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 tabRatio="641" firstSheet="1" activeTab="10"/>
  </bookViews>
  <sheets>
    <sheet name="柜面核心总账往来情况" sheetId="19" state="hidden" r:id="rId1"/>
    <sheet name="核算规则" sheetId="23" r:id="rId2"/>
    <sheet name="交易信息" sheetId="1" r:id="rId3"/>
    <sheet name="产品编码" sheetId="11" r:id="rId4"/>
    <sheet name="计费" sheetId="15" state="hidden" r:id="rId5"/>
    <sheet name="会计信息" sheetId="10" r:id="rId6"/>
    <sheet name="统计信息" sheetId="9" r:id="rId7"/>
    <sheet name=" 渠道代码" sheetId="17" r:id="rId8"/>
    <sheet name="会计科目" sheetId="21" r:id="rId9"/>
    <sheet name="费种0911" sheetId="22" r:id="rId10"/>
    <sheet name="网络核心适用费种" sheetId="18" r:id="rId11"/>
    <sheet name="计费科目映射" sheetId="16" r:id="rId12"/>
    <sheet name="建行收费" sheetId="14" r:id="rId13"/>
    <sheet name="建行产品" sheetId="8" r:id="rId14"/>
    <sheet name="网络核心产品" sheetId="12" state="hidden" r:id="rId15"/>
  </sheets>
  <externalReferences>
    <externalReference r:id="rId16"/>
  </externalReferences>
  <definedNames>
    <definedName name="_xlnm._FilterDatabase" localSheetId="1" hidden="1">核算规则!$A$4:$W$134</definedName>
    <definedName name="_xlnm._FilterDatabase" localSheetId="2" hidden="1">交易信息!$A$39:$F$89</definedName>
    <definedName name="_xlnm._FilterDatabase" localSheetId="3" hidden="1">产品编码!$A$1:$J$518</definedName>
    <definedName name="_xlnm._FilterDatabase" localSheetId="8" hidden="1">会计科目!$A$3:$L$1352</definedName>
    <definedName name="_xlnm._FilterDatabase" localSheetId="10" hidden="1">网络核心适用费种!$A$1:$J$223</definedName>
    <definedName name="_xlnm._FilterDatabase" localSheetId="12" hidden="1">#REF!</definedName>
    <definedName name="_xlnm._FilterDatabase" localSheetId="14" hidden="1">网络核心产品!$A$2:$G$2</definedName>
    <definedName name="_xlnm.Print_Area" localSheetId="8">会计科目!$A$1:$J$1352</definedName>
  </definedNames>
  <calcPr calcId="144525"/>
</workbook>
</file>

<file path=xl/comments1.xml><?xml version="1.0" encoding="utf-8"?>
<comments xmlns="http://schemas.openxmlformats.org/spreadsheetml/2006/main">
  <authors>
    <author>ROBIN</author>
  </authors>
  <commentList>
    <comment ref="C131" authorId="0">
      <text>
        <r>
          <rPr>
            <b/>
            <sz val="9"/>
            <rFont val="宋体"/>
            <charset val="134"/>
          </rPr>
          <t>ROBIN: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这个产品可以用原存在的产品+不同的交易码</t>
        </r>
      </text>
    </comment>
  </commentList>
</comments>
</file>

<file path=xl/sharedStrings.xml><?xml version="1.0" encoding="utf-8"?>
<sst xmlns="http://schemas.openxmlformats.org/spreadsheetml/2006/main" count="3754">
  <si>
    <t>涉及系统间往来的情形</t>
  </si>
  <si>
    <t>业务情形</t>
  </si>
  <si>
    <t>是否与客户账相关</t>
  </si>
  <si>
    <t>长期股权投资</t>
  </si>
  <si>
    <t>新增</t>
  </si>
  <si>
    <t>追加</t>
  </si>
  <si>
    <t>收到股利</t>
  </si>
  <si>
    <t>权益法下的被投方公允价值变动</t>
  </si>
  <si>
    <t>处置</t>
  </si>
  <si>
    <t>贷款</t>
  </si>
  <si>
    <t>核销</t>
  </si>
  <si>
    <t>是</t>
  </si>
  <si>
    <t>核销收回</t>
  </si>
  <si>
    <t>股利分配</t>
  </si>
  <si>
    <t>股票股利，现金股利</t>
  </si>
  <si>
    <t>是，分配现金股利</t>
  </si>
  <si>
    <t>跨系统转账</t>
  </si>
  <si>
    <t>预计负债</t>
  </si>
  <si>
    <t>是，预计负债计入营业外支出，营业外支出的偿付可能涉及到客户账</t>
  </si>
  <si>
    <t>税费缴纳</t>
  </si>
  <si>
    <t>信息编码映射规则</t>
  </si>
  <si>
    <t>会计分录生成</t>
  </si>
  <si>
    <t>产品（10位，后3位为顺序号）</t>
  </si>
  <si>
    <t>渠道(2位)</t>
  </si>
  <si>
    <t>交易信息拓展域</t>
  </si>
  <si>
    <t>会计信息拓展域</t>
  </si>
  <si>
    <t>统计信息拓展域</t>
  </si>
  <si>
    <t>交易类型（7位）</t>
  </si>
  <si>
    <t>预留标志（5位）</t>
  </si>
  <si>
    <t>会计要素（7位）</t>
  </si>
  <si>
    <t>账户状态（2位）</t>
  </si>
  <si>
    <t>统计信息（7位）</t>
  </si>
  <si>
    <t>借贷方向</t>
  </si>
  <si>
    <t>科目号</t>
  </si>
  <si>
    <t>科目名称</t>
  </si>
  <si>
    <t>编号</t>
  </si>
  <si>
    <t>名称</t>
  </si>
  <si>
    <t>借</t>
  </si>
  <si>
    <t>日终批量轧账差额暂挂</t>
  </si>
  <si>
    <t>产品增加</t>
  </si>
  <si>
    <t>贷</t>
  </si>
  <si>
    <t>产品减少</t>
  </si>
  <si>
    <t>待查错账</t>
  </si>
  <si>
    <t>9912210109</t>
  </si>
  <si>
    <t>银行卡跨行资金挂账</t>
  </si>
  <si>
    <t>网络营销垫款</t>
  </si>
  <si>
    <t>9912210122</t>
  </si>
  <si>
    <t xml:space="preserve">待清算银行卡跨行资金    </t>
  </si>
  <si>
    <t>久悬未取款</t>
  </si>
  <si>
    <t>客户红包待结算款项</t>
  </si>
  <si>
    <t>9922410142</t>
  </si>
  <si>
    <t>红包待结算款项</t>
  </si>
  <si>
    <t>待清算资金—存款</t>
  </si>
  <si>
    <t>9922410143</t>
  </si>
  <si>
    <t>产品销售待结算款项</t>
  </si>
  <si>
    <t>待清算资金—贷款</t>
  </si>
  <si>
    <t>9922410144</t>
  </si>
  <si>
    <t>贷款待结算款项</t>
  </si>
  <si>
    <t>待清算资金—理财</t>
  </si>
  <si>
    <t>9922410145</t>
  </si>
  <si>
    <t>信用卡待结算款项</t>
  </si>
  <si>
    <t>待清算资金—基金</t>
  </si>
  <si>
    <t>9922410146</t>
  </si>
  <si>
    <t>理财待结算款项</t>
  </si>
  <si>
    <t>电子汇划往账</t>
  </si>
  <si>
    <t>9930010101</t>
  </si>
  <si>
    <t>电子汇划来账</t>
  </si>
  <si>
    <t>9930020101</t>
  </si>
  <si>
    <t>网络柜面核心间往来</t>
  </si>
  <si>
    <t>9930410306</t>
  </si>
  <si>
    <t>网络柜面核心间待清算资金</t>
  </si>
  <si>
    <t>网络核心信用卡待清算资金</t>
  </si>
  <si>
    <t>网络核心系统内待清算资金</t>
  </si>
  <si>
    <t>网络核心待清算资金</t>
  </si>
  <si>
    <t>个人结算存款</t>
  </si>
  <si>
    <t>1020401000</t>
  </si>
  <si>
    <t>电子账户结算存款</t>
  </si>
  <si>
    <t>个人活期存款利息支出</t>
  </si>
  <si>
    <t>3010100</t>
  </si>
  <si>
    <t>计息</t>
  </si>
  <si>
    <t>个人活期存款应计付利息</t>
  </si>
  <si>
    <t>3010300</t>
  </si>
  <si>
    <t>结息</t>
  </si>
  <si>
    <t>存款证明手续费收入</t>
  </si>
  <si>
    <t>存款证明手续费</t>
  </si>
  <si>
    <t>钱包存款</t>
  </si>
  <si>
    <t>1020402000</t>
  </si>
  <si>
    <t>电子账户钱包存款</t>
  </si>
  <si>
    <t>应缴代扣利息税</t>
  </si>
  <si>
    <t>3020100</t>
  </si>
  <si>
    <t>利息税</t>
  </si>
  <si>
    <t>电子现金存款</t>
  </si>
  <si>
    <t>电子账户智能活期存款</t>
  </si>
  <si>
    <t>电子账户亲情钱包存款</t>
  </si>
  <si>
    <t>整存整取储蓄存款</t>
  </si>
  <si>
    <t>个人定期存款利息支出</t>
  </si>
  <si>
    <t>个人定期存款应计付利息</t>
  </si>
  <si>
    <t>零存整取储蓄存款</t>
  </si>
  <si>
    <t>1020502000</t>
  </si>
  <si>
    <t>存本取息储蓄存款</t>
  </si>
  <si>
    <t>整存零取储蓄存款</t>
  </si>
  <si>
    <t>定活两便储蓄存款</t>
  </si>
  <si>
    <t>个人通知存款</t>
  </si>
  <si>
    <t>教育储蓄存款</t>
  </si>
  <si>
    <t>个人大额存单</t>
  </si>
  <si>
    <t>1020509000</t>
  </si>
  <si>
    <t>电子账户智能定期存款</t>
  </si>
  <si>
    <t>个人结算业务收入</t>
  </si>
  <si>
    <t>个人支付结算</t>
  </si>
  <si>
    <t>手续费</t>
  </si>
  <si>
    <t>挂失手续费收入</t>
  </si>
  <si>
    <t>挂失业务</t>
  </si>
  <si>
    <t>代收费用</t>
  </si>
  <si>
    <t>工本费</t>
  </si>
  <si>
    <t>其他手续费及佣金收入</t>
  </si>
  <si>
    <t>其他中间业务</t>
  </si>
  <si>
    <t>其他手续费及佣金支出</t>
  </si>
  <si>
    <t>手续费（测试）</t>
  </si>
  <si>
    <t>测试</t>
  </si>
  <si>
    <t>已冲减银行卡应收费用</t>
  </si>
  <si>
    <t>已转收益存款</t>
  </si>
  <si>
    <t>结算暂收</t>
  </si>
  <si>
    <t>9922410102</t>
  </si>
  <si>
    <t>产品交易</t>
  </si>
  <si>
    <t>值集维护时，存在父子值，规则定义中只给子值。</t>
  </si>
  <si>
    <t>产品核销</t>
  </si>
  <si>
    <t>产品核销收回</t>
  </si>
  <si>
    <t>转入不动户</t>
  </si>
  <si>
    <t>不动户转回</t>
  </si>
  <si>
    <t>不动户转久悬</t>
  </si>
  <si>
    <t>产品计费</t>
  </si>
  <si>
    <t>收费</t>
  </si>
  <si>
    <t>2.1.1</t>
  </si>
  <si>
    <t>费种代码</t>
  </si>
  <si>
    <t>费种代码名称</t>
  </si>
  <si>
    <t>对应科目号</t>
  </si>
  <si>
    <t>产品编号</t>
  </si>
  <si>
    <t>交易信息</t>
  </si>
  <si>
    <t>2.1.2</t>
  </si>
  <si>
    <t>FZ002001</t>
  </si>
  <si>
    <t>个人存款证明手续费</t>
  </si>
  <si>
    <t>2.1.2.1</t>
  </si>
  <si>
    <t>FZ002003</t>
  </si>
  <si>
    <t>电子账户查询手续费</t>
  </si>
  <si>
    <t>6020102000</t>
  </si>
  <si>
    <t>2.1.2.2</t>
  </si>
  <si>
    <t>询证函手续费</t>
  </si>
  <si>
    <t>FZ002004</t>
  </si>
  <si>
    <t>转账手续费</t>
  </si>
  <si>
    <t>2.1.2.99</t>
  </si>
  <si>
    <t>其他手续费及佣金</t>
  </si>
  <si>
    <t>FZ002005</t>
  </si>
  <si>
    <t>电子账户转入手续费</t>
  </si>
  <si>
    <t>2.1.3</t>
  </si>
  <si>
    <t>汇划费</t>
  </si>
  <si>
    <t>FZ002006</t>
  </si>
  <si>
    <t>电子账户密码挂失手续费</t>
  </si>
  <si>
    <t>2.1.4</t>
  </si>
  <si>
    <t>邮电费</t>
  </si>
  <si>
    <t>FZ005001</t>
  </si>
  <si>
    <t>资金归集签约服务费</t>
  </si>
  <si>
    <t>2.1.5</t>
  </si>
  <si>
    <t>服务费</t>
  </si>
  <si>
    <t>FZ001001</t>
  </si>
  <si>
    <t>一代丰收宝工本费</t>
  </si>
  <si>
    <t>2.1.5.1</t>
  </si>
  <si>
    <t>电话银行密码重置费</t>
  </si>
  <si>
    <t>FZ001002</t>
  </si>
  <si>
    <t>一代丰收宝工本费-换发</t>
  </si>
  <si>
    <t>2.1.5.2</t>
  </si>
  <si>
    <t>网银密码重置费</t>
  </si>
  <si>
    <t>FZ001003</t>
  </si>
  <si>
    <t>二代丰收宝工本费</t>
  </si>
  <si>
    <t>2.1.5.3</t>
  </si>
  <si>
    <t>网银证书补发费</t>
  </si>
  <si>
    <t>FZ001004</t>
  </si>
  <si>
    <t>二代丰收宝工本费-换发</t>
  </si>
  <si>
    <t>2.1.5.4</t>
  </si>
  <si>
    <t>电话银行服务费</t>
  </si>
  <si>
    <t>FZ001005</t>
  </si>
  <si>
    <t>二代丰收宝工本费-升级换发</t>
  </si>
  <si>
    <t>2.1.5.5</t>
  </si>
  <si>
    <t>网银服务费</t>
  </si>
  <si>
    <t>FZ001006</t>
  </si>
  <si>
    <t>蓝牙丰收宝工本费</t>
  </si>
  <si>
    <t>2.1.5.6</t>
  </si>
  <si>
    <t>短信服务费</t>
  </si>
  <si>
    <t>FZ001007</t>
  </si>
  <si>
    <t>蓝牙丰收宝工本费-换发</t>
  </si>
  <si>
    <t>2.1.5.99</t>
  </si>
  <si>
    <t>其他服务费</t>
  </si>
  <si>
    <t>FZ001008</t>
  </si>
  <si>
    <t>蓝牙丰收宝工本费-升级换发</t>
  </si>
  <si>
    <t>2.1.6</t>
  </si>
  <si>
    <t>管理费</t>
  </si>
  <si>
    <t>2.1.6.1</t>
  </si>
  <si>
    <t>账户管理费</t>
  </si>
  <si>
    <t>2.1.6.2</t>
  </si>
  <si>
    <t>年费</t>
  </si>
  <si>
    <t>2.1.7</t>
  </si>
  <si>
    <t>罚没费</t>
  </si>
  <si>
    <t>2.1.8</t>
  </si>
  <si>
    <t>违约金</t>
  </si>
  <si>
    <t>2.1.8.1</t>
  </si>
  <si>
    <t>超限费</t>
  </si>
  <si>
    <t>2.1.8.2</t>
  </si>
  <si>
    <t>滞纳金</t>
  </si>
  <si>
    <t>2.1.9</t>
  </si>
  <si>
    <t>信函费</t>
  </si>
  <si>
    <t>2.1.10</t>
  </si>
  <si>
    <t>税费</t>
  </si>
  <si>
    <t>付费</t>
  </si>
  <si>
    <t>2.2.2</t>
  </si>
  <si>
    <t>核算交易</t>
  </si>
  <si>
    <t>3010000</t>
  </si>
  <si>
    <t>利息</t>
  </si>
  <si>
    <r>
      <rPr>
        <sz val="11"/>
        <color theme="1"/>
        <rFont val="宋体"/>
        <charset val="134"/>
      </rPr>
      <t>借：贷款损失准备，贷：贷款</t>
    </r>
    <r>
      <rPr>
        <strike/>
        <sz val="11"/>
        <color theme="1"/>
        <rFont val="宋体"/>
        <charset val="134"/>
      </rPr>
      <t>，付：已冲减利息收入，付：逾期贷款应收利息，收：已冲减逾期贷款应收利息，</t>
    </r>
    <r>
      <rPr>
        <sz val="11"/>
        <color theme="1"/>
        <rFont val="宋体"/>
        <charset val="134"/>
      </rPr>
      <t>收：已核销贷款</t>
    </r>
  </si>
  <si>
    <t>3.1.1</t>
  </si>
  <si>
    <r>
      <rPr>
        <sz val="11"/>
        <color theme="1"/>
        <rFont val="宋体"/>
        <charset val="134"/>
      </rPr>
      <t>借：贷款，贷：贷款损失准备，</t>
    </r>
    <r>
      <rPr>
        <strike/>
        <sz val="11"/>
        <color theme="1"/>
        <rFont val="宋体"/>
        <charset val="134"/>
      </rPr>
      <t>付：已冲减逾期贷款应收利息，</t>
    </r>
    <r>
      <rPr>
        <sz val="11"/>
        <color theme="1"/>
        <rFont val="宋体"/>
        <charset val="134"/>
      </rPr>
      <t>付：已核销贷款</t>
    </r>
  </si>
  <si>
    <t>3.1.2</t>
  </si>
  <si>
    <t>计收息</t>
  </si>
  <si>
    <t>借：应计收，贷：利息收入/收：逾期贷款应收利息</t>
  </si>
  <si>
    <t>3010200</t>
  </si>
  <si>
    <t>3.1.3</t>
  </si>
  <si>
    <t>支付利息</t>
  </si>
  <si>
    <t>借：应收未收，贷：利息收入 或者 借：应收未收，贷：应计收</t>
  </si>
  <si>
    <t>3010400</t>
  </si>
  <si>
    <t>3.1.4</t>
  </si>
  <si>
    <t>收表内利息</t>
  </si>
  <si>
    <t>表内转表外</t>
  </si>
  <si>
    <t>借：应收未收（红字），贷：利息收入（红字），收：已冲减利息收入</t>
  </si>
  <si>
    <t>3010500</t>
  </si>
  <si>
    <t>3.1.5</t>
  </si>
  <si>
    <t>收当期利息</t>
  </si>
  <si>
    <t>借：客户存款，贷：应收未收</t>
  </si>
  <si>
    <t>3010600</t>
  </si>
  <si>
    <t>3.1.6</t>
  </si>
  <si>
    <t>收逾期利息</t>
  </si>
  <si>
    <t>收已冲减利息</t>
  </si>
  <si>
    <t>借：客户存款，贷：利息收入，付：已冲减利息收入</t>
  </si>
  <si>
    <t>3010700</t>
  </si>
  <si>
    <t>3.1.7</t>
  </si>
  <si>
    <t>借：客户存款，贷：利息收入，付：逾期贷款应收利息</t>
  </si>
  <si>
    <t>3010800</t>
  </si>
  <si>
    <t>3.1.8</t>
  </si>
  <si>
    <t>收已核销利息</t>
  </si>
  <si>
    <t>借：客户存款，贷：利息收入，付：已冲减逾期贷款应收利息</t>
  </si>
  <si>
    <t>3010900</t>
  </si>
  <si>
    <t>3.1.9</t>
  </si>
  <si>
    <t>借：客户存款，贷：利息收入</t>
  </si>
  <si>
    <t>3011000</t>
  </si>
  <si>
    <t>3.1.10</t>
  </si>
  <si>
    <t>核销表内利息</t>
  </si>
  <si>
    <t>借：应收未收（红字），贷：利息收入（红字），收：已冲减逾期贷款应收利息</t>
  </si>
  <si>
    <t>3011100</t>
  </si>
  <si>
    <t>3.1.11</t>
  </si>
  <si>
    <t>核销逾期利息</t>
  </si>
  <si>
    <t>核销已冲减利息</t>
  </si>
  <si>
    <t>付：已冲减利息收入，收：已冲减逾期贷款应收利息</t>
  </si>
  <si>
    <t>3011200</t>
  </si>
  <si>
    <t>3.1.12</t>
  </si>
  <si>
    <t>付：逾期贷款应收利息，收：已冲减逾期贷款应收利息</t>
  </si>
  <si>
    <t>3011300</t>
  </si>
  <si>
    <t>3.1.13</t>
  </si>
  <si>
    <t>宣告利息</t>
  </si>
  <si>
    <t>计付息</t>
  </si>
  <si>
    <t>借：利息支出，贷：应计付利息</t>
  </si>
  <si>
    <t>3020000</t>
  </si>
  <si>
    <t>税</t>
  </si>
  <si>
    <t>结付息</t>
  </si>
  <si>
    <t>借：应计付利息，贷：应付未付利息</t>
  </si>
  <si>
    <t>3.2.1</t>
  </si>
  <si>
    <t>付息</t>
  </si>
  <si>
    <t>借：应付未付利息，贷：客户存款</t>
  </si>
  <si>
    <t>3020200</t>
  </si>
  <si>
    <t>3.2.2</t>
  </si>
  <si>
    <t>增值税销项（一般）</t>
  </si>
  <si>
    <t>3020300</t>
  </si>
  <si>
    <t>3.2.3</t>
  </si>
  <si>
    <t>增值税销项（简易）</t>
  </si>
  <si>
    <t>3020400</t>
  </si>
  <si>
    <t>3.2.4</t>
  </si>
  <si>
    <t>印花税</t>
  </si>
  <si>
    <t>3020500</t>
  </si>
  <si>
    <t>3.2.5</t>
  </si>
  <si>
    <t>个人所得税</t>
  </si>
  <si>
    <t>3.2.99</t>
  </si>
  <si>
    <t>其他税费</t>
  </si>
  <si>
    <t>3030000</t>
  </si>
  <si>
    <t>股利</t>
  </si>
  <si>
    <t>3030100</t>
  </si>
  <si>
    <t>3.3.1</t>
  </si>
  <si>
    <t>计收股利</t>
  </si>
  <si>
    <t>3030200</t>
  </si>
  <si>
    <t>3.3.2</t>
  </si>
  <si>
    <t>发放股利</t>
  </si>
  <si>
    <t>3030300</t>
  </si>
  <si>
    <t>3.3.3</t>
  </si>
  <si>
    <t>计付股利</t>
  </si>
  <si>
    <t>3030400</t>
  </si>
  <si>
    <t>3.3.4</t>
  </si>
  <si>
    <t>3030500</t>
  </si>
  <si>
    <t>3.3.5</t>
  </si>
  <si>
    <t>宣告股利</t>
  </si>
  <si>
    <t>3040000</t>
  </si>
  <si>
    <t>减值</t>
  </si>
  <si>
    <t>3040100</t>
  </si>
  <si>
    <t>3.4.1</t>
  </si>
  <si>
    <t>本金减值</t>
  </si>
  <si>
    <t>3040200</t>
  </si>
  <si>
    <t>3.4.2</t>
  </si>
  <si>
    <t>利息减值</t>
  </si>
  <si>
    <t>3040300</t>
  </si>
  <si>
    <t>3.4.3</t>
  </si>
  <si>
    <t>本金减值转回</t>
  </si>
  <si>
    <t>3040400</t>
  </si>
  <si>
    <t>3.4.4</t>
  </si>
  <si>
    <t>利息减值转回</t>
  </si>
  <si>
    <t>3050000</t>
  </si>
  <si>
    <t>内部核算</t>
  </si>
  <si>
    <t>3050100</t>
  </si>
  <si>
    <t>3.5.1</t>
  </si>
  <si>
    <t>折旧摊销</t>
  </si>
  <si>
    <t>3050200</t>
  </si>
  <si>
    <t>3.5.2</t>
  </si>
  <si>
    <t>待摊收入</t>
  </si>
  <si>
    <t>3050300</t>
  </si>
  <si>
    <t>3.5.3</t>
  </si>
  <si>
    <t>待摊费用</t>
  </si>
  <si>
    <t>3050400</t>
  </si>
  <si>
    <t>3.5.4</t>
  </si>
  <si>
    <t>收入摊销</t>
  </si>
  <si>
    <t>3050500</t>
  </si>
  <si>
    <t>3.5.5</t>
  </si>
  <si>
    <t>费用摊销</t>
  </si>
  <si>
    <t>3060000</t>
  </si>
  <si>
    <t>代理</t>
  </si>
  <si>
    <t>3060100</t>
  </si>
  <si>
    <t>3.6.1</t>
  </si>
  <si>
    <t>代收本金</t>
  </si>
  <si>
    <t>3060200</t>
  </si>
  <si>
    <t>3.6.2</t>
  </si>
  <si>
    <t>归还本金</t>
  </si>
  <si>
    <t>3060300</t>
  </si>
  <si>
    <t>3.6.3</t>
  </si>
  <si>
    <t>归还利息</t>
  </si>
  <si>
    <t>3060400</t>
  </si>
  <si>
    <t>3.6.4</t>
  </si>
  <si>
    <t>代付资金</t>
  </si>
  <si>
    <t>3060500</t>
  </si>
  <si>
    <t>3.6.5</t>
  </si>
  <si>
    <t>代付收回</t>
  </si>
  <si>
    <t>3070000</t>
  </si>
  <si>
    <t>金融资产损益</t>
  </si>
  <si>
    <t>3070100</t>
  </si>
  <si>
    <t>3.7.1</t>
  </si>
  <si>
    <t>买卖收益</t>
  </si>
  <si>
    <t>3070200</t>
  </si>
  <si>
    <t>3.7.2</t>
  </si>
  <si>
    <t>买卖损失</t>
  </si>
  <si>
    <t>3070300</t>
  </si>
  <si>
    <t>3.7.3</t>
  </si>
  <si>
    <t>公允价值变动</t>
  </si>
  <si>
    <t>3070400</t>
  </si>
  <si>
    <t>3.7.4</t>
  </si>
  <si>
    <t>重分类收益</t>
  </si>
  <si>
    <t>3070500</t>
  </si>
  <si>
    <t>3.7.5</t>
  </si>
  <si>
    <t>重分类损失</t>
  </si>
  <si>
    <t>级别</t>
  </si>
  <si>
    <t>业务大类（1位）</t>
  </si>
  <si>
    <t>中类（2位）</t>
  </si>
  <si>
    <t>小类（2位）</t>
  </si>
  <si>
    <t>细类（2位）</t>
  </si>
  <si>
    <t>序号（3位）-产品</t>
  </si>
  <si>
    <t>末端产品名称</t>
  </si>
  <si>
    <t>产品编号（拓展至10位）</t>
  </si>
  <si>
    <t>存款业务</t>
  </si>
  <si>
    <t>单位存款</t>
  </si>
  <si>
    <t>单位活期存款</t>
  </si>
  <si>
    <t>一般活期存款</t>
  </si>
  <si>
    <t>1-仅限核心系统设置</t>
  </si>
  <si>
    <t>军队特种事业存款</t>
  </si>
  <si>
    <t>军队特种企业存款</t>
  </si>
  <si>
    <t>武警部队特种事业存款</t>
  </si>
  <si>
    <t>武警部队特种企业存款</t>
  </si>
  <si>
    <t>单位定期存款</t>
  </si>
  <si>
    <t>单位通知存款</t>
  </si>
  <si>
    <t>国库定期存款</t>
  </si>
  <si>
    <t>单位结构性存款</t>
  </si>
  <si>
    <t>单位大额存单</t>
  </si>
  <si>
    <t>单位银行卡存款</t>
  </si>
  <si>
    <t>单位借记卡存款</t>
  </si>
  <si>
    <t>个人存款</t>
  </si>
  <si>
    <t>个人活期存款</t>
  </si>
  <si>
    <t>活期储蓄存款</t>
  </si>
  <si>
    <t>个人定期存款</t>
  </si>
  <si>
    <t>个人结构性存款</t>
  </si>
  <si>
    <t>其他定期储蓄存款</t>
  </si>
  <si>
    <t>个人银行卡存款</t>
  </si>
  <si>
    <t>个人借记卡存款</t>
  </si>
  <si>
    <t>个人借记卡电子现金</t>
  </si>
  <si>
    <t>个人电子账户活期存款</t>
  </si>
  <si>
    <t>11-仅限网络核心系统设置</t>
  </si>
  <si>
    <t>个人电子账户定期存款</t>
  </si>
  <si>
    <t>财政性存款</t>
  </si>
  <si>
    <t>军队特种预算存款</t>
  </si>
  <si>
    <t>武警部队特种预算存款</t>
  </si>
  <si>
    <t>待结算财政款项</t>
  </si>
  <si>
    <t>乡镇级待结算财政款项</t>
  </si>
  <si>
    <t>县级待结算财政款项</t>
  </si>
  <si>
    <t>地方财政库款</t>
  </si>
  <si>
    <t>乡镇级地方财政库款</t>
  </si>
  <si>
    <t>县级地方财政库款</t>
  </si>
  <si>
    <t>财政预算外存款</t>
  </si>
  <si>
    <t>乡镇级财政预算外存款</t>
  </si>
  <si>
    <t>县级财政预算外存款</t>
  </si>
  <si>
    <t>财政预算专项存款</t>
  </si>
  <si>
    <t>临时性存款</t>
  </si>
  <si>
    <t>应解汇款</t>
  </si>
  <si>
    <t>国内结算应解汇款</t>
  </si>
  <si>
    <t>国际结算应解汇款</t>
  </si>
  <si>
    <t>汇出汇款</t>
  </si>
  <si>
    <t>全国汇票</t>
  </si>
  <si>
    <t>三省一市汇票</t>
  </si>
  <si>
    <t>省辖汇票</t>
  </si>
  <si>
    <t>代签汇票</t>
  </si>
  <si>
    <t>其他汇出汇款</t>
  </si>
  <si>
    <t>开出本票</t>
  </si>
  <si>
    <t>保证金存款</t>
  </si>
  <si>
    <t>活期保证金存款</t>
  </si>
  <si>
    <t>信用证活期保证金</t>
  </si>
  <si>
    <t>对内融资类保函业务活期保证金</t>
  </si>
  <si>
    <t>对外融资类保函业务活期保证金</t>
  </si>
  <si>
    <t>对内非融资类保函业务活期保证金</t>
  </si>
  <si>
    <t>对外非融资类保函业务活期保证金</t>
  </si>
  <si>
    <t>银行承兑汇票活期保证金</t>
  </si>
  <si>
    <t>提货担保活期保证金</t>
  </si>
  <si>
    <t>提单背书活期保证金</t>
  </si>
  <si>
    <t>远期结售汇业务活期保证金</t>
  </si>
  <si>
    <t>其他活期保证金存款</t>
  </si>
  <si>
    <t>定期保证金存款</t>
  </si>
  <si>
    <t>信用证定期保证金</t>
  </si>
  <si>
    <t>对内融资类保函业务定期保证金</t>
  </si>
  <si>
    <t>对外融资类保函业务定期保证金</t>
  </si>
  <si>
    <t>对内非融资类保函业务定期保证金</t>
  </si>
  <si>
    <t>对外非融资类保函业务定期保证金</t>
  </si>
  <si>
    <t>银行承兑汇票定期保证金</t>
  </si>
  <si>
    <t>提货担保定期保证金</t>
  </si>
  <si>
    <t>提单背书定期保证金</t>
  </si>
  <si>
    <t>远期结售汇业务定期保证金</t>
  </si>
  <si>
    <t>其他定期保证金存款</t>
  </si>
  <si>
    <t>同业存款</t>
  </si>
  <si>
    <t>同业活期存款</t>
  </si>
  <si>
    <t>同业定期存款</t>
  </si>
  <si>
    <t>贷款业务</t>
  </si>
  <si>
    <t>农户贷款</t>
  </si>
  <si>
    <t>农村个体工商户贷款</t>
  </si>
  <si>
    <t>农户助学贷款</t>
  </si>
  <si>
    <t>农户助学贴息贷款</t>
  </si>
  <si>
    <t>农户消费贷款</t>
  </si>
  <si>
    <t>农户住房购建贷款</t>
  </si>
  <si>
    <t>农户住房改造贷款</t>
  </si>
  <si>
    <t>农户商用房贷款</t>
  </si>
  <si>
    <t>农户其他消费贷款</t>
  </si>
  <si>
    <t>农户按揭贷款</t>
  </si>
  <si>
    <t>住房按揭贷款</t>
  </si>
  <si>
    <t>商用房按揭贷款</t>
  </si>
  <si>
    <t>农村经济组织贷款</t>
  </si>
  <si>
    <t>经济合作社贷款</t>
  </si>
  <si>
    <t>农民专业合作社贷款</t>
  </si>
  <si>
    <t>其他经济组织贷款</t>
  </si>
  <si>
    <t>农村企业贷款</t>
  </si>
  <si>
    <t>非农贷款</t>
  </si>
  <si>
    <t>非农个体工商户贷款</t>
  </si>
  <si>
    <t>非农个人生产经营贷款</t>
  </si>
  <si>
    <t>非农助学贷款</t>
  </si>
  <si>
    <t>非农助学贴息贷款</t>
  </si>
  <si>
    <t>非农消费贷款</t>
  </si>
  <si>
    <t>非农个人住房购建贷款</t>
  </si>
  <si>
    <t>非农个人住房改造贷款</t>
  </si>
  <si>
    <t>非农个人商用房贷款</t>
  </si>
  <si>
    <t>非农个人其他消费贷款</t>
  </si>
  <si>
    <t>非农个人按揭贷款</t>
  </si>
  <si>
    <t>非农个人住房按揭贷款</t>
  </si>
  <si>
    <t>非农个人商用房按揭贷款</t>
  </si>
  <si>
    <t>非农经济组织贷款</t>
  </si>
  <si>
    <t>非农企业贷款</t>
  </si>
  <si>
    <t>票据贴现</t>
  </si>
  <si>
    <t>银行承兑汇票</t>
  </si>
  <si>
    <t>商业承兑汇票</t>
  </si>
  <si>
    <t>票据转贴现</t>
  </si>
  <si>
    <t>贸易融资</t>
  </si>
  <si>
    <t>国际贸易融资</t>
  </si>
  <si>
    <t>打包放款</t>
  </si>
  <si>
    <t>进口押汇</t>
  </si>
  <si>
    <t>出口押汇</t>
  </si>
  <si>
    <t>出口贴现</t>
  </si>
  <si>
    <t>福费廷</t>
  </si>
  <si>
    <t>非买断型出口保理</t>
  </si>
  <si>
    <t>买断型出口保理</t>
  </si>
  <si>
    <t>出口信用保险融资</t>
  </si>
  <si>
    <t>出口发票融资</t>
  </si>
  <si>
    <t>进口代付融资</t>
  </si>
  <si>
    <t>其他国际贸易融资</t>
  </si>
  <si>
    <t>国内贸易融资</t>
  </si>
  <si>
    <t>买断型国内保理</t>
  </si>
  <si>
    <t>非买断型国内保理</t>
  </si>
  <si>
    <t>其他国内贸易融资</t>
  </si>
  <si>
    <t>垫款</t>
  </si>
  <si>
    <t>银行承兑汇票垫款</t>
  </si>
  <si>
    <t>贴现垫款</t>
  </si>
  <si>
    <t>转贴现垫款</t>
  </si>
  <si>
    <t>再贴现垫款</t>
  </si>
  <si>
    <t>单位短期透支</t>
  </si>
  <si>
    <t>保函业务垫款</t>
  </si>
  <si>
    <t>信用证垫款</t>
  </si>
  <si>
    <t>其他国际业务垫款</t>
  </si>
  <si>
    <t>其他垫款</t>
  </si>
  <si>
    <t>拆放同业</t>
  </si>
  <si>
    <t>资金业务</t>
  </si>
  <si>
    <t>资金管理</t>
  </si>
  <si>
    <t>现金</t>
  </si>
  <si>
    <t>库存现金</t>
  </si>
  <si>
    <t>运送中现金</t>
  </si>
  <si>
    <t>自助设备占款</t>
  </si>
  <si>
    <t>业务周转金</t>
  </si>
  <si>
    <t>存放中央银行款项</t>
  </si>
  <si>
    <t>准备金存款</t>
  </si>
  <si>
    <t>存放中央银行财政性存款</t>
  </si>
  <si>
    <t>存放中央银行特种存款</t>
  </si>
  <si>
    <t>专项央行票据</t>
  </si>
  <si>
    <t>央行专项扶持资金</t>
  </si>
  <si>
    <t>存放同业款项</t>
  </si>
  <si>
    <t>存放同业活期款项</t>
  </si>
  <si>
    <t>存放同业定期款项</t>
  </si>
  <si>
    <t>存放系统内款项</t>
  </si>
  <si>
    <t>存放系统内活期款项</t>
  </si>
  <si>
    <t>存放系统内定期款项</t>
  </si>
  <si>
    <t>存出保证金</t>
  </si>
  <si>
    <t>存出活期保证金</t>
  </si>
  <si>
    <t>存出定期保证金</t>
  </si>
  <si>
    <t>融资业务</t>
  </si>
  <si>
    <t>中央银行借款</t>
  </si>
  <si>
    <t>借入中央银行款项</t>
  </si>
  <si>
    <t>借入支农再贷款</t>
  </si>
  <si>
    <t>借入支小再贷款</t>
  </si>
  <si>
    <t>央行拨付专项票据资金</t>
  </si>
  <si>
    <t>同业存放款项</t>
  </si>
  <si>
    <t>同业存放活期款项</t>
  </si>
  <si>
    <t>同业存放定期款项</t>
  </si>
  <si>
    <t>系统内存放款项</t>
  </si>
  <si>
    <t>系统内存放活期款项</t>
  </si>
  <si>
    <t>系统内存放定期款项</t>
  </si>
  <si>
    <t>同业拆入资金</t>
  </si>
  <si>
    <t>系统内拆入资金</t>
  </si>
  <si>
    <t>调入调剂资金</t>
  </si>
  <si>
    <t>一般拆借款项</t>
  </si>
  <si>
    <t>强行拆借款项</t>
  </si>
  <si>
    <t>转贴现负债</t>
  </si>
  <si>
    <t>转贴现银行承兑汇票</t>
  </si>
  <si>
    <t>转贴现商业承兑汇票</t>
  </si>
  <si>
    <t>再贴现负债</t>
  </si>
  <si>
    <t>再贴现银行承兑汇票</t>
  </si>
  <si>
    <t>再贴现商业承兑汇票</t>
  </si>
  <si>
    <t>卖出回购金融资产款</t>
  </si>
  <si>
    <t>卖出回购债券</t>
  </si>
  <si>
    <t>卖出回购贷款</t>
  </si>
  <si>
    <t>卖出回购票据</t>
  </si>
  <si>
    <t>卖出回购同业存单</t>
  </si>
  <si>
    <t>卖出回购其他金融资产款</t>
  </si>
  <si>
    <t>长期借款</t>
  </si>
  <si>
    <t>债券融资</t>
  </si>
  <si>
    <t>普通债券</t>
  </si>
  <si>
    <t>次级债券</t>
  </si>
  <si>
    <t>其他债券</t>
  </si>
  <si>
    <t>存款证融资</t>
  </si>
  <si>
    <t>同业存单</t>
  </si>
  <si>
    <t>股权融资</t>
  </si>
  <si>
    <t>法人股</t>
  </si>
  <si>
    <t>自然人股</t>
  </si>
  <si>
    <t>员工股</t>
  </si>
  <si>
    <t>其他实收资本（股本）</t>
  </si>
  <si>
    <t>打包股</t>
  </si>
  <si>
    <t>库存股</t>
  </si>
  <si>
    <t>投资业务</t>
  </si>
  <si>
    <t>拆放同业款项</t>
  </si>
  <si>
    <t>拆放系统内款项</t>
  </si>
  <si>
    <t>调出调剂资金</t>
  </si>
  <si>
    <t>买入返售</t>
  </si>
  <si>
    <t>买入返售债券</t>
  </si>
  <si>
    <t>买入返售贷款</t>
  </si>
  <si>
    <t>买入返售票据</t>
  </si>
  <si>
    <t>买入返售同业存单</t>
  </si>
  <si>
    <t>买入返售其他金融资产</t>
  </si>
  <si>
    <t>债权投资</t>
  </si>
  <si>
    <t>国债</t>
  </si>
  <si>
    <t>金融债</t>
  </si>
  <si>
    <t>企业债</t>
  </si>
  <si>
    <t>其他债</t>
  </si>
  <si>
    <t>资产支持证券</t>
  </si>
  <si>
    <t>同业存单投资</t>
  </si>
  <si>
    <t>票据类投资</t>
  </si>
  <si>
    <t>央票</t>
  </si>
  <si>
    <t>其他票据</t>
  </si>
  <si>
    <t>理财产品投资</t>
  </si>
  <si>
    <t>股权投资</t>
  </si>
  <si>
    <t>其他股权投资</t>
  </si>
  <si>
    <t>贵金属交易</t>
  </si>
  <si>
    <t>实物买卖贵金属</t>
  </si>
  <si>
    <t>账户交易贵金属</t>
  </si>
  <si>
    <t>债券借贷业务</t>
  </si>
  <si>
    <t>其他投资</t>
  </si>
  <si>
    <t>信用卡业务</t>
  </si>
  <si>
    <t>信用卡贷款</t>
  </si>
  <si>
    <t>单位信用卡透支</t>
  </si>
  <si>
    <t>13-信用卡网络核心共用</t>
  </si>
  <si>
    <t>个人信用卡透支</t>
  </si>
  <si>
    <t>贷记卡分期付款</t>
  </si>
  <si>
    <t>信用卡存款</t>
  </si>
  <si>
    <t>单位贷记卡存款</t>
  </si>
  <si>
    <t>3-仅限信用卡系统设置</t>
  </si>
  <si>
    <t>个人贷记卡存款</t>
  </si>
  <si>
    <t>个人芯片贷记卡电子现金存款</t>
  </si>
  <si>
    <t>国际信用卡</t>
  </si>
  <si>
    <t>国际业务</t>
  </si>
  <si>
    <t>结售汇</t>
  </si>
  <si>
    <t>自营即期结售汇</t>
  </si>
  <si>
    <t>自营远期结售汇</t>
  </si>
  <si>
    <t>系统内即期结售汇平盘</t>
  </si>
  <si>
    <t>市场即期结售汇平盘</t>
  </si>
  <si>
    <t>代客即期结售汇</t>
  </si>
  <si>
    <t>代客远期结售汇</t>
  </si>
  <si>
    <t>外汇套汇</t>
  </si>
  <si>
    <t>外币找零</t>
  </si>
  <si>
    <t>系统内远期结售汇平盘</t>
  </si>
  <si>
    <t>合作远期结售汇平盘</t>
  </si>
  <si>
    <t>市场远期结售汇平盘</t>
  </si>
  <si>
    <t>代客外汇买卖业务</t>
  </si>
  <si>
    <t>自营外汇买卖</t>
  </si>
  <si>
    <t>代客外汇买卖</t>
  </si>
  <si>
    <t>国际结算业务</t>
  </si>
  <si>
    <t>信用证业务</t>
  </si>
  <si>
    <t>开出进口即期信用证</t>
  </si>
  <si>
    <t>开出进口远期信用证</t>
  </si>
  <si>
    <t>开出国内即期信用证</t>
  </si>
  <si>
    <t>开出国内远期信用证</t>
  </si>
  <si>
    <t>外汇托收业务</t>
  </si>
  <si>
    <t>外汇汇款业务</t>
  </si>
  <si>
    <t>外汇保函业务</t>
  </si>
  <si>
    <t>开出融资保函款项</t>
  </si>
  <si>
    <t>开出非融资保函款项</t>
  </si>
  <si>
    <t>开出保兑信用证款项</t>
  </si>
  <si>
    <t>开出保兑保函款项</t>
  </si>
  <si>
    <t>开出提货担保款项</t>
  </si>
  <si>
    <t>其他开出保函款项</t>
  </si>
  <si>
    <t>其他国际结算业务</t>
  </si>
  <si>
    <t>其他外汇业务</t>
  </si>
  <si>
    <t>外汇担保业务</t>
  </si>
  <si>
    <t>中间业务</t>
  </si>
  <si>
    <t>代理业务</t>
  </si>
  <si>
    <t>代理个人业务</t>
  </si>
  <si>
    <t>代理个人债券业务</t>
  </si>
  <si>
    <t>12-柜面网络核心共用</t>
  </si>
  <si>
    <t>代理个人金融债业务</t>
  </si>
  <si>
    <t>代理个人其他证券业务</t>
  </si>
  <si>
    <t>代销个人基金业务</t>
  </si>
  <si>
    <t>代理个人贵金属业务</t>
  </si>
  <si>
    <t>个人委托理财业务</t>
  </si>
  <si>
    <t>代理单位业务</t>
  </si>
  <si>
    <t>代理单位国债业务</t>
  </si>
  <si>
    <t>代理单位金融债业务</t>
  </si>
  <si>
    <t>代理单位其他债券业务</t>
  </si>
  <si>
    <t>代销单位基金业务</t>
  </si>
  <si>
    <t>代理单位贵金属业务</t>
  </si>
  <si>
    <t>单位委托理财业务</t>
  </si>
  <si>
    <t>代理发行金融债券</t>
  </si>
  <si>
    <t>代理基金业务</t>
  </si>
  <si>
    <t>基金托管业务</t>
  </si>
  <si>
    <t>代理股票业务</t>
  </si>
  <si>
    <t>代理衍生工具业务</t>
  </si>
  <si>
    <t>代收公用事业费</t>
  </si>
  <si>
    <t>代收电费业务</t>
  </si>
  <si>
    <t>代收水费业务</t>
  </si>
  <si>
    <t>代收煤气费业务</t>
  </si>
  <si>
    <t>代收其他公用事业费业务</t>
  </si>
  <si>
    <t>代收电讯费业务</t>
  </si>
  <si>
    <t>代收移动业务</t>
  </si>
  <si>
    <t>代收联通业务</t>
  </si>
  <si>
    <t>代收电信业务</t>
  </si>
  <si>
    <t>代收其他通讯业务</t>
  </si>
  <si>
    <t>代理保险业务</t>
  </si>
  <si>
    <t>代理财险业务</t>
  </si>
  <si>
    <t>代理推销财险业务</t>
  </si>
  <si>
    <t>代理寿险业务</t>
  </si>
  <si>
    <t>代理推销寿险业务</t>
  </si>
  <si>
    <t>代理其他保险业务</t>
  </si>
  <si>
    <t>其他代理收付业务</t>
  </si>
  <si>
    <t>代扣税业务</t>
  </si>
  <si>
    <t>代扣烟款业务</t>
  </si>
  <si>
    <t>代理彩票业务</t>
  </si>
  <si>
    <t>代理发放工资</t>
  </si>
  <si>
    <t>理财业务</t>
  </si>
  <si>
    <t>代理银行理财业务</t>
  </si>
  <si>
    <t>代理信托业务</t>
  </si>
  <si>
    <t>支付结算</t>
  </si>
  <si>
    <t>单位支付结算</t>
  </si>
  <si>
    <t>代理结算业务</t>
  </si>
  <si>
    <t>其他结算业务</t>
  </si>
  <si>
    <t>委托</t>
  </si>
  <si>
    <t>委托贷款业务</t>
  </si>
  <si>
    <t>企业委托贷款</t>
  </si>
  <si>
    <t>个人委托贷款</t>
  </si>
  <si>
    <t>公积金委托贷款</t>
  </si>
  <si>
    <t>其他委托贷款</t>
  </si>
  <si>
    <t>银团贷款</t>
  </si>
  <si>
    <t>社团贷款</t>
  </si>
  <si>
    <t>银行卡业务</t>
  </si>
  <si>
    <t>银行卡支付结算</t>
  </si>
  <si>
    <t>外卡收单业务</t>
  </si>
  <si>
    <t>银行卡代理业务</t>
  </si>
  <si>
    <t>银行卡跨行结算业务</t>
  </si>
  <si>
    <t>担保业务</t>
  </si>
  <si>
    <t>人民币担保业务</t>
  </si>
  <si>
    <t>人民币保函业务</t>
  </si>
  <si>
    <t>银行承兑汇票承兑</t>
  </si>
  <si>
    <t>其他担保业务</t>
  </si>
  <si>
    <t>咨询顾问业务</t>
  </si>
  <si>
    <t>财务顾问业务</t>
  </si>
  <si>
    <t>企业管理顾问</t>
  </si>
  <si>
    <t>银团贷款管理及承诺</t>
  </si>
  <si>
    <t>资信鉴证</t>
  </si>
  <si>
    <t>委托调查</t>
  </si>
  <si>
    <t>评估业务</t>
  </si>
  <si>
    <t>其他咨询顾问</t>
  </si>
  <si>
    <t>互联网业务</t>
  </si>
  <si>
    <t>电商平台业务</t>
  </si>
  <si>
    <t>合作商城业务</t>
  </si>
  <si>
    <t>线上社区业务</t>
  </si>
  <si>
    <t>其他业务</t>
  </si>
  <si>
    <t>代保管业务</t>
  </si>
  <si>
    <t>保险箱业务</t>
  </si>
  <si>
    <t>9914410101</t>
  </si>
  <si>
    <t>抵债资产</t>
  </si>
  <si>
    <t>不动产抵债资产</t>
  </si>
  <si>
    <t>房产类抵债资产</t>
  </si>
  <si>
    <t>9914410102</t>
  </si>
  <si>
    <t>土地使用权抵债资产</t>
  </si>
  <si>
    <t>9914410199</t>
  </si>
  <si>
    <t>其他不动产抵债资产</t>
  </si>
  <si>
    <t>9914410201</t>
  </si>
  <si>
    <t>动产抵债资产</t>
  </si>
  <si>
    <t>运输工具类抵债资产</t>
  </si>
  <si>
    <t>9914410202</t>
  </si>
  <si>
    <t>机器设备类抵债资产</t>
  </si>
  <si>
    <t>9914410299</t>
  </si>
  <si>
    <t>其他动产类抵债资产</t>
  </si>
  <si>
    <t>9914410301</t>
  </si>
  <si>
    <t>权利类抵债资产</t>
  </si>
  <si>
    <t>9912210101</t>
  </si>
  <si>
    <t>其他应收款</t>
  </si>
  <si>
    <t>待解报单暂付</t>
  </si>
  <si>
    <t>9912210102</t>
  </si>
  <si>
    <t>结算暂付</t>
  </si>
  <si>
    <t>9912210103</t>
  </si>
  <si>
    <t>中间业务暂付款</t>
  </si>
  <si>
    <t>9912210104</t>
  </si>
  <si>
    <t>资金业务暂挂</t>
  </si>
  <si>
    <t>9912210105</t>
  </si>
  <si>
    <t>信用站业务暂挂</t>
  </si>
  <si>
    <t>9912210106</t>
  </si>
  <si>
    <t>9912210107</t>
  </si>
  <si>
    <t>票据交换退票款</t>
  </si>
  <si>
    <t>9912210108</t>
  </si>
  <si>
    <t>待提出借方票据</t>
  </si>
  <si>
    <t>9912210110</t>
  </si>
  <si>
    <t>短款</t>
  </si>
  <si>
    <t>9912210111</t>
  </si>
  <si>
    <t>应收市场平盘款项</t>
  </si>
  <si>
    <t>9912210112</t>
  </si>
  <si>
    <t>9912210113</t>
  </si>
  <si>
    <t>其他清算跨行资金挂账</t>
  </si>
  <si>
    <t>9912210114</t>
  </si>
  <si>
    <t>应收外汇清算资金</t>
  </si>
  <si>
    <t>9912210115</t>
  </si>
  <si>
    <t>银行卡应收费用</t>
  </si>
  <si>
    <t>9912210116</t>
  </si>
  <si>
    <t>财务备用金</t>
  </si>
  <si>
    <t>9912210117</t>
  </si>
  <si>
    <t>财务垫款</t>
  </si>
  <si>
    <t>9912210118</t>
  </si>
  <si>
    <t>诉讼费垫款</t>
  </si>
  <si>
    <t>9912210119</t>
  </si>
  <si>
    <t>待处理经济纠纷及案件垫款</t>
  </si>
  <si>
    <t>9912210120</t>
  </si>
  <si>
    <t>财政性资金垫款</t>
  </si>
  <si>
    <t>9912210121</t>
  </si>
  <si>
    <t>预付费用</t>
  </si>
  <si>
    <t>9912210150</t>
  </si>
  <si>
    <t>系统间业务暂挂</t>
  </si>
  <si>
    <t>9912210199</t>
  </si>
  <si>
    <t>9922410101</t>
  </si>
  <si>
    <t>其他应付款</t>
  </si>
  <si>
    <t>待解报单暂收</t>
  </si>
  <si>
    <t>9922410103</t>
  </si>
  <si>
    <t>中间业务暂收款</t>
  </si>
  <si>
    <t>9922410104</t>
  </si>
  <si>
    <t>9922410105</t>
  </si>
  <si>
    <t>9922410106</t>
  </si>
  <si>
    <t>9922410107</t>
  </si>
  <si>
    <t>9922410108</t>
  </si>
  <si>
    <t>待提出贷方票据</t>
  </si>
  <si>
    <t>9922410109</t>
  </si>
  <si>
    <t>9922410110</t>
  </si>
  <si>
    <t>待处理出纳长款</t>
  </si>
  <si>
    <t>9922410111</t>
  </si>
  <si>
    <t>应付市场平盘款项</t>
  </si>
  <si>
    <t>9922410112</t>
  </si>
  <si>
    <t>待清算人行支付系统资金</t>
  </si>
  <si>
    <t>9922410113</t>
  </si>
  <si>
    <t>待清算外汇资金</t>
  </si>
  <si>
    <t>9922410114</t>
  </si>
  <si>
    <t>待清算特约单位银行卡款项</t>
  </si>
  <si>
    <t>9922410115</t>
  </si>
  <si>
    <r>
      <rPr>
        <sz val="9"/>
        <rFont val="宋体"/>
        <charset val="134"/>
      </rPr>
      <t>待清算银行卡跨行资金</t>
    </r>
    <r>
      <rPr>
        <sz val="9"/>
        <rFont val="Times New Roman"/>
        <charset val="134"/>
      </rPr>
      <t xml:space="preserve">    </t>
    </r>
  </si>
  <si>
    <t>9922410116</t>
  </si>
  <si>
    <r>
      <rPr>
        <sz val="9"/>
        <color rgb="FFFF0000"/>
        <rFont val="宋体"/>
        <charset val="134"/>
      </rPr>
      <t>银行卡业务其他应付款</t>
    </r>
    <r>
      <rPr>
        <sz val="9"/>
        <color rgb="FFFF0000"/>
        <rFont val="Times New Roman"/>
        <charset val="134"/>
      </rPr>
      <t xml:space="preserve">    </t>
    </r>
  </si>
  <si>
    <t>9922410117</t>
  </si>
  <si>
    <t>应付信用证收汇款</t>
  </si>
  <si>
    <t>9922410118</t>
  </si>
  <si>
    <t>结售汇暂收</t>
  </si>
  <si>
    <t>9922410119</t>
  </si>
  <si>
    <t>9922410120</t>
  </si>
  <si>
    <t>预收国外费用</t>
  </si>
  <si>
    <t>9922410121</t>
  </si>
  <si>
    <t>收妥抵用暂收</t>
  </si>
  <si>
    <t>9922410122</t>
  </si>
  <si>
    <t>股金业务暂挂</t>
  </si>
  <si>
    <t>9922410123</t>
  </si>
  <si>
    <t>9922410124</t>
  </si>
  <si>
    <t>财务暂收</t>
  </si>
  <si>
    <t>9922410125</t>
  </si>
  <si>
    <t>收回已置换不良资产本金</t>
  </si>
  <si>
    <t>9922410126</t>
  </si>
  <si>
    <t>收回已置换不良资产利息</t>
  </si>
  <si>
    <t>9922410141</t>
  </si>
  <si>
    <t>电子商城待结算款项</t>
  </si>
  <si>
    <t>9922410150</t>
  </si>
  <si>
    <t>9922410199</t>
  </si>
  <si>
    <t>9927010101</t>
  </si>
  <si>
    <t>长期应付款</t>
  </si>
  <si>
    <t>应付融资租赁款</t>
  </si>
  <si>
    <t>9927010199</t>
  </si>
  <si>
    <t>其他长期应付款</t>
  </si>
  <si>
    <t>9930010201</t>
  </si>
  <si>
    <t>国际结算汇出汇款</t>
  </si>
  <si>
    <t>速汇金汇出汇款</t>
  </si>
  <si>
    <t>9930020201</t>
  </si>
  <si>
    <t>国际结算汇入汇款</t>
  </si>
  <si>
    <t>速汇金汇入汇款</t>
  </si>
  <si>
    <t>9930310101</t>
  </si>
  <si>
    <t>清算资金往来</t>
  </si>
  <si>
    <t>同城交换往来</t>
  </si>
  <si>
    <t>系统内交换往来</t>
  </si>
  <si>
    <t>9930310102</t>
  </si>
  <si>
    <t>县级同城交换往来</t>
  </si>
  <si>
    <t>9930310103</t>
  </si>
  <si>
    <t>地市级同城交换往来</t>
  </si>
  <si>
    <t>9930310104</t>
  </si>
  <si>
    <t>省级同城交换往来</t>
  </si>
  <si>
    <t>9930310201</t>
  </si>
  <si>
    <t>系统外资金清算往来</t>
  </si>
  <si>
    <t>9930310301</t>
  </si>
  <si>
    <t>国际结算清算资金往来</t>
  </si>
  <si>
    <t>速汇金清算资金往来</t>
  </si>
  <si>
    <t>9930410101</t>
  </si>
  <si>
    <t>社（行）内部往来</t>
  </si>
  <si>
    <t>9930410201</t>
  </si>
  <si>
    <t>营运资金</t>
  </si>
  <si>
    <t>拨付营运资金</t>
  </si>
  <si>
    <t>9930410202</t>
  </si>
  <si>
    <t>拨入营运资金</t>
  </si>
  <si>
    <t>9930410301</t>
  </si>
  <si>
    <t>系统间往来</t>
  </si>
  <si>
    <t>总账柜面核心实时往来</t>
  </si>
  <si>
    <t>9930410302</t>
  </si>
  <si>
    <t>核心总账批量往来</t>
  </si>
  <si>
    <t>9930410303</t>
  </si>
  <si>
    <t>财管核心系统往来</t>
  </si>
  <si>
    <t>9930410304</t>
  </si>
  <si>
    <t>信用卡核心系统往来</t>
  </si>
  <si>
    <t>9930410305</t>
  </si>
  <si>
    <t>信用卡总账系统往来</t>
  </si>
  <si>
    <t>9930410401</t>
  </si>
  <si>
    <t>系统间待清算资金</t>
  </si>
  <si>
    <t>信用卡核心待清算资金</t>
  </si>
  <si>
    <t>9930510101</t>
  </si>
  <si>
    <t>外汇营运资金</t>
  </si>
  <si>
    <t>拨付外汇营运资金</t>
  </si>
  <si>
    <t>9930510102</t>
  </si>
  <si>
    <t>拨入外汇营运资金</t>
  </si>
  <si>
    <t>9963010102</t>
  </si>
  <si>
    <t>营业外收入</t>
  </si>
  <si>
    <t>罚没收入</t>
  </si>
  <si>
    <t>9963010103</t>
  </si>
  <si>
    <t>长款收入</t>
  </si>
  <si>
    <t>9963010104</t>
  </si>
  <si>
    <t>久悬未取款项收入</t>
  </si>
  <si>
    <t>9963010105</t>
  </si>
  <si>
    <t>抵债资产处置收入</t>
  </si>
  <si>
    <t>9963010109</t>
  </si>
  <si>
    <t>政府补助</t>
  </si>
  <si>
    <t>9963010110</t>
  </si>
  <si>
    <t>捐赠利得</t>
  </si>
  <si>
    <t>9963010199</t>
  </si>
  <si>
    <t>其他营业外收入</t>
  </si>
  <si>
    <t>9967110101</t>
  </si>
  <si>
    <t>营业外支出</t>
  </si>
  <si>
    <t>短款支出</t>
  </si>
  <si>
    <t>9967110103</t>
  </si>
  <si>
    <t>罚没支出</t>
  </si>
  <si>
    <t>9967110105</t>
  </si>
  <si>
    <t>抵债资产处置损失</t>
  </si>
  <si>
    <t>9967110109</t>
  </si>
  <si>
    <t>已转收益存款支出</t>
  </si>
  <si>
    <t>9967110110</t>
  </si>
  <si>
    <t>预计负债支出</t>
  </si>
  <si>
    <t>9967110111</t>
  </si>
  <si>
    <t>债务重组损失</t>
  </si>
  <si>
    <t>9967110199</t>
  </si>
  <si>
    <t>其他营业外支出</t>
  </si>
  <si>
    <t>账户服务</t>
  </si>
  <si>
    <t>账户管理</t>
  </si>
  <si>
    <t>1.1.1</t>
  </si>
  <si>
    <t>银行卡账户管理</t>
  </si>
  <si>
    <t>1.1.3</t>
  </si>
  <si>
    <t>小额账户管理</t>
  </si>
  <si>
    <t>开户</t>
  </si>
  <si>
    <t>卡工本费</t>
  </si>
  <si>
    <t>换卡补卡</t>
  </si>
  <si>
    <t>银行卡其他服务</t>
  </si>
  <si>
    <t>还款滞纳金</t>
  </si>
  <si>
    <t>外汇兑换</t>
  </si>
  <si>
    <t>分期业务</t>
  </si>
  <si>
    <t>特约商户结算</t>
  </si>
  <si>
    <t>电子银行</t>
  </si>
  <si>
    <t>电子银行年服务费</t>
  </si>
  <si>
    <t>短信业务</t>
  </si>
  <si>
    <t>企业网银</t>
  </si>
  <si>
    <t>特约商户服务</t>
  </si>
  <si>
    <t>电子商务</t>
  </si>
  <si>
    <t>综合理财服务方案</t>
  </si>
  <si>
    <t>理财产品</t>
  </si>
  <si>
    <t>代理服务</t>
  </si>
  <si>
    <t>代理股票、期货、贵金属和基金</t>
  </si>
  <si>
    <t>5.1.1</t>
  </si>
  <si>
    <t>代理股票和期货</t>
  </si>
  <si>
    <t>5.1.2</t>
  </si>
  <si>
    <t>代理贵金属</t>
  </si>
  <si>
    <t>5.1.3</t>
  </si>
  <si>
    <t>基金业务</t>
  </si>
  <si>
    <t>其他代理业务</t>
  </si>
  <si>
    <t>代办产权（所有权）有关手续</t>
  </si>
  <si>
    <t>代办公积金委托提取贷款</t>
  </si>
  <si>
    <t>外汇服务</t>
  </si>
  <si>
    <t>光票托收</t>
  </si>
  <si>
    <t>综合服务</t>
  </si>
  <si>
    <t>挂失服务</t>
  </si>
  <si>
    <t>查询服务</t>
  </si>
  <si>
    <t>银行卡境外查询</t>
  </si>
  <si>
    <t>补制对账单、回单</t>
  </si>
  <si>
    <t>变更服务</t>
  </si>
  <si>
    <t>加急服务</t>
  </si>
  <si>
    <t>交易资金托管</t>
  </si>
  <si>
    <t>实物黄金代保管</t>
  </si>
  <si>
    <t>抵押房产同意出租服务</t>
  </si>
  <si>
    <t>保管箱业务</t>
  </si>
  <si>
    <t>个人证明</t>
  </si>
  <si>
    <t>咨询服务</t>
  </si>
  <si>
    <t>保证见证服务</t>
  </si>
  <si>
    <t>开出保函</t>
  </si>
  <si>
    <t>收到境外保函</t>
  </si>
  <si>
    <t>承诺</t>
  </si>
  <si>
    <t>代收手续费</t>
  </si>
  <si>
    <t>会计要素</t>
  </si>
  <si>
    <t>账户状态</t>
  </si>
  <si>
    <t>资产</t>
  </si>
  <si>
    <t>01</t>
  </si>
  <si>
    <t>未逾期</t>
  </si>
  <si>
    <t>1.1</t>
  </si>
  <si>
    <t>金融资产</t>
  </si>
  <si>
    <t>02</t>
  </si>
  <si>
    <t>逾期未超90天</t>
  </si>
  <si>
    <t>公允价值金融资产</t>
  </si>
  <si>
    <t>03</t>
  </si>
  <si>
    <t>逾期超90天</t>
  </si>
  <si>
    <t>1.1.1.1</t>
  </si>
  <si>
    <t>交易性金融资产</t>
  </si>
  <si>
    <t>1.1.1.2</t>
  </si>
  <si>
    <t>其他公允价值金融资产</t>
  </si>
  <si>
    <t>1.1.2</t>
  </si>
  <si>
    <t>持有至到期投资</t>
  </si>
  <si>
    <t>1.1.2.1</t>
  </si>
  <si>
    <t>贷款及应收款项</t>
  </si>
  <si>
    <t>1.1.3.1</t>
  </si>
  <si>
    <t>1.1.3.2</t>
  </si>
  <si>
    <t>应收款项类投资</t>
  </si>
  <si>
    <t>1.1.4</t>
  </si>
  <si>
    <t>可供出售金融资产</t>
  </si>
  <si>
    <t>1.1.4.1</t>
  </si>
  <si>
    <t>1.1.5</t>
  </si>
  <si>
    <t>1.1.5.1</t>
  </si>
  <si>
    <t>长期股权投资（成本法）</t>
  </si>
  <si>
    <t>1.1.5.2</t>
  </si>
  <si>
    <t>长期股权投资（权益法）</t>
  </si>
  <si>
    <t>1.2</t>
  </si>
  <si>
    <t>其他资产</t>
  </si>
  <si>
    <t>1.2.1</t>
  </si>
  <si>
    <t>继续涉入资产</t>
  </si>
  <si>
    <t>2：负债</t>
  </si>
  <si>
    <t>2.1</t>
  </si>
  <si>
    <t>金融负债</t>
  </si>
  <si>
    <t>交易性金融负债</t>
  </si>
  <si>
    <t>2.2</t>
  </si>
  <si>
    <t>其他负债</t>
  </si>
  <si>
    <t>2.2.1</t>
  </si>
  <si>
    <t>继续涉入负债</t>
  </si>
  <si>
    <t>3：收入</t>
  </si>
  <si>
    <t>4：费用</t>
  </si>
  <si>
    <t>5：利润</t>
  </si>
  <si>
    <t>6：权益</t>
  </si>
  <si>
    <t>机构分类</t>
  </si>
  <si>
    <t>行业分类</t>
  </si>
  <si>
    <t>银行业机构</t>
  </si>
  <si>
    <t>境内银行业存款类机构</t>
  </si>
  <si>
    <t>农行</t>
  </si>
  <si>
    <t>工行</t>
  </si>
  <si>
    <t>中行</t>
  </si>
  <si>
    <t>建行</t>
  </si>
  <si>
    <t>交行</t>
  </si>
  <si>
    <t>1.1.6</t>
  </si>
  <si>
    <t>股份制行</t>
  </si>
  <si>
    <t>1.1.7</t>
  </si>
  <si>
    <t>政策性行</t>
  </si>
  <si>
    <t>1.1.8</t>
  </si>
  <si>
    <t>上级机构</t>
  </si>
  <si>
    <t>1.1.9</t>
  </si>
  <si>
    <t>银行业非存款类机构</t>
  </si>
  <si>
    <t>1.1.10</t>
  </si>
  <si>
    <t>其他银行业存款类机构</t>
  </si>
  <si>
    <t>境内非银行机构</t>
  </si>
  <si>
    <t>证券业金融机构</t>
  </si>
  <si>
    <t>1.2.2</t>
  </si>
  <si>
    <t>保险业金融机构</t>
  </si>
  <si>
    <t>1.2.3</t>
  </si>
  <si>
    <t>交易结算类金融机构</t>
  </si>
  <si>
    <t>1.2.4</t>
  </si>
  <si>
    <t>金融控股公司</t>
  </si>
  <si>
    <t>1.2.5</t>
  </si>
  <si>
    <t>特定目的载体</t>
  </si>
  <si>
    <t>1.2.6</t>
  </si>
  <si>
    <t>其他非银行同业</t>
  </si>
  <si>
    <t>1.3</t>
  </si>
  <si>
    <t>境外银行</t>
  </si>
  <si>
    <t>1.3.1</t>
  </si>
  <si>
    <t>1.4</t>
  </si>
  <si>
    <t>境外非银行</t>
  </si>
  <si>
    <t>1.4.1</t>
  </si>
  <si>
    <t>1.5</t>
  </si>
  <si>
    <t>系统内机构</t>
  </si>
  <si>
    <t>1.5.1</t>
  </si>
  <si>
    <t>县级行社</t>
  </si>
  <si>
    <t>1.5.2</t>
  </si>
  <si>
    <t>省内上级机构</t>
  </si>
  <si>
    <t>1.5.3</t>
  </si>
  <si>
    <t>省内他行（社）</t>
  </si>
  <si>
    <t>1.5.4</t>
  </si>
  <si>
    <t>省外</t>
  </si>
  <si>
    <t>行业大类</t>
  </si>
  <si>
    <t>行业小类</t>
  </si>
  <si>
    <t>备注</t>
  </si>
  <si>
    <t>农􀏘林􀏘牧􀏘渔业</t>
  </si>
  <si>
    <t>标注红色为在1104行业分类的基础上增加部分</t>
  </si>
  <si>
    <t>20101</t>
  </si>
  <si>
    <t>农业</t>
  </si>
  <si>
    <t>20102</t>
  </si>
  <si>
    <t>林业</t>
  </si>
  <si>
    <t>20103</t>
  </si>
  <si>
    <t>畜牧业</t>
  </si>
  <si>
    <t>20104</t>
  </si>
  <si>
    <t>渔业</t>
  </si>
  <si>
    <t>20105</t>
  </si>
  <si>
    <t>农􀏘林􀏘牧􀏘渔服务业</t>
  </si>
  <si>
    <t>20109</t>
  </si>
  <si>
    <t>其他生产经营业</t>
  </si>
  <si>
    <t>采矿业</t>
  </si>
  <si>
    <t>工业-采矿业</t>
  </si>
  <si>
    <t>20201</t>
  </si>
  <si>
    <t>煤炭开采和洗选业</t>
  </si>
  <si>
    <t>20202</t>
  </si>
  <si>
    <t>石油和天然气开采业</t>
  </si>
  <si>
    <t>20203</t>
  </si>
  <si>
    <t>2.3</t>
  </si>
  <si>
    <t>黑色金属矿采选业</t>
  </si>
  <si>
    <t>20204</t>
  </si>
  <si>
    <t>2.4</t>
  </si>
  <si>
    <t>有色金属矿采选业</t>
  </si>
  <si>
    <t>20205</t>
  </si>
  <si>
    <t>2.5</t>
  </si>
  <si>
    <t>非金属矿采选业</t>
  </si>
  <si>
    <t>20206</t>
  </si>
  <si>
    <t>2.6</t>
  </si>
  <si>
    <t>开采辅助活动</t>
  </si>
  <si>
    <t>20207</t>
  </si>
  <si>
    <t>2.7</t>
  </si>
  <si>
    <t>其他采矿业</t>
  </si>
  <si>
    <t>制造业</t>
  </si>
  <si>
    <t>20301</t>
  </si>
  <si>
    <t>3.1</t>
  </si>
  <si>
    <t>农副食品加工业</t>
  </si>
  <si>
    <t>20302</t>
  </si>
  <si>
    <t>3.2</t>
  </si>
  <si>
    <t>食品制造业</t>
  </si>
  <si>
    <t>20303</t>
  </si>
  <si>
    <t>3.3</t>
  </si>
  <si>
    <t>酒􀏘饮料和精致茶制造业</t>
  </si>
  <si>
    <t>20304</t>
  </si>
  <si>
    <t>3.4</t>
  </si>
  <si>
    <t>烟草制品业</t>
  </si>
  <si>
    <t>20305</t>
  </si>
  <si>
    <t>3.5</t>
  </si>
  <si>
    <t>纺织业</t>
  </si>
  <si>
    <t>20306</t>
  </si>
  <si>
    <t>3.6</t>
  </si>
  <si>
    <t>纺织服装􀏘服饰业</t>
  </si>
  <si>
    <t>20307</t>
  </si>
  <si>
    <t>3.7</t>
  </si>
  <si>
    <t>皮革􀏘毛皮􀏘羽毛及其制品和制鞋业</t>
  </si>
  <si>
    <t>20308</t>
  </si>
  <si>
    <t>3.8</t>
  </si>
  <si>
    <t>木材加工和木􀏘竹</t>
  </si>
  <si>
    <t>20309</t>
  </si>
  <si>
    <t>3.9</t>
  </si>
  <si>
    <t>家具制造业</t>
  </si>
  <si>
    <t>20310</t>
  </si>
  <si>
    <t>3.10</t>
  </si>
  <si>
    <t>造纸和纸制品业</t>
  </si>
  <si>
    <t>20311</t>
  </si>
  <si>
    <t>印刷和记录媒介的复制业</t>
  </si>
  <si>
    <t>20312</t>
  </si>
  <si>
    <t>文教􀏘工美􀏘体育和娱乐用品制造业</t>
  </si>
  <si>
    <t>20313</t>
  </si>
  <si>
    <t>石油加工􀏘炼焦和核燃料加工业</t>
  </si>
  <si>
    <t>20314</t>
  </si>
  <si>
    <t>化学原料和化学制品制造业</t>
  </si>
  <si>
    <t>20315</t>
  </si>
  <si>
    <t>医药制造业</t>
  </si>
  <si>
    <t>20316</t>
  </si>
  <si>
    <t>化学纤维制造业</t>
  </si>
  <si>
    <t>20317</t>
  </si>
  <si>
    <t>橡胶和塑料制品业</t>
  </si>
  <si>
    <t>20318</t>
  </si>
  <si>
    <t>非金属矿物制品业</t>
  </si>
  <si>
    <t>20319</t>
  </si>
  <si>
    <t>黑色金属冶炼和压延加工业</t>
  </si>
  <si>
    <t>20320</t>
  </si>
  <si>
    <t>3.20</t>
  </si>
  <si>
    <t>有色金属冶炼和压延加工业</t>
  </si>
  <si>
    <t>20321</t>
  </si>
  <si>
    <t>金属制品业</t>
  </si>
  <si>
    <t>20322</t>
  </si>
  <si>
    <t>通用设备制造业</t>
  </si>
  <si>
    <t>20323</t>
  </si>
  <si>
    <t>专用设备制造业</t>
  </si>
  <si>
    <t>20324</t>
  </si>
  <si>
    <t>汽车制造业</t>
  </si>
  <si>
    <t>20325</t>
  </si>
  <si>
    <t>铁路􀏘船舶􀏘航空航天和其他运输设备制造业</t>
  </si>
  <si>
    <t>20326</t>
  </si>
  <si>
    <t>电气机械和器材制造业</t>
  </si>
  <si>
    <t>20327</t>
  </si>
  <si>
    <t>计算机􀏘通信和其他电子设备制造业</t>
  </si>
  <si>
    <t>20328</t>
  </si>
  <si>
    <t>仪器仪表制造业</t>
  </si>
  <si>
    <t>20329</t>
  </si>
  <si>
    <t>其他制造业</t>
  </si>
  <si>
    <t>20330</t>
  </si>
  <si>
    <t>3.30</t>
  </si>
  <si>
    <t>废弃资源综合利用业</t>
  </si>
  <si>
    <t>20331</t>
  </si>
  <si>
    <t>金属制品􀏘机械和设备修理业</t>
  </si>
  <si>
    <t>电力􀏘热力􀏘燃气及水的生产和供应业</t>
  </si>
  <si>
    <t>商业和服务业--电力􀏘热力􀏘燃气及水的生产和供应业</t>
  </si>
  <si>
    <t>20401</t>
  </si>
  <si>
    <t>4.1</t>
  </si>
  <si>
    <t>电力􀏘热力生产和供应业</t>
  </si>
  <si>
    <t>20402</t>
  </si>
  <si>
    <t>4.2</t>
  </si>
  <si>
    <t>燃气生产和供应业</t>
  </si>
  <si>
    <t>20403</t>
  </si>
  <si>
    <t>4.3</t>
  </si>
  <si>
    <t>水的生产和供应业</t>
  </si>
  <si>
    <t>建筑业</t>
  </si>
  <si>
    <t>20501</t>
  </si>
  <si>
    <t>5.1</t>
  </si>
  <si>
    <t>房屋建筑业</t>
  </si>
  <si>
    <t>20502</t>
  </si>
  <si>
    <t>5.2</t>
  </si>
  <si>
    <t>土木工程建筑业</t>
  </si>
  <si>
    <t>20503</t>
  </si>
  <si>
    <t>5.3</t>
  </si>
  <si>
    <t>建筑安装业</t>
  </si>
  <si>
    <t>20504</t>
  </si>
  <si>
    <t>5.4</t>
  </si>
  <si>
    <t>建筑装饰和其他建筑业</t>
  </si>
  <si>
    <t>批发和零售业</t>
  </si>
  <si>
    <t>商业和服务业--批发和零售业</t>
  </si>
  <si>
    <t>20601</t>
  </si>
  <si>
    <t>6.1</t>
  </si>
  <si>
    <t>批发业</t>
  </si>
  <si>
    <t>20602</t>
  </si>
  <si>
    <t>6.2</t>
  </si>
  <si>
    <t>零售业</t>
  </si>
  <si>
    <t>交通运输􀏘仓储和邮政业</t>
  </si>
  <si>
    <t>商业和服务业--交通运输仓储和邮政业</t>
  </si>
  <si>
    <t>20701</t>
  </si>
  <si>
    <t>7.1</t>
  </si>
  <si>
    <t>铁路运输业</t>
  </si>
  <si>
    <t>20702</t>
  </si>
  <si>
    <t>7.2</t>
  </si>
  <si>
    <t>道路运输业</t>
  </si>
  <si>
    <t>20703</t>
  </si>
  <si>
    <t>7.3</t>
  </si>
  <si>
    <t>水上运输业</t>
  </si>
  <si>
    <t>20704</t>
  </si>
  <si>
    <t>7.4</t>
  </si>
  <si>
    <t>航空运输业</t>
  </si>
  <si>
    <t>20705</t>
  </si>
  <si>
    <t>7.5</t>
  </si>
  <si>
    <t>管道运输业</t>
  </si>
  <si>
    <t>20706</t>
  </si>
  <si>
    <t>7.6</t>
  </si>
  <si>
    <t>装卸搬运和运输代理业</t>
  </si>
  <si>
    <t>20707</t>
  </si>
  <si>
    <t>7.7</t>
  </si>
  <si>
    <t>仓储业</t>
  </si>
  <si>
    <t>20708</t>
  </si>
  <si>
    <t>7.8</t>
  </si>
  <si>
    <t>邮政业</t>
  </si>
  <si>
    <t>住宿和餐饮业</t>
  </si>
  <si>
    <t>商业和服务业--住宿和餐饮业</t>
  </si>
  <si>
    <t>20801</t>
  </si>
  <si>
    <t>8.1</t>
  </si>
  <si>
    <t>住宿业</t>
  </si>
  <si>
    <t>20802</t>
  </si>
  <si>
    <t>8.2</t>
  </si>
  <si>
    <t>餐饮业</t>
  </si>
  <si>
    <t>信息传输􀏘软件和信息技术服务业</t>
  </si>
  <si>
    <t>商业和服务业--信息传输软件和信息技术服务业</t>
  </si>
  <si>
    <t>20901</t>
  </si>
  <si>
    <t>9.1</t>
  </si>
  <si>
    <t>电信􀏘广播电视和卫星传输服务</t>
  </si>
  <si>
    <t>20902</t>
  </si>
  <si>
    <t>9.2</t>
  </si>
  <si>
    <t>互联网和相关服务</t>
  </si>
  <si>
    <t>20903</t>
  </si>
  <si>
    <t>9.3</t>
  </si>
  <si>
    <t>软件和信息技术服务业</t>
  </si>
  <si>
    <t>金融业</t>
  </si>
  <si>
    <t>其他商业和服务业</t>
  </si>
  <si>
    <t>21001</t>
  </si>
  <si>
    <t>货币金融服务</t>
  </si>
  <si>
    <t>21002</t>
  </si>
  <si>
    <t>资本市场服务</t>
  </si>
  <si>
    <t>21003</t>
  </si>
  <si>
    <t>保险业</t>
  </si>
  <si>
    <t>21004</t>
  </si>
  <si>
    <t>其他金融业</t>
  </si>
  <si>
    <t>房地产业</t>
  </si>
  <si>
    <t>21101</t>
  </si>
  <si>
    <t>11.1</t>
  </si>
  <si>
    <t>21102</t>
  </si>
  <si>
    <t>11.2</t>
  </si>
  <si>
    <t>企业住房开发</t>
  </si>
  <si>
    <t>21103</t>
  </si>
  <si>
    <t>11.3</t>
  </si>
  <si>
    <t>企业经济适用房开发</t>
  </si>
  <si>
    <t>21104</t>
  </si>
  <si>
    <t>11.4</t>
  </si>
  <si>
    <t>企业商用房开发</t>
  </si>
  <si>
    <t>21105</t>
  </si>
  <si>
    <t>11.5</t>
  </si>
  <si>
    <t>土地储备开发</t>
  </si>
  <si>
    <t>21106</t>
  </si>
  <si>
    <t>11.6</t>
  </si>
  <si>
    <t>开发园区开发</t>
  </si>
  <si>
    <t>租赁和商务服务业</t>
  </si>
  <si>
    <t>商业和服务业--租赁和商务服务业</t>
  </si>
  <si>
    <t>21201</t>
  </si>
  <si>
    <t>12.1</t>
  </si>
  <si>
    <t>租赁业</t>
  </si>
  <si>
    <t>21202</t>
  </si>
  <si>
    <t>12.2</t>
  </si>
  <si>
    <t>商务服务业</t>
  </si>
  <si>
    <t>213</t>
  </si>
  <si>
    <t>科学研究和技术服务业</t>
  </si>
  <si>
    <t>21301</t>
  </si>
  <si>
    <t>13.1</t>
  </si>
  <si>
    <t>研究和试验发展</t>
  </si>
  <si>
    <t>21302</t>
  </si>
  <si>
    <t>13.2</t>
  </si>
  <si>
    <t>专业技术服务业</t>
  </si>
  <si>
    <t>21303</t>
  </si>
  <si>
    <t>13.3</t>
  </si>
  <si>
    <t>科技推广和应用服务业</t>
  </si>
  <si>
    <t>214</t>
  </si>
  <si>
    <t>水利􀏘环境和公共设施管理业</t>
  </si>
  <si>
    <t>商业和服务业--水利环境和公共设施管理业</t>
  </si>
  <si>
    <t>21401</t>
  </si>
  <si>
    <t>14.1</t>
  </si>
  <si>
    <t>水利管理业</t>
  </si>
  <si>
    <t>21402</t>
  </si>
  <si>
    <t>14.2</t>
  </si>
  <si>
    <t>生态保护和环境治理业</t>
  </si>
  <si>
    <t>21403</t>
  </si>
  <si>
    <t>14.3</t>
  </si>
  <si>
    <t>公共设施管理业</t>
  </si>
  <si>
    <t>215</t>
  </si>
  <si>
    <t>居民服务􀏘修理和其他服务业</t>
  </si>
  <si>
    <t>21501</t>
  </si>
  <si>
    <t>15.1</t>
  </si>
  <si>
    <t>居民服务业</t>
  </si>
  <si>
    <t>21502</t>
  </si>
  <si>
    <t>15.2</t>
  </si>
  <si>
    <t>机动车􀏘电子产品和日用品修理业</t>
  </si>
  <si>
    <t>21503</t>
  </si>
  <si>
    <t>15.3</t>
  </si>
  <si>
    <t>其他服务业</t>
  </si>
  <si>
    <t>216</t>
  </si>
  <si>
    <t>教育</t>
  </si>
  <si>
    <t>21601</t>
  </si>
  <si>
    <t>16.1</t>
  </si>
  <si>
    <t>217</t>
  </si>
  <si>
    <t>卫生和社会</t>
  </si>
  <si>
    <t>21701</t>
  </si>
  <si>
    <t>17.1</t>
  </si>
  <si>
    <t>卫生</t>
  </si>
  <si>
    <t>21702</t>
  </si>
  <si>
    <t>17.2</t>
  </si>
  <si>
    <t>社会工作</t>
  </si>
  <si>
    <t>218</t>
  </si>
  <si>
    <t>文化、体育和娱乐业</t>
  </si>
  <si>
    <t>21801</t>
  </si>
  <si>
    <t>18.1</t>
  </si>
  <si>
    <t>新闻和出版业</t>
  </si>
  <si>
    <t>21802</t>
  </si>
  <si>
    <t>18.2</t>
  </si>
  <si>
    <t>广播􀏘电视􀏘电影和影视录音制造业</t>
  </si>
  <si>
    <t>21803</t>
  </si>
  <si>
    <t>18.3</t>
  </si>
  <si>
    <t>文化艺术业</t>
  </si>
  <si>
    <t>21804</t>
  </si>
  <si>
    <t>18.4</t>
  </si>
  <si>
    <t>体育</t>
  </si>
  <si>
    <t>21805</t>
  </si>
  <si>
    <t>18.5</t>
  </si>
  <si>
    <t>娱乐业</t>
  </si>
  <si>
    <t>219</t>
  </si>
  <si>
    <t>公共管理􀏘社会保障和社会组织</t>
  </si>
  <si>
    <t>21901</t>
  </si>
  <si>
    <t>19.1</t>
  </si>
  <si>
    <t>中国共产党机关</t>
  </si>
  <si>
    <t>21902</t>
  </si>
  <si>
    <t>19.2</t>
  </si>
  <si>
    <t>国家机构</t>
  </si>
  <si>
    <t>21903</t>
  </si>
  <si>
    <t>19.3</t>
  </si>
  <si>
    <t>人民政协􀏘民主党派</t>
  </si>
  <si>
    <t>21904</t>
  </si>
  <si>
    <t>19.4</t>
  </si>
  <si>
    <t>社会保障</t>
  </si>
  <si>
    <t>21905</t>
  </si>
  <si>
    <t>19.5</t>
  </si>
  <si>
    <t>群众团体􀏘社会团体和其他成员组织</t>
  </si>
  <si>
    <t>21906</t>
  </si>
  <si>
    <t>19.6</t>
  </si>
  <si>
    <t>基层群众自治组织</t>
  </si>
  <si>
    <t>220</t>
  </si>
  <si>
    <t>国际组织</t>
  </si>
  <si>
    <t>22001</t>
  </si>
  <si>
    <t>221</t>
  </si>
  <si>
    <t>其他</t>
  </si>
  <si>
    <t>22101</t>
  </si>
  <si>
    <t>21.1</t>
  </si>
  <si>
    <t>买断式转贴现</t>
  </si>
  <si>
    <t>22102</t>
  </si>
  <si>
    <t>21.2</t>
  </si>
  <si>
    <t>个人贷款（不含个人经营性贷款）</t>
  </si>
  <si>
    <t>22103</t>
  </si>
  <si>
    <t>21.3</t>
  </si>
  <si>
    <t>对境外贷款</t>
  </si>
  <si>
    <t>22104</t>
  </si>
  <si>
    <t>21.4</t>
  </si>
  <si>
    <t>农田基本设施建设</t>
  </si>
  <si>
    <t>22105</t>
  </si>
  <si>
    <t>21.5</t>
  </si>
  <si>
    <t>农村基础设施建设</t>
  </si>
  <si>
    <t>22106</t>
  </si>
  <si>
    <t>21.6</t>
  </si>
  <si>
    <t>农产品加工</t>
  </si>
  <si>
    <t>22107</t>
  </si>
  <si>
    <t>21.7</t>
  </si>
  <si>
    <t>农业生产资料制造</t>
  </si>
  <si>
    <t>22108</t>
  </si>
  <si>
    <t>21.8</t>
  </si>
  <si>
    <t>农用物资和农副产品流通</t>
  </si>
  <si>
    <t>22109</t>
  </si>
  <si>
    <t>21.9</t>
  </si>
  <si>
    <t>农业科技</t>
  </si>
  <si>
    <t>22110</t>
  </si>
  <si>
    <t>21.10</t>
  </si>
  <si>
    <t>其他工业</t>
  </si>
  <si>
    <t>更新日期：</t>
  </si>
  <si>
    <t>编排原则是以2位字母排列；</t>
  </si>
  <si>
    <t>不依赖主机核心系统独立运行的，独立编排，若依赖主机核心系统运行的首字母为‘I’</t>
  </si>
  <si>
    <t>渠道</t>
  </si>
  <si>
    <t>分析渠道</t>
  </si>
  <si>
    <t>物理渠道</t>
  </si>
  <si>
    <t>柜面</t>
  </si>
  <si>
    <t>TE</t>
  </si>
  <si>
    <t>调整（20120816）</t>
  </si>
  <si>
    <t>综合前端</t>
  </si>
  <si>
    <t>TM</t>
  </si>
  <si>
    <t>增加（20130318）</t>
  </si>
  <si>
    <t>前置</t>
  </si>
  <si>
    <t>IM</t>
  </si>
  <si>
    <t>自助终端</t>
  </si>
  <si>
    <t>AT</t>
  </si>
  <si>
    <t>助农自助平台</t>
  </si>
  <si>
    <t>BS</t>
  </si>
  <si>
    <t>增加（20110928）</t>
  </si>
  <si>
    <t>信贷管理</t>
  </si>
  <si>
    <t>MI</t>
  </si>
  <si>
    <t>宁波信贷管理</t>
  </si>
  <si>
    <t>MP</t>
  </si>
  <si>
    <t>财务管理</t>
  </si>
  <si>
    <t>FM</t>
  </si>
  <si>
    <t>FX</t>
  </si>
  <si>
    <t>网银</t>
  </si>
  <si>
    <t>IE</t>
  </si>
  <si>
    <t>中国银联</t>
  </si>
  <si>
    <t>UP</t>
  </si>
  <si>
    <t>CT</t>
  </si>
  <si>
    <t>增加（20130514）</t>
  </si>
  <si>
    <t>银联网银</t>
  </si>
  <si>
    <t>UE</t>
  </si>
  <si>
    <t>增加（20130427）</t>
  </si>
  <si>
    <t>网上支付</t>
  </si>
  <si>
    <t>DP</t>
  </si>
  <si>
    <t>增加（20140529）</t>
  </si>
  <si>
    <t>手机银行</t>
  </si>
  <si>
    <t>ME</t>
  </si>
  <si>
    <t>增加（20101214）</t>
  </si>
  <si>
    <t>移动终端</t>
  </si>
  <si>
    <t>MT</t>
  </si>
  <si>
    <t>增加（20130529）</t>
  </si>
  <si>
    <t>MOBILE TERM</t>
  </si>
  <si>
    <t>电话银行或CALL CENTER</t>
  </si>
  <si>
    <t>CC</t>
  </si>
  <si>
    <t>CALL CENTER人工</t>
  </si>
  <si>
    <t>TC</t>
  </si>
  <si>
    <t>ATM</t>
  </si>
  <si>
    <t>CA</t>
  </si>
  <si>
    <t>IC（卡前置）</t>
  </si>
  <si>
    <t>间联POS</t>
  </si>
  <si>
    <t>CP</t>
  </si>
  <si>
    <t>IC（POS前置）</t>
  </si>
  <si>
    <t>银联ATM</t>
  </si>
  <si>
    <t>UA</t>
  </si>
  <si>
    <t>银联POS</t>
  </si>
  <si>
    <t>农民工</t>
  </si>
  <si>
    <t>UT</t>
  </si>
  <si>
    <t>IC卡系统</t>
  </si>
  <si>
    <t>RN</t>
  </si>
  <si>
    <t>增加（20120816）</t>
  </si>
  <si>
    <t>Ruipian</t>
  </si>
  <si>
    <t>中间业务intermediate business</t>
  </si>
  <si>
    <t>金融IC卡多应用管理系统</t>
  </si>
  <si>
    <t>IA</t>
  </si>
  <si>
    <t>增加（20140701）</t>
  </si>
  <si>
    <t>Multi application management</t>
  </si>
  <si>
    <t>行业应用Industry application</t>
  </si>
  <si>
    <t>信用卡</t>
  </si>
  <si>
    <t>Credit</t>
  </si>
  <si>
    <t>总帐系统</t>
  </si>
  <si>
    <t>GL</t>
  </si>
  <si>
    <t>General ledger</t>
  </si>
  <si>
    <t>电商系统</t>
  </si>
  <si>
    <t>ES</t>
  </si>
  <si>
    <t>增加（20150409）</t>
  </si>
  <si>
    <t>Electricity supplier</t>
  </si>
  <si>
    <t>O2O社区系统</t>
  </si>
  <si>
    <t>OC</t>
  </si>
  <si>
    <t>The O2O community</t>
  </si>
  <si>
    <t>电子账户系统</t>
  </si>
  <si>
    <t>NK</t>
  </si>
  <si>
    <t>NAS</t>
  </si>
  <si>
    <t>Network account subsystem</t>
  </si>
  <si>
    <t>网络金融客户信息系统</t>
  </si>
  <si>
    <t>NC</t>
  </si>
  <si>
    <t>CIF</t>
  </si>
  <si>
    <t>Customer information facility</t>
  </si>
  <si>
    <t>互联网支付系统</t>
  </si>
  <si>
    <t>ND</t>
  </si>
  <si>
    <t>Internet payment system</t>
  </si>
  <si>
    <t>互联网综合前置系统</t>
  </si>
  <si>
    <t>NF</t>
  </si>
  <si>
    <t>Internet banking integrated front system</t>
  </si>
  <si>
    <t>移动前台系统</t>
  </si>
  <si>
    <t>NM</t>
  </si>
  <si>
    <t>增加（20160304）</t>
  </si>
  <si>
    <t>MFS</t>
  </si>
  <si>
    <t>Mobile front subsystem</t>
  </si>
  <si>
    <t>产品销售系统</t>
  </si>
  <si>
    <t>NP</t>
  </si>
  <si>
    <t>PSS</t>
  </si>
  <si>
    <t>Product sales subsystem</t>
  </si>
  <si>
    <t>红包管理系统</t>
  </si>
  <si>
    <t>NR</t>
  </si>
  <si>
    <t>RPS</t>
  </si>
  <si>
    <t>Red packets subsystem</t>
  </si>
  <si>
    <t>卡券管理系统</t>
  </si>
  <si>
    <t>EC</t>
  </si>
  <si>
    <t>CCS</t>
  </si>
  <si>
    <t>Cards and certifications subsystem</t>
  </si>
  <si>
    <t>客户认证系统</t>
  </si>
  <si>
    <t>K1</t>
  </si>
  <si>
    <t>KK</t>
  </si>
  <si>
    <t>CAP</t>
  </si>
  <si>
    <t>Customer authentication platform</t>
  </si>
  <si>
    <t>客户交互系统</t>
  </si>
  <si>
    <t>K2</t>
  </si>
  <si>
    <t>CIS</t>
  </si>
  <si>
    <t>Customer interaction subsystem</t>
  </si>
  <si>
    <t>客户管理系统</t>
  </si>
  <si>
    <t>K3</t>
  </si>
  <si>
    <t>CMS</t>
  </si>
  <si>
    <t>Customer management subsystem</t>
  </si>
  <si>
    <t>客户权益系统</t>
  </si>
  <si>
    <t>K4</t>
  </si>
  <si>
    <t>CRS</t>
  </si>
  <si>
    <t>Customer rights subsystem</t>
  </si>
  <si>
    <t>客户营销平台</t>
  </si>
  <si>
    <t>K5</t>
  </si>
  <si>
    <t>CMP</t>
  </si>
  <si>
    <t>Customer marketing platform</t>
  </si>
  <si>
    <t>开放互联平台</t>
  </si>
  <si>
    <t>NO</t>
  </si>
  <si>
    <t>OIP</t>
  </si>
  <si>
    <t>Open interconnect platform</t>
  </si>
  <si>
    <t>风险监控系统</t>
  </si>
  <si>
    <t>EM</t>
  </si>
  <si>
    <t>RMS</t>
  </si>
  <si>
    <t>Risk monitoring subsystem</t>
  </si>
  <si>
    <t>统一后管系统</t>
  </si>
  <si>
    <t>EB</t>
  </si>
  <si>
    <t>BMS</t>
  </si>
  <si>
    <t>Back-end management subsystem</t>
  </si>
  <si>
    <t>分布式基础平台</t>
  </si>
  <si>
    <t>ED</t>
  </si>
  <si>
    <t>DAP</t>
  </si>
  <si>
    <t>Distributed application platform</t>
  </si>
  <si>
    <t>农信银ATM</t>
  </si>
  <si>
    <t>NA</t>
  </si>
  <si>
    <t>删除（20101010）</t>
  </si>
  <si>
    <t>农信银POS</t>
  </si>
  <si>
    <t>IC（卡前置） </t>
  </si>
  <si>
    <t>人行接口（大/小额）</t>
  </si>
  <si>
    <t>IR</t>
  </si>
  <si>
    <t>超级网银</t>
  </si>
  <si>
    <t>SI</t>
  </si>
  <si>
    <t>Super Internet Banking</t>
  </si>
  <si>
    <t>小额通存通兑</t>
  </si>
  <si>
    <t>IX</t>
  </si>
  <si>
    <t>农信银柜面通兑</t>
  </si>
  <si>
    <t>IP</t>
  </si>
  <si>
    <t>IB→NA（20101103）</t>
  </si>
  <si>
    <t>农信银其他电子渠道通兑</t>
  </si>
  <si>
    <t>NB</t>
  </si>
  <si>
    <t>IC→NB（20101103）</t>
  </si>
  <si>
    <t>农信银电子汇兑</t>
  </si>
  <si>
    <t>IL</t>
  </si>
  <si>
    <t>农信银电子商业汇票</t>
  </si>
  <si>
    <t>ID</t>
  </si>
  <si>
    <t>宁波同城支付</t>
  </si>
  <si>
    <t>IN</t>
  </si>
  <si>
    <t>宁波同城通兑</t>
  </si>
  <si>
    <t>IZ</t>
  </si>
  <si>
    <t>宁波市民卡</t>
  </si>
  <si>
    <t>IK</t>
  </si>
  <si>
    <t>第三方</t>
  </si>
  <si>
    <t>I3</t>
  </si>
  <si>
    <t>第三方其他</t>
  </si>
  <si>
    <t>QT</t>
  </si>
  <si>
    <t>增加（20130510）</t>
  </si>
  <si>
    <t>财付通</t>
  </si>
  <si>
    <t>CF</t>
  </si>
  <si>
    <t>浙金中心电子支付</t>
  </si>
  <si>
    <t>FC</t>
  </si>
  <si>
    <t>增加（20150203）</t>
  </si>
  <si>
    <t>Financial Center</t>
  </si>
  <si>
    <t>银期转账</t>
  </si>
  <si>
    <t>BF</t>
  </si>
  <si>
    <t>bank Futures</t>
  </si>
  <si>
    <t>银保通</t>
  </si>
  <si>
    <t>BI</t>
  </si>
  <si>
    <t>bank Insurance</t>
  </si>
  <si>
    <t>基金代销平台</t>
  </si>
  <si>
    <t>IJ</t>
  </si>
  <si>
    <t>增加（20110711）</t>
  </si>
  <si>
    <t>资金系统</t>
  </si>
  <si>
    <t>KP</t>
  </si>
  <si>
    <t>影像平台</t>
  </si>
  <si>
    <t>PH</t>
  </si>
  <si>
    <t>增加（20101118）</t>
  </si>
  <si>
    <t>电子档案</t>
  </si>
  <si>
    <t>ER</t>
  </si>
  <si>
    <t>增加（20141229）</t>
  </si>
  <si>
    <t>electronic record</t>
  </si>
  <si>
    <t>差错平台</t>
  </si>
  <si>
    <t>短讯服务</t>
  </si>
  <si>
    <t>SM</t>
  </si>
  <si>
    <t>支付宝</t>
  </si>
  <si>
    <t>IB</t>
  </si>
  <si>
    <t>支付宝网银</t>
  </si>
  <si>
    <t>增加（20130723）</t>
  </si>
  <si>
    <t>客户信息</t>
  </si>
  <si>
    <t>CI</t>
  </si>
  <si>
    <t>增加（20130711）</t>
  </si>
  <si>
    <t>移动营销</t>
  </si>
  <si>
    <t>MM</t>
  </si>
  <si>
    <t>Mobile marketing</t>
  </si>
  <si>
    <t>外币支付平台</t>
  </si>
  <si>
    <t>FP</t>
  </si>
  <si>
    <t>Foreign currency payment</t>
  </si>
  <si>
    <t>信用卡催收</t>
  </si>
  <si>
    <t>CS</t>
  </si>
  <si>
    <t>增加（20110922）</t>
  </si>
  <si>
    <t>工行通存通兑</t>
  </si>
  <si>
    <t>IC</t>
  </si>
  <si>
    <t>IT</t>
  </si>
  <si>
    <t>他行（支持柜面通）</t>
  </si>
  <si>
    <t>（预留）</t>
  </si>
  <si>
    <t>附件</t>
  </si>
  <si>
    <t>浙江省农村合作金融机构会计科目初始分类设置表</t>
  </si>
  <si>
    <t>序号</t>
  </si>
  <si>
    <t>一级
科目号</t>
  </si>
  <si>
    <t>一级科目名称</t>
  </si>
  <si>
    <t>二级
科目号</t>
  </si>
  <si>
    <t>二级科目名称</t>
  </si>
  <si>
    <t>三级
科目号</t>
  </si>
  <si>
    <t>三级科目名称</t>
  </si>
  <si>
    <t>核算码</t>
  </si>
  <si>
    <t>设置系统</t>
  </si>
  <si>
    <t>一、资产类</t>
  </si>
  <si>
    <t>业务现金</t>
  </si>
  <si>
    <t>存放境内银行同业活期款项</t>
  </si>
  <si>
    <t>存放农业银行活期款项</t>
  </si>
  <si>
    <t>存放工商银行活期款项</t>
  </si>
  <si>
    <t>存放中国银行活期款项</t>
  </si>
  <si>
    <t>存放建设银行活期款项</t>
  </si>
  <si>
    <t>存放交通银行活期款项</t>
  </si>
  <si>
    <t>存放股份制商业银行活期款项</t>
  </si>
  <si>
    <t>存放政策性银行活期款项</t>
  </si>
  <si>
    <t>存放其他银行同业活期款项</t>
  </si>
  <si>
    <t>存放境内非银行同业活期款项</t>
  </si>
  <si>
    <t>存放境外银行同业活期款项</t>
  </si>
  <si>
    <t>存放境外非银行同业活期款项</t>
  </si>
  <si>
    <t>存放境内银行同业定期款项</t>
  </si>
  <si>
    <t>存放农业银行定期款项</t>
  </si>
  <si>
    <t>存放工商银行定期款项</t>
  </si>
  <si>
    <t>存放中国银行定期款项</t>
  </si>
  <si>
    <t>存放建设银行定期款项</t>
  </si>
  <si>
    <t>存放交通银行定期款项</t>
  </si>
  <si>
    <t>存放股份制商业银行定期款项</t>
  </si>
  <si>
    <t>存放政策性银行定期款项</t>
  </si>
  <si>
    <t>存放其他银行同业定期款项</t>
  </si>
  <si>
    <t>存放境内非银行同业定期款项</t>
  </si>
  <si>
    <t>存放境外银行同业定期款项</t>
  </si>
  <si>
    <t>存放境外非银行同业定期款项</t>
  </si>
  <si>
    <t>存放省内上级机构活期款项</t>
  </si>
  <si>
    <t>存放省内他行（社）活期款项</t>
  </si>
  <si>
    <t>存放省外活期款项</t>
  </si>
  <si>
    <t>存放省内上级机构定期款项</t>
  </si>
  <si>
    <t>存放省内他行（社）定期款项</t>
  </si>
  <si>
    <t>存放省外定期款项</t>
  </si>
  <si>
    <t>拆放境内银行同业款项</t>
  </si>
  <si>
    <t>拆放国有大型商业银行款项</t>
  </si>
  <si>
    <t>拆放股份制商业银行款项</t>
  </si>
  <si>
    <t>拆放政策性银行款项</t>
  </si>
  <si>
    <t>拆放其他银行同业款项</t>
  </si>
  <si>
    <t>拆放境内非银行同业款项</t>
  </si>
  <si>
    <t>拆放境外银行同业款项</t>
  </si>
  <si>
    <t>拆放境外非银行同业款项</t>
  </si>
  <si>
    <t>存放农业银行活期保证金</t>
  </si>
  <si>
    <t>存放工商银行活期保证金</t>
  </si>
  <si>
    <t>存放中国银行活期保证金</t>
  </si>
  <si>
    <t>存放建设银行活期保证金</t>
  </si>
  <si>
    <t>存放交通银行活期保证金</t>
  </si>
  <si>
    <t>存放其他银行活期保证金</t>
  </si>
  <si>
    <t>存出非银行活期保证金</t>
  </si>
  <si>
    <t>存放农业银行定期保证金</t>
  </si>
  <si>
    <t>存放工商银行定期保证金</t>
  </si>
  <si>
    <t>存放中国银行定期保证金</t>
  </si>
  <si>
    <t>存放建设银行定期保证金</t>
  </si>
  <si>
    <t>存放交通银行定期保证金</t>
  </si>
  <si>
    <t>存放其他银行定期保证金</t>
  </si>
  <si>
    <t>存出非银行定期保证金</t>
  </si>
  <si>
    <t>存出保证金减值准备</t>
  </si>
  <si>
    <t>4-仅限大总账系统设置</t>
  </si>
  <si>
    <t>交易性国债投资</t>
  </si>
  <si>
    <t>交易性国债投资成本</t>
  </si>
  <si>
    <t>交易性国债公允价值变动</t>
  </si>
  <si>
    <t>交易性金融债券投资</t>
  </si>
  <si>
    <t>交易性金融债券投资成本</t>
  </si>
  <si>
    <t>交易性金融债券公允价值变动</t>
  </si>
  <si>
    <t>交易性企业债券投资</t>
  </si>
  <si>
    <t>交易性企业债券投资成本</t>
  </si>
  <si>
    <t>交易性企业债券公允价值变动</t>
  </si>
  <si>
    <t>交易性其他债券投资</t>
  </si>
  <si>
    <t>交易性其他债券投资成本</t>
  </si>
  <si>
    <t>交易性其他债券公允价值变动</t>
  </si>
  <si>
    <t>交易性资产支持证券投资</t>
  </si>
  <si>
    <t>交易性资产支持证券投资成本</t>
  </si>
  <si>
    <t>交易性资产支持证券公允价值变动</t>
  </si>
  <si>
    <t>交易性同业存单投资</t>
  </si>
  <si>
    <t>交易性同业存单投资成本</t>
  </si>
  <si>
    <t>交易性同业存单公允价值变动</t>
  </si>
  <si>
    <t>其他交易性金融资产</t>
  </si>
  <si>
    <t>其他交易性金融资产投资成本</t>
  </si>
  <si>
    <t>其他交易性金融资产公允价值变动</t>
  </si>
  <si>
    <t>指定公允价值且变动计入损益金融资产</t>
  </si>
  <si>
    <t>指定金融资产投资成本</t>
  </si>
  <si>
    <t>指定金融资产公允价值变动</t>
  </si>
  <si>
    <t>买入返售金融资产</t>
  </si>
  <si>
    <t>买入返售金融机构债券</t>
  </si>
  <si>
    <t>买入返售非金融机构债券</t>
  </si>
  <si>
    <t>买入返售金融机构票据</t>
  </si>
  <si>
    <t>买入返售非金融机构票据</t>
  </si>
  <si>
    <t>买入返售金融机构其他金融资产</t>
  </si>
  <si>
    <t>买入返售非金融机构其他金融资产</t>
  </si>
  <si>
    <t>买入返售金融资产减值准备</t>
  </si>
  <si>
    <t>应收股利</t>
  </si>
  <si>
    <t>长期股权投资应收股利</t>
  </si>
  <si>
    <t>可供出售长期股权投资应收股利</t>
  </si>
  <si>
    <t>其他应收股利</t>
  </si>
  <si>
    <t>应收利息</t>
  </si>
  <si>
    <t>存放中央银行款项应收利息</t>
  </si>
  <si>
    <t>存放中央银行款项应计收利息</t>
  </si>
  <si>
    <t>存放中央银行款项应收未收利息</t>
  </si>
  <si>
    <t>存放款项应收利息</t>
  </si>
  <si>
    <t>存放同业款项应计收利息</t>
  </si>
  <si>
    <t>存放同业款项应收未收利息</t>
  </si>
  <si>
    <t>存放系统内款项应计收利息</t>
  </si>
  <si>
    <t>存放系统内款项应收未收利息</t>
  </si>
  <si>
    <t>拆放款项应收利息</t>
  </si>
  <si>
    <t>拆放同业款项应计收利息</t>
  </si>
  <si>
    <t>拆放同业款项应收未收利息</t>
  </si>
  <si>
    <t>拆放系统内款项应计收利息</t>
  </si>
  <si>
    <t>拆放系统内款项应收未收利息</t>
  </si>
  <si>
    <t>存出保证金应收利息</t>
  </si>
  <si>
    <t>存出保证金应计收利息</t>
  </si>
  <si>
    <t>存出保证金应收未收利息</t>
  </si>
  <si>
    <t>贷款应收利息</t>
  </si>
  <si>
    <t>农户贷款应计收利息</t>
  </si>
  <si>
    <t>农户贷款应收未收利息</t>
  </si>
  <si>
    <t>10-核心总账共用</t>
  </si>
  <si>
    <t>农村经济组织贷款应计收利息</t>
  </si>
  <si>
    <t>农村经济组织贷款应收未收利息</t>
  </si>
  <si>
    <t>农村企业贷款应计收利息</t>
  </si>
  <si>
    <t>农村企业贷款应收未收利息</t>
  </si>
  <si>
    <t>非农贷款应计收利息</t>
  </si>
  <si>
    <t>非农贷款应收未收利息</t>
  </si>
  <si>
    <t>信用卡透支应收利息</t>
  </si>
  <si>
    <t>贸易融资应收利息</t>
  </si>
  <si>
    <t>贸易融资应计收利息</t>
  </si>
  <si>
    <t>贸易融资应收未收利息</t>
  </si>
  <si>
    <t>垫款应收利息</t>
  </si>
  <si>
    <t>垫款应计收利息</t>
  </si>
  <si>
    <t>垫款应收未收利息</t>
  </si>
  <si>
    <t>买入返售金融资产应收利息</t>
  </si>
  <si>
    <t>买入返售金融资产应计收利息</t>
  </si>
  <si>
    <t>买入返售金融资产应收未收利息</t>
  </si>
  <si>
    <t>债券应收利息</t>
  </si>
  <si>
    <t>债券应计收利息</t>
  </si>
  <si>
    <t>债券应收未收利息</t>
  </si>
  <si>
    <t>同业存单应收利息</t>
  </si>
  <si>
    <t>同业存单应计收利息</t>
  </si>
  <si>
    <t>同业存单应收未收利息</t>
  </si>
  <si>
    <t>理财产品应收利息</t>
  </si>
  <si>
    <t>理财产品应计收利息</t>
  </si>
  <si>
    <t>同业投资-资金处暂停</t>
  </si>
  <si>
    <t>理财产品应收未收利息</t>
  </si>
  <si>
    <t>资产支持证券应收利息</t>
  </si>
  <si>
    <t>资产支持证券应计收利息</t>
  </si>
  <si>
    <t>资产支持证券应收未收利息</t>
  </si>
  <si>
    <t>其他应收利息</t>
  </si>
  <si>
    <t>其他应计收利息</t>
  </si>
  <si>
    <t>其他应收未收利息</t>
  </si>
  <si>
    <t>6-信用卡核心共用</t>
  </si>
  <si>
    <t>2-仅限NC系统设置</t>
  </si>
  <si>
    <t>7-NC核心共用</t>
  </si>
  <si>
    <t>单账户</t>
  </si>
  <si>
    <t>坏账准备</t>
  </si>
  <si>
    <t>存放款项坏账准备</t>
  </si>
  <si>
    <t>应收股利坏账准备</t>
  </si>
  <si>
    <t>应收利息坏账准备</t>
  </si>
  <si>
    <t>其他应收款坏账准备</t>
  </si>
  <si>
    <t>应收款项类投资坏账准备</t>
  </si>
  <si>
    <t>信贷资产证券化继续涉入资产</t>
  </si>
  <si>
    <t>信贷资产证券化</t>
  </si>
  <si>
    <t>农户农业贷款</t>
  </si>
  <si>
    <t>农户农业正常贷款</t>
  </si>
  <si>
    <t>农户农业已减值贷款</t>
  </si>
  <si>
    <t>农户林业贷款</t>
  </si>
  <si>
    <t>农户林业正常贷款</t>
  </si>
  <si>
    <t>农户林业已减值贷款</t>
  </si>
  <si>
    <t>农户畜牧业贷款</t>
  </si>
  <si>
    <t>农户畜牧业正常贷款</t>
  </si>
  <si>
    <t>农户畜牧业已减值贷款</t>
  </si>
  <si>
    <t>农户渔业贷款</t>
  </si>
  <si>
    <t>农户渔业正常贷款</t>
  </si>
  <si>
    <t>农户渔业已减值贷款</t>
  </si>
  <si>
    <t>农户农林牧渔服务业贷款</t>
  </si>
  <si>
    <t>农户农林牧渔服务业正常贷款</t>
  </si>
  <si>
    <t>农户农林牧渔服务业已减值贷款</t>
  </si>
  <si>
    <t>农村个体工商户正常贷款</t>
  </si>
  <si>
    <t>农村个体工商户已减值贷款</t>
  </si>
  <si>
    <t>农户其他生产经营贷款</t>
  </si>
  <si>
    <t>农户其他生产经营正常贷款</t>
  </si>
  <si>
    <t>农户其他生产经营已减值贷款</t>
  </si>
  <si>
    <t>农户助学正常贷款</t>
  </si>
  <si>
    <t>农户助学已减值贷款</t>
  </si>
  <si>
    <t>农户助学贴息正常贷款</t>
  </si>
  <si>
    <t>农户助学贴息已减值贷款</t>
  </si>
  <si>
    <t>农户住房购建正常贷款</t>
  </si>
  <si>
    <t>农户住房购建已减值贷款</t>
  </si>
  <si>
    <t>农户住房按揭贷款</t>
  </si>
  <si>
    <t>农户住房按揭正常贷款</t>
  </si>
  <si>
    <t>农户住房按揭已减值贷款</t>
  </si>
  <si>
    <t>农户住房改造正常贷款</t>
  </si>
  <si>
    <t>农户住房改造已减值贷款</t>
  </si>
  <si>
    <t>农户商用房正常贷款</t>
  </si>
  <si>
    <t>农户商用房已减值贷款</t>
  </si>
  <si>
    <t>农户商用房按揭贷款</t>
  </si>
  <si>
    <t>农户商用房按揭正常贷款</t>
  </si>
  <si>
    <t>农户商用房按揭已减值贷款</t>
  </si>
  <si>
    <t>农户其他消费正常贷款</t>
  </si>
  <si>
    <t>农户其他消费已减值贷款</t>
  </si>
  <si>
    <t>农户贷款利息调整</t>
  </si>
  <si>
    <t>经济合作社农林牧渔业贷款</t>
  </si>
  <si>
    <t>经济合作社农林牧渔业正常贷款</t>
  </si>
  <si>
    <t>经济合作社农林牧渔业已减值贷款</t>
  </si>
  <si>
    <t>经济合作社农田基本设施建设贷款</t>
  </si>
  <si>
    <t>经济合作社农田基本设施建设正常贷款</t>
  </si>
  <si>
    <t>经济合作社农田基本设施建设已减值贷款</t>
  </si>
  <si>
    <t>经济合作社农村基础设施建设贷款</t>
  </si>
  <si>
    <t>经济合作社农村基础设施建设正常贷款</t>
  </si>
  <si>
    <t>经济合作社农村基础设施建设已减值贷款</t>
  </si>
  <si>
    <t>经济合作社农产品加工贷款</t>
  </si>
  <si>
    <t>经济合作社农产品加工正常贷款</t>
  </si>
  <si>
    <t>经济合作社农产品加工已减值贷款</t>
  </si>
  <si>
    <t>经济合作社农业生产资料制造贷款</t>
  </si>
  <si>
    <t>经济合作社农业生产资料制造正常贷款</t>
  </si>
  <si>
    <t>经济合作社农业生产资料制造已减值贷款</t>
  </si>
  <si>
    <t>经济合作社农用物资和农副产品流通贷款</t>
  </si>
  <si>
    <t>经济合作社农用物资和农副产品流通正常贷款</t>
  </si>
  <si>
    <t>经济合作社农用物资和农副产品流通已减值贷款</t>
  </si>
  <si>
    <t>经济合作社农业科技贷款</t>
  </si>
  <si>
    <t>经济合作社农业科技正常贷款</t>
  </si>
  <si>
    <t>经济合作社农业科技已减值贷款</t>
  </si>
  <si>
    <t>经济合作社其他贷款</t>
  </si>
  <si>
    <t>经济合作社其他正常贷款</t>
  </si>
  <si>
    <t>经济合作社其他已减值贷款</t>
  </si>
  <si>
    <t>农民专业合作社农林牧渔业贷款</t>
  </si>
  <si>
    <t>农民专业合作社农林牧渔业正常贷款</t>
  </si>
  <si>
    <t>农民专业合作社农林牧渔业已减值贷款</t>
  </si>
  <si>
    <t>农民专业合作社农田基本设施建设贷款</t>
  </si>
  <si>
    <t>农民专业合作社农田基本设施建设正常贷款</t>
  </si>
  <si>
    <t>农民专业合作社农田基本设施建设已减值贷款</t>
  </si>
  <si>
    <t>农民专业合作社农村基本设施建设贷款</t>
  </si>
  <si>
    <t>农民专业合作社基本设施正常贷款</t>
  </si>
  <si>
    <t>农民专业合作社基本设施已减值贷款</t>
  </si>
  <si>
    <t>农民专业合作社农产品加工贷款</t>
  </si>
  <si>
    <t>农民专业合作社农产品加工正常贷款</t>
  </si>
  <si>
    <t>农民专业合作社农产品加工已减值贷款</t>
  </si>
  <si>
    <t>农民专业合作社农业生产资料制造贷款</t>
  </si>
  <si>
    <t>农民专业合作社农业生产资料制造正常贷款</t>
  </si>
  <si>
    <t>农民专业合作社农业生产资料制造已减值贷款</t>
  </si>
  <si>
    <t>农民专业合作社农用物资和农副产品流通贷款</t>
  </si>
  <si>
    <t>农民专业合作社农用物资和农副产品流通正常贷款</t>
  </si>
  <si>
    <t>农民专业合作社农用物资和农副产品流通已减值贷款</t>
  </si>
  <si>
    <t>农民专业合作社农业科技贷款</t>
  </si>
  <si>
    <t>农民专业合作社农业科技正常贷款</t>
  </si>
  <si>
    <t>农民专业合作社农业科技已减值贷款</t>
  </si>
  <si>
    <t>农民专业合作社其他贷款</t>
  </si>
  <si>
    <t>农民专业合作社其他正常贷款</t>
  </si>
  <si>
    <t>农民专业合作社其他已减值贷款</t>
  </si>
  <si>
    <t>其他经济组织农林牧渔业贷款</t>
  </si>
  <si>
    <t>其他经济组织农林牧渔业正常贷款</t>
  </si>
  <si>
    <t>其他经济组织农林牧渔业已减值贷款</t>
  </si>
  <si>
    <t>其他经济组织农田基本设施建设贷款</t>
  </si>
  <si>
    <t>其他经济组织农田基本设施建设正常贷款</t>
  </si>
  <si>
    <t>其他经济组织农田基本设施建设已减值贷款</t>
  </si>
  <si>
    <t>其他经济组织农村基础设施建设贷款</t>
  </si>
  <si>
    <t>其他经济组织农村基础设施建设正常贷款</t>
  </si>
  <si>
    <t>其他经济组织农村基础设施建设已减值贷款</t>
  </si>
  <si>
    <t>其他经济组织农产品加工贷款</t>
  </si>
  <si>
    <t>其他经济组织农产品加工正常贷款</t>
  </si>
  <si>
    <t>其他经济组织农产品加工已减值贷款</t>
  </si>
  <si>
    <t>其他经济组织农业生产资料制造贷款</t>
  </si>
  <si>
    <t>其他经济组织农业生产资料制造正常贷款</t>
  </si>
  <si>
    <t>其他经济组织农业生产资料制造已减值贷款</t>
  </si>
  <si>
    <t>其他经济组织农用物资和农副产品流通贷款</t>
  </si>
  <si>
    <t>其他经济组织农用物资和农副产品流通正常贷款</t>
  </si>
  <si>
    <t>其他经济组织农用物资和农副产品流通已减值贷款</t>
  </si>
  <si>
    <t>其他经济组织农业科技贷款</t>
  </si>
  <si>
    <t>其他经济组织农业科技正常贷款</t>
  </si>
  <si>
    <t>其他经济组织农业科技已减值贷款</t>
  </si>
  <si>
    <t>其他经济组织其他贷款</t>
  </si>
  <si>
    <t>其他经济组织其他正常贷款</t>
  </si>
  <si>
    <t>其他经济组织其他已减值贷款</t>
  </si>
  <si>
    <t>农村经济组织贷款利息调整</t>
  </si>
  <si>
    <t>农林牧渔业企业贷款</t>
  </si>
  <si>
    <t>农林牧渔业正常企业贷款</t>
  </si>
  <si>
    <t>农林牧渔业已减值企业贷款</t>
  </si>
  <si>
    <t>农田基本设施建设企业贷款</t>
  </si>
  <si>
    <t>农田基本设施建设正常企业贷款</t>
  </si>
  <si>
    <t>农田基本设施建设已减值企业贷款</t>
  </si>
  <si>
    <t>农村基础设施建设企业贷款</t>
  </si>
  <si>
    <t>农村基础设施建设正常企业贷款</t>
  </si>
  <si>
    <t>农村基础设施建设已减值企业贷款</t>
  </si>
  <si>
    <t>农产品加工企业贷款</t>
  </si>
  <si>
    <t>农产品加工正常企业贷款</t>
  </si>
  <si>
    <t>农产品加工已减值企业贷款</t>
  </si>
  <si>
    <t>农业生产资料制造企业贷款</t>
  </si>
  <si>
    <t>农业生产资料制造正常企业贷款</t>
  </si>
  <si>
    <t>农业生产资料制造已减值企业贷款</t>
  </si>
  <si>
    <t>农用物资和农副产品流通企业贷款</t>
  </si>
  <si>
    <t>农用物资和农副产品流通正常企业贷款</t>
  </si>
  <si>
    <t>农用物资和农副产品流通已减值企业贷款</t>
  </si>
  <si>
    <t>农业科技企业贷款</t>
  </si>
  <si>
    <t>农业科技正常企业贷款</t>
  </si>
  <si>
    <t>农业科技已减值企业贷款</t>
  </si>
  <si>
    <t>农村工业制造业企业贷款</t>
  </si>
  <si>
    <t>农村工业制造业正常企业贷款</t>
  </si>
  <si>
    <t>农村工业制造业已减值企业贷款</t>
  </si>
  <si>
    <t>农村工业建筑业企业贷款</t>
  </si>
  <si>
    <t>农村工业建筑业正常企业贷款</t>
  </si>
  <si>
    <t>农村工业建筑业已减值企业贷款</t>
  </si>
  <si>
    <t>农村工业采矿业企业贷款</t>
  </si>
  <si>
    <t>农村工业采矿业正常企业贷款</t>
  </si>
  <si>
    <t>农村工业采矿业已减值企业贷款</t>
  </si>
  <si>
    <t>农村其他工业企业贷款</t>
  </si>
  <si>
    <t>农村其他工业正常企业贷款</t>
  </si>
  <si>
    <t>农村其他工业已减值企业贷款</t>
  </si>
  <si>
    <t>农村批发和零售业企业贷款</t>
  </si>
  <si>
    <t>农村批发和零售业正常企业贷款</t>
  </si>
  <si>
    <t>农村批发和零售业已减值企业贷款</t>
  </si>
  <si>
    <t>农村交通运输和仓储业企业贷款</t>
  </si>
  <si>
    <t>农村交通运输和仓储业正常企业贷款</t>
  </si>
  <si>
    <t>农村交通运输和仓储业已减值企业贷款</t>
  </si>
  <si>
    <t>农村住宿和餐饮业企业贷款</t>
  </si>
  <si>
    <t>农村住宿和餐饮业正常企业贷款</t>
  </si>
  <si>
    <t>农村住宿和餐饮业已减值企业贷款</t>
  </si>
  <si>
    <t>农村信息和计算机软硬件服务业企业贷款</t>
  </si>
  <si>
    <t>农村信息和计算机软硬件服务业正常企业贷款</t>
  </si>
  <si>
    <t>农村信息和计算机软硬件服务业已减值企业贷款</t>
  </si>
  <si>
    <t>农村租赁和商业服务业企业贷款</t>
  </si>
  <si>
    <t>农村租赁和商业服务业正常企业贷款</t>
  </si>
  <si>
    <t>农村租赁和商业服务业已减值企业贷款</t>
  </si>
  <si>
    <t>农村水电气生产和供应业企业贷款</t>
  </si>
  <si>
    <t>农村水电气生产和供应业正常企业贷款</t>
  </si>
  <si>
    <t>农村水电气生产和供应业已减值企业贷款</t>
  </si>
  <si>
    <t>农村水利环境和公共设施管理业企业贷款</t>
  </si>
  <si>
    <t>农村水利环境和公共设施管理业正常企业贷款</t>
  </si>
  <si>
    <t>农村水利环境和公共设施管理业已减值企业贷款</t>
  </si>
  <si>
    <t>农村其他商业和服务业企业贷款</t>
  </si>
  <si>
    <t>农村其他商业和服务业正常企业贷款</t>
  </si>
  <si>
    <t>农村其他商业和服务业已减值企业贷款</t>
  </si>
  <si>
    <t>农村房地产企业住房开发贷款</t>
  </si>
  <si>
    <t>农村房地产企业住房开发正常贷款</t>
  </si>
  <si>
    <t>农村房地产企业住房开发已减值贷款</t>
  </si>
  <si>
    <t>农村房地产企业经济适用房开发贷款</t>
  </si>
  <si>
    <t>农村房地产企业经济适用房开发正常贷款</t>
  </si>
  <si>
    <t>农村房地产企业经济适用房开发已减值贷款</t>
  </si>
  <si>
    <t>农村房地产企业商用房开发贷款</t>
  </si>
  <si>
    <t>农村房地产企业商用房开发正常贷款</t>
  </si>
  <si>
    <t>农村房地产企业商用房开发已减值贷款</t>
  </si>
  <si>
    <t>农村企业土地储备贷款</t>
  </si>
  <si>
    <t>农村企业土地储备正常贷款</t>
  </si>
  <si>
    <t>农村企业土地储备已减值贷款</t>
  </si>
  <si>
    <t>农村开发园区企业贷款</t>
  </si>
  <si>
    <t>农村开发园区正常企业贷款</t>
  </si>
  <si>
    <t>农村开发园区已减值企业贷款</t>
  </si>
  <si>
    <t>农村企业其他房地产贷款</t>
  </si>
  <si>
    <t>农村企业其他房地产正常贷款</t>
  </si>
  <si>
    <t>农村企业其他房地产已减值贷款</t>
  </si>
  <si>
    <t>农村企业贷款利息调整</t>
  </si>
  <si>
    <t>非农个体工商户正常贷款</t>
  </si>
  <si>
    <t>非农个体工商户已减值贷款</t>
  </si>
  <si>
    <t>非农个人生产经营正常贷款</t>
  </si>
  <si>
    <t>非农个人生产经营已减值贷款</t>
  </si>
  <si>
    <t>非农助学正常贷款</t>
  </si>
  <si>
    <t>非农助学已减值贷款</t>
  </si>
  <si>
    <t>非农助学贴息正常贷款</t>
  </si>
  <si>
    <t>非农助学贴息已减值贷款</t>
  </si>
  <si>
    <t>非农个人住房购建正常贷款</t>
  </si>
  <si>
    <t>非农个人住房购建已减值贷款</t>
  </si>
  <si>
    <t>非农个人住房按揭正常贷款</t>
  </si>
  <si>
    <t>非农个人住房按揭已减值贷款</t>
  </si>
  <si>
    <t>非农个人住房改造正常贷款</t>
  </si>
  <si>
    <t>非农个人住房改造已减值贷款</t>
  </si>
  <si>
    <t>非农个人商用房正常贷款</t>
  </si>
  <si>
    <t>非农个人商用房已减值贷款</t>
  </si>
  <si>
    <t>非农个人商用房按揭正常贷款</t>
  </si>
  <si>
    <t>非农个人商用房按揭已减值贷款</t>
  </si>
  <si>
    <t>非农个人其他消费正常贷款</t>
  </si>
  <si>
    <t>非农个人其他消费已减值贷款</t>
  </si>
  <si>
    <t>非农经济组织正常贷款</t>
  </si>
  <si>
    <t>非农经济组织已减值贷款</t>
  </si>
  <si>
    <t>非农工业制造业企业贷款</t>
  </si>
  <si>
    <t>非农工业制造业正常企业贷款</t>
  </si>
  <si>
    <t>非农工业制造业已减值企业贷款</t>
  </si>
  <si>
    <t>非农工业建筑业企业贷款</t>
  </si>
  <si>
    <t>非农工业建筑业正常企业贷款</t>
  </si>
  <si>
    <t>非农工业建筑业已减值企业贷款</t>
  </si>
  <si>
    <t>非农工业采矿业企业贷款</t>
  </si>
  <si>
    <t>非农工业采矿业正常企业贷款</t>
  </si>
  <si>
    <t>非农工业采矿业已减值企业贷款</t>
  </si>
  <si>
    <t>非农其他工业企业贷款</t>
  </si>
  <si>
    <t>非农其他工业正常企业贷款</t>
  </si>
  <si>
    <t>非农其他工业已减值企业贷款</t>
  </si>
  <si>
    <t>非农批发和零售业企业贷款</t>
  </si>
  <si>
    <t>非农批发和零售业正常企业贷款</t>
  </si>
  <si>
    <t>非农批发和零售业已减值企业贷款</t>
  </si>
  <si>
    <t>非农交通运输和仓储业企业贷款</t>
  </si>
  <si>
    <t>非农交通运输和仓储业正常企业贷款</t>
  </si>
  <si>
    <t>非农交通运输和仓储业已减值企业贷款</t>
  </si>
  <si>
    <t>非农住宿和餐饮业企业贷款</t>
  </si>
  <si>
    <t>非农住宿和餐饮业正常企业贷款</t>
  </si>
  <si>
    <t>非农住宿和餐饮业已减值企业贷款</t>
  </si>
  <si>
    <t>非农信息和计算机软硬件服务业企业贷款</t>
  </si>
  <si>
    <t>非农信息和计算机软硬件服务业正常企业贷款</t>
  </si>
  <si>
    <t>非农信息和计算机软硬件服务业已减值企业贷款</t>
  </si>
  <si>
    <t>非农租赁和商业服务业企业贷款</t>
  </si>
  <si>
    <t>非农租赁和商业服务业正常企业贷款</t>
  </si>
  <si>
    <t>非农租赁和商业服务业已减值企业贷款</t>
  </si>
  <si>
    <t>非农水电气生产和供应业企业贷款</t>
  </si>
  <si>
    <t>非农水电气生产和供应业正常企业贷款</t>
  </si>
  <si>
    <t>非农水电气生产和供应业已减值企业贷款</t>
  </si>
  <si>
    <t>非农水利环境和公共设施管理业企业贷款</t>
  </si>
  <si>
    <t>非农水利环境和公共设施管理业正常企业贷款</t>
  </si>
  <si>
    <t>非农水利环境和公共设施管理业已减值企业贷款</t>
  </si>
  <si>
    <t>非农其他商业和服务业企业贷款</t>
  </si>
  <si>
    <t>非农其他商业和服务业正常企业贷款</t>
  </si>
  <si>
    <t>非农其他商业和服务业已减值企业贷款</t>
  </si>
  <si>
    <t>非农房地产企业住房开发贷款</t>
  </si>
  <si>
    <t>非农房地产企业住房开发正常贷款</t>
  </si>
  <si>
    <t>非农房地产企业住房开发已减值贷款</t>
  </si>
  <si>
    <t>非农房地产企业经济适用房开发贷款</t>
  </si>
  <si>
    <t>非农房地产企业经济适用房开发正常贷款</t>
  </si>
  <si>
    <t>非农房地产企业经济适用房开发已减值贷款</t>
  </si>
  <si>
    <t>非农房地产企业商用房开发贷款</t>
  </si>
  <si>
    <t>非农房地产企业商用房开发正常贷款</t>
  </si>
  <si>
    <t>非农房地产企业商用房开发已减值贷款</t>
  </si>
  <si>
    <t>非农企业土地储备贷款</t>
  </si>
  <si>
    <t>非农企业土地储备正常贷款</t>
  </si>
  <si>
    <t>非农企业土地储备已减值贷款</t>
  </si>
  <si>
    <t>非农开发园区企业贷款</t>
  </si>
  <si>
    <t>非农开发园区正常企业贷款</t>
  </si>
  <si>
    <t>非农开发园区已减值企业贷款</t>
  </si>
  <si>
    <t>非农企业其他房地产贷款</t>
  </si>
  <si>
    <t>非农企业其他房地产正常贷款</t>
  </si>
  <si>
    <t>非农企业其他房地产已减值贷款</t>
  </si>
  <si>
    <t>贷记卡分期付款贷款</t>
  </si>
  <si>
    <t>贷记卡分期付款正常贷款</t>
  </si>
  <si>
    <t>科目新增</t>
  </si>
  <si>
    <t>贷记卡分期付款已减值贷款</t>
  </si>
  <si>
    <t>非农贷款利息调整</t>
  </si>
  <si>
    <t>信用卡透支</t>
  </si>
  <si>
    <t>单位贷记卡透支</t>
  </si>
  <si>
    <t>个人贷记卡透支</t>
  </si>
  <si>
    <t>贴现资产</t>
  </si>
  <si>
    <t>银行承兑汇票贴现面值</t>
  </si>
  <si>
    <t>银行承兑汇票贴现利息调整</t>
  </si>
  <si>
    <t>商业承兑汇票贴现面值</t>
  </si>
  <si>
    <t>商业承兑汇票贴现利息调整</t>
  </si>
  <si>
    <t>转贴现资产</t>
  </si>
  <si>
    <t>银行承兑汇票转贴现面值</t>
  </si>
  <si>
    <t>银行承兑汇票转贴现利息调整</t>
  </si>
  <si>
    <t>商业承兑汇票转贴现面值</t>
  </si>
  <si>
    <t>商业承兑汇票转贴现利息调整</t>
  </si>
  <si>
    <t>正常打包放款</t>
  </si>
  <si>
    <t>已减值打包放款</t>
  </si>
  <si>
    <t>正常进口押汇</t>
  </si>
  <si>
    <t>已减值进口押汇</t>
  </si>
  <si>
    <t>正常出口押汇</t>
  </si>
  <si>
    <t>已减值出口押汇</t>
  </si>
  <si>
    <t>正常出口贴现</t>
  </si>
  <si>
    <t>已减值出口贴现</t>
  </si>
  <si>
    <t>正常福费廷</t>
  </si>
  <si>
    <t>已减值福费廷</t>
  </si>
  <si>
    <t>正常非买断型出口保理</t>
  </si>
  <si>
    <t>已减值非买断型出口保理</t>
  </si>
  <si>
    <t>正常买断型出口保理</t>
  </si>
  <si>
    <t>已减值买断型出口保理</t>
  </si>
  <si>
    <t>正常出口信用保险融资</t>
  </si>
  <si>
    <t>已减值出口信用保险融资</t>
  </si>
  <si>
    <t>正常出口发票融资</t>
  </si>
  <si>
    <t>已减值出口发票融资</t>
  </si>
  <si>
    <t>正常进口代付融资</t>
  </si>
  <si>
    <t>已减值进口代付融资</t>
  </si>
  <si>
    <t>正常其他国际贸易融资</t>
  </si>
  <si>
    <t>已减值其他国际贸易融资</t>
  </si>
  <si>
    <t>正常买断型国内保理</t>
  </si>
  <si>
    <t>已减值买断型国内保理</t>
  </si>
  <si>
    <t>正常非买断型国内保理</t>
  </si>
  <si>
    <t>已减值非买断型国内保理</t>
  </si>
  <si>
    <t>正常其他国内贸易融资</t>
  </si>
  <si>
    <t>已减值其他国内贸易融资</t>
  </si>
  <si>
    <t>贸易融资利息调整</t>
  </si>
  <si>
    <t>未减值银行承兑汇票垫款</t>
  </si>
  <si>
    <t>已减值银行承兑汇票垫款</t>
  </si>
  <si>
    <t>未减值贴现垫款</t>
  </si>
  <si>
    <t>已减值贴现垫款</t>
  </si>
  <si>
    <t>未减值转贴现垫款</t>
  </si>
  <si>
    <t>已减值转贴现垫款</t>
  </si>
  <si>
    <t>未减值再贴现垫款</t>
  </si>
  <si>
    <t>已减值再贴现垫款</t>
  </si>
  <si>
    <t>未减值单位短期透支</t>
  </si>
  <si>
    <t>已减值单位短期透支</t>
  </si>
  <si>
    <t>未减值保函业务垫款</t>
  </si>
  <si>
    <t>已减值保函业务垫款</t>
  </si>
  <si>
    <t>未减值信用证垫款</t>
  </si>
  <si>
    <t>已减值信用证垫款</t>
  </si>
  <si>
    <t>未减值其他国际业务垫款</t>
  </si>
  <si>
    <t>已减值其他国际业务垫款</t>
  </si>
  <si>
    <t>未减值其他垫款</t>
  </si>
  <si>
    <t>已减值其他垫款</t>
  </si>
  <si>
    <t>贷款损失准备</t>
  </si>
  <si>
    <t>组合贷款损失准备</t>
  </si>
  <si>
    <t>单项贷款损失准备</t>
  </si>
  <si>
    <t>拆出资金减值准备</t>
  </si>
  <si>
    <t>代理兑付证券</t>
  </si>
  <si>
    <t>代理兑付国债</t>
  </si>
  <si>
    <t>代理兑付其他证券</t>
  </si>
  <si>
    <t>代理业务资产</t>
  </si>
  <si>
    <t>企业委托贷款本金</t>
  </si>
  <si>
    <t>企业委托贷款应收利息</t>
  </si>
  <si>
    <t>个人委托贷款本金</t>
  </si>
  <si>
    <t>个人委托贷款应收利息</t>
  </si>
  <si>
    <t>公积金委托贷款本金</t>
  </si>
  <si>
    <t>公积金委托贷款应收利息</t>
  </si>
  <si>
    <t>其他委托贷款本金</t>
  </si>
  <si>
    <t>其他委托贷款应收利息</t>
  </si>
  <si>
    <t>银团贷款本金</t>
  </si>
  <si>
    <t>银团贷款应收利息</t>
  </si>
  <si>
    <t>社团贷款本金</t>
  </si>
  <si>
    <t>社团贷款应收利息</t>
  </si>
  <si>
    <t>单位委托理财业务本金</t>
  </si>
  <si>
    <t>单位委托理财业务已实现未结算损益</t>
  </si>
  <si>
    <t>单位委托理财业务应收利息</t>
  </si>
  <si>
    <t>理财核算</t>
  </si>
  <si>
    <t>个人委托理财业务本金</t>
  </si>
  <si>
    <t>个人委托理财业务已实现未结算损益</t>
  </si>
  <si>
    <t>个人委托理财业务应收利息</t>
  </si>
  <si>
    <t>代理发行金融债券应收利息</t>
  </si>
  <si>
    <t>地方债承销</t>
  </si>
  <si>
    <t>代理发行地方债</t>
  </si>
  <si>
    <t>代理发行地方债款</t>
  </si>
  <si>
    <t>其他代理业务资产</t>
  </si>
  <si>
    <t>其他代理业务资产本金</t>
  </si>
  <si>
    <t>其他代理业务资产已实现未结算损益</t>
  </si>
  <si>
    <t>贵金属</t>
  </si>
  <si>
    <t>贵金属跌价准备</t>
  </si>
  <si>
    <t>抵债资产减值准备</t>
  </si>
  <si>
    <t>持有至到期国债投资</t>
  </si>
  <si>
    <t>持有至到期国债投资成本</t>
  </si>
  <si>
    <t>持有至到期国债投资利息调整</t>
  </si>
  <si>
    <t>持有至到期国债投资应计利息</t>
  </si>
  <si>
    <t>持有至到期金融债券投资</t>
  </si>
  <si>
    <t>持有至到期金融债券投资成本</t>
  </si>
  <si>
    <t>持有至到期金融债券投资利息调整</t>
  </si>
  <si>
    <t>持有至到期金融债券投资应计利息</t>
  </si>
  <si>
    <t>持有至到期企业债券投资</t>
  </si>
  <si>
    <t>持有至到期企业债券投资成本</t>
  </si>
  <si>
    <t>持有至到期企业债券投资利息调整</t>
  </si>
  <si>
    <t>持有至到期企业债券投资应计利息</t>
  </si>
  <si>
    <t>持有至到期其他债券投资</t>
  </si>
  <si>
    <t>持有至到期其他债券投资成本</t>
  </si>
  <si>
    <t>持有至到期其他债券投资利息调整</t>
  </si>
  <si>
    <t>持有至到期其他债券投资应计利息</t>
  </si>
  <si>
    <t>持有至到期资产支持证券投资</t>
  </si>
  <si>
    <t>持有至到期资产支持证券投资成本</t>
  </si>
  <si>
    <t>持有至到期资产支持证券投资利息调整</t>
  </si>
  <si>
    <t>持有至到期资产支持证券投资应计利息</t>
  </si>
  <si>
    <t>持有至到期同业存单投资</t>
  </si>
  <si>
    <t>持有至到期同业存单投资成本</t>
  </si>
  <si>
    <t>持有至到期同业存单投资利息调整</t>
  </si>
  <si>
    <t>持有至到期同业存单投资应计利息</t>
  </si>
  <si>
    <t>其他持有至到期投资</t>
  </si>
  <si>
    <t>其他持有至到期投资成本</t>
  </si>
  <si>
    <t>其他持有至到期投资利息调整</t>
  </si>
  <si>
    <t>其他持有至到期投资应计利息</t>
  </si>
  <si>
    <t>持有至到期投资减值准备</t>
  </si>
  <si>
    <t>可供出售国债投资</t>
  </si>
  <si>
    <t>可供出售国债投资成本</t>
  </si>
  <si>
    <t>可供出售国债投资利息调整</t>
  </si>
  <si>
    <t>可供出售国债投资应计利息</t>
  </si>
  <si>
    <t>可供出售国债投资公允价值变动</t>
  </si>
  <si>
    <t>可供出售金融债券投资</t>
  </si>
  <si>
    <t>可供出售金融债券投资成本</t>
  </si>
  <si>
    <t>可供出售金融债券投资利息调整</t>
  </si>
  <si>
    <t>可供出售金融债券投资应计利息</t>
  </si>
  <si>
    <t>可供出售金融债券投资公允价值变动</t>
  </si>
  <si>
    <t>可供出售企业债券投资</t>
  </si>
  <si>
    <t>可供出售企业债券投资成本</t>
  </si>
  <si>
    <t>可供出售企业债券投资利息调整</t>
  </si>
  <si>
    <t>可供出售企业债券投资应计利息</t>
  </si>
  <si>
    <t>可供出售企业债券投资公允价值变动</t>
  </si>
  <si>
    <t>可供出售其他债券投资</t>
  </si>
  <si>
    <t>可供出售其他债券投资成本</t>
  </si>
  <si>
    <t>可供出售其他债券投资利息调整</t>
  </si>
  <si>
    <t>可供出售其他债券投资应计利息</t>
  </si>
  <si>
    <t>可供出售其他债券投资公允价值变动</t>
  </si>
  <si>
    <t>可供出售股权投资</t>
  </si>
  <si>
    <t>可供出售股权投资成本</t>
  </si>
  <si>
    <t>可供出售股权投资公允价值变动</t>
  </si>
  <si>
    <t>可供出售长期股权投资</t>
  </si>
  <si>
    <t>可供出售资产支持证券投资</t>
  </si>
  <si>
    <t>可供出售资产支持证券投资成本</t>
  </si>
  <si>
    <t>可供出售资产支持证券投资利息调整</t>
  </si>
  <si>
    <t>可供出售资产支持证券投资应计利息</t>
  </si>
  <si>
    <t>可供出售资产支持证券投资公允价值变动</t>
  </si>
  <si>
    <t>可供出售同业存单投资</t>
  </si>
  <si>
    <t>可供出售同业存单投资成本</t>
  </si>
  <si>
    <t>可供出售同业存单投资利息调整</t>
  </si>
  <si>
    <t>可供出售同业存单投资应计利息</t>
  </si>
  <si>
    <t>可供出售同业存单投资公允价值变动</t>
  </si>
  <si>
    <t>其他可供出售金融资产</t>
  </si>
  <si>
    <t>其他可供出售金融资产成本</t>
  </si>
  <si>
    <t>其他可供出售金融资产利息调整</t>
  </si>
  <si>
    <t>其他可供出售金融资产应计利息</t>
  </si>
  <si>
    <t>其他可供出售金融资产公允价值变动</t>
  </si>
  <si>
    <t>可供出售金融资产减值准备</t>
  </si>
  <si>
    <t>长期股权投资成本（成本法）</t>
  </si>
  <si>
    <t>长期股权投资成本（权益法）</t>
  </si>
  <si>
    <t>长期股权投资损益调整</t>
  </si>
  <si>
    <t>长期股权投资其他权益变动</t>
  </si>
  <si>
    <t>长期股权投资综合收益变动（不可转）</t>
  </si>
  <si>
    <t>长期股权投资综合收益变动（可转）</t>
  </si>
  <si>
    <t>长期股权投资减值准备</t>
  </si>
  <si>
    <t>投资性房地产</t>
  </si>
  <si>
    <t>房屋及建筑物</t>
  </si>
  <si>
    <t>土地使用权</t>
  </si>
  <si>
    <r>
      <rPr>
        <sz val="9"/>
        <rFont val="宋体"/>
        <charset val="134"/>
      </rPr>
      <t>投资性房地产累计折旧</t>
    </r>
    <r>
      <rPr>
        <sz val="9"/>
        <rFont val="Times New Roman"/>
        <charset val="134"/>
      </rPr>
      <t>(</t>
    </r>
    <r>
      <rPr>
        <sz val="9"/>
        <rFont val="仿宋_GB2312"/>
        <charset val="134"/>
      </rPr>
      <t>摊销</t>
    </r>
    <r>
      <rPr>
        <sz val="9"/>
        <rFont val="Times New Roman"/>
        <charset val="134"/>
      </rPr>
      <t>)</t>
    </r>
  </si>
  <si>
    <t>投资性房地产累计折旧</t>
  </si>
  <si>
    <t>投资性房地产累计摊销</t>
  </si>
  <si>
    <t>投资性房地产减值准备</t>
  </si>
  <si>
    <t>应收款项类凭证式国债投资</t>
  </si>
  <si>
    <t>应收款项类凭证式国债投资成本</t>
  </si>
  <si>
    <t>应收款项类凭证式国债投资利息调整</t>
  </si>
  <si>
    <t>应收款项类凭证式国债投资应计利息</t>
  </si>
  <si>
    <t>应收款项类定向央票投资</t>
  </si>
  <si>
    <t>应收款项类定向央票投资成本</t>
  </si>
  <si>
    <t>应收款项类定向央票投资利息调整</t>
  </si>
  <si>
    <t>应收款项类定向央票投资应计利息</t>
  </si>
  <si>
    <t>应收款项类理财产品投资</t>
  </si>
  <si>
    <t>应收款项类理财产品投资成本</t>
  </si>
  <si>
    <t>应收款项类理财产品投资利息调整</t>
  </si>
  <si>
    <t>应收款项类理财产品投资应计利息</t>
  </si>
  <si>
    <t>应收款项类资产支持证券投资</t>
  </si>
  <si>
    <t>应收款项类资产支持证券投资成本</t>
  </si>
  <si>
    <r>
      <rPr>
        <sz val="9"/>
        <rFont val="宋体"/>
        <charset val="134"/>
      </rPr>
      <t>同业投资</t>
    </r>
    <r>
      <rPr>
        <sz val="9"/>
        <rFont val="Times New Roman"/>
        <charset val="134"/>
      </rPr>
      <t>-</t>
    </r>
    <r>
      <rPr>
        <sz val="9"/>
        <rFont val="宋体"/>
        <charset val="134"/>
      </rPr>
      <t>资金处暂停</t>
    </r>
  </si>
  <si>
    <t>应收款项类资产支持证券投资利息调整</t>
  </si>
  <si>
    <t>应收款项类资产支持证券投资应计利息</t>
  </si>
  <si>
    <t>其他应收款项类投资</t>
  </si>
  <si>
    <t>其他应收款项类投资成本</t>
  </si>
  <si>
    <t>其他应收款项类投资利息调整</t>
  </si>
  <si>
    <t>其他应收款项类投资应计利息</t>
  </si>
  <si>
    <t>未实现融资收益</t>
  </si>
  <si>
    <t>固定资产</t>
  </si>
  <si>
    <t>机器设备</t>
  </si>
  <si>
    <t>电子设备</t>
  </si>
  <si>
    <t>交通工具</t>
  </si>
  <si>
    <t>其他固定资产</t>
  </si>
  <si>
    <t>累计折旧</t>
  </si>
  <si>
    <t>房屋及建筑物累计折旧</t>
  </si>
  <si>
    <t>机器设备累计折旧</t>
  </si>
  <si>
    <t>电子设备累计折旧</t>
  </si>
  <si>
    <t>交通工具累计折旧</t>
  </si>
  <si>
    <t>其他累计折旧</t>
  </si>
  <si>
    <t>固定资产减值准备</t>
  </si>
  <si>
    <t>在建工程</t>
  </si>
  <si>
    <t>房屋建筑类在建工程</t>
  </si>
  <si>
    <t>其他在建工程</t>
  </si>
  <si>
    <t>在建工程减值准备</t>
  </si>
  <si>
    <t>固定资产清理</t>
  </si>
  <si>
    <t>无形资产</t>
  </si>
  <si>
    <t>商标权</t>
  </si>
  <si>
    <t>软件使用权</t>
  </si>
  <si>
    <t>其他无形资产</t>
  </si>
  <si>
    <t>无形资产累计摊销</t>
  </si>
  <si>
    <t>商标权累计摊销</t>
  </si>
  <si>
    <t>软件使用权累计摊销</t>
  </si>
  <si>
    <t>土地使用权累计摊销</t>
  </si>
  <si>
    <t>其他累计摊销</t>
  </si>
  <si>
    <t>无形资产减值准备</t>
  </si>
  <si>
    <t>长期待摊费用</t>
  </si>
  <si>
    <t>租金</t>
  </si>
  <si>
    <t>广告费</t>
  </si>
  <si>
    <t>经营租入资产改良支出</t>
  </si>
  <si>
    <t>其他长期待摊费用</t>
  </si>
  <si>
    <t>递延所得税资产</t>
  </si>
  <si>
    <t>待处理财产损溢</t>
  </si>
  <si>
    <t>二、负债类</t>
  </si>
  <si>
    <t>个人不动户存款</t>
  </si>
  <si>
    <t>20030104</t>
  </si>
  <si>
    <t>20030105</t>
  </si>
  <si>
    <t>银行卡存款</t>
  </si>
  <si>
    <t>个人芯片借记卡电子现金存款</t>
  </si>
  <si>
    <t>20140101</t>
  </si>
  <si>
    <t>20140102</t>
  </si>
  <si>
    <t>20140103</t>
  </si>
  <si>
    <t>20140104</t>
  </si>
  <si>
    <t>20140105</t>
  </si>
  <si>
    <t>20140106</t>
  </si>
  <si>
    <t>20140107</t>
  </si>
  <si>
    <t>20140108</t>
  </si>
  <si>
    <t>20140109</t>
  </si>
  <si>
    <t>20140199</t>
  </si>
  <si>
    <t>20140201</t>
  </si>
  <si>
    <t>20140202</t>
  </si>
  <si>
    <t>20140203</t>
  </si>
  <si>
    <t>20140204</t>
  </si>
  <si>
    <t>20140205</t>
  </si>
  <si>
    <t>20140206</t>
  </si>
  <si>
    <t>20140207</t>
  </si>
  <si>
    <t>20140208</t>
  </si>
  <si>
    <t>20140209</t>
  </si>
  <si>
    <t>20140299</t>
  </si>
  <si>
    <t>向中央银行借款</t>
  </si>
  <si>
    <t>境内银行同业存放活期款项</t>
  </si>
  <si>
    <t>农业银行存放活期款项</t>
  </si>
  <si>
    <t>工商银行存放活期款项</t>
  </si>
  <si>
    <t>中国银行存放活期款项</t>
  </si>
  <si>
    <t>建设银行存放活期款项</t>
  </si>
  <si>
    <t>交通银行存放活期款项</t>
  </si>
  <si>
    <t>股份制商业银行存放活期款项</t>
  </si>
  <si>
    <t>政策性银行存放活期款项</t>
  </si>
  <si>
    <t>银行业非存款类机构存放活期款项</t>
  </si>
  <si>
    <t>其他银行业存款类机构存放活期款项</t>
  </si>
  <si>
    <t>境内非银行同业存放活期款项</t>
  </si>
  <si>
    <t>20150430停用</t>
  </si>
  <si>
    <t>证券业金融机构存放活期款项</t>
  </si>
  <si>
    <t>保险业金融机构存放活期款项</t>
  </si>
  <si>
    <t>交易结算类金融机构存放活期款项</t>
  </si>
  <si>
    <t>金融控股公司存放活期款项</t>
  </si>
  <si>
    <t>特定目的载体存放活期款项</t>
  </si>
  <si>
    <t>其他非银行同业存放活期款项</t>
  </si>
  <si>
    <t>境外银行同业存放活期款项</t>
  </si>
  <si>
    <t>境外非银行同业存放活期款项</t>
  </si>
  <si>
    <t>境内银行同业存放定期款项</t>
  </si>
  <si>
    <t>农业银行存放定期款项</t>
  </si>
  <si>
    <t>工商银行存放定期款项</t>
  </si>
  <si>
    <t>中国银行存放定期款项</t>
  </si>
  <si>
    <t>建设银行存放定期款项</t>
  </si>
  <si>
    <t>交通银行存放定期款项</t>
  </si>
  <si>
    <t>股份制商业银行存放定期款项</t>
  </si>
  <si>
    <t>政策性银行存放定期款项</t>
  </si>
  <si>
    <t>银行业非存款类机构存放定期款项</t>
  </si>
  <si>
    <t>其他银行业存款类机构存放定期款项</t>
  </si>
  <si>
    <t>境内非银行同业存放定期款项</t>
  </si>
  <si>
    <t>证券业金融机构存放定期款项</t>
  </si>
  <si>
    <t>保险业金融机构存放定期款项</t>
  </si>
  <si>
    <t>交易结算类金融机构存放定期款项</t>
  </si>
  <si>
    <t>金融控股公司存放定期款项</t>
  </si>
  <si>
    <t>特定目的载体存放定期款项</t>
  </si>
  <si>
    <t>其他非银行同业存放定期款项</t>
  </si>
  <si>
    <t>境外银行同业存放定期款项</t>
  </si>
  <si>
    <t>境外非银行同业存放定期款项</t>
  </si>
  <si>
    <t>县级行社上存清算资金</t>
  </si>
  <si>
    <t>系统内他行（社）存放活期款项</t>
  </si>
  <si>
    <t>县级行社上存定期款项</t>
  </si>
  <si>
    <t>系统内他行（社）存放定期款项</t>
  </si>
  <si>
    <t>境内银行同业拆入</t>
  </si>
  <si>
    <t>国有大型商业银行拆入款项</t>
  </si>
  <si>
    <t>股份制商业银行拆入款项</t>
  </si>
  <si>
    <t>政策性银行拆入款项</t>
  </si>
  <si>
    <t>其他银行同业拆入款项</t>
  </si>
  <si>
    <t>境内非银行同业拆入</t>
  </si>
  <si>
    <t>境外银行同业拆入</t>
  </si>
  <si>
    <t>境外非银行同业拆入</t>
  </si>
  <si>
    <t>转贴现银行承兑汇票面值</t>
  </si>
  <si>
    <t>转贴现银行承兑汇票利息调整</t>
  </si>
  <si>
    <t>转贴现商业承兑汇票面值</t>
  </si>
  <si>
    <t>转贴现商业承兑汇票利息调整</t>
  </si>
  <si>
    <t>再贴现银行承兑汇票面值</t>
  </si>
  <si>
    <t>再贴现银行承兑汇票利息调整</t>
  </si>
  <si>
    <t>再贴现商业承兑汇票面值</t>
  </si>
  <si>
    <t>再贴现商业承兑汇票利息调整</t>
  </si>
  <si>
    <t>交易性金融负债本金</t>
  </si>
  <si>
    <t>交易性金融负债公允价值变动</t>
  </si>
  <si>
    <t>交易性金融负债应计利息</t>
  </si>
  <si>
    <t>债券借贷</t>
  </si>
  <si>
    <t>应付职工薪酬</t>
  </si>
  <si>
    <t>应付工资</t>
  </si>
  <si>
    <t>应付职工福利费</t>
  </si>
  <si>
    <t>应付职工教育经费</t>
  </si>
  <si>
    <t>应付工会经费</t>
  </si>
  <si>
    <t>应付社会保险费</t>
  </si>
  <si>
    <t>应付补充养老保险费</t>
  </si>
  <si>
    <t>12月29日停用</t>
  </si>
  <si>
    <t>应付补充医疗保险费</t>
  </si>
  <si>
    <t>应付住房公积金</t>
  </si>
  <si>
    <t>应付辞退福利</t>
  </si>
  <si>
    <t>应付非货币性福利</t>
  </si>
  <si>
    <t>应付离职后福利（设定提存）</t>
  </si>
  <si>
    <t>应付离职后福利（设定受益）</t>
  </si>
  <si>
    <t>应付其他短期薪酬</t>
  </si>
  <si>
    <t>应付其他长期职工福利</t>
  </si>
  <si>
    <t>应付其他职工薪酬</t>
  </si>
  <si>
    <t>应交税费</t>
  </si>
  <si>
    <t>应交所得税</t>
  </si>
  <si>
    <t>应交营业税</t>
  </si>
  <si>
    <t>应交城市维护建设费</t>
  </si>
  <si>
    <t>应交教育费附加</t>
  </si>
  <si>
    <t>应交房产税</t>
  </si>
  <si>
    <t>应交土地使用税</t>
  </si>
  <si>
    <t>应交车船使用税</t>
  </si>
  <si>
    <t>应交存款保险费</t>
  </si>
  <si>
    <t>应交其他税费</t>
  </si>
  <si>
    <t>应缴代扣税费</t>
  </si>
  <si>
    <t>应缴代扣印花税</t>
  </si>
  <si>
    <t>应缴代扣个人所得税</t>
  </si>
  <si>
    <t>应缴代扣其他税费</t>
  </si>
  <si>
    <t>应交增值税</t>
  </si>
  <si>
    <t>应交销项税（简易计税）</t>
  </si>
  <si>
    <r>
      <rPr>
        <sz val="9"/>
        <rFont val="宋体"/>
        <charset val="134"/>
      </rPr>
      <t>1</t>
    </r>
    <r>
      <rPr>
        <sz val="9"/>
        <rFont val="宋体"/>
        <charset val="134"/>
      </rPr>
      <t>5</t>
    </r>
    <r>
      <rPr>
        <sz val="9"/>
        <rFont val="宋体"/>
        <charset val="134"/>
      </rPr>
      <t>-柜面核心、NC、总账共用</t>
    </r>
  </si>
  <si>
    <t>待抵扣进项税</t>
  </si>
  <si>
    <t>进项税</t>
  </si>
  <si>
    <t>进项税额转出</t>
  </si>
  <si>
    <t>转出未交增值税</t>
  </si>
  <si>
    <t>减免税款</t>
  </si>
  <si>
    <t>9-NC总账共用</t>
  </si>
  <si>
    <t>应交销项税（一般计税）</t>
  </si>
  <si>
    <t>未交增值税</t>
  </si>
  <si>
    <t>增值税检查调整</t>
  </si>
  <si>
    <t>应付利息</t>
  </si>
  <si>
    <t>向央行借款应付利息</t>
  </si>
  <si>
    <t>向央行借款应计付利息</t>
  </si>
  <si>
    <t>向央行借款应付未付利息</t>
  </si>
  <si>
    <t>存放款项应付利息</t>
  </si>
  <si>
    <t>同业存放款项应计付利息</t>
  </si>
  <si>
    <t>同业存放款项应付未付利息</t>
  </si>
  <si>
    <t>系统内存放款项应计付利息</t>
  </si>
  <si>
    <t>系统内存放款项应付未付利息</t>
  </si>
  <si>
    <t>拆入款项应付利息</t>
  </si>
  <si>
    <t>同业拆入款项应计付利息</t>
  </si>
  <si>
    <t>同业拆入款项应付未付利息</t>
  </si>
  <si>
    <t>系统内拆入款项应计付利息</t>
  </si>
  <si>
    <t>系统内拆入款项应付未付利息</t>
  </si>
  <si>
    <t>存款应付利息</t>
  </si>
  <si>
    <t>单位活期存款应计付利息</t>
  </si>
  <si>
    <t>单位定期存款应计付利息</t>
  </si>
  <si>
    <t>银行卡存款应计付利息</t>
  </si>
  <si>
    <t>财政性存款应计付利息</t>
  </si>
  <si>
    <t>保证金存款应计付利息</t>
  </si>
  <si>
    <t>卖出回购金融资产应付利息</t>
  </si>
  <si>
    <t>卖出回购金融资产应计付利息</t>
  </si>
  <si>
    <t>卖出回购金融资产应付未付利息</t>
  </si>
  <si>
    <t>债券应付利息</t>
  </si>
  <si>
    <t>债券应计付利息</t>
  </si>
  <si>
    <t>债券应付未付利息</t>
  </si>
  <si>
    <t>存款证应付利息</t>
  </si>
  <si>
    <t>同业存单应计付利息</t>
  </si>
  <si>
    <t>同业存单应付未付利息</t>
  </si>
  <si>
    <t>其他应付利息</t>
  </si>
  <si>
    <t>应付股利</t>
  </si>
  <si>
    <t>打包股股利</t>
  </si>
  <si>
    <r>
      <rPr>
        <sz val="9"/>
        <rFont val="宋体"/>
        <charset val="134"/>
      </rPr>
      <t>银行卡业务其他应付款</t>
    </r>
    <r>
      <rPr>
        <sz val="9"/>
        <rFont val="Times New Roman"/>
        <charset val="134"/>
      </rPr>
      <t xml:space="preserve">    </t>
    </r>
  </si>
  <si>
    <t>应付代管理贷款本息</t>
  </si>
  <si>
    <t>理财业务待结算损益</t>
  </si>
  <si>
    <t>22410142</t>
  </si>
  <si>
    <t>22410143</t>
  </si>
  <si>
    <t>22410144</t>
  </si>
  <si>
    <t>22410145</t>
  </si>
  <si>
    <t>22410146</t>
  </si>
  <si>
    <t>信贷资产证券化继续涉入负债</t>
  </si>
  <si>
    <t>代理承销证券款</t>
  </si>
  <si>
    <t>代理承销国债款</t>
  </si>
  <si>
    <t>代理承销金融债款</t>
  </si>
  <si>
    <t>代理承销地方债款</t>
  </si>
  <si>
    <t>代理承销其他证券款</t>
  </si>
  <si>
    <t>代理兑付证券款</t>
  </si>
  <si>
    <t>代理兑付国债款</t>
  </si>
  <si>
    <t>代理兑付其他证券款</t>
  </si>
  <si>
    <t>代理业务负债</t>
  </si>
  <si>
    <t>企业委托贷款资金</t>
  </si>
  <si>
    <t>企业委托贷款利息</t>
  </si>
  <si>
    <t>个人委托贷款资金</t>
  </si>
  <si>
    <t>个人委托贷款利息</t>
  </si>
  <si>
    <t>公积金委托贷款资金</t>
  </si>
  <si>
    <t>公积金委托贷款利息</t>
  </si>
  <si>
    <t>其他委托贷款资金</t>
  </si>
  <si>
    <t>其他委托贷款利息</t>
  </si>
  <si>
    <t>银团贷款资金</t>
  </si>
  <si>
    <t>银团贷款利息</t>
  </si>
  <si>
    <t>社团贷款资金</t>
  </si>
  <si>
    <t>社团贷款利息</t>
  </si>
  <si>
    <t>代理理财业务资金</t>
  </si>
  <si>
    <t>自营理财</t>
  </si>
  <si>
    <t>拟停用，理财核算</t>
  </si>
  <si>
    <t>基金代销</t>
  </si>
  <si>
    <t>23142103</t>
  </si>
  <si>
    <t>贵金属代销</t>
  </si>
  <si>
    <t>23142109</t>
  </si>
  <si>
    <t>其他理财</t>
  </si>
  <si>
    <t>个人委托理财业务资金</t>
  </si>
  <si>
    <t>个人委托理财业务收益</t>
  </si>
  <si>
    <t>个人委托理财业务应付利息</t>
  </si>
  <si>
    <t>2-仅限核心系统设置</t>
  </si>
  <si>
    <t>单位委托理财业务资金</t>
  </si>
  <si>
    <t>3-仅限核心系统设置</t>
  </si>
  <si>
    <t>单位委托理财业务收益</t>
  </si>
  <si>
    <t>单位委托理财业务应付利息</t>
  </si>
  <si>
    <t>代理收缴款项</t>
  </si>
  <si>
    <t>代理支付款项</t>
  </si>
  <si>
    <t>代销基金业务资金</t>
  </si>
  <si>
    <t>代销基金业务本金</t>
  </si>
  <si>
    <t>代销基金业务收益</t>
  </si>
  <si>
    <t>其他代理业务资金</t>
  </si>
  <si>
    <t>其他代理业务本金</t>
  </si>
  <si>
    <t>其他代理业务收益</t>
  </si>
  <si>
    <t>递延收益</t>
  </si>
  <si>
    <t>长期借款本金</t>
  </si>
  <si>
    <t>长期借款利息调整</t>
  </si>
  <si>
    <t>应付债券</t>
  </si>
  <si>
    <t>应付普通债券</t>
  </si>
  <si>
    <t>发行普通债券面值</t>
  </si>
  <si>
    <t>发行普通债券利息调整</t>
  </si>
  <si>
    <t>发行普通债券应计利息</t>
  </si>
  <si>
    <t>应付次级债券</t>
  </si>
  <si>
    <t>发行次级债券面值</t>
  </si>
  <si>
    <t>发行次级债券利息调整</t>
  </si>
  <si>
    <t>发行次级债券应计利息</t>
  </si>
  <si>
    <t>应付其他债券</t>
  </si>
  <si>
    <t>发行其他债券面值</t>
  </si>
  <si>
    <t>发行其他债券利息调整</t>
  </si>
  <si>
    <t>发行其他债券应计利息</t>
  </si>
  <si>
    <t>已发行存款证</t>
  </si>
  <si>
    <t>已发行同业存单</t>
  </si>
  <si>
    <t>已发行同业存单面值</t>
  </si>
  <si>
    <t>已发行同业存单利息调整</t>
  </si>
  <si>
    <t>已发行同业存单应计利息</t>
  </si>
  <si>
    <t>未确认融资费用</t>
  </si>
  <si>
    <t>辞退福利未确认融资费用</t>
  </si>
  <si>
    <t>科目调整</t>
  </si>
  <si>
    <t>其他未确认融资费用</t>
  </si>
  <si>
    <t>管理部门统筹资金</t>
  </si>
  <si>
    <t>管理费统筹资金</t>
  </si>
  <si>
    <t>其他统筹资金</t>
  </si>
  <si>
    <t>担保义务预计负债</t>
  </si>
  <si>
    <t>未决诉讼预计负债</t>
  </si>
  <si>
    <t>其他预计负债</t>
  </si>
  <si>
    <t>递延所得税负债</t>
  </si>
  <si>
    <t>三、资产负债共同类</t>
  </si>
  <si>
    <t>300101</t>
  </si>
  <si>
    <t>30010101</t>
  </si>
  <si>
    <t>300102</t>
  </si>
  <si>
    <t>300201</t>
  </si>
  <si>
    <t>30020101</t>
  </si>
  <si>
    <t>300202</t>
  </si>
  <si>
    <t>303101</t>
  </si>
  <si>
    <t>30310101</t>
  </si>
  <si>
    <t>304101</t>
  </si>
  <si>
    <t>30410101</t>
  </si>
  <si>
    <t>8-信用卡总账共用</t>
  </si>
  <si>
    <t>305101</t>
  </si>
  <si>
    <t>30510101</t>
  </si>
  <si>
    <t>衍生工具</t>
  </si>
  <si>
    <t>套期工具</t>
  </si>
  <si>
    <t>被套期项目</t>
  </si>
  <si>
    <t>外汇买卖</t>
  </si>
  <si>
    <t>外币重估</t>
  </si>
  <si>
    <t>货币兑换</t>
  </si>
  <si>
    <t>外币损益</t>
  </si>
  <si>
    <t>四、所有者权益类</t>
  </si>
  <si>
    <t>实收资本（股本）</t>
  </si>
  <si>
    <t>资本公积</t>
  </si>
  <si>
    <t>资本溢价</t>
  </si>
  <si>
    <t>原制度资本公积转入</t>
  </si>
  <si>
    <t>国家扶持资金</t>
  </si>
  <si>
    <t>资产价值变动准备</t>
  </si>
  <si>
    <t>12月1日停用</t>
  </si>
  <si>
    <t>资产评估增值</t>
  </si>
  <si>
    <t>股权投资准备</t>
  </si>
  <si>
    <t>套期递延准备</t>
  </si>
  <si>
    <t>其他资本公积</t>
  </si>
  <si>
    <t>其他综合收益</t>
  </si>
  <si>
    <t>不可转损益其他综合收益</t>
  </si>
  <si>
    <t>长期股权投资不可转损益综合收益</t>
  </si>
  <si>
    <t>受益计划重新计量综合收益</t>
  </si>
  <si>
    <t>其他不可转损益综合收益</t>
  </si>
  <si>
    <t>可转损益其他综合收益</t>
  </si>
  <si>
    <t>长期股权投资可转损益综合收益</t>
  </si>
  <si>
    <t>可供出售金融资产公允价值变动综合收益</t>
  </si>
  <si>
    <t>金融资产重分类综合收益</t>
  </si>
  <si>
    <t>其他可转损益综合收益</t>
  </si>
  <si>
    <t>盈余公积</t>
  </si>
  <si>
    <t>法定盈余公积</t>
  </si>
  <si>
    <t>任意盈余公积</t>
  </si>
  <si>
    <t>一般风险准备</t>
  </si>
  <si>
    <t>本年利润</t>
  </si>
  <si>
    <t>利润分配</t>
  </si>
  <si>
    <t>利润分配转入</t>
  </si>
  <si>
    <t>盈余公积补亏</t>
  </si>
  <si>
    <t>一般准备补亏</t>
  </si>
  <si>
    <t>其他来源补亏</t>
  </si>
  <si>
    <t>利润分配提取</t>
  </si>
  <si>
    <t>提取法定盈余公积</t>
  </si>
  <si>
    <t>提取一般风险准备</t>
  </si>
  <si>
    <t>提取任意盈余公积</t>
  </si>
  <si>
    <t>分配现金股利</t>
  </si>
  <si>
    <t>转增资本</t>
  </si>
  <si>
    <t>未分配利润</t>
  </si>
  <si>
    <t>五、损益类</t>
  </si>
  <si>
    <t>利息收入</t>
  </si>
  <si>
    <t>农户贷款利息收入</t>
  </si>
  <si>
    <t>农户生产经营贷款利息收入</t>
  </si>
  <si>
    <t>农户助学贷款利息收入</t>
  </si>
  <si>
    <t>农户消费贷款利息收入</t>
  </si>
  <si>
    <t>农村经济组织贷款利息收入</t>
  </si>
  <si>
    <t>经济合作社贷款利息收入</t>
  </si>
  <si>
    <t>农民专业合作社贷款利息收入</t>
  </si>
  <si>
    <t>其他经济组织贷款利息收入</t>
  </si>
  <si>
    <t>农村企业贷款利息收入</t>
  </si>
  <si>
    <t>涉农企业贷款利息收入</t>
  </si>
  <si>
    <t>农村工业企业贷款利息收入</t>
  </si>
  <si>
    <t>农村商业和服务业贷款利息收入</t>
  </si>
  <si>
    <t>农村房地产企业贷款利息收入</t>
  </si>
  <si>
    <t>非农贷款利息收入</t>
  </si>
  <si>
    <t>非农个人生产经营贷款利息收入</t>
  </si>
  <si>
    <t>非农助学贷款利息收入</t>
  </si>
  <si>
    <t>非农个人消费贷款利息收入</t>
  </si>
  <si>
    <t>非农经济组织贷款利息收入</t>
  </si>
  <si>
    <t>非农工业企业贷款利息收入</t>
  </si>
  <si>
    <t>非农商业和服务业贷款利息收入</t>
  </si>
  <si>
    <t>非农房地产企业贷款利息收入</t>
  </si>
  <si>
    <t>信用卡透支利息收入</t>
  </si>
  <si>
    <t>单位信用卡透支利息收入</t>
  </si>
  <si>
    <t>个人信用卡透支利息收入</t>
  </si>
  <si>
    <t>贴现利息收入</t>
  </si>
  <si>
    <t>银行承兑汇票贴现利息收入</t>
  </si>
  <si>
    <t>商业承兑汇票贴现利息收入</t>
  </si>
  <si>
    <t>贸易融资利息收入</t>
  </si>
  <si>
    <t>国际贸易融资利息收入</t>
  </si>
  <si>
    <t>国内贸易融资利息收入</t>
  </si>
  <si>
    <t>垫款利息收入</t>
  </si>
  <si>
    <t>银行承兑汇票垫款利息收入</t>
  </si>
  <si>
    <t>贴现垫款利息收入</t>
  </si>
  <si>
    <t>转贴现垫款利息收入</t>
  </si>
  <si>
    <t>再贴现垫款利息收入</t>
  </si>
  <si>
    <t>保函业务垫款利息收入</t>
  </si>
  <si>
    <t>信用证垫款利息收入</t>
  </si>
  <si>
    <t>其他国际业务垫款利息收入</t>
  </si>
  <si>
    <t>单位短期透支利息收入</t>
  </si>
  <si>
    <t>其他垫款利息收入</t>
  </si>
  <si>
    <t>买入返售非金融机构金融资产利息收入</t>
  </si>
  <si>
    <t>买入返售非金融机构债券利息收入</t>
  </si>
  <si>
    <t>买入返售非金融机构票据利息收入</t>
  </si>
  <si>
    <t>买入返售非金融机构其他金融资产利息收入</t>
  </si>
  <si>
    <t>其他利息收入</t>
  </si>
  <si>
    <t>金融机构往来收入</t>
  </si>
  <si>
    <t>存放中央银行款项利息收入</t>
  </si>
  <si>
    <t>存放款项利息收入</t>
  </si>
  <si>
    <t>存放同业活期款项利息收入</t>
  </si>
  <si>
    <t>存放同业定期款项利息收入</t>
  </si>
  <si>
    <t>存放系统内活期款项利息收入</t>
  </si>
  <si>
    <t>存放系统内定期款项利息收入</t>
  </si>
  <si>
    <t>拆放资金利息收入</t>
  </si>
  <si>
    <t>拆放同业款项利息收入</t>
  </si>
  <si>
    <t>拆放系统内款项利息收入</t>
  </si>
  <si>
    <t>存出保证金利息收入</t>
  </si>
  <si>
    <t>买入返售金融机构金融资产利息收入</t>
  </si>
  <si>
    <t>买入返售金融机构债券利息收入</t>
  </si>
  <si>
    <t>买入返售贷款利息收入</t>
  </si>
  <si>
    <t>买入返售金融机构票据利息收入</t>
  </si>
  <si>
    <t>买入返售金融机构同业存单利息收入</t>
  </si>
  <si>
    <t>买入返售金融机构其他金融资产利息收入</t>
  </si>
  <si>
    <t>转贴现利息收入</t>
  </si>
  <si>
    <t>债券借贷业务收入</t>
  </si>
  <si>
    <r>
      <rPr>
        <sz val="9"/>
        <rFont val="宋体"/>
        <charset val="134"/>
      </rPr>
      <t>债券借贷</t>
    </r>
  </si>
  <si>
    <t>其他金融机构往来利息收入</t>
  </si>
  <si>
    <t>手续费及佣金收入</t>
  </si>
  <si>
    <t>结算业务收入</t>
  </si>
  <si>
    <t>单位结算业务收入</t>
  </si>
  <si>
    <t>代理结算业务收入</t>
  </si>
  <si>
    <t>其他结算业务收入</t>
  </si>
  <si>
    <t>国际结算业务收入</t>
  </si>
  <si>
    <t>信用证业务收入</t>
  </si>
  <si>
    <t>外汇托收业务收入</t>
  </si>
  <si>
    <t>外汇汇款业务收入</t>
  </si>
  <si>
    <t>外汇保函业务收入</t>
  </si>
  <si>
    <t>其他国际结算业务收入</t>
  </si>
  <si>
    <t>其他外汇业务收入</t>
  </si>
  <si>
    <t>结售汇业务收入</t>
  </si>
  <si>
    <t>代客外汇买卖业务收入</t>
  </si>
  <si>
    <t>外汇担保业务收入</t>
  </si>
  <si>
    <t>银行卡业务收入</t>
  </si>
  <si>
    <t>银行卡结算业务收入</t>
  </si>
  <si>
    <t>信用卡收入在信用卡系统，借记卡收入在核心，通过来源段区分</t>
  </si>
  <si>
    <t>银行卡年费收入</t>
  </si>
  <si>
    <t>银行卡特约单位手续费收入</t>
  </si>
  <si>
    <t>外卡收单业务收入</t>
  </si>
  <si>
    <t>银行卡代理业务收入</t>
  </si>
  <si>
    <t>银行卡跨行结算业务收入</t>
  </si>
  <si>
    <t>银行卡分期付款手续费收入</t>
  </si>
  <si>
    <t>国际卡结算业务收入</t>
  </si>
  <si>
    <t>其他银行卡业务收入</t>
  </si>
  <si>
    <t>代收公用事业费收入</t>
  </si>
  <si>
    <t>代收电费业务收入</t>
  </si>
  <si>
    <t>代收水费业务收入</t>
  </si>
  <si>
    <t>代收煤气费业务收入</t>
  </si>
  <si>
    <t>代收其他公用事业费收入</t>
  </si>
  <si>
    <t>代收电讯费业务收入</t>
  </si>
  <si>
    <t>代收移动业务收入</t>
  </si>
  <si>
    <t>代收联通业务收入</t>
  </si>
  <si>
    <t>代收电信业务收入</t>
  </si>
  <si>
    <t>代收其他通讯业务收入</t>
  </si>
  <si>
    <t>代理保险业务收入</t>
  </si>
  <si>
    <t>代理财险业务收入</t>
  </si>
  <si>
    <t>代理推销财险业务收入</t>
  </si>
  <si>
    <t>代理寿险业务收入</t>
  </si>
  <si>
    <t>代理推销寿险业务收入</t>
  </si>
  <si>
    <t>代理其他保险业务收入</t>
  </si>
  <si>
    <t>其他代理收付业务收入</t>
  </si>
  <si>
    <t>代扣税业务收入</t>
  </si>
  <si>
    <t>代扣烟款业务收入</t>
  </si>
  <si>
    <t>代理彩票业务收入</t>
  </si>
  <si>
    <t>代理发放工资收入</t>
  </si>
  <si>
    <t>理财业务收入</t>
  </si>
  <si>
    <t>单位理财业务收入</t>
  </si>
  <si>
    <t>个人理财业务收入</t>
  </si>
  <si>
    <t>代理银行理财业务收入</t>
  </si>
  <si>
    <t>代理信托业务收入</t>
  </si>
  <si>
    <t>代理债券业务收入</t>
  </si>
  <si>
    <t>代理单位国债业务收入</t>
  </si>
  <si>
    <t>代理单位其他债券业务收入</t>
  </si>
  <si>
    <t>代理个人债券业务收入</t>
  </si>
  <si>
    <t>代理发行金融债券业务收入</t>
  </si>
  <si>
    <t>代理基金业务收入</t>
  </si>
  <si>
    <t>代销基金业务收入</t>
  </si>
  <si>
    <t>基金托管业务收入</t>
  </si>
  <si>
    <t>代理股票业务收入</t>
  </si>
  <si>
    <t>代理贵金属业务收入</t>
  </si>
  <si>
    <t>代理衍生工具业务收入</t>
  </si>
  <si>
    <t>委托贷款业务收入</t>
  </si>
  <si>
    <t>企业委托贷款业务收入</t>
  </si>
  <si>
    <t>个人委托贷款业务收入</t>
  </si>
  <si>
    <t>公积金委托贷款业务收入</t>
  </si>
  <si>
    <t>其他委托贷款业务收入</t>
  </si>
  <si>
    <t>担保业务收入</t>
  </si>
  <si>
    <t>人民币担保业务收入</t>
  </si>
  <si>
    <t>人民币保函业务收入</t>
  </si>
  <si>
    <t>银行承兑汇票承兑收入</t>
  </si>
  <si>
    <t>其他担保业务手续费收入</t>
  </si>
  <si>
    <t>账户管理业务收入</t>
  </si>
  <si>
    <t>咨询顾问业务收入</t>
  </si>
  <si>
    <t>财务顾问业务收入</t>
  </si>
  <si>
    <t>企业管理顾问收入</t>
  </si>
  <si>
    <t>银团贷款管理及承诺收入</t>
  </si>
  <si>
    <t>资信鉴证收入</t>
  </si>
  <si>
    <t>委托调查收入</t>
  </si>
  <si>
    <t>评估收入</t>
  </si>
  <si>
    <t>其他咨询顾问收入</t>
  </si>
  <si>
    <t>电子银行业务收入</t>
  </si>
  <si>
    <t>电话银行服务费收入</t>
  </si>
  <si>
    <t>电话银行密码重置费收入</t>
  </si>
  <si>
    <t>网银服务费收入</t>
  </si>
  <si>
    <t>网银密码重置费收入</t>
  </si>
  <si>
    <t>网银证书补发费收入</t>
  </si>
  <si>
    <t>短信服务费收入</t>
  </si>
  <si>
    <t>互联网业务收入</t>
  </si>
  <si>
    <t>电商平台手续费收入</t>
  </si>
  <si>
    <t>合作商城手续费收入</t>
  </si>
  <si>
    <t>线上社区手续费收入</t>
  </si>
  <si>
    <t>询证函手续费收入</t>
  </si>
  <si>
    <t>代保管业务收入</t>
  </si>
  <si>
    <t>保管箱业务手续费收入</t>
  </si>
  <si>
    <t>贷款管理服务收入</t>
  </si>
  <si>
    <t>其他业务收入</t>
  </si>
  <si>
    <t>租赁收入</t>
  </si>
  <si>
    <t>投资性房地产处置收入</t>
  </si>
  <si>
    <t>抵债资产经营收入</t>
  </si>
  <si>
    <t>信贷资产出售收益</t>
  </si>
  <si>
    <t>汇兑损益</t>
  </si>
  <si>
    <t>外汇买卖汇兑损益</t>
  </si>
  <si>
    <t>重估损益</t>
  </si>
  <si>
    <t>其他汇兑损益</t>
  </si>
  <si>
    <t>公允价值变动损益</t>
  </si>
  <si>
    <t>交易性金融资产公允价值变动损益</t>
  </si>
  <si>
    <t>交易性金融负债公允价值变动损益</t>
  </si>
  <si>
    <t>衍生金融工具公允价值变动损益</t>
  </si>
  <si>
    <t>其他公允价值变动损益</t>
  </si>
  <si>
    <t>投资收益</t>
  </si>
  <si>
    <t>债券利息收入</t>
  </si>
  <si>
    <t>交易性债券利息收入</t>
  </si>
  <si>
    <t>持有至到期债券利息收入</t>
  </si>
  <si>
    <t>可供出售债券利息收入</t>
  </si>
  <si>
    <t>应收款项类债券利息收入</t>
  </si>
  <si>
    <t>股利收入</t>
  </si>
  <si>
    <t>股利收入(成本法)</t>
  </si>
  <si>
    <t>股利收入(权益法)</t>
  </si>
  <si>
    <t>投资买卖损益</t>
  </si>
  <si>
    <t>股权投资买卖损益</t>
  </si>
  <si>
    <t>债券投资买卖损益</t>
  </si>
  <si>
    <t>股权投资买卖损益（成本法）</t>
  </si>
  <si>
    <t>股权投资买卖损益（权益法）</t>
  </si>
  <si>
    <t>同业存单投资买卖损益</t>
  </si>
  <si>
    <t>理财产品投资买卖损益</t>
  </si>
  <si>
    <t>资产支持证券投资买卖损益</t>
  </si>
  <si>
    <t>其他金融资产投资买卖损益</t>
  </si>
  <si>
    <t>衍生金融工具损益</t>
  </si>
  <si>
    <t>同业存单利息收入</t>
  </si>
  <si>
    <t>交易性同业存单利息收入</t>
  </si>
  <si>
    <t>持有至到期同业存单利息收入</t>
  </si>
  <si>
    <t>可供出售同业存单利息收入</t>
  </si>
  <si>
    <t>理财产品利息收入</t>
  </si>
  <si>
    <t>资产支持证券利息收入</t>
  </si>
  <si>
    <t>交易型资产支持证券利息收入</t>
  </si>
  <si>
    <t>持有至到期资产支持证券利息收入</t>
  </si>
  <si>
    <t>可供出售资产支持证券利息收入</t>
  </si>
  <si>
    <t>应收款项资产支持证券利息收入</t>
  </si>
  <si>
    <t>其他投资收益</t>
  </si>
  <si>
    <t>非流动资产处置利得</t>
  </si>
  <si>
    <t>贷记卡滞纳金收入</t>
  </si>
  <si>
    <t>贷记卡超限费收入</t>
  </si>
  <si>
    <t>盘盈利得</t>
  </si>
  <si>
    <t>长期股权投资初始利得</t>
  </si>
  <si>
    <t>预计负债转回</t>
  </si>
  <si>
    <t>利息支出</t>
  </si>
  <si>
    <t>存款利息支出</t>
  </si>
  <si>
    <t>单位活期存款利息支出</t>
  </si>
  <si>
    <t>单位定期存款利息支出</t>
  </si>
  <si>
    <t>银行卡利息支出</t>
  </si>
  <si>
    <t>更改设置系统，9月9日生效</t>
  </si>
  <si>
    <t>财政性存款利息支出</t>
  </si>
  <si>
    <t>保证金存款利息支出</t>
  </si>
  <si>
    <t>债券利息支出</t>
  </si>
  <si>
    <t>其他利息支出</t>
  </si>
  <si>
    <t>金融机构往来支出</t>
  </si>
  <si>
    <t>向中央银行借款利息支出</t>
  </si>
  <si>
    <t>存放款项利息支出</t>
  </si>
  <si>
    <t>同业存放款项利息支出</t>
  </si>
  <si>
    <t>系统内存放款项利息支出</t>
  </si>
  <si>
    <t>拆入资金利息支出</t>
  </si>
  <si>
    <t>同业拆入款项利息支出</t>
  </si>
  <si>
    <t>系统内拆入款项利息支出</t>
  </si>
  <si>
    <t>转（再）贴现利息支出</t>
  </si>
  <si>
    <t>福费廷转让利息支出</t>
  </si>
  <si>
    <t>卖出回购金融资产利息支出</t>
  </si>
  <si>
    <t>已发行存款证利息支出</t>
  </si>
  <si>
    <t>同业存单利息支出</t>
  </si>
  <si>
    <t>债券借贷业务支出</t>
  </si>
  <si>
    <t>其他金融机构往来支出</t>
  </si>
  <si>
    <t>手续费及佣金支出</t>
  </si>
  <si>
    <t>结算业务手续费支出</t>
  </si>
  <si>
    <t>外汇业务手续费支出</t>
  </si>
  <si>
    <t>代理业务手续费支出</t>
  </si>
  <si>
    <t>代办储蓄手续费支出</t>
  </si>
  <si>
    <t>代办收贷手续费支出</t>
  </si>
  <si>
    <t>国际卡手续费支出</t>
  </si>
  <si>
    <t>万事达卡手续费支出</t>
  </si>
  <si>
    <t>短信业务手续费支出</t>
  </si>
  <si>
    <t>管会项目要求增设</t>
  </si>
  <si>
    <t>业务及管理费</t>
  </si>
  <si>
    <t>经营管理费用</t>
  </si>
  <si>
    <t>业务宣传费</t>
  </si>
  <si>
    <t>外币记核心系统，人民币记NC系统</t>
  </si>
  <si>
    <t>业务招待费</t>
  </si>
  <si>
    <t>钞币运送费</t>
  </si>
  <si>
    <t>安全保卫费</t>
  </si>
  <si>
    <t>保险费</t>
  </si>
  <si>
    <t>印刷费</t>
  </si>
  <si>
    <t>诉讼费</t>
  </si>
  <si>
    <t>公证费</t>
  </si>
  <si>
    <t>咨询费</t>
  </si>
  <si>
    <t>审计费</t>
  </si>
  <si>
    <t>电子设备运转费</t>
  </si>
  <si>
    <t>车船使用费</t>
  </si>
  <si>
    <t>修理费</t>
  </si>
  <si>
    <t>公杂费</t>
  </si>
  <si>
    <t>水电费</t>
  </si>
  <si>
    <t>绿化费</t>
  </si>
  <si>
    <t>取暖及降温费</t>
  </si>
  <si>
    <t>20141215停用</t>
  </si>
  <si>
    <t>物业费</t>
  </si>
  <si>
    <t>租赁费</t>
  </si>
  <si>
    <t>开办费</t>
  </si>
  <si>
    <t>差旅费</t>
  </si>
  <si>
    <t>外事费</t>
  </si>
  <si>
    <t>会议费</t>
  </si>
  <si>
    <t>理（董）事会费</t>
  </si>
  <si>
    <t>监管费</t>
  </si>
  <si>
    <t>技术转让费</t>
  </si>
  <si>
    <t>研究开发费</t>
  </si>
  <si>
    <t>存款保险费</t>
  </si>
  <si>
    <t>其他经营管理费用</t>
  </si>
  <si>
    <t>工资性支出</t>
  </si>
  <si>
    <t>职工工资</t>
  </si>
  <si>
    <t>职工福利费</t>
  </si>
  <si>
    <t>职工教育经费</t>
  </si>
  <si>
    <t>工会经费</t>
  </si>
  <si>
    <t>基本养老保险金</t>
  </si>
  <si>
    <t>基本医疗保险金</t>
  </si>
  <si>
    <t>工伤保险金</t>
  </si>
  <si>
    <t>生育保险金</t>
  </si>
  <si>
    <t>失业保险金</t>
  </si>
  <si>
    <t>补充养老保险金</t>
  </si>
  <si>
    <t>补充医疗保险金</t>
  </si>
  <si>
    <t>劳动保护费</t>
  </si>
  <si>
    <t>住房公积金</t>
  </si>
  <si>
    <t>辞退福利</t>
  </si>
  <si>
    <t>非货币性福利</t>
  </si>
  <si>
    <t>劳务支出</t>
  </si>
  <si>
    <t>其他短期薪酬</t>
  </si>
  <si>
    <t>其他长期职工福利</t>
  </si>
  <si>
    <t>其他工资性支出</t>
  </si>
  <si>
    <r>
      <rPr>
        <strike/>
        <sz val="9"/>
        <rFont val="宋体"/>
        <charset val="134"/>
      </rPr>
      <t>2</t>
    </r>
    <r>
      <rPr>
        <strike/>
        <sz val="9"/>
        <rFont val="宋体"/>
        <charset val="134"/>
      </rPr>
      <t>0141229停用</t>
    </r>
  </si>
  <si>
    <t>折旧及摊销费用</t>
  </si>
  <si>
    <t>长期待摊费用摊销</t>
  </si>
  <si>
    <t>固定资产折旧费</t>
  </si>
  <si>
    <t>无形资产摊销</t>
  </si>
  <si>
    <t>低值易耗品摊销</t>
  </si>
  <si>
    <t>其他业务支出</t>
  </si>
  <si>
    <t>抵债资产保管费用</t>
  </si>
  <si>
    <t>投资性房地产折旧及摊销</t>
  </si>
  <si>
    <t>投资性房地产维修费</t>
  </si>
  <si>
    <t>投资性房地产处置支出</t>
  </si>
  <si>
    <t>租出资产折旧及摊销</t>
  </si>
  <si>
    <t>租出资产维修费</t>
  </si>
  <si>
    <t>信贷资产出售损失</t>
  </si>
  <si>
    <t>资产证券化交易费用</t>
  </si>
  <si>
    <t>营业税金及附加</t>
  </si>
  <si>
    <t>营业税</t>
  </si>
  <si>
    <t>其它税金及附加</t>
  </si>
  <si>
    <t>资产减值损失</t>
  </si>
  <si>
    <t>存放款项坏账损失</t>
  </si>
  <si>
    <t>存出保证金减值损失</t>
  </si>
  <si>
    <t>买入返售金融资产减值损失</t>
  </si>
  <si>
    <t>应收股利坏账损失</t>
  </si>
  <si>
    <t>应收利息坏账损失</t>
  </si>
  <si>
    <t>其他应收款坏账损失</t>
  </si>
  <si>
    <t>贷款减值损失</t>
  </si>
  <si>
    <t>贵金属跌价损失</t>
  </si>
  <si>
    <t>抵债资产减值损失</t>
  </si>
  <si>
    <t>持有至到期投资减值损失</t>
  </si>
  <si>
    <t>可供出售金融资产减值损失</t>
  </si>
  <si>
    <t>长期股权投资减值损失</t>
  </si>
  <si>
    <t>投资性房地产减值损失</t>
  </si>
  <si>
    <t>应收款项类投资坏账损失</t>
  </si>
  <si>
    <t>固定资产减值损失</t>
  </si>
  <si>
    <t>在建工程减值损失</t>
  </si>
  <si>
    <t>无形资产减值损失</t>
  </si>
  <si>
    <t>其他资产减值损失</t>
  </si>
  <si>
    <t>违约赔款支出</t>
  </si>
  <si>
    <t>资产盘亏及清理损失</t>
  </si>
  <si>
    <t>非常损失</t>
  </si>
  <si>
    <t>公益性捐赠支出</t>
  </si>
  <si>
    <t>其他捐赠支出</t>
  </si>
  <si>
    <t>所得税费用</t>
  </si>
  <si>
    <t>当期所得税费用</t>
  </si>
  <si>
    <t>递延所得税费用</t>
  </si>
  <si>
    <t>以前年度损益调整</t>
  </si>
  <si>
    <t>六、表外类</t>
  </si>
  <si>
    <t>承兑汇票</t>
  </si>
  <si>
    <t>委托承兑银行承兑汇票</t>
  </si>
  <si>
    <t>贷款承诺</t>
  </si>
  <si>
    <t>开出信用证</t>
  </si>
  <si>
    <t>开出保函款项</t>
  </si>
  <si>
    <t>远期结售汇</t>
  </si>
  <si>
    <t>远期结汇</t>
  </si>
  <si>
    <t>远期售汇</t>
  </si>
  <si>
    <t>平盘行远期结售汇</t>
  </si>
  <si>
    <t>平盘行远期结汇</t>
  </si>
  <si>
    <t>平盘行远期售汇</t>
  </si>
  <si>
    <t>待转国库存款利息</t>
  </si>
  <si>
    <t>应收信用证出口款项</t>
  </si>
  <si>
    <t>应收即期信用证出口款项</t>
  </si>
  <si>
    <t>应收远期信用证出口款项</t>
  </si>
  <si>
    <t>应收外汇托收款项</t>
  </si>
  <si>
    <t>11201</t>
  </si>
  <si>
    <t>代收外汇托收款项</t>
  </si>
  <si>
    <t>11301</t>
  </si>
  <si>
    <t>国外开来信用证凭信</t>
  </si>
  <si>
    <t>11401</t>
  </si>
  <si>
    <t>代售有价单证</t>
  </si>
  <si>
    <t>11501</t>
  </si>
  <si>
    <t>代客理财</t>
  </si>
  <si>
    <t>11601</t>
  </si>
  <si>
    <t>代客理财—保本浮动收益</t>
  </si>
  <si>
    <t>代客理财—保证收益</t>
  </si>
  <si>
    <t>代客理财—非保本浮动收益</t>
  </si>
  <si>
    <t>国外开来保函凭信</t>
  </si>
  <si>
    <t>票样和假币</t>
  </si>
  <si>
    <t>票样</t>
  </si>
  <si>
    <t>有面值票样</t>
  </si>
  <si>
    <t>无面值票样</t>
  </si>
  <si>
    <t>假币</t>
  </si>
  <si>
    <t>重要空白凭证</t>
  </si>
  <si>
    <t>12001</t>
  </si>
  <si>
    <t>有价单证</t>
  </si>
  <si>
    <t>12101</t>
  </si>
  <si>
    <t>票据</t>
  </si>
  <si>
    <t>债券</t>
  </si>
  <si>
    <t>其他有价单证</t>
  </si>
  <si>
    <t>未发行有价证券</t>
  </si>
  <si>
    <t>12201</t>
  </si>
  <si>
    <t>已兑付有价证券</t>
  </si>
  <si>
    <t>12301</t>
  </si>
  <si>
    <t>代保管有价值品</t>
  </si>
  <si>
    <t>12401</t>
  </si>
  <si>
    <t>代保管证券（面值）</t>
  </si>
  <si>
    <t>其他代保管有价值品（更改为代保管银行承兑汇票）</t>
  </si>
  <si>
    <t>票据池-吴威</t>
  </si>
  <si>
    <t>代保管商业承兑汇票</t>
  </si>
  <si>
    <t>其他代保管有价值品</t>
  </si>
  <si>
    <t>抵押物品价值</t>
  </si>
  <si>
    <t>12501</t>
  </si>
  <si>
    <t>质押物品价值</t>
  </si>
  <si>
    <t>质押物品价值（更改为票据池银行承兑汇票）</t>
  </si>
  <si>
    <t>票据池商业承兑汇票</t>
  </si>
  <si>
    <t>质押债券</t>
  </si>
  <si>
    <t>其他质押物品价值</t>
  </si>
  <si>
    <t>已销毁有价单证</t>
  </si>
  <si>
    <t>待销毁有价单证</t>
  </si>
  <si>
    <r>
      <rPr>
        <sz val="9"/>
        <color rgb="FFFF0000"/>
        <rFont val="宋体"/>
        <charset val="134"/>
      </rPr>
      <t>已转收益存款</t>
    </r>
    <r>
      <rPr>
        <sz val="9"/>
        <color rgb="FFFF0000"/>
        <rFont val="Times New Roman"/>
        <charset val="134"/>
      </rPr>
      <t xml:space="preserve"> </t>
    </r>
  </si>
  <si>
    <t>表外应收利息</t>
  </si>
  <si>
    <t>13001</t>
  </si>
  <si>
    <t>逾期贷款应收利息</t>
  </si>
  <si>
    <t>逾期国际贸易融资应收利息</t>
  </si>
  <si>
    <t>13002</t>
  </si>
  <si>
    <t>已冲减利息收入</t>
  </si>
  <si>
    <t>已冲减银行卡透支利息收入</t>
  </si>
  <si>
    <t>已冲减贷款利息收入</t>
  </si>
  <si>
    <t>13003</t>
  </si>
  <si>
    <t>已冲减逾期贷款应收利息</t>
  </si>
  <si>
    <t>已冲减核销银行卡透支应收利息</t>
  </si>
  <si>
    <t>已核销资产</t>
  </si>
  <si>
    <t>13101</t>
  </si>
  <si>
    <r>
      <rPr>
        <sz val="9"/>
        <rFont val="宋体"/>
        <charset val="134"/>
      </rPr>
      <t>已核销贷款</t>
    </r>
    <r>
      <rPr>
        <sz val="9"/>
        <rFont val="Times New Roman"/>
        <charset val="134"/>
      </rPr>
      <t xml:space="preserve">  </t>
    </r>
  </si>
  <si>
    <t>已核销投资类资产</t>
  </si>
  <si>
    <t>已核销诉讼费</t>
  </si>
  <si>
    <t>已核销银行卡应收费用</t>
  </si>
  <si>
    <t>已核销信用卡透支款</t>
  </si>
  <si>
    <t>已核销其他资产</t>
  </si>
  <si>
    <t>已置换资产</t>
  </si>
  <si>
    <t>13201</t>
  </si>
  <si>
    <r>
      <rPr>
        <sz val="9"/>
        <rFont val="宋体"/>
        <charset val="134"/>
      </rPr>
      <t>已置换不良贷款</t>
    </r>
    <r>
      <rPr>
        <sz val="9"/>
        <rFont val="Times New Roman"/>
        <charset val="134"/>
      </rPr>
      <t xml:space="preserve">  </t>
    </r>
  </si>
  <si>
    <t>已置换不良贷款应收利息</t>
  </si>
  <si>
    <t>待处理已置换资产损失</t>
  </si>
  <si>
    <t>13301</t>
  </si>
  <si>
    <t>134</t>
  </si>
  <si>
    <r>
      <rPr>
        <sz val="9"/>
        <rFont val="宋体"/>
        <charset val="134"/>
      </rPr>
      <t>已抵债资产</t>
    </r>
    <r>
      <rPr>
        <sz val="9"/>
        <rFont val="Times New Roman"/>
        <charset val="134"/>
      </rPr>
      <t xml:space="preserve">  </t>
    </r>
  </si>
  <si>
    <t>已抵债资产本金</t>
  </si>
  <si>
    <t>已抵债资产利息</t>
  </si>
  <si>
    <t>税前贷款损失准备</t>
  </si>
  <si>
    <t>结售汇业务损益</t>
  </si>
  <si>
    <t>即期结售汇业务损益</t>
  </si>
  <si>
    <t>远期结售汇业务损益</t>
  </si>
  <si>
    <t>农户小额贷款利息收入</t>
  </si>
  <si>
    <t>已冲减应收费用</t>
  </si>
  <si>
    <t>低值易耗品</t>
  </si>
  <si>
    <t>14001</t>
  </si>
  <si>
    <t>代管理贷款</t>
  </si>
  <si>
    <t>代管理证券化贷款</t>
  </si>
  <si>
    <t>代管理证券化贷款本金</t>
  </si>
  <si>
    <t>代管理证券化贷款应收利息</t>
  </si>
  <si>
    <t>证券化信贷资产应收利息</t>
  </si>
  <si>
    <t>证券化信贷资产低质押物品价值</t>
  </si>
  <si>
    <t>借入债券</t>
  </si>
  <si>
    <t>借出债券</t>
  </si>
  <si>
    <t xml:space="preserve">或有资产  </t>
  </si>
  <si>
    <t>或有资产</t>
  </si>
  <si>
    <t>待确权资产</t>
  </si>
  <si>
    <t>其他抵债资产</t>
  </si>
  <si>
    <t>其他待确权资产</t>
  </si>
  <si>
    <r>
      <rPr>
        <sz val="9"/>
        <rFont val="宋体"/>
        <charset val="134"/>
      </rPr>
      <t>或有负债</t>
    </r>
    <r>
      <rPr>
        <sz val="9"/>
        <rFont val="Times New Roman"/>
        <charset val="134"/>
      </rPr>
      <t xml:space="preserve">   </t>
    </r>
  </si>
  <si>
    <t>或有负债</t>
  </si>
  <si>
    <t>非应税利息收入</t>
  </si>
  <si>
    <t>折现回拨非应税利息收入</t>
  </si>
  <si>
    <t>5-仅限总账差异账套</t>
  </si>
  <si>
    <t>减值差异非应税利息收入</t>
  </si>
  <si>
    <t>利息调整非应税利息收入</t>
  </si>
  <si>
    <t>三级科目号</t>
  </si>
  <si>
    <t>产品名称</t>
  </si>
  <si>
    <t>交易信息编号</t>
  </si>
  <si>
    <t>交易信息名称</t>
  </si>
  <si>
    <t>1020403000</t>
  </si>
  <si>
    <t>1020404000</t>
  </si>
  <si>
    <t>1020501000</t>
  </si>
  <si>
    <t>1020503000</t>
  </si>
  <si>
    <t>1020504000</t>
  </si>
  <si>
    <t>1020505000</t>
  </si>
  <si>
    <t>1020506000</t>
  </si>
  <si>
    <t>1020507000</t>
  </si>
  <si>
    <t>1020508000</t>
  </si>
  <si>
    <t>FZ002002</t>
  </si>
  <si>
    <t>单位存款证明手续费</t>
  </si>
  <si>
    <t>电子账户转出手续费</t>
  </si>
  <si>
    <t>6080400000</t>
  </si>
  <si>
    <t>一代丰收宝工本费（换发）</t>
  </si>
  <si>
    <t>二代丰收宝工本费（换发）</t>
  </si>
  <si>
    <t>二代丰收宝工本费（升级换发）</t>
  </si>
  <si>
    <t>蓝牙丰收宝工本费（换发）</t>
  </si>
  <si>
    <t>蓝牙丰收宝工本费（升级换发）</t>
  </si>
  <si>
    <t>屏幕名称</t>
  </si>
  <si>
    <t>整理完成标志</t>
  </si>
  <si>
    <t>对应科目</t>
  </si>
  <si>
    <t>产品编码</t>
  </si>
  <si>
    <t>产品核算</t>
  </si>
  <si>
    <t>贷记卡超限费</t>
  </si>
  <si>
    <t>个人信用卡透支、单位信用卡透支、贷记卡分期付款</t>
  </si>
  <si>
    <t>贷款承诺费</t>
  </si>
  <si>
    <t>承诺费</t>
  </si>
  <si>
    <t>对应贷款产品</t>
  </si>
  <si>
    <t>贷记卡滞纳金</t>
  </si>
  <si>
    <t>代扣印花税</t>
  </si>
  <si>
    <t>代扣税费计入负债，不应走计费模式</t>
  </si>
  <si>
    <t>余姚印花税</t>
  </si>
  <si>
    <t>委托贷款代扣营业税</t>
  </si>
  <si>
    <t>5月1号后就没有营业税了</t>
  </si>
  <si>
    <t>代扣其他税金及附加</t>
  </si>
  <si>
    <t>附加费</t>
  </si>
  <si>
    <t>信用卡信函费</t>
  </si>
  <si>
    <t>信件查询邮电费-普通</t>
  </si>
  <si>
    <t>信件查询邮电费-快件</t>
  </si>
  <si>
    <t>电报查询邮电费-普通</t>
  </si>
  <si>
    <t>电报查询邮电费-加急</t>
  </si>
  <si>
    <t>代客理财业务服务费</t>
  </si>
  <si>
    <t>代理服务费</t>
  </si>
  <si>
    <t>代保管业务服务费</t>
  </si>
  <si>
    <t>代理财险业务服务费</t>
  </si>
  <si>
    <t>代理推销财险业务服务费</t>
  </si>
  <si>
    <t>代理寿险业务服务费</t>
  </si>
  <si>
    <t>代理推销寿险业务服务费</t>
  </si>
  <si>
    <t>代理国债业务服务费</t>
  </si>
  <si>
    <t>代理彩票业务服务费</t>
  </si>
  <si>
    <t>代发工资手续费</t>
  </si>
  <si>
    <t>代收公用事业费手续费</t>
  </si>
  <si>
    <t>代收电讯费业务手续费</t>
  </si>
  <si>
    <t>其他代理收付业务服务费</t>
  </si>
  <si>
    <t>代理股票业务服务费</t>
  </si>
  <si>
    <t>信息服务业务手续费</t>
  </si>
  <si>
    <t>个人信息服务业务手续费</t>
  </si>
  <si>
    <t>个人理财业务服务费</t>
  </si>
  <si>
    <t>代理其他债券业务服务费</t>
  </si>
  <si>
    <t>代理个人客户其他债券业务服务费</t>
  </si>
  <si>
    <t>存款产品</t>
  </si>
  <si>
    <t>保管箱业务服务费</t>
  </si>
  <si>
    <t>代理信托业务服务费</t>
  </si>
  <si>
    <t>电子回单箱使用费</t>
  </si>
  <si>
    <t>其他担保业务手续费</t>
  </si>
  <si>
    <t>代理贵金属业务服务费</t>
  </si>
  <si>
    <t>代理个人贵金属业务、代理单位贵金属业务</t>
  </si>
  <si>
    <t>代理银行理财业务服务费</t>
  </si>
  <si>
    <t>代理其他保险业务服务费</t>
  </si>
  <si>
    <t>代扣税业务服务费</t>
  </si>
  <si>
    <t>代扣烟款业务服务费</t>
  </si>
  <si>
    <t>财务顾问业务服务费</t>
  </si>
  <si>
    <t>企业管理顾问服务费</t>
  </si>
  <si>
    <t>资信鉴证服务费</t>
  </si>
  <si>
    <t>委托调查服务费</t>
  </si>
  <si>
    <t>评估服务费</t>
  </si>
  <si>
    <t>其他咨询顾问服务费</t>
  </si>
  <si>
    <t>存款产品、贷款产品、银行卡产品、信用卡产品</t>
  </si>
  <si>
    <t>电话银行</t>
  </si>
  <si>
    <t>密码重置费</t>
  </si>
  <si>
    <t>证书补发费</t>
  </si>
  <si>
    <t>短信</t>
  </si>
  <si>
    <t>代销基金业务服务费</t>
  </si>
  <si>
    <t>代销个人基金业务、代销单位基金业务</t>
  </si>
  <si>
    <t>基金托管业务服务费</t>
  </si>
  <si>
    <t>其他结算业务服务费</t>
  </si>
  <si>
    <t>代收电费业务服务费</t>
  </si>
  <si>
    <t>代收水费业务服务费</t>
  </si>
  <si>
    <t>代收煤气费业务服务费</t>
  </si>
  <si>
    <t>代收移动业务服务费</t>
  </si>
  <si>
    <t>代收联通业务服务费</t>
  </si>
  <si>
    <t>代收电信业务服务费</t>
  </si>
  <si>
    <t>企业委托贷款业务服务费</t>
  </si>
  <si>
    <t>委托贷款</t>
  </si>
  <si>
    <t>个人委托贷款业务服务费</t>
  </si>
  <si>
    <t>存款证明业务工本费</t>
  </si>
  <si>
    <t>个人贷款工本费</t>
  </si>
  <si>
    <t>企业贷款工本费</t>
  </si>
  <si>
    <t>借记卡工本费</t>
  </si>
  <si>
    <t>信用卡彩照卡工本费</t>
  </si>
  <si>
    <t>信用卡补发新卡工本费</t>
  </si>
  <si>
    <t>一代丰收宝工本费(换发)</t>
  </si>
  <si>
    <t>电子银行口令卡工本费</t>
  </si>
  <si>
    <t>个人证书年服务费</t>
  </si>
  <si>
    <t>企业证书年服务费</t>
  </si>
  <si>
    <t>小额账户管理费</t>
  </si>
  <si>
    <t>对公结算账户维护费</t>
  </si>
  <si>
    <t>对公账户开户费</t>
  </si>
  <si>
    <t>借记卡年费</t>
  </si>
  <si>
    <t>卡年费</t>
  </si>
  <si>
    <t>银行卡产品</t>
  </si>
  <si>
    <t>信用卡年费</t>
  </si>
  <si>
    <t>个人信用卡透支、单位信用卡透支</t>
  </si>
  <si>
    <t>其他收费</t>
  </si>
  <si>
    <t>保函业务手续费</t>
  </si>
  <si>
    <t>委托贷款手续费</t>
  </si>
  <si>
    <t>住房委托贷款手续费</t>
  </si>
  <si>
    <t>个人委托贷款手续费</t>
  </si>
  <si>
    <t>企业委托贷款手续费</t>
  </si>
  <si>
    <t>信用证手续费</t>
  </si>
  <si>
    <t>承兑业务手续费</t>
  </si>
  <si>
    <t>托收邮寄手续费</t>
  </si>
  <si>
    <t>单位结算业务收入、个人结算业务收入、代理结算业务收入、银行卡结算业务收入</t>
  </si>
  <si>
    <t>单位支付结算、个人支付结算、代理结算业务、银行卡支付结算</t>
  </si>
  <si>
    <t>存款证明业务手续费</t>
  </si>
  <si>
    <t>存款证明手续费收</t>
  </si>
  <si>
    <t>开具验资证明手续费</t>
  </si>
  <si>
    <t>函询业务手续费</t>
  </si>
  <si>
    <t>票据挂失手续费</t>
  </si>
  <si>
    <t>借记卡挂失手续费</t>
  </si>
  <si>
    <t>信用卡挂失手续费</t>
  </si>
  <si>
    <t>客户历史交易柜台查询手续费</t>
  </si>
  <si>
    <t>承兑汇票查询手续费</t>
  </si>
  <si>
    <t>单位结算业务收入、个人结算业务收入、银行卡结算业务收入</t>
  </si>
  <si>
    <t>单位支付结算、个人支付结算、银行卡支付结算</t>
  </si>
  <si>
    <t>电报查询手续费</t>
  </si>
  <si>
    <t>电子查询手续费-支付系统</t>
  </si>
  <si>
    <t>账户信息变更手续费</t>
  </si>
  <si>
    <t>单位结算业务</t>
  </si>
  <si>
    <t>补制回单手续费</t>
  </si>
  <si>
    <t>补制对账单手续费</t>
  </si>
  <si>
    <t>未开户结算手续费</t>
  </si>
  <si>
    <t>电汇手续费</t>
  </si>
  <si>
    <t>对公跨行汇款手续费-普通</t>
  </si>
  <si>
    <t>对公跨行汇款手续费-加急</t>
  </si>
  <si>
    <t>个人跨行汇款手续费-普通</t>
  </si>
  <si>
    <t>个人跨行汇款手续费-加急</t>
  </si>
  <si>
    <t>宁波同城普通实时往账</t>
  </si>
  <si>
    <t>信用卡重置密码手续费</t>
  </si>
  <si>
    <t>省内异地柜台人民币存款手续费</t>
  </si>
  <si>
    <t>存款</t>
  </si>
  <si>
    <t>借记卡异地存款手续费</t>
  </si>
  <si>
    <t>信用卡异地存款手续费</t>
  </si>
  <si>
    <t>小额支付跨行现金存款</t>
  </si>
  <si>
    <t>个人结算业务</t>
  </si>
  <si>
    <t>农信银跨行现金存款</t>
  </si>
  <si>
    <t>宁波同城跨行现金存款</t>
  </si>
  <si>
    <t>宁波同城异地跨行现金存款</t>
  </si>
  <si>
    <t>村镇银行通存通兑现金手续费</t>
  </si>
  <si>
    <t>存款取款</t>
  </si>
  <si>
    <t>省内异地柜台人民币取款手续费</t>
  </si>
  <si>
    <t>取款</t>
  </si>
  <si>
    <t>借记卡跨行ATM取现手续费</t>
  </si>
  <si>
    <t>银行卡跨行支付结算</t>
  </si>
  <si>
    <t>信用卡跨行ATM取现手续费</t>
  </si>
  <si>
    <t>小额支付跨行现金取款</t>
  </si>
  <si>
    <t>农信银跨行现金取款</t>
  </si>
  <si>
    <t>宁波同城跨行现金取款</t>
  </si>
  <si>
    <t>借记卡跨行ATM转账手续费</t>
  </si>
  <si>
    <t>转账</t>
  </si>
  <si>
    <t>信用卡跨行ATM转账手续费</t>
  </si>
  <si>
    <t>借记卡异地取现转账手续费</t>
  </si>
  <si>
    <t>取款转账</t>
  </si>
  <si>
    <t>信用卡异地取现转账手续费</t>
  </si>
  <si>
    <t>小额支付跨行实时转帐</t>
  </si>
  <si>
    <t>农信银跨行实时转账存款</t>
  </si>
  <si>
    <t>存款转账</t>
  </si>
  <si>
    <t>个人结算业务收入、银行卡结算业务收入</t>
  </si>
  <si>
    <t>个人支付结算、银行卡支付结算</t>
  </si>
  <si>
    <t>农信银跨行实时转账取款</t>
  </si>
  <si>
    <t>宁波同城跨行实时转账</t>
  </si>
  <si>
    <t>宁波同城异地跨行实时转账</t>
  </si>
  <si>
    <t>村镇银行通存通兑转账手续费</t>
  </si>
  <si>
    <t>账号大额转账手续费</t>
  </si>
  <si>
    <t>账号小额转账手续费</t>
  </si>
  <si>
    <t>账号农信银转账手续费</t>
  </si>
  <si>
    <t>账号宁波同城转账手续费</t>
  </si>
  <si>
    <t>账号宁波同城异地转账手续费</t>
  </si>
  <si>
    <t>卡号大额转账手续费</t>
  </si>
  <si>
    <t>卡号小额转账手续费</t>
  </si>
  <si>
    <t>卡号农信银转账手续费</t>
  </si>
  <si>
    <t>卡号宁波同城转账手续费</t>
  </si>
  <si>
    <t>卡号宁波同城异地转账手续费</t>
  </si>
  <si>
    <t>企业大额转账手续费</t>
  </si>
  <si>
    <t>企业小额转账手续费</t>
  </si>
  <si>
    <t>企业农信银转账手续费</t>
  </si>
  <si>
    <t>企业宁波同城转账手续费</t>
  </si>
  <si>
    <t>跨行社账号大额转账手续费</t>
  </si>
  <si>
    <t>跨行社账号小额转账手续费</t>
  </si>
  <si>
    <t>跨行社账号农信银转账手续费</t>
  </si>
  <si>
    <t>跨行社账号宁波同城转账手续费</t>
  </si>
  <si>
    <t>跨行社账号宁波同城异地转账手续费</t>
  </si>
  <si>
    <t>跨行社卡号大额转账手续费</t>
  </si>
  <si>
    <t>跨行社卡号小额转账手续费</t>
  </si>
  <si>
    <t>跨行社卡号农信银转账手续费</t>
  </si>
  <si>
    <t>跨行社卡号宁波同城转账手续费</t>
  </si>
  <si>
    <t>跨行社卡号宁波同城异地转账手续费</t>
  </si>
  <si>
    <t>跨行社企业大额转账手续费</t>
  </si>
  <si>
    <t>跨行社企业小额转账手续费</t>
  </si>
  <si>
    <t>跨行社企业农信银转账手续费</t>
  </si>
  <si>
    <t>账号大额转账手续费(手机银行)</t>
  </si>
  <si>
    <t>账号小额转账手续费(手机银行)</t>
  </si>
  <si>
    <t>账号农信银转账手续费(手机银行)</t>
  </si>
  <si>
    <t>账号宁波同城转账手续费(手机银行)</t>
  </si>
  <si>
    <t>账号宁波同城异地转账手续费(手机银行)</t>
  </si>
  <si>
    <t>卡号大额转账手续费(手机银行)</t>
  </si>
  <si>
    <t>卡号小额转账手续费(手机银行)</t>
  </si>
  <si>
    <t>卡号农信银转账手续费(手机银行)</t>
  </si>
  <si>
    <t>卡号宁波同城转账手续费(手机银行)</t>
  </si>
  <si>
    <t>卡号宁波同城异地转账手续费(手机银行)</t>
  </si>
  <si>
    <t>跨行社账号大额转账手续费(手机银行)</t>
  </si>
  <si>
    <t>跨行社账号小额转账手续费(手机银行)</t>
  </si>
  <si>
    <t>跨行社账号农信银转账手续费(手机银行)</t>
  </si>
  <si>
    <t>跨行社账号宁波同城转账手续费(手机银行)</t>
  </si>
  <si>
    <t>跨行社账号宁波同城异地转账手续费(手机银行)</t>
  </si>
  <si>
    <t>跨行社卡号大额转账手续费(手机银行)</t>
  </si>
  <si>
    <t>跨行社卡号小额转账手续费(手机银行)</t>
  </si>
  <si>
    <t>跨行社卡号农信银转账手续费(手机银行)</t>
  </si>
  <si>
    <t>跨行社卡号宁波同城转账手续费(手机银行)</t>
  </si>
  <si>
    <t>跨行社卡号宁波同城异地转账手续费(手机银行)</t>
  </si>
  <si>
    <t>他行账户查询申请签约费(个人)</t>
  </si>
  <si>
    <t>签约费</t>
  </si>
  <si>
    <t>他行账户查询通知签约费(个人)</t>
  </si>
  <si>
    <t>他行账户查询申请解约费(个人)</t>
  </si>
  <si>
    <t>解约费</t>
  </si>
  <si>
    <t>他行账户查询通知解约费(个人)</t>
  </si>
  <si>
    <t>他行账户支付申请签约费(个人)</t>
  </si>
  <si>
    <t>他行账户支付通知签约费(个人)</t>
  </si>
  <si>
    <t>他行账户支付申请解约费(个人)</t>
  </si>
  <si>
    <t>他行账户支付通知解约费(个人)</t>
  </si>
  <si>
    <t>他行账户余额查询费(个人)</t>
  </si>
  <si>
    <t>他行账户明细查询费(个人)</t>
  </si>
  <si>
    <t>网银互联本行账号转出手续费(个人)</t>
  </si>
  <si>
    <t>账号网银互联本行转出手续费(手机银行)</t>
  </si>
  <si>
    <t>网银互联本行卡号转出手续费(个人)</t>
  </si>
  <si>
    <t>卡号网银互联本行转出手续费(手机银行)</t>
  </si>
  <si>
    <t>网银互联他行转入手续费(个人)</t>
  </si>
  <si>
    <t>他行账户查询申请签约费(企业)</t>
  </si>
  <si>
    <t>他行账户查询通知签约费(企业)</t>
  </si>
  <si>
    <t>他行账户查询申请解约费(企业)</t>
  </si>
  <si>
    <t>他行账户查询通知解约费(企业)</t>
  </si>
  <si>
    <t>他行账户支付申请签约费(企业)</t>
  </si>
  <si>
    <t>他行账户支付通知签约费(企业)</t>
  </si>
  <si>
    <t>他行账户支付申请解约费(企业)</t>
  </si>
  <si>
    <t>他行账户支付通知解约费(企业)</t>
  </si>
  <si>
    <t>他行账户余额查询费(企业)</t>
  </si>
  <si>
    <t>他行账户明细查询费(企业)</t>
  </si>
  <si>
    <t>网银互联本行转出手续费(企业)</t>
  </si>
  <si>
    <t>网银互联他行转入手续费(企业)</t>
  </si>
  <si>
    <t>跨行社网银互联本行账号转出手续费(个人)</t>
  </si>
  <si>
    <t>跨行社网银互联本行卡号转出手续费(个人)</t>
  </si>
  <si>
    <t>跨行社网银互联本行账号转出手续费(手机银行)</t>
  </si>
  <si>
    <t>跨行社网银互联本行卡号转出手续费(手机银行)</t>
  </si>
  <si>
    <t>跨行社网银互联本行转出手续费(企业)</t>
  </si>
  <si>
    <t>费用大类</t>
  </si>
  <si>
    <t>费用中类</t>
  </si>
  <si>
    <t>明细费种代码名称</t>
  </si>
  <si>
    <r>
      <rPr>
        <sz val="12"/>
        <rFont val="宋体"/>
        <charset val="134"/>
      </rPr>
      <t>第4-</t>
    </r>
    <r>
      <rPr>
        <sz val="12"/>
        <rFont val="宋体"/>
        <charset val="134"/>
      </rPr>
      <t>5</t>
    </r>
    <r>
      <rPr>
        <sz val="12"/>
        <rFont val="宋体"/>
        <charset val="134"/>
      </rPr>
      <t>位（费种大类）</t>
    </r>
  </si>
  <si>
    <t>01-工本费</t>
  </si>
  <si>
    <t>现金缴款单工本费</t>
  </si>
  <si>
    <t>存款单工本费</t>
  </si>
  <si>
    <t>取款单工本费</t>
  </si>
  <si>
    <t>存折工本费</t>
  </si>
  <si>
    <t>支票工本费</t>
  </si>
  <si>
    <t>本票工本费</t>
  </si>
  <si>
    <t>汇票申请书工本费</t>
  </si>
  <si>
    <t>商业汇票工本费</t>
  </si>
  <si>
    <t>电汇凭证工本费</t>
  </si>
  <si>
    <t>信汇凭证工本费</t>
  </si>
  <si>
    <t>本票申请书工本费</t>
  </si>
  <si>
    <t>托收凭证工本费</t>
  </si>
  <si>
    <t>拒付理由书工本费</t>
  </si>
  <si>
    <t>进账单工本费</t>
  </si>
  <si>
    <t>贷记凭证工本费</t>
  </si>
  <si>
    <t>02-手续费</t>
  </si>
  <si>
    <t>挂失手续费</t>
  </si>
  <si>
    <t>存款凭证挂失手续费</t>
  </si>
  <si>
    <t>印鉴挂失手续费</t>
  </si>
  <si>
    <t>密码挂失手续费</t>
  </si>
  <si>
    <t>存款业务等</t>
  </si>
  <si>
    <t>外币携带证手续费</t>
  </si>
  <si>
    <t>商业承兑汇票手续费</t>
  </si>
  <si>
    <t>信用证业务、人民币保函业务</t>
  </si>
  <si>
    <t>外币托收手续费</t>
  </si>
  <si>
    <t>外汇汇款手续费</t>
  </si>
  <si>
    <t>其他国际结算业务手续费</t>
  </si>
  <si>
    <r>
      <rPr>
        <sz val="12"/>
        <rFont val="宋体"/>
        <charset val="134"/>
      </rPr>
      <t>省内异地柜台</t>
    </r>
    <r>
      <rPr>
        <sz val="12"/>
        <color rgb="FFFF0000"/>
        <rFont val="宋体"/>
        <charset val="134"/>
      </rPr>
      <t>人民币</t>
    </r>
    <r>
      <rPr>
        <sz val="11"/>
        <color theme="1"/>
        <rFont val="宋体"/>
        <charset val="134"/>
      </rPr>
      <t>存款手续费</t>
    </r>
  </si>
  <si>
    <r>
      <rPr>
        <sz val="12"/>
        <rFont val="宋体"/>
        <charset val="134"/>
      </rPr>
      <t>60210101-60210103,</t>
    </r>
    <r>
      <rPr>
        <sz val="12"/>
        <rFont val="宋体"/>
        <charset val="134"/>
      </rPr>
      <t>60211101</t>
    </r>
  </si>
  <si>
    <t>单位结算业务收入，个人结算业务收入，代理结算业务收入，银行卡结算业务收入</t>
  </si>
  <si>
    <r>
      <rPr>
        <sz val="12"/>
        <rFont val="宋体"/>
        <charset val="134"/>
      </rPr>
      <t>省内异地柜台</t>
    </r>
    <r>
      <rPr>
        <sz val="12"/>
        <color rgb="FFFF0000"/>
        <rFont val="宋体"/>
        <charset val="134"/>
      </rPr>
      <t>外币</t>
    </r>
    <r>
      <rPr>
        <sz val="12"/>
        <rFont val="宋体"/>
        <charset val="134"/>
      </rPr>
      <t>存款手续费</t>
    </r>
  </si>
  <si>
    <t>省内异地柜台外币取款手续费</t>
  </si>
  <si>
    <t>现金支票手续费</t>
  </si>
  <si>
    <r>
      <rPr>
        <sz val="12"/>
        <rFont val="宋体"/>
        <charset val="134"/>
      </rPr>
      <t>60210101-60210102,</t>
    </r>
    <r>
      <rPr>
        <sz val="12"/>
        <rFont val="宋体"/>
        <charset val="134"/>
      </rPr>
      <t>60211101</t>
    </r>
  </si>
  <si>
    <t>单位结算业务收入，个人结算业务收入，银行卡结算业务收入</t>
  </si>
  <si>
    <t>转账支票手续费</t>
  </si>
  <si>
    <t>本票手续费</t>
  </si>
  <si>
    <t>本票手续费-清分机</t>
  </si>
  <si>
    <t>银行汇票手续费</t>
  </si>
  <si>
    <t>信件查询手续费</t>
  </si>
  <si>
    <t>60210101-60210102,60211101</t>
  </si>
  <si>
    <t>60210102/60210103</t>
  </si>
  <si>
    <t>个人结算业务收入，代理结算业务收入</t>
  </si>
  <si>
    <t>个人支付结算、代理结算业务</t>
  </si>
  <si>
    <t>省辖汇票跨行解付手续费收入</t>
  </si>
  <si>
    <t>贷记凭证手续费</t>
  </si>
  <si>
    <t>60210101-60210102,60211104</t>
  </si>
  <si>
    <t>借记卡跨行ATM查询手续费</t>
  </si>
  <si>
    <t>信用卡跨行ATM查询手续费</t>
  </si>
  <si>
    <t>存款业务、信用卡业务等</t>
  </si>
  <si>
    <t>农民工卡取款手续费</t>
  </si>
  <si>
    <r>
      <rPr>
        <sz val="12"/>
        <rFont val="宋体"/>
        <charset val="134"/>
      </rPr>
      <t>60210102/</t>
    </r>
    <r>
      <rPr>
        <sz val="12"/>
        <rFont val="宋体"/>
        <charset val="134"/>
      </rPr>
      <t>60211101</t>
    </r>
  </si>
  <si>
    <t>个人结算业务收入，银行卡结算业务收入</t>
  </si>
  <si>
    <t>小额支付跨行账户查询</t>
  </si>
  <si>
    <t>农信银跨行实时转账</t>
  </si>
  <si>
    <t>农信银跨行账户查询</t>
  </si>
  <si>
    <t>03-汇划费</t>
  </si>
  <si>
    <t>电汇电子汇划费-普通</t>
  </si>
  <si>
    <t>电汇电子汇划费-加急</t>
  </si>
  <si>
    <t>04-邮电费</t>
  </si>
  <si>
    <t>银行汇票邮电费-普通</t>
  </si>
  <si>
    <t>银行汇票邮电费-快件</t>
  </si>
  <si>
    <t>托收邮寄邮电费-普通</t>
  </si>
  <si>
    <t>托收电报邮电费-快件</t>
  </si>
  <si>
    <t>05-服务费</t>
  </si>
  <si>
    <t>结合渠道</t>
  </si>
  <si>
    <r>
      <rPr>
        <sz val="12"/>
        <rFont val="宋体"/>
        <charset val="134"/>
      </rPr>
      <t>06</t>
    </r>
    <r>
      <rPr>
        <sz val="12"/>
        <rFont val="宋体"/>
        <charset val="134"/>
      </rPr>
      <t>-管理费</t>
    </r>
  </si>
  <si>
    <t>07-罚没费（是针对违规客户收取？）</t>
  </si>
  <si>
    <t>08-违约金</t>
  </si>
  <si>
    <t>09-信函费（建议去掉，归并到邮电费）</t>
  </si>
  <si>
    <r>
      <rPr>
        <sz val="12"/>
        <rFont val="宋体"/>
        <charset val="134"/>
      </rPr>
      <t>80</t>
    </r>
    <r>
      <rPr>
        <sz val="12"/>
        <rFont val="宋体"/>
        <charset val="134"/>
      </rPr>
      <t>-税费</t>
    </r>
  </si>
  <si>
    <r>
      <rPr>
        <sz val="12"/>
        <rFont val="宋体"/>
        <charset val="134"/>
      </rPr>
      <t>9</t>
    </r>
    <r>
      <rPr>
        <sz val="11"/>
        <color theme="1"/>
        <rFont val="宋体"/>
        <charset val="134"/>
      </rPr>
      <t>9</t>
    </r>
    <r>
      <rPr>
        <sz val="12"/>
        <rFont val="宋体"/>
        <charset val="134"/>
      </rPr>
      <t>-其他费用</t>
    </r>
  </si>
  <si>
    <t>存款业务、信用卡业务、中间业务等</t>
  </si>
  <si>
    <t>网络核心新增费种不确定入哪个三级科目暂不罗列，主要有：资金归集签约服务费，明细账打印手续费，电子账户转入手续费，电子账户转出手续费-大额，电子账户转出手续费-小额</t>
  </si>
  <si>
    <t>对私</t>
  </si>
  <si>
    <t>一级</t>
  </si>
  <si>
    <t>二级</t>
  </si>
  <si>
    <t>三级</t>
  </si>
  <si>
    <t>四级</t>
  </si>
  <si>
    <t>联名账户管理</t>
  </si>
  <si>
    <t>账户多人共管</t>
  </si>
  <si>
    <t>超限服务</t>
  </si>
  <si>
    <t>信用卡消费超过原有消费额度</t>
  </si>
  <si>
    <t>1.4.2</t>
  </si>
  <si>
    <t>信用卡账单未还或还款不足</t>
  </si>
  <si>
    <t>1.4.3</t>
  </si>
  <si>
    <t>境内外紧急援助</t>
  </si>
  <si>
    <t>境内卡片遗失，提供紧急取款服务；境外卡片遗失，提供紧急挂失、紧急替代卡、紧急取现服务</t>
  </si>
  <si>
    <t>1.4.4</t>
  </si>
  <si>
    <t>境外交易仲裁申请、评审</t>
  </si>
  <si>
    <t>1.4.5</t>
  </si>
  <si>
    <t>客户在非银行卡结算币种地区交易，提供当地币种与结算币种的兑换服务</t>
  </si>
  <si>
    <t>1.4.6</t>
  </si>
  <si>
    <t>签购单调阅</t>
  </si>
  <si>
    <t>为客户提供向清算机构调阅交易签购单的服务</t>
  </si>
  <si>
    <t>1.4.7</t>
  </si>
  <si>
    <t>1.4.8</t>
  </si>
  <si>
    <t>结算服务</t>
  </si>
  <si>
    <t>人民币转账</t>
  </si>
  <si>
    <t>分不同渠道、同城/异地/跨行、不同介质</t>
  </si>
  <si>
    <t>外汇转账、汇款</t>
  </si>
  <si>
    <t>外汇汇款</t>
  </si>
  <si>
    <t>2.2.1.1</t>
  </si>
  <si>
    <t>汇出、退汇、转汇</t>
  </si>
  <si>
    <t>2.2.1.2</t>
  </si>
  <si>
    <t>电讯费</t>
  </si>
  <si>
    <t>2.2.1.3</t>
  </si>
  <si>
    <t>汇入汇款</t>
  </si>
  <si>
    <t>2.2.1.4</t>
  </si>
  <si>
    <t>查询、修改、止付、挂失</t>
  </si>
  <si>
    <t>2.2.1.5</t>
  </si>
  <si>
    <t>汇出汇款全额到账</t>
  </si>
  <si>
    <t>外汇系统内转账</t>
  </si>
  <si>
    <t>人民币存取款</t>
  </si>
  <si>
    <t>2.3.1</t>
  </si>
  <si>
    <t>存折/借记卡/准贷记卡</t>
  </si>
  <si>
    <t>2.3.1.1</t>
  </si>
  <si>
    <t>2.3.1.2</t>
  </si>
  <si>
    <t>2.3.1.3</t>
  </si>
  <si>
    <t>银行卡助农取款、农民工银行卡特色服务</t>
  </si>
  <si>
    <t>2.3.2</t>
  </si>
  <si>
    <t>2.3.2.1</t>
  </si>
  <si>
    <t>2.3.2.2</t>
  </si>
  <si>
    <t>外币存取款</t>
  </si>
  <si>
    <t>2.4.1</t>
  </si>
  <si>
    <t>分境内（同城/异地）、境外</t>
  </si>
  <si>
    <t>2.4.2</t>
  </si>
  <si>
    <t>提供查询、账户变动通知、理财资讯、风险预警</t>
  </si>
  <si>
    <t>理财产品销售、管理、托管</t>
  </si>
  <si>
    <t>提供黄金交易的开户、清算等服务</t>
  </si>
  <si>
    <t>基金托管、过户等服务</t>
  </si>
  <si>
    <t>5.2.1</t>
  </si>
  <si>
    <t>5.2.2</t>
  </si>
  <si>
    <t>客户提供金融单据，银行代为托收</t>
  </si>
  <si>
    <t>7.2.1</t>
  </si>
  <si>
    <t>7.2.2</t>
  </si>
  <si>
    <t>贷款合同变更</t>
  </si>
  <si>
    <t>卡函、账单等快递加急服务</t>
  </si>
  <si>
    <t>存贷证明</t>
  </si>
  <si>
    <t>代销基金手续费</t>
  </si>
  <si>
    <t>代理贵金属开户、交易手续费</t>
  </si>
  <si>
    <t>代理国债托管账户开户费</t>
  </si>
  <si>
    <t>各有关冠名商授权许可费</t>
  </si>
  <si>
    <t>好声音龙卡等</t>
  </si>
  <si>
    <t>对公</t>
  </si>
  <si>
    <t>账户选号</t>
  </si>
  <si>
    <t>销户</t>
  </si>
  <si>
    <t>组合印鉴管理</t>
  </si>
  <si>
    <t>账户维护</t>
  </si>
  <si>
    <t>对公账户组合维护</t>
  </si>
  <si>
    <t>商务卡</t>
  </si>
  <si>
    <t>外汇转账汇款</t>
  </si>
  <si>
    <t>汇出、转汇、退汇</t>
  </si>
  <si>
    <t>汇入</t>
  </si>
  <si>
    <t>修改、止付</t>
  </si>
  <si>
    <t>汇出汇款电报费</t>
  </si>
  <si>
    <t>人民币通存通兑</t>
  </si>
  <si>
    <t>现金服务</t>
  </si>
  <si>
    <t>对公客户大额取现</t>
  </si>
  <si>
    <t>人民币零钞、残币清点</t>
  </si>
  <si>
    <t>2.3.3</t>
  </si>
  <si>
    <t>自助金库</t>
  </si>
  <si>
    <t>国内信用证</t>
  </si>
  <si>
    <t>国内保理</t>
  </si>
  <si>
    <t>其他结算服务</t>
  </si>
  <si>
    <t>现金管理服务</t>
  </si>
  <si>
    <t>现金管理系统</t>
  </si>
  <si>
    <t>系统年费服务</t>
  </si>
  <si>
    <t>对公资金划转</t>
  </si>
  <si>
    <t>信息报告</t>
  </si>
  <si>
    <t>电子银行服务</t>
  </si>
  <si>
    <t>出口托收</t>
  </si>
  <si>
    <t>进口代收</t>
  </si>
  <si>
    <t>出口信用证</t>
  </si>
  <si>
    <t>进口信用证</t>
  </si>
  <si>
    <t>保兑</t>
  </si>
  <si>
    <t>国际保理</t>
  </si>
  <si>
    <t>外汇支付结算</t>
  </si>
  <si>
    <t>出口信贷</t>
  </si>
  <si>
    <t>5.10</t>
  </si>
  <si>
    <t>转贷款</t>
  </si>
  <si>
    <t>5.11</t>
  </si>
  <si>
    <t>金融市场服务</t>
  </si>
  <si>
    <t>支付结算清算代理</t>
  </si>
  <si>
    <t>代理财政</t>
  </si>
  <si>
    <t>代收代付</t>
  </si>
  <si>
    <t>代理债券</t>
  </si>
  <si>
    <t>委托、代理贷款</t>
  </si>
  <si>
    <t>代理保险</t>
  </si>
  <si>
    <t>代理股票、期货</t>
  </si>
  <si>
    <t>代理外汇</t>
  </si>
  <si>
    <t>7.10</t>
  </si>
  <si>
    <t>其他代理</t>
  </si>
  <si>
    <t>8</t>
  </si>
  <si>
    <t>造价咨询及资产估价</t>
  </si>
  <si>
    <t>财务顾问</t>
  </si>
  <si>
    <t>信息咨询及其他服务</t>
  </si>
  <si>
    <t>债务融资工具承销</t>
  </si>
  <si>
    <t>理财产品销售管理</t>
  </si>
  <si>
    <t>保证见证</t>
  </si>
  <si>
    <t>托管服务</t>
  </si>
  <si>
    <t>资产托管</t>
  </si>
  <si>
    <t>QFII投资托管</t>
  </si>
  <si>
    <t>QDII投资托管</t>
  </si>
  <si>
    <t>实业投资托管</t>
  </si>
  <si>
    <t>年金托管</t>
  </si>
  <si>
    <t>基金托管</t>
  </si>
  <si>
    <t>变更与挂失</t>
  </si>
  <si>
    <t>上门服务</t>
  </si>
  <si>
    <t>收单服务</t>
  </si>
  <si>
    <t>年金服务</t>
  </si>
  <si>
    <t>产品段段值设计方案</t>
  </si>
  <si>
    <t>产品代码</t>
  </si>
  <si>
    <t>大类产品层级</t>
  </si>
  <si>
    <t>是否明细</t>
  </si>
  <si>
    <t>1级</t>
  </si>
  <si>
    <t>2级</t>
  </si>
  <si>
    <t>3级</t>
  </si>
  <si>
    <t>4级</t>
  </si>
  <si>
    <t>贷记卡存款</t>
  </si>
  <si>
    <t>贷记卡商务卡存款</t>
  </si>
  <si>
    <t>D</t>
  </si>
  <si>
    <t>贷记卡个人卡存款</t>
  </si>
  <si>
    <t>准贷记卡存款</t>
  </si>
  <si>
    <t>准贷记卡商务卡存款</t>
  </si>
  <si>
    <t>准贷记卡个人卡存款</t>
  </si>
  <si>
    <t>贷记卡透支</t>
  </si>
  <si>
    <t>贷记卡商务卡透支</t>
  </si>
  <si>
    <t>贷记卡个人卡透支</t>
  </si>
  <si>
    <t>准贷记卡透支</t>
  </si>
  <si>
    <t>准贷记卡商务卡透支</t>
  </si>
  <si>
    <t>准贷记卡个人卡透支</t>
  </si>
  <si>
    <t>信用卡中间业务</t>
  </si>
  <si>
    <t>贷记卡中间业务</t>
  </si>
  <si>
    <t>准贷记卡中间业务</t>
  </si>
  <si>
    <t>收单业务</t>
  </si>
  <si>
    <t>单位客户活期存款</t>
  </si>
  <si>
    <t>统筹住房资金活期存款</t>
  </si>
  <si>
    <t>住房基金活期存款</t>
  </si>
  <si>
    <t>单位客户其他存款</t>
  </si>
  <si>
    <t>单位客户定期存款</t>
  </si>
  <si>
    <t>统筹住房资金定期存款</t>
  </si>
  <si>
    <t>住房基金定期存款</t>
  </si>
  <si>
    <t>境外同业存放款项活期</t>
  </si>
  <si>
    <t>外资金融机构客户存款</t>
  </si>
  <si>
    <t>境外同业存放款项定期</t>
  </si>
  <si>
    <t>单位贷款</t>
  </si>
  <si>
    <t>单位固定资产贷款</t>
  </si>
  <si>
    <t>单位流动资金贷款</t>
  </si>
  <si>
    <t>单位房地产开发贷款</t>
  </si>
  <si>
    <t>贴现、转贴现</t>
  </si>
  <si>
    <t>进出口贸易融资</t>
  </si>
  <si>
    <t>买方信贷</t>
  </si>
  <si>
    <t>保理</t>
  </si>
  <si>
    <t>单位消费贷款</t>
  </si>
  <si>
    <t>单位购房贷款</t>
  </si>
  <si>
    <t>土地储备贷款</t>
  </si>
  <si>
    <t>单位垫款</t>
  </si>
  <si>
    <t>信贷资产转让</t>
  </si>
  <si>
    <t>单位其他贷款</t>
  </si>
  <si>
    <t>个人贷款</t>
  </si>
  <si>
    <t>个人住房贷款</t>
  </si>
  <si>
    <t>个人商业用房贷款</t>
  </si>
  <si>
    <t>个人消费贷款</t>
  </si>
  <si>
    <t>个人汽车消费贷款</t>
  </si>
  <si>
    <t>个人消费额度贷款</t>
  </si>
  <si>
    <t>个人质押贷款</t>
  </si>
  <si>
    <t>个人其他消费贷款</t>
  </si>
  <si>
    <t>个人助学贷款</t>
  </si>
  <si>
    <t>个人助业贷款</t>
  </si>
  <si>
    <t>个人其他贷款</t>
  </si>
  <si>
    <t>下岗失业人员小额担保贷款</t>
  </si>
  <si>
    <t>资金</t>
  </si>
  <si>
    <t>资金交易</t>
  </si>
  <si>
    <t>外汇买卖业务</t>
  </si>
  <si>
    <t>存放同业</t>
  </si>
  <si>
    <t>证券回购</t>
  </si>
  <si>
    <t>资金拆借</t>
  </si>
  <si>
    <t>外资金融机构客户融资</t>
  </si>
  <si>
    <t>自营买卖贵金属业务</t>
  </si>
  <si>
    <t>非政策性债券投资</t>
  </si>
  <si>
    <t>次级债券融资</t>
  </si>
  <si>
    <t>政策性债券投资</t>
  </si>
  <si>
    <t>现金及银行存款</t>
  </si>
  <si>
    <t>中央银行往来</t>
  </si>
  <si>
    <t>系统内往来</t>
  </si>
  <si>
    <t>其他资金管理</t>
  </si>
  <si>
    <t>服务</t>
  </si>
  <si>
    <t>代理资金结算业务</t>
  </si>
  <si>
    <t>单位委托贷款业务</t>
  </si>
  <si>
    <t>个人委托贷款业务</t>
  </si>
  <si>
    <t>房改金融业务</t>
  </si>
  <si>
    <t>托管</t>
  </si>
  <si>
    <t>交易资金托管业务</t>
  </si>
  <si>
    <t>境外投资者托管业务</t>
  </si>
  <si>
    <t>证券投资基金托管业务</t>
  </si>
  <si>
    <t>资产托管业务</t>
  </si>
  <si>
    <t>其他托管业务</t>
  </si>
  <si>
    <t>个人理财业务</t>
  </si>
  <si>
    <t>审价咨询业务</t>
  </si>
  <si>
    <t>其他咨询业务</t>
  </si>
  <si>
    <t>结售汇业务</t>
  </si>
  <si>
    <t>单位结售汇业务</t>
  </si>
  <si>
    <t>个人结售汇业务</t>
  </si>
  <si>
    <t>代单位外汇买卖业务</t>
  </si>
  <si>
    <t>代个人外汇买卖业务</t>
  </si>
  <si>
    <t>代客衍生金融工具业务</t>
  </si>
  <si>
    <t>代理证券业务</t>
  </si>
  <si>
    <t>代收代扣业务</t>
  </si>
  <si>
    <t>单位代收代扣业务</t>
  </si>
  <si>
    <t>个人代收代扣业务</t>
  </si>
  <si>
    <t>代理买卖贵金属业务</t>
  </si>
  <si>
    <t>借记卡业务</t>
  </si>
  <si>
    <t>电子银行业务</t>
  </si>
  <si>
    <t>单位电子银行业务</t>
  </si>
  <si>
    <t>个人电子银行业务</t>
  </si>
  <si>
    <t>抵债资产业务</t>
  </si>
  <si>
    <t>非信贷不良资产业务</t>
  </si>
  <si>
    <t>债转股业务</t>
  </si>
  <si>
    <t>海外分行</t>
  </si>
  <si>
    <t>A</t>
  </si>
  <si>
    <t>待分配</t>
  </si>
  <si>
    <t>B</t>
  </si>
  <si>
    <t>暂记产品</t>
  </si>
  <si>
    <t>产品分类清单</t>
  </si>
  <si>
    <t>产品分布（1位）</t>
  </si>
  <si>
    <t>产品大类（2位）</t>
  </si>
  <si>
    <t>产品中类（2位）</t>
  </si>
  <si>
    <t>产品小类（2位）</t>
  </si>
  <si>
    <t>电子账户个人活期存款</t>
  </si>
  <si>
    <t>电子账户个人结算存款</t>
  </si>
  <si>
    <t>个人智能活期存款</t>
  </si>
  <si>
    <t>电子账户个人定期存款</t>
  </si>
  <si>
    <t>个人智能定期存款</t>
  </si>
  <si>
    <t>公司存款</t>
  </si>
  <si>
    <t>电子账户单位活期存款</t>
  </si>
  <si>
    <t>单位活期保证金存款</t>
  </si>
  <si>
    <t>单位智能活期存款</t>
  </si>
  <si>
    <t>电子账户单位定期存款</t>
  </si>
  <si>
    <t>单位定期保证金存款</t>
  </si>
  <si>
    <t>单位智能定期存款</t>
  </si>
  <si>
    <t>贷款产品</t>
  </si>
  <si>
    <t xml:space="preserve">个人住房消费贷款 </t>
  </si>
  <si>
    <t>个人经营性贷款</t>
  </si>
  <si>
    <t>个人商用房贷款</t>
  </si>
  <si>
    <t>个人生产经营贷款</t>
  </si>
  <si>
    <t>公司贷款</t>
  </si>
  <si>
    <t>流动资金贷款</t>
  </si>
  <si>
    <t>固定资产贷款</t>
  </si>
  <si>
    <t>基本建设贷款</t>
  </si>
  <si>
    <t>房地产开发类贷款</t>
  </si>
  <si>
    <t>更新改造贷款</t>
  </si>
  <si>
    <t>其它固定资产贷款</t>
  </si>
  <si>
    <t>国内融资</t>
  </si>
  <si>
    <t>国内贴现</t>
  </si>
  <si>
    <t>再贴现</t>
  </si>
  <si>
    <t>转贴现</t>
  </si>
  <si>
    <t>国内保函</t>
  </si>
  <si>
    <t>资产回购受让</t>
  </si>
  <si>
    <t>票据回购受让</t>
  </si>
  <si>
    <t>理财</t>
  </si>
  <si>
    <t>内部理财</t>
  </si>
  <si>
    <t>第三方理财</t>
  </si>
  <si>
    <t>基金</t>
  </si>
  <si>
    <t>黄金</t>
  </si>
  <si>
    <t>公司理财业务</t>
  </si>
  <si>
    <t>信用卡产品</t>
  </si>
  <si>
    <t>P2P/众筹业务产品</t>
  </si>
  <si>
    <t>P2P理财</t>
  </si>
  <si>
    <t>P2P融资</t>
  </si>
  <si>
    <t>众筹</t>
  </si>
  <si>
    <t>内部账产品</t>
  </si>
  <si>
    <t>应交税金</t>
  </si>
  <si>
    <t>系统内资金清算往来</t>
  </si>
  <si>
    <t>行（社）内部往来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</si>
</sst>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_);[Red]\(0\)"/>
    <numFmt numFmtId="177" formatCode="0_ "/>
    <numFmt numFmtId="178" formatCode="yyyy&quot;年&quot;m&quot;月&quot;d&quot;日&quot;;@"/>
  </numFmts>
  <fonts count="64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2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10"/>
      <name val="Arial"/>
      <charset val="134"/>
    </font>
    <font>
      <b/>
      <sz val="10"/>
      <name val="宋体"/>
      <charset val="134"/>
    </font>
    <font>
      <b/>
      <sz val="9"/>
      <color indexed="8"/>
      <name val="宋体"/>
      <charset val="134"/>
    </font>
    <font>
      <sz val="9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9"/>
      <color theme="1"/>
      <name val="宋体"/>
      <charset val="134"/>
      <scheme val="minor"/>
    </font>
    <font>
      <sz val="12"/>
      <color rgb="FFFF0000"/>
      <name val="宋体"/>
      <charset val="134"/>
    </font>
    <font>
      <sz val="11"/>
      <color rgb="FFFF0000"/>
      <name val="宋体"/>
      <charset val="134"/>
      <scheme val="minor"/>
    </font>
    <font>
      <sz val="9"/>
      <name val="仿宋_GB2312"/>
      <charset val="134"/>
    </font>
    <font>
      <sz val="9"/>
      <color rgb="FFFF0000"/>
      <name val="宋体"/>
      <charset val="134"/>
    </font>
    <font>
      <sz val="11"/>
      <name val="宋体"/>
      <charset val="134"/>
      <scheme val="minor"/>
    </font>
    <font>
      <sz val="9"/>
      <name val="黑体"/>
      <charset val="134"/>
    </font>
    <font>
      <sz val="9"/>
      <name val="Times New Roman"/>
      <charset val="134"/>
    </font>
    <font>
      <sz val="11"/>
      <color indexed="8"/>
      <name val="宋体"/>
      <charset val="134"/>
    </font>
    <font>
      <strike/>
      <sz val="11"/>
      <color indexed="8"/>
      <name val="宋体"/>
      <charset val="134"/>
    </font>
    <font>
      <sz val="11"/>
      <color indexed="10"/>
      <name val="宋体"/>
      <charset val="134"/>
    </font>
    <font>
      <sz val="11"/>
      <name val="宋体"/>
      <charset val="134"/>
    </font>
    <font>
      <sz val="18"/>
      <name val="方正小标宋_GBK"/>
      <charset val="134"/>
    </font>
    <font>
      <strike/>
      <sz val="9"/>
      <name val="宋体"/>
      <charset val="134"/>
    </font>
    <font>
      <sz val="9"/>
      <color rgb="FFFF0000"/>
      <name val="Times New Roman"/>
      <charset val="134"/>
    </font>
    <font>
      <sz val="6"/>
      <name val="宋体"/>
      <charset val="134"/>
    </font>
    <font>
      <sz val="10"/>
      <name val="宋体"/>
      <charset val="134"/>
    </font>
    <font>
      <sz val="12"/>
      <color theme="1"/>
      <name val="宋体"/>
      <charset val="134"/>
    </font>
    <font>
      <sz val="12"/>
      <color indexed="10"/>
      <name val="宋体"/>
      <charset val="134"/>
    </font>
    <font>
      <sz val="12"/>
      <color indexed="23"/>
      <name val="宋体"/>
      <charset val="134"/>
    </font>
    <font>
      <b/>
      <sz val="6"/>
      <name val="宋体"/>
      <charset val="134"/>
    </font>
    <font>
      <sz val="10"/>
      <color theme="1"/>
      <name val="宋体"/>
      <charset val="134"/>
    </font>
    <font>
      <sz val="10"/>
      <color indexed="10"/>
      <name val="宋体"/>
      <charset val="134"/>
    </font>
    <font>
      <sz val="10"/>
      <color rgb="FFFF0000"/>
      <name val="宋体"/>
      <charset val="134"/>
    </font>
    <font>
      <sz val="10"/>
      <color indexed="23"/>
      <name val="宋体"/>
      <charset val="134"/>
    </font>
    <font>
      <sz val="10.5"/>
      <name val="宋体"/>
      <charset val="134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name val="宋体"/>
      <charset val="134"/>
      <scheme val="major"/>
    </font>
    <font>
      <sz val="10"/>
      <color indexed="8"/>
      <name val="宋体"/>
      <charset val="134"/>
      <scheme val="major"/>
    </font>
    <font>
      <sz val="10"/>
      <color indexed="8"/>
      <name val="宋体"/>
      <charset val="134"/>
    </font>
    <font>
      <sz val="10"/>
      <name val="Times New Roman"/>
      <charset val="134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trike/>
      <sz val="11"/>
      <color theme="1"/>
      <name val="宋体"/>
      <charset val="134"/>
      <scheme val="minor"/>
    </font>
  </fonts>
  <fills count="4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93">
    <xf numFmtId="0" fontId="0" fillId="0" borderId="0">
      <alignment vertical="center"/>
    </xf>
    <xf numFmtId="42" fontId="44" fillId="0" borderId="0" applyFont="0" applyFill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53" fillId="23" borderId="28" applyNumberFormat="0" applyAlignment="0" applyProtection="0">
      <alignment vertical="center"/>
    </xf>
    <xf numFmtId="0" fontId="1" fillId="0" borderId="0">
      <alignment vertical="center"/>
    </xf>
    <xf numFmtId="44" fontId="44" fillId="0" borderId="0" applyFont="0" applyFill="0" applyBorder="0" applyAlignment="0" applyProtection="0">
      <alignment vertical="center"/>
    </xf>
    <xf numFmtId="0" fontId="1" fillId="0" borderId="0"/>
    <xf numFmtId="41" fontId="44" fillId="0" borderId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43" fontId="44" fillId="0" borderId="0" applyFont="0" applyFill="0" applyBorder="0" applyAlignment="0" applyProtection="0">
      <alignment vertical="center"/>
    </xf>
    <xf numFmtId="0" fontId="1" fillId="0" borderId="0"/>
    <xf numFmtId="0" fontId="48" fillId="35" borderId="0" applyNumberFormat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9" fontId="44" fillId="0" borderId="0" applyFon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44" fillId="25" borderId="30" applyNumberFormat="0" applyFont="0" applyAlignment="0" applyProtection="0">
      <alignment vertical="center"/>
    </xf>
    <xf numFmtId="0" fontId="1" fillId="0" borderId="0"/>
    <xf numFmtId="0" fontId="48" fillId="34" borderId="0" applyNumberFormat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5" fillId="0" borderId="25" applyNumberFormat="0" applyFill="0" applyAlignment="0" applyProtection="0">
      <alignment vertical="center"/>
    </xf>
    <xf numFmtId="0" fontId="47" fillId="0" borderId="25" applyNumberFormat="0" applyFill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59" fillId="0" borderId="32" applyNumberFormat="0" applyFill="0" applyAlignment="0" applyProtection="0">
      <alignment vertical="center"/>
    </xf>
    <xf numFmtId="0" fontId="1" fillId="0" borderId="0"/>
    <xf numFmtId="0" fontId="48" fillId="42" borderId="0" applyNumberFormat="0" applyBorder="0" applyAlignment="0" applyProtection="0">
      <alignment vertical="center"/>
    </xf>
    <xf numFmtId="0" fontId="51" fillId="21" borderId="27" applyNumberFormat="0" applyAlignment="0" applyProtection="0">
      <alignment vertical="center"/>
    </xf>
    <xf numFmtId="0" fontId="60" fillId="21" borderId="28" applyNumberFormat="0" applyAlignment="0" applyProtection="0">
      <alignment vertical="center"/>
    </xf>
    <xf numFmtId="0" fontId="57" fillId="29" borderId="31" applyNumberFormat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9" fillId="0" borderId="26" applyNumberFormat="0" applyFill="0" applyAlignment="0" applyProtection="0">
      <alignment vertical="center"/>
    </xf>
    <xf numFmtId="0" fontId="1" fillId="0" borderId="0"/>
    <xf numFmtId="0" fontId="1" fillId="0" borderId="0"/>
    <xf numFmtId="0" fontId="55" fillId="0" borderId="29" applyNumberFormat="0" applyFill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1" fillId="0" borderId="0"/>
    <xf numFmtId="0" fontId="54" fillId="24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1" fillId="0" borderId="0">
      <alignment vertical="center"/>
    </xf>
    <xf numFmtId="0" fontId="43" fillId="20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43" fillId="30" borderId="0" applyNumberFormat="0" applyBorder="0" applyAlignment="0" applyProtection="0">
      <alignment vertical="center"/>
    </xf>
    <xf numFmtId="0" fontId="43" fillId="45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43" fillId="44" borderId="0" applyNumberFormat="0" applyBorder="0" applyAlignment="0" applyProtection="0">
      <alignment vertical="center"/>
    </xf>
    <xf numFmtId="0" fontId="1" fillId="0" borderId="0"/>
    <xf numFmtId="0" fontId="48" fillId="36" borderId="0" applyNumberFormat="0" applyBorder="0" applyAlignment="0" applyProtection="0">
      <alignment vertical="center"/>
    </xf>
    <xf numFmtId="0" fontId="48" fillId="46" borderId="0" applyNumberFormat="0" applyBorder="0" applyAlignment="0" applyProtection="0">
      <alignment vertical="center"/>
    </xf>
    <xf numFmtId="0" fontId="50" fillId="0" borderId="0">
      <alignment vertical="center"/>
    </xf>
    <xf numFmtId="0" fontId="43" fillId="40" borderId="0" applyNumberFormat="0" applyBorder="0" applyAlignment="0" applyProtection="0">
      <alignment vertical="center"/>
    </xf>
    <xf numFmtId="0" fontId="1" fillId="0" borderId="0"/>
    <xf numFmtId="0" fontId="48" fillId="43" borderId="0" applyNumberFormat="0" applyBorder="0" applyAlignment="0" applyProtection="0">
      <alignment vertical="center"/>
    </xf>
    <xf numFmtId="0" fontId="1" fillId="0" borderId="0"/>
    <xf numFmtId="0" fontId="18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0" fillId="0" borderId="0">
      <alignment vertical="center"/>
    </xf>
    <xf numFmtId="0" fontId="1" fillId="0" borderId="0"/>
    <xf numFmtId="0" fontId="5" fillId="0" borderId="0" applyProtection="0"/>
    <xf numFmtId="0" fontId="1" fillId="0" borderId="0">
      <alignment vertical="center"/>
    </xf>
    <xf numFmtId="0" fontId="50" fillId="0" borderId="0">
      <alignment vertical="center"/>
    </xf>
    <xf numFmtId="0" fontId="1" fillId="0" borderId="0"/>
    <xf numFmtId="0" fontId="4" fillId="0" borderId="0">
      <alignment vertical="center"/>
    </xf>
    <xf numFmtId="0" fontId="4" fillId="0" borderId="0">
      <alignment vertical="center"/>
    </xf>
  </cellStyleXfs>
  <cellXfs count="517">
    <xf numFmtId="0" fontId="0" fillId="0" borderId="0" xfId="0">
      <alignment vertical="center"/>
    </xf>
    <xf numFmtId="0" fontId="1" fillId="2" borderId="0" xfId="76" applyFill="1"/>
    <xf numFmtId="0" fontId="1" fillId="0" borderId="0" xfId="76"/>
    <xf numFmtId="0" fontId="1" fillId="0" borderId="0" xfId="76" applyFont="1" applyAlignment="1">
      <alignment horizontal="left"/>
    </xf>
    <xf numFmtId="0" fontId="1" fillId="2" borderId="0" xfId="76" applyFont="1" applyFill="1" applyAlignment="1">
      <alignment horizontal="left"/>
    </xf>
    <xf numFmtId="0" fontId="1" fillId="2" borderId="0" xfId="76" applyFont="1" applyFill="1" applyBorder="1" applyAlignment="1">
      <alignment horizontal="left"/>
    </xf>
    <xf numFmtId="0" fontId="2" fillId="0" borderId="1" xfId="76" applyFont="1" applyBorder="1" applyAlignment="1">
      <alignment horizontal="center"/>
    </xf>
    <xf numFmtId="0" fontId="2" fillId="2" borderId="2" xfId="76" applyFont="1" applyFill="1" applyBorder="1"/>
    <xf numFmtId="0" fontId="1" fillId="2" borderId="2" xfId="76" applyFont="1" applyFill="1" applyBorder="1" applyAlignment="1">
      <alignment horizontal="left"/>
    </xf>
    <xf numFmtId="0" fontId="1" fillId="2" borderId="3" xfId="76" applyFont="1" applyFill="1" applyBorder="1" applyAlignment="1">
      <alignment horizontal="left"/>
    </xf>
    <xf numFmtId="0" fontId="1" fillId="2" borderId="2" xfId="76" applyFill="1" applyBorder="1"/>
    <xf numFmtId="0" fontId="1" fillId="2" borderId="3" xfId="76" applyFont="1" applyFill="1" applyBorder="1"/>
    <xf numFmtId="0" fontId="1" fillId="2" borderId="3" xfId="87" applyNumberFormat="1" applyFont="1" applyFill="1" applyBorder="1" applyAlignment="1">
      <alignment horizontal="left" vertical="center" wrapText="1"/>
    </xf>
    <xf numFmtId="0" fontId="1" fillId="2" borderId="3" xfId="85" applyFont="1" applyFill="1" applyBorder="1" applyAlignment="1">
      <alignment horizontal="left"/>
    </xf>
    <xf numFmtId="0" fontId="1" fillId="3" borderId="3" xfId="85" applyFont="1" applyFill="1" applyBorder="1" applyAlignment="1">
      <alignment horizontal="left"/>
    </xf>
    <xf numFmtId="0" fontId="1" fillId="2" borderId="3" xfId="64" applyFont="1" applyFill="1" applyBorder="1" applyAlignment="1">
      <alignment horizontal="left"/>
    </xf>
    <xf numFmtId="49" fontId="1" fillId="2" borderId="3" xfId="64" applyNumberFormat="1" applyFont="1" applyFill="1" applyBorder="1" applyAlignment="1">
      <alignment horizontal="left"/>
    </xf>
    <xf numFmtId="0" fontId="1" fillId="0" borderId="2" xfId="76" applyBorder="1"/>
    <xf numFmtId="0" fontId="1" fillId="2" borderId="3" xfId="64" applyFont="1" applyFill="1" applyBorder="1" applyAlignment="1">
      <alignment horizontal="left" vertical="center"/>
    </xf>
    <xf numFmtId="0" fontId="1" fillId="3" borderId="3" xfId="64" applyFont="1" applyFill="1" applyBorder="1" applyAlignment="1">
      <alignment horizontal="left" vertical="center"/>
    </xf>
    <xf numFmtId="0" fontId="1" fillId="0" borderId="3" xfId="76" applyBorder="1"/>
    <xf numFmtId="0" fontId="1" fillId="0" borderId="0" xfId="76" applyBorder="1"/>
    <xf numFmtId="0" fontId="1" fillId="0" borderId="0" xfId="76" applyFont="1"/>
    <xf numFmtId="0" fontId="1" fillId="3" borderId="3" xfId="85" applyFont="1" applyFill="1" applyBorder="1" applyAlignment="1">
      <alignment horizontal="left" vertical="center"/>
    </xf>
    <xf numFmtId="0" fontId="1" fillId="0" borderId="2" xfId="76" applyFont="1" applyBorder="1" applyAlignment="1">
      <alignment horizontal="left"/>
    </xf>
    <xf numFmtId="0" fontId="1" fillId="3" borderId="3" xfId="87" applyNumberFormat="1" applyFont="1" applyFill="1" applyBorder="1" applyAlignment="1">
      <alignment horizontal="left" vertical="center" wrapText="1"/>
    </xf>
    <xf numFmtId="0" fontId="1" fillId="2" borderId="3" xfId="85" applyFont="1" applyFill="1" applyBorder="1" applyAlignment="1">
      <alignment horizontal="left" vertical="center"/>
    </xf>
    <xf numFmtId="0" fontId="1" fillId="0" borderId="3" xfId="76" applyFont="1" applyBorder="1" applyAlignment="1">
      <alignment horizontal="left"/>
    </xf>
    <xf numFmtId="0" fontId="1" fillId="0" borderId="3" xfId="76" applyFont="1" applyBorder="1"/>
    <xf numFmtId="0" fontId="1" fillId="2" borderId="3" xfId="65" applyFont="1" applyFill="1" applyBorder="1" applyAlignment="1">
      <alignment horizontal="left"/>
    </xf>
    <xf numFmtId="0" fontId="1" fillId="2" borderId="3" xfId="76" applyFont="1" applyFill="1" applyBorder="1" applyAlignment="1"/>
    <xf numFmtId="0" fontId="1" fillId="2" borderId="3" xfId="87" applyNumberFormat="1" applyFont="1" applyFill="1" applyBorder="1" applyAlignment="1">
      <alignment vertical="center" wrapText="1"/>
    </xf>
    <xf numFmtId="0" fontId="1" fillId="2" borderId="4" xfId="87" applyNumberFormat="1" applyFont="1" applyFill="1" applyBorder="1" applyAlignment="1">
      <alignment vertical="center" wrapText="1"/>
    </xf>
    <xf numFmtId="0" fontId="1" fillId="2" borderId="3" xfId="87" applyNumberFormat="1" applyFont="1" applyFill="1" applyBorder="1" applyAlignment="1">
      <alignment vertical="center"/>
    </xf>
    <xf numFmtId="0" fontId="1" fillId="2" borderId="4" xfId="87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4" fillId="0" borderId="3" xfId="0" applyNumberFormat="1" applyFont="1" applyBorder="1" applyAlignment="1">
      <alignment horizontal="left"/>
    </xf>
    <xf numFmtId="0" fontId="4" fillId="0" borderId="3" xfId="0" applyFont="1" applyBorder="1" applyAlignment="1"/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left"/>
    </xf>
    <xf numFmtId="0" fontId="8" fillId="0" borderId="0" xfId="0" applyFont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10" fillId="3" borderId="3" xfId="0" applyFont="1" applyFill="1" applyBorder="1" applyAlignment="1">
      <alignment horizontal="left" vertical="center" wrapText="1"/>
    </xf>
    <xf numFmtId="0" fontId="9" fillId="0" borderId="3" xfId="0" applyFont="1" applyBorder="1" applyAlignment="1">
      <alignment vertical="center" wrapText="1"/>
    </xf>
    <xf numFmtId="0" fontId="8" fillId="0" borderId="3" xfId="0" applyFont="1" applyBorder="1" applyAlignment="1">
      <alignment horizontal="left" vertical="center" wrapText="1"/>
    </xf>
    <xf numFmtId="0" fontId="9" fillId="3" borderId="3" xfId="0" applyFont="1" applyFill="1" applyBorder="1" applyAlignment="1">
      <alignment vertical="center" wrapText="1"/>
    </xf>
    <xf numFmtId="0" fontId="10" fillId="3" borderId="0" xfId="0" applyFont="1" applyFill="1" applyAlignment="1">
      <alignment horizontal="left" vertical="center" wrapText="1"/>
    </xf>
    <xf numFmtId="0" fontId="8" fillId="0" borderId="3" xfId="0" applyFont="1" applyBorder="1" applyAlignment="1">
      <alignment horizontal="left" vertical="center"/>
    </xf>
    <xf numFmtId="0" fontId="8" fillId="0" borderId="3" xfId="0" applyFont="1" applyBorder="1">
      <alignment vertical="center"/>
    </xf>
    <xf numFmtId="0" fontId="9" fillId="0" borderId="3" xfId="0" applyFont="1" applyBorder="1">
      <alignment vertical="center"/>
    </xf>
    <xf numFmtId="0" fontId="9" fillId="0" borderId="3" xfId="0" applyFont="1" applyBorder="1" applyAlignment="1">
      <alignment horizontal="left" vertical="center"/>
    </xf>
    <xf numFmtId="49" fontId="9" fillId="0" borderId="3" xfId="0" applyNumberFormat="1" applyFont="1" applyBorder="1" applyAlignment="1">
      <alignment horizontal="left" vertical="center"/>
    </xf>
    <xf numFmtId="0" fontId="1" fillId="4" borderId="0" xfId="75" applyFill="1"/>
    <xf numFmtId="0" fontId="1" fillId="0" borderId="0" xfId="75"/>
    <xf numFmtId="0" fontId="1" fillId="0" borderId="0" xfId="75" applyAlignment="1">
      <alignment horizontal="left"/>
    </xf>
    <xf numFmtId="0" fontId="1" fillId="0" borderId="0" xfId="75" applyAlignment="1">
      <alignment wrapText="1"/>
    </xf>
    <xf numFmtId="0" fontId="2" fillId="0" borderId="5" xfId="75" applyFont="1" applyBorder="1"/>
    <xf numFmtId="0" fontId="2" fillId="0" borderId="6" xfId="75" applyFont="1" applyBorder="1" applyAlignment="1">
      <alignment horizontal="center" vertical="center"/>
    </xf>
    <xf numFmtId="0" fontId="2" fillId="0" borderId="6" xfId="75" applyFont="1" applyBorder="1" applyAlignment="1">
      <alignment horizontal="center" vertical="center" wrapText="1"/>
    </xf>
    <xf numFmtId="0" fontId="2" fillId="0" borderId="7" xfId="75" applyFont="1" applyBorder="1" applyAlignment="1">
      <alignment horizontal="center" vertical="center"/>
    </xf>
    <xf numFmtId="0" fontId="1" fillId="0" borderId="8" xfId="75" applyFont="1" applyBorder="1" applyAlignment="1">
      <alignment horizontal="center" vertical="center" wrapText="1"/>
    </xf>
    <xf numFmtId="0" fontId="1" fillId="0" borderId="3" xfId="75" applyFont="1" applyBorder="1" applyAlignment="1">
      <alignment horizontal="center" vertical="center" wrapText="1"/>
    </xf>
    <xf numFmtId="0" fontId="1" fillId="0" borderId="3" xfId="75" applyFont="1" applyBorder="1"/>
    <xf numFmtId="0" fontId="1" fillId="0" borderId="3" xfId="75" applyBorder="1" applyAlignment="1">
      <alignment horizontal="left" vertical="center"/>
    </xf>
    <xf numFmtId="0" fontId="1" fillId="0" borderId="4" xfId="75" applyFont="1" applyFill="1" applyBorder="1" applyAlignment="1">
      <alignment horizontal="center" vertical="center" wrapText="1"/>
    </xf>
    <xf numFmtId="0" fontId="1" fillId="0" borderId="9" xfId="75" applyBorder="1"/>
    <xf numFmtId="0" fontId="1" fillId="0" borderId="10" xfId="75" applyFont="1" applyBorder="1" applyAlignment="1">
      <alignment horizontal="center" vertical="center" wrapText="1"/>
    </xf>
    <xf numFmtId="0" fontId="1" fillId="0" borderId="11" xfId="75" applyFont="1" applyFill="1" applyBorder="1" applyAlignment="1">
      <alignment horizontal="center" vertical="center" wrapText="1"/>
    </xf>
    <xf numFmtId="0" fontId="1" fillId="4" borderId="3" xfId="75" applyFont="1" applyFill="1" applyBorder="1"/>
    <xf numFmtId="0" fontId="1" fillId="4" borderId="3" xfId="75" applyFill="1" applyBorder="1" applyAlignment="1">
      <alignment horizontal="left" vertical="center"/>
    </xf>
    <xf numFmtId="0" fontId="1" fillId="4" borderId="9" xfId="75" applyFill="1" applyBorder="1"/>
    <xf numFmtId="0" fontId="11" fillId="0" borderId="3" xfId="75" applyFont="1" applyBorder="1" applyAlignment="1">
      <alignment horizontal="left" vertical="center"/>
    </xf>
    <xf numFmtId="0" fontId="1" fillId="0" borderId="12" xfId="75" applyFont="1" applyFill="1" applyBorder="1" applyAlignment="1">
      <alignment horizontal="center" vertical="center" wrapText="1"/>
    </xf>
    <xf numFmtId="0" fontId="1" fillId="0" borderId="3" xfId="75" applyFont="1" applyFill="1" applyBorder="1" applyAlignment="1">
      <alignment horizontal="left" vertical="center"/>
    </xf>
    <xf numFmtId="0" fontId="1" fillId="0" borderId="3" xfId="75" applyFill="1" applyBorder="1" applyAlignment="1">
      <alignment horizontal="center" vertical="center" wrapText="1"/>
    </xf>
    <xf numFmtId="0" fontId="1" fillId="0" borderId="3" xfId="75" applyFont="1" applyFill="1" applyBorder="1" applyAlignment="1">
      <alignment horizontal="center" vertical="center" wrapText="1"/>
    </xf>
    <xf numFmtId="0" fontId="1" fillId="4" borderId="3" xfId="75" applyFont="1" applyFill="1" applyBorder="1" applyAlignment="1">
      <alignment horizontal="left" vertical="center"/>
    </xf>
    <xf numFmtId="0" fontId="1" fillId="0" borderId="3" xfId="75" applyFill="1" applyBorder="1" applyAlignment="1">
      <alignment horizontal="left" vertical="center"/>
    </xf>
    <xf numFmtId="0" fontId="1" fillId="0" borderId="3" xfId="75" applyBorder="1"/>
    <xf numFmtId="0" fontId="1" fillId="4" borderId="3" xfId="75" applyFill="1" applyBorder="1"/>
    <xf numFmtId="0" fontId="1" fillId="0" borderId="3" xfId="75" applyFont="1" applyBorder="1" applyAlignment="1">
      <alignment horizontal="left" vertical="center"/>
    </xf>
    <xf numFmtId="0" fontId="1" fillId="4" borderId="3" xfId="75" applyFill="1" applyBorder="1" applyAlignment="1">
      <alignment wrapText="1"/>
    </xf>
    <xf numFmtId="0" fontId="1" fillId="0" borderId="3" xfId="75" applyBorder="1" applyAlignment="1">
      <alignment horizontal="center" vertical="center" wrapText="1"/>
    </xf>
    <xf numFmtId="0" fontId="1" fillId="3" borderId="3" xfId="75" applyFill="1" applyBorder="1" applyAlignment="1">
      <alignment horizontal="left" vertical="center"/>
    </xf>
    <xf numFmtId="0" fontId="1" fillId="0" borderId="3" xfId="75" applyFont="1" applyFill="1" applyBorder="1" applyAlignment="1">
      <alignment horizontal="center" vertical="center"/>
    </xf>
    <xf numFmtId="0" fontId="1" fillId="0" borderId="3" xfId="75" applyBorder="1" applyAlignment="1">
      <alignment wrapText="1"/>
    </xf>
    <xf numFmtId="0" fontId="11" fillId="0" borderId="3" xfId="75" applyFont="1" applyBorder="1" applyAlignment="1">
      <alignment horizontal="center" vertical="center" wrapText="1"/>
    </xf>
    <xf numFmtId="0" fontId="1" fillId="0" borderId="3" xfId="75" applyBorder="1" applyAlignment="1">
      <alignment horizontal="left"/>
    </xf>
    <xf numFmtId="0" fontId="1" fillId="0" borderId="13" xfId="75" applyFont="1" applyBorder="1" applyAlignment="1">
      <alignment horizontal="center" vertical="center" wrapText="1"/>
    </xf>
    <xf numFmtId="0" fontId="1" fillId="0" borderId="14" xfId="75" applyFont="1" applyBorder="1" applyAlignment="1">
      <alignment horizontal="center" vertical="center" wrapText="1"/>
    </xf>
    <xf numFmtId="0" fontId="1" fillId="0" borderId="14" xfId="75" applyBorder="1"/>
    <xf numFmtId="0" fontId="1" fillId="0" borderId="14" xfId="75" applyFill="1" applyBorder="1" applyAlignment="1">
      <alignment horizontal="left" vertical="center"/>
    </xf>
    <xf numFmtId="0" fontId="1" fillId="0" borderId="14" xfId="75" applyBorder="1" applyAlignment="1">
      <alignment wrapText="1"/>
    </xf>
    <xf numFmtId="0" fontId="1" fillId="0" borderId="15" xfId="75" applyBorder="1"/>
    <xf numFmtId="0" fontId="1" fillId="0" borderId="0" xfId="75" applyFont="1"/>
    <xf numFmtId="0" fontId="1" fillId="0" borderId="0" xfId="75" applyFont="1" applyAlignment="1"/>
    <xf numFmtId="0" fontId="0" fillId="3" borderId="0" xfId="74" applyFill="1"/>
    <xf numFmtId="0" fontId="0" fillId="5" borderId="0" xfId="74" applyFill="1"/>
    <xf numFmtId="0" fontId="12" fillId="3" borderId="0" xfId="74" applyFont="1" applyFill="1"/>
    <xf numFmtId="0" fontId="0" fillId="4" borderId="0" xfId="74" applyFill="1"/>
    <xf numFmtId="0" fontId="0" fillId="6" borderId="0" xfId="74" applyFill="1"/>
    <xf numFmtId="0" fontId="0" fillId="0" borderId="0" xfId="74"/>
    <xf numFmtId="0" fontId="0" fillId="0" borderId="0" xfId="74" applyBorder="1"/>
    <xf numFmtId="0" fontId="0" fillId="0" borderId="3" xfId="74" applyBorder="1"/>
    <xf numFmtId="177" fontId="0" fillId="0" borderId="3" xfId="74" applyNumberFormat="1" applyBorder="1"/>
    <xf numFmtId="177" fontId="13" fillId="0" borderId="3" xfId="37" applyNumberFormat="1" applyFont="1" applyFill="1" applyBorder="1" applyAlignment="1">
      <alignment horizontal="left" vertical="center" wrapText="1"/>
    </xf>
    <xf numFmtId="0" fontId="4" fillId="4" borderId="3" xfId="87" applyNumberFormat="1" applyFont="1" applyFill="1" applyBorder="1" applyAlignment="1">
      <alignment horizontal="left" vertical="center" wrapText="1"/>
    </xf>
    <xf numFmtId="0" fontId="13" fillId="0" borderId="3" xfId="37" applyFont="1" applyFill="1" applyBorder="1" applyAlignment="1">
      <alignment horizontal="left" vertical="center" wrapText="1"/>
    </xf>
    <xf numFmtId="0" fontId="14" fillId="4" borderId="16" xfId="87" applyNumberFormat="1" applyFont="1" applyFill="1" applyBorder="1" applyAlignment="1">
      <alignment horizontal="center" vertical="center" wrapText="1"/>
    </xf>
    <xf numFmtId="0" fontId="14" fillId="4" borderId="17" xfId="87" applyNumberFormat="1" applyFont="1" applyFill="1" applyBorder="1" applyAlignment="1">
      <alignment horizontal="center" vertical="center" wrapText="1"/>
    </xf>
    <xf numFmtId="0" fontId="0" fillId="3" borderId="3" xfId="74" applyFill="1" applyBorder="1"/>
    <xf numFmtId="0" fontId="4" fillId="4" borderId="3" xfId="87" applyNumberFormat="1" applyFont="1" applyFill="1" applyBorder="1" applyAlignment="1">
      <alignment horizontal="left" vertical="center"/>
    </xf>
    <xf numFmtId="0" fontId="0" fillId="5" borderId="3" xfId="74" applyFill="1" applyBorder="1"/>
    <xf numFmtId="0" fontId="15" fillId="0" borderId="3" xfId="74" applyFont="1" applyBorder="1" applyAlignment="1">
      <alignment vertical="center"/>
    </xf>
    <xf numFmtId="0" fontId="0" fillId="0" borderId="3" xfId="74" applyNumberFormat="1" applyBorder="1" applyAlignment="1">
      <alignment horizontal="left" vertical="center"/>
    </xf>
    <xf numFmtId="0" fontId="0" fillId="3" borderId="3" xfId="74" applyNumberFormat="1" applyFill="1" applyBorder="1" applyAlignment="1">
      <alignment horizontal="left" vertical="center"/>
    </xf>
    <xf numFmtId="0" fontId="12" fillId="3" borderId="3" xfId="74" applyFont="1" applyFill="1" applyBorder="1"/>
    <xf numFmtId="0" fontId="0" fillId="0" borderId="3" xfId="74" applyBorder="1" applyAlignment="1">
      <alignment horizontal="center"/>
    </xf>
    <xf numFmtId="0" fontId="0" fillId="4" borderId="3" xfId="74" applyFill="1" applyBorder="1"/>
    <xf numFmtId="0" fontId="0" fillId="6" borderId="3" xfId="74" applyNumberFormat="1" applyFill="1" applyBorder="1" applyAlignment="1">
      <alignment horizontal="left" vertical="center"/>
    </xf>
    <xf numFmtId="0" fontId="0" fillId="6" borderId="3" xfId="74" applyFill="1" applyBorder="1"/>
    <xf numFmtId="0" fontId="16" fillId="4" borderId="0" xfId="87" applyNumberFormat="1" applyFont="1" applyFill="1" applyBorder="1" applyAlignment="1">
      <alignment horizontal="center" vertical="center" wrapText="1"/>
    </xf>
    <xf numFmtId="0" fontId="17" fillId="4" borderId="0" xfId="87" applyNumberFormat="1" applyFont="1" applyFill="1" applyBorder="1" applyAlignment="1">
      <alignment horizontal="left" vertical="center" wrapText="1"/>
    </xf>
    <xf numFmtId="0" fontId="18" fillId="7" borderId="0" xfId="65" applyFill="1"/>
    <xf numFmtId="0" fontId="18" fillId="3" borderId="0" xfId="65" applyFill="1"/>
    <xf numFmtId="0" fontId="17" fillId="3" borderId="0" xfId="87" applyNumberFormat="1" applyFont="1" applyFill="1" applyBorder="1" applyAlignment="1">
      <alignment horizontal="left" vertical="center" wrapText="1"/>
    </xf>
    <xf numFmtId="0" fontId="19" fillId="4" borderId="0" xfId="65" applyFont="1" applyFill="1"/>
    <xf numFmtId="0" fontId="18" fillId="0" borderId="0" xfId="65" applyFill="1" applyAlignment="1">
      <alignment horizontal="left"/>
    </xf>
    <xf numFmtId="0" fontId="18" fillId="0" borderId="0" xfId="65" applyFill="1"/>
    <xf numFmtId="0" fontId="18" fillId="3" borderId="0" xfId="65" applyFont="1" applyFill="1"/>
    <xf numFmtId="0" fontId="17" fillId="0" borderId="0" xfId="87" applyNumberFormat="1" applyFont="1" applyFill="1" applyBorder="1" applyAlignment="1">
      <alignment horizontal="left" vertical="center" wrapText="1"/>
    </xf>
    <xf numFmtId="0" fontId="16" fillId="4" borderId="0" xfId="87" applyNumberFormat="1" applyFont="1" applyFill="1" applyBorder="1" applyAlignment="1">
      <alignment horizontal="left" vertical="center" wrapText="1"/>
    </xf>
    <xf numFmtId="0" fontId="18" fillId="0" borderId="0" xfId="65" applyFill="1" applyAlignment="1">
      <alignment vertical="center"/>
    </xf>
    <xf numFmtId="0" fontId="17" fillId="4" borderId="0" xfId="87" applyNumberFormat="1" applyFont="1" applyFill="1" applyAlignment="1">
      <alignment horizontal="left" vertical="center" wrapText="1"/>
    </xf>
    <xf numFmtId="0" fontId="17" fillId="7" borderId="0" xfId="87" applyNumberFormat="1" applyFont="1" applyFill="1" applyAlignment="1">
      <alignment horizontal="left" vertical="center" wrapText="1"/>
    </xf>
    <xf numFmtId="0" fontId="20" fillId="4" borderId="0" xfId="65" applyFont="1" applyFill="1"/>
    <xf numFmtId="0" fontId="4" fillId="3" borderId="0" xfId="87" applyNumberFormat="1" applyFont="1" applyFill="1" applyBorder="1" applyAlignment="1">
      <alignment horizontal="left" vertical="center" wrapText="1"/>
    </xf>
    <xf numFmtId="0" fontId="21" fillId="4" borderId="0" xfId="65" applyFont="1" applyFill="1"/>
    <xf numFmtId="0" fontId="17" fillId="4" borderId="0" xfId="87" applyNumberFormat="1" applyFont="1" applyFill="1" applyBorder="1" applyAlignment="1">
      <alignment horizontal="center" vertical="center" wrapText="1"/>
    </xf>
    <xf numFmtId="0" fontId="17" fillId="4" borderId="0" xfId="87" applyNumberFormat="1" applyFont="1" applyFill="1" applyBorder="1" applyAlignment="1">
      <alignment vertical="center" wrapText="1"/>
    </xf>
    <xf numFmtId="0" fontId="4" fillId="4" borderId="0" xfId="87" applyNumberFormat="1" applyFont="1" applyFill="1" applyBorder="1" applyAlignment="1">
      <alignment horizontal="center" vertical="center" wrapText="1"/>
    </xf>
    <xf numFmtId="0" fontId="17" fillId="4" borderId="0" xfId="87" applyNumberFormat="1" applyFont="1" applyFill="1" applyBorder="1" applyAlignment="1">
      <alignment horizontal="left" vertical="center"/>
    </xf>
    <xf numFmtId="0" fontId="18" fillId="4" borderId="0" xfId="65" applyFill="1"/>
    <xf numFmtId="0" fontId="17" fillId="4" borderId="4" xfId="87" applyNumberFormat="1" applyFont="1" applyFill="1" applyBorder="1" applyAlignment="1">
      <alignment horizontal="center" vertical="center" wrapText="1"/>
    </xf>
    <xf numFmtId="0" fontId="22" fillId="4" borderId="0" xfId="87" applyNumberFormat="1" applyFont="1" applyFill="1" applyBorder="1" applyAlignment="1">
      <alignment horizontal="center" vertical="top"/>
    </xf>
    <xf numFmtId="0" fontId="16" fillId="4" borderId="3" xfId="87" applyNumberFormat="1" applyFont="1" applyFill="1" applyBorder="1" applyAlignment="1">
      <alignment horizontal="center" vertical="center" wrapText="1"/>
    </xf>
    <xf numFmtId="0" fontId="16" fillId="4" borderId="12" xfId="87" applyNumberFormat="1" applyFont="1" applyFill="1" applyBorder="1" applyAlignment="1">
      <alignment vertical="center"/>
    </xf>
    <xf numFmtId="0" fontId="16" fillId="4" borderId="12" xfId="87" applyNumberFormat="1" applyFont="1" applyFill="1" applyBorder="1" applyAlignment="1">
      <alignment horizontal="center" vertical="center"/>
    </xf>
    <xf numFmtId="0" fontId="17" fillId="4" borderId="3" xfId="87" applyNumberFormat="1" applyFont="1" applyFill="1" applyBorder="1" applyAlignment="1">
      <alignment horizontal="center" vertical="center" wrapText="1"/>
    </xf>
    <xf numFmtId="0" fontId="4" fillId="4" borderId="3" xfId="87" applyNumberFormat="1" applyFont="1" applyFill="1" applyBorder="1" applyAlignment="1">
      <alignment horizontal="center" vertical="center" wrapText="1"/>
    </xf>
    <xf numFmtId="0" fontId="17" fillId="4" borderId="3" xfId="87" applyNumberFormat="1" applyFont="1" applyFill="1" applyBorder="1" applyAlignment="1">
      <alignment horizontal="left" vertical="center" wrapText="1"/>
    </xf>
    <xf numFmtId="0" fontId="17" fillId="4" borderId="11" xfId="87" applyNumberFormat="1" applyFont="1" applyFill="1" applyBorder="1" applyAlignment="1">
      <alignment horizontal="center" vertical="center" wrapText="1"/>
    </xf>
    <xf numFmtId="0" fontId="17" fillId="4" borderId="12" xfId="87" applyNumberFormat="1" applyFont="1" applyFill="1" applyBorder="1" applyAlignment="1">
      <alignment horizontal="center" vertical="center" wrapText="1"/>
    </xf>
    <xf numFmtId="0" fontId="16" fillId="4" borderId="3" xfId="87" applyNumberFormat="1" applyFont="1" applyFill="1" applyBorder="1" applyAlignment="1">
      <alignment horizontal="center" vertical="center"/>
    </xf>
    <xf numFmtId="0" fontId="4" fillId="4" borderId="12" xfId="87" applyNumberFormat="1" applyFont="1" applyFill="1" applyBorder="1" applyAlignment="1">
      <alignment horizontal="center" vertical="center" wrapText="1"/>
    </xf>
    <xf numFmtId="0" fontId="17" fillId="4" borderId="12" xfId="87" applyNumberFormat="1" applyFont="1" applyFill="1" applyBorder="1" applyAlignment="1">
      <alignment horizontal="left" vertical="center"/>
    </xf>
    <xf numFmtId="0" fontId="4" fillId="4" borderId="3" xfId="92" applyFont="1" applyFill="1" applyBorder="1" applyAlignment="1">
      <alignment horizontal="justify" vertical="center"/>
    </xf>
    <xf numFmtId="0" fontId="17" fillId="4" borderId="3" xfId="87" applyNumberFormat="1" applyFont="1" applyFill="1" applyBorder="1" applyAlignment="1">
      <alignment horizontal="left" vertical="center"/>
    </xf>
    <xf numFmtId="0" fontId="17" fillId="4" borderId="3" xfId="87" applyNumberFormat="1" applyFont="1" applyFill="1" applyBorder="1" applyAlignment="1">
      <alignment horizontal="center" vertical="top" wrapText="1"/>
    </xf>
    <xf numFmtId="0" fontId="4" fillId="4" borderId="4" xfId="87" applyNumberFormat="1" applyFont="1" applyFill="1" applyBorder="1" applyAlignment="1">
      <alignment horizontal="center" vertical="center" wrapText="1"/>
    </xf>
    <xf numFmtId="0" fontId="4" fillId="4" borderId="11" xfId="87" applyNumberFormat="1" applyFont="1" applyFill="1" applyBorder="1" applyAlignment="1">
      <alignment horizontal="center" vertical="center" wrapText="1"/>
    </xf>
    <xf numFmtId="0" fontId="17" fillId="7" borderId="4" xfId="87" applyNumberFormat="1" applyFont="1" applyFill="1" applyBorder="1" applyAlignment="1">
      <alignment horizontal="center" vertical="center" wrapText="1"/>
    </xf>
    <xf numFmtId="0" fontId="4" fillId="7" borderId="4" xfId="87" applyNumberFormat="1" applyFont="1" applyFill="1" applyBorder="1" applyAlignment="1">
      <alignment horizontal="center" vertical="center" wrapText="1"/>
    </xf>
    <xf numFmtId="0" fontId="17" fillId="7" borderId="3" xfId="87" applyNumberFormat="1" applyFont="1" applyFill="1" applyBorder="1" applyAlignment="1">
      <alignment horizontal="left" vertical="center" wrapText="1"/>
    </xf>
    <xf numFmtId="0" fontId="4" fillId="7" borderId="3" xfId="87" applyNumberFormat="1" applyFont="1" applyFill="1" applyBorder="1" applyAlignment="1">
      <alignment horizontal="left" vertical="center" wrapText="1"/>
    </xf>
    <xf numFmtId="0" fontId="17" fillId="7" borderId="12" xfId="87" applyNumberFormat="1" applyFont="1" applyFill="1" applyBorder="1" applyAlignment="1">
      <alignment horizontal="center" vertical="center" wrapText="1"/>
    </xf>
    <xf numFmtId="0" fontId="4" fillId="7" borderId="12" xfId="87" applyNumberFormat="1" applyFont="1" applyFill="1" applyBorder="1" applyAlignment="1">
      <alignment horizontal="center" vertical="center" wrapText="1"/>
    </xf>
    <xf numFmtId="0" fontId="4" fillId="7" borderId="3" xfId="92" applyFont="1" applyFill="1" applyBorder="1" applyAlignment="1">
      <alignment horizontal="justify" vertical="center"/>
    </xf>
    <xf numFmtId="0" fontId="4" fillId="7" borderId="3" xfId="87" applyNumberFormat="1" applyFont="1" applyFill="1" applyBorder="1" applyAlignment="1">
      <alignment horizontal="left" vertical="center"/>
    </xf>
    <xf numFmtId="0" fontId="17" fillId="3" borderId="3" xfId="87" applyNumberFormat="1" applyFont="1" applyFill="1" applyBorder="1" applyAlignment="1">
      <alignment horizontal="left" vertical="center" wrapText="1"/>
    </xf>
    <xf numFmtId="0" fontId="4" fillId="3" borderId="3" xfId="87" applyNumberFormat="1" applyFont="1" applyFill="1" applyBorder="1" applyAlignment="1">
      <alignment horizontal="left" vertical="center" wrapText="1"/>
    </xf>
    <xf numFmtId="0" fontId="17" fillId="3" borderId="3" xfId="87" applyNumberFormat="1" applyFont="1" applyFill="1" applyBorder="1" applyAlignment="1">
      <alignment horizontal="center" vertical="center" wrapText="1"/>
    </xf>
    <xf numFmtId="0" fontId="4" fillId="3" borderId="11" xfId="92" applyFont="1" applyFill="1" applyBorder="1" applyAlignment="1">
      <alignment horizontal="justify" vertical="center"/>
    </xf>
    <xf numFmtId="0" fontId="17" fillId="3" borderId="3" xfId="87" applyNumberFormat="1" applyFont="1" applyFill="1" applyBorder="1" applyAlignment="1">
      <alignment horizontal="left" vertical="center"/>
    </xf>
    <xf numFmtId="0" fontId="4" fillId="3" borderId="3" xfId="92" applyFont="1" applyFill="1" applyBorder="1" applyAlignment="1">
      <alignment horizontal="justify" vertical="center"/>
    </xf>
    <xf numFmtId="0" fontId="4" fillId="3" borderId="3" xfId="87" applyNumberFormat="1" applyFont="1" applyFill="1" applyBorder="1" applyAlignment="1">
      <alignment horizontal="left" vertical="center"/>
    </xf>
    <xf numFmtId="177" fontId="4" fillId="4" borderId="3" xfId="87" applyNumberFormat="1" applyFont="1" applyFill="1" applyBorder="1" applyAlignment="1">
      <alignment horizontal="left" vertical="center" wrapText="1"/>
    </xf>
    <xf numFmtId="0" fontId="4" fillId="4" borderId="3" xfId="87" applyNumberFormat="1" applyFont="1" applyFill="1" applyBorder="1" applyAlignment="1">
      <alignment horizontal="center" vertical="top" wrapText="1"/>
    </xf>
    <xf numFmtId="0" fontId="17" fillId="4" borderId="3" xfId="65" applyNumberFormat="1" applyFont="1" applyFill="1" applyBorder="1" applyAlignment="1">
      <alignment horizontal="center" vertical="center" wrapText="1"/>
    </xf>
    <xf numFmtId="0" fontId="17" fillId="4" borderId="4" xfId="87" applyNumberFormat="1" applyFont="1" applyFill="1" applyBorder="1" applyAlignment="1">
      <alignment horizontal="center" vertical="center"/>
    </xf>
    <xf numFmtId="0" fontId="17" fillId="4" borderId="11" xfId="87" applyNumberFormat="1" applyFont="1" applyFill="1" applyBorder="1" applyAlignment="1">
      <alignment horizontal="center" vertical="center"/>
    </xf>
    <xf numFmtId="0" fontId="4" fillId="3" borderId="3" xfId="87" applyNumberFormat="1" applyFont="1" applyFill="1" applyBorder="1" applyAlignment="1">
      <alignment horizontal="center" vertical="center" wrapText="1"/>
    </xf>
    <xf numFmtId="176" fontId="4" fillId="4" borderId="3" xfId="87" applyNumberFormat="1" applyFont="1" applyFill="1" applyBorder="1" applyAlignment="1">
      <alignment horizontal="left" vertical="center" wrapText="1"/>
    </xf>
    <xf numFmtId="0" fontId="17" fillId="7" borderId="3" xfId="87" applyNumberFormat="1" applyFont="1" applyFill="1" applyBorder="1" applyAlignment="1">
      <alignment horizontal="center" vertical="center" wrapText="1"/>
    </xf>
    <xf numFmtId="0" fontId="17" fillId="7" borderId="11" xfId="87" applyNumberFormat="1" applyFont="1" applyFill="1" applyBorder="1" applyAlignment="1">
      <alignment horizontal="center" vertical="center" wrapText="1"/>
    </xf>
    <xf numFmtId="0" fontId="4" fillId="4" borderId="3" xfId="87" applyNumberFormat="1" applyFont="1" applyFill="1" applyBorder="1" applyAlignment="1">
      <alignment horizontal="center" vertical="center"/>
    </xf>
    <xf numFmtId="0" fontId="4" fillId="4" borderId="3" xfId="87" applyNumberFormat="1" applyFont="1" applyFill="1" applyBorder="1" applyAlignment="1">
      <alignment vertical="center"/>
    </xf>
    <xf numFmtId="0" fontId="16" fillId="4" borderId="3" xfId="87" applyNumberFormat="1" applyFont="1" applyFill="1" applyBorder="1" applyAlignment="1">
      <alignment vertical="center"/>
    </xf>
    <xf numFmtId="0" fontId="14" fillId="4" borderId="3" xfId="87" applyNumberFormat="1" applyFont="1" applyFill="1" applyBorder="1" applyAlignment="1">
      <alignment horizontal="left" vertical="center" wrapText="1"/>
    </xf>
    <xf numFmtId="0" fontId="17" fillId="3" borderId="11" xfId="87" applyNumberFormat="1" applyFont="1" applyFill="1" applyBorder="1" applyAlignment="1">
      <alignment horizontal="center" vertical="center" wrapText="1"/>
    </xf>
    <xf numFmtId="0" fontId="4" fillId="3" borderId="11" xfId="87" applyNumberFormat="1" applyFont="1" applyFill="1" applyBorder="1" applyAlignment="1">
      <alignment horizontal="center" vertical="center" wrapText="1"/>
    </xf>
    <xf numFmtId="0" fontId="17" fillId="7" borderId="3" xfId="87" applyNumberFormat="1" applyFont="1" applyFill="1" applyBorder="1" applyAlignment="1">
      <alignment horizontal="left" vertical="center"/>
    </xf>
    <xf numFmtId="49" fontId="17" fillId="4" borderId="3" xfId="87" applyNumberFormat="1" applyFont="1" applyFill="1" applyBorder="1" applyAlignment="1">
      <alignment horizontal="left" vertical="center" wrapText="1"/>
    </xf>
    <xf numFmtId="0" fontId="17" fillId="4" borderId="12" xfId="87" applyNumberFormat="1" applyFont="1" applyFill="1" applyBorder="1" applyAlignment="1">
      <alignment horizontal="center" vertical="center"/>
    </xf>
    <xf numFmtId="0" fontId="23" fillId="4" borderId="3" xfId="87" applyNumberFormat="1" applyFont="1" applyFill="1" applyBorder="1" applyAlignment="1">
      <alignment horizontal="left" vertical="center" wrapText="1"/>
    </xf>
    <xf numFmtId="0" fontId="23" fillId="4" borderId="3" xfId="92" applyFont="1" applyFill="1" applyBorder="1" applyAlignment="1">
      <alignment horizontal="justify" vertical="center"/>
    </xf>
    <xf numFmtId="0" fontId="23" fillId="4" borderId="3" xfId="87" applyNumberFormat="1" applyFont="1" applyFill="1" applyBorder="1" applyAlignment="1">
      <alignment horizontal="left" vertical="center"/>
    </xf>
    <xf numFmtId="0" fontId="17" fillId="0" borderId="4" xfId="87" applyNumberFormat="1" applyFont="1" applyFill="1" applyBorder="1" applyAlignment="1">
      <alignment horizontal="center" vertical="center" wrapText="1"/>
    </xf>
    <xf numFmtId="0" fontId="4" fillId="0" borderId="4" xfId="87" applyNumberFormat="1" applyFont="1" applyFill="1" applyBorder="1" applyAlignment="1">
      <alignment horizontal="center" vertical="center" wrapText="1"/>
    </xf>
    <xf numFmtId="0" fontId="17" fillId="0" borderId="3" xfId="87" applyNumberFormat="1" applyFont="1" applyFill="1" applyBorder="1" applyAlignment="1">
      <alignment horizontal="left" vertical="center" wrapText="1"/>
    </xf>
    <xf numFmtId="0" fontId="4" fillId="0" borderId="3" xfId="87" applyNumberFormat="1" applyFont="1" applyFill="1" applyBorder="1" applyAlignment="1">
      <alignment horizontal="left" vertical="center" wrapText="1"/>
    </xf>
    <xf numFmtId="0" fontId="17" fillId="0" borderId="11" xfId="87" applyNumberFormat="1" applyFont="1" applyFill="1" applyBorder="1" applyAlignment="1">
      <alignment horizontal="center" vertical="center" wrapText="1"/>
    </xf>
    <xf numFmtId="0" fontId="4" fillId="0" borderId="11" xfId="87" applyNumberFormat="1" applyFont="1" applyFill="1" applyBorder="1" applyAlignment="1">
      <alignment horizontal="center" vertical="center" wrapText="1"/>
    </xf>
    <xf numFmtId="0" fontId="17" fillId="0" borderId="12" xfId="87" applyNumberFormat="1" applyFont="1" applyFill="1" applyBorder="1" applyAlignment="1">
      <alignment horizontal="center" vertical="center" wrapText="1"/>
    </xf>
    <xf numFmtId="0" fontId="4" fillId="0" borderId="12" xfId="87" applyNumberFormat="1" applyFont="1" applyFill="1" applyBorder="1" applyAlignment="1">
      <alignment horizontal="center" vertical="center" wrapText="1"/>
    </xf>
    <xf numFmtId="0" fontId="4" fillId="0" borderId="3" xfId="87" applyNumberFormat="1" applyFont="1" applyFill="1" applyBorder="1" applyAlignment="1">
      <alignment horizontal="center" vertical="center" wrapText="1"/>
    </xf>
    <xf numFmtId="0" fontId="1" fillId="4" borderId="11" xfId="67" applyFill="1" applyBorder="1" applyAlignment="1">
      <alignment horizontal="center" vertical="center"/>
    </xf>
    <xf numFmtId="0" fontId="4" fillId="0" borderId="11" xfId="92" applyFont="1" applyFill="1" applyBorder="1" applyAlignment="1">
      <alignment horizontal="justify" vertical="center"/>
    </xf>
    <xf numFmtId="0" fontId="24" fillId="3" borderId="3" xfId="87" applyNumberFormat="1" applyFont="1" applyFill="1" applyBorder="1" applyAlignment="1">
      <alignment horizontal="left" vertical="center" wrapText="1"/>
    </xf>
    <xf numFmtId="49" fontId="4" fillId="8" borderId="3" xfId="65" applyNumberFormat="1" applyFont="1" applyFill="1" applyBorder="1" applyAlignment="1">
      <alignment horizontal="left"/>
    </xf>
    <xf numFmtId="0" fontId="4" fillId="8" borderId="3" xfId="65" applyFont="1" applyFill="1" applyBorder="1" applyAlignment="1">
      <alignment horizontal="left"/>
    </xf>
    <xf numFmtId="0" fontId="1" fillId="4" borderId="12" xfId="67" applyFill="1" applyBorder="1" applyAlignment="1">
      <alignment horizontal="center" vertical="center"/>
    </xf>
    <xf numFmtId="0" fontId="17" fillId="3" borderId="3" xfId="87" applyNumberFormat="1" applyFont="1" applyFill="1" applyBorder="1" applyAlignment="1">
      <alignment horizontal="center" vertical="top" wrapText="1"/>
    </xf>
    <xf numFmtId="0" fontId="4" fillId="3" borderId="3" xfId="87" applyNumberFormat="1" applyFont="1" applyFill="1" applyBorder="1" applyAlignment="1">
      <alignment horizontal="center" vertical="top" wrapText="1"/>
    </xf>
    <xf numFmtId="0" fontId="17" fillId="3" borderId="3" xfId="87" applyNumberFormat="1" applyFont="1" applyFill="1" applyBorder="1" applyAlignment="1">
      <alignment horizontal="left" vertical="top" wrapText="1"/>
    </xf>
    <xf numFmtId="0" fontId="24" fillId="4" borderId="3" xfId="87" applyNumberFormat="1" applyFont="1" applyFill="1" applyBorder="1" applyAlignment="1">
      <alignment horizontal="center" vertical="center" wrapText="1"/>
    </xf>
    <xf numFmtId="0" fontId="14" fillId="4" borderId="3" xfId="87" applyNumberFormat="1" applyFont="1" applyFill="1" applyBorder="1" applyAlignment="1">
      <alignment horizontal="center" vertical="center" wrapText="1"/>
    </xf>
    <xf numFmtId="0" fontId="14" fillId="3" borderId="3" xfId="87" applyNumberFormat="1" applyFont="1" applyFill="1" applyBorder="1" applyAlignment="1">
      <alignment horizontal="center" vertical="center" wrapText="1"/>
    </xf>
    <xf numFmtId="0" fontId="14" fillId="3" borderId="4" xfId="87" applyNumberFormat="1" applyFont="1" applyFill="1" applyBorder="1" applyAlignment="1">
      <alignment horizontal="center" vertical="center" wrapText="1"/>
    </xf>
    <xf numFmtId="0" fontId="14" fillId="3" borderId="12" xfId="87" applyNumberFormat="1" applyFont="1" applyFill="1" applyBorder="1" applyAlignment="1">
      <alignment horizontal="center" vertical="center" wrapText="1"/>
    </xf>
    <xf numFmtId="0" fontId="4" fillId="0" borderId="3" xfId="92" applyFont="1" applyFill="1" applyBorder="1" applyAlignment="1">
      <alignment horizontal="justify" vertical="center"/>
    </xf>
    <xf numFmtId="0" fontId="17" fillId="0" borderId="3" xfId="87" applyNumberFormat="1" applyFont="1" applyFill="1" applyBorder="1" applyAlignment="1">
      <alignment horizontal="left" vertical="center"/>
    </xf>
    <xf numFmtId="0" fontId="4" fillId="4" borderId="2" xfId="87" applyNumberFormat="1" applyFont="1" applyFill="1" applyBorder="1" applyAlignment="1">
      <alignment horizontal="center" vertical="center"/>
    </xf>
    <xf numFmtId="0" fontId="4" fillId="4" borderId="18" xfId="87" applyNumberFormat="1" applyFont="1" applyFill="1" applyBorder="1" applyAlignment="1">
      <alignment horizontal="center" vertical="center"/>
    </xf>
    <xf numFmtId="0" fontId="14" fillId="3" borderId="3" xfId="87" applyNumberFormat="1" applyFont="1" applyFill="1" applyBorder="1" applyAlignment="1">
      <alignment horizontal="left" vertical="center" wrapText="1"/>
    </xf>
    <xf numFmtId="0" fontId="17" fillId="0" borderId="4" xfId="87" applyNumberFormat="1" applyFont="1" applyFill="1" applyBorder="1" applyAlignment="1">
      <alignment vertical="center" wrapText="1"/>
    </xf>
    <xf numFmtId="0" fontId="17" fillId="4" borderId="4" xfId="87" applyNumberFormat="1" applyFont="1" applyFill="1" applyBorder="1" applyAlignment="1">
      <alignment vertical="center" wrapText="1"/>
    </xf>
    <xf numFmtId="0" fontId="17" fillId="3" borderId="4" xfId="87" applyNumberFormat="1" applyFont="1" applyFill="1" applyBorder="1" applyAlignment="1">
      <alignment vertical="center" wrapText="1"/>
    </xf>
    <xf numFmtId="0" fontId="4" fillId="3" borderId="4" xfId="87" applyNumberFormat="1" applyFont="1" applyFill="1" applyBorder="1" applyAlignment="1">
      <alignment horizontal="center" vertical="center" wrapText="1"/>
    </xf>
    <xf numFmtId="0" fontId="4" fillId="0" borderId="3" xfId="87" applyNumberFormat="1" applyFont="1" applyFill="1" applyBorder="1" applyAlignment="1">
      <alignment horizontal="left" vertical="center"/>
    </xf>
    <xf numFmtId="0" fontId="17" fillId="4" borderId="4" xfId="87" applyNumberFormat="1" applyFont="1" applyFill="1" applyBorder="1" applyAlignment="1">
      <alignment horizontal="center" vertical="top" wrapText="1"/>
    </xf>
    <xf numFmtId="0" fontId="17" fillId="4" borderId="11" xfId="87" applyNumberFormat="1" applyFont="1" applyFill="1" applyBorder="1" applyAlignment="1">
      <alignment horizontal="center" vertical="top" wrapText="1"/>
    </xf>
    <xf numFmtId="0" fontId="17" fillId="4" borderId="12" xfId="87" applyNumberFormat="1" applyFont="1" applyFill="1" applyBorder="1" applyAlignment="1">
      <alignment horizontal="center" vertical="top" wrapText="1"/>
    </xf>
    <xf numFmtId="0" fontId="4" fillId="7" borderId="3" xfId="87" applyNumberFormat="1" applyFont="1" applyFill="1" applyBorder="1" applyAlignment="1">
      <alignment horizontal="center" vertical="center" wrapText="1"/>
    </xf>
    <xf numFmtId="0" fontId="17" fillId="4" borderId="3" xfId="87" applyNumberFormat="1" applyFont="1" applyFill="1" applyBorder="1" applyAlignment="1">
      <alignment vertical="center"/>
    </xf>
    <xf numFmtId="0" fontId="17" fillId="0" borderId="3" xfId="87" applyNumberFormat="1" applyFont="1" applyFill="1" applyBorder="1" applyAlignment="1">
      <alignment horizontal="center" vertical="center" wrapText="1"/>
    </xf>
    <xf numFmtId="0" fontId="17" fillId="3" borderId="4" xfId="87" applyNumberFormat="1" applyFont="1" applyFill="1" applyBorder="1" applyAlignment="1">
      <alignment horizontal="center" vertical="center" wrapText="1"/>
    </xf>
    <xf numFmtId="0" fontId="17" fillId="3" borderId="12" xfId="87" applyNumberFormat="1" applyFont="1" applyFill="1" applyBorder="1" applyAlignment="1">
      <alignment horizontal="center" vertical="center" wrapText="1"/>
    </xf>
    <xf numFmtId="0" fontId="4" fillId="3" borderId="12" xfId="87" applyNumberFormat="1" applyFont="1" applyFill="1" applyBorder="1" applyAlignment="1">
      <alignment horizontal="center" vertical="center" wrapText="1"/>
    </xf>
    <xf numFmtId="0" fontId="24" fillId="9" borderId="3" xfId="87" applyNumberFormat="1" applyFont="1" applyFill="1" applyBorder="1" applyAlignment="1">
      <alignment horizontal="center" vertical="center" wrapText="1"/>
    </xf>
    <xf numFmtId="0" fontId="14" fillId="9" borderId="3" xfId="87" applyNumberFormat="1" applyFont="1" applyFill="1" applyBorder="1" applyAlignment="1">
      <alignment horizontal="center" vertical="center" wrapText="1"/>
    </xf>
    <xf numFmtId="0" fontId="24" fillId="9" borderId="3" xfId="87" applyNumberFormat="1" applyFont="1" applyFill="1" applyBorder="1" applyAlignment="1">
      <alignment horizontal="left" vertical="center" wrapText="1"/>
    </xf>
    <xf numFmtId="0" fontId="14" fillId="9" borderId="3" xfId="87" applyNumberFormat="1" applyFont="1" applyFill="1" applyBorder="1" applyAlignment="1">
      <alignment horizontal="left" vertical="center" wrapText="1"/>
    </xf>
    <xf numFmtId="49" fontId="17" fillId="4" borderId="3" xfId="87" applyNumberFormat="1" applyFont="1" applyFill="1" applyBorder="1" applyAlignment="1">
      <alignment horizontal="center" vertical="center" wrapText="1"/>
    </xf>
    <xf numFmtId="0" fontId="24" fillId="4" borderId="3" xfId="87" applyNumberFormat="1" applyFont="1" applyFill="1" applyBorder="1" applyAlignment="1">
      <alignment horizontal="left" vertical="center" wrapText="1"/>
    </xf>
    <xf numFmtId="176" fontId="17" fillId="4" borderId="3" xfId="87" applyNumberFormat="1" applyFont="1" applyFill="1" applyBorder="1" applyAlignment="1">
      <alignment horizontal="left" vertical="center" wrapText="1"/>
    </xf>
    <xf numFmtId="176" fontId="24" fillId="9" borderId="3" xfId="87" applyNumberFormat="1" applyFont="1" applyFill="1" applyBorder="1" applyAlignment="1">
      <alignment horizontal="left" vertical="center" wrapText="1"/>
    </xf>
    <xf numFmtId="176" fontId="4" fillId="3" borderId="3" xfId="87" applyNumberFormat="1" applyFont="1" applyFill="1" applyBorder="1" applyAlignment="1">
      <alignment horizontal="left" vertical="center" wrapText="1"/>
    </xf>
    <xf numFmtId="0" fontId="4" fillId="3" borderId="4" xfId="87" applyNumberFormat="1" applyFont="1" applyFill="1" applyBorder="1" applyAlignment="1">
      <alignment horizontal="left" vertical="center" wrapText="1"/>
    </xf>
    <xf numFmtId="0" fontId="4" fillId="3" borderId="12" xfId="87" applyNumberFormat="1" applyFont="1" applyFill="1" applyBorder="1" applyAlignment="1">
      <alignment horizontal="left" vertical="center" wrapText="1"/>
    </xf>
    <xf numFmtId="176" fontId="17" fillId="3" borderId="3" xfId="87" applyNumberFormat="1" applyFont="1" applyFill="1" applyBorder="1" applyAlignment="1">
      <alignment horizontal="left" vertical="center" wrapText="1"/>
    </xf>
    <xf numFmtId="0" fontId="17" fillId="4" borderId="3" xfId="90" applyFont="1" applyFill="1" applyBorder="1" applyAlignment="1">
      <alignment horizontal="center" vertical="center"/>
    </xf>
    <xf numFmtId="0" fontId="4" fillId="4" borderId="3" xfId="90" applyFont="1" applyFill="1" applyBorder="1" applyAlignment="1">
      <alignment horizontal="center" vertical="center"/>
    </xf>
    <xf numFmtId="0" fontId="14" fillId="9" borderId="3" xfId="92" applyFont="1" applyFill="1" applyBorder="1" applyAlignment="1">
      <alignment horizontal="justify" vertical="center"/>
    </xf>
    <xf numFmtId="0" fontId="25" fillId="0" borderId="0" xfId="86" applyFont="1" applyAlignment="1"/>
    <xf numFmtId="0" fontId="1" fillId="0" borderId="0" xfId="86" applyFont="1" applyAlignment="1"/>
    <xf numFmtId="0" fontId="26" fillId="0" borderId="0" xfId="86" applyFont="1" applyAlignment="1"/>
    <xf numFmtId="0" fontId="27" fillId="0" borderId="0" xfId="86" applyFont="1" applyAlignment="1"/>
    <xf numFmtId="0" fontId="28" fillId="0" borderId="0" xfId="86" applyFont="1" applyAlignment="1"/>
    <xf numFmtId="0" fontId="29" fillId="0" borderId="0" xfId="86" applyFont="1" applyFill="1" applyAlignment="1"/>
    <xf numFmtId="0" fontId="11" fillId="0" borderId="0" xfId="86" applyFont="1" applyAlignment="1"/>
    <xf numFmtId="0" fontId="1" fillId="0" borderId="0" xfId="86" applyAlignment="1"/>
    <xf numFmtId="0" fontId="1" fillId="10" borderId="0" xfId="86" applyFill="1" applyAlignment="1"/>
    <xf numFmtId="0" fontId="25" fillId="10" borderId="0" xfId="86" applyFont="1" applyFill="1" applyAlignment="1"/>
    <xf numFmtId="0" fontId="2" fillId="0" borderId="0" xfId="86" applyFont="1" applyAlignment="1">
      <alignment horizontal="left"/>
    </xf>
    <xf numFmtId="178" fontId="2" fillId="0" borderId="0" xfId="86" applyNumberFormat="1" applyFont="1" applyAlignment="1">
      <alignment horizontal="right"/>
    </xf>
    <xf numFmtId="0" fontId="2" fillId="0" borderId="0" xfId="86" applyFont="1" applyAlignment="1"/>
    <xf numFmtId="0" fontId="30" fillId="0" borderId="0" xfId="86" applyFont="1" applyAlignment="1">
      <alignment horizontal="center"/>
    </xf>
    <xf numFmtId="0" fontId="30" fillId="0" borderId="0" xfId="86" applyFont="1" applyAlignment="1"/>
    <xf numFmtId="0" fontId="26" fillId="0" borderId="0" xfId="86" applyFont="1" applyAlignment="1">
      <alignment horizontal="left"/>
    </xf>
    <xf numFmtId="0" fontId="6" fillId="0" borderId="0" xfId="86" applyFont="1" applyAlignment="1"/>
    <xf numFmtId="0" fontId="26" fillId="0" borderId="0" xfId="86" applyFont="1" applyAlignment="1">
      <alignment horizontal="left" wrapText="1"/>
    </xf>
    <xf numFmtId="0" fontId="2" fillId="2" borderId="19" xfId="86" applyFont="1" applyFill="1" applyBorder="1" applyAlignment="1">
      <alignment horizontal="center" wrapText="1"/>
    </xf>
    <xf numFmtId="0" fontId="2" fillId="10" borderId="20" xfId="86" applyFont="1" applyFill="1" applyBorder="1" applyAlignment="1">
      <alignment horizontal="center" wrapText="1"/>
    </xf>
    <xf numFmtId="0" fontId="2" fillId="2" borderId="20" xfId="86" applyFont="1" applyFill="1" applyBorder="1" applyAlignment="1">
      <alignment horizontal="center" wrapText="1"/>
    </xf>
    <xf numFmtId="0" fontId="2" fillId="2" borderId="21" xfId="86" applyFont="1" applyFill="1" applyBorder="1" applyAlignment="1">
      <alignment horizontal="center" wrapText="1"/>
    </xf>
    <xf numFmtId="0" fontId="26" fillId="0" borderId="5" xfId="86" applyFont="1" applyBorder="1" applyAlignment="1">
      <alignment horizontal="left" wrapText="1"/>
    </xf>
    <xf numFmtId="0" fontId="26" fillId="10" borderId="6" xfId="86" applyFont="1" applyFill="1" applyBorder="1" applyAlignment="1">
      <alignment horizontal="left" wrapText="1"/>
    </xf>
    <xf numFmtId="0" fontId="26" fillId="0" borderId="6" xfId="86" applyFont="1" applyBorder="1" applyAlignment="1">
      <alignment horizontal="left" wrapText="1"/>
    </xf>
    <xf numFmtId="49" fontId="26" fillId="0" borderId="7" xfId="86" applyNumberFormat="1" applyFont="1" applyBorder="1" applyAlignment="1"/>
    <xf numFmtId="0" fontId="26" fillId="0" borderId="22" xfId="86" applyFont="1" applyBorder="1" applyAlignment="1">
      <alignment horizontal="left" wrapText="1"/>
    </xf>
    <xf numFmtId="0" fontId="26" fillId="10" borderId="3" xfId="86" applyFont="1" applyFill="1" applyBorder="1" applyAlignment="1">
      <alignment horizontal="left" wrapText="1"/>
    </xf>
    <xf numFmtId="0" fontId="26" fillId="0" borderId="3" xfId="86" applyFont="1" applyBorder="1" applyAlignment="1">
      <alignment horizontal="left" wrapText="1"/>
    </xf>
    <xf numFmtId="49" fontId="26" fillId="0" borderId="9" xfId="86" applyNumberFormat="1" applyFont="1" applyBorder="1" applyAlignment="1"/>
    <xf numFmtId="0" fontId="26" fillId="0" borderId="22" xfId="86" applyFont="1" applyBorder="1" applyAlignment="1">
      <alignment horizontal="left" vertical="top" wrapText="1"/>
    </xf>
    <xf numFmtId="0" fontId="26" fillId="10" borderId="3" xfId="86" applyFont="1" applyFill="1" applyBorder="1" applyAlignment="1">
      <alignment horizontal="left" vertical="top" wrapText="1"/>
    </xf>
    <xf numFmtId="0" fontId="26" fillId="0" borderId="3" xfId="86" applyFont="1" applyBorder="1" applyAlignment="1">
      <alignment horizontal="left" vertical="top" wrapText="1"/>
    </xf>
    <xf numFmtId="0" fontId="31" fillId="0" borderId="22" xfId="86" applyFont="1" applyBorder="1" applyAlignment="1">
      <alignment horizontal="left" wrapText="1"/>
    </xf>
    <xf numFmtId="0" fontId="31" fillId="10" borderId="3" xfId="86" applyFont="1" applyFill="1" applyBorder="1" applyAlignment="1">
      <alignment horizontal="left" wrapText="1"/>
    </xf>
    <xf numFmtId="0" fontId="31" fillId="0" borderId="3" xfId="86" applyFont="1" applyBorder="1" applyAlignment="1">
      <alignment horizontal="left" wrapText="1"/>
    </xf>
    <xf numFmtId="49" fontId="31" fillId="0" borderId="9" xfId="86" applyNumberFormat="1" applyFont="1" applyBorder="1" applyAlignment="1"/>
    <xf numFmtId="0" fontId="31" fillId="0" borderId="0" xfId="86" applyFont="1" applyAlignment="1"/>
    <xf numFmtId="0" fontId="32" fillId="0" borderId="0" xfId="86" applyFont="1" applyAlignment="1"/>
    <xf numFmtId="0" fontId="33" fillId="0" borderId="22" xfId="86" applyFont="1" applyBorder="1" applyAlignment="1">
      <alignment horizontal="left" wrapText="1"/>
    </xf>
    <xf numFmtId="0" fontId="33" fillId="10" borderId="3" xfId="86" applyFont="1" applyFill="1" applyBorder="1" applyAlignment="1">
      <alignment horizontal="left" wrapText="1"/>
    </xf>
    <xf numFmtId="0" fontId="33" fillId="0" borderId="3" xfId="86" applyFont="1" applyBorder="1" applyAlignment="1">
      <alignment horizontal="left" wrapText="1"/>
    </xf>
    <xf numFmtId="49" fontId="33" fillId="0" borderId="9" xfId="86" applyNumberFormat="1" applyFont="1" applyBorder="1" applyAlignment="1"/>
    <xf numFmtId="0" fontId="32" fillId="0" borderId="0" xfId="86" applyFont="1" applyAlignment="1">
      <alignment wrapText="1"/>
    </xf>
    <xf numFmtId="0" fontId="33" fillId="0" borderId="0" xfId="86" applyFont="1" applyAlignment="1"/>
    <xf numFmtId="0" fontId="33" fillId="10" borderId="3" xfId="86" applyFont="1" applyFill="1" applyBorder="1" applyAlignment="1">
      <alignment horizontal="left" vertical="top" wrapText="1"/>
    </xf>
    <xf numFmtId="0" fontId="34" fillId="11" borderId="22" xfId="86" applyFont="1" applyFill="1" applyBorder="1" applyAlignment="1">
      <alignment horizontal="left" wrapText="1"/>
    </xf>
    <xf numFmtId="0" fontId="34" fillId="10" borderId="3" xfId="86" applyFont="1" applyFill="1" applyBorder="1" applyAlignment="1">
      <alignment horizontal="left" wrapText="1"/>
    </xf>
    <xf numFmtId="0" fontId="34" fillId="11" borderId="3" xfId="86" applyFont="1" applyFill="1" applyBorder="1" applyAlignment="1">
      <alignment horizontal="left" wrapText="1"/>
    </xf>
    <xf numFmtId="49" fontId="34" fillId="11" borderId="9" xfId="86" applyNumberFormat="1" applyFont="1" applyFill="1" applyBorder="1" applyAlignment="1"/>
    <xf numFmtId="0" fontId="34" fillId="0" borderId="0" xfId="86" applyFont="1" applyFill="1" applyAlignment="1"/>
    <xf numFmtId="0" fontId="26" fillId="4" borderId="3" xfId="86" applyFont="1" applyFill="1" applyBorder="1" applyAlignment="1">
      <alignment horizontal="left" vertical="top" wrapText="1"/>
    </xf>
    <xf numFmtId="0" fontId="31" fillId="0" borderId="3" xfId="86" applyFont="1" applyBorder="1" applyAlignment="1">
      <alignment horizontal="left" vertical="top" wrapText="1"/>
    </xf>
    <xf numFmtId="0" fontId="26" fillId="0" borderId="22" xfId="86" applyFont="1" applyFill="1" applyBorder="1" applyAlignment="1">
      <alignment horizontal="left" vertical="top" wrapText="1"/>
    </xf>
    <xf numFmtId="0" fontId="26" fillId="0" borderId="3" xfId="86" applyFont="1" applyFill="1" applyBorder="1" applyAlignment="1">
      <alignment horizontal="left" vertical="top" wrapText="1"/>
    </xf>
    <xf numFmtId="0" fontId="33" fillId="0" borderId="22" xfId="86" applyFont="1" applyBorder="1" applyAlignment="1">
      <alignment horizontal="left" vertical="top" wrapText="1"/>
    </xf>
    <xf numFmtId="0" fontId="33" fillId="0" borderId="3" xfId="86" applyFont="1" applyBorder="1" applyAlignment="1">
      <alignment horizontal="left" vertical="top" wrapText="1"/>
    </xf>
    <xf numFmtId="0" fontId="26" fillId="0" borderId="23" xfId="86" applyFont="1" applyBorder="1" applyAlignment="1">
      <alignment horizontal="left" vertical="top" wrapText="1"/>
    </xf>
    <xf numFmtId="0" fontId="26" fillId="10" borderId="14" xfId="86" applyFont="1" applyFill="1" applyBorder="1" applyAlignment="1">
      <alignment horizontal="left" vertical="top" wrapText="1"/>
    </xf>
    <xf numFmtId="0" fontId="26" fillId="0" borderId="14" xfId="86" applyFont="1" applyBorder="1" applyAlignment="1">
      <alignment horizontal="left" vertical="top" wrapText="1"/>
    </xf>
    <xf numFmtId="49" fontId="26" fillId="0" borderId="15" xfId="86" applyNumberFormat="1" applyFont="1" applyBorder="1" applyAlignment="1"/>
    <xf numFmtId="0" fontId="35" fillId="0" borderId="0" xfId="86" applyFont="1"/>
    <xf numFmtId="0" fontId="1" fillId="10" borderId="0" xfId="86" applyFill="1"/>
    <xf numFmtId="0" fontId="1" fillId="0" borderId="0" xfId="86"/>
    <xf numFmtId="0" fontId="0" fillId="0" borderId="0" xfId="0" applyBorder="1">
      <alignment vertical="center"/>
    </xf>
    <xf numFmtId="0" fontId="0" fillId="0" borderId="0" xfId="0" applyAlignment="1">
      <alignment horizontal="left" vertical="center"/>
    </xf>
    <xf numFmtId="0" fontId="15" fillId="0" borderId="0" xfId="0" applyFont="1" applyAlignment="1">
      <alignment vertical="center"/>
    </xf>
    <xf numFmtId="0" fontId="0" fillId="0" borderId="2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3" xfId="0" applyBorder="1" applyAlignment="1">
      <alignment horizontal="right" vertical="center"/>
    </xf>
    <xf numFmtId="0" fontId="0" fillId="0" borderId="3" xfId="0" applyBorder="1" applyAlignment="1">
      <alignment horizontal="left" vertical="center"/>
    </xf>
    <xf numFmtId="0" fontId="15" fillId="0" borderId="3" xfId="0" applyFont="1" applyBorder="1" applyAlignment="1">
      <alignment horizontal="center" vertical="center"/>
    </xf>
    <xf numFmtId="0" fontId="15" fillId="0" borderId="3" xfId="0" applyFont="1" applyBorder="1" applyAlignment="1">
      <alignment vertical="center"/>
    </xf>
    <xf numFmtId="0" fontId="36" fillId="0" borderId="3" xfId="0" applyFont="1" applyBorder="1" applyAlignment="1">
      <alignment vertical="center"/>
    </xf>
    <xf numFmtId="0" fontId="36" fillId="0" borderId="3" xfId="0" applyFont="1" applyBorder="1" applyAlignment="1">
      <alignment horizontal="left" vertical="center"/>
    </xf>
    <xf numFmtId="49" fontId="0" fillId="0" borderId="3" xfId="0" applyNumberFormat="1" applyBorder="1" applyAlignment="1">
      <alignment horizontal="right" vertical="center"/>
    </xf>
    <xf numFmtId="0" fontId="0" fillId="0" borderId="3" xfId="0" applyFill="1" applyBorder="1">
      <alignment vertical="center"/>
    </xf>
    <xf numFmtId="0" fontId="0" fillId="0" borderId="0" xfId="0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3" xfId="0" applyFill="1" applyBorder="1" applyAlignment="1">
      <alignment horizontal="center" vertical="center"/>
    </xf>
    <xf numFmtId="0" fontId="36" fillId="0" borderId="3" xfId="0" applyFont="1" applyFill="1" applyBorder="1" applyAlignment="1">
      <alignment vertical="center"/>
    </xf>
    <xf numFmtId="0" fontId="0" fillId="0" borderId="3" xfId="0" applyFill="1" applyBorder="1" applyAlignment="1">
      <alignment horizontal="right" vertical="center"/>
    </xf>
    <xf numFmtId="0" fontId="37" fillId="0" borderId="3" xfId="0" applyFont="1" applyFill="1" applyBorder="1" applyAlignment="1">
      <alignment vertical="center"/>
    </xf>
    <xf numFmtId="177" fontId="0" fillId="0" borderId="3" xfId="0" applyNumberFormat="1" applyFill="1" applyBorder="1" applyAlignment="1">
      <alignment horizontal="right" vertical="center"/>
    </xf>
    <xf numFmtId="0" fontId="0" fillId="0" borderId="3" xfId="0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0" fontId="37" fillId="0" borderId="3" xfId="0" applyFont="1" applyFill="1" applyBorder="1">
      <alignment vertical="center"/>
    </xf>
    <xf numFmtId="176" fontId="0" fillId="0" borderId="3" xfId="0" applyNumberFormat="1" applyFill="1" applyBorder="1" applyAlignment="1">
      <alignment horizontal="right" vertical="center"/>
    </xf>
    <xf numFmtId="0" fontId="12" fillId="0" borderId="3" xfId="0" applyFont="1" applyFill="1" applyBorder="1">
      <alignment vertical="center"/>
    </xf>
    <xf numFmtId="49" fontId="0" fillId="0" borderId="3" xfId="0" applyNumberFormat="1" applyFill="1" applyBorder="1" applyAlignment="1">
      <alignment horizontal="left" vertical="center"/>
    </xf>
    <xf numFmtId="177" fontId="12" fillId="0" borderId="3" xfId="0" applyNumberFormat="1" applyFont="1" applyFill="1" applyBorder="1" applyAlignment="1">
      <alignment horizontal="right" vertical="center"/>
    </xf>
    <xf numFmtId="0" fontId="12" fillId="0" borderId="3" xfId="0" applyFont="1" applyFill="1" applyBorder="1" applyAlignment="1">
      <alignment horizontal="left" vertical="center"/>
    </xf>
    <xf numFmtId="49" fontId="0" fillId="0" borderId="0" xfId="0" applyNumberFormat="1">
      <alignment vertical="center"/>
    </xf>
    <xf numFmtId="49" fontId="0" fillId="0" borderId="24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3" xfId="0" applyNumberFormat="1" applyBorder="1">
      <alignment vertical="center"/>
    </xf>
    <xf numFmtId="0" fontId="12" fillId="0" borderId="0" xfId="0" applyFont="1" applyAlignment="1">
      <alignment vertical="center"/>
    </xf>
    <xf numFmtId="49" fontId="0" fillId="0" borderId="3" xfId="0" applyNumberFormat="1" applyFill="1" applyBorder="1">
      <alignment vertical="center"/>
    </xf>
    <xf numFmtId="49" fontId="0" fillId="0" borderId="0" xfId="0" applyNumberFormat="1" applyFill="1" applyBorder="1">
      <alignment vertical="center"/>
    </xf>
    <xf numFmtId="0" fontId="0" fillId="12" borderId="0" xfId="0" applyFill="1">
      <alignment vertical="center"/>
    </xf>
    <xf numFmtId="0" fontId="1" fillId="4" borderId="0" xfId="76" applyFont="1" applyFill="1"/>
    <xf numFmtId="0" fontId="11" fillId="4" borderId="0" xfId="76" applyFont="1" applyFill="1"/>
    <xf numFmtId="0" fontId="1" fillId="13" borderId="0" xfId="76" applyFont="1" applyFill="1"/>
    <xf numFmtId="0" fontId="1" fillId="0" borderId="0" xfId="76" applyFont="1" applyFill="1"/>
    <xf numFmtId="0" fontId="11" fillId="0" borderId="0" xfId="76" applyFont="1" applyFill="1"/>
    <xf numFmtId="0" fontId="1" fillId="4" borderId="0" xfId="76" applyFill="1" applyBorder="1"/>
    <xf numFmtId="0" fontId="1" fillId="4" borderId="0" xfId="76" applyFill="1" applyBorder="1" applyAlignment="1">
      <alignment horizontal="left"/>
    </xf>
    <xf numFmtId="0" fontId="4" fillId="4" borderId="0" xfId="76" applyFont="1" applyFill="1" applyBorder="1" applyAlignment="1">
      <alignment horizontal="left"/>
    </xf>
    <xf numFmtId="0" fontId="4" fillId="4" borderId="0" xfId="76" applyFont="1" applyFill="1" applyBorder="1"/>
    <xf numFmtId="0" fontId="1" fillId="4" borderId="0" xfId="76" applyFill="1"/>
    <xf numFmtId="0" fontId="1" fillId="4" borderId="3" xfId="76" applyFont="1" applyFill="1" applyBorder="1"/>
    <xf numFmtId="0" fontId="2" fillId="4" borderId="3" xfId="76" applyFont="1" applyFill="1" applyBorder="1" applyAlignment="1">
      <alignment horizontal="left"/>
    </xf>
    <xf numFmtId="0" fontId="3" fillId="4" borderId="3" xfId="76" applyFont="1" applyFill="1" applyBorder="1" applyAlignment="1">
      <alignment horizontal="left"/>
    </xf>
    <xf numFmtId="0" fontId="1" fillId="4" borderId="3" xfId="76" applyFont="1" applyFill="1" applyBorder="1" applyAlignment="1">
      <alignment horizontal="left"/>
    </xf>
    <xf numFmtId="0" fontId="4" fillId="4" borderId="3" xfId="76" applyFont="1" applyFill="1" applyBorder="1" applyAlignment="1">
      <alignment horizontal="left"/>
    </xf>
    <xf numFmtId="0" fontId="4" fillId="4" borderId="3" xfId="76" applyFont="1" applyFill="1" applyBorder="1"/>
    <xf numFmtId="0" fontId="11" fillId="4" borderId="3" xfId="76" applyFont="1" applyFill="1" applyBorder="1"/>
    <xf numFmtId="0" fontId="11" fillId="4" borderId="3" xfId="76" applyFont="1" applyFill="1" applyBorder="1" applyAlignment="1">
      <alignment horizontal="left"/>
    </xf>
    <xf numFmtId="0" fontId="14" fillId="4" borderId="3" xfId="76" applyFont="1" applyFill="1" applyBorder="1" applyAlignment="1">
      <alignment horizontal="left"/>
    </xf>
    <xf numFmtId="0" fontId="14" fillId="4" borderId="3" xfId="76" applyFont="1" applyFill="1" applyBorder="1"/>
    <xf numFmtId="0" fontId="4" fillId="3" borderId="3" xfId="76" applyFont="1" applyFill="1" applyBorder="1" applyAlignment="1">
      <alignment horizontal="left"/>
    </xf>
    <xf numFmtId="0" fontId="1" fillId="3" borderId="3" xfId="76" applyFont="1" applyFill="1" applyBorder="1"/>
    <xf numFmtId="0" fontId="1" fillId="13" borderId="0" xfId="76" applyFont="1" applyFill="1" applyBorder="1"/>
    <xf numFmtId="0" fontId="1" fillId="4" borderId="0" xfId="76" applyFont="1" applyFill="1" applyBorder="1"/>
    <xf numFmtId="0" fontId="4" fillId="4" borderId="3" xfId="91" applyFont="1" applyFill="1" applyBorder="1" applyAlignment="1">
      <alignment horizontal="justify" vertical="center"/>
    </xf>
    <xf numFmtId="0" fontId="14" fillId="4" borderId="3" xfId="91" applyFont="1" applyFill="1" applyBorder="1" applyAlignment="1">
      <alignment horizontal="justify" vertical="center"/>
    </xf>
    <xf numFmtId="0" fontId="11" fillId="4" borderId="0" xfId="76" applyFont="1" applyFill="1" applyBorder="1"/>
    <xf numFmtId="0" fontId="4" fillId="4" borderId="3" xfId="87" applyNumberFormat="1" applyFont="1" applyFill="1" applyBorder="1" applyAlignment="1">
      <alignment vertical="center" wrapText="1"/>
    </xf>
    <xf numFmtId="0" fontId="14" fillId="4" borderId="3" xfId="87" applyNumberFormat="1" applyFont="1" applyFill="1" applyBorder="1" applyAlignment="1">
      <alignment vertical="center" wrapText="1"/>
    </xf>
    <xf numFmtId="0" fontId="17" fillId="4" borderId="3" xfId="87" applyNumberFormat="1" applyFont="1" applyFill="1" applyBorder="1" applyAlignment="1">
      <alignment vertical="center" wrapText="1"/>
    </xf>
    <xf numFmtId="0" fontId="4" fillId="13" borderId="3" xfId="91" applyFont="1" applyFill="1" applyBorder="1" applyAlignment="1">
      <alignment horizontal="justify" vertical="center"/>
    </xf>
    <xf numFmtId="0" fontId="1" fillId="4" borderId="3" xfId="79" applyFont="1" applyFill="1" applyBorder="1" applyAlignment="1">
      <alignment horizontal="left"/>
    </xf>
    <xf numFmtId="0" fontId="11" fillId="4" borderId="3" xfId="79" applyFont="1" applyFill="1" applyBorder="1" applyAlignment="1">
      <alignment horizontal="left"/>
    </xf>
    <xf numFmtId="0" fontId="1" fillId="4" borderId="3" xfId="80" applyFont="1" applyFill="1" applyBorder="1" applyAlignment="1">
      <alignment horizontal="left"/>
    </xf>
    <xf numFmtId="0" fontId="11" fillId="4" borderId="3" xfId="80" applyFont="1" applyFill="1" applyBorder="1" applyAlignment="1">
      <alignment horizontal="left"/>
    </xf>
    <xf numFmtId="0" fontId="11" fillId="4" borderId="3" xfId="81" applyFont="1" applyFill="1" applyBorder="1" applyAlignment="1">
      <alignment horizontal="left"/>
    </xf>
    <xf numFmtId="0" fontId="24" fillId="4" borderId="3" xfId="87" applyNumberFormat="1" applyFont="1" applyFill="1" applyBorder="1" applyAlignment="1">
      <alignment vertical="center" wrapText="1"/>
    </xf>
    <xf numFmtId="0" fontId="1" fillId="13" borderId="3" xfId="76" applyFont="1" applyFill="1" applyBorder="1"/>
    <xf numFmtId="0" fontId="1" fillId="13" borderId="3" xfId="76" applyFont="1" applyFill="1" applyBorder="1" applyAlignment="1">
      <alignment horizontal="left"/>
    </xf>
    <xf numFmtId="0" fontId="4" fillId="13" borderId="3" xfId="76" applyFont="1" applyFill="1" applyBorder="1" applyAlignment="1">
      <alignment horizontal="left"/>
    </xf>
    <xf numFmtId="0" fontId="4" fillId="13" borderId="3" xfId="76" applyFont="1" applyFill="1" applyBorder="1"/>
    <xf numFmtId="0" fontId="4" fillId="13" borderId="3" xfId="87" applyNumberFormat="1" applyFont="1" applyFill="1" applyBorder="1" applyAlignment="1">
      <alignment horizontal="left" vertical="center" wrapText="1"/>
    </xf>
    <xf numFmtId="0" fontId="1" fillId="4" borderId="3" xfId="40" applyFont="1" applyFill="1" applyBorder="1" applyAlignment="1">
      <alignment horizontal="left"/>
    </xf>
    <xf numFmtId="0" fontId="1" fillId="4" borderId="3" xfId="82" applyFont="1" applyFill="1" applyBorder="1" applyAlignment="1">
      <alignment horizontal="left"/>
    </xf>
    <xf numFmtId="0" fontId="11" fillId="4" borderId="3" xfId="82" applyFont="1" applyFill="1" applyBorder="1" applyAlignment="1">
      <alignment horizontal="left"/>
    </xf>
    <xf numFmtId="0" fontId="1" fillId="4" borderId="3" xfId="83" applyFont="1" applyFill="1" applyBorder="1" applyAlignment="1">
      <alignment horizontal="left"/>
    </xf>
    <xf numFmtId="0" fontId="11" fillId="4" borderId="3" xfId="83" applyFont="1" applyFill="1" applyBorder="1" applyAlignment="1">
      <alignment horizontal="left"/>
    </xf>
    <xf numFmtId="0" fontId="4" fillId="0" borderId="3" xfId="76" applyFont="1" applyFill="1" applyBorder="1" applyAlignment="1">
      <alignment horizontal="left"/>
    </xf>
    <xf numFmtId="0" fontId="14" fillId="0" borderId="3" xfId="76" applyFont="1" applyFill="1" applyBorder="1" applyAlignment="1">
      <alignment horizontal="left"/>
    </xf>
    <xf numFmtId="0" fontId="11" fillId="13" borderId="0" xfId="76" applyFont="1" applyFill="1" applyBorder="1"/>
    <xf numFmtId="0" fontId="4" fillId="3" borderId="11" xfId="91" applyFont="1" applyFill="1" applyBorder="1" applyAlignment="1">
      <alignment horizontal="justify" vertical="center"/>
    </xf>
    <xf numFmtId="0" fontId="14" fillId="3" borderId="11" xfId="91" applyFont="1" applyFill="1" applyBorder="1" applyAlignment="1">
      <alignment horizontal="justify" vertical="center"/>
    </xf>
    <xf numFmtId="0" fontId="1" fillId="0" borderId="3" xfId="76" applyFont="1" applyFill="1" applyBorder="1"/>
    <xf numFmtId="0" fontId="14" fillId="0" borderId="3" xfId="87" applyNumberFormat="1" applyFont="1" applyFill="1" applyBorder="1" applyAlignment="1">
      <alignment horizontal="left" vertical="center" wrapText="1"/>
    </xf>
    <xf numFmtId="0" fontId="11" fillId="0" borderId="3" xfId="76" applyFont="1" applyFill="1" applyBorder="1"/>
    <xf numFmtId="0" fontId="1" fillId="0" borderId="3" xfId="76" applyFont="1" applyFill="1" applyBorder="1" applyAlignment="1">
      <alignment horizontal="left"/>
    </xf>
    <xf numFmtId="0" fontId="11" fillId="0" borderId="3" xfId="76" applyFont="1" applyFill="1" applyBorder="1" applyAlignment="1">
      <alignment horizontal="left"/>
    </xf>
    <xf numFmtId="0" fontId="1" fillId="0" borderId="0" xfId="76" applyFont="1" applyFill="1" applyBorder="1"/>
    <xf numFmtId="0" fontId="11" fillId="0" borderId="0" xfId="76" applyFont="1" applyFill="1" applyBorder="1"/>
    <xf numFmtId="0" fontId="1" fillId="4" borderId="3" xfId="55" applyFont="1" applyFill="1" applyBorder="1" applyAlignment="1">
      <alignment vertical="center"/>
    </xf>
    <xf numFmtId="0" fontId="4" fillId="14" borderId="3" xfId="91" applyFont="1" applyFill="1" applyBorder="1" applyAlignment="1">
      <alignment horizontal="justify" vertical="center"/>
    </xf>
    <xf numFmtId="0" fontId="11" fillId="4" borderId="3" xfId="55" applyFont="1" applyFill="1" applyBorder="1" applyAlignment="1">
      <alignment vertical="center"/>
    </xf>
    <xf numFmtId="0" fontId="4" fillId="0" borderId="3" xfId="87" applyNumberFormat="1" applyFont="1" applyFill="1" applyBorder="1" applyAlignment="1">
      <alignment horizontal="left" vertical="top" wrapText="1"/>
    </xf>
    <xf numFmtId="0" fontId="24" fillId="0" borderId="3" xfId="87" applyNumberFormat="1" applyFont="1" applyFill="1" applyBorder="1" applyAlignment="1">
      <alignment horizontal="left" vertical="center" wrapText="1"/>
    </xf>
    <xf numFmtId="0" fontId="17" fillId="3" borderId="3" xfId="87" applyNumberFormat="1" applyFont="1" applyFill="1" applyBorder="1" applyAlignment="1">
      <alignment vertical="center" wrapText="1"/>
    </xf>
    <xf numFmtId="0" fontId="11" fillId="9" borderId="0" xfId="76" applyFont="1" applyFill="1" applyBorder="1" applyAlignment="1">
      <alignment horizontal="left"/>
    </xf>
    <xf numFmtId="0" fontId="14" fillId="9" borderId="0" xfId="76" applyFont="1" applyFill="1" applyBorder="1" applyAlignment="1">
      <alignment horizontal="left"/>
    </xf>
    <xf numFmtId="0" fontId="11" fillId="9" borderId="3" xfId="76" applyFont="1" applyFill="1" applyBorder="1"/>
    <xf numFmtId="0" fontId="14" fillId="9" borderId="11" xfId="91" applyFont="1" applyFill="1" applyBorder="1" applyAlignment="1">
      <alignment horizontal="justify" vertical="center"/>
    </xf>
    <xf numFmtId="0" fontId="0" fillId="3" borderId="0" xfId="0" applyFill="1">
      <alignment vertical="center"/>
    </xf>
    <xf numFmtId="0" fontId="12" fillId="0" borderId="0" xfId="0" applyFont="1" applyAlignment="1">
      <alignment vertical="center" wrapText="1"/>
    </xf>
    <xf numFmtId="0" fontId="0" fillId="0" borderId="0" xfId="0" applyFill="1">
      <alignment vertical="center"/>
    </xf>
    <xf numFmtId="0" fontId="12" fillId="0" borderId="0" xfId="0" applyFont="1">
      <alignment vertical="center"/>
    </xf>
    <xf numFmtId="0" fontId="0" fillId="3" borderId="0" xfId="0" applyFill="1" applyAlignment="1">
      <alignment horizontal="left" vertical="top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5" borderId="0" xfId="0" applyFill="1">
      <alignment vertical="center"/>
    </xf>
    <xf numFmtId="0" fontId="15" fillId="15" borderId="0" xfId="0" applyFont="1" applyFill="1">
      <alignment vertical="center"/>
    </xf>
    <xf numFmtId="0" fontId="0" fillId="15" borderId="0" xfId="0" applyFill="1" applyAlignment="1">
      <alignment horizontal="left" vertical="center"/>
    </xf>
    <xf numFmtId="0" fontId="12" fillId="0" borderId="0" xfId="0" applyFont="1" applyFill="1" applyAlignment="1">
      <alignment horizontal="center" vertical="center"/>
    </xf>
    <xf numFmtId="0" fontId="38" fillId="4" borderId="3" xfId="67" applyFont="1" applyFill="1" applyBorder="1" applyAlignment="1">
      <alignment horizontal="left" vertical="center" wrapText="1"/>
    </xf>
    <xf numFmtId="0" fontId="39" fillId="0" borderId="0" xfId="65" applyFont="1" applyFill="1"/>
    <xf numFmtId="0" fontId="39" fillId="0" borderId="0" xfId="65" applyFont="1" applyFill="1" applyAlignment="1">
      <alignment vertical="center"/>
    </xf>
    <xf numFmtId="0" fontId="38" fillId="0" borderId="0" xfId="65" applyFont="1" applyFill="1" applyAlignment="1">
      <alignment horizontal="left"/>
    </xf>
    <xf numFmtId="0" fontId="38" fillId="0" borderId="0" xfId="87" applyNumberFormat="1" applyFont="1" applyFill="1" applyBorder="1" applyAlignment="1">
      <alignment horizontal="left" vertical="center" wrapText="1"/>
    </xf>
    <xf numFmtId="0" fontId="39" fillId="0" borderId="0" xfId="65" applyFont="1" applyFill="1" applyAlignment="1">
      <alignment horizontal="left"/>
    </xf>
    <xf numFmtId="0" fontId="39" fillId="3" borderId="0" xfId="65" applyFont="1" applyFill="1"/>
    <xf numFmtId="0" fontId="40" fillId="0" borderId="0" xfId="65" applyFont="1" applyFill="1"/>
    <xf numFmtId="0" fontId="41" fillId="4" borderId="0" xfId="87" applyNumberFormat="1" applyFont="1" applyFill="1" applyBorder="1" applyAlignment="1">
      <alignment horizontal="center" vertical="center" wrapText="1"/>
    </xf>
    <xf numFmtId="49" fontId="41" fillId="4" borderId="0" xfId="87" applyNumberFormat="1" applyFont="1" applyFill="1" applyBorder="1" applyAlignment="1">
      <alignment horizontal="center" vertical="center" wrapText="1"/>
    </xf>
    <xf numFmtId="0" fontId="40" fillId="0" borderId="0" xfId="65" applyFont="1" applyFill="1" applyAlignment="1">
      <alignment horizontal="left"/>
    </xf>
    <xf numFmtId="0" fontId="40" fillId="0" borderId="0" xfId="65" applyFont="1" applyFill="1" applyAlignment="1">
      <alignment horizontal="center" vertical="center"/>
    </xf>
    <xf numFmtId="0" fontId="2" fillId="0" borderId="1" xfId="87" applyNumberFormat="1" applyFont="1" applyFill="1" applyBorder="1" applyAlignment="1">
      <alignment horizontal="center" vertical="center"/>
    </xf>
    <xf numFmtId="0" fontId="38" fillId="0" borderId="3" xfId="87" applyNumberFormat="1" applyFont="1" applyFill="1" applyBorder="1" applyAlignment="1">
      <alignment horizontal="center" vertical="center"/>
    </xf>
    <xf numFmtId="0" fontId="39" fillId="0" borderId="3" xfId="65" applyFont="1" applyFill="1" applyBorder="1" applyAlignment="1">
      <alignment horizontal="center" vertical="center"/>
    </xf>
    <xf numFmtId="0" fontId="38" fillId="4" borderId="3" xfId="67" applyFont="1" applyFill="1" applyBorder="1" applyAlignment="1">
      <alignment horizontal="center" vertical="center" wrapText="1"/>
    </xf>
    <xf numFmtId="0" fontId="38" fillId="0" borderId="3" xfId="87" applyNumberFormat="1" applyFont="1" applyFill="1" applyBorder="1" applyAlignment="1">
      <alignment horizontal="left" vertical="center"/>
    </xf>
    <xf numFmtId="0" fontId="38" fillId="4" borderId="3" xfId="87" applyNumberFormat="1" applyFont="1" applyFill="1" applyBorder="1" applyAlignment="1">
      <alignment horizontal="left" vertical="center" wrapText="1"/>
    </xf>
    <xf numFmtId="0" fontId="38" fillId="4" borderId="3" xfId="67" applyNumberFormat="1" applyFont="1" applyFill="1" applyBorder="1" applyAlignment="1">
      <alignment horizontal="left" vertical="center" wrapText="1"/>
    </xf>
    <xf numFmtId="0" fontId="38" fillId="4" borderId="4" xfId="67" applyFont="1" applyFill="1" applyBorder="1" applyAlignment="1">
      <alignment horizontal="center" vertical="center" wrapText="1"/>
    </xf>
    <xf numFmtId="0" fontId="38" fillId="4" borderId="4" xfId="87" applyNumberFormat="1" applyFont="1" applyFill="1" applyBorder="1" applyAlignment="1">
      <alignment horizontal="left" vertical="center" wrapText="1"/>
    </xf>
    <xf numFmtId="0" fontId="38" fillId="4" borderId="12" xfId="67" applyFont="1" applyFill="1" applyBorder="1" applyAlignment="1">
      <alignment horizontal="center" vertical="center" wrapText="1"/>
    </xf>
    <xf numFmtId="0" fontId="38" fillId="4" borderId="12" xfId="87" applyNumberFormat="1" applyFont="1" applyFill="1" applyBorder="1" applyAlignment="1">
      <alignment horizontal="left" vertical="center" wrapText="1"/>
    </xf>
    <xf numFmtId="0" fontId="38" fillId="4" borderId="4" xfId="67" applyFont="1" applyFill="1" applyBorder="1" applyAlignment="1">
      <alignment vertical="center" wrapText="1"/>
    </xf>
    <xf numFmtId="0" fontId="38" fillId="4" borderId="12" xfId="67" applyFont="1" applyFill="1" applyBorder="1" applyAlignment="1">
      <alignment vertical="center" wrapText="1"/>
    </xf>
    <xf numFmtId="0" fontId="38" fillId="0" borderId="3" xfId="87" applyNumberFormat="1" applyFont="1" applyFill="1" applyBorder="1" applyAlignment="1">
      <alignment horizontal="left" vertical="center" wrapText="1"/>
    </xf>
    <xf numFmtId="0" fontId="38" fillId="0" borderId="3" xfId="67" applyNumberFormat="1" applyFont="1" applyFill="1" applyBorder="1" applyAlignment="1">
      <alignment horizontal="left" vertical="center" wrapText="1"/>
    </xf>
    <xf numFmtId="0" fontId="38" fillId="0" borderId="4" xfId="65" applyFont="1" applyFill="1" applyBorder="1" applyAlignment="1">
      <alignment horizontal="left" vertical="center"/>
    </xf>
    <xf numFmtId="0" fontId="38" fillId="0" borderId="3" xfId="67" applyFont="1" applyFill="1" applyBorder="1" applyAlignment="1">
      <alignment horizontal="left" vertical="center" wrapText="1"/>
    </xf>
    <xf numFmtId="0" fontId="38" fillId="0" borderId="12" xfId="65" applyFont="1" applyFill="1" applyBorder="1" applyAlignment="1">
      <alignment horizontal="left" vertical="center"/>
    </xf>
    <xf numFmtId="0" fontId="38" fillId="0" borderId="4" xfId="87" applyNumberFormat="1" applyFont="1" applyFill="1" applyBorder="1" applyAlignment="1">
      <alignment vertical="center" wrapText="1"/>
    </xf>
    <xf numFmtId="0" fontId="38" fillId="0" borderId="4" xfId="87" applyNumberFormat="1" applyFont="1" applyFill="1" applyBorder="1" applyAlignment="1">
      <alignment horizontal="center" vertical="center" wrapText="1"/>
    </xf>
    <xf numFmtId="0" fontId="38" fillId="0" borderId="4" xfId="87" applyNumberFormat="1" applyFont="1" applyFill="1" applyBorder="1" applyAlignment="1">
      <alignment horizontal="left" vertical="center" wrapText="1"/>
    </xf>
    <xf numFmtId="0" fontId="38" fillId="0" borderId="12" xfId="87" applyNumberFormat="1" applyFont="1" applyFill="1" applyBorder="1" applyAlignment="1">
      <alignment horizontal="center" vertical="center" wrapText="1"/>
    </xf>
    <xf numFmtId="0" fontId="38" fillId="0" borderId="12" xfId="87" applyNumberFormat="1" applyFont="1" applyFill="1" applyBorder="1" applyAlignment="1">
      <alignment horizontal="left" vertical="center" wrapText="1"/>
    </xf>
    <xf numFmtId="0" fontId="38" fillId="4" borderId="4" xfId="67" applyFont="1" applyFill="1" applyBorder="1" applyAlignment="1">
      <alignment horizontal="left" vertical="center" wrapText="1"/>
    </xf>
    <xf numFmtId="0" fontId="38" fillId="4" borderId="11" xfId="67" applyFont="1" applyFill="1" applyBorder="1" applyAlignment="1">
      <alignment horizontal="center" vertical="center" wrapText="1"/>
    </xf>
    <xf numFmtId="0" fontId="38" fillId="4" borderId="11" xfId="67" applyFont="1" applyFill="1" applyBorder="1" applyAlignment="1">
      <alignment horizontal="left" vertical="center" wrapText="1"/>
    </xf>
    <xf numFmtId="0" fontId="38" fillId="4" borderId="12" xfId="67" applyFont="1" applyFill="1" applyBorder="1" applyAlignment="1">
      <alignment horizontal="left" vertical="center" wrapText="1"/>
    </xf>
    <xf numFmtId="0" fontId="38" fillId="15" borderId="3" xfId="87" applyNumberFormat="1" applyFont="1" applyFill="1" applyBorder="1" applyAlignment="1">
      <alignment horizontal="left" vertical="center" wrapText="1"/>
    </xf>
    <xf numFmtId="0" fontId="41" fillId="15" borderId="0" xfId="87" applyNumberFormat="1" applyFont="1" applyFill="1" applyBorder="1" applyAlignment="1">
      <alignment horizontal="center" vertical="center" wrapText="1"/>
    </xf>
    <xf numFmtId="49" fontId="26" fillId="15" borderId="0" xfId="87" applyNumberFormat="1" applyFont="1" applyFill="1" applyBorder="1" applyAlignment="1">
      <alignment horizontal="center" vertical="center" wrapText="1"/>
    </xf>
    <xf numFmtId="0" fontId="38" fillId="0" borderId="11" xfId="67" applyFont="1" applyFill="1" applyBorder="1" applyAlignment="1">
      <alignment horizontal="center" vertical="center" wrapText="1"/>
    </xf>
    <xf numFmtId="0" fontId="39" fillId="0" borderId="18" xfId="65" applyFont="1" applyFill="1" applyBorder="1" applyAlignment="1">
      <alignment horizontal="center" vertical="center"/>
    </xf>
    <xf numFmtId="0" fontId="38" fillId="4" borderId="18" xfId="87" applyNumberFormat="1" applyFont="1" applyFill="1" applyBorder="1" applyAlignment="1">
      <alignment horizontal="center" vertical="center" wrapText="1"/>
    </xf>
    <xf numFmtId="0" fontId="38" fillId="4" borderId="18" xfId="67" applyFont="1" applyFill="1" applyBorder="1" applyAlignment="1">
      <alignment horizontal="center" vertical="center" wrapText="1"/>
    </xf>
    <xf numFmtId="0" fontId="38" fillId="4" borderId="18" xfId="67" applyFont="1" applyFill="1" applyBorder="1" applyAlignment="1">
      <alignment horizontal="left" vertical="center" wrapText="1"/>
    </xf>
    <xf numFmtId="0" fontId="38" fillId="0" borderId="4" xfId="67" applyFont="1" applyFill="1" applyBorder="1" applyAlignment="1">
      <alignment horizontal="left" vertical="center" wrapText="1"/>
    </xf>
    <xf numFmtId="0" fontId="38" fillId="0" borderId="12" xfId="67" applyFont="1" applyFill="1" applyBorder="1" applyAlignment="1">
      <alignment horizontal="left" vertical="center" wrapText="1"/>
    </xf>
    <xf numFmtId="0" fontId="38" fillId="0" borderId="18" xfId="67" applyFont="1" applyFill="1" applyBorder="1" applyAlignment="1">
      <alignment horizontal="left" vertical="center" wrapText="1"/>
    </xf>
    <xf numFmtId="0" fontId="38" fillId="0" borderId="4" xfId="76" applyFont="1" applyFill="1" applyBorder="1" applyAlignment="1">
      <alignment horizontal="left" vertical="center"/>
    </xf>
    <xf numFmtId="0" fontId="38" fillId="0" borderId="11" xfId="76" applyFont="1" applyFill="1" applyBorder="1" applyAlignment="1">
      <alignment horizontal="left" vertical="center"/>
    </xf>
    <xf numFmtId="0" fontId="39" fillId="0" borderId="3" xfId="65" applyFont="1" applyFill="1" applyBorder="1" applyAlignment="1">
      <alignment horizontal="left"/>
    </xf>
    <xf numFmtId="0" fontId="38" fillId="4" borderId="0" xfId="87" applyNumberFormat="1" applyFont="1" applyFill="1" applyBorder="1" applyAlignment="1">
      <alignment horizontal="left" vertical="center" wrapText="1"/>
    </xf>
    <xf numFmtId="177" fontId="38" fillId="4" borderId="4" xfId="87" applyNumberFormat="1" applyFont="1" applyFill="1" applyBorder="1" applyAlignment="1">
      <alignment horizontal="left" vertical="center" wrapText="1"/>
    </xf>
    <xf numFmtId="0" fontId="38" fillId="4" borderId="4" xfId="87" applyNumberFormat="1" applyFont="1" applyFill="1" applyBorder="1" applyAlignment="1">
      <alignment horizontal="left" vertical="center"/>
    </xf>
    <xf numFmtId="0" fontId="39" fillId="0" borderId="4" xfId="65" applyFont="1" applyFill="1" applyBorder="1" applyAlignment="1">
      <alignment horizontal="left"/>
    </xf>
    <xf numFmtId="0" fontId="39" fillId="3" borderId="3" xfId="65" applyFont="1" applyFill="1" applyBorder="1"/>
    <xf numFmtId="0" fontId="38" fillId="3" borderId="3" xfId="87" applyNumberFormat="1" applyFont="1" applyFill="1" applyBorder="1" applyAlignment="1">
      <alignment horizontal="left" vertical="center" wrapText="1"/>
    </xf>
    <xf numFmtId="177" fontId="38" fillId="4" borderId="3" xfId="87" applyNumberFormat="1" applyFont="1" applyFill="1" applyBorder="1" applyAlignment="1">
      <alignment horizontal="left" vertical="center" wrapText="1"/>
    </xf>
    <xf numFmtId="0" fontId="38" fillId="3" borderId="3" xfId="87" applyNumberFormat="1" applyFont="1" applyFill="1" applyBorder="1" applyAlignment="1">
      <alignment horizontal="left" vertical="center"/>
    </xf>
    <xf numFmtId="0" fontId="39" fillId="3" borderId="3" xfId="65" applyFont="1" applyFill="1" applyBorder="1" applyAlignment="1">
      <alignment horizontal="left"/>
    </xf>
    <xf numFmtId="0" fontId="38" fillId="0" borderId="3" xfId="65" applyFont="1" applyFill="1" applyBorder="1" applyAlignment="1">
      <alignment horizontal="left"/>
    </xf>
    <xf numFmtId="0" fontId="38" fillId="0" borderId="18" xfId="65" applyFont="1" applyFill="1" applyBorder="1" applyAlignment="1">
      <alignment horizontal="left"/>
    </xf>
    <xf numFmtId="0" fontId="39" fillId="0" borderId="0" xfId="65" applyFont="1" applyFill="1" applyBorder="1" applyAlignment="1">
      <alignment horizontal="left"/>
    </xf>
    <xf numFmtId="49" fontId="41" fillId="4" borderId="3" xfId="87" applyNumberFormat="1" applyFont="1" applyFill="1" applyBorder="1" applyAlignment="1">
      <alignment horizontal="left" vertical="center" wrapText="1"/>
    </xf>
    <xf numFmtId="0" fontId="40" fillId="0" borderId="3" xfId="65" applyFont="1" applyFill="1" applyBorder="1"/>
    <xf numFmtId="0" fontId="40" fillId="0" borderId="3" xfId="65" applyFont="1" applyFill="1" applyBorder="1" applyAlignment="1">
      <alignment horizontal="left"/>
    </xf>
    <xf numFmtId="0" fontId="41" fillId="0" borderId="3" xfId="87" applyNumberFormat="1" applyFont="1" applyFill="1" applyBorder="1" applyAlignment="1">
      <alignment horizontal="center" vertical="center" wrapText="1"/>
    </xf>
    <xf numFmtId="0" fontId="40" fillId="3" borderId="3" xfId="65" applyFont="1" applyFill="1" applyBorder="1" applyAlignment="1">
      <alignment horizontal="left"/>
    </xf>
    <xf numFmtId="0" fontId="39" fillId="0" borderId="3" xfId="65" applyFont="1" applyFill="1" applyBorder="1"/>
    <xf numFmtId="0" fontId="38" fillId="3" borderId="3" xfId="67" applyFont="1" applyFill="1" applyBorder="1" applyAlignment="1">
      <alignment horizontal="left" vertical="center" wrapText="1"/>
    </xf>
    <xf numFmtId="0" fontId="0" fillId="3" borderId="0" xfId="0" applyFill="1" applyAlignment="1">
      <alignment vertical="center" wrapText="1"/>
    </xf>
  </cellXfs>
  <cellStyles count="93">
    <cellStyle name="常规" xfId="0" builtinId="0"/>
    <cellStyle name="货币[0]" xfId="1" builtinId="7"/>
    <cellStyle name="20% - 强调文字颜色 3" xfId="2" builtinId="38"/>
    <cellStyle name="输入" xfId="3" builtinId="20"/>
    <cellStyle name="常规 2 2 4" xfId="4"/>
    <cellStyle name="货币" xfId="5" builtinId="4"/>
    <cellStyle name="?鹎%U龡&amp;H?_x0008__x001c__x001c_?_x0007__x0001__x0001_ 7" xfId="6"/>
    <cellStyle name="千位分隔[0]" xfId="7" builtinId="6"/>
    <cellStyle name="40% - 强调文字颜色 3" xfId="8" builtinId="39"/>
    <cellStyle name="差" xfId="9" builtinId="27"/>
    <cellStyle name="千位分隔" xfId="10" builtinId="3"/>
    <cellStyle name="?鹎%U龡&amp;H?_x0008__x001c__x001c_?_x0007__x0001__x0001_ 3" xfId="11"/>
    <cellStyle name="60% - 强调文字颜色 3" xfId="12" builtinId="40"/>
    <cellStyle name="超链接" xfId="13" builtinId="8"/>
    <cellStyle name="百分比" xfId="14" builtinId="5"/>
    <cellStyle name="已访问的超链接" xfId="15" builtinId="9"/>
    <cellStyle name="常规 6" xfId="16"/>
    <cellStyle name="注释" xfId="17" builtinId="10"/>
    <cellStyle name="?鹎%U龡&amp;H?_x0008__x001c__x001c_?_x0007__x0001__x0001_ 2" xfId="18"/>
    <cellStyle name="60% - 强调文字颜色 2" xfId="19" builtinId="36"/>
    <cellStyle name="标题 4" xfId="20" builtinId="19"/>
    <cellStyle name="警告文本" xfId="21" builtinId="11"/>
    <cellStyle name="标题" xfId="22" builtinId="15"/>
    <cellStyle name="解释性文本" xfId="23" builtinId="53"/>
    <cellStyle name="标题 1" xfId="24" builtinId="16"/>
    <cellStyle name="标题 2" xfId="25" builtinId="17"/>
    <cellStyle name="60% - 强调文字颜色 1" xfId="26" builtinId="32"/>
    <cellStyle name="标题 3" xfId="27" builtinId="18"/>
    <cellStyle name="?鹎%U龡&amp;H?_x0008__x001c__x001c_?_x0007__x0001__x0001_ 4" xfId="28"/>
    <cellStyle name="60% - 强调文字颜色 4" xfId="29" builtinId="44"/>
    <cellStyle name="输出" xfId="30" builtinId="21"/>
    <cellStyle name="计算" xfId="31" builtinId="22"/>
    <cellStyle name="检查单元格" xfId="32" builtinId="23"/>
    <cellStyle name="20% - 强调文字颜色 6" xfId="33" builtinId="50"/>
    <cellStyle name="强调文字颜色 2" xfId="34" builtinId="33"/>
    <cellStyle name="链接单元格" xfId="35" builtinId="24"/>
    <cellStyle name="?鹎%U龡&amp;H?_x0008__x001c__x001c_?_x0007__x0001__x0001_ 9" xfId="36"/>
    <cellStyle name="?鹎%U龡&amp;H?_x0008__x001c__x001c_?_x0007__x0001__x0001_ 10" xfId="37"/>
    <cellStyle name="汇总" xfId="38" builtinId="25"/>
    <cellStyle name="好" xfId="39" builtinId="26"/>
    <cellStyle name="常规 3 2 6" xfId="40"/>
    <cellStyle name="适中" xfId="41" builtinId="28"/>
    <cellStyle name="20% - 强调文字颜色 5" xfId="42" builtinId="46"/>
    <cellStyle name="强调文字颜色 1" xfId="43" builtinId="29"/>
    <cellStyle name="常规 2 2 2" xfId="44"/>
    <cellStyle name="20% - 强调文字颜色 1" xfId="45" builtinId="30"/>
    <cellStyle name="40% - 强调文字颜色 1" xfId="46" builtinId="31"/>
    <cellStyle name="常规 2 2 3" xfId="47"/>
    <cellStyle name="20% - 强调文字颜色 2" xfId="48" builtinId="34"/>
    <cellStyle name="40% - 强调文字颜色 2" xfId="49" builtinId="35"/>
    <cellStyle name="强调文字颜色 3" xfId="50" builtinId="37"/>
    <cellStyle name="强调文字颜色 4" xfId="51" builtinId="41"/>
    <cellStyle name="20% - 强调文字颜色 4" xfId="52" builtinId="42"/>
    <cellStyle name="40% - 强调文字颜色 4" xfId="53" builtinId="43"/>
    <cellStyle name="强调文字颜色 5" xfId="54" builtinId="45"/>
    <cellStyle name="常规 2 2" xfId="55"/>
    <cellStyle name="40% - 强调文字颜色 5" xfId="56" builtinId="47"/>
    <cellStyle name="?鹎%U龡&amp;H?_x0008__x001c__x001c_?_x0007__x0001__x0001_ 5" xfId="57"/>
    <cellStyle name="60% - 强调文字颜色 5" xfId="58" builtinId="48"/>
    <cellStyle name="强调文字颜色 6" xfId="59" builtinId="49"/>
    <cellStyle name="常规 10" xfId="60"/>
    <cellStyle name="40% - 强调文字颜色 6" xfId="61" builtinId="51"/>
    <cellStyle name="?鹎%U龡&amp;H?_x0008__x001c__x001c_?_x0007__x0001__x0001_ 6" xfId="62"/>
    <cellStyle name="60% - 强调文字颜色 6" xfId="63" builtinId="52"/>
    <cellStyle name="?鹎%U龡&amp;H?_x0008__x001c__x001c_?_x0007__x0001__x0001_" xfId="64"/>
    <cellStyle name="常规_Sheet1" xfId="65"/>
    <cellStyle name="?鹎%U龡&amp;H?_x0008__x001c__x001c_?_x0007__x0001__x0001_ 8" xfId="66"/>
    <cellStyle name="常规 2" xfId="67"/>
    <cellStyle name="常规 2 2 10" xfId="68"/>
    <cellStyle name="常规 2 2 5" xfId="69"/>
    <cellStyle name="常规 2 2 6" xfId="70"/>
    <cellStyle name="常规 2 2 7" xfId="71"/>
    <cellStyle name="常规 2 2 8" xfId="72"/>
    <cellStyle name="常规 2 2 9" xfId="73"/>
    <cellStyle name="常规 2 3" xfId="74"/>
    <cellStyle name="常规 3" xfId="75"/>
    <cellStyle name="常规 3 2" xfId="76"/>
    <cellStyle name="常规 3 2 10" xfId="77"/>
    <cellStyle name="常规 3 2 2" xfId="78"/>
    <cellStyle name="常规 3 2 3" xfId="79"/>
    <cellStyle name="常规 3 2 4" xfId="80"/>
    <cellStyle name="常规 3 2 5" xfId="81"/>
    <cellStyle name="常规 3 2 7" xfId="82"/>
    <cellStyle name="常规 3 2 8" xfId="83"/>
    <cellStyle name="常规 3 2 9" xfId="84"/>
    <cellStyle name="常规 4" xfId="85"/>
    <cellStyle name="常规 5" xfId="86"/>
    <cellStyle name="常规_会计科目系统设置" xfId="87"/>
    <cellStyle name="常规 7" xfId="88"/>
    <cellStyle name="常规 8" xfId="89"/>
    <cellStyle name="常规_Sheet1_18" xfId="90"/>
    <cellStyle name="常规_Sheet1_35" xfId="91"/>
    <cellStyle name="常规_Sheet1_35 3" xfId="9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externalLink" Target="externalLinks/externalLink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2014\&#20250;&#35745;&#31185;&#30446;&#20998;&#31867;&#35774;&#32622;&#34920;1.8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5">
          <cell r="F5">
            <v>10010101</v>
          </cell>
          <cell r="G5" t="str">
            <v>库存现金</v>
          </cell>
          <cell r="H5">
            <v>101101</v>
          </cell>
        </row>
        <row r="6">
          <cell r="F6">
            <v>10010102</v>
          </cell>
          <cell r="G6" t="str">
            <v>运送中现金</v>
          </cell>
          <cell r="H6">
            <v>101102</v>
          </cell>
        </row>
        <row r="7">
          <cell r="F7">
            <v>10010103</v>
          </cell>
          <cell r="G7" t="str">
            <v>自助设备占款</v>
          </cell>
          <cell r="H7">
            <v>101103</v>
          </cell>
        </row>
        <row r="8">
          <cell r="F8">
            <v>10010201</v>
          </cell>
          <cell r="G8" t="str">
            <v>业务周转金</v>
          </cell>
          <cell r="H8">
            <v>101299</v>
          </cell>
        </row>
        <row r="9">
          <cell r="F9">
            <v>10020101</v>
          </cell>
          <cell r="G9" t="str">
            <v>准备金存款</v>
          </cell>
          <cell r="H9">
            <v>111299</v>
          </cell>
        </row>
        <row r="10">
          <cell r="F10">
            <v>10020102</v>
          </cell>
          <cell r="G10" t="str">
            <v>存放中央银行财政性存款</v>
          </cell>
          <cell r="H10">
            <v>111499</v>
          </cell>
        </row>
        <row r="11">
          <cell r="F11">
            <v>10020103</v>
          </cell>
          <cell r="G11" t="str">
            <v>存放中央银行特种存款</v>
          </cell>
          <cell r="H11">
            <v>111399</v>
          </cell>
        </row>
        <row r="12">
          <cell r="F12">
            <v>10030101</v>
          </cell>
          <cell r="G12" t="str">
            <v>专项央行票据</v>
          </cell>
          <cell r="H12">
            <v>111599</v>
          </cell>
        </row>
        <row r="13">
          <cell r="F13">
            <v>10040101</v>
          </cell>
          <cell r="G13" t="str">
            <v>央行专项扶持资金</v>
          </cell>
          <cell r="H13">
            <v>111699</v>
          </cell>
        </row>
        <row r="14">
          <cell r="F14">
            <v>10110101</v>
          </cell>
          <cell r="G14" t="str">
            <v>存放农业银行活期款项</v>
          </cell>
          <cell r="H14">
            <v>112301</v>
          </cell>
        </row>
        <row r="15">
          <cell r="F15">
            <v>10110102</v>
          </cell>
          <cell r="G15" t="str">
            <v>存放工商银行活期款项</v>
          </cell>
          <cell r="H15">
            <v>112311</v>
          </cell>
        </row>
        <row r="16">
          <cell r="F16">
            <v>10110103</v>
          </cell>
          <cell r="G16" t="str">
            <v>存放中国银行活期款项</v>
          </cell>
          <cell r="H16">
            <v>112321</v>
          </cell>
        </row>
        <row r="17">
          <cell r="F17">
            <v>10110104</v>
          </cell>
          <cell r="G17" t="str">
            <v>存放建设银行活期款项</v>
          </cell>
          <cell r="H17">
            <v>112331</v>
          </cell>
        </row>
        <row r="18">
          <cell r="F18">
            <v>10110105</v>
          </cell>
          <cell r="G18" t="str">
            <v>存放交通银行活期款项</v>
          </cell>
          <cell r="H18">
            <v>112351</v>
          </cell>
        </row>
        <row r="19">
          <cell r="F19">
            <v>10110111</v>
          </cell>
          <cell r="G19" t="str">
            <v>存放股份制商业银行活期款项</v>
          </cell>
          <cell r="H19">
            <v>112341</v>
          </cell>
        </row>
        <row r="20">
          <cell r="F20">
            <v>10110121</v>
          </cell>
          <cell r="G20" t="str">
            <v>存放政策性银行活期款项</v>
          </cell>
          <cell r="H20">
            <v>112354</v>
          </cell>
        </row>
        <row r="21">
          <cell r="F21">
            <v>10110199</v>
          </cell>
          <cell r="G21" t="str">
            <v>存放其他银行同业活期款项</v>
          </cell>
          <cell r="H21">
            <v>112391</v>
          </cell>
        </row>
        <row r="22">
          <cell r="F22">
            <v>10110201</v>
          </cell>
          <cell r="G22" t="str">
            <v>存放境内非银行同业活期款项</v>
          </cell>
          <cell r="H22">
            <v>112359</v>
          </cell>
        </row>
        <row r="23">
          <cell r="F23">
            <v>10110301</v>
          </cell>
          <cell r="G23" t="str">
            <v>存放境外银行同业活期款项</v>
          </cell>
          <cell r="H23">
            <v>112361</v>
          </cell>
        </row>
        <row r="24">
          <cell r="F24">
            <v>10110401</v>
          </cell>
          <cell r="G24" t="str">
            <v>存放境外非银行同业活期款项</v>
          </cell>
          <cell r="H24">
            <v>112362</v>
          </cell>
        </row>
        <row r="25">
          <cell r="F25">
            <v>10111101</v>
          </cell>
          <cell r="G25" t="str">
            <v>存放农业银行定期款项</v>
          </cell>
          <cell r="H25" t="str">
            <v>112302、112303</v>
          </cell>
        </row>
        <row r="26">
          <cell r="F26">
            <v>10111102</v>
          </cell>
          <cell r="G26" t="str">
            <v>存放工商银行定期款项</v>
          </cell>
          <cell r="H26" t="str">
            <v>112312、112313</v>
          </cell>
        </row>
        <row r="27">
          <cell r="F27">
            <v>10111103</v>
          </cell>
          <cell r="G27" t="str">
            <v>存放中国银行定期款项</v>
          </cell>
          <cell r="H27" t="str">
            <v>112322、112323</v>
          </cell>
        </row>
        <row r="28">
          <cell r="F28">
            <v>10111104</v>
          </cell>
          <cell r="G28" t="str">
            <v>存放建设银行定期款项</v>
          </cell>
          <cell r="H28" t="str">
            <v>112332、112333</v>
          </cell>
        </row>
        <row r="29">
          <cell r="F29">
            <v>10111105</v>
          </cell>
          <cell r="G29" t="str">
            <v>存放交通银行定期款项</v>
          </cell>
          <cell r="H29">
            <v>112371</v>
          </cell>
        </row>
        <row r="30">
          <cell r="F30">
            <v>10111111</v>
          </cell>
          <cell r="G30" t="str">
            <v>存放股份制商业银行定期款项</v>
          </cell>
          <cell r="H30">
            <v>112372</v>
          </cell>
        </row>
        <row r="31">
          <cell r="F31">
            <v>10111121</v>
          </cell>
          <cell r="G31" t="str">
            <v>存放政策性银行定期款项</v>
          </cell>
          <cell r="H31">
            <v>112373</v>
          </cell>
        </row>
        <row r="32">
          <cell r="F32">
            <v>10111199</v>
          </cell>
          <cell r="G32" t="str">
            <v>存放其他银行同业定期款项</v>
          </cell>
          <cell r="H32">
            <v>112394</v>
          </cell>
        </row>
        <row r="33">
          <cell r="F33">
            <v>10111201</v>
          </cell>
          <cell r="G33" t="str">
            <v>存放境内非银行同业定期款项</v>
          </cell>
          <cell r="H33">
            <v>112379</v>
          </cell>
        </row>
        <row r="34">
          <cell r="F34">
            <v>10111301</v>
          </cell>
          <cell r="G34" t="str">
            <v>存放境外银行同业定期款项</v>
          </cell>
          <cell r="H34">
            <v>112381</v>
          </cell>
        </row>
        <row r="35">
          <cell r="F35">
            <v>10111401</v>
          </cell>
          <cell r="G35" t="str">
            <v>存放境外非银行同业定期款项</v>
          </cell>
          <cell r="H35">
            <v>112382</v>
          </cell>
        </row>
        <row r="36">
          <cell r="F36">
            <v>10120101</v>
          </cell>
          <cell r="G36" t="str">
            <v>存放省内上级机构活期款项</v>
          </cell>
          <cell r="H36">
            <v>112401</v>
          </cell>
        </row>
        <row r="37">
          <cell r="F37">
            <v>10120102</v>
          </cell>
          <cell r="G37" t="str">
            <v>存放省内他行（社）活期款项</v>
          </cell>
          <cell r="H37">
            <v>112411</v>
          </cell>
        </row>
        <row r="38">
          <cell r="F38">
            <v>10120103</v>
          </cell>
          <cell r="G38" t="str">
            <v>存放省外活期款项</v>
          </cell>
          <cell r="H38">
            <v>112421</v>
          </cell>
        </row>
        <row r="39">
          <cell r="F39">
            <v>10120201</v>
          </cell>
          <cell r="G39" t="str">
            <v>存放省内上级机构定期款项</v>
          </cell>
          <cell r="H39" t="str">
            <v>112402、112403</v>
          </cell>
        </row>
        <row r="40">
          <cell r="F40">
            <v>10120202</v>
          </cell>
          <cell r="G40" t="str">
            <v>存放省内他行（社）定期款项</v>
          </cell>
          <cell r="H40" t="str">
            <v>112412、112413</v>
          </cell>
        </row>
        <row r="41">
          <cell r="F41">
            <v>10120203</v>
          </cell>
          <cell r="G41" t="str">
            <v>存放省外定期款项</v>
          </cell>
          <cell r="H41">
            <v>112422</v>
          </cell>
        </row>
        <row r="42">
          <cell r="F42">
            <v>10130101</v>
          </cell>
          <cell r="G42" t="str">
            <v>拆放国有大型商业银行款项</v>
          </cell>
          <cell r="H42">
            <v>121301</v>
          </cell>
        </row>
        <row r="43">
          <cell r="F43">
            <v>10130102</v>
          </cell>
          <cell r="G43" t="str">
            <v>拆放股份制商业银行款项</v>
          </cell>
          <cell r="H43">
            <v>121302</v>
          </cell>
        </row>
        <row r="44">
          <cell r="F44">
            <v>10130103</v>
          </cell>
          <cell r="G44" t="str">
            <v>拆放政策性银行款项</v>
          </cell>
          <cell r="H44">
            <v>121303</v>
          </cell>
        </row>
        <row r="45">
          <cell r="F45">
            <v>10130199</v>
          </cell>
          <cell r="G45" t="str">
            <v>拆放其他银行同业款项</v>
          </cell>
          <cell r="H45">
            <v>121309</v>
          </cell>
        </row>
        <row r="46">
          <cell r="F46">
            <v>10130201</v>
          </cell>
          <cell r="G46" t="str">
            <v>拆放境内非银行同业款项</v>
          </cell>
          <cell r="H46">
            <v>121311</v>
          </cell>
        </row>
        <row r="47">
          <cell r="F47">
            <v>10130301</v>
          </cell>
          <cell r="G47" t="str">
            <v>拆放境外银行同业款项</v>
          </cell>
          <cell r="H47">
            <v>121321</v>
          </cell>
        </row>
        <row r="48">
          <cell r="F48">
            <v>10130401</v>
          </cell>
          <cell r="G48" t="str">
            <v>拆放境外非银行同业款项</v>
          </cell>
          <cell r="H48">
            <v>121331</v>
          </cell>
        </row>
        <row r="49">
          <cell r="F49">
            <v>10140101</v>
          </cell>
          <cell r="G49" t="str">
            <v>调出调剂资金</v>
          </cell>
          <cell r="H49">
            <v>121103</v>
          </cell>
        </row>
        <row r="50">
          <cell r="F50">
            <v>10140102</v>
          </cell>
          <cell r="G50" t="str">
            <v>一般拆借款项</v>
          </cell>
          <cell r="H50">
            <v>121101</v>
          </cell>
        </row>
        <row r="51">
          <cell r="F51">
            <v>10140103</v>
          </cell>
          <cell r="G51" t="str">
            <v>强行拆借款项</v>
          </cell>
          <cell r="H51">
            <v>121102</v>
          </cell>
        </row>
        <row r="52">
          <cell r="F52">
            <v>10310101</v>
          </cell>
          <cell r="G52" t="str">
            <v>存放农业银行活期保证金</v>
          </cell>
          <cell r="H52">
            <v>112701</v>
          </cell>
        </row>
        <row r="53">
          <cell r="F53">
            <v>10310102</v>
          </cell>
          <cell r="G53" t="str">
            <v>存放工商银行活期保证金</v>
          </cell>
          <cell r="H53">
            <v>112702</v>
          </cell>
        </row>
        <row r="54">
          <cell r="F54">
            <v>10310103</v>
          </cell>
          <cell r="G54" t="str">
            <v>存放中国银行活期保证金</v>
          </cell>
          <cell r="H54">
            <v>112703</v>
          </cell>
        </row>
        <row r="55">
          <cell r="F55">
            <v>10310104</v>
          </cell>
          <cell r="G55" t="str">
            <v>存放建设银行活期保证金</v>
          </cell>
          <cell r="H55">
            <v>112704</v>
          </cell>
        </row>
        <row r="56">
          <cell r="F56">
            <v>10310105</v>
          </cell>
          <cell r="G56" t="str">
            <v>存放交通银行活期保证金</v>
          </cell>
          <cell r="H56">
            <v>112726</v>
          </cell>
        </row>
        <row r="57">
          <cell r="F57">
            <v>10310109</v>
          </cell>
          <cell r="G57" t="str">
            <v>存放其他银行活期保证金</v>
          </cell>
          <cell r="H57">
            <v>112709</v>
          </cell>
        </row>
        <row r="58">
          <cell r="F58">
            <v>10310111</v>
          </cell>
          <cell r="G58" t="str">
            <v>存出非银行活期保证金</v>
          </cell>
          <cell r="H58">
            <v>112711</v>
          </cell>
        </row>
        <row r="59">
          <cell r="F59">
            <v>10310201</v>
          </cell>
          <cell r="G59" t="str">
            <v>存放农业银行定期保证金</v>
          </cell>
          <cell r="H59">
            <v>112721</v>
          </cell>
        </row>
        <row r="60">
          <cell r="F60">
            <v>10310202</v>
          </cell>
          <cell r="G60" t="str">
            <v>存放工商银行定期保证金</v>
          </cell>
          <cell r="H60">
            <v>112722</v>
          </cell>
        </row>
        <row r="61">
          <cell r="F61">
            <v>10310203</v>
          </cell>
          <cell r="G61" t="str">
            <v>存放中国银行定期保证金</v>
          </cell>
          <cell r="H61">
            <v>112723</v>
          </cell>
        </row>
        <row r="62">
          <cell r="F62">
            <v>10310204</v>
          </cell>
          <cell r="G62" t="str">
            <v>存放建设银行定期保证金</v>
          </cell>
          <cell r="H62">
            <v>112724</v>
          </cell>
        </row>
        <row r="63">
          <cell r="F63">
            <v>10310205</v>
          </cell>
          <cell r="G63" t="str">
            <v>存放交通银行定期保证金</v>
          </cell>
          <cell r="H63">
            <v>112725</v>
          </cell>
        </row>
        <row r="64">
          <cell r="F64">
            <v>10310209</v>
          </cell>
          <cell r="G64" t="str">
            <v>存放其他银行定期保证金</v>
          </cell>
          <cell r="H64">
            <v>112729</v>
          </cell>
        </row>
        <row r="65">
          <cell r="F65">
            <v>10310211</v>
          </cell>
          <cell r="G65" t="str">
            <v>存出非银行定期保证金</v>
          </cell>
          <cell r="H65">
            <v>112731</v>
          </cell>
        </row>
        <row r="66">
          <cell r="F66">
            <v>10320101</v>
          </cell>
          <cell r="G66" t="str">
            <v>存出保证金减值准备</v>
          </cell>
          <cell r="H66">
            <v>129147</v>
          </cell>
        </row>
        <row r="67">
          <cell r="F67">
            <v>11010101</v>
          </cell>
          <cell r="G67" t="str">
            <v>交易性国债投资成本</v>
          </cell>
          <cell r="H67">
            <v>143101</v>
          </cell>
        </row>
        <row r="68">
          <cell r="F68">
            <v>11010102</v>
          </cell>
          <cell r="G68" t="str">
            <v>交易性国债公允价值变动</v>
          </cell>
          <cell r="H68">
            <v>143111</v>
          </cell>
        </row>
        <row r="69">
          <cell r="F69">
            <v>11010201</v>
          </cell>
          <cell r="G69" t="str">
            <v>交易性金融债券投资成本</v>
          </cell>
          <cell r="H69">
            <v>143102</v>
          </cell>
        </row>
        <row r="70">
          <cell r="F70">
            <v>11010202</v>
          </cell>
          <cell r="G70" t="str">
            <v>交易性金融债券公允价值变动</v>
          </cell>
          <cell r="H70">
            <v>143112</v>
          </cell>
        </row>
        <row r="71">
          <cell r="F71">
            <v>11010301</v>
          </cell>
          <cell r="G71" t="str">
            <v>交易性企业债券投资成本</v>
          </cell>
          <cell r="H71">
            <v>143103</v>
          </cell>
        </row>
        <row r="72">
          <cell r="F72">
            <v>11010302</v>
          </cell>
          <cell r="G72" t="str">
            <v>交易性企业债券公允价值变动</v>
          </cell>
          <cell r="H72">
            <v>143113</v>
          </cell>
        </row>
        <row r="73">
          <cell r="F73">
            <v>11010901</v>
          </cell>
          <cell r="G73" t="str">
            <v>交易性其他债券投资成本</v>
          </cell>
          <cell r="H73">
            <v>143109</v>
          </cell>
        </row>
        <row r="74">
          <cell r="F74">
            <v>11010902</v>
          </cell>
          <cell r="G74" t="str">
            <v>交易性其他债券公允价值变动</v>
          </cell>
          <cell r="H74">
            <v>143119</v>
          </cell>
        </row>
        <row r="75">
          <cell r="F75">
            <v>11011101</v>
          </cell>
          <cell r="G75" t="str">
            <v>交易性资产支持证券投资成本</v>
          </cell>
          <cell r="H75">
            <v>143121</v>
          </cell>
        </row>
        <row r="76">
          <cell r="F76">
            <v>11011102</v>
          </cell>
          <cell r="G76" t="str">
            <v>交易性资产支持证券公允价值变动</v>
          </cell>
          <cell r="H76">
            <v>143122</v>
          </cell>
        </row>
        <row r="77">
          <cell r="F77">
            <v>11011901</v>
          </cell>
          <cell r="G77" t="str">
            <v>其他交易性金融资产投资成本</v>
          </cell>
          <cell r="H77">
            <v>143151</v>
          </cell>
        </row>
        <row r="78">
          <cell r="F78">
            <v>11011902</v>
          </cell>
          <cell r="G78" t="str">
            <v>其他交易性金融资产公允价值变动</v>
          </cell>
          <cell r="H78">
            <v>143152</v>
          </cell>
        </row>
        <row r="79">
          <cell r="F79">
            <v>11015101</v>
          </cell>
          <cell r="G79" t="str">
            <v>指定金融资产投资成本</v>
          </cell>
          <cell r="H79">
            <v>143191</v>
          </cell>
        </row>
        <row r="80">
          <cell r="F80">
            <v>11015102</v>
          </cell>
          <cell r="G80" t="str">
            <v>指定金融资产公允价值变动</v>
          </cell>
          <cell r="H80">
            <v>143192</v>
          </cell>
        </row>
        <row r="81">
          <cell r="F81">
            <v>11110101</v>
          </cell>
          <cell r="G81" t="str">
            <v>买入返售金融机构债券</v>
          </cell>
          <cell r="H81" t="str">
            <v>121501、121502</v>
          </cell>
        </row>
        <row r="82">
          <cell r="F82">
            <v>11110102</v>
          </cell>
          <cell r="G82" t="str">
            <v>买入返售非金融机构债券</v>
          </cell>
          <cell r="H82">
            <v>121511</v>
          </cell>
        </row>
        <row r="83">
          <cell r="F83">
            <v>11110201</v>
          </cell>
          <cell r="G83" t="str">
            <v>买入返售贷款</v>
          </cell>
          <cell r="H83" t="str">
            <v>121701、121702</v>
          </cell>
        </row>
        <row r="84">
          <cell r="F84">
            <v>11110301</v>
          </cell>
          <cell r="G84" t="str">
            <v>买入返售金融机构票据</v>
          </cell>
          <cell r="H84" t="str">
            <v>121801、121802</v>
          </cell>
        </row>
        <row r="85">
          <cell r="F85">
            <v>11110302</v>
          </cell>
          <cell r="G85" t="str">
            <v>买入返售非金融机构票据</v>
          </cell>
          <cell r="H85">
            <v>121811</v>
          </cell>
        </row>
        <row r="86">
          <cell r="F86">
            <v>11119901</v>
          </cell>
          <cell r="G86" t="str">
            <v>买入返售金融机构其他金融资产</v>
          </cell>
          <cell r="H86">
            <v>121901</v>
          </cell>
        </row>
        <row r="87">
          <cell r="F87">
            <v>11119902</v>
          </cell>
          <cell r="G87" t="str">
            <v>买入返售非金融机构其他金融资产</v>
          </cell>
          <cell r="H87">
            <v>121911</v>
          </cell>
        </row>
        <row r="88">
          <cell r="F88">
            <v>11120101</v>
          </cell>
          <cell r="G88" t="str">
            <v>买入返售金融资产减值准备</v>
          </cell>
          <cell r="H88">
            <v>129148</v>
          </cell>
        </row>
        <row r="89">
          <cell r="F89">
            <v>11310101</v>
          </cell>
          <cell r="G89" t="str">
            <v>长期股权投资应收股利</v>
          </cell>
          <cell r="H89">
            <v>139114</v>
          </cell>
        </row>
        <row r="90">
          <cell r="F90">
            <v>11310199</v>
          </cell>
          <cell r="G90" t="str">
            <v>其他应收股利</v>
          </cell>
          <cell r="H90">
            <v>139113</v>
          </cell>
        </row>
        <row r="91">
          <cell r="F91">
            <v>11320101</v>
          </cell>
          <cell r="G91" t="str">
            <v>存放中央银行款项应计收利息</v>
          </cell>
          <cell r="H91">
            <v>132151</v>
          </cell>
        </row>
        <row r="92">
          <cell r="F92">
            <v>11320102</v>
          </cell>
          <cell r="G92" t="str">
            <v>存放中央银行款项应收未收利息</v>
          </cell>
          <cell r="H92">
            <v>132161</v>
          </cell>
        </row>
        <row r="93">
          <cell r="F93">
            <v>11320201</v>
          </cell>
          <cell r="G93" t="str">
            <v>存放同业款项应计收利息</v>
          </cell>
          <cell r="H93">
            <v>132152</v>
          </cell>
        </row>
        <row r="94">
          <cell r="F94">
            <v>11320202</v>
          </cell>
          <cell r="G94" t="str">
            <v>存放同业款项应收未收利息</v>
          </cell>
          <cell r="H94">
            <v>132162</v>
          </cell>
        </row>
        <row r="95">
          <cell r="F95">
            <v>11320203</v>
          </cell>
          <cell r="G95" t="str">
            <v>存放系统内款项应计收利息</v>
          </cell>
          <cell r="H95">
            <v>132153</v>
          </cell>
        </row>
        <row r="96">
          <cell r="F96">
            <v>11320204</v>
          </cell>
          <cell r="G96" t="str">
            <v>存放系统内款项应收未收利息</v>
          </cell>
          <cell r="H96">
            <v>132163</v>
          </cell>
        </row>
        <row r="97">
          <cell r="F97">
            <v>11320301</v>
          </cell>
          <cell r="G97" t="str">
            <v>拆放同业款项应计收利息</v>
          </cell>
          <cell r="H97">
            <v>132154</v>
          </cell>
        </row>
        <row r="98">
          <cell r="F98">
            <v>11320302</v>
          </cell>
          <cell r="G98" t="str">
            <v>拆放同业款项应收未收利息</v>
          </cell>
          <cell r="H98">
            <v>132164</v>
          </cell>
        </row>
        <row r="99">
          <cell r="F99">
            <v>11320303</v>
          </cell>
          <cell r="G99" t="str">
            <v>拆放系统内款项应计收利息</v>
          </cell>
          <cell r="H99">
            <v>132155</v>
          </cell>
        </row>
        <row r="100">
          <cell r="F100">
            <v>11320304</v>
          </cell>
          <cell r="G100" t="str">
            <v>拆放系统内款项应收未收利息</v>
          </cell>
          <cell r="H100">
            <v>132165</v>
          </cell>
        </row>
        <row r="101">
          <cell r="F101">
            <v>11320401</v>
          </cell>
          <cell r="G101" t="str">
            <v>存出保证金应计收利息</v>
          </cell>
          <cell r="H101">
            <v>132156</v>
          </cell>
        </row>
        <row r="102">
          <cell r="F102">
            <v>11320402</v>
          </cell>
          <cell r="G102" t="str">
            <v>存出保证金应收未收利息</v>
          </cell>
          <cell r="H102">
            <v>132166</v>
          </cell>
        </row>
        <row r="103">
          <cell r="F103">
            <v>11320501</v>
          </cell>
          <cell r="G103" t="str">
            <v>农户贷款应计收利息</v>
          </cell>
          <cell r="H103" t="str">
            <v>132501-132515</v>
          </cell>
        </row>
        <row r="104">
          <cell r="F104">
            <v>11320502</v>
          </cell>
          <cell r="G104" t="str">
            <v>农户贷款应收未收利息</v>
          </cell>
          <cell r="H104" t="str">
            <v>132601-132615</v>
          </cell>
        </row>
        <row r="105">
          <cell r="F105">
            <v>11320503</v>
          </cell>
          <cell r="G105" t="str">
            <v>农村经济组织贷款应计收利息</v>
          </cell>
          <cell r="H105" t="str">
            <v>132516-132539</v>
          </cell>
        </row>
        <row r="106">
          <cell r="F106">
            <v>11320504</v>
          </cell>
          <cell r="G106" t="str">
            <v>农村经济组织贷款应收未收利息</v>
          </cell>
          <cell r="H106" t="str">
            <v>132616-132639</v>
          </cell>
        </row>
        <row r="107">
          <cell r="F107">
            <v>11320505</v>
          </cell>
          <cell r="G107" t="str">
            <v>农村企业贷款应计收利息</v>
          </cell>
          <cell r="H107" t="str">
            <v>132540-132564</v>
          </cell>
        </row>
        <row r="108">
          <cell r="F108">
            <v>11320506</v>
          </cell>
          <cell r="G108" t="str">
            <v>农村企业贷款应收未收利息</v>
          </cell>
          <cell r="H108" t="str">
            <v>132640-132664</v>
          </cell>
        </row>
        <row r="109">
          <cell r="F109">
            <v>11320507</v>
          </cell>
          <cell r="G109" t="str">
            <v>非农贷款应计收利息</v>
          </cell>
          <cell r="H109" t="str">
            <v>132565-132593</v>
          </cell>
        </row>
        <row r="110">
          <cell r="F110">
            <v>11320508</v>
          </cell>
          <cell r="G110" t="str">
            <v>非农贷款应收未收利息</v>
          </cell>
          <cell r="H110" t="str">
            <v>132665-132693</v>
          </cell>
        </row>
        <row r="111">
          <cell r="F111">
            <v>11320601</v>
          </cell>
          <cell r="G111" t="str">
            <v>信用卡透支应收利息</v>
          </cell>
          <cell r="H111">
            <v>132123</v>
          </cell>
        </row>
        <row r="112">
          <cell r="F112">
            <v>11320701</v>
          </cell>
          <cell r="G112" t="str">
            <v>贸易融资应计收利息</v>
          </cell>
          <cell r="H112" t="str">
            <v>132171、132172、132176</v>
          </cell>
        </row>
        <row r="113">
          <cell r="F113">
            <v>11320702</v>
          </cell>
          <cell r="G113" t="str">
            <v>贸易融资应收未收利息</v>
          </cell>
          <cell r="H113" t="str">
            <v>132181、132182、132186</v>
          </cell>
        </row>
        <row r="114">
          <cell r="F114">
            <v>11320801</v>
          </cell>
          <cell r="G114" t="str">
            <v>垫款应计收利息</v>
          </cell>
          <cell r="H114" t="str">
            <v>132173-132175 132177-132179  132134</v>
          </cell>
        </row>
        <row r="115">
          <cell r="F115">
            <v>11320802</v>
          </cell>
          <cell r="G115" t="str">
            <v>垫款应收未收利息</v>
          </cell>
          <cell r="H115" t="str">
            <v>132124、132183、132184、132185、132188、132189、132122</v>
          </cell>
        </row>
        <row r="116">
          <cell r="F116">
            <v>11320901</v>
          </cell>
          <cell r="G116" t="str">
            <v>买入返售金融资产应计收利息</v>
          </cell>
          <cell r="H116">
            <v>132167</v>
          </cell>
        </row>
        <row r="117">
          <cell r="F117">
            <v>11320902</v>
          </cell>
          <cell r="G117" t="str">
            <v>买入返售金融资产应收未收利息</v>
          </cell>
          <cell r="H117">
            <v>132133</v>
          </cell>
        </row>
        <row r="118">
          <cell r="F118">
            <v>11321001</v>
          </cell>
          <cell r="G118" t="str">
            <v>债券应计收利息</v>
          </cell>
          <cell r="H118">
            <v>132158</v>
          </cell>
        </row>
        <row r="119">
          <cell r="F119">
            <v>11321002</v>
          </cell>
          <cell r="G119" t="str">
            <v>债券应收未收利息</v>
          </cell>
          <cell r="H119">
            <v>132168</v>
          </cell>
        </row>
        <row r="120">
          <cell r="F120">
            <v>11329901</v>
          </cell>
          <cell r="G120" t="str">
            <v>其他应计收利息</v>
          </cell>
          <cell r="H120">
            <v>132198</v>
          </cell>
        </row>
        <row r="121">
          <cell r="F121">
            <v>11329902</v>
          </cell>
          <cell r="G121" t="str">
            <v>其他应收未收利息</v>
          </cell>
          <cell r="H121">
            <v>132199</v>
          </cell>
        </row>
        <row r="122">
          <cell r="F122">
            <v>12210101</v>
          </cell>
          <cell r="G122" t="str">
            <v>待解报单暂付</v>
          </cell>
          <cell r="H122">
            <v>139102</v>
          </cell>
        </row>
        <row r="123">
          <cell r="F123">
            <v>12210102</v>
          </cell>
          <cell r="G123" t="str">
            <v>结算暂付</v>
          </cell>
          <cell r="H123">
            <v>139103</v>
          </cell>
        </row>
        <row r="124">
          <cell r="F124">
            <v>12210103</v>
          </cell>
          <cell r="G124" t="str">
            <v>中间业务暂付款</v>
          </cell>
          <cell r="H124">
            <v>139125</v>
          </cell>
        </row>
        <row r="125">
          <cell r="F125">
            <v>12210104</v>
          </cell>
          <cell r="G125" t="str">
            <v>资金业务暂挂</v>
          </cell>
          <cell r="H125">
            <v>139120</v>
          </cell>
        </row>
        <row r="126">
          <cell r="F126">
            <v>12210105</v>
          </cell>
          <cell r="G126" t="str">
            <v>信用站业务暂挂</v>
          </cell>
          <cell r="H126">
            <v>139123</v>
          </cell>
        </row>
        <row r="127">
          <cell r="F127">
            <v>12210106</v>
          </cell>
          <cell r="G127" t="str">
            <v>日终批量轧账差额暂挂</v>
          </cell>
          <cell r="H127">
            <v>139150</v>
          </cell>
        </row>
        <row r="128">
          <cell r="F128">
            <v>12210107</v>
          </cell>
          <cell r="G128" t="str">
            <v>票据交换退票款</v>
          </cell>
          <cell r="H128">
            <v>139105</v>
          </cell>
        </row>
        <row r="129">
          <cell r="F129">
            <v>12210108</v>
          </cell>
          <cell r="G129" t="str">
            <v>待提出借方票据</v>
          </cell>
          <cell r="H129">
            <v>139106</v>
          </cell>
        </row>
        <row r="130">
          <cell r="F130">
            <v>12210109</v>
          </cell>
          <cell r="G130" t="str">
            <v>待查错账</v>
          </cell>
          <cell r="H130" t="str">
            <v>139112</v>
          </cell>
        </row>
        <row r="131">
          <cell r="F131">
            <v>12210110</v>
          </cell>
          <cell r="G131" t="str">
            <v>短款</v>
          </cell>
          <cell r="H131" t="str">
            <v>139104</v>
          </cell>
        </row>
        <row r="132">
          <cell r="F132">
            <v>12210111</v>
          </cell>
          <cell r="G132" t="str">
            <v>应收市场平盘款项</v>
          </cell>
          <cell r="H132">
            <v>139118</v>
          </cell>
        </row>
        <row r="133">
          <cell r="F133">
            <v>12210112</v>
          </cell>
          <cell r="G133" t="str">
            <v>银行卡跨行资金挂账</v>
          </cell>
          <cell r="H133" t="str">
            <v>139107</v>
          </cell>
        </row>
        <row r="134">
          <cell r="F134">
            <v>12210113</v>
          </cell>
          <cell r="G134" t="str">
            <v>其他清算跨行资金挂账</v>
          </cell>
          <cell r="H134" t="str">
            <v>139108</v>
          </cell>
        </row>
        <row r="135">
          <cell r="F135">
            <v>12210114</v>
          </cell>
          <cell r="G135" t="str">
            <v>应收外汇清算资金</v>
          </cell>
          <cell r="H135">
            <v>101399</v>
          </cell>
        </row>
        <row r="136">
          <cell r="F136">
            <v>12210115</v>
          </cell>
          <cell r="G136" t="str">
            <v>银行卡应收费用</v>
          </cell>
          <cell r="H136">
            <v>139115</v>
          </cell>
        </row>
        <row r="137">
          <cell r="F137">
            <v>12210116</v>
          </cell>
          <cell r="G137" t="str">
            <v>财务备用金</v>
          </cell>
          <cell r="H137">
            <v>139101</v>
          </cell>
        </row>
        <row r="138">
          <cell r="F138">
            <v>12210117</v>
          </cell>
          <cell r="G138" t="str">
            <v>财务垫款</v>
          </cell>
          <cell r="H138" t="str">
            <v>139109</v>
          </cell>
        </row>
        <row r="139">
          <cell r="F139">
            <v>12210118</v>
          </cell>
          <cell r="G139" t="str">
            <v>诉讼费垫款</v>
          </cell>
          <cell r="H139" t="str">
            <v>139110</v>
          </cell>
        </row>
        <row r="140">
          <cell r="F140">
            <v>12210119</v>
          </cell>
          <cell r="G140" t="str">
            <v>待处理经济纠纷及案件垫款</v>
          </cell>
          <cell r="H140" t="str">
            <v>139111</v>
          </cell>
        </row>
        <row r="141">
          <cell r="F141">
            <v>12210120</v>
          </cell>
          <cell r="G141" t="str">
            <v>财政性资金垫款</v>
          </cell>
          <cell r="H141">
            <v>139126</v>
          </cell>
        </row>
        <row r="142">
          <cell r="F142">
            <v>12210150</v>
          </cell>
          <cell r="G142" t="str">
            <v>系统间业务暂挂</v>
          </cell>
          <cell r="H142">
            <v>139127</v>
          </cell>
        </row>
        <row r="143">
          <cell r="F143">
            <v>12210199</v>
          </cell>
          <cell r="G143" t="str">
            <v>其他应收款</v>
          </cell>
          <cell r="H143">
            <v>139199</v>
          </cell>
        </row>
        <row r="144">
          <cell r="F144">
            <v>12310101</v>
          </cell>
          <cell r="G144" t="str">
            <v>存放款项坏账准备</v>
          </cell>
          <cell r="H144">
            <v>129131</v>
          </cell>
        </row>
        <row r="145">
          <cell r="F145">
            <v>12310102</v>
          </cell>
          <cell r="G145" t="str">
            <v>应收股利坏账准备</v>
          </cell>
          <cell r="H145">
            <v>129132</v>
          </cell>
        </row>
        <row r="146">
          <cell r="F146">
            <v>12310103</v>
          </cell>
          <cell r="G146" t="str">
            <v>应收利息坏账准备</v>
          </cell>
          <cell r="H146">
            <v>129133</v>
          </cell>
        </row>
        <row r="147">
          <cell r="F147">
            <v>12310104</v>
          </cell>
          <cell r="G147" t="str">
            <v>其他应收款坏账准备</v>
          </cell>
          <cell r="H147">
            <v>129134</v>
          </cell>
        </row>
        <row r="148">
          <cell r="F148">
            <v>12310105</v>
          </cell>
          <cell r="G148" t="str">
            <v>应收款项类投资坏账准备</v>
          </cell>
          <cell r="H148">
            <v>129135</v>
          </cell>
        </row>
        <row r="149">
          <cell r="F149">
            <v>13010101</v>
          </cell>
          <cell r="G149" t="str">
            <v>农户农业正常贷款</v>
          </cell>
          <cell r="H149">
            <v>180101</v>
          </cell>
        </row>
        <row r="150">
          <cell r="F150">
            <v>13010102</v>
          </cell>
          <cell r="G150" t="str">
            <v>农户农业已减值贷款</v>
          </cell>
          <cell r="H150">
            <v>180151</v>
          </cell>
        </row>
        <row r="151">
          <cell r="F151">
            <v>13010201</v>
          </cell>
          <cell r="G151" t="str">
            <v>农户林业正常贷款</v>
          </cell>
          <cell r="H151">
            <v>180102</v>
          </cell>
        </row>
        <row r="152">
          <cell r="F152">
            <v>13010202</v>
          </cell>
          <cell r="G152" t="str">
            <v>农户林业已减值贷款</v>
          </cell>
          <cell r="H152">
            <v>180152</v>
          </cell>
        </row>
        <row r="153">
          <cell r="F153">
            <v>13010301</v>
          </cell>
          <cell r="G153" t="str">
            <v>农户畜牧业正常贷款</v>
          </cell>
          <cell r="H153">
            <v>180103</v>
          </cell>
        </row>
        <row r="154">
          <cell r="F154">
            <v>13010302</v>
          </cell>
          <cell r="G154" t="str">
            <v>农户畜牧业已减值贷款</v>
          </cell>
          <cell r="H154">
            <v>180153</v>
          </cell>
        </row>
        <row r="155">
          <cell r="F155">
            <v>13010401</v>
          </cell>
          <cell r="G155" t="str">
            <v>农户渔业正常贷款</v>
          </cell>
          <cell r="H155">
            <v>180104</v>
          </cell>
        </row>
        <row r="156">
          <cell r="F156">
            <v>13010402</v>
          </cell>
          <cell r="G156" t="str">
            <v>农户渔业已减值贷款</v>
          </cell>
          <cell r="H156">
            <v>180154</v>
          </cell>
        </row>
        <row r="157">
          <cell r="F157">
            <v>13010501</v>
          </cell>
          <cell r="G157" t="str">
            <v>农户农林牧渔服务业正常贷款</v>
          </cell>
          <cell r="H157">
            <v>180105</v>
          </cell>
        </row>
        <row r="158">
          <cell r="F158">
            <v>13010502</v>
          </cell>
          <cell r="G158" t="str">
            <v>农户农林牧渔服务业已减值贷款</v>
          </cell>
          <cell r="H158">
            <v>180155</v>
          </cell>
        </row>
        <row r="159">
          <cell r="F159">
            <v>13010601</v>
          </cell>
          <cell r="G159" t="str">
            <v>农村个体工商户正常贷款</v>
          </cell>
          <cell r="H159">
            <v>180106</v>
          </cell>
        </row>
        <row r="160">
          <cell r="F160">
            <v>13010602</v>
          </cell>
          <cell r="G160" t="str">
            <v>农村个体工商户已减值贷款</v>
          </cell>
          <cell r="H160">
            <v>180156</v>
          </cell>
        </row>
        <row r="161">
          <cell r="F161">
            <v>13010701</v>
          </cell>
          <cell r="G161" t="str">
            <v>农户其他生产经营正常贷款</v>
          </cell>
          <cell r="H161">
            <v>180107</v>
          </cell>
        </row>
        <row r="162">
          <cell r="F162">
            <v>13010702</v>
          </cell>
          <cell r="G162" t="str">
            <v>农户其他生产经营已减值贷款</v>
          </cell>
          <cell r="H162">
            <v>180157</v>
          </cell>
        </row>
        <row r="163">
          <cell r="F163">
            <v>13010801</v>
          </cell>
          <cell r="G163" t="str">
            <v>农户助学正常贷款</v>
          </cell>
          <cell r="H163">
            <v>180108</v>
          </cell>
        </row>
        <row r="164">
          <cell r="F164">
            <v>13010802</v>
          </cell>
          <cell r="G164" t="str">
            <v>农户助学已减值贷款</v>
          </cell>
          <cell r="H164">
            <v>180158</v>
          </cell>
        </row>
        <row r="165">
          <cell r="F165">
            <v>13010901</v>
          </cell>
          <cell r="G165" t="str">
            <v>农户助学贴息正常贷款</v>
          </cell>
          <cell r="H165">
            <v>180109</v>
          </cell>
        </row>
        <row r="166">
          <cell r="F166">
            <v>13010902</v>
          </cell>
          <cell r="G166" t="str">
            <v>农户助学贴息已减值贷款</v>
          </cell>
          <cell r="H166">
            <v>180159</v>
          </cell>
        </row>
        <row r="167">
          <cell r="F167">
            <v>13011001</v>
          </cell>
          <cell r="G167" t="str">
            <v>农户住房购建正常贷款</v>
          </cell>
          <cell r="H167">
            <v>180110</v>
          </cell>
        </row>
        <row r="168">
          <cell r="F168">
            <v>13011002</v>
          </cell>
          <cell r="G168" t="str">
            <v>农户住房购建已减值贷款</v>
          </cell>
          <cell r="H168">
            <v>180160</v>
          </cell>
        </row>
        <row r="169">
          <cell r="F169">
            <v>13011101</v>
          </cell>
          <cell r="G169" t="str">
            <v>农户住房按揭正常贷款</v>
          </cell>
          <cell r="H169">
            <v>180111</v>
          </cell>
        </row>
        <row r="170">
          <cell r="F170">
            <v>13011102</v>
          </cell>
          <cell r="G170" t="str">
            <v>农户住房按揭已减值贷款</v>
          </cell>
          <cell r="H170">
            <v>180161</v>
          </cell>
        </row>
        <row r="171">
          <cell r="F171">
            <v>13011201</v>
          </cell>
          <cell r="G171" t="str">
            <v>农户住房改造正常贷款</v>
          </cell>
          <cell r="H171">
            <v>180112</v>
          </cell>
        </row>
        <row r="172">
          <cell r="F172">
            <v>13011202</v>
          </cell>
          <cell r="G172" t="str">
            <v>农户住房改造已减值贷款</v>
          </cell>
          <cell r="H172">
            <v>180162</v>
          </cell>
        </row>
        <row r="173">
          <cell r="F173">
            <v>13011301</v>
          </cell>
          <cell r="G173" t="str">
            <v>农户商用房正常贷款</v>
          </cell>
          <cell r="H173">
            <v>180113</v>
          </cell>
        </row>
        <row r="174">
          <cell r="F174">
            <v>13011302</v>
          </cell>
          <cell r="G174" t="str">
            <v>农户商用房已减值贷款</v>
          </cell>
          <cell r="H174">
            <v>180163</v>
          </cell>
        </row>
        <row r="175">
          <cell r="F175">
            <v>13011401</v>
          </cell>
          <cell r="G175" t="str">
            <v>农户商用房按揭正常贷款</v>
          </cell>
          <cell r="H175">
            <v>180114</v>
          </cell>
        </row>
        <row r="176">
          <cell r="F176">
            <v>13011402</v>
          </cell>
          <cell r="G176" t="str">
            <v>农户商用房按揭已减值贷款</v>
          </cell>
          <cell r="H176">
            <v>180164</v>
          </cell>
        </row>
        <row r="177">
          <cell r="F177">
            <v>13011501</v>
          </cell>
          <cell r="G177" t="str">
            <v>农户其他消费正常贷款</v>
          </cell>
          <cell r="H177">
            <v>180115</v>
          </cell>
        </row>
        <row r="178">
          <cell r="F178">
            <v>13011502</v>
          </cell>
          <cell r="G178" t="str">
            <v>农户其他消费已减值贷款</v>
          </cell>
          <cell r="H178">
            <v>180165</v>
          </cell>
        </row>
        <row r="179">
          <cell r="F179">
            <v>13019901</v>
          </cell>
          <cell r="G179" t="str">
            <v>农户贷款利息调整</v>
          </cell>
          <cell r="H179" t="str">
            <v>181101-181115</v>
          </cell>
        </row>
        <row r="180">
          <cell r="F180">
            <v>13020101</v>
          </cell>
          <cell r="G180" t="str">
            <v>经济合作社农林牧渔业正常贷款</v>
          </cell>
          <cell r="H180">
            <v>180201</v>
          </cell>
        </row>
        <row r="181">
          <cell r="F181">
            <v>13020102</v>
          </cell>
          <cell r="G181" t="str">
            <v>经济合作社农林牧渔业已减值贷款</v>
          </cell>
          <cell r="H181">
            <v>180251</v>
          </cell>
        </row>
        <row r="182">
          <cell r="F182">
            <v>13020201</v>
          </cell>
          <cell r="G182" t="str">
            <v>经济合作社农田基本设施建设正常贷款</v>
          </cell>
          <cell r="H182">
            <v>180202</v>
          </cell>
        </row>
        <row r="183">
          <cell r="F183">
            <v>13020202</v>
          </cell>
          <cell r="G183" t="str">
            <v>经济合作社农田基本设施建设已减值贷款</v>
          </cell>
          <cell r="H183">
            <v>180252</v>
          </cell>
        </row>
        <row r="184">
          <cell r="F184">
            <v>13020301</v>
          </cell>
          <cell r="G184" t="str">
            <v>经济合作社农村基础设施建设正常贷款</v>
          </cell>
          <cell r="H184">
            <v>180203</v>
          </cell>
        </row>
        <row r="185">
          <cell r="F185">
            <v>13020302</v>
          </cell>
          <cell r="G185" t="str">
            <v>经济合作社农村基础设施建设已减值贷款</v>
          </cell>
          <cell r="H185">
            <v>180253</v>
          </cell>
        </row>
        <row r="186">
          <cell r="F186">
            <v>13020401</v>
          </cell>
          <cell r="G186" t="str">
            <v>经济合作社农产品加工正常贷款</v>
          </cell>
          <cell r="H186">
            <v>180204</v>
          </cell>
        </row>
        <row r="187">
          <cell r="F187">
            <v>13020402</v>
          </cell>
          <cell r="G187" t="str">
            <v>经济合作社农产品加工已减值贷款</v>
          </cell>
          <cell r="H187">
            <v>180254</v>
          </cell>
        </row>
        <row r="188">
          <cell r="F188">
            <v>13020501</v>
          </cell>
          <cell r="G188" t="str">
            <v>经济合作社农业生产资料制造正常贷款</v>
          </cell>
          <cell r="H188">
            <v>180205</v>
          </cell>
        </row>
        <row r="189">
          <cell r="F189">
            <v>13020502</v>
          </cell>
          <cell r="G189" t="str">
            <v>经济合作社农业生产资料制造已减值贷款</v>
          </cell>
          <cell r="H189">
            <v>180255</v>
          </cell>
        </row>
        <row r="190">
          <cell r="F190">
            <v>13020601</v>
          </cell>
          <cell r="G190" t="str">
            <v>经济合作社农用物资和农副产品流通正常贷款</v>
          </cell>
          <cell r="H190">
            <v>180206</v>
          </cell>
        </row>
        <row r="191">
          <cell r="F191">
            <v>13020602</v>
          </cell>
          <cell r="G191" t="str">
            <v>经济合作社农用物资和农副产品流通已减值贷款</v>
          </cell>
          <cell r="H191">
            <v>180256</v>
          </cell>
        </row>
        <row r="192">
          <cell r="F192">
            <v>13020701</v>
          </cell>
          <cell r="G192" t="str">
            <v>经济合作社农业科技正常贷款</v>
          </cell>
          <cell r="H192">
            <v>180207</v>
          </cell>
        </row>
        <row r="193">
          <cell r="F193">
            <v>13020702</v>
          </cell>
          <cell r="G193" t="str">
            <v>经济合作社农业科技已减值贷款</v>
          </cell>
          <cell r="H193">
            <v>180257</v>
          </cell>
        </row>
        <row r="194">
          <cell r="F194">
            <v>13020801</v>
          </cell>
          <cell r="G194" t="str">
            <v>经济合作社其他正常贷款</v>
          </cell>
          <cell r="H194">
            <v>180208</v>
          </cell>
        </row>
        <row r="195">
          <cell r="F195">
            <v>13020802</v>
          </cell>
          <cell r="G195" t="str">
            <v>经济合作社其他已减值贷款</v>
          </cell>
          <cell r="H195">
            <v>180258</v>
          </cell>
        </row>
        <row r="196">
          <cell r="F196">
            <v>13020901</v>
          </cell>
          <cell r="G196" t="str">
            <v>农民专业合作社农林牧渔业正常贷款</v>
          </cell>
          <cell r="H196">
            <v>180209</v>
          </cell>
        </row>
        <row r="197">
          <cell r="F197">
            <v>13020902</v>
          </cell>
          <cell r="G197" t="str">
            <v>农民专业合作社农林牧渔业已减值贷款</v>
          </cell>
          <cell r="H197">
            <v>180259</v>
          </cell>
        </row>
        <row r="198">
          <cell r="F198">
            <v>13021001</v>
          </cell>
          <cell r="G198" t="str">
            <v>农民专业合作社农田基本设施建设正常贷款</v>
          </cell>
          <cell r="H198">
            <v>180210</v>
          </cell>
        </row>
        <row r="199">
          <cell r="F199">
            <v>13021002</v>
          </cell>
          <cell r="G199" t="str">
            <v>农民专业合作社农田基本设施建设已减值贷款</v>
          </cell>
          <cell r="H199">
            <v>180260</v>
          </cell>
        </row>
        <row r="200">
          <cell r="F200">
            <v>13021101</v>
          </cell>
          <cell r="G200" t="str">
            <v>农民专业合作社基本设施正常贷款</v>
          </cell>
          <cell r="H200">
            <v>180211</v>
          </cell>
        </row>
        <row r="201">
          <cell r="F201">
            <v>13021102</v>
          </cell>
          <cell r="G201" t="str">
            <v>农民专业合作社基本设施已减值贷款</v>
          </cell>
          <cell r="H201">
            <v>180261</v>
          </cell>
        </row>
        <row r="202">
          <cell r="F202">
            <v>13021201</v>
          </cell>
          <cell r="G202" t="str">
            <v>农民专业合作社农产品加工正常贷款</v>
          </cell>
          <cell r="H202">
            <v>180212</v>
          </cell>
        </row>
        <row r="203">
          <cell r="F203">
            <v>13021202</v>
          </cell>
          <cell r="G203" t="str">
            <v>农民专业合作社农产品加工已减值贷款</v>
          </cell>
          <cell r="H203">
            <v>180262</v>
          </cell>
        </row>
        <row r="204">
          <cell r="F204">
            <v>13021301</v>
          </cell>
          <cell r="G204" t="str">
            <v>农民专业合作社农业生产资料制造正常贷款</v>
          </cell>
          <cell r="H204">
            <v>180213</v>
          </cell>
        </row>
        <row r="205">
          <cell r="F205">
            <v>13021302</v>
          </cell>
          <cell r="G205" t="str">
            <v>农民专业合作社农业生产资料制造已减值贷款</v>
          </cell>
          <cell r="H205">
            <v>180263</v>
          </cell>
        </row>
        <row r="206">
          <cell r="F206">
            <v>13021401</v>
          </cell>
          <cell r="G206" t="str">
            <v>农民专业合作社农用物资和农副产品流通正常贷款</v>
          </cell>
          <cell r="H206">
            <v>180214</v>
          </cell>
        </row>
        <row r="207">
          <cell r="F207">
            <v>13021402</v>
          </cell>
          <cell r="G207" t="str">
            <v>农民专业合作社农用物资和农副产品流通已减值贷款</v>
          </cell>
          <cell r="H207">
            <v>180264</v>
          </cell>
        </row>
        <row r="208">
          <cell r="F208">
            <v>13021501</v>
          </cell>
          <cell r="G208" t="str">
            <v>农民专业合作社农业科技正常贷款</v>
          </cell>
          <cell r="H208">
            <v>180215</v>
          </cell>
        </row>
        <row r="209">
          <cell r="F209">
            <v>13021502</v>
          </cell>
          <cell r="G209" t="str">
            <v>农民专业合作社农业科技已减值贷款</v>
          </cell>
          <cell r="H209">
            <v>180265</v>
          </cell>
        </row>
        <row r="210">
          <cell r="F210">
            <v>13021601</v>
          </cell>
          <cell r="G210" t="str">
            <v>农民专业合作社其他正常贷款</v>
          </cell>
          <cell r="H210">
            <v>180216</v>
          </cell>
        </row>
        <row r="211">
          <cell r="F211">
            <v>13021602</v>
          </cell>
          <cell r="G211" t="str">
            <v>农民专业合作社其他已减值贷款</v>
          </cell>
          <cell r="H211">
            <v>180266</v>
          </cell>
        </row>
        <row r="212">
          <cell r="F212">
            <v>13021701</v>
          </cell>
          <cell r="G212" t="str">
            <v>其他经济组织农林牧渔业正常贷款</v>
          </cell>
          <cell r="H212">
            <v>180217</v>
          </cell>
        </row>
        <row r="213">
          <cell r="F213">
            <v>13021702</v>
          </cell>
          <cell r="G213" t="str">
            <v>其他经济组织农林牧渔业已减值贷款</v>
          </cell>
          <cell r="H213">
            <v>180267</v>
          </cell>
        </row>
        <row r="214">
          <cell r="F214">
            <v>13021801</v>
          </cell>
          <cell r="G214" t="str">
            <v>其他经济组织农田基本设施建设正常贷款</v>
          </cell>
          <cell r="H214">
            <v>180218</v>
          </cell>
        </row>
        <row r="215">
          <cell r="F215">
            <v>13021802</v>
          </cell>
          <cell r="G215" t="str">
            <v>其他经济组织农田基本设施建设已减值贷款</v>
          </cell>
          <cell r="H215">
            <v>180268</v>
          </cell>
        </row>
        <row r="216">
          <cell r="F216">
            <v>13021901</v>
          </cell>
          <cell r="G216" t="str">
            <v>其他经济组织农村基础设施建设正常贷款</v>
          </cell>
          <cell r="H216">
            <v>180219</v>
          </cell>
        </row>
        <row r="217">
          <cell r="F217">
            <v>13021902</v>
          </cell>
          <cell r="G217" t="str">
            <v>其他经济组织农村基础设施建设已减值贷款</v>
          </cell>
          <cell r="H217">
            <v>180269</v>
          </cell>
        </row>
        <row r="218">
          <cell r="F218">
            <v>13022001</v>
          </cell>
          <cell r="G218" t="str">
            <v>其他经济组织农产品加工正常贷款</v>
          </cell>
          <cell r="H218">
            <v>180220</v>
          </cell>
        </row>
        <row r="219">
          <cell r="F219">
            <v>13022002</v>
          </cell>
          <cell r="G219" t="str">
            <v>其他经济组织农产品加工已减值贷款</v>
          </cell>
          <cell r="H219">
            <v>180270</v>
          </cell>
        </row>
        <row r="220">
          <cell r="F220">
            <v>13022101</v>
          </cell>
          <cell r="G220" t="str">
            <v>其他经济组织农业生产资料制造正常贷款</v>
          </cell>
          <cell r="H220">
            <v>180221</v>
          </cell>
        </row>
        <row r="221">
          <cell r="F221">
            <v>13022102</v>
          </cell>
          <cell r="G221" t="str">
            <v>其他经济组织农业生产资料制造已减值贷款</v>
          </cell>
          <cell r="H221">
            <v>180271</v>
          </cell>
        </row>
        <row r="222">
          <cell r="F222">
            <v>13022201</v>
          </cell>
          <cell r="G222" t="str">
            <v>其他经济组织农用物资和农副产品流通正常贷款</v>
          </cell>
          <cell r="H222">
            <v>180222</v>
          </cell>
        </row>
        <row r="223">
          <cell r="F223">
            <v>13022202</v>
          </cell>
          <cell r="G223" t="str">
            <v>其他经济组织农用物资和农副产品流通已减值贷款</v>
          </cell>
          <cell r="H223">
            <v>180272</v>
          </cell>
        </row>
        <row r="224">
          <cell r="F224">
            <v>13022301</v>
          </cell>
          <cell r="G224" t="str">
            <v>其他经济组织农业科技正常贷款</v>
          </cell>
          <cell r="H224">
            <v>180223</v>
          </cell>
        </row>
        <row r="225">
          <cell r="F225">
            <v>13022302</v>
          </cell>
          <cell r="G225" t="str">
            <v>其他经济组织农业科技已减值贷款</v>
          </cell>
          <cell r="H225">
            <v>180273</v>
          </cell>
        </row>
        <row r="226">
          <cell r="F226">
            <v>13022401</v>
          </cell>
          <cell r="G226" t="str">
            <v>其他经济组织其他正常贷款</v>
          </cell>
          <cell r="H226">
            <v>180224</v>
          </cell>
        </row>
        <row r="227">
          <cell r="F227">
            <v>13022402</v>
          </cell>
          <cell r="G227" t="str">
            <v>其他经济组织其他已减值贷款</v>
          </cell>
          <cell r="H227">
            <v>180274</v>
          </cell>
        </row>
        <row r="228">
          <cell r="F228">
            <v>13029901</v>
          </cell>
          <cell r="G228" t="str">
            <v>农村经济组织贷款利息调整</v>
          </cell>
          <cell r="H228" t="str">
            <v>181201-181224</v>
          </cell>
        </row>
        <row r="229">
          <cell r="F229">
            <v>13030101</v>
          </cell>
          <cell r="G229" t="str">
            <v>农林牧渔业正常企业贷款</v>
          </cell>
          <cell r="H229">
            <v>180301</v>
          </cell>
        </row>
        <row r="230">
          <cell r="F230">
            <v>13030102</v>
          </cell>
          <cell r="G230" t="str">
            <v>农林牧渔业已减值企业贷款</v>
          </cell>
          <cell r="H230">
            <v>180351</v>
          </cell>
        </row>
        <row r="231">
          <cell r="F231">
            <v>13030201</v>
          </cell>
          <cell r="G231" t="str">
            <v>农田基本设施建设正常企业贷款</v>
          </cell>
          <cell r="H231">
            <v>180302</v>
          </cell>
        </row>
        <row r="232">
          <cell r="F232">
            <v>13030202</v>
          </cell>
          <cell r="G232" t="str">
            <v>农田基本设施建设已减值企业贷款</v>
          </cell>
          <cell r="H232">
            <v>180352</v>
          </cell>
        </row>
        <row r="233">
          <cell r="F233">
            <v>13030301</v>
          </cell>
          <cell r="G233" t="str">
            <v>农村基础设施建设正常企业贷款</v>
          </cell>
          <cell r="H233">
            <v>180303</v>
          </cell>
        </row>
        <row r="234">
          <cell r="F234">
            <v>13030302</v>
          </cell>
          <cell r="G234" t="str">
            <v>农村基础设施建设已减值企业贷款</v>
          </cell>
          <cell r="H234">
            <v>180353</v>
          </cell>
        </row>
        <row r="235">
          <cell r="F235">
            <v>13030401</v>
          </cell>
          <cell r="G235" t="str">
            <v>农产品加工正常企业贷款</v>
          </cell>
          <cell r="H235">
            <v>180304</v>
          </cell>
        </row>
        <row r="236">
          <cell r="F236">
            <v>13030402</v>
          </cell>
          <cell r="G236" t="str">
            <v>农产品加工已减值企业贷款</v>
          </cell>
          <cell r="H236">
            <v>180354</v>
          </cell>
        </row>
        <row r="237">
          <cell r="F237">
            <v>13030501</v>
          </cell>
          <cell r="G237" t="str">
            <v>农业生产资料制造正常企业贷款</v>
          </cell>
          <cell r="H237">
            <v>180305</v>
          </cell>
        </row>
        <row r="238">
          <cell r="F238">
            <v>13030502</v>
          </cell>
          <cell r="G238" t="str">
            <v>农业生产资料制造已减值企业贷款</v>
          </cell>
          <cell r="H238">
            <v>180355</v>
          </cell>
        </row>
        <row r="239">
          <cell r="F239">
            <v>13030601</v>
          </cell>
          <cell r="G239" t="str">
            <v>农用物资和农副产品流通正常企业贷款</v>
          </cell>
          <cell r="H239">
            <v>180306</v>
          </cell>
        </row>
        <row r="240">
          <cell r="F240">
            <v>13030602</v>
          </cell>
          <cell r="G240" t="str">
            <v>农用物资和农副产品流通已减值企业贷款</v>
          </cell>
          <cell r="H240">
            <v>180356</v>
          </cell>
        </row>
        <row r="241">
          <cell r="F241">
            <v>13030701</v>
          </cell>
          <cell r="G241" t="str">
            <v>农业科技正常企业贷款</v>
          </cell>
          <cell r="H241">
            <v>180307</v>
          </cell>
        </row>
        <row r="242">
          <cell r="F242">
            <v>13030702</v>
          </cell>
          <cell r="G242" t="str">
            <v>农业科技已减值企业贷款</v>
          </cell>
          <cell r="H242">
            <v>180357</v>
          </cell>
        </row>
        <row r="243">
          <cell r="F243">
            <v>13031501</v>
          </cell>
          <cell r="G243" t="str">
            <v>农村工业制造业正常企业贷款</v>
          </cell>
          <cell r="H243">
            <v>180308</v>
          </cell>
        </row>
        <row r="244">
          <cell r="F244">
            <v>13031502</v>
          </cell>
          <cell r="G244" t="str">
            <v>农村工业制造业已减值企业贷款</v>
          </cell>
          <cell r="H244">
            <v>180358</v>
          </cell>
        </row>
        <row r="245">
          <cell r="F245">
            <v>13031601</v>
          </cell>
          <cell r="G245" t="str">
            <v>农村工业建筑业正常企业贷款</v>
          </cell>
          <cell r="H245">
            <v>180309</v>
          </cell>
        </row>
        <row r="246">
          <cell r="F246">
            <v>13031602</v>
          </cell>
          <cell r="G246" t="str">
            <v>农村工业建筑业已减值企业贷款</v>
          </cell>
          <cell r="H246">
            <v>180359</v>
          </cell>
        </row>
        <row r="247">
          <cell r="F247">
            <v>13031701</v>
          </cell>
          <cell r="G247" t="str">
            <v>农村工业采矿业正常企业贷款</v>
          </cell>
          <cell r="H247">
            <v>180310</v>
          </cell>
        </row>
        <row r="248">
          <cell r="F248">
            <v>13031702</v>
          </cell>
          <cell r="G248" t="str">
            <v>农村工业采矿业已减值企业贷款</v>
          </cell>
          <cell r="H248">
            <v>180360</v>
          </cell>
        </row>
        <row r="249">
          <cell r="F249">
            <v>13031801</v>
          </cell>
          <cell r="G249" t="str">
            <v>农村其他工业正常企业贷款</v>
          </cell>
          <cell r="H249">
            <v>180311</v>
          </cell>
        </row>
        <row r="250">
          <cell r="F250">
            <v>13031802</v>
          </cell>
          <cell r="G250" t="str">
            <v>农村其他工业已减值企业贷款</v>
          </cell>
          <cell r="H250">
            <v>180361</v>
          </cell>
        </row>
        <row r="251">
          <cell r="F251">
            <v>13031901</v>
          </cell>
          <cell r="G251" t="str">
            <v>农村批发和零售业正常企业贷款</v>
          </cell>
          <cell r="H251">
            <v>180312</v>
          </cell>
        </row>
        <row r="252">
          <cell r="F252">
            <v>13031902</v>
          </cell>
          <cell r="G252" t="str">
            <v>农村批发和零售业已减值企业贷款</v>
          </cell>
          <cell r="H252">
            <v>180362</v>
          </cell>
        </row>
        <row r="253">
          <cell r="F253">
            <v>13032001</v>
          </cell>
          <cell r="G253" t="str">
            <v>农村交通运输和仓储业正常企业贷款</v>
          </cell>
          <cell r="H253">
            <v>180313</v>
          </cell>
        </row>
        <row r="254">
          <cell r="F254">
            <v>13032002</v>
          </cell>
          <cell r="G254" t="str">
            <v>农村交通运输和仓储业已减值企业贷款</v>
          </cell>
          <cell r="H254">
            <v>180363</v>
          </cell>
        </row>
        <row r="255">
          <cell r="F255">
            <v>13032101</v>
          </cell>
          <cell r="G255" t="str">
            <v>农村住宿和餐饮业正常企业贷款</v>
          </cell>
          <cell r="H255">
            <v>180314</v>
          </cell>
        </row>
        <row r="256">
          <cell r="F256">
            <v>13032102</v>
          </cell>
          <cell r="G256" t="str">
            <v>农村住宿和餐饮业已减值企业贷款</v>
          </cell>
          <cell r="H256">
            <v>180364</v>
          </cell>
        </row>
        <row r="257">
          <cell r="F257">
            <v>13032201</v>
          </cell>
          <cell r="G257" t="str">
            <v>农村信息和计算机软硬件服务业正常企业贷款</v>
          </cell>
          <cell r="H257">
            <v>180315</v>
          </cell>
        </row>
        <row r="258">
          <cell r="F258">
            <v>13032202</v>
          </cell>
          <cell r="G258" t="str">
            <v>农村信息和计算机软硬件服务业已减值企业贷款</v>
          </cell>
          <cell r="H258">
            <v>180365</v>
          </cell>
        </row>
        <row r="259">
          <cell r="F259">
            <v>13032301</v>
          </cell>
          <cell r="G259" t="str">
            <v>农村租赁和商业服务业正常企业贷款</v>
          </cell>
          <cell r="H259">
            <v>180316</v>
          </cell>
        </row>
        <row r="260">
          <cell r="F260">
            <v>13032302</v>
          </cell>
          <cell r="G260" t="str">
            <v>农村租赁和商业服务业已减值企业贷款</v>
          </cell>
          <cell r="H260">
            <v>180366</v>
          </cell>
        </row>
        <row r="261">
          <cell r="F261">
            <v>13032401</v>
          </cell>
          <cell r="G261" t="str">
            <v>农村水电气生产和供应业正常企业贷款</v>
          </cell>
          <cell r="H261">
            <v>180317</v>
          </cell>
        </row>
        <row r="262">
          <cell r="F262">
            <v>13032402</v>
          </cell>
          <cell r="G262" t="str">
            <v>农村水电气生产和供应业已减值企业贷款</v>
          </cell>
          <cell r="H262">
            <v>180367</v>
          </cell>
        </row>
        <row r="263">
          <cell r="F263">
            <v>13032501</v>
          </cell>
          <cell r="G263" t="str">
            <v>农村水利环境和公共设施管理业正常企业贷款</v>
          </cell>
          <cell r="H263">
            <v>180318</v>
          </cell>
        </row>
        <row r="264">
          <cell r="F264">
            <v>13032502</v>
          </cell>
          <cell r="G264" t="str">
            <v>农村水利环境和公共设施管理业已减值企业贷款</v>
          </cell>
          <cell r="H264">
            <v>180368</v>
          </cell>
        </row>
        <row r="265">
          <cell r="F265">
            <v>13032601</v>
          </cell>
          <cell r="G265" t="str">
            <v>农村其他商业和服务业正常企业贷款</v>
          </cell>
          <cell r="H265">
            <v>180319</v>
          </cell>
        </row>
        <row r="266">
          <cell r="F266">
            <v>13032602</v>
          </cell>
          <cell r="G266" t="str">
            <v>农村其他商业和服务业已减值企业贷款</v>
          </cell>
          <cell r="H266">
            <v>180369</v>
          </cell>
        </row>
        <row r="267">
          <cell r="F267">
            <v>13032701</v>
          </cell>
          <cell r="G267" t="str">
            <v>农村房地产企业住房开发正常贷款</v>
          </cell>
          <cell r="H267">
            <v>180320</v>
          </cell>
        </row>
        <row r="268">
          <cell r="F268">
            <v>13032702</v>
          </cell>
          <cell r="G268" t="str">
            <v>农村房地产企业住房开发已减值贷款</v>
          </cell>
          <cell r="H268">
            <v>180370</v>
          </cell>
        </row>
        <row r="269">
          <cell r="F269">
            <v>13032801</v>
          </cell>
          <cell r="G269" t="str">
            <v>农村房地产企业经济适用房开发正常贷款</v>
          </cell>
          <cell r="H269">
            <v>180321</v>
          </cell>
        </row>
        <row r="270">
          <cell r="F270">
            <v>13032802</v>
          </cell>
          <cell r="G270" t="str">
            <v>农村房地产企业经济适用房开发已减值贷款</v>
          </cell>
          <cell r="H270">
            <v>180371</v>
          </cell>
        </row>
        <row r="271">
          <cell r="F271">
            <v>13032901</v>
          </cell>
          <cell r="G271" t="str">
            <v>农村房地产企业商用房开发正常贷款</v>
          </cell>
          <cell r="H271">
            <v>180322</v>
          </cell>
        </row>
        <row r="272">
          <cell r="F272">
            <v>13032902</v>
          </cell>
          <cell r="G272" t="str">
            <v>农村房地产企业商用房开发已减值贷款</v>
          </cell>
          <cell r="H272">
            <v>180372</v>
          </cell>
        </row>
        <row r="273">
          <cell r="F273">
            <v>13033001</v>
          </cell>
          <cell r="G273" t="str">
            <v>农村企业土地储备正常贷款</v>
          </cell>
          <cell r="H273">
            <v>180323</v>
          </cell>
        </row>
        <row r="274">
          <cell r="F274">
            <v>13033002</v>
          </cell>
          <cell r="G274" t="str">
            <v>农村企业土地储备已减值贷款</v>
          </cell>
          <cell r="H274">
            <v>180373</v>
          </cell>
        </row>
        <row r="275">
          <cell r="F275">
            <v>13033101</v>
          </cell>
          <cell r="G275" t="str">
            <v>农村开发园区正常企业贷款</v>
          </cell>
          <cell r="H275">
            <v>180324</v>
          </cell>
        </row>
        <row r="276">
          <cell r="F276">
            <v>13033102</v>
          </cell>
          <cell r="G276" t="str">
            <v>农村开发园区已减值企业贷款</v>
          </cell>
          <cell r="H276">
            <v>180374</v>
          </cell>
        </row>
        <row r="277">
          <cell r="F277">
            <v>13033201</v>
          </cell>
          <cell r="G277" t="str">
            <v>农村企业其他房地产正常贷款</v>
          </cell>
          <cell r="H277">
            <v>180325</v>
          </cell>
        </row>
        <row r="278">
          <cell r="F278">
            <v>13033202</v>
          </cell>
          <cell r="G278" t="str">
            <v>农村企业其他房地产已减值贷款</v>
          </cell>
          <cell r="H278">
            <v>180375</v>
          </cell>
        </row>
        <row r="279">
          <cell r="F279">
            <v>13039901</v>
          </cell>
          <cell r="G279" t="str">
            <v>农村企业贷款利息调整</v>
          </cell>
          <cell r="H279" t="str">
            <v>181301-181307   
181315-181332</v>
          </cell>
        </row>
        <row r="280">
          <cell r="F280">
            <v>13040101</v>
          </cell>
          <cell r="G280" t="str">
            <v>非农个体工商户正常贷款</v>
          </cell>
          <cell r="H280">
            <v>180401</v>
          </cell>
        </row>
        <row r="281">
          <cell r="F281">
            <v>13040102</v>
          </cell>
          <cell r="G281" t="str">
            <v>非农个体工商户已减值贷款</v>
          </cell>
          <cell r="H281">
            <v>180451</v>
          </cell>
        </row>
        <row r="282">
          <cell r="F282">
            <v>13040201</v>
          </cell>
          <cell r="G282" t="str">
            <v>非农个人生产经营正常贷款</v>
          </cell>
          <cell r="H282">
            <v>180402</v>
          </cell>
        </row>
        <row r="283">
          <cell r="F283">
            <v>13040202</v>
          </cell>
          <cell r="G283" t="str">
            <v>非农个人生产经营已减值贷款</v>
          </cell>
          <cell r="H283">
            <v>180452</v>
          </cell>
        </row>
        <row r="284">
          <cell r="F284">
            <v>13040301</v>
          </cell>
          <cell r="G284" t="str">
            <v>非农助学正常贷款</v>
          </cell>
          <cell r="H284">
            <v>180403</v>
          </cell>
        </row>
        <row r="285">
          <cell r="F285">
            <v>13040302</v>
          </cell>
          <cell r="G285" t="str">
            <v>非农助学已减值贷款</v>
          </cell>
          <cell r="H285">
            <v>180453</v>
          </cell>
        </row>
        <row r="286">
          <cell r="F286">
            <v>13040401</v>
          </cell>
          <cell r="G286" t="str">
            <v>非农助学贴息正常贷款</v>
          </cell>
          <cell r="H286">
            <v>180404</v>
          </cell>
        </row>
        <row r="287">
          <cell r="F287">
            <v>13040402</v>
          </cell>
          <cell r="G287" t="str">
            <v>非农助学贴息已减值贷款</v>
          </cell>
          <cell r="H287">
            <v>180454</v>
          </cell>
        </row>
        <row r="288">
          <cell r="F288">
            <v>13040501</v>
          </cell>
          <cell r="G288" t="str">
            <v>非农个人住房购建正常贷款</v>
          </cell>
          <cell r="H288">
            <v>180405</v>
          </cell>
        </row>
        <row r="289">
          <cell r="F289">
            <v>13040502</v>
          </cell>
          <cell r="G289" t="str">
            <v>非农个人住房购建已减值贷款</v>
          </cell>
          <cell r="H289">
            <v>180455</v>
          </cell>
        </row>
        <row r="290">
          <cell r="F290">
            <v>13040601</v>
          </cell>
          <cell r="G290" t="str">
            <v>非农个人住房按揭正常贷款</v>
          </cell>
          <cell r="H290">
            <v>180406</v>
          </cell>
        </row>
        <row r="291">
          <cell r="F291">
            <v>13040602</v>
          </cell>
          <cell r="G291" t="str">
            <v>非农个人住房按揭已减值贷款</v>
          </cell>
          <cell r="H291">
            <v>180456</v>
          </cell>
        </row>
        <row r="292">
          <cell r="F292">
            <v>13040701</v>
          </cell>
          <cell r="G292" t="str">
            <v>非农个人住房改造正常贷款</v>
          </cell>
          <cell r="H292">
            <v>180407</v>
          </cell>
        </row>
        <row r="293">
          <cell r="F293">
            <v>13040702</v>
          </cell>
          <cell r="G293" t="str">
            <v>非农个人住房改造已减值贷款</v>
          </cell>
          <cell r="H293">
            <v>180457</v>
          </cell>
        </row>
        <row r="294">
          <cell r="F294">
            <v>13040801</v>
          </cell>
          <cell r="G294" t="str">
            <v>非农个人商用房正常贷款</v>
          </cell>
          <cell r="H294">
            <v>180408</v>
          </cell>
        </row>
        <row r="295">
          <cell r="F295">
            <v>13040802</v>
          </cell>
          <cell r="G295" t="str">
            <v>非农个人商用房已减值贷款</v>
          </cell>
          <cell r="H295">
            <v>180458</v>
          </cell>
        </row>
        <row r="296">
          <cell r="F296">
            <v>13040901</v>
          </cell>
          <cell r="G296" t="str">
            <v>非农个人商用房按揭正常贷款</v>
          </cell>
          <cell r="H296">
            <v>180409</v>
          </cell>
        </row>
        <row r="297">
          <cell r="F297">
            <v>13040902</v>
          </cell>
          <cell r="G297" t="str">
            <v>非农个人商用房按揭已减值贷款</v>
          </cell>
          <cell r="H297">
            <v>180459</v>
          </cell>
        </row>
        <row r="298">
          <cell r="F298">
            <v>13041001</v>
          </cell>
          <cell r="G298" t="str">
            <v>非农个人其他消费正常贷款</v>
          </cell>
          <cell r="H298">
            <v>180410</v>
          </cell>
        </row>
        <row r="299">
          <cell r="F299">
            <v>13041002</v>
          </cell>
          <cell r="G299" t="str">
            <v>非农个人其他消费已减值贷款</v>
          </cell>
          <cell r="H299">
            <v>180460</v>
          </cell>
        </row>
        <row r="300">
          <cell r="F300">
            <v>13041101</v>
          </cell>
          <cell r="G300" t="str">
            <v>非农经济组织正常贷款</v>
          </cell>
          <cell r="H300">
            <v>180411</v>
          </cell>
        </row>
        <row r="301">
          <cell r="F301">
            <v>13041102</v>
          </cell>
          <cell r="G301" t="str">
            <v>非农经济组织已减值贷款</v>
          </cell>
          <cell r="H301">
            <v>180461</v>
          </cell>
        </row>
        <row r="302">
          <cell r="F302">
            <v>13041201</v>
          </cell>
          <cell r="G302" t="str">
            <v>非农工业制造业正常企业贷款</v>
          </cell>
          <cell r="H302">
            <v>180412</v>
          </cell>
        </row>
        <row r="303">
          <cell r="F303">
            <v>13041202</v>
          </cell>
          <cell r="G303" t="str">
            <v>非农工业制造业已减值企业贷款</v>
          </cell>
          <cell r="H303">
            <v>180462</v>
          </cell>
        </row>
        <row r="304">
          <cell r="F304">
            <v>13041301</v>
          </cell>
          <cell r="G304" t="str">
            <v>非农工业建筑业正常企业贷款</v>
          </cell>
          <cell r="H304">
            <v>180413</v>
          </cell>
        </row>
        <row r="305">
          <cell r="F305">
            <v>13041302</v>
          </cell>
          <cell r="G305" t="str">
            <v>非农工业建筑业已减值企业贷款</v>
          </cell>
          <cell r="H305">
            <v>180463</v>
          </cell>
        </row>
        <row r="306">
          <cell r="F306">
            <v>13041401</v>
          </cell>
          <cell r="G306" t="str">
            <v>非农工业采矿业正常企业贷款</v>
          </cell>
          <cell r="H306">
            <v>180414</v>
          </cell>
        </row>
        <row r="307">
          <cell r="F307">
            <v>13041402</v>
          </cell>
          <cell r="G307" t="str">
            <v>非农工业采矿业已减值企业贷款</v>
          </cell>
          <cell r="H307">
            <v>180464</v>
          </cell>
        </row>
        <row r="308">
          <cell r="F308">
            <v>13041501</v>
          </cell>
          <cell r="G308" t="str">
            <v>非农其他工业正常企业贷款</v>
          </cell>
          <cell r="H308">
            <v>180415</v>
          </cell>
        </row>
        <row r="309">
          <cell r="F309">
            <v>13041502</v>
          </cell>
          <cell r="G309" t="str">
            <v>非农其他工业已减值企业贷款</v>
          </cell>
          <cell r="H309">
            <v>180465</v>
          </cell>
        </row>
        <row r="310">
          <cell r="F310">
            <v>13041601</v>
          </cell>
          <cell r="G310" t="str">
            <v>非农批发和零售业正常企业贷款</v>
          </cell>
          <cell r="H310">
            <v>180416</v>
          </cell>
        </row>
        <row r="311">
          <cell r="F311">
            <v>13041602</v>
          </cell>
          <cell r="G311" t="str">
            <v>非农批发和零售业已减值企业贷款</v>
          </cell>
          <cell r="H311">
            <v>180466</v>
          </cell>
        </row>
        <row r="312">
          <cell r="F312">
            <v>13041701</v>
          </cell>
          <cell r="G312" t="str">
            <v>非农交通运输和仓储业正常企业贷款</v>
          </cell>
          <cell r="H312">
            <v>180417</v>
          </cell>
        </row>
        <row r="313">
          <cell r="F313">
            <v>13041702</v>
          </cell>
          <cell r="G313" t="str">
            <v>非农交通运输和仓储业已减值企业贷款</v>
          </cell>
          <cell r="H313">
            <v>180467</v>
          </cell>
        </row>
        <row r="314">
          <cell r="F314">
            <v>13041801</v>
          </cell>
          <cell r="G314" t="str">
            <v>非农住宿和餐饮业正常企业贷款</v>
          </cell>
          <cell r="H314">
            <v>180418</v>
          </cell>
        </row>
        <row r="315">
          <cell r="F315">
            <v>13041802</v>
          </cell>
          <cell r="G315" t="str">
            <v>非农住宿和餐饮业已减值企业贷款</v>
          </cell>
          <cell r="H315">
            <v>180468</v>
          </cell>
        </row>
        <row r="316">
          <cell r="F316">
            <v>13041901</v>
          </cell>
          <cell r="G316" t="str">
            <v>非农信息和计算机软硬件服务业正常企业贷款</v>
          </cell>
          <cell r="H316">
            <v>180419</v>
          </cell>
        </row>
        <row r="317">
          <cell r="F317">
            <v>13041902</v>
          </cell>
          <cell r="G317" t="str">
            <v>非农信息和计算机软硬件服务业已减值企业贷款</v>
          </cell>
          <cell r="H317">
            <v>180469</v>
          </cell>
        </row>
        <row r="318">
          <cell r="F318">
            <v>13042001</v>
          </cell>
          <cell r="G318" t="str">
            <v>非农租赁和商业服务业正常企业贷款</v>
          </cell>
          <cell r="H318">
            <v>180420</v>
          </cell>
        </row>
        <row r="319">
          <cell r="F319">
            <v>13042002</v>
          </cell>
          <cell r="G319" t="str">
            <v>非农租赁和商业服务业已减值企业贷款</v>
          </cell>
          <cell r="H319">
            <v>180470</v>
          </cell>
        </row>
        <row r="320">
          <cell r="F320">
            <v>13042101</v>
          </cell>
          <cell r="G320" t="str">
            <v>非农水电气生产和供应业正常企业贷款</v>
          </cell>
          <cell r="H320">
            <v>180421</v>
          </cell>
        </row>
        <row r="321">
          <cell r="F321">
            <v>13042102</v>
          </cell>
          <cell r="G321" t="str">
            <v>非农水电气生产和供应业已减值企业贷款</v>
          </cell>
          <cell r="H321">
            <v>180471</v>
          </cell>
        </row>
        <row r="322">
          <cell r="F322">
            <v>13042201</v>
          </cell>
          <cell r="G322" t="str">
            <v>非农水利环境和公共设施管理业正常企业贷款</v>
          </cell>
          <cell r="H322">
            <v>180422</v>
          </cell>
        </row>
        <row r="323">
          <cell r="F323">
            <v>13042202</v>
          </cell>
          <cell r="G323" t="str">
            <v>非农水利环境和公共设施管理业已减值企业贷款</v>
          </cell>
          <cell r="H323">
            <v>180472</v>
          </cell>
        </row>
        <row r="324">
          <cell r="F324">
            <v>13042301</v>
          </cell>
          <cell r="G324" t="str">
            <v>非农其他商业和服务业正常企业贷款</v>
          </cell>
          <cell r="H324">
            <v>180423</v>
          </cell>
        </row>
        <row r="325">
          <cell r="F325">
            <v>13042302</v>
          </cell>
          <cell r="G325" t="str">
            <v>非农其他商业和服务业已减值企业贷款</v>
          </cell>
          <cell r="H325">
            <v>180473</v>
          </cell>
        </row>
        <row r="326">
          <cell r="F326">
            <v>13042401</v>
          </cell>
          <cell r="G326" t="str">
            <v>非农房地产企业住房开发正常贷款</v>
          </cell>
          <cell r="H326">
            <v>180424</v>
          </cell>
        </row>
        <row r="327">
          <cell r="F327">
            <v>13042402</v>
          </cell>
          <cell r="G327" t="str">
            <v>非农房地产企业住房开发已减值贷款</v>
          </cell>
          <cell r="H327">
            <v>180474</v>
          </cell>
        </row>
        <row r="328">
          <cell r="F328">
            <v>13042501</v>
          </cell>
          <cell r="G328" t="str">
            <v>非农房地产企业经济适用房开发正常贷款</v>
          </cell>
          <cell r="H328">
            <v>180425</v>
          </cell>
        </row>
        <row r="329">
          <cell r="F329">
            <v>13042502</v>
          </cell>
          <cell r="G329" t="str">
            <v>非农房地产企业经济适用房开发已减值贷款</v>
          </cell>
          <cell r="H329">
            <v>180475</v>
          </cell>
        </row>
        <row r="330">
          <cell r="F330">
            <v>13042601</v>
          </cell>
          <cell r="G330" t="str">
            <v>非农房地产企业商用房开发正常贷款</v>
          </cell>
          <cell r="H330">
            <v>180426</v>
          </cell>
        </row>
        <row r="331">
          <cell r="F331">
            <v>13042602</v>
          </cell>
          <cell r="G331" t="str">
            <v>非农房地产企业商用房开发已减值贷款</v>
          </cell>
          <cell r="H331">
            <v>180476</v>
          </cell>
        </row>
        <row r="332">
          <cell r="F332">
            <v>13042701</v>
          </cell>
          <cell r="G332" t="str">
            <v>非农企业土地储备正常贷款</v>
          </cell>
          <cell r="H332">
            <v>180427</v>
          </cell>
        </row>
        <row r="333">
          <cell r="F333">
            <v>13042702</v>
          </cell>
          <cell r="G333" t="str">
            <v>非农企业土地储备已减值贷款</v>
          </cell>
          <cell r="H333">
            <v>180477</v>
          </cell>
        </row>
        <row r="334">
          <cell r="F334">
            <v>13042801</v>
          </cell>
          <cell r="G334" t="str">
            <v>非农开发园区正常企业贷款</v>
          </cell>
          <cell r="H334">
            <v>180428</v>
          </cell>
        </row>
        <row r="335">
          <cell r="F335">
            <v>13042802</v>
          </cell>
          <cell r="G335" t="str">
            <v>非农开发园区已减值企业贷款</v>
          </cell>
          <cell r="H335">
            <v>180478</v>
          </cell>
        </row>
        <row r="336">
          <cell r="F336">
            <v>13042901</v>
          </cell>
          <cell r="G336" t="str">
            <v>非农企业其他房地产正常贷款</v>
          </cell>
          <cell r="H336">
            <v>180429</v>
          </cell>
        </row>
        <row r="337">
          <cell r="F337">
            <v>13042902</v>
          </cell>
          <cell r="G337" t="str">
            <v>非农企业其他房地产已减值贷款</v>
          </cell>
          <cell r="H337">
            <v>180479</v>
          </cell>
        </row>
        <row r="338">
          <cell r="F338">
            <v>13043001</v>
          </cell>
          <cell r="G338" t="str">
            <v>贷记卡分期付款正常贷款</v>
          </cell>
        </row>
        <row r="339">
          <cell r="F339">
            <v>13043002</v>
          </cell>
          <cell r="G339" t="str">
            <v>贷记卡分期付款已减值贷款</v>
          </cell>
        </row>
        <row r="340">
          <cell r="F340">
            <v>13049901</v>
          </cell>
          <cell r="G340" t="str">
            <v>非农贷款利息调整</v>
          </cell>
          <cell r="H340" t="str">
            <v>181401-181429</v>
          </cell>
        </row>
        <row r="341">
          <cell r="F341">
            <v>13050101</v>
          </cell>
          <cell r="G341" t="str">
            <v>单位贷记卡透支</v>
          </cell>
          <cell r="H341">
            <v>125303</v>
          </cell>
        </row>
        <row r="342">
          <cell r="F342">
            <v>13050201</v>
          </cell>
          <cell r="G342" t="str">
            <v>个人贷记卡透支</v>
          </cell>
          <cell r="H342">
            <v>125304</v>
          </cell>
        </row>
        <row r="343">
          <cell r="F343">
            <v>13060101</v>
          </cell>
          <cell r="G343" t="str">
            <v>银行承兑汇票贴现面值</v>
          </cell>
          <cell r="H343">
            <v>128901</v>
          </cell>
        </row>
        <row r="344">
          <cell r="F344">
            <v>13060102</v>
          </cell>
          <cell r="G344" t="str">
            <v>银行承兑汇票贴现利息调整</v>
          </cell>
          <cell r="H344">
            <v>128911</v>
          </cell>
        </row>
        <row r="345">
          <cell r="F345">
            <v>13060111</v>
          </cell>
          <cell r="G345" t="str">
            <v>商业承兑汇票贴现面值</v>
          </cell>
          <cell r="H345">
            <v>128904</v>
          </cell>
        </row>
        <row r="346">
          <cell r="F346">
            <v>13060112</v>
          </cell>
          <cell r="G346" t="str">
            <v>商业承兑汇票贴现利息调整</v>
          </cell>
          <cell r="H346">
            <v>128914</v>
          </cell>
        </row>
        <row r="347">
          <cell r="F347">
            <v>13060201</v>
          </cell>
          <cell r="G347" t="str">
            <v>银行承兑汇票转贴现面值</v>
          </cell>
          <cell r="H347">
            <v>128931</v>
          </cell>
        </row>
        <row r="348">
          <cell r="F348">
            <v>13060202</v>
          </cell>
          <cell r="G348" t="str">
            <v>银行承兑汇票转贴现利息调整</v>
          </cell>
          <cell r="H348">
            <v>128932</v>
          </cell>
        </row>
        <row r="349">
          <cell r="F349">
            <v>13060211</v>
          </cell>
          <cell r="G349" t="str">
            <v>商业承兑汇票转贴现面值</v>
          </cell>
          <cell r="H349">
            <v>128941</v>
          </cell>
        </row>
        <row r="350">
          <cell r="F350">
            <v>13060212</v>
          </cell>
          <cell r="G350" t="str">
            <v>商业承兑汇票转贴现利息调整</v>
          </cell>
          <cell r="H350">
            <v>128942</v>
          </cell>
        </row>
        <row r="351">
          <cell r="F351">
            <v>13070101</v>
          </cell>
          <cell r="G351" t="str">
            <v>正常打包放款</v>
          </cell>
          <cell r="H351">
            <v>183101</v>
          </cell>
        </row>
        <row r="352">
          <cell r="F352">
            <v>13070102</v>
          </cell>
          <cell r="G352" t="str">
            <v>已减值打包放款</v>
          </cell>
          <cell r="H352">
            <v>183121</v>
          </cell>
        </row>
        <row r="353">
          <cell r="F353">
            <v>13070201</v>
          </cell>
          <cell r="G353" t="str">
            <v>正常进口押汇</v>
          </cell>
          <cell r="H353">
            <v>183102</v>
          </cell>
        </row>
        <row r="354">
          <cell r="F354">
            <v>13070202</v>
          </cell>
          <cell r="G354" t="str">
            <v>已减值进口押汇</v>
          </cell>
          <cell r="H354">
            <v>183122</v>
          </cell>
        </row>
        <row r="355">
          <cell r="F355">
            <v>13070301</v>
          </cell>
          <cell r="G355" t="str">
            <v>正常出口押汇</v>
          </cell>
          <cell r="H355">
            <v>183103</v>
          </cell>
        </row>
        <row r="356">
          <cell r="F356">
            <v>13070302</v>
          </cell>
          <cell r="G356" t="str">
            <v>已减值出口押汇</v>
          </cell>
          <cell r="H356">
            <v>183123</v>
          </cell>
        </row>
        <row r="357">
          <cell r="F357">
            <v>13070401</v>
          </cell>
          <cell r="G357" t="str">
            <v>正常出口贴现</v>
          </cell>
          <cell r="H357">
            <v>183104</v>
          </cell>
        </row>
        <row r="358">
          <cell r="F358">
            <v>13070402</v>
          </cell>
          <cell r="G358" t="str">
            <v>已减值出口贴现</v>
          </cell>
          <cell r="H358">
            <v>183124</v>
          </cell>
        </row>
        <row r="359">
          <cell r="F359">
            <v>13070501</v>
          </cell>
          <cell r="G359" t="str">
            <v>正常福费廷</v>
          </cell>
          <cell r="H359">
            <v>183105</v>
          </cell>
        </row>
        <row r="360">
          <cell r="F360">
            <v>13070502</v>
          </cell>
          <cell r="G360" t="str">
            <v>已减值福费廷</v>
          </cell>
          <cell r="H360">
            <v>183125</v>
          </cell>
        </row>
        <row r="361">
          <cell r="F361">
            <v>13070601</v>
          </cell>
          <cell r="G361" t="str">
            <v>正常非买断型出口保理</v>
          </cell>
          <cell r="H361">
            <v>183106</v>
          </cell>
        </row>
        <row r="362">
          <cell r="F362">
            <v>13070602</v>
          </cell>
          <cell r="G362" t="str">
            <v>已减值非买断型出口保理</v>
          </cell>
          <cell r="H362">
            <v>183126</v>
          </cell>
        </row>
        <row r="363">
          <cell r="F363">
            <v>13070701</v>
          </cell>
          <cell r="G363" t="str">
            <v>正常买断型出口保理</v>
          </cell>
          <cell r="H363">
            <v>183107</v>
          </cell>
        </row>
        <row r="364">
          <cell r="F364">
            <v>13070702</v>
          </cell>
          <cell r="G364" t="str">
            <v>已减值买断型出口保理</v>
          </cell>
          <cell r="H364">
            <v>183127</v>
          </cell>
        </row>
        <row r="365">
          <cell r="F365">
            <v>13070801</v>
          </cell>
          <cell r="G365" t="str">
            <v>正常出口信用保险融资</v>
          </cell>
          <cell r="H365">
            <v>183108</v>
          </cell>
        </row>
        <row r="366">
          <cell r="F366">
            <v>13070802</v>
          </cell>
          <cell r="G366" t="str">
            <v>已减值出口信用保险融资</v>
          </cell>
          <cell r="H366">
            <v>183128</v>
          </cell>
        </row>
        <row r="367">
          <cell r="F367">
            <v>13070901</v>
          </cell>
          <cell r="G367" t="str">
            <v>正常出口发票融资</v>
          </cell>
          <cell r="H367">
            <v>183109</v>
          </cell>
        </row>
        <row r="368">
          <cell r="F368">
            <v>13070902</v>
          </cell>
          <cell r="G368" t="str">
            <v>已减值出口发票融资</v>
          </cell>
          <cell r="H368">
            <v>183129</v>
          </cell>
        </row>
        <row r="369">
          <cell r="F369">
            <v>13071001</v>
          </cell>
          <cell r="G369" t="str">
            <v>正常进口代付融资</v>
          </cell>
          <cell r="H369">
            <v>183110</v>
          </cell>
        </row>
        <row r="370">
          <cell r="F370">
            <v>13071002</v>
          </cell>
          <cell r="G370" t="str">
            <v>已减值进口代付融资</v>
          </cell>
          <cell r="H370">
            <v>183130</v>
          </cell>
        </row>
        <row r="371">
          <cell r="F371">
            <v>13071901</v>
          </cell>
          <cell r="G371" t="str">
            <v>正常其他国际贸易融资</v>
          </cell>
          <cell r="H371">
            <v>183119</v>
          </cell>
        </row>
        <row r="372">
          <cell r="F372">
            <v>13071902</v>
          </cell>
          <cell r="G372" t="str">
            <v>已减值其他国际贸易融资</v>
          </cell>
          <cell r="H372">
            <v>183139</v>
          </cell>
        </row>
        <row r="373">
          <cell r="F373">
            <v>13072101</v>
          </cell>
          <cell r="G373" t="str">
            <v>正常买断型国内保理</v>
          </cell>
          <cell r="H373">
            <v>183141</v>
          </cell>
        </row>
        <row r="374">
          <cell r="F374">
            <v>13072102</v>
          </cell>
          <cell r="G374" t="str">
            <v>已减值买断型国内保理</v>
          </cell>
          <cell r="H374">
            <v>183161</v>
          </cell>
        </row>
        <row r="375">
          <cell r="F375">
            <v>13072201</v>
          </cell>
          <cell r="G375" t="str">
            <v>正常非买断型国内保理</v>
          </cell>
          <cell r="H375">
            <v>183142</v>
          </cell>
        </row>
        <row r="376">
          <cell r="F376">
            <v>13072202</v>
          </cell>
          <cell r="G376" t="str">
            <v>已减值非买断型国内保理</v>
          </cell>
          <cell r="H376">
            <v>183162</v>
          </cell>
        </row>
        <row r="377">
          <cell r="F377">
            <v>13072901</v>
          </cell>
          <cell r="G377" t="str">
            <v>正常其他国内贸易融资</v>
          </cell>
          <cell r="H377">
            <v>183159</v>
          </cell>
        </row>
        <row r="378">
          <cell r="F378">
            <v>13072902</v>
          </cell>
          <cell r="G378" t="str">
            <v>已减值其他国内贸易融资</v>
          </cell>
          <cell r="H378">
            <v>183179</v>
          </cell>
        </row>
        <row r="379">
          <cell r="F379">
            <v>13079901</v>
          </cell>
          <cell r="G379" t="str">
            <v>贸易融资利息调整</v>
          </cell>
          <cell r="H379">
            <v>183299</v>
          </cell>
        </row>
        <row r="380">
          <cell r="F380">
            <v>13080101</v>
          </cell>
          <cell r="G380" t="str">
            <v>未减值银行承兑汇票垫款</v>
          </cell>
          <cell r="H380">
            <v>184101</v>
          </cell>
        </row>
        <row r="381">
          <cell r="F381">
            <v>13080102</v>
          </cell>
          <cell r="G381" t="str">
            <v>已减值银行承兑汇票垫款</v>
          </cell>
          <cell r="H381">
            <v>184151</v>
          </cell>
        </row>
        <row r="382">
          <cell r="F382">
            <v>13080201</v>
          </cell>
          <cell r="G382" t="str">
            <v>未减值贴现垫款</v>
          </cell>
          <cell r="H382">
            <v>184102</v>
          </cell>
        </row>
        <row r="383">
          <cell r="F383">
            <v>13080202</v>
          </cell>
          <cell r="G383" t="str">
            <v>已减值贴现垫款</v>
          </cell>
          <cell r="H383">
            <v>184152</v>
          </cell>
        </row>
        <row r="384">
          <cell r="F384">
            <v>13080301</v>
          </cell>
          <cell r="G384" t="str">
            <v>未减值转贴现垫款</v>
          </cell>
          <cell r="H384">
            <v>184103</v>
          </cell>
        </row>
        <row r="385">
          <cell r="F385">
            <v>13080302</v>
          </cell>
          <cell r="G385" t="str">
            <v>已减值转贴现垫款</v>
          </cell>
          <cell r="H385">
            <v>184153</v>
          </cell>
        </row>
        <row r="386">
          <cell r="F386">
            <v>13080401</v>
          </cell>
          <cell r="G386" t="str">
            <v>未减值再贴现垫款</v>
          </cell>
          <cell r="H386">
            <v>184104</v>
          </cell>
        </row>
        <row r="387">
          <cell r="F387">
            <v>13080402</v>
          </cell>
          <cell r="G387" t="str">
            <v>已减值再贴现垫款</v>
          </cell>
          <cell r="H387">
            <v>184154</v>
          </cell>
        </row>
        <row r="388">
          <cell r="F388">
            <v>13080501</v>
          </cell>
          <cell r="G388" t="str">
            <v>未减值单位短期透支</v>
          </cell>
          <cell r="H388">
            <v>184108</v>
          </cell>
        </row>
        <row r="389">
          <cell r="F389">
            <v>13080502</v>
          </cell>
          <cell r="G389" t="str">
            <v>已减值单位短期透支</v>
          </cell>
          <cell r="H389">
            <v>184158</v>
          </cell>
        </row>
        <row r="390">
          <cell r="F390">
            <v>13081101</v>
          </cell>
          <cell r="G390" t="str">
            <v>未减值保函业务垫款</v>
          </cell>
          <cell r="H390">
            <v>184105</v>
          </cell>
        </row>
        <row r="391">
          <cell r="F391">
            <v>13081102</v>
          </cell>
          <cell r="G391" t="str">
            <v>已减值保函业务垫款</v>
          </cell>
          <cell r="H391">
            <v>184155</v>
          </cell>
        </row>
        <row r="392">
          <cell r="F392">
            <v>13081201</v>
          </cell>
          <cell r="G392" t="str">
            <v>未减值信用证垫款</v>
          </cell>
          <cell r="H392">
            <v>184106</v>
          </cell>
        </row>
        <row r="393">
          <cell r="F393">
            <v>13081202</v>
          </cell>
          <cell r="G393" t="str">
            <v>已减值信用证垫款</v>
          </cell>
          <cell r="H393">
            <v>184156</v>
          </cell>
        </row>
        <row r="394">
          <cell r="F394">
            <v>13081901</v>
          </cell>
          <cell r="G394" t="str">
            <v>未减值其他国际业务垫款</v>
          </cell>
          <cell r="H394">
            <v>184107</v>
          </cell>
        </row>
        <row r="395">
          <cell r="F395">
            <v>13081902</v>
          </cell>
          <cell r="G395" t="str">
            <v>已减值其他国际业务垫款</v>
          </cell>
          <cell r="H395">
            <v>184157</v>
          </cell>
        </row>
        <row r="396">
          <cell r="F396">
            <v>13089901</v>
          </cell>
          <cell r="G396" t="str">
            <v>未减值其他垫款</v>
          </cell>
          <cell r="H396">
            <v>184149</v>
          </cell>
        </row>
        <row r="397">
          <cell r="F397">
            <v>13089902</v>
          </cell>
          <cell r="G397" t="str">
            <v>已减值其他垫款</v>
          </cell>
          <cell r="H397">
            <v>184199</v>
          </cell>
        </row>
        <row r="398">
          <cell r="F398">
            <v>13090101</v>
          </cell>
          <cell r="G398" t="str">
            <v>专项贷款损失准备</v>
          </cell>
        </row>
        <row r="399">
          <cell r="F399">
            <v>13090201</v>
          </cell>
          <cell r="G399" t="str">
            <v>特种贷款损失准备</v>
          </cell>
        </row>
        <row r="400">
          <cell r="F400">
            <v>13090301</v>
          </cell>
          <cell r="G400" t="str">
            <v>组合贷款损失准备</v>
          </cell>
        </row>
        <row r="401">
          <cell r="F401">
            <v>13090401</v>
          </cell>
          <cell r="G401" t="str">
            <v>单项贷款损失准备</v>
          </cell>
        </row>
        <row r="402">
          <cell r="F402">
            <v>13090501</v>
          </cell>
          <cell r="G402" t="str">
            <v>拆出资金减值准备</v>
          </cell>
        </row>
        <row r="403">
          <cell r="F403">
            <v>13110101</v>
          </cell>
          <cell r="G403" t="str">
            <v>代理兑付国债</v>
          </cell>
          <cell r="H403">
            <v>139222</v>
          </cell>
        </row>
        <row r="404">
          <cell r="F404">
            <v>13110199</v>
          </cell>
          <cell r="G404" t="str">
            <v>代理兑付其他证券</v>
          </cell>
          <cell r="H404">
            <v>139223</v>
          </cell>
        </row>
        <row r="405">
          <cell r="F405">
            <v>13210101</v>
          </cell>
          <cell r="G405" t="str">
            <v>企业委托贷款本金</v>
          </cell>
          <cell r="H405" t="str">
            <v>139201</v>
          </cell>
        </row>
        <row r="406">
          <cell r="F406">
            <v>13210102</v>
          </cell>
          <cell r="G406" t="str">
            <v>企业委托贷款应收利息</v>
          </cell>
          <cell r="H406" t="str">
            <v>139211、139214</v>
          </cell>
        </row>
        <row r="407">
          <cell r="F407">
            <v>13210201</v>
          </cell>
          <cell r="G407" t="str">
            <v>个人委托贷款本金</v>
          </cell>
          <cell r="H407" t="str">
            <v>139202</v>
          </cell>
        </row>
        <row r="408">
          <cell r="F408">
            <v>13210202</v>
          </cell>
          <cell r="G408" t="str">
            <v>个人委托贷款应收利息</v>
          </cell>
          <cell r="H408" t="str">
            <v>139212、139215</v>
          </cell>
        </row>
        <row r="409">
          <cell r="F409">
            <v>13210301</v>
          </cell>
          <cell r="G409" t="str">
            <v>公积金委托贷款本金</v>
          </cell>
          <cell r="H409" t="str">
            <v>139203</v>
          </cell>
        </row>
        <row r="410">
          <cell r="F410">
            <v>13210302</v>
          </cell>
          <cell r="G410" t="str">
            <v>公积金委托贷款应收利息</v>
          </cell>
          <cell r="H410" t="str">
            <v>139213、139216</v>
          </cell>
        </row>
        <row r="411">
          <cell r="F411">
            <v>13210901</v>
          </cell>
          <cell r="G411" t="str">
            <v>其他委托贷款本金</v>
          </cell>
          <cell r="H411" t="str">
            <v>139209</v>
          </cell>
        </row>
        <row r="412">
          <cell r="F412">
            <v>13210902</v>
          </cell>
          <cell r="G412" t="str">
            <v>其他委托贷款应收利息</v>
          </cell>
          <cell r="H412" t="str">
            <v>139217、139219</v>
          </cell>
        </row>
        <row r="413">
          <cell r="F413">
            <v>13211101</v>
          </cell>
          <cell r="G413" t="str">
            <v>银团贷款本金</v>
          </cell>
          <cell r="H413" t="str">
            <v>139231</v>
          </cell>
        </row>
        <row r="414">
          <cell r="F414">
            <v>13211102</v>
          </cell>
          <cell r="G414" t="str">
            <v>银团贷款应收利息</v>
          </cell>
          <cell r="H414" t="str">
            <v>139232、139235</v>
          </cell>
        </row>
        <row r="415">
          <cell r="F415">
            <v>13211201</v>
          </cell>
          <cell r="G415" t="str">
            <v>社团贷款本金</v>
          </cell>
          <cell r="H415" t="str">
            <v>139233</v>
          </cell>
        </row>
        <row r="416">
          <cell r="F416">
            <v>13211202</v>
          </cell>
          <cell r="G416" t="str">
            <v>社团贷款应收利息</v>
          </cell>
          <cell r="H416" t="str">
            <v>139234、139236</v>
          </cell>
        </row>
        <row r="417">
          <cell r="F417">
            <v>13212101</v>
          </cell>
          <cell r="G417" t="str">
            <v>单位委托理财业务本金</v>
          </cell>
          <cell r="H417" t="str">
            <v>139241</v>
          </cell>
        </row>
        <row r="418">
          <cell r="F418">
            <v>13212102</v>
          </cell>
          <cell r="G418" t="str">
            <v>单位委托理财业务已实现未结算损益</v>
          </cell>
          <cell r="H418" t="str">
            <v>139242</v>
          </cell>
        </row>
        <row r="419">
          <cell r="F419">
            <v>13212201</v>
          </cell>
          <cell r="G419" t="str">
            <v>个人委托理财业务本金</v>
          </cell>
          <cell r="H419" t="str">
            <v>139243</v>
          </cell>
        </row>
        <row r="420">
          <cell r="F420">
            <v>13212202</v>
          </cell>
          <cell r="G420" t="str">
            <v>个人委托理财业务已实现未结算损益</v>
          </cell>
          <cell r="H420" t="str">
            <v>139244</v>
          </cell>
        </row>
        <row r="421">
          <cell r="F421">
            <v>13213101</v>
          </cell>
          <cell r="G421" t="str">
            <v>代理发行金融债券</v>
          </cell>
          <cell r="H421">
            <v>139245</v>
          </cell>
        </row>
        <row r="422">
          <cell r="F422">
            <v>13219901</v>
          </cell>
          <cell r="G422" t="str">
            <v>其他代理业务资产本金</v>
          </cell>
          <cell r="H422">
            <v>139291</v>
          </cell>
        </row>
        <row r="423">
          <cell r="F423">
            <v>13219902</v>
          </cell>
          <cell r="G423" t="str">
            <v>其他代理业务资产已实现未结算损益</v>
          </cell>
          <cell r="H423">
            <v>139292</v>
          </cell>
        </row>
        <row r="424">
          <cell r="F424">
            <v>14310101</v>
          </cell>
          <cell r="G424" t="str">
            <v>实物买卖贵金属</v>
          </cell>
          <cell r="H424">
            <v>171301</v>
          </cell>
        </row>
        <row r="425">
          <cell r="F425">
            <v>14310102</v>
          </cell>
          <cell r="G425" t="str">
            <v>账户交易贵金属</v>
          </cell>
          <cell r="H425">
            <v>171302</v>
          </cell>
        </row>
        <row r="426">
          <cell r="F426">
            <v>14320101</v>
          </cell>
          <cell r="G426" t="str">
            <v>贵金属跌价准备</v>
          </cell>
          <cell r="H426">
            <v>129149</v>
          </cell>
        </row>
        <row r="427">
          <cell r="F427">
            <v>14410101</v>
          </cell>
          <cell r="G427" t="str">
            <v>房产类抵债资产</v>
          </cell>
          <cell r="H427" t="str">
            <v>129001、129201</v>
          </cell>
        </row>
        <row r="428">
          <cell r="F428">
            <v>14410102</v>
          </cell>
          <cell r="G428" t="str">
            <v>土地使用权抵债资产</v>
          </cell>
          <cell r="H428" t="str">
            <v>129002、129202</v>
          </cell>
        </row>
        <row r="429">
          <cell r="F429">
            <v>14410199</v>
          </cell>
          <cell r="G429" t="str">
            <v>其他不动产抵债资产</v>
          </cell>
          <cell r="H429" t="str">
            <v>129009、129209</v>
          </cell>
        </row>
        <row r="430">
          <cell r="F430">
            <v>14410201</v>
          </cell>
          <cell r="G430" t="str">
            <v>运输工具类抵债资产</v>
          </cell>
          <cell r="H430" t="str">
            <v>129011、129211</v>
          </cell>
        </row>
        <row r="431">
          <cell r="F431">
            <v>14410202</v>
          </cell>
          <cell r="G431" t="str">
            <v>机器设备类抵债资产</v>
          </cell>
          <cell r="H431" t="str">
            <v>129012、129212</v>
          </cell>
        </row>
        <row r="432">
          <cell r="F432">
            <v>14410299</v>
          </cell>
          <cell r="G432" t="str">
            <v>其他动产类抵债资产</v>
          </cell>
          <cell r="H432" t="str">
            <v>129019、129219</v>
          </cell>
        </row>
        <row r="433">
          <cell r="F433">
            <v>14410301</v>
          </cell>
          <cell r="G433" t="str">
            <v>权利类抵债资产</v>
          </cell>
          <cell r="H433" t="str">
            <v>129013、129213</v>
          </cell>
        </row>
        <row r="434">
          <cell r="F434">
            <v>14420101</v>
          </cell>
          <cell r="G434" t="str">
            <v>抵债资产减值准备</v>
          </cell>
          <cell r="H434">
            <v>129115</v>
          </cell>
        </row>
        <row r="435">
          <cell r="F435">
            <v>15010101</v>
          </cell>
          <cell r="G435" t="str">
            <v>持有至到期国债投资成本</v>
          </cell>
          <cell r="H435">
            <v>144101</v>
          </cell>
        </row>
        <row r="436">
          <cell r="F436">
            <v>15010102</v>
          </cell>
          <cell r="G436" t="str">
            <v>持有至到期国债投资利息调整</v>
          </cell>
          <cell r="H436">
            <v>144111</v>
          </cell>
        </row>
        <row r="437">
          <cell r="F437">
            <v>15010103</v>
          </cell>
          <cell r="G437" t="str">
            <v>持有至到期国债投资应计利息</v>
          </cell>
          <cell r="H437">
            <v>144121</v>
          </cell>
        </row>
        <row r="438">
          <cell r="F438">
            <v>15010201</v>
          </cell>
          <cell r="G438" t="str">
            <v>持有至到期金融债券投资成本</v>
          </cell>
          <cell r="H438">
            <v>144102</v>
          </cell>
        </row>
        <row r="439">
          <cell r="F439">
            <v>15010202</v>
          </cell>
          <cell r="G439" t="str">
            <v>持有至到期金融债券投资利息调整</v>
          </cell>
          <cell r="H439">
            <v>144112</v>
          </cell>
        </row>
        <row r="440">
          <cell r="F440">
            <v>15010203</v>
          </cell>
          <cell r="G440" t="str">
            <v>持有至到期金融债券投资应计利息</v>
          </cell>
          <cell r="H440">
            <v>144122</v>
          </cell>
        </row>
        <row r="441">
          <cell r="F441">
            <v>15010301</v>
          </cell>
          <cell r="G441" t="str">
            <v>持有至到期企业债券投资成本</v>
          </cell>
          <cell r="H441">
            <v>144103</v>
          </cell>
        </row>
        <row r="442">
          <cell r="F442">
            <v>15010302</v>
          </cell>
          <cell r="G442" t="str">
            <v>持有至到期企业债券投资利息调整</v>
          </cell>
          <cell r="H442">
            <v>144113</v>
          </cell>
        </row>
        <row r="443">
          <cell r="F443">
            <v>15010303</v>
          </cell>
          <cell r="G443" t="str">
            <v>持有至到期企业债券投资应计利息</v>
          </cell>
          <cell r="H443">
            <v>144123</v>
          </cell>
        </row>
        <row r="444">
          <cell r="F444">
            <v>15010901</v>
          </cell>
          <cell r="G444" t="str">
            <v>持有至到期其他债券投资成本</v>
          </cell>
          <cell r="H444">
            <v>144109</v>
          </cell>
        </row>
        <row r="445">
          <cell r="F445">
            <v>15010902</v>
          </cell>
          <cell r="G445" t="str">
            <v>持有至到期其他债券投资利息调整</v>
          </cell>
          <cell r="H445">
            <v>144119</v>
          </cell>
        </row>
        <row r="446">
          <cell r="F446">
            <v>15010903</v>
          </cell>
          <cell r="G446" t="str">
            <v>持有至到期其他债券投资应计利息</v>
          </cell>
          <cell r="H446">
            <v>144129</v>
          </cell>
        </row>
        <row r="447">
          <cell r="F447">
            <v>15011101</v>
          </cell>
          <cell r="G447" t="str">
            <v>持有至到期资产支持证券投资成本</v>
          </cell>
          <cell r="H447">
            <v>144131</v>
          </cell>
        </row>
        <row r="448">
          <cell r="F448">
            <v>15011102</v>
          </cell>
          <cell r="G448" t="str">
            <v>持有至到期资产支持证券投资利息调整</v>
          </cell>
          <cell r="H448">
            <v>144132</v>
          </cell>
        </row>
        <row r="449">
          <cell r="F449">
            <v>15011103</v>
          </cell>
          <cell r="G449" t="str">
            <v>持有至到期资产支持证券投资应计利息</v>
          </cell>
          <cell r="H449">
            <v>144133</v>
          </cell>
        </row>
        <row r="450">
          <cell r="F450">
            <v>15019901</v>
          </cell>
          <cell r="G450" t="str">
            <v>其他持有至到期投资成本</v>
          </cell>
          <cell r="H450">
            <v>144191</v>
          </cell>
        </row>
        <row r="451">
          <cell r="F451">
            <v>15019902</v>
          </cell>
          <cell r="G451" t="str">
            <v>其他持有至到期投资利息调整</v>
          </cell>
          <cell r="H451">
            <v>144192</v>
          </cell>
        </row>
        <row r="452">
          <cell r="F452">
            <v>15019903</v>
          </cell>
          <cell r="G452" t="str">
            <v>其他持有至到期投资应计利息</v>
          </cell>
          <cell r="H452">
            <v>144193</v>
          </cell>
        </row>
        <row r="453">
          <cell r="F453">
            <v>15020101</v>
          </cell>
          <cell r="G453" t="str">
            <v>持有至到期投资减值准备</v>
          </cell>
          <cell r="H453" t="str">
            <v>129141</v>
          </cell>
        </row>
        <row r="454">
          <cell r="F454">
            <v>15030101</v>
          </cell>
          <cell r="G454" t="str">
            <v>可供出售国债投资成本</v>
          </cell>
          <cell r="H454">
            <v>145101</v>
          </cell>
        </row>
        <row r="455">
          <cell r="F455">
            <v>15030102</v>
          </cell>
          <cell r="G455" t="str">
            <v>可供出售国债投资利息调整</v>
          </cell>
          <cell r="H455">
            <v>145111</v>
          </cell>
        </row>
        <row r="456">
          <cell r="F456">
            <v>15030103</v>
          </cell>
          <cell r="G456" t="str">
            <v>可供出售国债投资应计利息</v>
          </cell>
          <cell r="H456">
            <v>145121</v>
          </cell>
        </row>
        <row r="457">
          <cell r="F457">
            <v>15030104</v>
          </cell>
          <cell r="G457" t="str">
            <v>可供出售国债投资公允价值变动</v>
          </cell>
          <cell r="H457">
            <v>145131</v>
          </cell>
        </row>
        <row r="458">
          <cell r="F458">
            <v>15030201</v>
          </cell>
          <cell r="G458" t="str">
            <v>可供出售金融债券投资成本</v>
          </cell>
          <cell r="H458">
            <v>145102</v>
          </cell>
        </row>
        <row r="459">
          <cell r="F459">
            <v>15030202</v>
          </cell>
          <cell r="G459" t="str">
            <v>可供出售金融债券投资利息调整</v>
          </cell>
          <cell r="H459">
            <v>145112</v>
          </cell>
        </row>
        <row r="460">
          <cell r="F460">
            <v>15030203</v>
          </cell>
          <cell r="G460" t="str">
            <v>可供出售金融债券投资应计利息</v>
          </cell>
          <cell r="H460">
            <v>145122</v>
          </cell>
        </row>
        <row r="461">
          <cell r="F461">
            <v>15030204</v>
          </cell>
          <cell r="G461" t="str">
            <v>可供出售金融债券投资公允价值变动</v>
          </cell>
          <cell r="H461">
            <v>145132</v>
          </cell>
        </row>
        <row r="462">
          <cell r="F462">
            <v>15030301</v>
          </cell>
          <cell r="G462" t="str">
            <v>可供出售企业债券投资成本</v>
          </cell>
          <cell r="H462">
            <v>145103</v>
          </cell>
        </row>
        <row r="463">
          <cell r="F463">
            <v>15030302</v>
          </cell>
          <cell r="G463" t="str">
            <v>可供出售企业债券投资利息调整</v>
          </cell>
          <cell r="H463">
            <v>145113</v>
          </cell>
        </row>
        <row r="464">
          <cell r="F464">
            <v>15030303</v>
          </cell>
          <cell r="G464" t="str">
            <v>可供出售企业债券投资应计利息</v>
          </cell>
          <cell r="H464">
            <v>145123</v>
          </cell>
        </row>
        <row r="465">
          <cell r="F465">
            <v>15030304</v>
          </cell>
          <cell r="G465" t="str">
            <v>可供出售企业债券投资公允价值变动</v>
          </cell>
          <cell r="H465">
            <v>145133</v>
          </cell>
        </row>
        <row r="466">
          <cell r="F466">
            <v>15030901</v>
          </cell>
          <cell r="G466" t="str">
            <v>可供出售其他债券投资成本</v>
          </cell>
          <cell r="H466">
            <v>145109</v>
          </cell>
        </row>
        <row r="467">
          <cell r="F467">
            <v>15030902</v>
          </cell>
          <cell r="G467" t="str">
            <v>可供出售其他债券投资利息调整</v>
          </cell>
          <cell r="H467">
            <v>145119</v>
          </cell>
        </row>
        <row r="468">
          <cell r="F468">
            <v>15030903</v>
          </cell>
          <cell r="G468" t="str">
            <v>可供出售其他债券投资应计利息</v>
          </cell>
          <cell r="H468">
            <v>145129</v>
          </cell>
        </row>
        <row r="469">
          <cell r="F469">
            <v>15030904</v>
          </cell>
          <cell r="G469" t="str">
            <v>可供出售其他债券投资公允价值变动</v>
          </cell>
          <cell r="H469">
            <v>145139</v>
          </cell>
        </row>
        <row r="470">
          <cell r="F470">
            <v>15031101</v>
          </cell>
          <cell r="G470" t="str">
            <v>可供出售股权投资成本</v>
          </cell>
          <cell r="H470">
            <v>145141</v>
          </cell>
        </row>
        <row r="471">
          <cell r="F471">
            <v>15031102</v>
          </cell>
          <cell r="G471" t="str">
            <v>可供出售股权投资公允价值变动</v>
          </cell>
          <cell r="H471">
            <v>145142</v>
          </cell>
        </row>
        <row r="472">
          <cell r="F472">
            <v>15032101</v>
          </cell>
          <cell r="G472" t="str">
            <v>可供出售资产支持证券投资成本</v>
          </cell>
          <cell r="H472">
            <v>145151</v>
          </cell>
        </row>
        <row r="473">
          <cell r="F473">
            <v>15032102</v>
          </cell>
          <cell r="G473" t="str">
            <v>可供出售资产支持证券投资利息调整</v>
          </cell>
          <cell r="H473">
            <v>145152</v>
          </cell>
        </row>
        <row r="474">
          <cell r="F474">
            <v>15032103</v>
          </cell>
          <cell r="G474" t="str">
            <v>可供出售资产支持证券投资应计利息</v>
          </cell>
          <cell r="H474">
            <v>145153</v>
          </cell>
        </row>
        <row r="475">
          <cell r="F475">
            <v>15032104</v>
          </cell>
          <cell r="G475" t="str">
            <v>可供出售资产支持证券投资公允价值变动</v>
          </cell>
          <cell r="H475">
            <v>145154</v>
          </cell>
        </row>
        <row r="476">
          <cell r="F476">
            <v>15039901</v>
          </cell>
          <cell r="G476" t="str">
            <v>其他可供出售金融资产成本</v>
          </cell>
          <cell r="H476">
            <v>145191</v>
          </cell>
        </row>
        <row r="477">
          <cell r="F477">
            <v>15039902</v>
          </cell>
          <cell r="G477" t="str">
            <v>其他可供出售金融资产利息调整</v>
          </cell>
          <cell r="H477">
            <v>145192</v>
          </cell>
        </row>
        <row r="478">
          <cell r="F478">
            <v>15039903</v>
          </cell>
          <cell r="G478" t="str">
            <v>其他可供出售金融资产应计利息</v>
          </cell>
          <cell r="H478">
            <v>145193</v>
          </cell>
        </row>
        <row r="479">
          <cell r="F479">
            <v>15039904</v>
          </cell>
          <cell r="G479" t="str">
            <v>其他可供出售金融资产公允价值变动</v>
          </cell>
          <cell r="H479">
            <v>145194</v>
          </cell>
        </row>
        <row r="480">
          <cell r="F480">
            <v>15040101</v>
          </cell>
          <cell r="G480" t="str">
            <v>可供出售金融资产减值准备</v>
          </cell>
          <cell r="H480" t="str">
            <v>129142</v>
          </cell>
        </row>
        <row r="481">
          <cell r="F481">
            <v>15110101</v>
          </cell>
          <cell r="G481" t="str">
            <v>长期股权投资成本（成本法）</v>
          </cell>
          <cell r="H481">
            <v>148101</v>
          </cell>
        </row>
        <row r="482">
          <cell r="F482">
            <v>15110201</v>
          </cell>
          <cell r="G482" t="str">
            <v>长期股权投资成本（权益法）</v>
          </cell>
          <cell r="H482">
            <v>148111</v>
          </cell>
        </row>
        <row r="483">
          <cell r="F483">
            <v>15110202</v>
          </cell>
          <cell r="G483" t="str">
            <v>长期股权投资损益调整</v>
          </cell>
          <cell r="H483">
            <v>148112</v>
          </cell>
        </row>
        <row r="484">
          <cell r="F484">
            <v>15110203</v>
          </cell>
          <cell r="G484" t="str">
            <v>长期股权投资其他权益变动</v>
          </cell>
          <cell r="H484">
            <v>148113</v>
          </cell>
        </row>
        <row r="485">
          <cell r="F485">
            <v>15120101</v>
          </cell>
          <cell r="G485" t="str">
            <v>长期股权投资减值准备</v>
          </cell>
          <cell r="H485">
            <v>129145</v>
          </cell>
        </row>
        <row r="486">
          <cell r="F486">
            <v>15210101</v>
          </cell>
          <cell r="G486" t="str">
            <v>房屋及建筑物</v>
          </cell>
          <cell r="H486">
            <v>171101</v>
          </cell>
        </row>
        <row r="487">
          <cell r="F487">
            <v>15210102</v>
          </cell>
          <cell r="G487" t="str">
            <v>土地使用权</v>
          </cell>
          <cell r="H487">
            <v>171102</v>
          </cell>
        </row>
        <row r="488">
          <cell r="F488">
            <v>15220101</v>
          </cell>
          <cell r="G488" t="str">
            <v>投资性房地产累计折旧</v>
          </cell>
          <cell r="H488">
            <v>171201</v>
          </cell>
        </row>
        <row r="489">
          <cell r="F489">
            <v>15220201</v>
          </cell>
          <cell r="G489" t="str">
            <v>投资性房地产累计摊销</v>
          </cell>
          <cell r="H489">
            <v>171202</v>
          </cell>
        </row>
        <row r="490">
          <cell r="F490">
            <v>15230101</v>
          </cell>
          <cell r="G490" t="str">
            <v>投资性房地产减值准备</v>
          </cell>
          <cell r="H490">
            <v>129113</v>
          </cell>
        </row>
        <row r="491">
          <cell r="F491">
            <v>15310101</v>
          </cell>
          <cell r="G491" t="str">
            <v>应收款项类凭证式国债投资成本</v>
          </cell>
          <cell r="H491">
            <v>147101</v>
          </cell>
        </row>
        <row r="492">
          <cell r="F492">
            <v>15310102</v>
          </cell>
          <cell r="G492" t="str">
            <v>应收款项类凭证式国债投资利息调整</v>
          </cell>
          <cell r="H492">
            <v>147102</v>
          </cell>
        </row>
        <row r="493">
          <cell r="F493">
            <v>15310103</v>
          </cell>
          <cell r="G493" t="str">
            <v>应收款项类凭证式国债投资应计利息</v>
          </cell>
          <cell r="H493">
            <v>147103</v>
          </cell>
        </row>
        <row r="494">
          <cell r="F494">
            <v>15310201</v>
          </cell>
          <cell r="G494" t="str">
            <v>应收款项类定向央票投资成本</v>
          </cell>
          <cell r="H494">
            <v>147111</v>
          </cell>
        </row>
        <row r="495">
          <cell r="F495">
            <v>15310202</v>
          </cell>
          <cell r="G495" t="str">
            <v>应收款项类定向央票投资利息调整</v>
          </cell>
          <cell r="H495">
            <v>147112</v>
          </cell>
        </row>
        <row r="496">
          <cell r="F496">
            <v>15310203</v>
          </cell>
          <cell r="G496" t="str">
            <v>应收款项类定向央票投资应计利息</v>
          </cell>
          <cell r="H496">
            <v>147113</v>
          </cell>
        </row>
        <row r="497">
          <cell r="F497">
            <v>15310301</v>
          </cell>
          <cell r="G497" t="str">
            <v>应收款项类理财产品投资成本</v>
          </cell>
          <cell r="H497">
            <v>147121</v>
          </cell>
        </row>
        <row r="498">
          <cell r="F498">
            <v>15310302</v>
          </cell>
          <cell r="G498" t="str">
            <v>应收款项类理财产品投资利息调整</v>
          </cell>
          <cell r="H498">
            <v>147122</v>
          </cell>
        </row>
        <row r="499">
          <cell r="F499">
            <v>15310303</v>
          </cell>
          <cell r="G499" t="str">
            <v>应收款项类理财产品投资应计利息</v>
          </cell>
          <cell r="H499">
            <v>147123</v>
          </cell>
        </row>
        <row r="500">
          <cell r="F500">
            <v>15319901</v>
          </cell>
          <cell r="G500" t="str">
            <v>其他应收款项类投资成本</v>
          </cell>
          <cell r="H500">
            <v>147191</v>
          </cell>
        </row>
        <row r="501">
          <cell r="F501">
            <v>15319902</v>
          </cell>
          <cell r="G501" t="str">
            <v>其他应收款项类投资利息调整</v>
          </cell>
          <cell r="H501">
            <v>147192</v>
          </cell>
        </row>
        <row r="502">
          <cell r="F502">
            <v>15319903</v>
          </cell>
          <cell r="G502" t="str">
            <v>其他应收款项类投资应计利息</v>
          </cell>
          <cell r="H502">
            <v>147193</v>
          </cell>
        </row>
        <row r="503">
          <cell r="F503">
            <v>15320101</v>
          </cell>
          <cell r="G503" t="str">
            <v>未实现融资收益</v>
          </cell>
          <cell r="H503" t="str">
            <v>162299</v>
          </cell>
        </row>
        <row r="504">
          <cell r="F504">
            <v>16010101</v>
          </cell>
          <cell r="G504" t="str">
            <v>房屋及建筑物</v>
          </cell>
          <cell r="H504">
            <v>151101</v>
          </cell>
        </row>
        <row r="505">
          <cell r="F505">
            <v>16010102</v>
          </cell>
          <cell r="G505" t="str">
            <v>机器设备</v>
          </cell>
          <cell r="H505" t="str">
            <v>151104</v>
          </cell>
        </row>
        <row r="506">
          <cell r="F506">
            <v>16010103</v>
          </cell>
          <cell r="G506" t="str">
            <v>电子设备</v>
          </cell>
          <cell r="H506" t="str">
            <v>151102</v>
          </cell>
        </row>
        <row r="507">
          <cell r="F507">
            <v>16010104</v>
          </cell>
          <cell r="G507" t="str">
            <v>交通工具</v>
          </cell>
          <cell r="H507" t="str">
            <v>151103</v>
          </cell>
        </row>
        <row r="508">
          <cell r="F508">
            <v>16010199</v>
          </cell>
          <cell r="G508" t="str">
            <v>其他固定资产</v>
          </cell>
          <cell r="H508" t="str">
            <v>151199</v>
          </cell>
        </row>
        <row r="509">
          <cell r="F509">
            <v>16020101</v>
          </cell>
          <cell r="G509" t="str">
            <v>房屋及建筑物累计折旧</v>
          </cell>
          <cell r="H509">
            <v>152101</v>
          </cell>
        </row>
        <row r="510">
          <cell r="F510">
            <v>16020102</v>
          </cell>
          <cell r="G510" t="str">
            <v>机器设备累计折旧</v>
          </cell>
          <cell r="H510">
            <v>152104</v>
          </cell>
        </row>
        <row r="511">
          <cell r="F511">
            <v>16020103</v>
          </cell>
          <cell r="G511" t="str">
            <v>电子设备累计折旧</v>
          </cell>
          <cell r="H511">
            <v>152102</v>
          </cell>
        </row>
        <row r="512">
          <cell r="F512">
            <v>16020104</v>
          </cell>
          <cell r="G512" t="str">
            <v>交通工具累计折旧</v>
          </cell>
          <cell r="H512" t="str">
            <v>152103</v>
          </cell>
        </row>
        <row r="513">
          <cell r="F513">
            <v>16020199</v>
          </cell>
          <cell r="G513" t="str">
            <v>其他累计折旧</v>
          </cell>
          <cell r="H513">
            <v>152199</v>
          </cell>
        </row>
        <row r="514">
          <cell r="F514">
            <v>16030101</v>
          </cell>
          <cell r="G514" t="str">
            <v>固定资产减值准备</v>
          </cell>
          <cell r="H514">
            <v>129111</v>
          </cell>
        </row>
        <row r="515">
          <cell r="F515">
            <v>16040101</v>
          </cell>
          <cell r="G515" t="str">
            <v>房屋建筑类在建工程</v>
          </cell>
          <cell r="H515" t="str">
            <v>154101</v>
          </cell>
        </row>
        <row r="516">
          <cell r="F516">
            <v>16040199</v>
          </cell>
          <cell r="G516" t="str">
            <v>其他在建工程</v>
          </cell>
          <cell r="H516" t="str">
            <v>154199</v>
          </cell>
        </row>
        <row r="517">
          <cell r="F517">
            <v>16050101</v>
          </cell>
          <cell r="G517" t="str">
            <v>在建工程减值准备</v>
          </cell>
          <cell r="H517">
            <v>129112</v>
          </cell>
        </row>
        <row r="518">
          <cell r="F518">
            <v>16060101</v>
          </cell>
          <cell r="G518" t="str">
            <v>固定资产清理</v>
          </cell>
          <cell r="H518" t="str">
            <v>153199</v>
          </cell>
        </row>
        <row r="519">
          <cell r="F519">
            <v>17010101</v>
          </cell>
          <cell r="G519" t="str">
            <v>商标权</v>
          </cell>
          <cell r="H519">
            <v>161101</v>
          </cell>
        </row>
        <row r="520">
          <cell r="F520">
            <v>17010102</v>
          </cell>
          <cell r="G520" t="str">
            <v>软件使用权</v>
          </cell>
          <cell r="H520">
            <v>161102</v>
          </cell>
        </row>
        <row r="521">
          <cell r="F521">
            <v>17010103</v>
          </cell>
          <cell r="G521" t="str">
            <v>土地使用权</v>
          </cell>
          <cell r="H521">
            <v>161103</v>
          </cell>
        </row>
        <row r="522">
          <cell r="F522">
            <v>17010199</v>
          </cell>
          <cell r="G522" t="str">
            <v>其他无形资产</v>
          </cell>
          <cell r="H522">
            <v>161199</v>
          </cell>
        </row>
        <row r="523">
          <cell r="F523">
            <v>17020101</v>
          </cell>
          <cell r="G523" t="str">
            <v>商标权累计摊销</v>
          </cell>
          <cell r="H523" t="str">
            <v>161201</v>
          </cell>
        </row>
        <row r="524">
          <cell r="F524">
            <v>17020102</v>
          </cell>
          <cell r="G524" t="str">
            <v>软件使用权累计摊销</v>
          </cell>
          <cell r="H524" t="str">
            <v>161202</v>
          </cell>
        </row>
        <row r="525">
          <cell r="F525">
            <v>17020103</v>
          </cell>
          <cell r="G525" t="str">
            <v>土地使用权累计摊销</v>
          </cell>
          <cell r="H525" t="str">
            <v>161203</v>
          </cell>
        </row>
        <row r="526">
          <cell r="F526">
            <v>17020199</v>
          </cell>
          <cell r="G526" t="str">
            <v>其他累计摊销</v>
          </cell>
          <cell r="H526" t="str">
            <v>161299</v>
          </cell>
        </row>
        <row r="527">
          <cell r="F527">
            <v>17030101</v>
          </cell>
          <cell r="G527" t="str">
            <v>无形资产减值准备</v>
          </cell>
          <cell r="H527">
            <v>129114</v>
          </cell>
        </row>
        <row r="528">
          <cell r="F528">
            <v>18010101</v>
          </cell>
          <cell r="G528" t="str">
            <v>租金</v>
          </cell>
          <cell r="H528">
            <v>162101</v>
          </cell>
        </row>
        <row r="529">
          <cell r="F529">
            <v>18010102</v>
          </cell>
          <cell r="G529" t="str">
            <v>广告费</v>
          </cell>
          <cell r="H529" t="str">
            <v>162399</v>
          </cell>
        </row>
        <row r="530">
          <cell r="F530">
            <v>18010103</v>
          </cell>
          <cell r="G530" t="str">
            <v>经营租入资产改良支出</v>
          </cell>
          <cell r="H530">
            <v>162102</v>
          </cell>
        </row>
        <row r="531">
          <cell r="F531">
            <v>18010199</v>
          </cell>
          <cell r="G531" t="str">
            <v>其他长期待摊费用</v>
          </cell>
          <cell r="H531">
            <v>162109</v>
          </cell>
        </row>
        <row r="532">
          <cell r="F532">
            <v>18110101</v>
          </cell>
          <cell r="G532" t="str">
            <v>递延所得税资产</v>
          </cell>
          <cell r="H532">
            <v>172199</v>
          </cell>
        </row>
        <row r="533">
          <cell r="F533">
            <v>19010101</v>
          </cell>
          <cell r="G533" t="str">
            <v>待处理财产损溢</v>
          </cell>
          <cell r="H533" t="str">
            <v>163101、163102</v>
          </cell>
        </row>
        <row r="535">
          <cell r="F535">
            <v>20010101</v>
          </cell>
          <cell r="G535" t="str">
            <v>一般活期存款</v>
          </cell>
          <cell r="H535" t="str">
            <v>201101</v>
          </cell>
        </row>
        <row r="536">
          <cell r="F536">
            <v>20010102</v>
          </cell>
          <cell r="G536" t="str">
            <v>军队特种事业存款</v>
          </cell>
          <cell r="H536" t="str">
            <v>201102</v>
          </cell>
        </row>
        <row r="537">
          <cell r="F537">
            <v>20010103</v>
          </cell>
          <cell r="G537" t="str">
            <v>军队特种企业存款</v>
          </cell>
          <cell r="H537" t="str">
            <v>201103</v>
          </cell>
        </row>
        <row r="538">
          <cell r="F538">
            <v>20010104</v>
          </cell>
          <cell r="G538" t="str">
            <v>武警部队特种事业存款</v>
          </cell>
          <cell r="H538" t="str">
            <v>201104</v>
          </cell>
        </row>
        <row r="539">
          <cell r="F539">
            <v>20010105</v>
          </cell>
          <cell r="G539" t="str">
            <v>武警部队特种企业存款</v>
          </cell>
          <cell r="H539" t="str">
            <v>201105</v>
          </cell>
        </row>
        <row r="540">
          <cell r="F540">
            <v>20020101</v>
          </cell>
          <cell r="G540" t="str">
            <v>单位定期存款</v>
          </cell>
          <cell r="H540" t="str">
            <v>205199</v>
          </cell>
        </row>
        <row r="541">
          <cell r="F541">
            <v>20020102</v>
          </cell>
          <cell r="G541" t="str">
            <v>单位通知存款</v>
          </cell>
          <cell r="H541" t="str">
            <v>201106</v>
          </cell>
        </row>
        <row r="542">
          <cell r="F542">
            <v>20020103</v>
          </cell>
          <cell r="G542" t="str">
            <v>国库定期存款</v>
          </cell>
          <cell r="H542">
            <v>205399</v>
          </cell>
        </row>
        <row r="543">
          <cell r="F543">
            <v>20020104</v>
          </cell>
          <cell r="G543" t="str">
            <v>单位结构性存款</v>
          </cell>
          <cell r="H543">
            <v>205401</v>
          </cell>
        </row>
        <row r="544">
          <cell r="F544">
            <v>20030101</v>
          </cell>
          <cell r="G544" t="str">
            <v>个人结算存款</v>
          </cell>
          <cell r="H544" t="str">
            <v>211799</v>
          </cell>
        </row>
        <row r="545">
          <cell r="F545">
            <v>20030102</v>
          </cell>
          <cell r="G545" t="str">
            <v>活期储蓄存款</v>
          </cell>
          <cell r="H545" t="str">
            <v>211101</v>
          </cell>
        </row>
        <row r="546">
          <cell r="F546">
            <v>20030103</v>
          </cell>
          <cell r="G546" t="str">
            <v>个人不动户存款</v>
          </cell>
          <cell r="H546" t="str">
            <v>211104</v>
          </cell>
        </row>
        <row r="547">
          <cell r="F547">
            <v>20040101</v>
          </cell>
          <cell r="G547" t="str">
            <v>整存整取储蓄存款</v>
          </cell>
          <cell r="H547" t="str">
            <v>215101、215106</v>
          </cell>
        </row>
        <row r="548">
          <cell r="F548">
            <v>20040102</v>
          </cell>
          <cell r="G548" t="str">
            <v>零存整取储蓄存款</v>
          </cell>
          <cell r="H548" t="str">
            <v>215102</v>
          </cell>
        </row>
        <row r="549">
          <cell r="F549">
            <v>20040103</v>
          </cell>
          <cell r="G549" t="str">
            <v>存本取息储蓄存款</v>
          </cell>
          <cell r="H549" t="str">
            <v>215104</v>
          </cell>
        </row>
        <row r="550">
          <cell r="F550">
            <v>20040104</v>
          </cell>
          <cell r="G550" t="str">
            <v>整存零取储蓄存款</v>
          </cell>
          <cell r="H550" t="str">
            <v>215105</v>
          </cell>
        </row>
        <row r="551">
          <cell r="F551">
            <v>20040105</v>
          </cell>
          <cell r="G551" t="str">
            <v>定活两便储蓄存款</v>
          </cell>
          <cell r="H551" t="str">
            <v>211102</v>
          </cell>
        </row>
        <row r="552">
          <cell r="F552">
            <v>20040106</v>
          </cell>
          <cell r="G552" t="str">
            <v>个人通知存款</v>
          </cell>
          <cell r="H552" t="str">
            <v>211103</v>
          </cell>
        </row>
        <row r="553">
          <cell r="F553">
            <v>20040107</v>
          </cell>
          <cell r="G553" t="str">
            <v>教育储蓄存款</v>
          </cell>
          <cell r="H553" t="str">
            <v>215103</v>
          </cell>
        </row>
        <row r="554">
          <cell r="F554">
            <v>20040108</v>
          </cell>
          <cell r="G554" t="str">
            <v>个人结构性存款</v>
          </cell>
          <cell r="H554">
            <v>215401</v>
          </cell>
        </row>
        <row r="555">
          <cell r="F555">
            <v>20040199</v>
          </cell>
          <cell r="G555" t="str">
            <v>其他定期储蓄存款</v>
          </cell>
          <cell r="H555" t="str">
            <v>215199</v>
          </cell>
        </row>
        <row r="556">
          <cell r="F556">
            <v>20050101</v>
          </cell>
          <cell r="G556" t="str">
            <v>单位借记卡存款</v>
          </cell>
          <cell r="H556" t="str">
            <v>201704</v>
          </cell>
        </row>
        <row r="557">
          <cell r="F557">
            <v>20050102</v>
          </cell>
          <cell r="G557" t="str">
            <v>单位贷记卡存款</v>
          </cell>
          <cell r="H557" t="str">
            <v>201706</v>
          </cell>
        </row>
        <row r="558">
          <cell r="F558">
            <v>20050201</v>
          </cell>
          <cell r="G558" t="str">
            <v>个人借记卡存款</v>
          </cell>
          <cell r="H558" t="str">
            <v>201701</v>
          </cell>
        </row>
        <row r="559">
          <cell r="F559">
            <v>20050202</v>
          </cell>
          <cell r="G559" t="str">
            <v>个人贷记卡存款</v>
          </cell>
          <cell r="H559" t="str">
            <v>201703</v>
          </cell>
        </row>
        <row r="560">
          <cell r="F560">
            <v>20050203</v>
          </cell>
          <cell r="G560" t="str">
            <v>个人芯片借记卡电子现金存款</v>
          </cell>
          <cell r="H560">
            <v>201707</v>
          </cell>
        </row>
        <row r="561">
          <cell r="F561">
            <v>20060101</v>
          </cell>
          <cell r="G561" t="str">
            <v>财政性存款</v>
          </cell>
          <cell r="H561" t="str">
            <v>201201</v>
          </cell>
        </row>
        <row r="562">
          <cell r="F562">
            <v>20060102</v>
          </cell>
          <cell r="G562" t="str">
            <v>军队特种预算存款</v>
          </cell>
          <cell r="H562" t="str">
            <v>201202</v>
          </cell>
        </row>
        <row r="563">
          <cell r="F563">
            <v>20060103</v>
          </cell>
          <cell r="G563" t="str">
            <v>武警部队特种预算存款</v>
          </cell>
          <cell r="H563" t="str">
            <v>201203</v>
          </cell>
        </row>
        <row r="564">
          <cell r="F564">
            <v>20070101</v>
          </cell>
          <cell r="G564" t="str">
            <v>乡镇级待结算财政款项</v>
          </cell>
          <cell r="H564">
            <v>201301</v>
          </cell>
        </row>
        <row r="565">
          <cell r="F565">
            <v>20070102</v>
          </cell>
          <cell r="G565" t="str">
            <v>县级待结算财政款项</v>
          </cell>
          <cell r="H565">
            <v>201302</v>
          </cell>
        </row>
        <row r="566">
          <cell r="F566">
            <v>20070201</v>
          </cell>
          <cell r="G566" t="str">
            <v>乡镇级地方财政库款</v>
          </cell>
          <cell r="H566">
            <v>201401</v>
          </cell>
        </row>
        <row r="567">
          <cell r="F567">
            <v>20070202</v>
          </cell>
          <cell r="G567" t="str">
            <v>县级地方财政库款</v>
          </cell>
          <cell r="H567">
            <v>201402</v>
          </cell>
        </row>
        <row r="568">
          <cell r="F568">
            <v>20070301</v>
          </cell>
          <cell r="G568" t="str">
            <v>乡镇级财政预算外存款</v>
          </cell>
          <cell r="H568">
            <v>201501</v>
          </cell>
        </row>
        <row r="569">
          <cell r="F569">
            <v>20070302</v>
          </cell>
          <cell r="G569" t="str">
            <v>县级财政预算外存款</v>
          </cell>
          <cell r="H569">
            <v>201502</v>
          </cell>
        </row>
        <row r="570">
          <cell r="F570">
            <v>20070401</v>
          </cell>
          <cell r="G570" t="str">
            <v>财政预算专项存款</v>
          </cell>
          <cell r="H570">
            <v>201699</v>
          </cell>
        </row>
        <row r="571">
          <cell r="F571">
            <v>20110101</v>
          </cell>
          <cell r="G571" t="str">
            <v>国内结算应解汇款</v>
          </cell>
          <cell r="H571" t="str">
            <v>243101</v>
          </cell>
        </row>
        <row r="572">
          <cell r="F572">
            <v>20110201</v>
          </cell>
          <cell r="G572" t="str">
            <v>国际结算应解汇款</v>
          </cell>
          <cell r="H572" t="str">
            <v>243102</v>
          </cell>
        </row>
        <row r="573">
          <cell r="F573">
            <v>20120101</v>
          </cell>
          <cell r="G573" t="str">
            <v>全国汇票</v>
          </cell>
          <cell r="H573" t="str">
            <v>244103</v>
          </cell>
        </row>
        <row r="574">
          <cell r="F574">
            <v>20120102</v>
          </cell>
          <cell r="G574" t="str">
            <v>三省一市汇票</v>
          </cell>
          <cell r="H574" t="str">
            <v>244102</v>
          </cell>
        </row>
        <row r="575">
          <cell r="F575">
            <v>20120103</v>
          </cell>
          <cell r="G575" t="str">
            <v>省辖汇票</v>
          </cell>
          <cell r="H575" t="str">
            <v>244101</v>
          </cell>
        </row>
        <row r="576">
          <cell r="F576">
            <v>20120104</v>
          </cell>
          <cell r="G576" t="str">
            <v>代签汇票</v>
          </cell>
          <cell r="H576" t="str">
            <v>244104、244105</v>
          </cell>
        </row>
        <row r="577">
          <cell r="F577">
            <v>20120199</v>
          </cell>
          <cell r="G577" t="str">
            <v>其他汇出汇款</v>
          </cell>
          <cell r="H577" t="str">
            <v>244199</v>
          </cell>
        </row>
        <row r="578">
          <cell r="F578">
            <v>20130101</v>
          </cell>
          <cell r="G578" t="str">
            <v>开出本票</v>
          </cell>
          <cell r="H578" t="str">
            <v>244699</v>
          </cell>
        </row>
        <row r="579">
          <cell r="F579" t="str">
            <v>20140101</v>
          </cell>
          <cell r="G579" t="str">
            <v>信用证活期保证金</v>
          </cell>
          <cell r="H579" t="str">
            <v>251101</v>
          </cell>
        </row>
        <row r="580">
          <cell r="F580" t="str">
            <v>20140102</v>
          </cell>
          <cell r="G580" t="str">
            <v>对内融资类保函业务活期保证金</v>
          </cell>
          <cell r="H580" t="str">
            <v>251102</v>
          </cell>
        </row>
        <row r="581">
          <cell r="F581" t="str">
            <v>20140103</v>
          </cell>
          <cell r="G581" t="str">
            <v>对外融资类保函业务活期保证金</v>
          </cell>
          <cell r="H581" t="str">
            <v>251103</v>
          </cell>
        </row>
        <row r="582">
          <cell r="F582" t="str">
            <v>20140104</v>
          </cell>
          <cell r="G582" t="str">
            <v>对内非融资类保函业务活期保证金</v>
          </cell>
          <cell r="H582" t="str">
            <v>251104</v>
          </cell>
        </row>
        <row r="583">
          <cell r="F583" t="str">
            <v>20140105</v>
          </cell>
          <cell r="G583" t="str">
            <v>对外非融资类保函业务活期保证金</v>
          </cell>
          <cell r="H583" t="str">
            <v>251105</v>
          </cell>
        </row>
        <row r="584">
          <cell r="F584" t="str">
            <v>20140106</v>
          </cell>
          <cell r="G584" t="str">
            <v>银行承兑汇票活期保证金</v>
          </cell>
          <cell r="H584" t="str">
            <v>251106</v>
          </cell>
        </row>
        <row r="585">
          <cell r="F585" t="str">
            <v>20140107</v>
          </cell>
          <cell r="G585" t="str">
            <v>提货担保活期保证金</v>
          </cell>
          <cell r="H585" t="str">
            <v>251107</v>
          </cell>
        </row>
        <row r="586">
          <cell r="F586" t="str">
            <v>20140108</v>
          </cell>
          <cell r="G586" t="str">
            <v>提单背书活期保证金</v>
          </cell>
          <cell r="H586" t="str">
            <v>251108</v>
          </cell>
        </row>
        <row r="587">
          <cell r="F587" t="str">
            <v>20140109</v>
          </cell>
          <cell r="G587" t="str">
            <v>远期结售汇业务活期保证金</v>
          </cell>
          <cell r="H587">
            <v>251109</v>
          </cell>
        </row>
        <row r="588">
          <cell r="F588" t="str">
            <v>20140199</v>
          </cell>
          <cell r="G588" t="str">
            <v>其他活期保证金存款</v>
          </cell>
          <cell r="H588" t="str">
            <v>251199</v>
          </cell>
        </row>
        <row r="589">
          <cell r="F589" t="str">
            <v>20140201</v>
          </cell>
          <cell r="G589" t="str">
            <v>信用证定期保证金</v>
          </cell>
          <cell r="H589">
            <v>251131</v>
          </cell>
        </row>
        <row r="590">
          <cell r="F590" t="str">
            <v>20140202</v>
          </cell>
          <cell r="G590" t="str">
            <v>对内融资类保函业务定期保证金</v>
          </cell>
          <cell r="H590">
            <v>251132</v>
          </cell>
        </row>
        <row r="591">
          <cell r="F591" t="str">
            <v>20140203</v>
          </cell>
          <cell r="G591" t="str">
            <v>对外融资类保函业务定期保证金</v>
          </cell>
          <cell r="H591">
            <v>251133</v>
          </cell>
        </row>
        <row r="592">
          <cell r="F592" t="str">
            <v>20140204</v>
          </cell>
          <cell r="G592" t="str">
            <v>对内非融资类保函业务定期保证金</v>
          </cell>
          <cell r="H592">
            <v>251134</v>
          </cell>
        </row>
        <row r="593">
          <cell r="F593" t="str">
            <v>20140205</v>
          </cell>
          <cell r="G593" t="str">
            <v>对外非融资类保函业务定期保证金</v>
          </cell>
          <cell r="H593">
            <v>251135</v>
          </cell>
        </row>
        <row r="594">
          <cell r="F594" t="str">
            <v>20140206</v>
          </cell>
          <cell r="G594" t="str">
            <v>银行承兑汇票定期保证金</v>
          </cell>
          <cell r="H594">
            <v>251136</v>
          </cell>
        </row>
        <row r="595">
          <cell r="F595" t="str">
            <v>20140207</v>
          </cell>
          <cell r="G595" t="str">
            <v>提货担保定期保证金</v>
          </cell>
          <cell r="H595">
            <v>251137</v>
          </cell>
        </row>
        <row r="596">
          <cell r="F596" t="str">
            <v>20140208</v>
          </cell>
          <cell r="G596" t="str">
            <v>提单背书定期保证金</v>
          </cell>
          <cell r="H596">
            <v>251138</v>
          </cell>
        </row>
        <row r="597">
          <cell r="F597" t="str">
            <v>20140209</v>
          </cell>
          <cell r="G597" t="str">
            <v>远期结售汇业务定期保证金</v>
          </cell>
          <cell r="H597">
            <v>251139</v>
          </cell>
        </row>
        <row r="598">
          <cell r="F598" t="str">
            <v>20140299</v>
          </cell>
          <cell r="G598" t="str">
            <v>其他定期保证金存款</v>
          </cell>
          <cell r="H598">
            <v>251159</v>
          </cell>
        </row>
        <row r="599">
          <cell r="F599">
            <v>20150101</v>
          </cell>
          <cell r="G599" t="str">
            <v>借入中央银行款项</v>
          </cell>
          <cell r="H599" t="str">
            <v>231299</v>
          </cell>
        </row>
        <row r="600">
          <cell r="F600">
            <v>20150102</v>
          </cell>
          <cell r="G600" t="str">
            <v>借入支农再贷款</v>
          </cell>
          <cell r="H600" t="str">
            <v>231399</v>
          </cell>
        </row>
        <row r="601">
          <cell r="F601">
            <v>20160101</v>
          </cell>
          <cell r="G601" t="str">
            <v>央行拨付专项票据资金</v>
          </cell>
          <cell r="H601" t="str">
            <v>231499</v>
          </cell>
        </row>
        <row r="602">
          <cell r="F602">
            <v>20170101</v>
          </cell>
          <cell r="G602" t="str">
            <v>农业银行存放活期款项</v>
          </cell>
          <cell r="H602">
            <v>232111</v>
          </cell>
        </row>
        <row r="603">
          <cell r="F603">
            <v>20170102</v>
          </cell>
          <cell r="G603" t="str">
            <v>工商银行存放活期款项</v>
          </cell>
          <cell r="H603">
            <v>232112</v>
          </cell>
        </row>
        <row r="604">
          <cell r="F604">
            <v>20170103</v>
          </cell>
          <cell r="G604" t="str">
            <v>中国银行存放活期款项</v>
          </cell>
          <cell r="H604">
            <v>232113</v>
          </cell>
        </row>
        <row r="605">
          <cell r="F605">
            <v>20170104</v>
          </cell>
          <cell r="G605" t="str">
            <v>建设银行存放活期款项</v>
          </cell>
          <cell r="H605">
            <v>232114</v>
          </cell>
        </row>
        <row r="606">
          <cell r="F606">
            <v>20170105</v>
          </cell>
          <cell r="G606" t="str">
            <v>交通银行存放活期款项</v>
          </cell>
          <cell r="H606">
            <v>232115</v>
          </cell>
        </row>
        <row r="607">
          <cell r="F607">
            <v>20170111</v>
          </cell>
          <cell r="G607" t="str">
            <v>股份制商业银行存放活期款项</v>
          </cell>
          <cell r="H607">
            <v>232116</v>
          </cell>
        </row>
        <row r="608">
          <cell r="F608">
            <v>20170121</v>
          </cell>
          <cell r="G608" t="str">
            <v>政策性银行存放活期款项</v>
          </cell>
          <cell r="H608">
            <v>232117</v>
          </cell>
        </row>
        <row r="609">
          <cell r="F609">
            <v>20170199</v>
          </cell>
          <cell r="G609" t="str">
            <v>其他银行同业存放活期款项</v>
          </cell>
          <cell r="H609">
            <v>232119</v>
          </cell>
        </row>
        <row r="610">
          <cell r="F610">
            <v>20170201</v>
          </cell>
          <cell r="G610" t="str">
            <v>境内非银行同业存放活期款项</v>
          </cell>
          <cell r="H610">
            <v>232121</v>
          </cell>
        </row>
        <row r="611">
          <cell r="F611">
            <v>20170301</v>
          </cell>
          <cell r="G611" t="str">
            <v>境外银行同业存放活期款项</v>
          </cell>
          <cell r="H611">
            <v>232131</v>
          </cell>
        </row>
        <row r="612">
          <cell r="F612">
            <v>20170401</v>
          </cell>
          <cell r="G612" t="str">
            <v>境外非银行同业存放活期款项</v>
          </cell>
          <cell r="H612">
            <v>232132</v>
          </cell>
        </row>
        <row r="613">
          <cell r="F613">
            <v>20171101</v>
          </cell>
          <cell r="G613" t="str">
            <v>农业银行存放定期款项</v>
          </cell>
          <cell r="H613">
            <v>232151</v>
          </cell>
        </row>
        <row r="614">
          <cell r="F614">
            <v>20171102</v>
          </cell>
          <cell r="G614" t="str">
            <v>工商银行存放定期款项</v>
          </cell>
          <cell r="H614">
            <v>232152</v>
          </cell>
        </row>
        <row r="615">
          <cell r="F615">
            <v>20171103</v>
          </cell>
          <cell r="G615" t="str">
            <v>中国银行存放定期款项</v>
          </cell>
          <cell r="H615">
            <v>232153</v>
          </cell>
        </row>
        <row r="616">
          <cell r="F616">
            <v>20171104</v>
          </cell>
          <cell r="G616" t="str">
            <v>建设银行存放定期款项</v>
          </cell>
          <cell r="H616">
            <v>232154</v>
          </cell>
        </row>
        <row r="617">
          <cell r="F617">
            <v>20171105</v>
          </cell>
          <cell r="G617" t="str">
            <v>交通银行存放定期款项</v>
          </cell>
          <cell r="H617">
            <v>232155</v>
          </cell>
        </row>
        <row r="618">
          <cell r="F618">
            <v>20171111</v>
          </cell>
          <cell r="G618" t="str">
            <v>股份制商业银行存放定期款项</v>
          </cell>
          <cell r="H618">
            <v>232156</v>
          </cell>
        </row>
        <row r="619">
          <cell r="F619">
            <v>20171121</v>
          </cell>
          <cell r="G619" t="str">
            <v>政策性银行存放定期款项</v>
          </cell>
          <cell r="H619">
            <v>232157</v>
          </cell>
        </row>
        <row r="620">
          <cell r="F620">
            <v>20171199</v>
          </cell>
          <cell r="G620" t="str">
            <v>其他银行同业存放定期款项</v>
          </cell>
          <cell r="H620">
            <v>232159</v>
          </cell>
        </row>
        <row r="621">
          <cell r="F621">
            <v>20171201</v>
          </cell>
          <cell r="G621" t="str">
            <v>境内非银行同业存放定期款项</v>
          </cell>
          <cell r="H621">
            <v>232161</v>
          </cell>
        </row>
        <row r="622">
          <cell r="F622">
            <v>20171301</v>
          </cell>
          <cell r="G622" t="str">
            <v>境外银行同业存放定期款项</v>
          </cell>
          <cell r="H622">
            <v>232171</v>
          </cell>
        </row>
        <row r="623">
          <cell r="F623">
            <v>20171401</v>
          </cell>
          <cell r="G623" t="str">
            <v>境外非银行同业存放定期款项</v>
          </cell>
          <cell r="H623">
            <v>232172</v>
          </cell>
        </row>
        <row r="624">
          <cell r="F624">
            <v>20180101</v>
          </cell>
          <cell r="G624" t="str">
            <v>县级行社上存清算资金</v>
          </cell>
          <cell r="H624" t="str">
            <v>232301</v>
          </cell>
        </row>
        <row r="625">
          <cell r="F625">
            <v>20180102</v>
          </cell>
          <cell r="G625" t="str">
            <v>系统内他行（社）存放活期款项</v>
          </cell>
          <cell r="H625">
            <v>232321</v>
          </cell>
        </row>
        <row r="626">
          <cell r="F626">
            <v>20180201</v>
          </cell>
          <cell r="G626" t="str">
            <v>县级行社上存定期款项</v>
          </cell>
          <cell r="H626" t="str">
            <v>232302、232303</v>
          </cell>
        </row>
        <row r="627">
          <cell r="F627">
            <v>20180202</v>
          </cell>
          <cell r="G627" t="str">
            <v>系统内他行（社）存放定期款项</v>
          </cell>
          <cell r="H627">
            <v>232323</v>
          </cell>
        </row>
        <row r="628">
          <cell r="F628">
            <v>20190101</v>
          </cell>
          <cell r="G628" t="str">
            <v>国有大型商业银行拆入款项</v>
          </cell>
          <cell r="H628">
            <v>241001</v>
          </cell>
        </row>
        <row r="629">
          <cell r="F629">
            <v>20190102</v>
          </cell>
          <cell r="G629" t="str">
            <v>股份制商业银行拆入款项</v>
          </cell>
          <cell r="H629">
            <v>241002</v>
          </cell>
        </row>
        <row r="630">
          <cell r="F630">
            <v>20190103</v>
          </cell>
          <cell r="G630" t="str">
            <v>政策性银行拆入款项</v>
          </cell>
          <cell r="H630">
            <v>241003</v>
          </cell>
        </row>
        <row r="631">
          <cell r="F631">
            <v>20190199</v>
          </cell>
          <cell r="G631" t="str">
            <v>其他银行同业拆入款项</v>
          </cell>
          <cell r="H631">
            <v>241009</v>
          </cell>
        </row>
        <row r="632">
          <cell r="F632">
            <v>20190201</v>
          </cell>
          <cell r="G632" t="str">
            <v>境内非银行同业拆入</v>
          </cell>
          <cell r="H632">
            <v>241011</v>
          </cell>
        </row>
        <row r="633">
          <cell r="F633">
            <v>20190301</v>
          </cell>
          <cell r="G633" t="str">
            <v>境外银行同业拆入</v>
          </cell>
          <cell r="H633">
            <v>241021</v>
          </cell>
        </row>
        <row r="634">
          <cell r="F634">
            <v>20190401</v>
          </cell>
          <cell r="G634" t="str">
            <v>境外非银行同业拆入</v>
          </cell>
          <cell r="H634">
            <v>241022</v>
          </cell>
        </row>
        <row r="635">
          <cell r="F635">
            <v>20200101</v>
          </cell>
          <cell r="G635" t="str">
            <v>调入调剂资金</v>
          </cell>
          <cell r="H635">
            <v>241203</v>
          </cell>
        </row>
        <row r="636">
          <cell r="F636">
            <v>20200102</v>
          </cell>
          <cell r="G636" t="str">
            <v>一般拆借款项</v>
          </cell>
          <cell r="H636">
            <v>241201</v>
          </cell>
        </row>
        <row r="637">
          <cell r="F637">
            <v>20200103</v>
          </cell>
          <cell r="G637" t="str">
            <v>强行拆借款项</v>
          </cell>
          <cell r="H637">
            <v>241202</v>
          </cell>
        </row>
        <row r="638">
          <cell r="F638">
            <v>20210101</v>
          </cell>
          <cell r="G638" t="str">
            <v>转贴现银行承兑汇票面值</v>
          </cell>
          <cell r="H638">
            <v>241901</v>
          </cell>
        </row>
        <row r="639">
          <cell r="F639">
            <v>20210102</v>
          </cell>
          <cell r="G639" t="str">
            <v>转贴现银行承兑汇票利息调整</v>
          </cell>
          <cell r="H639">
            <v>241902</v>
          </cell>
        </row>
        <row r="640">
          <cell r="F640">
            <v>20210201</v>
          </cell>
          <cell r="G640" t="str">
            <v>转贴现商业承兑汇票面值</v>
          </cell>
          <cell r="H640">
            <v>241911</v>
          </cell>
        </row>
        <row r="641">
          <cell r="F641">
            <v>20210202</v>
          </cell>
          <cell r="G641" t="str">
            <v>转贴现商业承兑汇票利息调整</v>
          </cell>
          <cell r="H641">
            <v>241912</v>
          </cell>
        </row>
        <row r="642">
          <cell r="F642">
            <v>20220101</v>
          </cell>
          <cell r="G642" t="str">
            <v>再贴现银行承兑汇票面值</v>
          </cell>
          <cell r="H642">
            <v>242001</v>
          </cell>
        </row>
        <row r="643">
          <cell r="F643">
            <v>20220102</v>
          </cell>
          <cell r="G643" t="str">
            <v>再贴现银行承兑汇票利息调整</v>
          </cell>
          <cell r="H643">
            <v>242002</v>
          </cell>
        </row>
        <row r="644">
          <cell r="F644">
            <v>20220201</v>
          </cell>
          <cell r="G644" t="str">
            <v>再贴现商业承兑汇票面值</v>
          </cell>
          <cell r="H644">
            <v>242011</v>
          </cell>
        </row>
        <row r="645">
          <cell r="F645">
            <v>20220202</v>
          </cell>
          <cell r="G645" t="str">
            <v>再贴现商业承兑汇票利息调整</v>
          </cell>
          <cell r="H645">
            <v>242012</v>
          </cell>
        </row>
        <row r="646">
          <cell r="F646">
            <v>21010101</v>
          </cell>
          <cell r="G646" t="str">
            <v>交易性金融负债本金</v>
          </cell>
          <cell r="H646">
            <v>241401</v>
          </cell>
        </row>
        <row r="647">
          <cell r="F647">
            <v>21010102</v>
          </cell>
          <cell r="G647" t="str">
            <v>交易性金融负债公允价值变动</v>
          </cell>
          <cell r="H647">
            <v>241402</v>
          </cell>
        </row>
        <row r="648">
          <cell r="F648">
            <v>21110101</v>
          </cell>
          <cell r="G648" t="str">
            <v>卖出回购债券</v>
          </cell>
          <cell r="H648" t="str">
            <v>241501、241502</v>
          </cell>
        </row>
        <row r="649">
          <cell r="F649">
            <v>21110201</v>
          </cell>
          <cell r="G649" t="str">
            <v>卖出回购贷款</v>
          </cell>
          <cell r="H649" t="str">
            <v>241601、241602</v>
          </cell>
        </row>
        <row r="650">
          <cell r="F650">
            <v>21110301</v>
          </cell>
          <cell r="G650" t="str">
            <v>卖出回购票据</v>
          </cell>
          <cell r="H650" t="str">
            <v>241701、241702</v>
          </cell>
        </row>
        <row r="651">
          <cell r="F651">
            <v>21119999</v>
          </cell>
          <cell r="G651" t="str">
            <v>卖出回购其他金融资产款</v>
          </cell>
          <cell r="H651">
            <v>241801</v>
          </cell>
        </row>
        <row r="652">
          <cell r="F652">
            <v>22110101</v>
          </cell>
          <cell r="G652" t="str">
            <v>应付工资</v>
          </cell>
          <cell r="H652" t="str">
            <v>263199</v>
          </cell>
        </row>
        <row r="653">
          <cell r="F653">
            <v>22110102</v>
          </cell>
          <cell r="G653" t="str">
            <v>应付职工福利费</v>
          </cell>
          <cell r="H653" t="str">
            <v>264199</v>
          </cell>
        </row>
        <row r="654">
          <cell r="F654">
            <v>22110103</v>
          </cell>
          <cell r="G654" t="str">
            <v>应付职工教育经费</v>
          </cell>
          <cell r="H654">
            <v>264301</v>
          </cell>
        </row>
        <row r="655">
          <cell r="F655">
            <v>22110104</v>
          </cell>
          <cell r="G655" t="str">
            <v>应付工会经费</v>
          </cell>
          <cell r="H655">
            <v>264302</v>
          </cell>
        </row>
        <row r="656">
          <cell r="F656">
            <v>22110105</v>
          </cell>
          <cell r="G656" t="str">
            <v>应付社会保险费</v>
          </cell>
          <cell r="H656">
            <v>264303</v>
          </cell>
        </row>
        <row r="657">
          <cell r="F657">
            <v>22110106</v>
          </cell>
          <cell r="G657" t="str">
            <v>应付补充养老保险费</v>
          </cell>
          <cell r="H657">
            <v>264304</v>
          </cell>
        </row>
        <row r="658">
          <cell r="F658">
            <v>22110107</v>
          </cell>
          <cell r="G658" t="str">
            <v>应付补充医疗保险费</v>
          </cell>
          <cell r="H658">
            <v>264305</v>
          </cell>
        </row>
        <row r="659">
          <cell r="F659">
            <v>22110108</v>
          </cell>
          <cell r="G659" t="str">
            <v>应付住房公积金</v>
          </cell>
          <cell r="H659">
            <v>264306</v>
          </cell>
        </row>
        <row r="660">
          <cell r="F660">
            <v>22110109</v>
          </cell>
          <cell r="G660" t="str">
            <v>应付辞退福利</v>
          </cell>
          <cell r="H660">
            <v>264307</v>
          </cell>
        </row>
        <row r="661">
          <cell r="F661">
            <v>22110110</v>
          </cell>
          <cell r="G661" t="str">
            <v>应付非货币性福利</v>
          </cell>
          <cell r="H661">
            <v>264308</v>
          </cell>
        </row>
        <row r="662">
          <cell r="F662">
            <v>22110199</v>
          </cell>
          <cell r="G662" t="str">
            <v>应付其他职工薪酬</v>
          </cell>
          <cell r="H662">
            <v>264399</v>
          </cell>
        </row>
        <row r="663">
          <cell r="F663">
            <v>22210101</v>
          </cell>
          <cell r="G663" t="str">
            <v>应交所得税</v>
          </cell>
          <cell r="H663" t="str">
            <v>265104</v>
          </cell>
        </row>
        <row r="664">
          <cell r="F664">
            <v>22210102</v>
          </cell>
          <cell r="G664" t="str">
            <v>应交营业税</v>
          </cell>
          <cell r="H664" t="str">
            <v>265101</v>
          </cell>
        </row>
        <row r="665">
          <cell r="F665">
            <v>22210103</v>
          </cell>
          <cell r="G665" t="str">
            <v>应交城市维护建设费</v>
          </cell>
          <cell r="H665" t="str">
            <v>265102</v>
          </cell>
        </row>
        <row r="666">
          <cell r="F666">
            <v>22210104</v>
          </cell>
          <cell r="G666" t="str">
            <v>应交教育费附加</v>
          </cell>
          <cell r="H666" t="str">
            <v>265103</v>
          </cell>
        </row>
        <row r="667">
          <cell r="F667">
            <v>22210105</v>
          </cell>
          <cell r="G667" t="str">
            <v>应交房产税</v>
          </cell>
          <cell r="H667">
            <v>265107</v>
          </cell>
        </row>
        <row r="668">
          <cell r="F668">
            <v>22210106</v>
          </cell>
          <cell r="G668" t="str">
            <v>应交土地使用税</v>
          </cell>
          <cell r="H668">
            <v>265108</v>
          </cell>
        </row>
        <row r="669">
          <cell r="F669">
            <v>22210107</v>
          </cell>
          <cell r="G669" t="str">
            <v>应交车船使用税</v>
          </cell>
          <cell r="H669">
            <v>265109</v>
          </cell>
        </row>
        <row r="670">
          <cell r="F670">
            <v>22210199</v>
          </cell>
          <cell r="G670" t="str">
            <v>应交其他税费</v>
          </cell>
          <cell r="H670">
            <v>265191</v>
          </cell>
        </row>
        <row r="671">
          <cell r="F671">
            <v>22210201</v>
          </cell>
          <cell r="G671" t="str">
            <v>应缴代扣印花税</v>
          </cell>
          <cell r="H671">
            <v>265106</v>
          </cell>
        </row>
        <row r="672">
          <cell r="F672">
            <v>22210202</v>
          </cell>
          <cell r="G672" t="str">
            <v>应缴代扣个人所得税</v>
          </cell>
          <cell r="H672" t="str">
            <v>265105</v>
          </cell>
        </row>
        <row r="673">
          <cell r="F673">
            <v>22210203</v>
          </cell>
          <cell r="G673" t="str">
            <v>应缴代扣利息税</v>
          </cell>
          <cell r="H673" t="str">
            <v>265399</v>
          </cell>
        </row>
        <row r="674">
          <cell r="F674">
            <v>22210299</v>
          </cell>
          <cell r="G674" t="str">
            <v>应缴代扣其他税费</v>
          </cell>
          <cell r="H674">
            <v>265192</v>
          </cell>
        </row>
        <row r="675">
          <cell r="F675">
            <v>22310101</v>
          </cell>
          <cell r="G675" t="str">
            <v>向央行借款应计付利息</v>
          </cell>
          <cell r="H675">
            <v>261131</v>
          </cell>
        </row>
        <row r="676">
          <cell r="F676">
            <v>22310102</v>
          </cell>
          <cell r="G676" t="str">
            <v>向央行借款应付未付利息</v>
          </cell>
          <cell r="H676">
            <v>261141</v>
          </cell>
        </row>
        <row r="677">
          <cell r="F677">
            <v>22310201</v>
          </cell>
          <cell r="G677" t="str">
            <v>同业存放款项应计付利息</v>
          </cell>
          <cell r="H677">
            <v>261132</v>
          </cell>
        </row>
        <row r="678">
          <cell r="F678">
            <v>22310202</v>
          </cell>
          <cell r="G678" t="str">
            <v>同业存放款项应付未付利息</v>
          </cell>
          <cell r="H678">
            <v>261142</v>
          </cell>
        </row>
        <row r="679">
          <cell r="F679">
            <v>22310211</v>
          </cell>
          <cell r="G679" t="str">
            <v>系统内存放款项应计付利息</v>
          </cell>
          <cell r="H679">
            <v>261133</v>
          </cell>
        </row>
        <row r="680">
          <cell r="F680">
            <v>22310212</v>
          </cell>
          <cell r="G680" t="str">
            <v>系统内存放款项应付未付利息</v>
          </cell>
          <cell r="H680">
            <v>261143</v>
          </cell>
        </row>
        <row r="681">
          <cell r="F681">
            <v>22310301</v>
          </cell>
          <cell r="G681" t="str">
            <v>同业拆入款项应计付利息</v>
          </cell>
          <cell r="H681">
            <v>261134</v>
          </cell>
        </row>
        <row r="682">
          <cell r="F682">
            <v>22310302</v>
          </cell>
          <cell r="G682" t="str">
            <v>同业拆入款项应付未付利息</v>
          </cell>
          <cell r="H682">
            <v>261144</v>
          </cell>
        </row>
        <row r="683">
          <cell r="F683">
            <v>22310311</v>
          </cell>
          <cell r="G683" t="str">
            <v>系统内拆入款项应计付利息</v>
          </cell>
          <cell r="H683">
            <v>261135</v>
          </cell>
        </row>
        <row r="684">
          <cell r="F684">
            <v>22310312</v>
          </cell>
          <cell r="G684" t="str">
            <v>系统内拆入款项应付未付利息</v>
          </cell>
          <cell r="H684">
            <v>261145</v>
          </cell>
        </row>
        <row r="685">
          <cell r="F685">
            <v>22310401</v>
          </cell>
          <cell r="G685" t="str">
            <v>单位活期存款应计付利息</v>
          </cell>
          <cell r="H685">
            <v>261112</v>
          </cell>
        </row>
        <row r="686">
          <cell r="F686">
            <v>22310402</v>
          </cell>
          <cell r="G686" t="str">
            <v>单位定期存款应计付利息</v>
          </cell>
          <cell r="H686">
            <v>261104</v>
          </cell>
        </row>
        <row r="687">
          <cell r="F687">
            <v>22310403</v>
          </cell>
          <cell r="G687" t="str">
            <v>个人活期存款应计付利息</v>
          </cell>
          <cell r="H687">
            <v>261111</v>
          </cell>
        </row>
        <row r="688">
          <cell r="F688">
            <v>22310404</v>
          </cell>
          <cell r="G688" t="str">
            <v>个人定期存款应计付利息</v>
          </cell>
          <cell r="H688">
            <v>261101</v>
          </cell>
        </row>
        <row r="689">
          <cell r="F689">
            <v>22310405</v>
          </cell>
          <cell r="G689" t="str">
            <v>银行卡存款应计付利息</v>
          </cell>
          <cell r="H689">
            <v>261113</v>
          </cell>
        </row>
        <row r="690">
          <cell r="F690">
            <v>22310406</v>
          </cell>
          <cell r="G690" t="str">
            <v>财政性存款应计付利息</v>
          </cell>
          <cell r="H690">
            <v>261114</v>
          </cell>
        </row>
        <row r="691">
          <cell r="F691">
            <v>22310407</v>
          </cell>
          <cell r="G691" t="str">
            <v>保证金存款应计付利息</v>
          </cell>
          <cell r="H691" t="str">
            <v>261115、261116</v>
          </cell>
        </row>
        <row r="692">
          <cell r="F692">
            <v>22310501</v>
          </cell>
          <cell r="G692" t="str">
            <v>卖出回购金融资产应计付利息</v>
          </cell>
          <cell r="H692">
            <v>261136</v>
          </cell>
        </row>
        <row r="693">
          <cell r="F693">
            <v>22310502</v>
          </cell>
          <cell r="G693" t="str">
            <v>卖出回购金融资产应付未付利息</v>
          </cell>
          <cell r="H693">
            <v>261103</v>
          </cell>
        </row>
        <row r="694">
          <cell r="F694">
            <v>22310601</v>
          </cell>
          <cell r="G694" t="str">
            <v>债券应计付利息</v>
          </cell>
          <cell r="H694">
            <v>261137</v>
          </cell>
        </row>
        <row r="695">
          <cell r="F695">
            <v>22310602</v>
          </cell>
          <cell r="G695" t="str">
            <v>债券应付未付利息</v>
          </cell>
          <cell r="H695">
            <v>261147</v>
          </cell>
        </row>
        <row r="696">
          <cell r="F696">
            <v>22319999</v>
          </cell>
          <cell r="G696" t="str">
            <v>其他应付利息</v>
          </cell>
          <cell r="H696">
            <v>261199</v>
          </cell>
        </row>
        <row r="697">
          <cell r="F697">
            <v>22320101</v>
          </cell>
          <cell r="G697" t="str">
            <v>应付股利</v>
          </cell>
          <cell r="H697" t="str">
            <v>266199</v>
          </cell>
        </row>
        <row r="698">
          <cell r="F698">
            <v>22320102</v>
          </cell>
          <cell r="G698" t="str">
            <v>打包股股利</v>
          </cell>
          <cell r="H698">
            <v>266101</v>
          </cell>
        </row>
        <row r="699">
          <cell r="F699">
            <v>22410101</v>
          </cell>
          <cell r="G699" t="str">
            <v>待解报单暂收</v>
          </cell>
          <cell r="H699" t="str">
            <v>262109</v>
          </cell>
        </row>
        <row r="700">
          <cell r="F700">
            <v>22410102</v>
          </cell>
          <cell r="G700" t="str">
            <v>结算暂收</v>
          </cell>
          <cell r="H700" t="str">
            <v>262102</v>
          </cell>
        </row>
        <row r="701">
          <cell r="F701">
            <v>22410103</v>
          </cell>
          <cell r="G701" t="str">
            <v>中间业务暂收款</v>
          </cell>
          <cell r="H701">
            <v>262125</v>
          </cell>
        </row>
        <row r="702">
          <cell r="F702">
            <v>22410104</v>
          </cell>
          <cell r="G702" t="str">
            <v>资金业务暂挂</v>
          </cell>
          <cell r="H702" t="str">
            <v>262120</v>
          </cell>
        </row>
        <row r="703">
          <cell r="F703">
            <v>22410105</v>
          </cell>
          <cell r="G703" t="str">
            <v>信用站业务暂挂</v>
          </cell>
          <cell r="H703">
            <v>262123</v>
          </cell>
        </row>
        <row r="704">
          <cell r="F704">
            <v>22410106</v>
          </cell>
          <cell r="G704" t="str">
            <v>日终批量轧账差额暂挂</v>
          </cell>
          <cell r="H704" t="str">
            <v>262150</v>
          </cell>
        </row>
        <row r="705">
          <cell r="F705">
            <v>22410107</v>
          </cell>
          <cell r="G705" t="str">
            <v>票据交换退票款</v>
          </cell>
          <cell r="H705" t="str">
            <v>262107</v>
          </cell>
        </row>
        <row r="706">
          <cell r="F706">
            <v>22410108</v>
          </cell>
          <cell r="G706" t="str">
            <v>待提出贷方票据</v>
          </cell>
          <cell r="H706" t="str">
            <v>262106</v>
          </cell>
        </row>
        <row r="707">
          <cell r="F707">
            <v>22410109</v>
          </cell>
          <cell r="G707" t="str">
            <v>待查错账</v>
          </cell>
          <cell r="H707" t="str">
            <v>262104</v>
          </cell>
        </row>
        <row r="708">
          <cell r="F708">
            <v>22410110</v>
          </cell>
          <cell r="G708" t="str">
            <v>待处理出纳长款</v>
          </cell>
          <cell r="H708" t="str">
            <v>262103</v>
          </cell>
        </row>
        <row r="709">
          <cell r="F709">
            <v>22410111</v>
          </cell>
          <cell r="G709" t="str">
            <v>应付市场平盘款项</v>
          </cell>
          <cell r="H709" t="str">
            <v>262118</v>
          </cell>
        </row>
        <row r="710">
          <cell r="F710">
            <v>22410112</v>
          </cell>
          <cell r="G710" t="str">
            <v>待清算人行支付系统资金</v>
          </cell>
          <cell r="H710" t="str">
            <v>262114</v>
          </cell>
        </row>
        <row r="711">
          <cell r="F711">
            <v>22410113</v>
          </cell>
          <cell r="G711" t="str">
            <v>待清算外汇资金</v>
          </cell>
          <cell r="H711" t="str">
            <v>262108</v>
          </cell>
        </row>
        <row r="712">
          <cell r="F712">
            <v>22410114</v>
          </cell>
          <cell r="G712" t="str">
            <v>待清算特约单位银行卡款项</v>
          </cell>
          <cell r="H712" t="str">
            <v>262111</v>
          </cell>
        </row>
        <row r="713">
          <cell r="F713">
            <v>22410115</v>
          </cell>
          <cell r="G713" t="str">
            <v>待清算银行卡跨行资金    </v>
          </cell>
          <cell r="H713" t="str">
            <v>262112</v>
          </cell>
        </row>
        <row r="714">
          <cell r="F714">
            <v>22410116</v>
          </cell>
          <cell r="G714" t="str">
            <v>银行卡业务其他应付款    </v>
          </cell>
          <cell r="H714" t="str">
            <v>262113</v>
          </cell>
        </row>
        <row r="715">
          <cell r="F715">
            <v>22410117</v>
          </cell>
          <cell r="G715" t="str">
            <v>应付信用证收汇款</v>
          </cell>
          <cell r="H715" t="str">
            <v>262119</v>
          </cell>
        </row>
        <row r="716">
          <cell r="F716">
            <v>22410118</v>
          </cell>
          <cell r="G716" t="str">
            <v>结售汇暂收</v>
          </cell>
          <cell r="H716" t="str">
            <v>262110</v>
          </cell>
        </row>
        <row r="717">
          <cell r="F717">
            <v>22410119</v>
          </cell>
          <cell r="G717" t="str">
            <v>久悬未取款</v>
          </cell>
          <cell r="H717" t="str">
            <v>262101</v>
          </cell>
        </row>
        <row r="718">
          <cell r="F718">
            <v>22410120</v>
          </cell>
          <cell r="G718" t="str">
            <v>预收国外费用</v>
          </cell>
          <cell r="H718" t="str">
            <v>262121</v>
          </cell>
        </row>
        <row r="719">
          <cell r="F719">
            <v>22410121</v>
          </cell>
          <cell r="G719" t="str">
            <v>收妥抵用暂收</v>
          </cell>
          <cell r="H719" t="str">
            <v>262105</v>
          </cell>
        </row>
        <row r="720">
          <cell r="F720">
            <v>22410122</v>
          </cell>
          <cell r="G720" t="str">
            <v>股金业务暂挂</v>
          </cell>
          <cell r="H720">
            <v>262126</v>
          </cell>
        </row>
        <row r="721">
          <cell r="F721">
            <v>22410123</v>
          </cell>
          <cell r="G721" t="str">
            <v>财务备用金</v>
          </cell>
          <cell r="H721" t="str">
            <v>262122</v>
          </cell>
        </row>
        <row r="722">
          <cell r="F722">
            <v>22410124</v>
          </cell>
          <cell r="G722" t="str">
            <v>财务暂收</v>
          </cell>
          <cell r="H722">
            <v>262124</v>
          </cell>
        </row>
        <row r="723">
          <cell r="F723">
            <v>22410125</v>
          </cell>
          <cell r="G723" t="str">
            <v>收回已置换不良资产本金</v>
          </cell>
          <cell r="H723" t="str">
            <v>262115</v>
          </cell>
        </row>
        <row r="724">
          <cell r="F724">
            <v>22410126</v>
          </cell>
          <cell r="G724" t="str">
            <v>收回已置换不良资产利息</v>
          </cell>
          <cell r="H724" t="str">
            <v>262116</v>
          </cell>
        </row>
        <row r="725">
          <cell r="F725">
            <v>22410150</v>
          </cell>
          <cell r="G725" t="str">
            <v>系统间业务暂挂</v>
          </cell>
          <cell r="H725">
            <v>262128</v>
          </cell>
        </row>
        <row r="726">
          <cell r="F726">
            <v>22410199</v>
          </cell>
          <cell r="G726" t="str">
            <v>其他应付款</v>
          </cell>
          <cell r="H726" t="str">
            <v>262199</v>
          </cell>
        </row>
        <row r="727">
          <cell r="F727">
            <v>23120101</v>
          </cell>
          <cell r="G727" t="str">
            <v>代理承销国债款</v>
          </cell>
          <cell r="H727">
            <v>262231</v>
          </cell>
        </row>
        <row r="728">
          <cell r="F728">
            <v>23120102</v>
          </cell>
          <cell r="G728" t="str">
            <v>代理承销金融债款</v>
          </cell>
          <cell r="H728">
            <v>262233</v>
          </cell>
        </row>
        <row r="729">
          <cell r="F729">
            <v>23120199</v>
          </cell>
          <cell r="G729" t="str">
            <v>代理承销其他证券款</v>
          </cell>
          <cell r="H729">
            <v>262221</v>
          </cell>
        </row>
        <row r="730">
          <cell r="F730">
            <v>23130101</v>
          </cell>
          <cell r="G730" t="str">
            <v>代理兑付国债款</v>
          </cell>
          <cell r="H730">
            <v>262232</v>
          </cell>
        </row>
        <row r="731">
          <cell r="F731">
            <v>23130199</v>
          </cell>
          <cell r="G731" t="str">
            <v>代理兑付其他证券款</v>
          </cell>
          <cell r="H731">
            <v>262222</v>
          </cell>
        </row>
        <row r="732">
          <cell r="F732">
            <v>23140101</v>
          </cell>
          <cell r="G732" t="str">
            <v>企业委托贷款本金</v>
          </cell>
          <cell r="H732">
            <v>262201</v>
          </cell>
        </row>
        <row r="733">
          <cell r="F733">
            <v>23140102</v>
          </cell>
          <cell r="G733" t="str">
            <v>企业委托贷款利息</v>
          </cell>
          <cell r="H733" t="str">
            <v>262211</v>
          </cell>
        </row>
        <row r="734">
          <cell r="F734">
            <v>23140201</v>
          </cell>
          <cell r="G734" t="str">
            <v>个人委托贷款本金</v>
          </cell>
          <cell r="H734">
            <v>262202</v>
          </cell>
        </row>
        <row r="735">
          <cell r="F735">
            <v>23140202</v>
          </cell>
          <cell r="G735" t="str">
            <v>个人委托贷款利息</v>
          </cell>
          <cell r="H735" t="str">
            <v>262212</v>
          </cell>
        </row>
        <row r="736">
          <cell r="F736">
            <v>23140301</v>
          </cell>
          <cell r="G736" t="str">
            <v>公积金委托贷款本金</v>
          </cell>
          <cell r="H736">
            <v>262203</v>
          </cell>
        </row>
        <row r="737">
          <cell r="F737">
            <v>23140302</v>
          </cell>
          <cell r="G737" t="str">
            <v>公积金委托贷款利息</v>
          </cell>
          <cell r="H737" t="str">
            <v>262213</v>
          </cell>
        </row>
        <row r="738">
          <cell r="F738">
            <v>23140901</v>
          </cell>
          <cell r="G738" t="str">
            <v>其他委托贷款本金</v>
          </cell>
          <cell r="H738">
            <v>262209</v>
          </cell>
        </row>
        <row r="739">
          <cell r="F739">
            <v>23140902</v>
          </cell>
          <cell r="G739" t="str">
            <v>其他委托贷款利息</v>
          </cell>
          <cell r="H739" t="str">
            <v>262219</v>
          </cell>
        </row>
        <row r="740">
          <cell r="F740">
            <v>23141101</v>
          </cell>
          <cell r="G740" t="str">
            <v>银团贷款本金</v>
          </cell>
          <cell r="H740" t="str">
            <v>262401</v>
          </cell>
        </row>
        <row r="741">
          <cell r="F741">
            <v>23141102</v>
          </cell>
          <cell r="G741" t="str">
            <v>银团贷款利息</v>
          </cell>
          <cell r="H741" t="str">
            <v>262402</v>
          </cell>
        </row>
        <row r="742">
          <cell r="F742">
            <v>23141201</v>
          </cell>
          <cell r="G742" t="str">
            <v>社团贷款本金</v>
          </cell>
          <cell r="H742" t="str">
            <v>262501</v>
          </cell>
        </row>
        <row r="743">
          <cell r="F743">
            <v>23141202</v>
          </cell>
          <cell r="G743" t="str">
            <v>社团贷款利息</v>
          </cell>
          <cell r="H743" t="str">
            <v>262502</v>
          </cell>
        </row>
        <row r="744">
          <cell r="F744">
            <v>23142101</v>
          </cell>
          <cell r="G744" t="str">
            <v>自营理财</v>
          </cell>
          <cell r="H744" t="str">
            <v>262226</v>
          </cell>
        </row>
        <row r="745">
          <cell r="F745">
            <v>23142102</v>
          </cell>
          <cell r="G745" t="str">
            <v>基金代销</v>
          </cell>
          <cell r="H745">
            <v>262236</v>
          </cell>
        </row>
        <row r="746">
          <cell r="F746" t="str">
            <v>23142103</v>
          </cell>
          <cell r="G746" t="str">
            <v>贵金属代销</v>
          </cell>
          <cell r="H746" t="str">
            <v>262237</v>
          </cell>
        </row>
        <row r="747">
          <cell r="F747" t="str">
            <v>23142109</v>
          </cell>
          <cell r="G747" t="str">
            <v>其他理财</v>
          </cell>
          <cell r="H747" t="str">
            <v>262297</v>
          </cell>
        </row>
        <row r="748">
          <cell r="F748">
            <v>23142201</v>
          </cell>
          <cell r="G748" t="str">
            <v>个人委托理财业务本金</v>
          </cell>
          <cell r="H748" t="str">
            <v>262225</v>
          </cell>
        </row>
        <row r="749">
          <cell r="F749">
            <v>23142202</v>
          </cell>
          <cell r="G749" t="str">
            <v>个人委托理财业务收益</v>
          </cell>
          <cell r="H749">
            <v>262235</v>
          </cell>
        </row>
        <row r="750">
          <cell r="F750">
            <v>23143101</v>
          </cell>
          <cell r="G750" t="str">
            <v>代理收缴款项</v>
          </cell>
          <cell r="H750">
            <v>262241</v>
          </cell>
        </row>
        <row r="751">
          <cell r="F751">
            <v>23143201</v>
          </cell>
          <cell r="G751" t="str">
            <v>代理支付款项</v>
          </cell>
          <cell r="H751">
            <v>262242</v>
          </cell>
        </row>
        <row r="752">
          <cell r="F752">
            <v>23144101</v>
          </cell>
          <cell r="G752" t="str">
            <v>代销基金业务本金</v>
          </cell>
          <cell r="H752">
            <v>262243</v>
          </cell>
        </row>
        <row r="753">
          <cell r="F753">
            <v>23144102</v>
          </cell>
          <cell r="G753" t="str">
            <v>代销基金业务收益</v>
          </cell>
          <cell r="H753">
            <v>262244</v>
          </cell>
        </row>
        <row r="754">
          <cell r="F754">
            <v>23149901</v>
          </cell>
          <cell r="G754" t="str">
            <v>其他代理业务本金</v>
          </cell>
          <cell r="H754" t="str">
            <v>262299</v>
          </cell>
        </row>
        <row r="755">
          <cell r="F755">
            <v>23149902</v>
          </cell>
          <cell r="G755" t="str">
            <v>其他代理业务收益</v>
          </cell>
          <cell r="H755">
            <v>262298</v>
          </cell>
        </row>
        <row r="756">
          <cell r="F756">
            <v>24010101</v>
          </cell>
          <cell r="G756" t="str">
            <v>递延收益</v>
          </cell>
          <cell r="H756">
            <v>273699</v>
          </cell>
        </row>
        <row r="757">
          <cell r="F757">
            <v>25010101</v>
          </cell>
          <cell r="G757" t="str">
            <v>长期借款本金</v>
          </cell>
          <cell r="H757" t="str">
            <v>271199</v>
          </cell>
        </row>
        <row r="758">
          <cell r="F758">
            <v>25010102</v>
          </cell>
          <cell r="G758" t="str">
            <v>长期借款利息调整</v>
          </cell>
          <cell r="H758">
            <v>271198</v>
          </cell>
        </row>
        <row r="759">
          <cell r="F759">
            <v>25020101</v>
          </cell>
          <cell r="G759" t="str">
            <v>发行普通债券面值</v>
          </cell>
          <cell r="H759">
            <v>272111</v>
          </cell>
        </row>
        <row r="760">
          <cell r="F760">
            <v>25020102</v>
          </cell>
          <cell r="G760" t="str">
            <v>发行普通债券利息调整</v>
          </cell>
          <cell r="H760">
            <v>272112</v>
          </cell>
        </row>
        <row r="761">
          <cell r="F761">
            <v>25020103</v>
          </cell>
          <cell r="G761" t="str">
            <v>发行普通债券应计利息</v>
          </cell>
          <cell r="H761">
            <v>272113</v>
          </cell>
        </row>
        <row r="762">
          <cell r="F762">
            <v>25020201</v>
          </cell>
          <cell r="G762" t="str">
            <v>发行次级债券面值</v>
          </cell>
          <cell r="H762">
            <v>272121</v>
          </cell>
        </row>
        <row r="763">
          <cell r="F763">
            <v>25020202</v>
          </cell>
          <cell r="G763" t="str">
            <v>发行次级债券利息调整</v>
          </cell>
          <cell r="H763">
            <v>272122</v>
          </cell>
        </row>
        <row r="764">
          <cell r="F764">
            <v>25020203</v>
          </cell>
          <cell r="G764" t="str">
            <v>发行次级债券应计利息</v>
          </cell>
          <cell r="H764">
            <v>272123</v>
          </cell>
        </row>
        <row r="765">
          <cell r="F765">
            <v>25029901</v>
          </cell>
          <cell r="G765" t="str">
            <v>发行其他债券面值</v>
          </cell>
          <cell r="H765">
            <v>272191</v>
          </cell>
        </row>
        <row r="766">
          <cell r="F766">
            <v>25029902</v>
          </cell>
          <cell r="G766" t="str">
            <v>发行其他债券利息调整</v>
          </cell>
          <cell r="H766">
            <v>272192</v>
          </cell>
        </row>
        <row r="767">
          <cell r="F767">
            <v>25029903</v>
          </cell>
          <cell r="G767" t="str">
            <v>发行其他债券应计利息</v>
          </cell>
          <cell r="H767">
            <v>272193</v>
          </cell>
        </row>
        <row r="768">
          <cell r="F768">
            <v>27010101</v>
          </cell>
          <cell r="G768" t="str">
            <v>应付融资租赁款</v>
          </cell>
          <cell r="H768">
            <v>273101</v>
          </cell>
        </row>
        <row r="769">
          <cell r="F769">
            <v>27010199</v>
          </cell>
          <cell r="G769" t="str">
            <v>其他长期应付款</v>
          </cell>
          <cell r="H769">
            <v>273199</v>
          </cell>
        </row>
        <row r="770">
          <cell r="F770">
            <v>27020101</v>
          </cell>
          <cell r="G770" t="str">
            <v>辞退福利未确认融资费用</v>
          </cell>
          <cell r="H770">
            <v>273299</v>
          </cell>
        </row>
        <row r="771">
          <cell r="F771">
            <v>27020102</v>
          </cell>
          <cell r="G771" t="str">
            <v>其他未确认融资费用</v>
          </cell>
        </row>
        <row r="772">
          <cell r="F772">
            <v>27110101</v>
          </cell>
          <cell r="G772" t="str">
            <v>管理费统筹资金</v>
          </cell>
          <cell r="H772" t="str">
            <v>264201</v>
          </cell>
        </row>
        <row r="773">
          <cell r="F773">
            <v>27119999</v>
          </cell>
          <cell r="G773" t="str">
            <v>其他统筹资金</v>
          </cell>
          <cell r="H773" t="str">
            <v>264299</v>
          </cell>
        </row>
        <row r="774">
          <cell r="F774">
            <v>28010101</v>
          </cell>
          <cell r="G774" t="str">
            <v>担保义务预计负债</v>
          </cell>
          <cell r="H774">
            <v>292101</v>
          </cell>
        </row>
        <row r="775">
          <cell r="F775">
            <v>28010102</v>
          </cell>
          <cell r="G775" t="str">
            <v>未决诉讼预计负债</v>
          </cell>
          <cell r="H775">
            <v>292102</v>
          </cell>
        </row>
        <row r="776">
          <cell r="F776">
            <v>28010199</v>
          </cell>
          <cell r="G776" t="str">
            <v>其他预计负债</v>
          </cell>
          <cell r="H776">
            <v>292199</v>
          </cell>
        </row>
        <row r="777">
          <cell r="F777">
            <v>29010101</v>
          </cell>
          <cell r="G777" t="str">
            <v>递延所得税负债</v>
          </cell>
          <cell r="H777">
            <v>293199</v>
          </cell>
        </row>
        <row r="779">
          <cell r="F779" t="str">
            <v>30010101</v>
          </cell>
          <cell r="G779" t="str">
            <v>电子汇划往账</v>
          </cell>
          <cell r="H779">
            <v>462199</v>
          </cell>
        </row>
        <row r="780">
          <cell r="F780">
            <v>30010201</v>
          </cell>
          <cell r="G780" t="str">
            <v>速汇金汇出汇款</v>
          </cell>
          <cell r="H780">
            <v>462198</v>
          </cell>
        </row>
        <row r="781">
          <cell r="F781" t="str">
            <v>30020101</v>
          </cell>
          <cell r="G781" t="str">
            <v>电子汇划来账</v>
          </cell>
          <cell r="H781" t="str">
            <v>462299</v>
          </cell>
        </row>
        <row r="782">
          <cell r="F782">
            <v>30020201</v>
          </cell>
          <cell r="G782" t="str">
            <v>速汇金汇入汇款</v>
          </cell>
          <cell r="H782">
            <v>462298</v>
          </cell>
        </row>
        <row r="783">
          <cell r="F783" t="str">
            <v>30310101</v>
          </cell>
          <cell r="G783" t="str">
            <v>系统内交换往来</v>
          </cell>
          <cell r="H783" t="str">
            <v>471601</v>
          </cell>
        </row>
        <row r="784">
          <cell r="F784">
            <v>30310102</v>
          </cell>
          <cell r="G784" t="str">
            <v>县级同城交换往来</v>
          </cell>
          <cell r="H784" t="str">
            <v>471602</v>
          </cell>
        </row>
        <row r="785">
          <cell r="F785">
            <v>30310103</v>
          </cell>
          <cell r="G785" t="str">
            <v>地市级同城交换往来</v>
          </cell>
          <cell r="H785" t="str">
            <v>471603</v>
          </cell>
        </row>
        <row r="786">
          <cell r="F786">
            <v>30310104</v>
          </cell>
          <cell r="G786" t="str">
            <v>省级同城交换往来</v>
          </cell>
          <cell r="H786" t="str">
            <v>471604</v>
          </cell>
        </row>
        <row r="787">
          <cell r="F787">
            <v>30310201</v>
          </cell>
          <cell r="G787" t="str">
            <v>系统外资金清算往来</v>
          </cell>
          <cell r="H787">
            <v>462999</v>
          </cell>
        </row>
        <row r="788">
          <cell r="F788">
            <v>30310301</v>
          </cell>
          <cell r="G788" t="str">
            <v>速汇金清算资金往来</v>
          </cell>
          <cell r="H788">
            <v>462998</v>
          </cell>
        </row>
        <row r="789">
          <cell r="F789" t="str">
            <v>30410101</v>
          </cell>
          <cell r="G789" t="str">
            <v>社（行）内部往来</v>
          </cell>
          <cell r="H789" t="str">
            <v>464199</v>
          </cell>
        </row>
        <row r="790">
          <cell r="F790">
            <v>30410201</v>
          </cell>
          <cell r="G790" t="str">
            <v>拨付营运资金</v>
          </cell>
          <cell r="H790">
            <v>464101</v>
          </cell>
        </row>
        <row r="791">
          <cell r="F791">
            <v>30410202</v>
          </cell>
          <cell r="G791" t="str">
            <v>拨入营运资金</v>
          </cell>
          <cell r="H791">
            <v>464102</v>
          </cell>
        </row>
        <row r="792">
          <cell r="F792">
            <v>30410301</v>
          </cell>
          <cell r="G792" t="str">
            <v>总账核心实时往来</v>
          </cell>
          <cell r="H792">
            <v>464103</v>
          </cell>
        </row>
        <row r="793">
          <cell r="F793">
            <v>30410302</v>
          </cell>
          <cell r="G793" t="str">
            <v>核心总账批量往来</v>
          </cell>
          <cell r="H793">
            <v>464104</v>
          </cell>
        </row>
        <row r="794">
          <cell r="F794">
            <v>30410303</v>
          </cell>
          <cell r="G794" t="str">
            <v>财管核心系统往来</v>
          </cell>
          <cell r="H794">
            <v>464105</v>
          </cell>
        </row>
        <row r="795">
          <cell r="F795">
            <v>30410304</v>
          </cell>
          <cell r="G795" t="str">
            <v>信用卡核心系统往来</v>
          </cell>
          <cell r="H795">
            <v>464106</v>
          </cell>
        </row>
        <row r="796">
          <cell r="F796">
            <v>30410305</v>
          </cell>
          <cell r="G796" t="str">
            <v>信用卡总账系统往来</v>
          </cell>
        </row>
        <row r="797">
          <cell r="F797">
            <v>30410401</v>
          </cell>
          <cell r="G797" t="str">
            <v>信用卡核心待清算资金</v>
          </cell>
          <cell r="H797">
            <v>464107</v>
          </cell>
        </row>
        <row r="798">
          <cell r="F798" t="str">
            <v>30510101</v>
          </cell>
          <cell r="G798" t="str">
            <v>拨付外汇营运资金</v>
          </cell>
          <cell r="H798">
            <v>464201</v>
          </cell>
        </row>
        <row r="799">
          <cell r="F799">
            <v>30510102</v>
          </cell>
          <cell r="G799" t="str">
            <v>拨入外汇营运资金</v>
          </cell>
          <cell r="H799" t="str">
            <v>464202</v>
          </cell>
        </row>
        <row r="800">
          <cell r="F800">
            <v>31010101</v>
          </cell>
          <cell r="G800" t="str">
            <v>衍生工具</v>
          </cell>
          <cell r="H800" t="str">
            <v>491199</v>
          </cell>
        </row>
        <row r="801">
          <cell r="F801">
            <v>32010101</v>
          </cell>
          <cell r="G801" t="str">
            <v>套期工具</v>
          </cell>
          <cell r="H801" t="str">
            <v>492199</v>
          </cell>
        </row>
        <row r="802">
          <cell r="F802">
            <v>32020101</v>
          </cell>
          <cell r="G802" t="str">
            <v>被套期项目</v>
          </cell>
          <cell r="H802" t="str">
            <v>493199</v>
          </cell>
        </row>
        <row r="803">
          <cell r="F803">
            <v>33010101</v>
          </cell>
          <cell r="G803" t="str">
            <v>自营外汇买卖</v>
          </cell>
          <cell r="H803" t="str">
            <v>281101</v>
          </cell>
        </row>
        <row r="804">
          <cell r="F804">
            <v>33010102</v>
          </cell>
          <cell r="G804" t="str">
            <v>代客外汇买卖</v>
          </cell>
          <cell r="H804" t="str">
            <v>281102</v>
          </cell>
        </row>
        <row r="805">
          <cell r="F805">
            <v>33010103</v>
          </cell>
          <cell r="G805" t="str">
            <v>自营即期结售汇</v>
          </cell>
          <cell r="H805" t="str">
            <v>281111</v>
          </cell>
        </row>
        <row r="806">
          <cell r="F806">
            <v>33010104</v>
          </cell>
          <cell r="G806" t="str">
            <v>自营远期结售汇</v>
          </cell>
          <cell r="H806" t="str">
            <v>281112</v>
          </cell>
        </row>
        <row r="807">
          <cell r="F807">
            <v>33010105</v>
          </cell>
          <cell r="G807" t="str">
            <v>系统内即期结售汇平盘</v>
          </cell>
          <cell r="H807" t="str">
            <v>281113</v>
          </cell>
        </row>
        <row r="808">
          <cell r="F808">
            <v>33010106</v>
          </cell>
          <cell r="G808" t="str">
            <v>市场即期结售汇平盘</v>
          </cell>
          <cell r="H808" t="str">
            <v>281114</v>
          </cell>
        </row>
        <row r="809">
          <cell r="F809">
            <v>33010107</v>
          </cell>
          <cell r="G809" t="str">
            <v>代客即期结售汇</v>
          </cell>
          <cell r="H809" t="str">
            <v>281121</v>
          </cell>
        </row>
        <row r="810">
          <cell r="F810">
            <v>33010108</v>
          </cell>
          <cell r="G810" t="str">
            <v>代客远期结售汇</v>
          </cell>
          <cell r="H810" t="str">
            <v>281122</v>
          </cell>
        </row>
        <row r="811">
          <cell r="F811">
            <v>33010109</v>
          </cell>
          <cell r="G811" t="str">
            <v>外汇套汇</v>
          </cell>
          <cell r="H811" t="str">
            <v>281131</v>
          </cell>
        </row>
        <row r="812">
          <cell r="F812">
            <v>33010110</v>
          </cell>
          <cell r="G812" t="str">
            <v>外币找零</v>
          </cell>
          <cell r="H812" t="str">
            <v>281141</v>
          </cell>
        </row>
        <row r="813">
          <cell r="F813">
            <v>33010111</v>
          </cell>
          <cell r="G813" t="str">
            <v>系统内远期结售汇平盘</v>
          </cell>
          <cell r="H813">
            <v>281115</v>
          </cell>
        </row>
        <row r="814">
          <cell r="F814">
            <v>33010112</v>
          </cell>
          <cell r="G814" t="str">
            <v>合作远期结售汇平盘</v>
          </cell>
          <cell r="H814">
            <v>281116</v>
          </cell>
        </row>
        <row r="815">
          <cell r="F815">
            <v>33010113</v>
          </cell>
          <cell r="G815" t="str">
            <v>市场远期结售汇平盘</v>
          </cell>
          <cell r="H815" t="str">
            <v>281117</v>
          </cell>
        </row>
        <row r="816">
          <cell r="F816">
            <v>33010119</v>
          </cell>
          <cell r="G816" t="str">
            <v>外币重估</v>
          </cell>
          <cell r="H816">
            <v>281201</v>
          </cell>
        </row>
        <row r="817">
          <cell r="F817">
            <v>33010201</v>
          </cell>
          <cell r="G817" t="str">
            <v>货币兑换</v>
          </cell>
          <cell r="H817">
            <v>281151</v>
          </cell>
        </row>
        <row r="818">
          <cell r="F818">
            <v>33010202</v>
          </cell>
          <cell r="G818" t="str">
            <v>外币损益</v>
          </cell>
        </row>
        <row r="820">
          <cell r="F820">
            <v>40010101</v>
          </cell>
          <cell r="G820" t="str">
            <v>法人股</v>
          </cell>
          <cell r="H820" t="str">
            <v>301101</v>
          </cell>
        </row>
        <row r="821">
          <cell r="F821">
            <v>40010102</v>
          </cell>
          <cell r="G821" t="str">
            <v>自然人股</v>
          </cell>
          <cell r="H821" t="str">
            <v>301102</v>
          </cell>
        </row>
        <row r="822">
          <cell r="F822">
            <v>40010103</v>
          </cell>
          <cell r="G822" t="str">
            <v>员工股</v>
          </cell>
          <cell r="H822" t="str">
            <v>301103</v>
          </cell>
        </row>
        <row r="823">
          <cell r="F823">
            <v>40010199</v>
          </cell>
          <cell r="G823" t="str">
            <v>其他实收资本（股本）</v>
          </cell>
          <cell r="H823">
            <v>301199</v>
          </cell>
        </row>
        <row r="824">
          <cell r="F824">
            <v>40020101</v>
          </cell>
          <cell r="G824" t="str">
            <v>资本溢价</v>
          </cell>
          <cell r="H824">
            <v>302101</v>
          </cell>
        </row>
        <row r="825">
          <cell r="F825">
            <v>40020102</v>
          </cell>
          <cell r="G825" t="str">
            <v>原制度资本公积转入</v>
          </cell>
          <cell r="H825">
            <v>302107</v>
          </cell>
        </row>
        <row r="826">
          <cell r="F826">
            <v>40020103</v>
          </cell>
          <cell r="G826" t="str">
            <v>国家扶持资金</v>
          </cell>
          <cell r="H826" t="str">
            <v>302105</v>
          </cell>
        </row>
        <row r="827">
          <cell r="F827">
            <v>40020104</v>
          </cell>
          <cell r="G827" t="str">
            <v>资产价值变动准备</v>
          </cell>
          <cell r="H827">
            <v>302106</v>
          </cell>
        </row>
        <row r="828">
          <cell r="F828">
            <v>40020105</v>
          </cell>
          <cell r="G828" t="str">
            <v>资产评估增值</v>
          </cell>
          <cell r="H828">
            <v>302103</v>
          </cell>
        </row>
        <row r="829">
          <cell r="F829">
            <v>40020106</v>
          </cell>
          <cell r="G829" t="str">
            <v>股权投资准备</v>
          </cell>
          <cell r="H829">
            <v>302108</v>
          </cell>
        </row>
        <row r="830">
          <cell r="F830">
            <v>40020107</v>
          </cell>
          <cell r="G830" t="str">
            <v>套期递延准备</v>
          </cell>
          <cell r="H830">
            <v>302109</v>
          </cell>
        </row>
        <row r="831">
          <cell r="F831">
            <v>40020199</v>
          </cell>
          <cell r="G831" t="str">
            <v>其他资本公积</v>
          </cell>
          <cell r="H831" t="str">
            <v>302199</v>
          </cell>
        </row>
        <row r="832">
          <cell r="F832">
            <v>41010101</v>
          </cell>
          <cell r="G832" t="str">
            <v>法定盈余公积</v>
          </cell>
          <cell r="H832">
            <v>303101</v>
          </cell>
        </row>
        <row r="833">
          <cell r="F833">
            <v>41010102</v>
          </cell>
          <cell r="G833" t="str">
            <v>任意盈余公积</v>
          </cell>
          <cell r="H833">
            <v>303104</v>
          </cell>
        </row>
        <row r="834">
          <cell r="F834">
            <v>41010103</v>
          </cell>
          <cell r="G834" t="str">
            <v>国家扶持资金</v>
          </cell>
          <cell r="H834">
            <v>303103</v>
          </cell>
        </row>
        <row r="835">
          <cell r="F835">
            <v>41020101</v>
          </cell>
          <cell r="G835" t="str">
            <v>一般风险准备</v>
          </cell>
          <cell r="H835" t="str">
            <v>304199</v>
          </cell>
        </row>
        <row r="836">
          <cell r="F836">
            <v>41030101</v>
          </cell>
          <cell r="G836" t="str">
            <v>本年利润</v>
          </cell>
          <cell r="H836">
            <v>311199</v>
          </cell>
        </row>
        <row r="837">
          <cell r="F837">
            <v>41040101</v>
          </cell>
          <cell r="G837" t="str">
            <v>盈余公积补亏</v>
          </cell>
          <cell r="H837" t="str">
            <v>312101</v>
          </cell>
        </row>
        <row r="838">
          <cell r="F838">
            <v>41040102</v>
          </cell>
          <cell r="G838" t="str">
            <v>一般准备补亏</v>
          </cell>
          <cell r="H838">
            <v>312111</v>
          </cell>
        </row>
        <row r="839">
          <cell r="F839">
            <v>41040199</v>
          </cell>
          <cell r="G839" t="str">
            <v>其他来源补亏</v>
          </cell>
          <cell r="H839">
            <v>312112</v>
          </cell>
        </row>
        <row r="840">
          <cell r="F840">
            <v>41040201</v>
          </cell>
          <cell r="G840" t="str">
            <v>提取法定盈余公积</v>
          </cell>
          <cell r="H840">
            <v>312102</v>
          </cell>
        </row>
        <row r="841">
          <cell r="F841">
            <v>41040202</v>
          </cell>
          <cell r="G841" t="str">
            <v>提取一般风险准备</v>
          </cell>
          <cell r="H841" t="str">
            <v>312103</v>
          </cell>
        </row>
        <row r="842">
          <cell r="F842">
            <v>41040203</v>
          </cell>
          <cell r="G842" t="str">
            <v>提取任意盈余公积</v>
          </cell>
          <cell r="H842">
            <v>312106</v>
          </cell>
        </row>
        <row r="843">
          <cell r="F843">
            <v>41040301</v>
          </cell>
          <cell r="G843" t="str">
            <v>分配现金股利</v>
          </cell>
          <cell r="H843">
            <v>312107</v>
          </cell>
        </row>
        <row r="844">
          <cell r="F844">
            <v>41040302</v>
          </cell>
          <cell r="G844" t="str">
            <v>转增资本</v>
          </cell>
          <cell r="H844">
            <v>312108</v>
          </cell>
        </row>
        <row r="845">
          <cell r="F845">
            <v>41040401</v>
          </cell>
          <cell r="G845" t="str">
            <v>未分配利润</v>
          </cell>
          <cell r="H845" t="str">
            <v>312105</v>
          </cell>
        </row>
        <row r="846">
          <cell r="F846">
            <v>42010101</v>
          </cell>
          <cell r="G846" t="str">
            <v>库存股</v>
          </cell>
          <cell r="H846">
            <v>320199</v>
          </cell>
        </row>
        <row r="848">
          <cell r="F848">
            <v>60110101</v>
          </cell>
          <cell r="G848" t="str">
            <v>农户生产经营贷款利息收入</v>
          </cell>
          <cell r="H848" t="str">
            <v>501201-501207</v>
          </cell>
        </row>
        <row r="849">
          <cell r="F849">
            <v>60110102</v>
          </cell>
          <cell r="G849" t="str">
            <v>农户助学贷款利息收入</v>
          </cell>
          <cell r="H849" t="str">
            <v>501208-501209</v>
          </cell>
        </row>
        <row r="850">
          <cell r="F850">
            <v>60110103</v>
          </cell>
          <cell r="G850" t="str">
            <v>农户消费贷款利息收入</v>
          </cell>
          <cell r="H850" t="str">
            <v>501210-501215</v>
          </cell>
        </row>
        <row r="851">
          <cell r="F851">
            <v>60110201</v>
          </cell>
          <cell r="G851" t="str">
            <v>经济合作社贷款利息收入</v>
          </cell>
          <cell r="H851" t="str">
            <v>501216-501223</v>
          </cell>
        </row>
        <row r="852">
          <cell r="F852">
            <v>60110202</v>
          </cell>
          <cell r="G852" t="str">
            <v>农民专业合作社贷款利息收入</v>
          </cell>
          <cell r="H852" t="str">
            <v>501224-501231</v>
          </cell>
        </row>
        <row r="853">
          <cell r="F853">
            <v>60110203</v>
          </cell>
          <cell r="G853" t="str">
            <v>其他经济组织贷款利息收入</v>
          </cell>
          <cell r="H853" t="str">
            <v>501232-501239</v>
          </cell>
        </row>
        <row r="854">
          <cell r="F854">
            <v>60110301</v>
          </cell>
          <cell r="G854" t="str">
            <v>涉农企业贷款利息收入</v>
          </cell>
          <cell r="H854" t="str">
            <v>501240-501246</v>
          </cell>
        </row>
        <row r="855">
          <cell r="F855">
            <v>60110302</v>
          </cell>
          <cell r="G855" t="str">
            <v>农村工业企业贷款利息收入</v>
          </cell>
          <cell r="H855" t="str">
            <v>501247-501250</v>
          </cell>
        </row>
        <row r="856">
          <cell r="F856">
            <v>60110303</v>
          </cell>
          <cell r="G856" t="str">
            <v>农村商业和服务业贷款利息收入</v>
          </cell>
          <cell r="H856" t="str">
            <v>501251-501258</v>
          </cell>
        </row>
        <row r="857">
          <cell r="F857">
            <v>60110304</v>
          </cell>
          <cell r="G857" t="str">
            <v>农村房地产企业贷款利息收入</v>
          </cell>
          <cell r="H857" t="str">
            <v>501259-501264</v>
          </cell>
        </row>
        <row r="858">
          <cell r="F858">
            <v>60110401</v>
          </cell>
          <cell r="G858" t="str">
            <v>非农个人生产经营贷款利息收入</v>
          </cell>
          <cell r="H858" t="str">
            <v>501265-501266</v>
          </cell>
        </row>
        <row r="859">
          <cell r="F859">
            <v>60110402</v>
          </cell>
          <cell r="G859" t="str">
            <v>非农助学贷款利息收入</v>
          </cell>
          <cell r="H859" t="str">
            <v>501267-501268</v>
          </cell>
        </row>
        <row r="860">
          <cell r="F860">
            <v>60110403</v>
          </cell>
          <cell r="G860" t="str">
            <v>非农个人消费贷款利息收入</v>
          </cell>
          <cell r="H860" t="str">
            <v>501269-501274</v>
          </cell>
        </row>
        <row r="861">
          <cell r="F861">
            <v>60110404</v>
          </cell>
          <cell r="G861" t="str">
            <v>非农经济组织贷款利息收入</v>
          </cell>
          <cell r="H861">
            <v>501275</v>
          </cell>
        </row>
        <row r="862">
          <cell r="F862">
            <v>60110405</v>
          </cell>
          <cell r="G862" t="str">
            <v>非农工业企业贷款利息收入</v>
          </cell>
          <cell r="H862" t="str">
            <v>501276-501279</v>
          </cell>
        </row>
        <row r="863">
          <cell r="F863">
            <v>60110406</v>
          </cell>
          <cell r="G863" t="str">
            <v>非农商业和服务业贷款利息收入</v>
          </cell>
          <cell r="H863" t="str">
            <v>501280-501287</v>
          </cell>
        </row>
        <row r="864">
          <cell r="F864">
            <v>60110407</v>
          </cell>
          <cell r="G864" t="str">
            <v>非农房地产企业贷款利息收入</v>
          </cell>
          <cell r="H864" t="str">
            <v>501288-501293</v>
          </cell>
        </row>
        <row r="865">
          <cell r="F865">
            <v>60110501</v>
          </cell>
          <cell r="G865" t="str">
            <v>单位信用卡透支利息收入</v>
          </cell>
          <cell r="H865">
            <v>501121</v>
          </cell>
        </row>
        <row r="866">
          <cell r="F866">
            <v>60110502</v>
          </cell>
          <cell r="G866" t="str">
            <v>个人信用卡透支利息收入</v>
          </cell>
          <cell r="H866" t="str">
            <v>501123</v>
          </cell>
        </row>
        <row r="867">
          <cell r="F867">
            <v>60110601</v>
          </cell>
          <cell r="G867" t="str">
            <v>银行承兑汇票贴现利息收入</v>
          </cell>
          <cell r="H867">
            <v>501131</v>
          </cell>
        </row>
        <row r="868">
          <cell r="F868">
            <v>60110602</v>
          </cell>
          <cell r="G868" t="str">
            <v>商业承兑汇票贴现利息收入</v>
          </cell>
          <cell r="H868">
            <v>501133</v>
          </cell>
        </row>
        <row r="869">
          <cell r="F869">
            <v>60110701</v>
          </cell>
          <cell r="G869" t="str">
            <v>国际贸易融资利息收入</v>
          </cell>
          <cell r="H869" t="str">
            <v>501127</v>
          </cell>
        </row>
        <row r="870">
          <cell r="F870">
            <v>60110702</v>
          </cell>
          <cell r="G870" t="str">
            <v>国内贸易融资利息收入</v>
          </cell>
          <cell r="H870" t="str">
            <v>501171、501172、501164</v>
          </cell>
        </row>
        <row r="871">
          <cell r="F871">
            <v>60110801</v>
          </cell>
          <cell r="G871" t="str">
            <v>银行承兑汇票垫款利息收入</v>
          </cell>
          <cell r="H871">
            <v>501151</v>
          </cell>
        </row>
        <row r="872">
          <cell r="F872">
            <v>60110802</v>
          </cell>
          <cell r="G872" t="str">
            <v>贴现垫款利息收入</v>
          </cell>
          <cell r="H872">
            <v>501152</v>
          </cell>
        </row>
        <row r="873">
          <cell r="F873">
            <v>60110803</v>
          </cell>
          <cell r="G873" t="str">
            <v>转贴现垫款利息收入</v>
          </cell>
          <cell r="H873">
            <v>501153</v>
          </cell>
        </row>
        <row r="874">
          <cell r="F874">
            <v>60110804</v>
          </cell>
          <cell r="G874" t="str">
            <v>再贴现垫款利息收入</v>
          </cell>
          <cell r="H874">
            <v>501154</v>
          </cell>
        </row>
        <row r="875">
          <cell r="F875">
            <v>60110805</v>
          </cell>
          <cell r="G875" t="str">
            <v>保函业务垫款利息收入</v>
          </cell>
          <cell r="H875">
            <v>501155</v>
          </cell>
        </row>
        <row r="876">
          <cell r="F876">
            <v>60110806</v>
          </cell>
          <cell r="G876" t="str">
            <v>信用证垫款利息收入</v>
          </cell>
          <cell r="H876">
            <v>501156</v>
          </cell>
        </row>
        <row r="877">
          <cell r="F877">
            <v>60110807</v>
          </cell>
          <cell r="G877" t="str">
            <v>其他国际业务垫款利息收入</v>
          </cell>
          <cell r="H877">
            <v>501157</v>
          </cell>
        </row>
        <row r="878">
          <cell r="F878">
            <v>60110808</v>
          </cell>
          <cell r="G878" t="str">
            <v>单位短期透支利息收入</v>
          </cell>
          <cell r="H878">
            <v>501122</v>
          </cell>
        </row>
        <row r="879">
          <cell r="F879">
            <v>60110899</v>
          </cell>
          <cell r="G879" t="str">
            <v>其他垫款利息收入</v>
          </cell>
          <cell r="H879">
            <v>501124</v>
          </cell>
        </row>
        <row r="880">
          <cell r="F880">
            <v>60110901</v>
          </cell>
          <cell r="G880" t="str">
            <v>买入返售非金融机构债券利息收入</v>
          </cell>
          <cell r="H880">
            <v>501161</v>
          </cell>
        </row>
        <row r="881">
          <cell r="F881">
            <v>60110902</v>
          </cell>
          <cell r="G881" t="str">
            <v>买入返售非金融机构票据利息收入</v>
          </cell>
          <cell r="H881">
            <v>501162</v>
          </cell>
        </row>
        <row r="882">
          <cell r="F882">
            <v>60110999</v>
          </cell>
          <cell r="G882" t="str">
            <v>买入返售非金融机构其他金融资产利息收入</v>
          </cell>
          <cell r="H882">
            <v>501163</v>
          </cell>
        </row>
        <row r="883">
          <cell r="F883">
            <v>60119999</v>
          </cell>
          <cell r="G883" t="str">
            <v>其他利息收入</v>
          </cell>
          <cell r="H883">
            <v>501199</v>
          </cell>
        </row>
        <row r="884">
          <cell r="F884">
            <v>60120101</v>
          </cell>
          <cell r="G884" t="str">
            <v>存放中央银行款项利息收入</v>
          </cell>
          <cell r="H884" t="str">
            <v>502101</v>
          </cell>
        </row>
        <row r="885">
          <cell r="F885">
            <v>60120201</v>
          </cell>
          <cell r="G885" t="str">
            <v>存放同业活期款项利息收入</v>
          </cell>
          <cell r="H885">
            <v>502103</v>
          </cell>
        </row>
        <row r="886">
          <cell r="F886">
            <v>60120202</v>
          </cell>
          <cell r="G886" t="str">
            <v>存放同业定期款项利息收入</v>
          </cell>
          <cell r="H886">
            <v>502113</v>
          </cell>
        </row>
        <row r="887">
          <cell r="F887">
            <v>60120203</v>
          </cell>
          <cell r="G887" t="str">
            <v>存放系统内活期款项利息收入</v>
          </cell>
          <cell r="H887">
            <v>502102</v>
          </cell>
        </row>
        <row r="888">
          <cell r="F888">
            <v>60120204</v>
          </cell>
          <cell r="G888" t="str">
            <v>存放系统内定期款项利息收入</v>
          </cell>
          <cell r="H888">
            <v>502112</v>
          </cell>
        </row>
        <row r="889">
          <cell r="F889">
            <v>60120301</v>
          </cell>
          <cell r="G889" t="str">
            <v>拆放同业款项利息收入</v>
          </cell>
          <cell r="H889">
            <v>502104</v>
          </cell>
        </row>
        <row r="890">
          <cell r="F890">
            <v>60120302</v>
          </cell>
          <cell r="G890" t="str">
            <v>拆放系统内款项利息收入</v>
          </cell>
          <cell r="H890">
            <v>502105</v>
          </cell>
        </row>
        <row r="891">
          <cell r="F891">
            <v>60120401</v>
          </cell>
          <cell r="G891" t="str">
            <v>存出保证金利息收入</v>
          </cell>
          <cell r="H891">
            <v>502114</v>
          </cell>
        </row>
        <row r="892">
          <cell r="F892">
            <v>60120501</v>
          </cell>
          <cell r="G892" t="str">
            <v>买入返售金融机构债券利息收入</v>
          </cell>
          <cell r="H892" t="str">
            <v>502108</v>
          </cell>
        </row>
        <row r="893">
          <cell r="F893">
            <v>60120502</v>
          </cell>
          <cell r="G893" t="str">
            <v>买入返售贷款利息收入</v>
          </cell>
          <cell r="H893" t="str">
            <v>502106</v>
          </cell>
        </row>
        <row r="894">
          <cell r="F894">
            <v>60120503</v>
          </cell>
          <cell r="G894" t="str">
            <v>买入返售金融机构票据利息收入</v>
          </cell>
          <cell r="H894" t="str">
            <v>502107</v>
          </cell>
        </row>
        <row r="895">
          <cell r="F895">
            <v>60120599</v>
          </cell>
          <cell r="G895" t="str">
            <v>买入返售金融机构其他金融资产利息收入</v>
          </cell>
          <cell r="H895">
            <v>502111</v>
          </cell>
        </row>
        <row r="896">
          <cell r="F896">
            <v>60120601</v>
          </cell>
          <cell r="G896" t="str">
            <v>转贴现利息收入</v>
          </cell>
          <cell r="H896" t="str">
            <v>502110、502120</v>
          </cell>
        </row>
        <row r="897">
          <cell r="F897">
            <v>60129999</v>
          </cell>
          <cell r="G897" t="str">
            <v>其他金融机构往来利息收入</v>
          </cell>
          <cell r="H897" t="str">
            <v>502199</v>
          </cell>
        </row>
        <row r="898">
          <cell r="F898">
            <v>60210101</v>
          </cell>
          <cell r="G898" t="str">
            <v>单位结算业务收入</v>
          </cell>
          <cell r="H898" t="str">
            <v>511101</v>
          </cell>
        </row>
        <row r="899">
          <cell r="F899">
            <v>60210102</v>
          </cell>
          <cell r="G899" t="str">
            <v>个人结算业务收入</v>
          </cell>
          <cell r="H899" t="str">
            <v>511102</v>
          </cell>
        </row>
        <row r="900">
          <cell r="F900">
            <v>60210103</v>
          </cell>
          <cell r="G900" t="str">
            <v>代理结算业务收入</v>
          </cell>
          <cell r="H900">
            <v>511103</v>
          </cell>
        </row>
        <row r="901">
          <cell r="F901">
            <v>60210199</v>
          </cell>
          <cell r="G901" t="str">
            <v>其他结算业务收入</v>
          </cell>
          <cell r="H901">
            <v>511170</v>
          </cell>
        </row>
        <row r="902">
          <cell r="F902">
            <v>60210201</v>
          </cell>
          <cell r="G902" t="str">
            <v>信用证业务收入</v>
          </cell>
          <cell r="H902" t="str">
            <v>511115</v>
          </cell>
        </row>
        <row r="903">
          <cell r="F903">
            <v>60210202</v>
          </cell>
          <cell r="G903" t="str">
            <v>外汇托收业务收入</v>
          </cell>
          <cell r="H903" t="str">
            <v>511116</v>
          </cell>
        </row>
        <row r="904">
          <cell r="F904">
            <v>60210203</v>
          </cell>
          <cell r="G904" t="str">
            <v>外汇汇款业务收入</v>
          </cell>
          <cell r="H904" t="str">
            <v>511117</v>
          </cell>
        </row>
        <row r="905">
          <cell r="F905">
            <v>60210204</v>
          </cell>
          <cell r="G905" t="str">
            <v>外汇保函业务收入</v>
          </cell>
          <cell r="H905">
            <v>511151</v>
          </cell>
        </row>
        <row r="906">
          <cell r="F906">
            <v>60210299</v>
          </cell>
          <cell r="G906" t="str">
            <v>其他国际结算业务收入</v>
          </cell>
          <cell r="H906" t="str">
            <v>511118</v>
          </cell>
        </row>
        <row r="907">
          <cell r="F907">
            <v>60210301</v>
          </cell>
          <cell r="G907" t="str">
            <v>结售汇业务收入</v>
          </cell>
          <cell r="H907">
            <v>511119</v>
          </cell>
        </row>
        <row r="908">
          <cell r="F908">
            <v>60210302</v>
          </cell>
          <cell r="G908" t="str">
            <v>代客外汇买卖业务收入</v>
          </cell>
          <cell r="H908">
            <v>511120</v>
          </cell>
        </row>
        <row r="909">
          <cell r="F909">
            <v>60210303</v>
          </cell>
          <cell r="G909" t="str">
            <v>外汇担保业务收入</v>
          </cell>
          <cell r="H909" t="str">
            <v>511111</v>
          </cell>
        </row>
        <row r="910">
          <cell r="F910">
            <v>60210399</v>
          </cell>
          <cell r="G910" t="str">
            <v>其他外汇业务收入</v>
          </cell>
          <cell r="H910">
            <v>511122</v>
          </cell>
        </row>
        <row r="911">
          <cell r="F911">
            <v>60211101</v>
          </cell>
          <cell r="G911" t="str">
            <v>银行卡结算业务收入</v>
          </cell>
          <cell r="H911" t="str">
            <v>511104</v>
          </cell>
        </row>
        <row r="912">
          <cell r="F912">
            <v>60211102</v>
          </cell>
          <cell r="G912" t="str">
            <v>银行卡年费收入</v>
          </cell>
          <cell r="H912" t="str">
            <v>511105</v>
          </cell>
        </row>
        <row r="913">
          <cell r="F913">
            <v>60211103</v>
          </cell>
          <cell r="G913" t="str">
            <v>银行卡特约单位手续费收入</v>
          </cell>
          <cell r="H913" t="str">
            <v>511106</v>
          </cell>
        </row>
        <row r="914">
          <cell r="F914">
            <v>60211104</v>
          </cell>
          <cell r="G914" t="str">
            <v>外卡收单业务收入</v>
          </cell>
          <cell r="H914" t="str">
            <v>511107</v>
          </cell>
        </row>
        <row r="915">
          <cell r="F915">
            <v>60211105</v>
          </cell>
          <cell r="G915" t="str">
            <v>银行卡代理业务收入</v>
          </cell>
          <cell r="H915" t="str">
            <v>511108</v>
          </cell>
        </row>
        <row r="916">
          <cell r="F916">
            <v>60211106</v>
          </cell>
          <cell r="G916" t="str">
            <v>银行卡跨行结算业务收入</v>
          </cell>
          <cell r="H916" t="str">
            <v>511109</v>
          </cell>
        </row>
        <row r="917">
          <cell r="F917">
            <v>60211107</v>
          </cell>
          <cell r="G917" t="str">
            <v>银行卡分期付款手续费收入</v>
          </cell>
        </row>
        <row r="918">
          <cell r="F918">
            <v>60211199</v>
          </cell>
          <cell r="G918" t="str">
            <v>其他银行卡业务收入</v>
          </cell>
          <cell r="H918" t="str">
            <v>511110</v>
          </cell>
        </row>
        <row r="919">
          <cell r="F919">
            <v>60212101</v>
          </cell>
          <cell r="G919" t="str">
            <v>代收电费业务收入</v>
          </cell>
          <cell r="H919">
            <v>511171</v>
          </cell>
        </row>
        <row r="920">
          <cell r="F920">
            <v>60212102</v>
          </cell>
          <cell r="G920" t="str">
            <v>代收水费业务收入</v>
          </cell>
          <cell r="H920">
            <v>511172</v>
          </cell>
        </row>
        <row r="921">
          <cell r="F921">
            <v>60212103</v>
          </cell>
          <cell r="G921" t="str">
            <v>代收煤气费业务收入</v>
          </cell>
          <cell r="H921">
            <v>511173</v>
          </cell>
        </row>
        <row r="922">
          <cell r="F922">
            <v>60212199</v>
          </cell>
          <cell r="G922" t="str">
            <v>代收其他公用事业费收入</v>
          </cell>
          <cell r="H922">
            <v>511131</v>
          </cell>
        </row>
        <row r="923">
          <cell r="F923">
            <v>60212201</v>
          </cell>
          <cell r="G923" t="str">
            <v>代收移动业务收入</v>
          </cell>
          <cell r="H923">
            <v>511174</v>
          </cell>
        </row>
        <row r="924">
          <cell r="F924">
            <v>60212202</v>
          </cell>
          <cell r="G924" t="str">
            <v>代收联通业务收入</v>
          </cell>
          <cell r="H924">
            <v>511175</v>
          </cell>
        </row>
        <row r="925">
          <cell r="F925">
            <v>60212203</v>
          </cell>
          <cell r="G925" t="str">
            <v>代收电信业务收入</v>
          </cell>
          <cell r="H925">
            <v>511176</v>
          </cell>
        </row>
        <row r="926">
          <cell r="F926">
            <v>60212299</v>
          </cell>
          <cell r="G926" t="str">
            <v>代收其他通讯业务收入</v>
          </cell>
          <cell r="H926">
            <v>511132</v>
          </cell>
        </row>
        <row r="927">
          <cell r="F927">
            <v>60212301</v>
          </cell>
          <cell r="G927" t="str">
            <v>代理财险业务收入</v>
          </cell>
          <cell r="H927" t="str">
            <v>511124</v>
          </cell>
        </row>
        <row r="928">
          <cell r="F928">
            <v>60212302</v>
          </cell>
          <cell r="G928" t="str">
            <v>代理推销财险业务收入</v>
          </cell>
          <cell r="H928" t="str">
            <v>511125</v>
          </cell>
        </row>
        <row r="929">
          <cell r="F929">
            <v>60212303</v>
          </cell>
          <cell r="G929" t="str">
            <v>代理寿险业务收入</v>
          </cell>
          <cell r="H929" t="str">
            <v>511126</v>
          </cell>
        </row>
        <row r="930">
          <cell r="F930">
            <v>60212304</v>
          </cell>
          <cell r="G930" t="str">
            <v>代理推销寿险业务收入</v>
          </cell>
          <cell r="H930" t="str">
            <v>511127</v>
          </cell>
        </row>
        <row r="931">
          <cell r="F931">
            <v>60212399</v>
          </cell>
          <cell r="G931" t="str">
            <v>代理其他保险业务收入</v>
          </cell>
          <cell r="H931">
            <v>511153</v>
          </cell>
        </row>
        <row r="932">
          <cell r="F932">
            <v>60212901</v>
          </cell>
          <cell r="G932" t="str">
            <v>代扣税业务收入</v>
          </cell>
          <cell r="H932">
            <v>511154</v>
          </cell>
        </row>
        <row r="933">
          <cell r="F933">
            <v>60212902</v>
          </cell>
          <cell r="G933" t="str">
            <v>代扣烟款业务收入</v>
          </cell>
          <cell r="H933">
            <v>511155</v>
          </cell>
        </row>
        <row r="934">
          <cell r="F934">
            <v>60212903</v>
          </cell>
          <cell r="G934" t="str">
            <v>代理彩票业务收入</v>
          </cell>
          <cell r="H934" t="str">
            <v>511129</v>
          </cell>
        </row>
        <row r="935">
          <cell r="F935">
            <v>60212904</v>
          </cell>
          <cell r="G935" t="str">
            <v>代理发放工资收入</v>
          </cell>
          <cell r="H935" t="str">
            <v>511130</v>
          </cell>
        </row>
        <row r="936">
          <cell r="F936">
            <v>60212999</v>
          </cell>
          <cell r="G936" t="str">
            <v>其他代理收付业务收入</v>
          </cell>
          <cell r="H936">
            <v>511133</v>
          </cell>
        </row>
        <row r="937">
          <cell r="F937">
            <v>60213101</v>
          </cell>
          <cell r="G937" t="str">
            <v>单位理财业务收入</v>
          </cell>
          <cell r="H937" t="str">
            <v>511121</v>
          </cell>
        </row>
        <row r="938">
          <cell r="F938">
            <v>60213102</v>
          </cell>
          <cell r="G938" t="str">
            <v>个人理财业务收入</v>
          </cell>
          <cell r="H938" t="str">
            <v>511139</v>
          </cell>
        </row>
        <row r="939">
          <cell r="F939">
            <v>60213103</v>
          </cell>
          <cell r="G939" t="str">
            <v>代理银行理财业务收入</v>
          </cell>
          <cell r="H939">
            <v>511152</v>
          </cell>
        </row>
        <row r="940">
          <cell r="F940">
            <v>60213104</v>
          </cell>
          <cell r="G940" t="str">
            <v>代理信托业务收入</v>
          </cell>
          <cell r="H940" t="str">
            <v>511148</v>
          </cell>
        </row>
        <row r="941">
          <cell r="F941">
            <v>60213201</v>
          </cell>
          <cell r="G941" t="str">
            <v>代理单位国债业务收入</v>
          </cell>
          <cell r="H941" t="str">
            <v>511128</v>
          </cell>
        </row>
        <row r="942">
          <cell r="F942">
            <v>60213202</v>
          </cell>
          <cell r="G942" t="str">
            <v>代理单位其他债券业务收入</v>
          </cell>
          <cell r="H942" t="str">
            <v>511143</v>
          </cell>
        </row>
        <row r="943">
          <cell r="F943">
            <v>60213203</v>
          </cell>
          <cell r="G943" t="str">
            <v>代理个人债券业务收入</v>
          </cell>
          <cell r="H943">
            <v>511144</v>
          </cell>
        </row>
        <row r="944">
          <cell r="F944">
            <v>60213204</v>
          </cell>
          <cell r="G944" t="str">
            <v>代理发行金融债券业务收入</v>
          </cell>
          <cell r="H944">
            <v>511179</v>
          </cell>
        </row>
        <row r="945">
          <cell r="F945">
            <v>60213301</v>
          </cell>
          <cell r="G945" t="str">
            <v>代销基金业务收入</v>
          </cell>
          <cell r="H945">
            <v>511168</v>
          </cell>
        </row>
        <row r="946">
          <cell r="F946">
            <v>60213302</v>
          </cell>
          <cell r="G946" t="str">
            <v>基金托管业务收入</v>
          </cell>
          <cell r="H946">
            <v>511169</v>
          </cell>
        </row>
        <row r="947">
          <cell r="F947">
            <v>60213401</v>
          </cell>
          <cell r="G947" t="str">
            <v>代理股票业务收入</v>
          </cell>
          <cell r="H947" t="str">
            <v>511136</v>
          </cell>
        </row>
        <row r="948">
          <cell r="F948">
            <v>60213501</v>
          </cell>
          <cell r="G948" t="str">
            <v>代理贵金属业务收入</v>
          </cell>
          <cell r="H948">
            <v>511150</v>
          </cell>
        </row>
        <row r="949">
          <cell r="F949">
            <v>60213601</v>
          </cell>
          <cell r="G949" t="str">
            <v>代理衍生工具业务收入</v>
          </cell>
          <cell r="H949" t="str">
            <v>511141</v>
          </cell>
        </row>
        <row r="950">
          <cell r="F950">
            <v>60214101</v>
          </cell>
          <cell r="G950" t="str">
            <v>企业委托贷款业务收入</v>
          </cell>
          <cell r="H950">
            <v>511177</v>
          </cell>
        </row>
        <row r="951">
          <cell r="F951">
            <v>60214102</v>
          </cell>
          <cell r="G951" t="str">
            <v>个人委托贷款业务收入</v>
          </cell>
          <cell r="H951">
            <v>511178</v>
          </cell>
        </row>
        <row r="952">
          <cell r="F952">
            <v>60214103</v>
          </cell>
          <cell r="G952" t="str">
            <v>公积金委托贷款业务收入</v>
          </cell>
          <cell r="H952">
            <v>511142</v>
          </cell>
        </row>
        <row r="953">
          <cell r="F953">
            <v>60214199</v>
          </cell>
          <cell r="G953" t="str">
            <v>其他委托贷款业务收入</v>
          </cell>
          <cell r="H953">
            <v>511134</v>
          </cell>
        </row>
        <row r="954">
          <cell r="F954">
            <v>60215101</v>
          </cell>
          <cell r="G954" t="str">
            <v>人民币担保业务收入</v>
          </cell>
          <cell r="H954" t="str">
            <v>511112</v>
          </cell>
        </row>
        <row r="955">
          <cell r="F955">
            <v>60215102</v>
          </cell>
          <cell r="G955" t="str">
            <v>人民币保函业务收入</v>
          </cell>
          <cell r="H955">
            <v>511113</v>
          </cell>
        </row>
        <row r="956">
          <cell r="F956">
            <v>60215103</v>
          </cell>
          <cell r="G956" t="str">
            <v>银行承兑汇票承兑收入</v>
          </cell>
          <cell r="H956" t="str">
            <v>511114</v>
          </cell>
        </row>
        <row r="957">
          <cell r="F957">
            <v>60215104</v>
          </cell>
          <cell r="G957" t="str">
            <v>存款证明手续费收入</v>
          </cell>
          <cell r="H957" t="str">
            <v>511147</v>
          </cell>
        </row>
        <row r="958">
          <cell r="F958">
            <v>60215199</v>
          </cell>
          <cell r="G958" t="str">
            <v>其他担保业务手续费收入</v>
          </cell>
          <cell r="H958">
            <v>511149</v>
          </cell>
        </row>
        <row r="959">
          <cell r="F959">
            <v>60215201</v>
          </cell>
          <cell r="G959" t="str">
            <v>账户管理业务收入</v>
          </cell>
          <cell r="H959" t="str">
            <v>511140</v>
          </cell>
        </row>
        <row r="960">
          <cell r="F960">
            <v>60215301</v>
          </cell>
          <cell r="G960" t="str">
            <v>财务顾问业务收入</v>
          </cell>
          <cell r="H960">
            <v>511156</v>
          </cell>
        </row>
        <row r="961">
          <cell r="F961">
            <v>60215302</v>
          </cell>
          <cell r="G961" t="str">
            <v>企业管理顾问收入</v>
          </cell>
          <cell r="H961">
            <v>511157</v>
          </cell>
        </row>
        <row r="962">
          <cell r="F962">
            <v>60215303</v>
          </cell>
          <cell r="G962" t="str">
            <v>银团贷款管理及承诺收入</v>
          </cell>
          <cell r="H962" t="str">
            <v>511135</v>
          </cell>
        </row>
        <row r="963">
          <cell r="F963">
            <v>60215304</v>
          </cell>
          <cell r="G963" t="str">
            <v>资信鉴证收入</v>
          </cell>
          <cell r="H963">
            <v>511158</v>
          </cell>
        </row>
        <row r="964">
          <cell r="F964">
            <v>60215305</v>
          </cell>
          <cell r="G964" t="str">
            <v>委托调查收入</v>
          </cell>
          <cell r="H964">
            <v>511159</v>
          </cell>
        </row>
        <row r="965">
          <cell r="F965">
            <v>60215306</v>
          </cell>
          <cell r="G965" t="str">
            <v>评估收入</v>
          </cell>
          <cell r="H965">
            <v>511160</v>
          </cell>
        </row>
        <row r="966">
          <cell r="F966">
            <v>60215399</v>
          </cell>
          <cell r="G966" t="str">
            <v>其他咨询顾问收入</v>
          </cell>
          <cell r="H966">
            <v>511161</v>
          </cell>
        </row>
        <row r="967">
          <cell r="F967">
            <v>60215401</v>
          </cell>
          <cell r="G967" t="str">
            <v>电话银行服务费收入</v>
          </cell>
          <cell r="H967">
            <v>511162</v>
          </cell>
        </row>
        <row r="968">
          <cell r="F968">
            <v>60215402</v>
          </cell>
          <cell r="G968" t="str">
            <v>电话银行密码重置费收入</v>
          </cell>
          <cell r="H968">
            <v>511163</v>
          </cell>
        </row>
        <row r="969">
          <cell r="F969">
            <v>60215403</v>
          </cell>
          <cell r="G969" t="str">
            <v>网银服务费收入</v>
          </cell>
          <cell r="H969">
            <v>511164</v>
          </cell>
        </row>
        <row r="970">
          <cell r="F970">
            <v>60215404</v>
          </cell>
          <cell r="G970" t="str">
            <v>网银密码重置费收入</v>
          </cell>
          <cell r="H970">
            <v>511165</v>
          </cell>
        </row>
        <row r="971">
          <cell r="F971">
            <v>60215405</v>
          </cell>
          <cell r="G971" t="str">
            <v>网银证书补发费收入</v>
          </cell>
          <cell r="H971">
            <v>511166</v>
          </cell>
        </row>
        <row r="972">
          <cell r="F972">
            <v>60215406</v>
          </cell>
          <cell r="G972" t="str">
            <v>短信服务费收入</v>
          </cell>
          <cell r="H972">
            <v>511167</v>
          </cell>
        </row>
        <row r="973">
          <cell r="F973">
            <v>60219901</v>
          </cell>
          <cell r="G973" t="str">
            <v>挂失手续费收入</v>
          </cell>
          <cell r="H973" t="str">
            <v>511145</v>
          </cell>
        </row>
        <row r="974">
          <cell r="F974">
            <v>60219902</v>
          </cell>
          <cell r="G974" t="str">
            <v>询证函手续费收入</v>
          </cell>
          <cell r="H974" t="str">
            <v>511146</v>
          </cell>
        </row>
        <row r="975">
          <cell r="F975">
            <v>60219903</v>
          </cell>
          <cell r="G975" t="str">
            <v>代保管业务收入</v>
          </cell>
          <cell r="H975" t="str">
            <v>511123</v>
          </cell>
        </row>
        <row r="976">
          <cell r="F976">
            <v>60219999</v>
          </cell>
          <cell r="G976" t="str">
            <v>其他手续费及佣金收入</v>
          </cell>
          <cell r="H976">
            <v>511199</v>
          </cell>
        </row>
        <row r="977">
          <cell r="F977">
            <v>60510101</v>
          </cell>
          <cell r="G977" t="str">
            <v>租赁收入</v>
          </cell>
          <cell r="H977" t="str">
            <v>515102</v>
          </cell>
        </row>
        <row r="978">
          <cell r="F978">
            <v>60510102</v>
          </cell>
          <cell r="G978" t="str">
            <v>投资性房地产处置收入</v>
          </cell>
          <cell r="H978">
            <v>512111</v>
          </cell>
        </row>
        <row r="979">
          <cell r="F979">
            <v>60510103</v>
          </cell>
          <cell r="G979" t="str">
            <v>抵债资产经营收入</v>
          </cell>
          <cell r="H979">
            <v>512112</v>
          </cell>
        </row>
        <row r="980">
          <cell r="F980">
            <v>60510111</v>
          </cell>
          <cell r="G980" t="str">
            <v>代收费用</v>
          </cell>
          <cell r="H980">
            <v>512102</v>
          </cell>
        </row>
        <row r="981">
          <cell r="F981">
            <v>60510199</v>
          </cell>
          <cell r="G981" t="str">
            <v>其他业务收入</v>
          </cell>
          <cell r="H981">
            <v>512199</v>
          </cell>
        </row>
        <row r="982">
          <cell r="F982">
            <v>60610101</v>
          </cell>
          <cell r="G982" t="str">
            <v>外汇买卖汇兑损益</v>
          </cell>
          <cell r="H982">
            <v>534201</v>
          </cell>
        </row>
        <row r="983">
          <cell r="F983">
            <v>60610201</v>
          </cell>
          <cell r="G983" t="str">
            <v>重估损益</v>
          </cell>
        </row>
        <row r="984">
          <cell r="F984">
            <v>60619999</v>
          </cell>
          <cell r="G984" t="str">
            <v>其他汇兑损益</v>
          </cell>
          <cell r="H984">
            <v>534299</v>
          </cell>
        </row>
        <row r="985">
          <cell r="F985">
            <v>61010101</v>
          </cell>
          <cell r="G985" t="str">
            <v>交易性金融资产公允价值变动损益</v>
          </cell>
          <cell r="H985">
            <v>513101</v>
          </cell>
        </row>
        <row r="986">
          <cell r="F986">
            <v>61010102</v>
          </cell>
          <cell r="G986" t="str">
            <v>交易性金融负债公允价值变动损益</v>
          </cell>
          <cell r="H986">
            <v>513102</v>
          </cell>
        </row>
        <row r="987">
          <cell r="F987">
            <v>61010103</v>
          </cell>
          <cell r="G987" t="str">
            <v>衍生金融工具公允价值变动损益</v>
          </cell>
          <cell r="H987">
            <v>513103</v>
          </cell>
        </row>
        <row r="988">
          <cell r="F988">
            <v>61010199</v>
          </cell>
          <cell r="G988" t="str">
            <v>其他公允价值变动损益</v>
          </cell>
          <cell r="H988">
            <v>513199</v>
          </cell>
        </row>
        <row r="989">
          <cell r="F989">
            <v>61110101</v>
          </cell>
          <cell r="G989" t="str">
            <v>交易性债券利息收入</v>
          </cell>
          <cell r="H989">
            <v>514111</v>
          </cell>
        </row>
        <row r="990">
          <cell r="F990">
            <v>61110102</v>
          </cell>
          <cell r="G990" t="str">
            <v>持有至到期债券利息收入</v>
          </cell>
          <cell r="H990">
            <v>514112</v>
          </cell>
        </row>
        <row r="991">
          <cell r="F991">
            <v>61110103</v>
          </cell>
          <cell r="G991" t="str">
            <v>可供出售债券利息收入</v>
          </cell>
          <cell r="H991">
            <v>514113</v>
          </cell>
        </row>
        <row r="992">
          <cell r="F992">
            <v>61110104</v>
          </cell>
          <cell r="G992" t="str">
            <v>应收款项类债券利息收入</v>
          </cell>
          <cell r="H992">
            <v>514114</v>
          </cell>
        </row>
        <row r="993">
          <cell r="F993">
            <v>61110201</v>
          </cell>
          <cell r="G993" t="str">
            <v>股利收入</v>
          </cell>
          <cell r="H993">
            <v>514131</v>
          </cell>
        </row>
        <row r="994">
          <cell r="F994">
            <v>61110202</v>
          </cell>
          <cell r="G994" t="str">
            <v>股利收入(成本法)</v>
          </cell>
        </row>
        <row r="995">
          <cell r="F995">
            <v>61110203</v>
          </cell>
          <cell r="G995" t="str">
            <v>股利收入(权益法)</v>
          </cell>
        </row>
        <row r="996">
          <cell r="F996">
            <v>61110301</v>
          </cell>
          <cell r="G996" t="str">
            <v>股权投资买卖损益</v>
          </cell>
          <cell r="H996">
            <v>514121</v>
          </cell>
        </row>
        <row r="997">
          <cell r="F997">
            <v>61110302</v>
          </cell>
          <cell r="G997" t="str">
            <v>债券投资买卖损益</v>
          </cell>
          <cell r="H997">
            <v>514122</v>
          </cell>
        </row>
        <row r="998">
          <cell r="F998">
            <v>61110303</v>
          </cell>
          <cell r="G998" t="str">
            <v>股权投资买卖损益（成本法）</v>
          </cell>
        </row>
        <row r="999">
          <cell r="F999">
            <v>61110304</v>
          </cell>
          <cell r="G999" t="str">
            <v>股权投资买卖损益（权益法）</v>
          </cell>
        </row>
        <row r="1000">
          <cell r="F1000">
            <v>61110401</v>
          </cell>
          <cell r="G1000" t="str">
            <v>衍生金融工具损益</v>
          </cell>
          <cell r="H1000">
            <v>514141</v>
          </cell>
        </row>
        <row r="1001">
          <cell r="F1001">
            <v>61119999</v>
          </cell>
          <cell r="G1001" t="str">
            <v>其他投资收益</v>
          </cell>
          <cell r="H1001">
            <v>514198</v>
          </cell>
        </row>
        <row r="1002">
          <cell r="F1002">
            <v>63010101</v>
          </cell>
          <cell r="G1002" t="str">
            <v>非流动资产处置利得</v>
          </cell>
          <cell r="H1002">
            <v>515110</v>
          </cell>
        </row>
        <row r="1003">
          <cell r="F1003">
            <v>63010102</v>
          </cell>
          <cell r="G1003" t="str">
            <v>罚没收入</v>
          </cell>
          <cell r="H1003">
            <v>515105</v>
          </cell>
        </row>
        <row r="1004">
          <cell r="F1004">
            <v>63010103</v>
          </cell>
          <cell r="G1004" t="str">
            <v>长款收入</v>
          </cell>
          <cell r="H1004">
            <v>515103</v>
          </cell>
        </row>
        <row r="1005">
          <cell r="F1005">
            <v>63010104</v>
          </cell>
          <cell r="G1005" t="str">
            <v>久悬未取款项收入</v>
          </cell>
          <cell r="H1005">
            <v>515109</v>
          </cell>
        </row>
        <row r="1006">
          <cell r="F1006">
            <v>63010105</v>
          </cell>
          <cell r="G1006" t="str">
            <v>抵债资产处置收入</v>
          </cell>
          <cell r="H1006">
            <v>515115</v>
          </cell>
        </row>
        <row r="1007">
          <cell r="F1007">
            <v>63010106</v>
          </cell>
          <cell r="G1007" t="str">
            <v>贷记卡滞纳金收入</v>
          </cell>
          <cell r="H1007">
            <v>515107</v>
          </cell>
        </row>
        <row r="1008">
          <cell r="F1008">
            <v>63010107</v>
          </cell>
          <cell r="G1008" t="str">
            <v>贷记卡超限费收入</v>
          </cell>
          <cell r="H1008">
            <v>515108</v>
          </cell>
        </row>
        <row r="1009">
          <cell r="F1009">
            <v>63010108</v>
          </cell>
          <cell r="G1009" t="str">
            <v>盘盈利得</v>
          </cell>
          <cell r="H1009">
            <v>515113</v>
          </cell>
        </row>
        <row r="1010">
          <cell r="F1010">
            <v>63010109</v>
          </cell>
          <cell r="G1010" t="str">
            <v>政府补助</v>
          </cell>
          <cell r="H1010">
            <v>515112</v>
          </cell>
        </row>
        <row r="1011">
          <cell r="F1011">
            <v>63010110</v>
          </cell>
          <cell r="G1011" t="str">
            <v>捐赠利得</v>
          </cell>
          <cell r="H1011">
            <v>515111</v>
          </cell>
        </row>
        <row r="1012">
          <cell r="F1012">
            <v>63010111</v>
          </cell>
          <cell r="G1012" t="str">
            <v>长期股权投资初始利得</v>
          </cell>
          <cell r="H1012">
            <v>515114</v>
          </cell>
        </row>
        <row r="1013">
          <cell r="F1013">
            <v>63010112</v>
          </cell>
          <cell r="G1013" t="str">
            <v>预计负债转回</v>
          </cell>
          <cell r="H1013">
            <v>515116</v>
          </cell>
        </row>
        <row r="1014">
          <cell r="F1014">
            <v>63010199</v>
          </cell>
          <cell r="G1014" t="str">
            <v>其他营业外收入</v>
          </cell>
          <cell r="H1014">
            <v>515199</v>
          </cell>
        </row>
        <row r="1015">
          <cell r="F1015">
            <v>64110101</v>
          </cell>
          <cell r="G1015" t="str">
            <v>单位活期存款利息支出</v>
          </cell>
          <cell r="H1015">
            <v>521111</v>
          </cell>
        </row>
        <row r="1016">
          <cell r="F1016">
            <v>64110102</v>
          </cell>
          <cell r="G1016" t="str">
            <v>单位定期存款利息支出</v>
          </cell>
          <cell r="H1016">
            <v>521112</v>
          </cell>
        </row>
        <row r="1017">
          <cell r="F1017">
            <v>64110103</v>
          </cell>
          <cell r="G1017" t="str">
            <v>个人活期存款利息支出</v>
          </cell>
          <cell r="H1017">
            <v>521102</v>
          </cell>
        </row>
        <row r="1018">
          <cell r="F1018">
            <v>64110104</v>
          </cell>
          <cell r="G1018" t="str">
            <v>个人定期存款利息支出</v>
          </cell>
          <cell r="H1018" t="str">
            <v>521104、521106</v>
          </cell>
        </row>
        <row r="1019">
          <cell r="F1019">
            <v>64110105</v>
          </cell>
          <cell r="G1019" t="str">
            <v>银行卡利息支出</v>
          </cell>
          <cell r="H1019">
            <v>521105</v>
          </cell>
        </row>
        <row r="1020">
          <cell r="F1020">
            <v>64110106</v>
          </cell>
          <cell r="G1020" t="str">
            <v>财政性存款利息支出</v>
          </cell>
          <cell r="H1020">
            <v>521108</v>
          </cell>
        </row>
        <row r="1021">
          <cell r="F1021">
            <v>64110107</v>
          </cell>
          <cell r="G1021" t="str">
            <v>保证金存款利息支出</v>
          </cell>
          <cell r="H1021">
            <v>521107</v>
          </cell>
        </row>
        <row r="1022">
          <cell r="F1022">
            <v>64110201</v>
          </cell>
          <cell r="G1022" t="str">
            <v>债券利息支出</v>
          </cell>
          <cell r="H1022">
            <v>521109</v>
          </cell>
        </row>
        <row r="1023">
          <cell r="F1023">
            <v>64119999</v>
          </cell>
          <cell r="G1023" t="str">
            <v>其他利息支出</v>
          </cell>
          <cell r="H1023">
            <v>521198</v>
          </cell>
        </row>
        <row r="1024">
          <cell r="F1024">
            <v>64120101</v>
          </cell>
          <cell r="G1024" t="str">
            <v>向中央银行借款利息支出</v>
          </cell>
          <cell r="H1024">
            <v>522114</v>
          </cell>
        </row>
        <row r="1025">
          <cell r="F1025">
            <v>64120201</v>
          </cell>
          <cell r="G1025" t="str">
            <v>同业存放款项利息支出</v>
          </cell>
          <cell r="H1025">
            <v>522121</v>
          </cell>
        </row>
        <row r="1026">
          <cell r="F1026">
            <v>64120202</v>
          </cell>
          <cell r="G1026" t="str">
            <v>系统内存放款项利息支出</v>
          </cell>
          <cell r="H1026">
            <v>522122</v>
          </cell>
        </row>
        <row r="1027">
          <cell r="F1027">
            <v>64120301</v>
          </cell>
          <cell r="G1027" t="str">
            <v>同业拆入款项利息支出</v>
          </cell>
          <cell r="H1027">
            <v>522131</v>
          </cell>
        </row>
        <row r="1028">
          <cell r="F1028">
            <v>64120302</v>
          </cell>
          <cell r="G1028" t="str">
            <v>系统内拆入款项利息支出</v>
          </cell>
          <cell r="H1028">
            <v>522132</v>
          </cell>
        </row>
        <row r="1029">
          <cell r="F1029">
            <v>64120401</v>
          </cell>
          <cell r="G1029" t="str">
            <v>转（再）贴现利息支出</v>
          </cell>
          <cell r="H1029" t="str">
            <v>522105、522106、522115、522116</v>
          </cell>
        </row>
        <row r="1030">
          <cell r="F1030">
            <v>64120501</v>
          </cell>
          <cell r="G1030" t="str">
            <v>福费廷转让利息支出</v>
          </cell>
          <cell r="H1030">
            <v>522111</v>
          </cell>
        </row>
        <row r="1031">
          <cell r="F1031">
            <v>64120601</v>
          </cell>
          <cell r="G1031" t="str">
            <v>卖出回购金融资产利息支出</v>
          </cell>
          <cell r="H1031">
            <v>522112</v>
          </cell>
        </row>
        <row r="1032">
          <cell r="F1032">
            <v>64129999</v>
          </cell>
          <cell r="G1032" t="str">
            <v>其他金融机构往来支出</v>
          </cell>
          <cell r="H1032">
            <v>522199</v>
          </cell>
        </row>
        <row r="1033">
          <cell r="F1033">
            <v>64210101</v>
          </cell>
          <cell r="G1033" t="str">
            <v>结算业务手续费支出</v>
          </cell>
          <cell r="H1033">
            <v>531103</v>
          </cell>
        </row>
        <row r="1034">
          <cell r="F1034">
            <v>64210201</v>
          </cell>
          <cell r="G1034" t="str">
            <v>外汇业务手续费支出</v>
          </cell>
          <cell r="H1034">
            <v>531105</v>
          </cell>
        </row>
        <row r="1035">
          <cell r="F1035">
            <v>64210301</v>
          </cell>
          <cell r="G1035" t="str">
            <v>代办储蓄手续费支出</v>
          </cell>
          <cell r="H1035">
            <v>531101</v>
          </cell>
        </row>
        <row r="1036">
          <cell r="F1036">
            <v>64210302</v>
          </cell>
          <cell r="G1036" t="str">
            <v>代办收贷手续费支出</v>
          </cell>
          <cell r="H1036">
            <v>531102</v>
          </cell>
        </row>
        <row r="1037">
          <cell r="F1037">
            <v>64219999</v>
          </cell>
          <cell r="G1037" t="str">
            <v>其他手续费及佣金支出</v>
          </cell>
          <cell r="H1037">
            <v>531199</v>
          </cell>
        </row>
        <row r="1038">
          <cell r="F1038">
            <v>66010101</v>
          </cell>
          <cell r="G1038" t="str">
            <v>业务宣传费</v>
          </cell>
          <cell r="H1038">
            <v>532101</v>
          </cell>
        </row>
        <row r="1039">
          <cell r="F1039">
            <v>66010102</v>
          </cell>
          <cell r="G1039" t="str">
            <v>业务招待费</v>
          </cell>
          <cell r="H1039">
            <v>532104</v>
          </cell>
        </row>
        <row r="1040">
          <cell r="F1040">
            <v>66010103</v>
          </cell>
          <cell r="G1040" t="str">
            <v>广告费</v>
          </cell>
          <cell r="H1040">
            <v>532102</v>
          </cell>
        </row>
        <row r="1041">
          <cell r="F1041">
            <v>66010104</v>
          </cell>
          <cell r="G1041" t="str">
            <v>钞币运送费</v>
          </cell>
          <cell r="H1041">
            <v>532106</v>
          </cell>
        </row>
        <row r="1042">
          <cell r="F1042">
            <v>66010105</v>
          </cell>
          <cell r="G1042" t="str">
            <v>安全保卫费</v>
          </cell>
          <cell r="H1042">
            <v>532107</v>
          </cell>
        </row>
        <row r="1043">
          <cell r="F1043">
            <v>66010106</v>
          </cell>
          <cell r="G1043" t="str">
            <v>保险费</v>
          </cell>
          <cell r="H1043">
            <v>532108</v>
          </cell>
        </row>
        <row r="1044">
          <cell r="F1044">
            <v>66010107</v>
          </cell>
          <cell r="G1044" t="str">
            <v>印刷费</v>
          </cell>
          <cell r="H1044">
            <v>532103</v>
          </cell>
        </row>
        <row r="1045">
          <cell r="F1045">
            <v>66010108</v>
          </cell>
          <cell r="G1045" t="str">
            <v>邮电费</v>
          </cell>
          <cell r="H1045">
            <v>532109</v>
          </cell>
        </row>
        <row r="1046">
          <cell r="F1046">
            <v>66010109</v>
          </cell>
          <cell r="G1046" t="str">
            <v>诉讼费</v>
          </cell>
          <cell r="H1046">
            <v>532110</v>
          </cell>
        </row>
        <row r="1047">
          <cell r="F1047">
            <v>66010110</v>
          </cell>
          <cell r="G1047" t="str">
            <v>公证费</v>
          </cell>
          <cell r="H1047">
            <v>532111</v>
          </cell>
        </row>
        <row r="1048">
          <cell r="F1048">
            <v>66010111</v>
          </cell>
          <cell r="G1048" t="str">
            <v>咨询费</v>
          </cell>
          <cell r="H1048">
            <v>532112</v>
          </cell>
        </row>
        <row r="1049">
          <cell r="F1049">
            <v>66010112</v>
          </cell>
          <cell r="G1049" t="str">
            <v>审计费</v>
          </cell>
          <cell r="H1049">
            <v>532113</v>
          </cell>
        </row>
        <row r="1050">
          <cell r="F1050">
            <v>66010113</v>
          </cell>
          <cell r="G1050" t="str">
            <v>电子设备运转费</v>
          </cell>
          <cell r="H1050">
            <v>532105</v>
          </cell>
        </row>
        <row r="1051">
          <cell r="F1051">
            <v>66010114</v>
          </cell>
          <cell r="G1051" t="str">
            <v>车船使用费</v>
          </cell>
          <cell r="H1051">
            <v>532139</v>
          </cell>
        </row>
        <row r="1052">
          <cell r="F1052">
            <v>66010115</v>
          </cell>
          <cell r="G1052" t="str">
            <v>修理费</v>
          </cell>
          <cell r="H1052">
            <v>532132</v>
          </cell>
        </row>
        <row r="1053">
          <cell r="F1053">
            <v>66010116</v>
          </cell>
          <cell r="G1053" t="str">
            <v>公杂费</v>
          </cell>
          <cell r="H1053">
            <v>532124</v>
          </cell>
        </row>
        <row r="1054">
          <cell r="F1054">
            <v>66010117</v>
          </cell>
          <cell r="G1054" t="str">
            <v>水电费</v>
          </cell>
          <cell r="H1054">
            <v>532126</v>
          </cell>
        </row>
        <row r="1055">
          <cell r="F1055">
            <v>66010118</v>
          </cell>
          <cell r="G1055" t="str">
            <v>绿化费</v>
          </cell>
          <cell r="H1055">
            <v>532134</v>
          </cell>
        </row>
        <row r="1056">
          <cell r="F1056">
            <v>66010119</v>
          </cell>
          <cell r="G1056" t="str">
            <v>取暖及降温费</v>
          </cell>
          <cell r="H1056">
            <v>532133</v>
          </cell>
        </row>
        <row r="1057">
          <cell r="F1057">
            <v>66010120</v>
          </cell>
          <cell r="G1057" t="str">
            <v>物业费</v>
          </cell>
          <cell r="H1057">
            <v>532143</v>
          </cell>
        </row>
        <row r="1058">
          <cell r="F1058">
            <v>66010121</v>
          </cell>
          <cell r="G1058" t="str">
            <v>租赁费</v>
          </cell>
          <cell r="H1058">
            <v>532131</v>
          </cell>
        </row>
        <row r="1059">
          <cell r="F1059">
            <v>66010122</v>
          </cell>
          <cell r="G1059" t="str">
            <v>开办费</v>
          </cell>
          <cell r="H1059">
            <v>532142</v>
          </cell>
        </row>
        <row r="1060">
          <cell r="F1060">
            <v>66010123</v>
          </cell>
          <cell r="G1060" t="str">
            <v>差旅费</v>
          </cell>
          <cell r="H1060">
            <v>532125</v>
          </cell>
        </row>
        <row r="1061">
          <cell r="F1061">
            <v>66010124</v>
          </cell>
          <cell r="G1061" t="str">
            <v>外事费</v>
          </cell>
          <cell r="H1061">
            <v>532116</v>
          </cell>
        </row>
        <row r="1062">
          <cell r="F1062">
            <v>66010125</v>
          </cell>
          <cell r="G1062" t="str">
            <v>会议费</v>
          </cell>
          <cell r="H1062">
            <v>532127</v>
          </cell>
        </row>
        <row r="1063">
          <cell r="F1063">
            <v>66010126</v>
          </cell>
          <cell r="G1063" t="str">
            <v>理（董）事会费</v>
          </cell>
          <cell r="H1063">
            <v>532135</v>
          </cell>
        </row>
        <row r="1064">
          <cell r="F1064">
            <v>66010127</v>
          </cell>
          <cell r="G1064" t="str">
            <v>管理费</v>
          </cell>
          <cell r="H1064">
            <v>532138</v>
          </cell>
        </row>
        <row r="1065">
          <cell r="F1065">
            <v>66010128</v>
          </cell>
          <cell r="G1065" t="str">
            <v>监管费</v>
          </cell>
          <cell r="H1065">
            <v>532146</v>
          </cell>
        </row>
        <row r="1066">
          <cell r="F1066">
            <v>66010129</v>
          </cell>
          <cell r="G1066" t="str">
            <v>技术转让费</v>
          </cell>
          <cell r="H1066">
            <v>532114</v>
          </cell>
        </row>
        <row r="1067">
          <cell r="F1067">
            <v>66010130</v>
          </cell>
          <cell r="G1067" t="str">
            <v>研究开发费</v>
          </cell>
          <cell r="H1067">
            <v>532115</v>
          </cell>
        </row>
        <row r="1068">
          <cell r="F1068">
            <v>66010131</v>
          </cell>
          <cell r="G1068" t="str">
            <v>税费</v>
          </cell>
          <cell r="H1068">
            <v>532144</v>
          </cell>
        </row>
        <row r="1069">
          <cell r="F1069">
            <v>66010199</v>
          </cell>
          <cell r="G1069" t="str">
            <v>其他经营管理费用</v>
          </cell>
          <cell r="H1069">
            <v>532191</v>
          </cell>
        </row>
        <row r="1070">
          <cell r="F1070">
            <v>66010201</v>
          </cell>
          <cell r="G1070" t="str">
            <v>职工工资</v>
          </cell>
          <cell r="H1070">
            <v>532117</v>
          </cell>
        </row>
        <row r="1071">
          <cell r="F1071">
            <v>66010202</v>
          </cell>
          <cell r="G1071" t="str">
            <v>职工福利费</v>
          </cell>
          <cell r="H1071">
            <v>532118</v>
          </cell>
        </row>
        <row r="1072">
          <cell r="F1072">
            <v>66010203</v>
          </cell>
          <cell r="G1072" t="str">
            <v>职工教育经费</v>
          </cell>
          <cell r="H1072">
            <v>532119</v>
          </cell>
        </row>
        <row r="1073">
          <cell r="F1073">
            <v>66010204</v>
          </cell>
          <cell r="G1073" t="str">
            <v>工会经费</v>
          </cell>
          <cell r="H1073">
            <v>532120</v>
          </cell>
        </row>
        <row r="1074">
          <cell r="F1074">
            <v>66010205</v>
          </cell>
          <cell r="G1074" t="str">
            <v>基本养老保险金</v>
          </cell>
          <cell r="H1074">
            <v>532151</v>
          </cell>
        </row>
        <row r="1075">
          <cell r="F1075">
            <v>66010206</v>
          </cell>
          <cell r="G1075" t="str">
            <v>基本医疗保险金</v>
          </cell>
          <cell r="H1075">
            <v>532152</v>
          </cell>
        </row>
        <row r="1076">
          <cell r="F1076">
            <v>66010207</v>
          </cell>
          <cell r="G1076" t="str">
            <v>工伤保险金</v>
          </cell>
          <cell r="H1076">
            <v>532153</v>
          </cell>
        </row>
        <row r="1077">
          <cell r="F1077">
            <v>66010208</v>
          </cell>
          <cell r="G1077" t="str">
            <v>生育保险金</v>
          </cell>
          <cell r="H1077">
            <v>532154</v>
          </cell>
        </row>
        <row r="1078">
          <cell r="F1078">
            <v>66010209</v>
          </cell>
          <cell r="G1078" t="str">
            <v>失业保险金</v>
          </cell>
          <cell r="H1078">
            <v>532123</v>
          </cell>
        </row>
        <row r="1079">
          <cell r="F1079">
            <v>66010210</v>
          </cell>
          <cell r="G1079" t="str">
            <v>补充养老保险金</v>
          </cell>
          <cell r="H1079">
            <v>532155</v>
          </cell>
        </row>
        <row r="1080">
          <cell r="F1080">
            <v>66010211</v>
          </cell>
          <cell r="G1080" t="str">
            <v>补充医疗保险金</v>
          </cell>
          <cell r="H1080">
            <v>532156</v>
          </cell>
        </row>
        <row r="1081">
          <cell r="F1081">
            <v>66010212</v>
          </cell>
          <cell r="G1081" t="str">
            <v>劳动保护费</v>
          </cell>
          <cell r="H1081">
            <v>532121</v>
          </cell>
        </row>
        <row r="1082">
          <cell r="F1082">
            <v>66010213</v>
          </cell>
          <cell r="G1082" t="str">
            <v>住房公积金</v>
          </cell>
          <cell r="H1082">
            <v>532140</v>
          </cell>
        </row>
        <row r="1083">
          <cell r="F1083">
            <v>66010214</v>
          </cell>
          <cell r="G1083" t="str">
            <v>辞退福利</v>
          </cell>
          <cell r="H1083">
            <v>532158</v>
          </cell>
        </row>
        <row r="1084">
          <cell r="F1084">
            <v>66010215</v>
          </cell>
          <cell r="G1084" t="str">
            <v>非货币性福利</v>
          </cell>
          <cell r="H1084">
            <v>532159</v>
          </cell>
        </row>
        <row r="1085">
          <cell r="F1085">
            <v>66010216</v>
          </cell>
          <cell r="G1085" t="str">
            <v>劳务支出</v>
          </cell>
          <cell r="H1085">
            <v>532160</v>
          </cell>
        </row>
        <row r="1086">
          <cell r="F1086">
            <v>66010299</v>
          </cell>
          <cell r="G1086" t="str">
            <v>其他工资性支出</v>
          </cell>
          <cell r="H1086">
            <v>532192</v>
          </cell>
        </row>
        <row r="1087">
          <cell r="F1087">
            <v>66010301</v>
          </cell>
          <cell r="G1087" t="str">
            <v>长期待摊费用摊销</v>
          </cell>
          <cell r="H1087">
            <v>532129</v>
          </cell>
        </row>
        <row r="1088">
          <cell r="F1088">
            <v>66010302</v>
          </cell>
          <cell r="G1088" t="str">
            <v>固定资产折旧费</v>
          </cell>
          <cell r="H1088">
            <v>532145</v>
          </cell>
        </row>
        <row r="1089">
          <cell r="F1089">
            <v>66010303</v>
          </cell>
          <cell r="G1089" t="str">
            <v>无形资产摊销</v>
          </cell>
          <cell r="H1089">
            <v>532130</v>
          </cell>
        </row>
        <row r="1090">
          <cell r="F1090">
            <v>66010304</v>
          </cell>
          <cell r="G1090" t="str">
            <v>低值易耗品摊销</v>
          </cell>
          <cell r="H1090" t="str">
            <v>532128</v>
          </cell>
        </row>
        <row r="1091">
          <cell r="F1091">
            <v>66020101</v>
          </cell>
          <cell r="G1091" t="str">
            <v>抵债资产保管费用</v>
          </cell>
          <cell r="H1091">
            <v>534111</v>
          </cell>
        </row>
        <row r="1092">
          <cell r="F1092">
            <v>66020102</v>
          </cell>
          <cell r="G1092" t="str">
            <v>投资性房地产折旧及摊销</v>
          </cell>
          <cell r="H1092">
            <v>534106</v>
          </cell>
        </row>
        <row r="1093">
          <cell r="F1093">
            <v>66020103</v>
          </cell>
          <cell r="G1093" t="str">
            <v>投资性房地产维修费</v>
          </cell>
          <cell r="H1093">
            <v>534107</v>
          </cell>
        </row>
        <row r="1094">
          <cell r="F1094">
            <v>66020104</v>
          </cell>
          <cell r="G1094" t="str">
            <v>投资性房地产处置支出</v>
          </cell>
          <cell r="H1094">
            <v>534108</v>
          </cell>
        </row>
        <row r="1095">
          <cell r="F1095">
            <v>66020105</v>
          </cell>
          <cell r="G1095" t="str">
            <v>租出资产折旧及摊销</v>
          </cell>
          <cell r="H1095">
            <v>534109</v>
          </cell>
        </row>
        <row r="1096">
          <cell r="F1096">
            <v>66020106</v>
          </cell>
          <cell r="G1096" t="str">
            <v>租出资产维修费</v>
          </cell>
          <cell r="H1096">
            <v>534110</v>
          </cell>
        </row>
        <row r="1097">
          <cell r="F1097">
            <v>66020199</v>
          </cell>
          <cell r="G1097" t="str">
            <v>其他业务支出</v>
          </cell>
          <cell r="H1097">
            <v>534199</v>
          </cell>
        </row>
        <row r="1098">
          <cell r="F1098">
            <v>64030101</v>
          </cell>
          <cell r="G1098" t="str">
            <v>营业税</v>
          </cell>
          <cell r="H1098">
            <v>533101</v>
          </cell>
        </row>
        <row r="1099">
          <cell r="F1099">
            <v>64030199</v>
          </cell>
          <cell r="G1099" t="str">
            <v>其它税金及附加</v>
          </cell>
          <cell r="H1099" t="str">
            <v>533102</v>
          </cell>
        </row>
        <row r="1100">
          <cell r="F1100">
            <v>67010101</v>
          </cell>
          <cell r="G1100" t="str">
            <v>存放款项坏账损失</v>
          </cell>
          <cell r="H1100">
            <v>532201</v>
          </cell>
        </row>
        <row r="1101">
          <cell r="F1101">
            <v>67010102</v>
          </cell>
          <cell r="G1101" t="str">
            <v>存出保证金减值损失</v>
          </cell>
          <cell r="H1101">
            <v>532202</v>
          </cell>
        </row>
        <row r="1102">
          <cell r="F1102">
            <v>67010103</v>
          </cell>
          <cell r="G1102" t="str">
            <v>买入返售金融资产减值损失</v>
          </cell>
          <cell r="H1102">
            <v>532203</v>
          </cell>
        </row>
        <row r="1103">
          <cell r="F1103">
            <v>67010104</v>
          </cell>
          <cell r="G1103" t="str">
            <v>应收股利坏账损失</v>
          </cell>
          <cell r="H1103">
            <v>532204</v>
          </cell>
        </row>
        <row r="1104">
          <cell r="F1104">
            <v>67010105</v>
          </cell>
          <cell r="G1104" t="str">
            <v>应收利息坏账损失</v>
          </cell>
          <cell r="H1104">
            <v>532205</v>
          </cell>
        </row>
        <row r="1105">
          <cell r="F1105">
            <v>67010106</v>
          </cell>
          <cell r="G1105" t="str">
            <v>其他应收款坏账损失</v>
          </cell>
          <cell r="H1105">
            <v>532206</v>
          </cell>
        </row>
        <row r="1106">
          <cell r="F1106">
            <v>67010107</v>
          </cell>
          <cell r="G1106" t="str">
            <v>贷款减值损失</v>
          </cell>
          <cell r="H1106">
            <v>532207</v>
          </cell>
        </row>
        <row r="1107">
          <cell r="F1107">
            <v>67010108</v>
          </cell>
          <cell r="G1107" t="str">
            <v>贵金属跌价损失</v>
          </cell>
          <cell r="H1107">
            <v>532208</v>
          </cell>
        </row>
        <row r="1108">
          <cell r="F1108">
            <v>67010109</v>
          </cell>
          <cell r="G1108" t="str">
            <v>抵债资产减值损失</v>
          </cell>
          <cell r="H1108">
            <v>532209</v>
          </cell>
        </row>
        <row r="1109">
          <cell r="F1109">
            <v>67010110</v>
          </cell>
          <cell r="G1109" t="str">
            <v>持有至到期投资减值损失</v>
          </cell>
          <cell r="H1109">
            <v>532210</v>
          </cell>
        </row>
        <row r="1110">
          <cell r="F1110">
            <v>67010111</v>
          </cell>
          <cell r="G1110" t="str">
            <v>可供出售金融资产减值损失</v>
          </cell>
          <cell r="H1110">
            <v>532211</v>
          </cell>
        </row>
        <row r="1111">
          <cell r="F1111">
            <v>67010112</v>
          </cell>
          <cell r="G1111" t="str">
            <v>长期股权投资减值损失</v>
          </cell>
          <cell r="H1111">
            <v>532212</v>
          </cell>
        </row>
        <row r="1112">
          <cell r="F1112">
            <v>67010113</v>
          </cell>
          <cell r="G1112" t="str">
            <v>投资性房地产减值损失</v>
          </cell>
          <cell r="H1112">
            <v>532213</v>
          </cell>
        </row>
        <row r="1113">
          <cell r="F1113">
            <v>67010114</v>
          </cell>
          <cell r="G1113" t="str">
            <v>应收款项类投资坏账损失</v>
          </cell>
          <cell r="H1113">
            <v>532214</v>
          </cell>
        </row>
        <row r="1114">
          <cell r="F1114">
            <v>67010115</v>
          </cell>
          <cell r="G1114" t="str">
            <v>固定资产减值损失</v>
          </cell>
          <cell r="H1114">
            <v>532215</v>
          </cell>
        </row>
        <row r="1115">
          <cell r="F1115">
            <v>67010116</v>
          </cell>
          <cell r="G1115" t="str">
            <v>在建工程减值损失</v>
          </cell>
          <cell r="H1115">
            <v>532216</v>
          </cell>
        </row>
        <row r="1116">
          <cell r="F1116">
            <v>67010117</v>
          </cell>
          <cell r="G1116" t="str">
            <v>无形资产减值损失</v>
          </cell>
          <cell r="H1116">
            <v>532217</v>
          </cell>
        </row>
        <row r="1117">
          <cell r="F1117">
            <v>67010199</v>
          </cell>
          <cell r="G1117" t="str">
            <v>其他资产减值损失</v>
          </cell>
          <cell r="H1117">
            <v>532299</v>
          </cell>
        </row>
        <row r="1118">
          <cell r="F1118">
            <v>67110101</v>
          </cell>
          <cell r="G1118" t="str">
            <v>短款支出</v>
          </cell>
          <cell r="H1118" t="str">
            <v>536103</v>
          </cell>
        </row>
        <row r="1119">
          <cell r="F1119">
            <v>67110102</v>
          </cell>
          <cell r="G1119" t="str">
            <v>违约赔款支出</v>
          </cell>
          <cell r="H1119">
            <v>536104</v>
          </cell>
        </row>
        <row r="1120">
          <cell r="F1120">
            <v>67110103</v>
          </cell>
          <cell r="G1120" t="str">
            <v>罚没支出</v>
          </cell>
          <cell r="H1120">
            <v>536105</v>
          </cell>
        </row>
        <row r="1121">
          <cell r="F1121">
            <v>67110104</v>
          </cell>
          <cell r="G1121" t="str">
            <v>资产盘亏及清理损失</v>
          </cell>
          <cell r="H1121" t="str">
            <v>536102、536113</v>
          </cell>
        </row>
        <row r="1122">
          <cell r="F1122">
            <v>67110105</v>
          </cell>
          <cell r="G1122" t="str">
            <v>抵债资产处置损失</v>
          </cell>
          <cell r="H1122">
            <v>536108</v>
          </cell>
        </row>
        <row r="1123">
          <cell r="F1123">
            <v>67110106</v>
          </cell>
          <cell r="G1123" t="str">
            <v>非常损失</v>
          </cell>
          <cell r="H1123">
            <v>536101</v>
          </cell>
        </row>
        <row r="1124">
          <cell r="F1124">
            <v>67110107</v>
          </cell>
          <cell r="G1124" t="str">
            <v>公益性捐赠支出</v>
          </cell>
          <cell r="H1124">
            <v>536109</v>
          </cell>
        </row>
        <row r="1125">
          <cell r="F1125">
            <v>67110108</v>
          </cell>
          <cell r="G1125" t="str">
            <v>其他捐赠支出</v>
          </cell>
          <cell r="H1125">
            <v>536110</v>
          </cell>
        </row>
        <row r="1126">
          <cell r="F1126">
            <v>67110109</v>
          </cell>
          <cell r="G1126" t="str">
            <v>已转收益存款支出</v>
          </cell>
          <cell r="H1126">
            <v>536106</v>
          </cell>
        </row>
        <row r="1127">
          <cell r="F1127">
            <v>67110110</v>
          </cell>
          <cell r="G1127" t="str">
            <v>预计负债支出</v>
          </cell>
          <cell r="H1127">
            <v>536111</v>
          </cell>
        </row>
        <row r="1128">
          <cell r="F1128">
            <v>67110111</v>
          </cell>
          <cell r="G1128" t="str">
            <v>债务重组损失</v>
          </cell>
          <cell r="H1128">
            <v>536112</v>
          </cell>
        </row>
        <row r="1129">
          <cell r="F1129">
            <v>67110199</v>
          </cell>
          <cell r="G1129" t="str">
            <v>其他营业外支出</v>
          </cell>
          <cell r="H1129">
            <v>536199</v>
          </cell>
        </row>
        <row r="1130">
          <cell r="F1130">
            <v>68010101</v>
          </cell>
          <cell r="G1130" t="str">
            <v>当期所得税费用</v>
          </cell>
          <cell r="H1130">
            <v>550101</v>
          </cell>
        </row>
        <row r="1131">
          <cell r="F1131">
            <v>68010102</v>
          </cell>
          <cell r="G1131" t="str">
            <v>递延所得税费用</v>
          </cell>
          <cell r="H1131">
            <v>550102</v>
          </cell>
        </row>
        <row r="1132">
          <cell r="F1132">
            <v>69010101</v>
          </cell>
          <cell r="G1132" t="str">
            <v>以前年度损益调整</v>
          </cell>
          <cell r="H1132" t="str">
            <v>560199</v>
          </cell>
        </row>
        <row r="1134">
          <cell r="F1134">
            <v>1010101</v>
          </cell>
          <cell r="G1134" t="str">
            <v>银团贷款</v>
          </cell>
          <cell r="H1134">
            <v>30199</v>
          </cell>
        </row>
        <row r="1135">
          <cell r="F1135">
            <v>1020101</v>
          </cell>
          <cell r="G1135" t="str">
            <v>社团贷款</v>
          </cell>
          <cell r="H1135">
            <v>30299</v>
          </cell>
        </row>
        <row r="1136">
          <cell r="F1136">
            <v>1030101</v>
          </cell>
          <cell r="G1136" t="str">
            <v>银行承兑汇票</v>
          </cell>
          <cell r="H1136">
            <v>30399</v>
          </cell>
        </row>
        <row r="1137">
          <cell r="F1137">
            <v>1030102</v>
          </cell>
          <cell r="G1137" t="str">
            <v>委托承兑银行承兑汇票</v>
          </cell>
          <cell r="H1137" t="str">
            <v>30499</v>
          </cell>
        </row>
        <row r="1138">
          <cell r="F1138">
            <v>1040101</v>
          </cell>
          <cell r="G1138" t="str">
            <v>贷款承诺</v>
          </cell>
          <cell r="H1138" t="str">
            <v>22399</v>
          </cell>
        </row>
        <row r="1139">
          <cell r="F1139">
            <v>1050101</v>
          </cell>
          <cell r="G1139" t="str">
            <v>开出进口即期信用证</v>
          </cell>
          <cell r="H1139">
            <v>30501</v>
          </cell>
        </row>
        <row r="1140">
          <cell r="F1140">
            <v>1050102</v>
          </cell>
          <cell r="G1140" t="str">
            <v>开出进口远期信用证</v>
          </cell>
          <cell r="H1140">
            <v>30502</v>
          </cell>
        </row>
        <row r="1141">
          <cell r="F1141">
            <v>1050103</v>
          </cell>
          <cell r="G1141" t="str">
            <v>开出国内即期信用证</v>
          </cell>
          <cell r="H1141" t="str">
            <v>30503</v>
          </cell>
        </row>
        <row r="1142">
          <cell r="F1142">
            <v>1050104</v>
          </cell>
          <cell r="G1142" t="str">
            <v>开出国内远期信用证</v>
          </cell>
          <cell r="H1142" t="str">
            <v>30504</v>
          </cell>
        </row>
        <row r="1143">
          <cell r="F1143">
            <v>1060101</v>
          </cell>
          <cell r="G1143" t="str">
            <v>开出融资保函款项</v>
          </cell>
          <cell r="H1143" t="str">
            <v>30601</v>
          </cell>
        </row>
        <row r="1144">
          <cell r="F1144">
            <v>1060102</v>
          </cell>
          <cell r="G1144" t="str">
            <v>开出非融资保函款项</v>
          </cell>
          <cell r="H1144" t="str">
            <v>30602</v>
          </cell>
        </row>
        <row r="1145">
          <cell r="F1145">
            <v>1060103</v>
          </cell>
          <cell r="G1145" t="str">
            <v>开出保兑信用证款项</v>
          </cell>
          <cell r="H1145" t="str">
            <v>30603</v>
          </cell>
        </row>
        <row r="1146">
          <cell r="F1146">
            <v>1060104</v>
          </cell>
          <cell r="G1146" t="str">
            <v>开出保兑保函款项</v>
          </cell>
          <cell r="H1146" t="str">
            <v>30604</v>
          </cell>
        </row>
        <row r="1147">
          <cell r="F1147">
            <v>1060105</v>
          </cell>
          <cell r="G1147" t="str">
            <v>开出提货担保款项</v>
          </cell>
          <cell r="H1147" t="str">
            <v>30605</v>
          </cell>
        </row>
        <row r="1148">
          <cell r="F1148">
            <v>1060199</v>
          </cell>
          <cell r="G1148" t="str">
            <v>其他开出保函款项</v>
          </cell>
          <cell r="H1148" t="str">
            <v>30699</v>
          </cell>
        </row>
        <row r="1149">
          <cell r="F1149">
            <v>1070101</v>
          </cell>
          <cell r="G1149" t="str">
            <v>买断型出口保理</v>
          </cell>
          <cell r="H1149">
            <v>30701</v>
          </cell>
        </row>
        <row r="1150">
          <cell r="F1150">
            <v>1080101</v>
          </cell>
          <cell r="G1150" t="str">
            <v>远期结汇</v>
          </cell>
          <cell r="H1150">
            <v>31701</v>
          </cell>
        </row>
        <row r="1151">
          <cell r="F1151">
            <v>1080102</v>
          </cell>
          <cell r="G1151" t="str">
            <v>远期售汇</v>
          </cell>
          <cell r="H1151">
            <v>31702</v>
          </cell>
        </row>
        <row r="1152">
          <cell r="F1152">
            <v>1080201</v>
          </cell>
          <cell r="G1152" t="str">
            <v>平盘行远期结汇</v>
          </cell>
          <cell r="H1152">
            <v>32001</v>
          </cell>
        </row>
        <row r="1153">
          <cell r="F1153">
            <v>1080202</v>
          </cell>
          <cell r="G1153" t="str">
            <v>平盘行远期售汇</v>
          </cell>
          <cell r="H1153">
            <v>32002</v>
          </cell>
        </row>
        <row r="1154">
          <cell r="F1154">
            <v>1100101</v>
          </cell>
          <cell r="G1154" t="str">
            <v>待转国库存款利息</v>
          </cell>
          <cell r="H1154">
            <v>11199</v>
          </cell>
        </row>
        <row r="1155">
          <cell r="F1155">
            <v>1110101</v>
          </cell>
          <cell r="G1155" t="str">
            <v>应收即期信用证出口款项</v>
          </cell>
          <cell r="H1155" t="str">
            <v>22701</v>
          </cell>
        </row>
        <row r="1156">
          <cell r="F1156">
            <v>1110102</v>
          </cell>
          <cell r="G1156" t="str">
            <v>应收远期信用证出口款项</v>
          </cell>
          <cell r="H1156" t="str">
            <v>22702</v>
          </cell>
        </row>
        <row r="1157">
          <cell r="F1157">
            <v>1120101</v>
          </cell>
          <cell r="G1157" t="str">
            <v>应收外汇托收款项</v>
          </cell>
          <cell r="H1157" t="str">
            <v>11299</v>
          </cell>
        </row>
        <row r="1158">
          <cell r="F1158">
            <v>1130101</v>
          </cell>
          <cell r="G1158" t="str">
            <v>代收外汇托收款项</v>
          </cell>
          <cell r="H1158" t="str">
            <v>11399</v>
          </cell>
        </row>
        <row r="1159">
          <cell r="F1159">
            <v>1140101</v>
          </cell>
          <cell r="G1159" t="str">
            <v>国外开来信用证凭信</v>
          </cell>
          <cell r="H1159" t="str">
            <v>11499</v>
          </cell>
        </row>
        <row r="1160">
          <cell r="F1160">
            <v>1150101</v>
          </cell>
          <cell r="G1160" t="str">
            <v>代售有价单证</v>
          </cell>
          <cell r="H1160">
            <v>30899</v>
          </cell>
        </row>
        <row r="1161">
          <cell r="F1161">
            <v>1160101</v>
          </cell>
          <cell r="G1161" t="str">
            <v>代客理财</v>
          </cell>
          <cell r="H1161">
            <v>30999</v>
          </cell>
        </row>
        <row r="1162">
          <cell r="F1162">
            <v>1170101</v>
          </cell>
          <cell r="G1162" t="str">
            <v>国外开来保函凭信</v>
          </cell>
          <cell r="H1162">
            <v>31099</v>
          </cell>
        </row>
        <row r="1163">
          <cell r="F1163">
            <v>1180101</v>
          </cell>
          <cell r="G1163" t="str">
            <v>有面值票样</v>
          </cell>
          <cell r="H1163" t="str">
            <v>21001</v>
          </cell>
        </row>
        <row r="1164">
          <cell r="F1164">
            <v>1180102</v>
          </cell>
          <cell r="G1164" t="str">
            <v>无面值票样</v>
          </cell>
          <cell r="H1164" t="str">
            <v>21002</v>
          </cell>
        </row>
        <row r="1165">
          <cell r="F1165">
            <v>1180201</v>
          </cell>
          <cell r="G1165" t="str">
            <v>假币</v>
          </cell>
          <cell r="H1165" t="str">
            <v>21003</v>
          </cell>
        </row>
        <row r="1166">
          <cell r="F1166">
            <v>1200101</v>
          </cell>
          <cell r="G1166" t="str">
            <v>重要空白凭证</v>
          </cell>
          <cell r="H1166" t="str">
            <v>10199</v>
          </cell>
        </row>
        <row r="1167">
          <cell r="F1167">
            <v>1210101</v>
          </cell>
          <cell r="G1167" t="str">
            <v>票据</v>
          </cell>
          <cell r="H1167" t="str">
            <v>10201</v>
          </cell>
        </row>
        <row r="1168">
          <cell r="F1168">
            <v>1210102</v>
          </cell>
          <cell r="G1168" t="str">
            <v>债券</v>
          </cell>
          <cell r="H1168" t="str">
            <v>20699</v>
          </cell>
        </row>
        <row r="1169">
          <cell r="F1169">
            <v>1210199</v>
          </cell>
          <cell r="G1169" t="str">
            <v>其他有价单证</v>
          </cell>
          <cell r="H1169" t="str">
            <v>10202</v>
          </cell>
        </row>
        <row r="1170">
          <cell r="F1170">
            <v>1220101</v>
          </cell>
          <cell r="G1170" t="str">
            <v>未发行有价证券</v>
          </cell>
          <cell r="H1170" t="str">
            <v>10399</v>
          </cell>
        </row>
        <row r="1171">
          <cell r="F1171">
            <v>1230101</v>
          </cell>
          <cell r="G1171" t="str">
            <v>已兑付有价证券</v>
          </cell>
          <cell r="H1171" t="str">
            <v>10499</v>
          </cell>
        </row>
        <row r="1172">
          <cell r="F1172">
            <v>1240101</v>
          </cell>
          <cell r="G1172" t="str">
            <v>代保管证券（面值）</v>
          </cell>
          <cell r="H1172" t="str">
            <v>10501</v>
          </cell>
        </row>
        <row r="1173">
          <cell r="F1173">
            <v>1240102</v>
          </cell>
          <cell r="G1173" t="str">
            <v>其他代保管有价值品</v>
          </cell>
          <cell r="H1173" t="str">
            <v>10599</v>
          </cell>
        </row>
        <row r="1174">
          <cell r="F1174">
            <v>1250101</v>
          </cell>
          <cell r="G1174" t="str">
            <v>抵押物品价值</v>
          </cell>
          <cell r="H1174" t="str">
            <v>10601</v>
          </cell>
        </row>
        <row r="1175">
          <cell r="F1175">
            <v>1260101</v>
          </cell>
          <cell r="G1175" t="str">
            <v>质押物品价值</v>
          </cell>
          <cell r="H1175" t="str">
            <v>10602</v>
          </cell>
        </row>
        <row r="1176">
          <cell r="F1176">
            <v>1270101</v>
          </cell>
          <cell r="G1176" t="str">
            <v>已销毁有价单证</v>
          </cell>
          <cell r="H1176" t="str">
            <v>20199</v>
          </cell>
        </row>
        <row r="1177">
          <cell r="F1177">
            <v>1280101</v>
          </cell>
          <cell r="G1177" t="str">
            <v>待销毁有价单证</v>
          </cell>
          <cell r="H1177" t="str">
            <v>21199</v>
          </cell>
        </row>
        <row r="1178">
          <cell r="F1178">
            <v>1290101</v>
          </cell>
          <cell r="G1178" t="str">
            <v>已转收益存款</v>
          </cell>
          <cell r="H1178" t="str">
            <v>21499</v>
          </cell>
        </row>
        <row r="1179">
          <cell r="F1179">
            <v>1300101</v>
          </cell>
          <cell r="G1179" t="str">
            <v>逾期贷款应收利息</v>
          </cell>
          <cell r="H1179">
            <v>10729</v>
          </cell>
        </row>
        <row r="1180">
          <cell r="F1180">
            <v>1300102</v>
          </cell>
          <cell r="G1180" t="str">
            <v>逾期银行卡透支应收利息</v>
          </cell>
          <cell r="H1180">
            <v>10723</v>
          </cell>
        </row>
        <row r="1181">
          <cell r="F1181">
            <v>1300103</v>
          </cell>
          <cell r="G1181" t="str">
            <v>垫款应收利息</v>
          </cell>
          <cell r="H1181" t="str">
            <v>10724</v>
          </cell>
        </row>
        <row r="1182">
          <cell r="F1182">
            <v>1300104</v>
          </cell>
          <cell r="G1182" t="str">
            <v>逾期国际贸易融资应收利息</v>
          </cell>
          <cell r="H1182" t="str">
            <v>10727</v>
          </cell>
        </row>
        <row r="1183">
          <cell r="F1183">
            <v>1300201</v>
          </cell>
          <cell r="G1183" t="str">
            <v>已冲减银行卡透支利息收入</v>
          </cell>
          <cell r="H1183">
            <v>21701</v>
          </cell>
        </row>
        <row r="1184">
          <cell r="F1184">
            <v>1300202</v>
          </cell>
          <cell r="G1184" t="str">
            <v>已冲减贷款利息收入</v>
          </cell>
          <cell r="H1184" t="str">
            <v>21799</v>
          </cell>
        </row>
        <row r="1185">
          <cell r="F1185">
            <v>1300301</v>
          </cell>
          <cell r="G1185" t="str">
            <v>已冲减逾期银行卡透支应收利息</v>
          </cell>
          <cell r="H1185">
            <v>21801</v>
          </cell>
        </row>
        <row r="1186">
          <cell r="F1186">
            <v>1300302</v>
          </cell>
          <cell r="G1186" t="str">
            <v>已冲减逾期贷款应收利息</v>
          </cell>
          <cell r="H1186" t="str">
            <v>21899</v>
          </cell>
        </row>
        <row r="1187">
          <cell r="F1187">
            <v>1310101</v>
          </cell>
          <cell r="G1187" t="str">
            <v>已核销贷款  </v>
          </cell>
          <cell r="H1187" t="str">
            <v>10801</v>
          </cell>
        </row>
        <row r="1188">
          <cell r="F1188">
            <v>1310102</v>
          </cell>
          <cell r="G1188" t="str">
            <v>已核销投资类资产</v>
          </cell>
          <cell r="H1188" t="str">
            <v>31199</v>
          </cell>
        </row>
        <row r="1189">
          <cell r="F1189">
            <v>1310103</v>
          </cell>
          <cell r="G1189" t="str">
            <v>已核销诉讼费</v>
          </cell>
          <cell r="H1189" t="str">
            <v>10802</v>
          </cell>
        </row>
        <row r="1190">
          <cell r="F1190">
            <v>1310104</v>
          </cell>
          <cell r="G1190" t="str">
            <v>已核销银行卡应收费用</v>
          </cell>
          <cell r="H1190" t="str">
            <v>10803</v>
          </cell>
        </row>
        <row r="1191">
          <cell r="F1191">
            <v>1310105</v>
          </cell>
          <cell r="G1191" t="str">
            <v>已核销信用卡透支款</v>
          </cell>
        </row>
        <row r="1192">
          <cell r="F1192">
            <v>1310199</v>
          </cell>
          <cell r="G1192" t="str">
            <v>已核销其他资产</v>
          </cell>
          <cell r="H1192" t="str">
            <v>10899</v>
          </cell>
        </row>
        <row r="1193">
          <cell r="F1193">
            <v>1320101</v>
          </cell>
          <cell r="G1193" t="str">
            <v>已置换不良贷款  </v>
          </cell>
          <cell r="H1193" t="str">
            <v>11001、11099</v>
          </cell>
        </row>
        <row r="1194">
          <cell r="F1194">
            <v>1320102</v>
          </cell>
          <cell r="G1194" t="str">
            <v>已置换不良贷款应收利息</v>
          </cell>
          <cell r="H1194">
            <v>22599</v>
          </cell>
        </row>
        <row r="1195">
          <cell r="F1195">
            <v>1330101</v>
          </cell>
          <cell r="G1195" t="str">
            <v>待处理已置换资产损失</v>
          </cell>
          <cell r="H1195">
            <v>31299</v>
          </cell>
        </row>
        <row r="1196">
          <cell r="F1196">
            <v>1340101</v>
          </cell>
          <cell r="G1196" t="str">
            <v>已抵债资产本金</v>
          </cell>
          <cell r="H1196" t="str">
            <v>20801、20802、20809、20811、20812、20813、20819</v>
          </cell>
        </row>
        <row r="1197">
          <cell r="F1197">
            <v>1340201</v>
          </cell>
          <cell r="G1197" t="str">
            <v>已抵债资产利息</v>
          </cell>
          <cell r="H1197" t="str">
            <v>31501、31502、31503、31511、31512、31513、31519</v>
          </cell>
        </row>
        <row r="1198">
          <cell r="F1198">
            <v>1350101</v>
          </cell>
          <cell r="G1198" t="str">
            <v>税前贷款损失准备</v>
          </cell>
          <cell r="H1198" t="str">
            <v>31699</v>
          </cell>
        </row>
        <row r="1199">
          <cell r="F1199">
            <v>1370101</v>
          </cell>
          <cell r="G1199" t="str">
            <v>即期结售汇业务损益</v>
          </cell>
          <cell r="H1199">
            <v>31801</v>
          </cell>
        </row>
        <row r="1200">
          <cell r="F1200">
            <v>1370102</v>
          </cell>
          <cell r="G1200" t="str">
            <v>远期结售汇业务损益</v>
          </cell>
          <cell r="H1200">
            <v>31802</v>
          </cell>
        </row>
        <row r="1201">
          <cell r="F1201">
            <v>1380101</v>
          </cell>
          <cell r="G1201" t="str">
            <v>农户小额贷款利息收入</v>
          </cell>
          <cell r="H1201">
            <v>31901</v>
          </cell>
        </row>
        <row r="1202">
          <cell r="F1202">
            <v>1390101</v>
          </cell>
          <cell r="G1202" t="str">
            <v>已冲减银行卡应收费用</v>
          </cell>
        </row>
        <row r="1203">
          <cell r="F1203">
            <v>1400101</v>
          </cell>
          <cell r="G1203" t="str">
            <v>低值易耗品</v>
          </cell>
          <cell r="H1203" t="str">
            <v>10999</v>
          </cell>
        </row>
        <row r="1204">
          <cell r="F1204">
            <v>1500101</v>
          </cell>
          <cell r="G1204" t="str">
            <v>或有资产</v>
          </cell>
          <cell r="H1204" t="str">
            <v>31399</v>
          </cell>
        </row>
        <row r="1205">
          <cell r="F1205">
            <v>1500201</v>
          </cell>
          <cell r="G1205" t="str">
            <v>固定资产</v>
          </cell>
          <cell r="H1205">
            <v>31301</v>
          </cell>
        </row>
        <row r="1206">
          <cell r="F1206">
            <v>1500202</v>
          </cell>
          <cell r="G1206" t="str">
            <v>无形资产</v>
          </cell>
          <cell r="H1206">
            <v>31302</v>
          </cell>
        </row>
        <row r="1207">
          <cell r="F1207">
            <v>1500203</v>
          </cell>
          <cell r="G1207" t="str">
            <v>房产类抵债资产</v>
          </cell>
          <cell r="H1207">
            <v>31303</v>
          </cell>
        </row>
        <row r="1208">
          <cell r="F1208">
            <v>1500204</v>
          </cell>
          <cell r="G1208" t="str">
            <v>土地使用权抵债资产</v>
          </cell>
          <cell r="H1208">
            <v>31304</v>
          </cell>
        </row>
        <row r="1209">
          <cell r="F1209">
            <v>1500205</v>
          </cell>
          <cell r="G1209" t="str">
            <v>其他抵债资产</v>
          </cell>
          <cell r="H1209">
            <v>31305</v>
          </cell>
        </row>
        <row r="1210">
          <cell r="F1210">
            <v>1500299</v>
          </cell>
          <cell r="G1210" t="str">
            <v>其他待确权资产</v>
          </cell>
          <cell r="H1210">
            <v>31330</v>
          </cell>
        </row>
        <row r="1211">
          <cell r="F1211">
            <v>1510101</v>
          </cell>
          <cell r="G1211" t="str">
            <v>或有负债</v>
          </cell>
          <cell r="H1211" t="str">
            <v>31499</v>
          </cell>
        </row>
        <row r="1212">
          <cell r="F1212">
            <v>1600101</v>
          </cell>
          <cell r="G1212" t="str">
            <v>折现回拨非应税利息收入</v>
          </cell>
        </row>
        <row r="1213">
          <cell r="F1213">
            <v>1600102</v>
          </cell>
          <cell r="G1213" t="str">
            <v>减值差异非应税利息收入</v>
          </cell>
        </row>
        <row r="1214">
          <cell r="F1214">
            <v>1600103</v>
          </cell>
          <cell r="G1214" t="str">
            <v>利息调整非应税利息收入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2:E14"/>
  <sheetViews>
    <sheetView workbookViewId="0">
      <selection activeCell="C32" sqref="C32"/>
    </sheetView>
  </sheetViews>
  <sheetFormatPr defaultColWidth="9" defaultRowHeight="13.5" outlineLevelCol="4"/>
  <cols>
    <col min="1" max="1" width="9.125" customWidth="1"/>
    <col min="3" max="3" width="21.5" customWidth="1"/>
    <col min="4" max="4" width="33.875" customWidth="1"/>
    <col min="5" max="5" width="27.75" customWidth="1"/>
  </cols>
  <sheetData>
    <row r="2" spans="3:5">
      <c r="C2" s="439" t="s">
        <v>0</v>
      </c>
      <c r="D2" s="439"/>
      <c r="E2" s="439"/>
    </row>
    <row r="3" spans="4:5">
      <c r="D3" t="s">
        <v>1</v>
      </c>
      <c r="E3" t="s">
        <v>2</v>
      </c>
    </row>
    <row r="4" spans="3:3">
      <c r="C4" t="s">
        <v>3</v>
      </c>
    </row>
    <row r="5" spans="4:4">
      <c r="D5" t="s">
        <v>4</v>
      </c>
    </row>
    <row r="6" spans="4:4">
      <c r="D6" t="s">
        <v>5</v>
      </c>
    </row>
    <row r="7" spans="4:4">
      <c r="D7" t="s">
        <v>6</v>
      </c>
    </row>
    <row r="8" spans="4:4">
      <c r="D8" t="s">
        <v>7</v>
      </c>
    </row>
    <row r="9" spans="4:4">
      <c r="D9" t="s">
        <v>8</v>
      </c>
    </row>
    <row r="10" spans="3:5">
      <c r="C10" s="433" t="s">
        <v>9</v>
      </c>
      <c r="D10" s="433" t="s">
        <v>10</v>
      </c>
      <c r="E10" s="433" t="s">
        <v>11</v>
      </c>
    </row>
    <row r="11" spans="3:5">
      <c r="C11" s="433"/>
      <c r="D11" s="433" t="s">
        <v>12</v>
      </c>
      <c r="E11" s="433"/>
    </row>
    <row r="12" spans="3:5">
      <c r="C12" s="433" t="s">
        <v>13</v>
      </c>
      <c r="D12" s="433" t="s">
        <v>14</v>
      </c>
      <c r="E12" s="433" t="s">
        <v>15</v>
      </c>
    </row>
    <row r="13" ht="40.5" spans="3:5">
      <c r="C13" s="433" t="s">
        <v>16</v>
      </c>
      <c r="D13" s="433" t="s">
        <v>17</v>
      </c>
      <c r="E13" s="516" t="s">
        <v>18</v>
      </c>
    </row>
    <row r="14" spans="3:3">
      <c r="C14" t="s">
        <v>19</v>
      </c>
    </row>
  </sheetData>
  <mergeCells count="1">
    <mergeCell ref="C2:E2"/>
  </mergeCells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8"/>
  <sheetViews>
    <sheetView workbookViewId="0">
      <selection activeCell="F34" sqref="F34"/>
    </sheetView>
  </sheetViews>
  <sheetFormatPr defaultColWidth="9" defaultRowHeight="13.5" outlineLevelCol="6"/>
  <cols>
    <col min="1" max="1" width="9.5" style="109" customWidth="1"/>
    <col min="2" max="2" width="31.5" style="109" customWidth="1"/>
    <col min="3" max="4" width="11.625" style="109" customWidth="1"/>
    <col min="5" max="5" width="17.25" style="109" customWidth="1"/>
    <col min="6" max="6" width="13" style="109" customWidth="1"/>
    <col min="7" max="7" width="15.125" style="109" customWidth="1"/>
    <col min="8" max="16384" width="9" style="109"/>
  </cols>
  <sheetData>
    <row r="1" spans="1:7">
      <c r="A1" s="109" t="s">
        <v>133</v>
      </c>
      <c r="B1" s="109" t="s">
        <v>134</v>
      </c>
      <c r="C1" s="109" t="s">
        <v>3106</v>
      </c>
      <c r="D1" s="109" t="s">
        <v>136</v>
      </c>
      <c r="E1" s="109" t="s">
        <v>3107</v>
      </c>
      <c r="F1" s="109" t="s">
        <v>3108</v>
      </c>
      <c r="G1" s="109" t="s">
        <v>3109</v>
      </c>
    </row>
    <row r="2" customHeight="1" spans="1:7">
      <c r="A2" s="109" t="s">
        <v>139</v>
      </c>
      <c r="B2" s="109" t="s">
        <v>140</v>
      </c>
      <c r="C2" s="109">
        <v>60215104</v>
      </c>
      <c r="D2" s="109" t="s">
        <v>75</v>
      </c>
      <c r="E2" s="109" t="s">
        <v>76</v>
      </c>
      <c r="F2" s="109">
        <v>2010201</v>
      </c>
      <c r="G2" s="109" t="s">
        <v>84</v>
      </c>
    </row>
    <row r="3" spans="4:7">
      <c r="D3" s="109" t="s">
        <v>86</v>
      </c>
      <c r="E3" s="109" t="s">
        <v>87</v>
      </c>
      <c r="F3" s="109">
        <v>2010201</v>
      </c>
      <c r="G3" s="109" t="s">
        <v>84</v>
      </c>
    </row>
    <row r="4" spans="4:7">
      <c r="D4" s="109" t="s">
        <v>3110</v>
      </c>
      <c r="E4" s="109" t="s">
        <v>92</v>
      </c>
      <c r="F4" s="109">
        <v>2010201</v>
      </c>
      <c r="G4" s="109" t="s">
        <v>84</v>
      </c>
    </row>
    <row r="5" spans="4:7">
      <c r="D5" s="109" t="s">
        <v>3111</v>
      </c>
      <c r="E5" s="109" t="s">
        <v>93</v>
      </c>
      <c r="F5" s="109">
        <v>2010201</v>
      </c>
      <c r="G5" s="109" t="s">
        <v>84</v>
      </c>
    </row>
    <row r="6" spans="4:7">
      <c r="D6" s="109" t="s">
        <v>3112</v>
      </c>
      <c r="E6" s="109" t="s">
        <v>94</v>
      </c>
      <c r="F6" s="109">
        <v>2010201</v>
      </c>
      <c r="G6" s="109" t="s">
        <v>84</v>
      </c>
    </row>
    <row r="7" spans="4:7">
      <c r="D7" s="109" t="s">
        <v>98</v>
      </c>
      <c r="E7" s="109" t="s">
        <v>97</v>
      </c>
      <c r="F7" s="109">
        <v>2010201</v>
      </c>
      <c r="G7" s="109" t="s">
        <v>84</v>
      </c>
    </row>
    <row r="8" spans="4:7">
      <c r="D8" s="109" t="s">
        <v>3113</v>
      </c>
      <c r="E8" s="109" t="s">
        <v>99</v>
      </c>
      <c r="F8" s="109">
        <v>2010201</v>
      </c>
      <c r="G8" s="109" t="s">
        <v>84</v>
      </c>
    </row>
    <row r="9" spans="4:7">
      <c r="D9" s="109" t="s">
        <v>3114</v>
      </c>
      <c r="E9" s="109" t="s">
        <v>100</v>
      </c>
      <c r="F9" s="109">
        <v>2010201</v>
      </c>
      <c r="G9" s="109" t="s">
        <v>84</v>
      </c>
    </row>
    <row r="10" spans="4:7">
      <c r="D10" s="109" t="s">
        <v>3115</v>
      </c>
      <c r="E10" s="109" t="s">
        <v>101</v>
      </c>
      <c r="F10" s="109">
        <v>2010201</v>
      </c>
      <c r="G10" s="109" t="s">
        <v>84</v>
      </c>
    </row>
    <row r="11" spans="4:7">
      <c r="D11" s="109" t="s">
        <v>3116</v>
      </c>
      <c r="E11" s="109" t="s">
        <v>102</v>
      </c>
      <c r="F11" s="109">
        <v>2010201</v>
      </c>
      <c r="G11" s="109" t="s">
        <v>84</v>
      </c>
    </row>
    <row r="12" spans="4:7">
      <c r="D12" s="109" t="s">
        <v>3117</v>
      </c>
      <c r="E12" s="109" t="s">
        <v>103</v>
      </c>
      <c r="F12" s="109">
        <v>2010201</v>
      </c>
      <c r="G12" s="109" t="s">
        <v>84</v>
      </c>
    </row>
    <row r="13" spans="4:7">
      <c r="D13" s="109" t="s">
        <v>3118</v>
      </c>
      <c r="E13" s="109" t="s">
        <v>104</v>
      </c>
      <c r="F13" s="109">
        <v>2010201</v>
      </c>
      <c r="G13" s="109" t="s">
        <v>84</v>
      </c>
    </row>
    <row r="14" spans="4:7">
      <c r="D14" s="109" t="s">
        <v>105</v>
      </c>
      <c r="E14" s="109" t="s">
        <v>106</v>
      </c>
      <c r="F14" s="109">
        <v>2010201</v>
      </c>
      <c r="G14" s="109" t="s">
        <v>84</v>
      </c>
    </row>
    <row r="15" spans="1:3">
      <c r="A15" s="109" t="s">
        <v>3119</v>
      </c>
      <c r="B15" s="109" t="s">
        <v>3120</v>
      </c>
      <c r="C15" s="109">
        <v>60215104</v>
      </c>
    </row>
    <row r="16" spans="1:7">
      <c r="A16" s="109" t="s">
        <v>142</v>
      </c>
      <c r="B16" s="109" t="s">
        <v>143</v>
      </c>
      <c r="C16" s="109">
        <v>60210102</v>
      </c>
      <c r="D16" s="109" t="s">
        <v>144</v>
      </c>
      <c r="E16" s="109" t="s">
        <v>108</v>
      </c>
      <c r="F16" s="109">
        <v>2010200</v>
      </c>
      <c r="G16" s="109" t="s">
        <v>109</v>
      </c>
    </row>
    <row r="17" spans="1:7">
      <c r="A17" s="109" t="s">
        <v>147</v>
      </c>
      <c r="B17" s="109" t="s">
        <v>3121</v>
      </c>
      <c r="C17" s="109">
        <v>60210102</v>
      </c>
      <c r="D17" s="109" t="s">
        <v>144</v>
      </c>
      <c r="E17" s="109" t="s">
        <v>108</v>
      </c>
      <c r="F17" s="109">
        <v>2010200</v>
      </c>
      <c r="G17" s="109" t="s">
        <v>109</v>
      </c>
    </row>
    <row r="18" spans="1:7">
      <c r="A18" s="109" t="s">
        <v>151</v>
      </c>
      <c r="B18" s="109" t="s">
        <v>152</v>
      </c>
      <c r="C18" s="109">
        <v>60210102</v>
      </c>
      <c r="D18" s="109" t="s">
        <v>144</v>
      </c>
      <c r="E18" s="109" t="s">
        <v>108</v>
      </c>
      <c r="F18" s="109">
        <v>2010200</v>
      </c>
      <c r="G18" s="109" t="s">
        <v>109</v>
      </c>
    </row>
    <row r="19" spans="1:7">
      <c r="A19" s="109" t="s">
        <v>155</v>
      </c>
      <c r="B19" s="109" t="s">
        <v>156</v>
      </c>
      <c r="C19" s="109">
        <v>60219901</v>
      </c>
      <c r="D19" s="109">
        <v>6080300000</v>
      </c>
      <c r="E19" s="109" t="s">
        <v>111</v>
      </c>
      <c r="F19" s="109">
        <v>2010200</v>
      </c>
      <c r="G19" s="109" t="s">
        <v>109</v>
      </c>
    </row>
    <row r="20" spans="1:7">
      <c r="A20" s="109" t="s">
        <v>159</v>
      </c>
      <c r="B20" s="109" t="s">
        <v>160</v>
      </c>
      <c r="C20" s="109">
        <v>60219999</v>
      </c>
      <c r="D20" s="109" t="s">
        <v>3122</v>
      </c>
      <c r="E20" s="109" t="s">
        <v>115</v>
      </c>
      <c r="F20" s="109">
        <v>2010200</v>
      </c>
      <c r="G20" s="109" t="s">
        <v>109</v>
      </c>
    </row>
    <row r="21" spans="1:7">
      <c r="A21" s="109" t="s">
        <v>163</v>
      </c>
      <c r="B21" s="109" t="s">
        <v>164</v>
      </c>
      <c r="C21" s="109">
        <v>60510111</v>
      </c>
      <c r="D21" s="109">
        <v>9960510111</v>
      </c>
      <c r="E21" s="109" t="s">
        <v>112</v>
      </c>
      <c r="F21" s="109">
        <v>2010100</v>
      </c>
      <c r="G21" s="109" t="s">
        <v>113</v>
      </c>
    </row>
    <row r="22" spans="1:7">
      <c r="A22" s="109" t="s">
        <v>167</v>
      </c>
      <c r="B22" s="109" t="s">
        <v>3123</v>
      </c>
      <c r="C22" s="109">
        <v>60510111</v>
      </c>
      <c r="D22" s="109">
        <v>9960510111</v>
      </c>
      <c r="E22" s="109" t="s">
        <v>112</v>
      </c>
      <c r="F22" s="109">
        <v>2010100</v>
      </c>
      <c r="G22" s="109" t="s">
        <v>113</v>
      </c>
    </row>
    <row r="23" spans="1:7">
      <c r="A23" s="109" t="s">
        <v>171</v>
      </c>
      <c r="B23" s="109" t="s">
        <v>172</v>
      </c>
      <c r="C23" s="109">
        <v>60510111</v>
      </c>
      <c r="D23" s="109">
        <v>9960510111</v>
      </c>
      <c r="E23" s="109" t="s">
        <v>112</v>
      </c>
      <c r="F23" s="109">
        <v>2010100</v>
      </c>
      <c r="G23" s="109" t="s">
        <v>113</v>
      </c>
    </row>
    <row r="24" spans="1:7">
      <c r="A24" s="109" t="s">
        <v>175</v>
      </c>
      <c r="B24" s="109" t="s">
        <v>3124</v>
      </c>
      <c r="C24" s="109">
        <v>60510111</v>
      </c>
      <c r="D24" s="109">
        <v>9960510111</v>
      </c>
      <c r="E24" s="109" t="s">
        <v>112</v>
      </c>
      <c r="F24" s="109">
        <v>2010100</v>
      </c>
      <c r="G24" s="109" t="s">
        <v>113</v>
      </c>
    </row>
    <row r="25" spans="1:7">
      <c r="A25" s="109" t="s">
        <v>179</v>
      </c>
      <c r="B25" s="109" t="s">
        <v>3125</v>
      </c>
      <c r="C25" s="109">
        <v>60510111</v>
      </c>
      <c r="D25" s="109">
        <v>9960510111</v>
      </c>
      <c r="E25" s="109" t="s">
        <v>112</v>
      </c>
      <c r="F25" s="109">
        <v>2010100</v>
      </c>
      <c r="G25" s="109" t="s">
        <v>113</v>
      </c>
    </row>
    <row r="26" spans="1:7">
      <c r="A26" s="109" t="s">
        <v>183</v>
      </c>
      <c r="B26" s="109" t="s">
        <v>184</v>
      </c>
      <c r="C26" s="109">
        <v>60510111</v>
      </c>
      <c r="D26" s="109">
        <v>9960510111</v>
      </c>
      <c r="E26" s="109" t="s">
        <v>112</v>
      </c>
      <c r="F26" s="109">
        <v>2010100</v>
      </c>
      <c r="G26" s="109" t="s">
        <v>113</v>
      </c>
    </row>
    <row r="27" spans="1:7">
      <c r="A27" s="109" t="s">
        <v>187</v>
      </c>
      <c r="B27" s="109" t="s">
        <v>3126</v>
      </c>
      <c r="C27" s="109">
        <v>60510111</v>
      </c>
      <c r="D27" s="109">
        <v>9960510111</v>
      </c>
      <c r="E27" s="109" t="s">
        <v>112</v>
      </c>
      <c r="F27" s="109">
        <v>2010100</v>
      </c>
      <c r="G27" s="109" t="s">
        <v>113</v>
      </c>
    </row>
    <row r="28" spans="1:7">
      <c r="A28" s="109" t="s">
        <v>191</v>
      </c>
      <c r="B28" s="109" t="s">
        <v>3127</v>
      </c>
      <c r="C28" s="109">
        <v>60510111</v>
      </c>
      <c r="D28" s="109">
        <v>9960510111</v>
      </c>
      <c r="E28" s="109" t="s">
        <v>112</v>
      </c>
      <c r="F28" s="109">
        <v>2010100</v>
      </c>
      <c r="G28" s="109" t="s">
        <v>113</v>
      </c>
    </row>
  </sheetData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223"/>
  <sheetViews>
    <sheetView tabSelected="1" workbookViewId="0">
      <pane ySplit="1" topLeftCell="A61" activePane="bottomLeft" state="frozen"/>
      <selection/>
      <selection pane="bottomLeft" activeCell="G70" sqref="G70:H70"/>
    </sheetView>
  </sheetViews>
  <sheetFormatPr defaultColWidth="8.875" defaultRowHeight="13.5"/>
  <cols>
    <col min="1" max="1" width="26.875" style="109" customWidth="1"/>
    <col min="2" max="2" width="11.25" style="109" customWidth="1"/>
    <col min="3" max="3" width="8.875" style="109"/>
    <col min="4" max="5" width="7.75" style="109" customWidth="1"/>
    <col min="6" max="6" width="17.25" style="109" customWidth="1"/>
    <col min="7" max="7" width="18.125" style="110" customWidth="1"/>
    <col min="8" max="8" width="16" style="110" customWidth="1"/>
    <col min="9" max="9" width="8.875" style="109"/>
    <col min="10" max="10" width="5.75" style="109" customWidth="1"/>
    <col min="11" max="11" width="17.25" style="109" customWidth="1"/>
    <col min="12" max="16384" width="8.875" style="109"/>
  </cols>
  <sheetData>
    <row r="1" spans="1:11">
      <c r="A1" s="111" t="s">
        <v>134</v>
      </c>
      <c r="B1" s="111" t="s">
        <v>3128</v>
      </c>
      <c r="C1" s="111"/>
      <c r="D1" s="111" t="s">
        <v>3129</v>
      </c>
      <c r="E1" s="111" t="s">
        <v>33</v>
      </c>
      <c r="F1" s="111" t="s">
        <v>3130</v>
      </c>
      <c r="G1" s="111" t="s">
        <v>3131</v>
      </c>
      <c r="H1" s="111" t="s">
        <v>130</v>
      </c>
      <c r="I1" s="111" t="s">
        <v>3132</v>
      </c>
      <c r="J1" s="111" t="s">
        <v>1425</v>
      </c>
      <c r="K1" s="111" t="s">
        <v>3130</v>
      </c>
    </row>
    <row r="2" ht="33.75" spans="1:11">
      <c r="A2" s="111" t="s">
        <v>3133</v>
      </c>
      <c r="B2" s="111" t="s">
        <v>204</v>
      </c>
      <c r="C2" s="111"/>
      <c r="D2" s="111"/>
      <c r="E2" s="112"/>
      <c r="F2" s="113" t="s">
        <v>2848</v>
      </c>
      <c r="G2" s="114" t="s">
        <v>3134</v>
      </c>
      <c r="H2" s="114" t="s">
        <v>204</v>
      </c>
      <c r="I2" s="111"/>
      <c r="J2" s="111"/>
      <c r="K2" s="115" t="s">
        <v>2848</v>
      </c>
    </row>
    <row r="3" spans="1:11">
      <c r="A3" s="111" t="s">
        <v>3135</v>
      </c>
      <c r="B3" s="111" t="s">
        <v>3136</v>
      </c>
      <c r="C3" s="111"/>
      <c r="D3" s="111"/>
      <c r="E3" s="112"/>
      <c r="F3" s="115" t="s">
        <v>114</v>
      </c>
      <c r="G3" s="114" t="s">
        <v>3137</v>
      </c>
      <c r="H3" s="114" t="s">
        <v>150</v>
      </c>
      <c r="I3" s="111"/>
      <c r="J3" s="111"/>
      <c r="K3" s="115" t="s">
        <v>114</v>
      </c>
    </row>
    <row r="4" ht="33.75" spans="1:11">
      <c r="A4" s="111" t="s">
        <v>3138</v>
      </c>
      <c r="B4" s="111" t="s">
        <v>206</v>
      </c>
      <c r="C4" s="111"/>
      <c r="D4" s="111"/>
      <c r="E4" s="112"/>
      <c r="F4" s="115" t="s">
        <v>2847</v>
      </c>
      <c r="G4" s="114" t="s">
        <v>3134</v>
      </c>
      <c r="H4" s="114" t="s">
        <v>206</v>
      </c>
      <c r="I4" s="111"/>
      <c r="J4" s="111"/>
      <c r="K4" s="115" t="s">
        <v>2847</v>
      </c>
    </row>
    <row r="5" customHeight="1" spans="1:11">
      <c r="A5" s="111" t="s">
        <v>282</v>
      </c>
      <c r="B5" s="111" t="s">
        <v>3139</v>
      </c>
      <c r="C5" s="111"/>
      <c r="D5" s="111"/>
      <c r="E5" s="112"/>
      <c r="F5" s="115" t="s">
        <v>2444</v>
      </c>
      <c r="G5" s="116" t="s">
        <v>3140</v>
      </c>
      <c r="H5" s="117"/>
      <c r="I5" s="111"/>
      <c r="J5" s="111"/>
      <c r="K5" s="115" t="s">
        <v>2444</v>
      </c>
    </row>
    <row r="6" s="104" customFormat="1" spans="1:11">
      <c r="A6" s="118" t="s">
        <v>3141</v>
      </c>
      <c r="B6" s="118" t="s">
        <v>3139</v>
      </c>
      <c r="C6" s="118"/>
      <c r="D6" s="118"/>
      <c r="E6" s="112"/>
      <c r="F6" s="115" t="s">
        <v>2543</v>
      </c>
      <c r="G6" s="116" t="s">
        <v>3140</v>
      </c>
      <c r="H6" s="117"/>
      <c r="I6" s="118"/>
      <c r="J6" s="118"/>
      <c r="K6" s="115" t="s">
        <v>2543</v>
      </c>
    </row>
    <row r="7" spans="1:11">
      <c r="A7" s="111" t="s">
        <v>3142</v>
      </c>
      <c r="B7" s="111" t="s">
        <v>2956</v>
      </c>
      <c r="C7" s="111"/>
      <c r="D7" s="111"/>
      <c r="E7" s="112"/>
      <c r="F7" s="111"/>
      <c r="G7" s="116" t="s">
        <v>3143</v>
      </c>
      <c r="H7" s="117"/>
      <c r="I7" s="111"/>
      <c r="J7" s="111"/>
      <c r="K7" s="111"/>
    </row>
    <row r="8" spans="1:11">
      <c r="A8" s="111" t="s">
        <v>3144</v>
      </c>
      <c r="B8" s="111" t="s">
        <v>3145</v>
      </c>
      <c r="C8" s="111"/>
      <c r="D8" s="111"/>
      <c r="E8" s="111"/>
      <c r="F8" s="111"/>
      <c r="G8" s="116" t="s">
        <v>3140</v>
      </c>
      <c r="H8" s="117"/>
      <c r="I8" s="121"/>
      <c r="J8" s="111"/>
      <c r="K8" s="111"/>
    </row>
    <row r="9" spans="1:11">
      <c r="A9" s="111" t="s">
        <v>3146</v>
      </c>
      <c r="B9" s="111" t="s">
        <v>208</v>
      </c>
      <c r="C9" s="111"/>
      <c r="D9" s="111"/>
      <c r="E9" s="111"/>
      <c r="F9" s="115" t="s">
        <v>2730</v>
      </c>
      <c r="G9" s="119" t="s">
        <v>3134</v>
      </c>
      <c r="H9" s="119" t="s">
        <v>208</v>
      </c>
      <c r="I9" s="111"/>
      <c r="J9" s="111"/>
      <c r="K9" s="115" t="s">
        <v>2730</v>
      </c>
    </row>
    <row r="10" spans="1:11">
      <c r="A10" s="111" t="s">
        <v>3147</v>
      </c>
      <c r="B10" s="111" t="s">
        <v>158</v>
      </c>
      <c r="C10" s="111"/>
      <c r="D10" s="111"/>
      <c r="E10" s="111"/>
      <c r="F10" s="115" t="s">
        <v>112</v>
      </c>
      <c r="G10" s="119" t="s">
        <v>112</v>
      </c>
      <c r="H10" s="119" t="s">
        <v>158</v>
      </c>
      <c r="I10" s="111"/>
      <c r="J10" s="111"/>
      <c r="K10" s="115" t="s">
        <v>112</v>
      </c>
    </row>
    <row r="11" spans="1:11">
      <c r="A11" s="111" t="s">
        <v>3148</v>
      </c>
      <c r="B11" s="111" t="s">
        <v>158</v>
      </c>
      <c r="C11" s="111"/>
      <c r="D11" s="111"/>
      <c r="E11" s="111"/>
      <c r="F11" s="115" t="s">
        <v>112</v>
      </c>
      <c r="G11" s="119" t="s">
        <v>112</v>
      </c>
      <c r="H11" s="119" t="s">
        <v>158</v>
      </c>
      <c r="I11" s="111"/>
      <c r="J11" s="111"/>
      <c r="K11" s="115" t="s">
        <v>112</v>
      </c>
    </row>
    <row r="12" spans="1:11">
      <c r="A12" s="111" t="s">
        <v>3149</v>
      </c>
      <c r="B12" s="111" t="s">
        <v>158</v>
      </c>
      <c r="C12" s="111"/>
      <c r="D12" s="111"/>
      <c r="E12" s="111"/>
      <c r="F12" s="115" t="s">
        <v>112</v>
      </c>
      <c r="G12" s="119" t="s">
        <v>112</v>
      </c>
      <c r="H12" s="119" t="s">
        <v>158</v>
      </c>
      <c r="I12" s="111"/>
      <c r="J12" s="111"/>
      <c r="K12" s="115" t="s">
        <v>112</v>
      </c>
    </row>
    <row r="13" spans="1:11">
      <c r="A13" s="111" t="s">
        <v>3150</v>
      </c>
      <c r="B13" s="111" t="s">
        <v>158</v>
      </c>
      <c r="C13" s="111"/>
      <c r="D13" s="111"/>
      <c r="E13" s="111"/>
      <c r="F13" s="115" t="s">
        <v>112</v>
      </c>
      <c r="G13" s="119" t="s">
        <v>112</v>
      </c>
      <c r="H13" s="119" t="s">
        <v>158</v>
      </c>
      <c r="I13" s="111"/>
      <c r="J13" s="111"/>
      <c r="K13" s="115" t="s">
        <v>112</v>
      </c>
    </row>
    <row r="14" spans="1:11">
      <c r="A14" s="118" t="s">
        <v>3151</v>
      </c>
      <c r="B14" s="111" t="s">
        <v>3152</v>
      </c>
      <c r="C14" s="111"/>
      <c r="D14" s="111">
        <v>1</v>
      </c>
      <c r="E14" s="111"/>
      <c r="F14" s="115" t="s">
        <v>2753</v>
      </c>
      <c r="G14" s="119" t="s">
        <v>675</v>
      </c>
      <c r="H14" s="119" t="s">
        <v>109</v>
      </c>
      <c r="I14" s="111"/>
      <c r="J14" s="111"/>
      <c r="K14" s="115" t="s">
        <v>2753</v>
      </c>
    </row>
    <row r="15" spans="1:11">
      <c r="A15" s="111" t="s">
        <v>3153</v>
      </c>
      <c r="B15" s="111" t="s">
        <v>3152</v>
      </c>
      <c r="C15" s="111"/>
      <c r="D15" s="111">
        <v>1</v>
      </c>
      <c r="E15" s="111"/>
      <c r="F15" s="115" t="s">
        <v>2799</v>
      </c>
      <c r="G15" s="119" t="s">
        <v>740</v>
      </c>
      <c r="H15" s="119" t="s">
        <v>109</v>
      </c>
      <c r="I15" s="111"/>
      <c r="J15" s="111"/>
      <c r="K15" s="115" t="s">
        <v>2799</v>
      </c>
    </row>
    <row r="16" spans="1:11">
      <c r="A16" s="111" t="s">
        <v>3154</v>
      </c>
      <c r="B16" s="111" t="s">
        <v>3152</v>
      </c>
      <c r="C16" s="111"/>
      <c r="D16" s="111">
        <v>1</v>
      </c>
      <c r="E16" s="111"/>
      <c r="F16" s="115" t="s">
        <v>2742</v>
      </c>
      <c r="G16" s="119" t="s">
        <v>692</v>
      </c>
      <c r="H16" s="119" t="s">
        <v>109</v>
      </c>
      <c r="I16" s="111"/>
      <c r="J16" s="111"/>
      <c r="K16" s="115" t="s">
        <v>2742</v>
      </c>
    </row>
    <row r="17" spans="1:11">
      <c r="A17" s="111" t="s">
        <v>3155</v>
      </c>
      <c r="B17" s="111" t="s">
        <v>3152</v>
      </c>
      <c r="C17" s="111"/>
      <c r="D17" s="111">
        <v>1</v>
      </c>
      <c r="E17" s="111"/>
      <c r="F17" s="115" t="s">
        <v>2743</v>
      </c>
      <c r="G17" s="119" t="s">
        <v>693</v>
      </c>
      <c r="H17" s="119" t="s">
        <v>109</v>
      </c>
      <c r="I17" s="111"/>
      <c r="J17" s="111"/>
      <c r="K17" s="115" t="s">
        <v>2743</v>
      </c>
    </row>
    <row r="18" spans="1:11">
      <c r="A18" s="111" t="s">
        <v>3156</v>
      </c>
      <c r="B18" s="111" t="s">
        <v>3152</v>
      </c>
      <c r="C18" s="111"/>
      <c r="D18" s="111">
        <v>1</v>
      </c>
      <c r="E18" s="111"/>
      <c r="F18" s="115" t="s">
        <v>2744</v>
      </c>
      <c r="G18" s="119" t="s">
        <v>694</v>
      </c>
      <c r="H18" s="119" t="s">
        <v>109</v>
      </c>
      <c r="I18" s="111"/>
      <c r="J18" s="111"/>
      <c r="K18" s="115" t="s">
        <v>2744</v>
      </c>
    </row>
    <row r="19" spans="1:11">
      <c r="A19" s="111" t="s">
        <v>3157</v>
      </c>
      <c r="B19" s="111" t="s">
        <v>3152</v>
      </c>
      <c r="C19" s="111"/>
      <c r="D19" s="111">
        <v>1</v>
      </c>
      <c r="E19" s="111"/>
      <c r="F19" s="115" t="s">
        <v>2745</v>
      </c>
      <c r="G19" s="119" t="s">
        <v>695</v>
      </c>
      <c r="H19" s="119" t="s">
        <v>109</v>
      </c>
      <c r="I19" s="111"/>
      <c r="J19" s="111"/>
      <c r="K19" s="115" t="s">
        <v>2745</v>
      </c>
    </row>
    <row r="20" spans="1:11">
      <c r="A20" s="111" t="s">
        <v>3158</v>
      </c>
      <c r="B20" s="111" t="s">
        <v>3152</v>
      </c>
      <c r="C20" s="111"/>
      <c r="D20" s="111">
        <v>1</v>
      </c>
      <c r="E20" s="111"/>
      <c r="F20" s="115" t="s">
        <v>2758</v>
      </c>
      <c r="G20" s="119" t="s">
        <v>670</v>
      </c>
      <c r="H20" s="119" t="s">
        <v>109</v>
      </c>
      <c r="I20" s="111"/>
      <c r="J20" s="111"/>
      <c r="K20" s="115" t="s">
        <v>2758</v>
      </c>
    </row>
    <row r="21" spans="1:11">
      <c r="A21" s="111" t="s">
        <v>3159</v>
      </c>
      <c r="B21" s="111" t="s">
        <v>3152</v>
      </c>
      <c r="C21" s="111"/>
      <c r="D21" s="111">
        <v>1</v>
      </c>
      <c r="E21" s="111"/>
      <c r="F21" s="115" t="s">
        <v>2750</v>
      </c>
      <c r="G21" s="119" t="s">
        <v>700</v>
      </c>
      <c r="H21" s="119" t="s">
        <v>109</v>
      </c>
      <c r="I21" s="111"/>
      <c r="J21" s="111"/>
      <c r="K21" s="115" t="s">
        <v>2750</v>
      </c>
    </row>
    <row r="22" spans="1:11">
      <c r="A22" s="111" t="s">
        <v>3160</v>
      </c>
      <c r="B22" s="111" t="s">
        <v>3152</v>
      </c>
      <c r="C22" s="111" t="s">
        <v>109</v>
      </c>
      <c r="D22" s="111">
        <v>1</v>
      </c>
      <c r="E22" s="111"/>
      <c r="F22" s="115" t="s">
        <v>2751</v>
      </c>
      <c r="G22" s="119" t="s">
        <v>701</v>
      </c>
      <c r="H22" s="119" t="s">
        <v>109</v>
      </c>
      <c r="I22" s="111"/>
      <c r="J22" s="111"/>
      <c r="K22" s="115" t="s">
        <v>2751</v>
      </c>
    </row>
    <row r="23" spans="1:11">
      <c r="A23" s="111" t="s">
        <v>3161</v>
      </c>
      <c r="B23" s="111" t="s">
        <v>3152</v>
      </c>
      <c r="C23" s="111" t="s">
        <v>109</v>
      </c>
      <c r="D23" s="111">
        <v>1</v>
      </c>
      <c r="E23" s="111"/>
      <c r="F23" s="115" t="s">
        <v>2735</v>
      </c>
      <c r="G23" s="119" t="s">
        <v>685</v>
      </c>
      <c r="H23" s="119" t="s">
        <v>109</v>
      </c>
      <c r="I23" s="111"/>
      <c r="J23" s="111"/>
      <c r="K23" s="115" t="s">
        <v>2735</v>
      </c>
    </row>
    <row r="24" spans="1:11">
      <c r="A24" s="111" t="s">
        <v>3162</v>
      </c>
      <c r="B24" s="111" t="s">
        <v>3152</v>
      </c>
      <c r="C24" s="111" t="s">
        <v>109</v>
      </c>
      <c r="D24" s="111">
        <v>1</v>
      </c>
      <c r="E24" s="111"/>
      <c r="F24" s="115" t="s">
        <v>2740</v>
      </c>
      <c r="G24" s="119" t="s">
        <v>690</v>
      </c>
      <c r="H24" s="119" t="s">
        <v>109</v>
      </c>
      <c r="I24" s="111"/>
      <c r="J24" s="111"/>
      <c r="K24" s="115" t="s">
        <v>2740</v>
      </c>
    </row>
    <row r="25" spans="1:11">
      <c r="A25" s="111" t="s">
        <v>3163</v>
      </c>
      <c r="B25" s="111" t="s">
        <v>3152</v>
      </c>
      <c r="C25" s="111"/>
      <c r="D25" s="111">
        <v>1</v>
      </c>
      <c r="E25" s="111"/>
      <c r="F25" s="115" t="s">
        <v>2747</v>
      </c>
      <c r="G25" s="119" t="s">
        <v>697</v>
      </c>
      <c r="H25" s="119" t="s">
        <v>109</v>
      </c>
      <c r="I25" s="111"/>
      <c r="J25" s="111"/>
      <c r="K25" s="115" t="s">
        <v>2747</v>
      </c>
    </row>
    <row r="26" spans="1:11">
      <c r="A26" s="111" t="s">
        <v>3164</v>
      </c>
      <c r="B26" s="111" t="s">
        <v>3152</v>
      </c>
      <c r="C26" s="111"/>
      <c r="D26" s="111">
        <v>1</v>
      </c>
      <c r="E26" s="111"/>
      <c r="F26" s="115" t="s">
        <v>2765</v>
      </c>
      <c r="G26" s="119" t="s">
        <v>679</v>
      </c>
      <c r="H26" s="119" t="s">
        <v>109</v>
      </c>
      <c r="I26" s="111"/>
      <c r="J26" s="111"/>
      <c r="K26" s="115" t="s">
        <v>2765</v>
      </c>
    </row>
    <row r="27" spans="1:11">
      <c r="A27" s="118" t="s">
        <v>3165</v>
      </c>
      <c r="B27" s="111" t="s">
        <v>3152</v>
      </c>
      <c r="C27" s="111" t="s">
        <v>109</v>
      </c>
      <c r="D27" s="111">
        <v>1</v>
      </c>
      <c r="E27" s="111"/>
      <c r="F27" s="111"/>
      <c r="G27" s="119"/>
      <c r="H27" s="119" t="s">
        <v>109</v>
      </c>
      <c r="I27" s="111"/>
      <c r="J27" s="111"/>
      <c r="K27" s="111"/>
    </row>
    <row r="28" spans="1:11">
      <c r="A28" s="118" t="s">
        <v>3166</v>
      </c>
      <c r="B28" s="111" t="s">
        <v>3152</v>
      </c>
      <c r="C28" s="111" t="s">
        <v>109</v>
      </c>
      <c r="D28" s="111">
        <v>1</v>
      </c>
      <c r="E28" s="111"/>
      <c r="F28" s="111"/>
      <c r="G28" s="119"/>
      <c r="H28" s="119" t="s">
        <v>109</v>
      </c>
      <c r="I28" s="111"/>
      <c r="J28" s="111"/>
      <c r="K28" s="111"/>
    </row>
    <row r="29" spans="1:11">
      <c r="A29" s="118" t="s">
        <v>3167</v>
      </c>
      <c r="B29" s="111" t="s">
        <v>3152</v>
      </c>
      <c r="C29" s="111"/>
      <c r="D29" s="111">
        <v>1</v>
      </c>
      <c r="E29" s="111"/>
      <c r="F29" s="115" t="s">
        <v>2754</v>
      </c>
      <c r="G29" s="119" t="s">
        <v>668</v>
      </c>
      <c r="H29" s="119" t="s">
        <v>109</v>
      </c>
      <c r="I29" s="111"/>
      <c r="J29" s="111"/>
      <c r="K29" s="115" t="s">
        <v>2754</v>
      </c>
    </row>
    <row r="30" ht="22.5" spans="1:11">
      <c r="A30" s="118" t="s">
        <v>3168</v>
      </c>
      <c r="B30" s="111" t="s">
        <v>3152</v>
      </c>
      <c r="C30" s="111"/>
      <c r="D30" s="111">
        <v>1</v>
      </c>
      <c r="E30" s="111"/>
      <c r="F30" s="115" t="s">
        <v>2759</v>
      </c>
      <c r="G30" s="119" t="s">
        <v>672</v>
      </c>
      <c r="H30" s="119" t="s">
        <v>109</v>
      </c>
      <c r="I30" s="111"/>
      <c r="J30" s="111"/>
      <c r="K30" s="115" t="s">
        <v>2759</v>
      </c>
    </row>
    <row r="31" spans="1:11">
      <c r="A31" s="111" t="s">
        <v>3169</v>
      </c>
      <c r="B31" s="111" t="s">
        <v>3152</v>
      </c>
      <c r="C31" s="111"/>
      <c r="D31" s="111">
        <v>1</v>
      </c>
      <c r="E31" s="111"/>
      <c r="F31" s="115" t="s">
        <v>2760</v>
      </c>
      <c r="G31" s="119" t="s">
        <v>662</v>
      </c>
      <c r="H31" s="119" t="s">
        <v>109</v>
      </c>
      <c r="I31" s="111"/>
      <c r="J31" s="111"/>
      <c r="K31" s="115" t="s">
        <v>2760</v>
      </c>
    </row>
    <row r="32" spans="1:11">
      <c r="A32" s="111" t="s">
        <v>146</v>
      </c>
      <c r="B32" s="111" t="s">
        <v>3152</v>
      </c>
      <c r="C32" s="111" t="s">
        <v>109</v>
      </c>
      <c r="D32" s="111">
        <v>1</v>
      </c>
      <c r="E32" s="111"/>
      <c r="F32" s="115" t="s">
        <v>2798</v>
      </c>
      <c r="G32" s="119" t="s">
        <v>3170</v>
      </c>
      <c r="H32" s="119" t="s">
        <v>146</v>
      </c>
      <c r="I32" s="111"/>
      <c r="J32" s="111"/>
      <c r="K32" s="115" t="s">
        <v>2798</v>
      </c>
    </row>
    <row r="33" spans="1:11">
      <c r="A33" s="111" t="s">
        <v>3171</v>
      </c>
      <c r="B33" s="111" t="s">
        <v>3152</v>
      </c>
      <c r="C33" s="111"/>
      <c r="D33" s="111">
        <v>1</v>
      </c>
      <c r="E33" s="111"/>
      <c r="F33" s="115" t="s">
        <v>2799</v>
      </c>
      <c r="G33" s="119" t="s">
        <v>741</v>
      </c>
      <c r="H33" s="119" t="s">
        <v>109</v>
      </c>
      <c r="I33" s="111"/>
      <c r="J33" s="111"/>
      <c r="K33" s="115" t="s">
        <v>2799</v>
      </c>
    </row>
    <row r="34" spans="1:11">
      <c r="A34" s="111" t="s">
        <v>3172</v>
      </c>
      <c r="B34" s="111" t="s">
        <v>3152</v>
      </c>
      <c r="C34" s="111"/>
      <c r="D34" s="111">
        <v>1</v>
      </c>
      <c r="E34" s="111"/>
      <c r="F34" s="115" t="s">
        <v>2756</v>
      </c>
      <c r="G34" s="119" t="s">
        <v>704</v>
      </c>
      <c r="H34" s="119" t="s">
        <v>109</v>
      </c>
      <c r="I34" s="111"/>
      <c r="J34" s="111"/>
      <c r="K34" s="115" t="s">
        <v>2756</v>
      </c>
    </row>
    <row r="35" spans="1:11">
      <c r="A35" s="118" t="s">
        <v>3173</v>
      </c>
      <c r="B35" s="111" t="s">
        <v>3152</v>
      </c>
      <c r="C35" s="111" t="s">
        <v>162</v>
      </c>
      <c r="D35" s="111">
        <v>1</v>
      </c>
      <c r="E35" s="111"/>
      <c r="F35" s="115" t="s">
        <v>2802</v>
      </c>
      <c r="G35" s="119" t="s">
        <v>115</v>
      </c>
      <c r="H35" s="119" t="s">
        <v>162</v>
      </c>
      <c r="I35" s="111"/>
      <c r="J35" s="111"/>
      <c r="K35" s="115" t="s">
        <v>2802</v>
      </c>
    </row>
    <row r="36" spans="1:11">
      <c r="A36" s="111" t="s">
        <v>3174</v>
      </c>
      <c r="B36" s="111" t="s">
        <v>3152</v>
      </c>
      <c r="C36" s="111" t="s">
        <v>109</v>
      </c>
      <c r="D36" s="111">
        <v>1</v>
      </c>
      <c r="E36" s="111"/>
      <c r="F36" s="115" t="s">
        <v>2777</v>
      </c>
      <c r="G36" s="119" t="s">
        <v>726</v>
      </c>
      <c r="H36" s="119" t="s">
        <v>109</v>
      </c>
      <c r="I36" s="111"/>
      <c r="J36" s="111"/>
      <c r="K36" s="115" t="s">
        <v>2777</v>
      </c>
    </row>
    <row r="37" spans="1:11">
      <c r="A37" s="111" t="s">
        <v>3175</v>
      </c>
      <c r="B37" s="111" t="s">
        <v>3152</v>
      </c>
      <c r="C37" s="111"/>
      <c r="D37" s="111">
        <v>1</v>
      </c>
      <c r="E37" s="111"/>
      <c r="F37" s="115" t="s">
        <v>2766</v>
      </c>
      <c r="G37" s="119" t="s">
        <v>3176</v>
      </c>
      <c r="H37" s="119" t="s">
        <v>109</v>
      </c>
      <c r="I37" s="111"/>
      <c r="J37" s="111"/>
      <c r="K37" s="115" t="s">
        <v>2766</v>
      </c>
    </row>
    <row r="38" spans="1:11">
      <c r="A38" s="111" t="s">
        <v>3177</v>
      </c>
      <c r="B38" s="111" t="s">
        <v>3152</v>
      </c>
      <c r="C38" s="111"/>
      <c r="D38" s="111">
        <v>1</v>
      </c>
      <c r="E38" s="111"/>
      <c r="F38" s="115" t="s">
        <v>2755</v>
      </c>
      <c r="G38" s="119" t="s">
        <v>703</v>
      </c>
      <c r="H38" s="119" t="s">
        <v>109</v>
      </c>
      <c r="I38" s="111"/>
      <c r="J38" s="111"/>
      <c r="K38" s="115" t="s">
        <v>2755</v>
      </c>
    </row>
    <row r="39" spans="1:11">
      <c r="A39" s="111" t="s">
        <v>3178</v>
      </c>
      <c r="B39" s="111" t="s">
        <v>3152</v>
      </c>
      <c r="C39" s="111"/>
      <c r="D39" s="111">
        <v>1</v>
      </c>
      <c r="E39" s="111"/>
      <c r="F39" s="115" t="s">
        <v>2746</v>
      </c>
      <c r="G39" s="119" t="s">
        <v>696</v>
      </c>
      <c r="H39" s="119" t="s">
        <v>109</v>
      </c>
      <c r="I39" s="111"/>
      <c r="J39" s="111"/>
      <c r="K39" s="115" t="s">
        <v>2746</v>
      </c>
    </row>
    <row r="40" spans="1:11">
      <c r="A40" s="111" t="s">
        <v>3179</v>
      </c>
      <c r="B40" s="111" t="s">
        <v>3152</v>
      </c>
      <c r="C40" s="111"/>
      <c r="D40" s="111">
        <v>1</v>
      </c>
      <c r="E40" s="111"/>
      <c r="F40" s="115" t="s">
        <v>2748</v>
      </c>
      <c r="G40" s="119" t="s">
        <v>698</v>
      </c>
      <c r="H40" s="119" t="s">
        <v>109</v>
      </c>
      <c r="I40" s="111"/>
      <c r="J40" s="111"/>
      <c r="K40" s="115" t="s">
        <v>2748</v>
      </c>
    </row>
    <row r="41" spans="1:11">
      <c r="A41" s="111" t="s">
        <v>3180</v>
      </c>
      <c r="B41" s="111" t="s">
        <v>3152</v>
      </c>
      <c r="C41" s="111"/>
      <c r="D41" s="111">
        <v>1</v>
      </c>
      <c r="E41" s="111"/>
      <c r="F41" s="115" t="s">
        <v>2749</v>
      </c>
      <c r="G41" s="119" t="s">
        <v>699</v>
      </c>
      <c r="H41" s="119" t="s">
        <v>109</v>
      </c>
      <c r="I41" s="111"/>
      <c r="J41" s="111"/>
      <c r="K41" s="115" t="s">
        <v>2749</v>
      </c>
    </row>
    <row r="42" spans="1:11">
      <c r="A42" s="111" t="s">
        <v>3181</v>
      </c>
      <c r="B42" s="111" t="s">
        <v>3152</v>
      </c>
      <c r="C42" s="111"/>
      <c r="D42" s="111">
        <v>1</v>
      </c>
      <c r="E42" s="111"/>
      <c r="F42" s="115" t="s">
        <v>2780</v>
      </c>
      <c r="G42" s="119" t="s">
        <v>728</v>
      </c>
      <c r="H42" s="119" t="s">
        <v>109</v>
      </c>
      <c r="I42" s="111"/>
      <c r="J42" s="111"/>
      <c r="K42" s="115" t="s">
        <v>2780</v>
      </c>
    </row>
    <row r="43" spans="1:11">
      <c r="A43" s="111" t="s">
        <v>3182</v>
      </c>
      <c r="B43" s="111" t="s">
        <v>3152</v>
      </c>
      <c r="C43" s="111"/>
      <c r="D43" s="111">
        <v>1</v>
      </c>
      <c r="E43" s="111"/>
      <c r="F43" s="115" t="s">
        <v>2781</v>
      </c>
      <c r="G43" s="119" t="s">
        <v>729</v>
      </c>
      <c r="H43" s="119" t="s">
        <v>109</v>
      </c>
      <c r="I43" s="111"/>
      <c r="J43" s="111"/>
      <c r="K43" s="115" t="s">
        <v>2781</v>
      </c>
    </row>
    <row r="44" spans="1:11">
      <c r="A44" s="111" t="s">
        <v>3183</v>
      </c>
      <c r="B44" s="111" t="s">
        <v>3152</v>
      </c>
      <c r="C44" s="111"/>
      <c r="D44" s="111">
        <v>1</v>
      </c>
      <c r="E44" s="111"/>
      <c r="F44" s="115" t="s">
        <v>2783</v>
      </c>
      <c r="G44" s="119" t="s">
        <v>731</v>
      </c>
      <c r="H44" s="119" t="s">
        <v>109</v>
      </c>
      <c r="I44" s="111"/>
      <c r="J44" s="111"/>
      <c r="K44" s="115" t="s">
        <v>2783</v>
      </c>
    </row>
    <row r="45" spans="1:11">
      <c r="A45" s="111" t="s">
        <v>3184</v>
      </c>
      <c r="B45" s="111" t="s">
        <v>3152</v>
      </c>
      <c r="C45" s="111"/>
      <c r="D45" s="111">
        <v>1</v>
      </c>
      <c r="E45" s="111"/>
      <c r="F45" s="115" t="s">
        <v>2784</v>
      </c>
      <c r="G45" s="119" t="s">
        <v>732</v>
      </c>
      <c r="H45" s="119" t="s">
        <v>109</v>
      </c>
      <c r="I45" s="111"/>
      <c r="J45" s="111"/>
      <c r="K45" s="115" t="s">
        <v>2784</v>
      </c>
    </row>
    <row r="46" spans="1:11">
      <c r="A46" s="111" t="s">
        <v>3185</v>
      </c>
      <c r="B46" s="111" t="s">
        <v>3152</v>
      </c>
      <c r="C46" s="111"/>
      <c r="D46" s="111">
        <v>1</v>
      </c>
      <c r="E46" s="111"/>
      <c r="F46" s="115" t="s">
        <v>2785</v>
      </c>
      <c r="G46" s="119" t="s">
        <v>733</v>
      </c>
      <c r="H46" s="119" t="s">
        <v>109</v>
      </c>
      <c r="I46" s="111"/>
      <c r="J46" s="111"/>
      <c r="K46" s="115" t="s">
        <v>2785</v>
      </c>
    </row>
    <row r="47" spans="1:11">
      <c r="A47" s="111" t="s">
        <v>3186</v>
      </c>
      <c r="B47" s="111" t="s">
        <v>3152</v>
      </c>
      <c r="C47" s="111"/>
      <c r="D47" s="111">
        <v>1</v>
      </c>
      <c r="E47" s="111"/>
      <c r="F47" s="115" t="s">
        <v>2786</v>
      </c>
      <c r="G47" s="119" t="s">
        <v>734</v>
      </c>
      <c r="H47" s="119" t="s">
        <v>109</v>
      </c>
      <c r="I47" s="111"/>
      <c r="J47" s="111"/>
      <c r="K47" s="115" t="s">
        <v>2786</v>
      </c>
    </row>
    <row r="48" spans="1:11">
      <c r="A48" s="111" t="s">
        <v>178</v>
      </c>
      <c r="B48" s="111" t="s">
        <v>3152</v>
      </c>
      <c r="C48" s="111"/>
      <c r="D48" s="111">
        <v>1</v>
      </c>
      <c r="E48" s="111"/>
      <c r="F48" s="115" t="s">
        <v>2788</v>
      </c>
      <c r="G48" s="119" t="s">
        <v>3187</v>
      </c>
      <c r="H48" s="119" t="s">
        <v>162</v>
      </c>
      <c r="I48" s="111"/>
      <c r="J48" s="119" t="s">
        <v>3188</v>
      </c>
      <c r="K48" s="115" t="s">
        <v>2788</v>
      </c>
    </row>
    <row r="49" spans="1:11">
      <c r="A49" s="111" t="s">
        <v>166</v>
      </c>
      <c r="B49" s="111" t="s">
        <v>3152</v>
      </c>
      <c r="C49" s="111" t="s">
        <v>109</v>
      </c>
      <c r="D49" s="111"/>
      <c r="E49" s="111"/>
      <c r="F49" s="115" t="s">
        <v>2789</v>
      </c>
      <c r="G49" s="119" t="s">
        <v>3187</v>
      </c>
      <c r="H49" s="119" t="s">
        <v>3189</v>
      </c>
      <c r="I49" s="111"/>
      <c r="J49" s="119" t="s">
        <v>3188</v>
      </c>
      <c r="K49" s="115" t="s">
        <v>2789</v>
      </c>
    </row>
    <row r="50" spans="1:11">
      <c r="A50" s="111" t="s">
        <v>182</v>
      </c>
      <c r="B50" s="111" t="s">
        <v>3152</v>
      </c>
      <c r="C50" s="111" t="s">
        <v>194</v>
      </c>
      <c r="D50" s="111"/>
      <c r="E50" s="111"/>
      <c r="F50" s="115" t="s">
        <v>2790</v>
      </c>
      <c r="G50" s="119" t="s">
        <v>3187</v>
      </c>
      <c r="H50" s="119" t="s">
        <v>162</v>
      </c>
      <c r="I50" s="111"/>
      <c r="J50" s="119" t="s">
        <v>1448</v>
      </c>
      <c r="K50" s="115" t="s">
        <v>2790</v>
      </c>
    </row>
    <row r="51" spans="1:11">
      <c r="A51" s="111" t="s">
        <v>170</v>
      </c>
      <c r="B51" s="111" t="s">
        <v>3152</v>
      </c>
      <c r="C51" s="111" t="s">
        <v>109</v>
      </c>
      <c r="D51" s="111"/>
      <c r="E51" s="111"/>
      <c r="F51" s="115" t="s">
        <v>2791</v>
      </c>
      <c r="G51" s="119" t="s">
        <v>3187</v>
      </c>
      <c r="H51" s="119" t="s">
        <v>3189</v>
      </c>
      <c r="I51" s="111"/>
      <c r="J51" s="119" t="s">
        <v>1448</v>
      </c>
      <c r="K51" s="115" t="s">
        <v>2791</v>
      </c>
    </row>
    <row r="52" spans="1:11">
      <c r="A52" s="111" t="s">
        <v>174</v>
      </c>
      <c r="B52" s="111" t="s">
        <v>3152</v>
      </c>
      <c r="C52" s="111" t="s">
        <v>109</v>
      </c>
      <c r="D52" s="111"/>
      <c r="E52" s="111"/>
      <c r="F52" s="115" t="s">
        <v>2792</v>
      </c>
      <c r="G52" s="119" t="s">
        <v>3187</v>
      </c>
      <c r="H52" s="119" t="s">
        <v>3190</v>
      </c>
      <c r="I52" s="111"/>
      <c r="J52" s="119" t="s">
        <v>1448</v>
      </c>
      <c r="K52" s="115" t="s">
        <v>2792</v>
      </c>
    </row>
    <row r="53" spans="1:11">
      <c r="A53" s="111" t="s">
        <v>186</v>
      </c>
      <c r="B53" s="111" t="s">
        <v>3152</v>
      </c>
      <c r="C53" s="111"/>
      <c r="D53" s="111"/>
      <c r="E53" s="111"/>
      <c r="F53" s="115" t="s">
        <v>2793</v>
      </c>
      <c r="G53" s="119" t="s">
        <v>3187</v>
      </c>
      <c r="H53" s="119" t="s">
        <v>162</v>
      </c>
      <c r="I53" s="111"/>
      <c r="J53" s="119" t="s">
        <v>3191</v>
      </c>
      <c r="K53" s="115" t="s">
        <v>2793</v>
      </c>
    </row>
    <row r="54" spans="1:11">
      <c r="A54" s="111" t="s">
        <v>3192</v>
      </c>
      <c r="B54" s="111" t="s">
        <v>3152</v>
      </c>
      <c r="C54" s="111"/>
      <c r="D54" s="111">
        <v>1</v>
      </c>
      <c r="E54" s="111"/>
      <c r="F54" s="115" t="s">
        <v>2763</v>
      </c>
      <c r="G54" s="119" t="s">
        <v>3193</v>
      </c>
      <c r="H54" s="119" t="s">
        <v>109</v>
      </c>
      <c r="I54" s="111"/>
      <c r="J54" s="111"/>
      <c r="K54" s="115" t="s">
        <v>2763</v>
      </c>
    </row>
    <row r="55" spans="1:11">
      <c r="A55" s="111" t="s">
        <v>3194</v>
      </c>
      <c r="B55" s="111" t="s">
        <v>3152</v>
      </c>
      <c r="C55" s="111"/>
      <c r="D55" s="111">
        <v>1</v>
      </c>
      <c r="E55" s="111"/>
      <c r="F55" s="115" t="s">
        <v>2764</v>
      </c>
      <c r="G55" s="119" t="s">
        <v>678</v>
      </c>
      <c r="H55" s="119" t="s">
        <v>109</v>
      </c>
      <c r="I55" s="111"/>
      <c r="J55" s="111"/>
      <c r="K55" s="115" t="s">
        <v>2764</v>
      </c>
    </row>
    <row r="56" spans="1:11">
      <c r="A56" s="111" t="s">
        <v>3195</v>
      </c>
      <c r="B56" s="111" t="s">
        <v>3152</v>
      </c>
      <c r="C56" s="111"/>
      <c r="D56" s="111">
        <v>1</v>
      </c>
      <c r="E56" s="111"/>
      <c r="F56" s="115" t="s">
        <v>2709</v>
      </c>
      <c r="G56" s="119" t="s">
        <v>708</v>
      </c>
      <c r="H56" s="119" t="s">
        <v>109</v>
      </c>
      <c r="I56" s="111"/>
      <c r="J56" s="111"/>
      <c r="K56" s="115" t="s">
        <v>2709</v>
      </c>
    </row>
    <row r="57" spans="1:11">
      <c r="A57" s="111" t="s">
        <v>3196</v>
      </c>
      <c r="B57" s="111" t="s">
        <v>3152</v>
      </c>
      <c r="C57" s="111"/>
      <c r="D57" s="111">
        <v>1</v>
      </c>
      <c r="E57" s="111"/>
      <c r="F57" s="115" t="s">
        <v>2732</v>
      </c>
      <c r="G57" s="119" t="s">
        <v>682</v>
      </c>
      <c r="H57" s="119" t="s">
        <v>109</v>
      </c>
      <c r="I57" s="111"/>
      <c r="J57" s="111"/>
      <c r="K57" s="115" t="s">
        <v>2732</v>
      </c>
    </row>
    <row r="58" spans="1:11">
      <c r="A58" s="111" t="s">
        <v>3197</v>
      </c>
      <c r="B58" s="111" t="s">
        <v>3152</v>
      </c>
      <c r="C58" s="111"/>
      <c r="D58" s="111">
        <v>1</v>
      </c>
      <c r="E58" s="111"/>
      <c r="F58" s="115" t="s">
        <v>2733</v>
      </c>
      <c r="G58" s="119" t="s">
        <v>683</v>
      </c>
      <c r="H58" s="119" t="s">
        <v>109</v>
      </c>
      <c r="I58" s="111"/>
      <c r="J58" s="111"/>
      <c r="K58" s="115" t="s">
        <v>2733</v>
      </c>
    </row>
    <row r="59" spans="1:11">
      <c r="A59" s="111" t="s">
        <v>3198</v>
      </c>
      <c r="B59" s="111" t="s">
        <v>3152</v>
      </c>
      <c r="C59" s="111"/>
      <c r="D59" s="111">
        <v>1</v>
      </c>
      <c r="E59" s="111"/>
      <c r="F59" s="115" t="s">
        <v>2734</v>
      </c>
      <c r="G59" s="119" t="s">
        <v>684</v>
      </c>
      <c r="H59" s="119" t="s">
        <v>109</v>
      </c>
      <c r="I59" s="111"/>
      <c r="J59" s="111"/>
      <c r="K59" s="115" t="s">
        <v>2734</v>
      </c>
    </row>
    <row r="60" spans="1:11">
      <c r="A60" s="111" t="s">
        <v>3199</v>
      </c>
      <c r="B60" s="111" t="s">
        <v>3152</v>
      </c>
      <c r="C60" s="111"/>
      <c r="D60" s="111">
        <v>1</v>
      </c>
      <c r="E60" s="111"/>
      <c r="F60" s="115" t="s">
        <v>2737</v>
      </c>
      <c r="G60" s="119" t="s">
        <v>687</v>
      </c>
      <c r="H60" s="119" t="s">
        <v>109</v>
      </c>
      <c r="I60" s="111"/>
      <c r="J60" s="111"/>
      <c r="K60" s="115" t="s">
        <v>2737</v>
      </c>
    </row>
    <row r="61" spans="1:11">
      <c r="A61" s="111" t="s">
        <v>3200</v>
      </c>
      <c r="B61" s="111" t="s">
        <v>3152</v>
      </c>
      <c r="C61" s="111"/>
      <c r="D61" s="111">
        <v>1</v>
      </c>
      <c r="E61" s="111"/>
      <c r="F61" s="115" t="s">
        <v>2738</v>
      </c>
      <c r="G61" s="119" t="s">
        <v>688</v>
      </c>
      <c r="H61" s="119" t="s">
        <v>109</v>
      </c>
      <c r="I61" s="111"/>
      <c r="J61" s="111"/>
      <c r="K61" s="115" t="s">
        <v>2738</v>
      </c>
    </row>
    <row r="62" spans="1:11">
      <c r="A62" s="111" t="s">
        <v>3201</v>
      </c>
      <c r="B62" s="111" t="s">
        <v>3152</v>
      </c>
      <c r="C62" s="111"/>
      <c r="D62" s="111">
        <v>1</v>
      </c>
      <c r="E62" s="111"/>
      <c r="F62" s="115" t="s">
        <v>2739</v>
      </c>
      <c r="G62" s="119" t="s">
        <v>689</v>
      </c>
      <c r="H62" s="119" t="s">
        <v>109</v>
      </c>
      <c r="I62" s="111"/>
      <c r="J62" s="111"/>
      <c r="K62" s="115" t="s">
        <v>2739</v>
      </c>
    </row>
    <row r="63" s="105" customFormat="1" spans="1:11">
      <c r="A63" s="120" t="s">
        <v>3202</v>
      </c>
      <c r="B63" s="120" t="s">
        <v>3152</v>
      </c>
      <c r="C63" s="120" t="s">
        <v>3203</v>
      </c>
      <c r="D63" s="120"/>
      <c r="E63" s="120"/>
      <c r="F63" s="115" t="s">
        <v>2769</v>
      </c>
      <c r="G63" s="119" t="s">
        <v>711</v>
      </c>
      <c r="H63" s="119" t="s">
        <v>109</v>
      </c>
      <c r="I63" s="120"/>
      <c r="J63" s="120"/>
      <c r="K63" s="115" t="s">
        <v>2769</v>
      </c>
    </row>
    <row r="64" s="105" customFormat="1" spans="1:11">
      <c r="A64" s="120" t="s">
        <v>3204</v>
      </c>
      <c r="B64" s="120" t="s">
        <v>3152</v>
      </c>
      <c r="C64" s="120" t="s">
        <v>3203</v>
      </c>
      <c r="D64" s="120"/>
      <c r="E64" s="120"/>
      <c r="F64" s="115" t="s">
        <v>2770</v>
      </c>
      <c r="G64" s="119" t="s">
        <v>712</v>
      </c>
      <c r="H64" s="119" t="s">
        <v>109</v>
      </c>
      <c r="I64" s="120"/>
      <c r="J64" s="120"/>
      <c r="K64" s="115" t="s">
        <v>2770</v>
      </c>
    </row>
    <row r="65" spans="1:11">
      <c r="A65" s="111" t="s">
        <v>3205</v>
      </c>
      <c r="B65" s="111" t="s">
        <v>113</v>
      </c>
      <c r="C65" s="111"/>
      <c r="D65" s="111"/>
      <c r="E65" s="111"/>
      <c r="F65" s="115" t="s">
        <v>112</v>
      </c>
      <c r="G65" s="119" t="s">
        <v>112</v>
      </c>
      <c r="H65" s="119" t="s">
        <v>113</v>
      </c>
      <c r="I65" s="111"/>
      <c r="J65" s="111"/>
      <c r="K65" s="115" t="s">
        <v>112</v>
      </c>
    </row>
    <row r="66" spans="1:11">
      <c r="A66" s="111" t="s">
        <v>3206</v>
      </c>
      <c r="B66" s="111" t="s">
        <v>113</v>
      </c>
      <c r="C66" s="111"/>
      <c r="D66" s="111"/>
      <c r="E66" s="111"/>
      <c r="F66" s="115" t="s">
        <v>112</v>
      </c>
      <c r="G66" s="119" t="s">
        <v>112</v>
      </c>
      <c r="H66" s="119" t="s">
        <v>113</v>
      </c>
      <c r="I66" s="111"/>
      <c r="J66" s="111"/>
      <c r="K66" s="115" t="s">
        <v>112</v>
      </c>
    </row>
    <row r="67" spans="1:11">
      <c r="A67" s="111" t="s">
        <v>3207</v>
      </c>
      <c r="B67" s="111" t="s">
        <v>113</v>
      </c>
      <c r="C67" s="111"/>
      <c r="D67" s="111"/>
      <c r="E67" s="111"/>
      <c r="F67" s="115" t="s">
        <v>112</v>
      </c>
      <c r="G67" s="119" t="s">
        <v>112</v>
      </c>
      <c r="H67" s="119" t="s">
        <v>113</v>
      </c>
      <c r="I67" s="111"/>
      <c r="J67" s="111"/>
      <c r="K67" s="115" t="s">
        <v>112</v>
      </c>
    </row>
    <row r="68" spans="1:11">
      <c r="A68" s="111" t="s">
        <v>3208</v>
      </c>
      <c r="B68" s="111" t="s">
        <v>113</v>
      </c>
      <c r="C68" s="111"/>
      <c r="D68" s="111"/>
      <c r="E68" s="111"/>
      <c r="F68" s="115" t="s">
        <v>112</v>
      </c>
      <c r="G68" s="119" t="s">
        <v>112</v>
      </c>
      <c r="H68" s="119" t="s">
        <v>113</v>
      </c>
      <c r="I68" s="111"/>
      <c r="J68" s="111"/>
      <c r="K68" s="115" t="s">
        <v>112</v>
      </c>
    </row>
    <row r="69" spans="1:11">
      <c r="A69" s="111" t="s">
        <v>3209</v>
      </c>
      <c r="B69" s="111" t="s">
        <v>113</v>
      </c>
      <c r="C69" s="111"/>
      <c r="D69" s="111"/>
      <c r="E69" s="111"/>
      <c r="F69" s="115" t="s">
        <v>2723</v>
      </c>
      <c r="G69" s="119" t="s">
        <v>112</v>
      </c>
      <c r="H69" s="119" t="s">
        <v>113</v>
      </c>
      <c r="I69" s="111"/>
      <c r="J69" s="111"/>
      <c r="K69" s="115" t="s">
        <v>2723</v>
      </c>
    </row>
    <row r="70" ht="14.25" customHeight="1" spans="1:11">
      <c r="A70" s="111" t="s">
        <v>3210</v>
      </c>
      <c r="B70" s="111" t="s">
        <v>113</v>
      </c>
      <c r="C70" s="111"/>
      <c r="D70" s="111"/>
      <c r="E70" s="111"/>
      <c r="F70" s="115" t="s">
        <v>2723</v>
      </c>
      <c r="G70" s="119" t="s">
        <v>112</v>
      </c>
      <c r="H70" s="119" t="s">
        <v>113</v>
      </c>
      <c r="I70" s="111"/>
      <c r="J70" s="111"/>
      <c r="K70" s="115" t="s">
        <v>2723</v>
      </c>
    </row>
    <row r="71" spans="1:11">
      <c r="A71" s="122" t="s">
        <v>164</v>
      </c>
      <c r="B71" s="111" t="s">
        <v>113</v>
      </c>
      <c r="C71" s="111"/>
      <c r="D71" s="111"/>
      <c r="E71" s="111"/>
      <c r="F71" s="115" t="s">
        <v>2802</v>
      </c>
      <c r="G71" s="119" t="s">
        <v>112</v>
      </c>
      <c r="H71" s="119" t="s">
        <v>113</v>
      </c>
      <c r="I71" s="111"/>
      <c r="J71" s="111"/>
      <c r="K71" s="115" t="s">
        <v>2802</v>
      </c>
    </row>
    <row r="72" spans="1:11">
      <c r="A72" s="122" t="s">
        <v>3211</v>
      </c>
      <c r="B72" s="111" t="s">
        <v>113</v>
      </c>
      <c r="C72" s="111"/>
      <c r="D72" s="111"/>
      <c r="E72" s="111"/>
      <c r="F72" s="115" t="s">
        <v>2802</v>
      </c>
      <c r="G72" s="119" t="s">
        <v>112</v>
      </c>
      <c r="H72" s="119" t="s">
        <v>113</v>
      </c>
      <c r="I72" s="111"/>
      <c r="J72" s="111"/>
      <c r="K72" s="115" t="s">
        <v>2802</v>
      </c>
    </row>
    <row r="73" s="104" customFormat="1" spans="1:11">
      <c r="A73" s="123" t="s">
        <v>3212</v>
      </c>
      <c r="B73" s="118" t="s">
        <v>113</v>
      </c>
      <c r="C73" s="118"/>
      <c r="D73" s="118"/>
      <c r="E73" s="118"/>
      <c r="F73" s="115" t="s">
        <v>2802</v>
      </c>
      <c r="G73" s="119" t="s">
        <v>112</v>
      </c>
      <c r="H73" s="119" t="s">
        <v>113</v>
      </c>
      <c r="I73" s="118"/>
      <c r="J73" s="118"/>
      <c r="K73" s="115" t="s">
        <v>2802</v>
      </c>
    </row>
    <row r="74" spans="1:11">
      <c r="A74" s="122" t="s">
        <v>172</v>
      </c>
      <c r="B74" s="111" t="s">
        <v>113</v>
      </c>
      <c r="C74" s="111"/>
      <c r="D74" s="111"/>
      <c r="E74" s="111"/>
      <c r="F74" s="115" t="s">
        <v>2802</v>
      </c>
      <c r="G74" s="119" t="s">
        <v>112</v>
      </c>
      <c r="H74" s="119" t="s">
        <v>113</v>
      </c>
      <c r="I74" s="111"/>
      <c r="J74" s="111"/>
      <c r="K74" s="115" t="s">
        <v>2802</v>
      </c>
    </row>
    <row r="75" spans="1:11">
      <c r="A75" s="122" t="s">
        <v>3124</v>
      </c>
      <c r="B75" s="111" t="s">
        <v>113</v>
      </c>
      <c r="C75" s="111"/>
      <c r="D75" s="111"/>
      <c r="E75" s="111"/>
      <c r="F75" s="115" t="s">
        <v>2802</v>
      </c>
      <c r="G75" s="119" t="s">
        <v>112</v>
      </c>
      <c r="H75" s="119" t="s">
        <v>113</v>
      </c>
      <c r="I75" s="111"/>
      <c r="J75" s="111"/>
      <c r="K75" s="115" t="s">
        <v>2802</v>
      </c>
    </row>
    <row r="76" spans="1:11">
      <c r="A76" s="122" t="s">
        <v>3125</v>
      </c>
      <c r="B76" s="111" t="s">
        <v>113</v>
      </c>
      <c r="C76" s="111"/>
      <c r="D76" s="111"/>
      <c r="E76" s="111"/>
      <c r="F76" s="115" t="s">
        <v>2802</v>
      </c>
      <c r="G76" s="119" t="s">
        <v>112</v>
      </c>
      <c r="H76" s="119" t="s">
        <v>113</v>
      </c>
      <c r="I76" s="111"/>
      <c r="J76" s="111"/>
      <c r="K76" s="115" t="s">
        <v>2802</v>
      </c>
    </row>
    <row r="77" spans="1:11">
      <c r="A77" s="122" t="s">
        <v>184</v>
      </c>
      <c r="B77" s="111" t="s">
        <v>113</v>
      </c>
      <c r="C77" s="111"/>
      <c r="D77" s="111"/>
      <c r="E77" s="111"/>
      <c r="F77" s="115" t="s">
        <v>2802</v>
      </c>
      <c r="G77" s="119" t="s">
        <v>112</v>
      </c>
      <c r="H77" s="119" t="s">
        <v>113</v>
      </c>
      <c r="I77" s="111"/>
      <c r="J77" s="111"/>
      <c r="K77" s="115" t="s">
        <v>2802</v>
      </c>
    </row>
    <row r="78" spans="1:11">
      <c r="A78" s="122" t="s">
        <v>3126</v>
      </c>
      <c r="B78" s="111" t="s">
        <v>113</v>
      </c>
      <c r="C78" s="111"/>
      <c r="D78" s="111"/>
      <c r="E78" s="111"/>
      <c r="F78" s="115" t="s">
        <v>2802</v>
      </c>
      <c r="G78" s="119" t="s">
        <v>112</v>
      </c>
      <c r="H78" s="119" t="s">
        <v>113</v>
      </c>
      <c r="I78" s="111"/>
      <c r="J78" s="111"/>
      <c r="K78" s="115" t="s">
        <v>2802</v>
      </c>
    </row>
    <row r="79" spans="1:11">
      <c r="A79" s="122" t="s">
        <v>3127</v>
      </c>
      <c r="B79" s="111" t="s">
        <v>113</v>
      </c>
      <c r="C79" s="111"/>
      <c r="D79" s="111"/>
      <c r="E79" s="111"/>
      <c r="F79" s="115" t="s">
        <v>2802</v>
      </c>
      <c r="G79" s="119" t="s">
        <v>112</v>
      </c>
      <c r="H79" s="119" t="s">
        <v>113</v>
      </c>
      <c r="I79" s="111"/>
      <c r="J79" s="111"/>
      <c r="K79" s="115" t="s">
        <v>2802</v>
      </c>
    </row>
    <row r="80" spans="1:11">
      <c r="A80" s="122" t="s">
        <v>3213</v>
      </c>
      <c r="B80" s="111" t="s">
        <v>162</v>
      </c>
      <c r="C80" s="111" t="s">
        <v>194</v>
      </c>
      <c r="D80" s="111"/>
      <c r="E80" s="111"/>
      <c r="F80" s="115" t="s">
        <v>2790</v>
      </c>
      <c r="G80" s="119" t="s">
        <v>3187</v>
      </c>
      <c r="H80" s="119" t="s">
        <v>162</v>
      </c>
      <c r="I80" s="111"/>
      <c r="J80" s="119" t="s">
        <v>1448</v>
      </c>
      <c r="K80" s="115" t="s">
        <v>2790</v>
      </c>
    </row>
    <row r="81" spans="1:11">
      <c r="A81" s="122" t="s">
        <v>3214</v>
      </c>
      <c r="B81" s="111" t="s">
        <v>162</v>
      </c>
      <c r="C81" s="111" t="s">
        <v>194</v>
      </c>
      <c r="D81" s="111"/>
      <c r="E81" s="111"/>
      <c r="F81" s="115" t="s">
        <v>2790</v>
      </c>
      <c r="G81" s="119" t="s">
        <v>3187</v>
      </c>
      <c r="H81" s="119" t="s">
        <v>162</v>
      </c>
      <c r="I81" s="111"/>
      <c r="J81" s="119" t="s">
        <v>1448</v>
      </c>
      <c r="K81" s="115" t="s">
        <v>2790</v>
      </c>
    </row>
    <row r="82" spans="1:11">
      <c r="A82" s="111" t="s">
        <v>3215</v>
      </c>
      <c r="B82" s="111" t="s">
        <v>194</v>
      </c>
      <c r="C82" s="111"/>
      <c r="D82" s="111"/>
      <c r="E82" s="111"/>
      <c r="F82" s="115" t="s">
        <v>2778</v>
      </c>
      <c r="G82" s="119" t="s">
        <v>3170</v>
      </c>
      <c r="H82" s="119" t="s">
        <v>196</v>
      </c>
      <c r="I82" s="111"/>
      <c r="J82" s="119"/>
      <c r="K82" s="115" t="s">
        <v>2778</v>
      </c>
    </row>
    <row r="83" spans="1:11">
      <c r="A83" s="111" t="s">
        <v>3216</v>
      </c>
      <c r="B83" s="111" t="s">
        <v>194</v>
      </c>
      <c r="C83" s="111"/>
      <c r="D83" s="111"/>
      <c r="E83" s="111"/>
      <c r="F83" s="115" t="s">
        <v>2778</v>
      </c>
      <c r="G83" s="119" t="s">
        <v>3170</v>
      </c>
      <c r="H83" s="119" t="s">
        <v>196</v>
      </c>
      <c r="I83" s="111"/>
      <c r="J83" s="119"/>
      <c r="K83" s="115" t="s">
        <v>2778</v>
      </c>
    </row>
    <row r="84" spans="1:11">
      <c r="A84" s="111" t="s">
        <v>3217</v>
      </c>
      <c r="B84" s="111" t="s">
        <v>194</v>
      </c>
      <c r="C84" s="111"/>
      <c r="D84" s="111"/>
      <c r="E84" s="111"/>
      <c r="F84" s="115" t="s">
        <v>2778</v>
      </c>
      <c r="G84" s="119" t="s">
        <v>3170</v>
      </c>
      <c r="H84" s="119" t="s">
        <v>196</v>
      </c>
      <c r="I84" s="111"/>
      <c r="J84" s="119"/>
      <c r="K84" s="115" t="s">
        <v>2778</v>
      </c>
    </row>
    <row r="85" spans="1:11">
      <c r="A85" s="111" t="s">
        <v>3218</v>
      </c>
      <c r="B85" s="111" t="s">
        <v>3219</v>
      </c>
      <c r="C85" s="111" t="s">
        <v>194</v>
      </c>
      <c r="D85" s="111"/>
      <c r="E85" s="111"/>
      <c r="F85" s="115" t="s">
        <v>2723</v>
      </c>
      <c r="G85" s="119" t="s">
        <v>3220</v>
      </c>
      <c r="H85" s="119" t="s">
        <v>198</v>
      </c>
      <c r="I85" s="111"/>
      <c r="J85" s="119"/>
      <c r="K85" s="115" t="s">
        <v>2723</v>
      </c>
    </row>
    <row r="86" spans="1:11">
      <c r="A86" s="111" t="s">
        <v>3221</v>
      </c>
      <c r="B86" s="111" t="s">
        <v>3219</v>
      </c>
      <c r="C86" s="111" t="s">
        <v>194</v>
      </c>
      <c r="D86" s="111"/>
      <c r="E86" s="111"/>
      <c r="F86" s="115" t="s">
        <v>2723</v>
      </c>
      <c r="G86" s="119" t="s">
        <v>3222</v>
      </c>
      <c r="H86" s="119" t="s">
        <v>198</v>
      </c>
      <c r="I86" s="111"/>
      <c r="J86" s="119"/>
      <c r="K86" s="115" t="s">
        <v>2723</v>
      </c>
    </row>
    <row r="87" spans="1:11">
      <c r="A87" s="111" t="s">
        <v>3223</v>
      </c>
      <c r="B87" s="111" t="s">
        <v>3223</v>
      </c>
      <c r="C87" s="111"/>
      <c r="D87" s="111"/>
      <c r="E87" s="111"/>
      <c r="F87" s="115" t="s">
        <v>114</v>
      </c>
      <c r="G87" s="119" t="s">
        <v>115</v>
      </c>
      <c r="H87" s="119" t="s">
        <v>150</v>
      </c>
      <c r="I87" s="111"/>
      <c r="J87" s="119"/>
      <c r="K87" s="115" t="s">
        <v>114</v>
      </c>
    </row>
    <row r="88" spans="1:11">
      <c r="A88" s="111" t="s">
        <v>3224</v>
      </c>
      <c r="B88" s="111" t="s">
        <v>109</v>
      </c>
      <c r="C88" s="111"/>
      <c r="D88" s="111"/>
      <c r="E88" s="111"/>
      <c r="F88" s="115" t="s">
        <v>2775</v>
      </c>
      <c r="G88" s="119" t="s">
        <v>724</v>
      </c>
      <c r="H88" s="119" t="s">
        <v>109</v>
      </c>
      <c r="I88" s="111"/>
      <c r="J88" s="119"/>
      <c r="K88" s="115" t="s">
        <v>2775</v>
      </c>
    </row>
    <row r="89" spans="1:11">
      <c r="A89" s="111" t="s">
        <v>3225</v>
      </c>
      <c r="B89" s="111" t="s">
        <v>109</v>
      </c>
      <c r="C89" s="120" t="s">
        <v>3203</v>
      </c>
      <c r="D89" s="111"/>
      <c r="E89" s="111"/>
      <c r="F89" s="115" t="s">
        <v>2772</v>
      </c>
      <c r="G89" s="119" t="s">
        <v>714</v>
      </c>
      <c r="H89" s="119" t="s">
        <v>109</v>
      </c>
      <c r="I89" s="111"/>
      <c r="J89" s="119"/>
      <c r="K89" s="115" t="s">
        <v>2772</v>
      </c>
    </row>
    <row r="90" spans="1:11">
      <c r="A90" s="111" t="s">
        <v>3226</v>
      </c>
      <c r="B90" s="111" t="s">
        <v>109</v>
      </c>
      <c r="C90" s="120" t="s">
        <v>3203</v>
      </c>
      <c r="D90" s="111"/>
      <c r="E90" s="111"/>
      <c r="F90" s="111"/>
      <c r="G90" s="119" t="s">
        <v>713</v>
      </c>
      <c r="H90" s="119" t="s">
        <v>109</v>
      </c>
      <c r="I90" s="111"/>
      <c r="J90" s="119"/>
      <c r="K90" s="111"/>
    </row>
    <row r="91" spans="1:11">
      <c r="A91" s="111" t="s">
        <v>3227</v>
      </c>
      <c r="B91" s="111" t="s">
        <v>109</v>
      </c>
      <c r="C91" s="111"/>
      <c r="D91" s="111"/>
      <c r="E91" s="111"/>
      <c r="F91" s="115" t="s">
        <v>2770</v>
      </c>
      <c r="G91" s="119" t="s">
        <v>712</v>
      </c>
      <c r="H91" s="119" t="s">
        <v>109</v>
      </c>
      <c r="I91" s="111"/>
      <c r="J91" s="119"/>
      <c r="K91" s="115" t="s">
        <v>2770</v>
      </c>
    </row>
    <row r="92" spans="1:11">
      <c r="A92" s="111" t="s">
        <v>3228</v>
      </c>
      <c r="B92" s="111" t="s">
        <v>109</v>
      </c>
      <c r="C92" s="111"/>
      <c r="D92" s="111"/>
      <c r="E92" s="111"/>
      <c r="F92" s="115" t="s">
        <v>2769</v>
      </c>
      <c r="G92" s="119" t="s">
        <v>711</v>
      </c>
      <c r="H92" s="119" t="s">
        <v>109</v>
      </c>
      <c r="I92" s="111"/>
      <c r="J92" s="119"/>
      <c r="K92" s="115" t="s">
        <v>2769</v>
      </c>
    </row>
    <row r="93" spans="1:11">
      <c r="A93" s="111" t="s">
        <v>3229</v>
      </c>
      <c r="B93" s="111" t="s">
        <v>109</v>
      </c>
      <c r="C93" s="111"/>
      <c r="D93" s="111"/>
      <c r="E93" s="111"/>
      <c r="F93" s="115" t="s">
        <v>2711</v>
      </c>
      <c r="G93" s="119" t="s">
        <v>642</v>
      </c>
      <c r="H93" s="119" t="s">
        <v>109</v>
      </c>
      <c r="I93" s="111"/>
      <c r="J93" s="119"/>
      <c r="K93" s="115" t="s">
        <v>2711</v>
      </c>
    </row>
    <row r="94" spans="1:11">
      <c r="A94" s="111" t="s">
        <v>3230</v>
      </c>
      <c r="B94" s="111" t="s">
        <v>109</v>
      </c>
      <c r="C94" s="111"/>
      <c r="D94" s="111"/>
      <c r="E94" s="111"/>
      <c r="F94" s="115" t="s">
        <v>2776</v>
      </c>
      <c r="G94" s="119" t="s">
        <v>725</v>
      </c>
      <c r="H94" s="119" t="s">
        <v>109</v>
      </c>
      <c r="I94" s="111"/>
      <c r="J94" s="119"/>
      <c r="K94" s="115" t="s">
        <v>2776</v>
      </c>
    </row>
    <row r="95" ht="45" spans="1:11">
      <c r="A95" s="111" t="s">
        <v>3231</v>
      </c>
      <c r="B95" s="111" t="s">
        <v>109</v>
      </c>
      <c r="C95" s="111"/>
      <c r="D95" s="111"/>
      <c r="E95" s="111"/>
      <c r="F95" s="115" t="s">
        <v>3232</v>
      </c>
      <c r="G95" s="119" t="s">
        <v>3233</v>
      </c>
      <c r="H95" s="119" t="s">
        <v>109</v>
      </c>
      <c r="I95" s="111"/>
      <c r="J95" s="119"/>
      <c r="K95" s="115" t="s">
        <v>3232</v>
      </c>
    </row>
    <row r="96" spans="1:11">
      <c r="A96" s="111" t="s">
        <v>3234</v>
      </c>
      <c r="B96" s="111" t="s">
        <v>109</v>
      </c>
      <c r="C96" s="111"/>
      <c r="D96" s="111"/>
      <c r="E96" s="111"/>
      <c r="F96" s="115" t="s">
        <v>83</v>
      </c>
      <c r="G96" s="119" t="s">
        <v>3170</v>
      </c>
      <c r="H96" s="119" t="s">
        <v>3235</v>
      </c>
      <c r="I96" s="111"/>
      <c r="J96" s="119"/>
      <c r="K96" s="115" t="s">
        <v>83</v>
      </c>
    </row>
    <row r="97" spans="1:11">
      <c r="A97" s="111" t="s">
        <v>3236</v>
      </c>
      <c r="B97" s="111" t="s">
        <v>109</v>
      </c>
      <c r="C97" s="111"/>
      <c r="D97" s="111"/>
      <c r="E97" s="111"/>
      <c r="F97" s="115" t="s">
        <v>2783</v>
      </c>
      <c r="G97" s="119" t="s">
        <v>731</v>
      </c>
      <c r="H97" s="119" t="s">
        <v>109</v>
      </c>
      <c r="I97" s="111"/>
      <c r="J97" s="119"/>
      <c r="K97" s="115" t="s">
        <v>2783</v>
      </c>
    </row>
    <row r="98" spans="1:11">
      <c r="A98" s="111" t="s">
        <v>3237</v>
      </c>
      <c r="B98" s="111" t="s">
        <v>109</v>
      </c>
      <c r="C98" s="111"/>
      <c r="D98" s="111"/>
      <c r="E98" s="111"/>
      <c r="F98" s="115" t="s">
        <v>2798</v>
      </c>
      <c r="G98" s="119" t="s">
        <v>3170</v>
      </c>
      <c r="H98" s="119" t="s">
        <v>146</v>
      </c>
      <c r="I98" s="111"/>
      <c r="J98" s="119"/>
      <c r="K98" s="115" t="s">
        <v>2798</v>
      </c>
    </row>
    <row r="99" spans="1:11">
      <c r="A99" s="111" t="s">
        <v>3238</v>
      </c>
      <c r="B99" s="111" t="s">
        <v>109</v>
      </c>
      <c r="C99" s="111"/>
      <c r="D99" s="111">
        <v>1</v>
      </c>
      <c r="E99" s="111"/>
      <c r="F99" s="115" t="s">
        <v>110</v>
      </c>
      <c r="G99" s="119" t="s">
        <v>111</v>
      </c>
      <c r="H99" s="119" t="s">
        <v>109</v>
      </c>
      <c r="I99" s="111"/>
      <c r="J99" s="119"/>
      <c r="K99" s="115" t="s">
        <v>110</v>
      </c>
    </row>
    <row r="100" spans="1:11">
      <c r="A100" s="111" t="s">
        <v>3239</v>
      </c>
      <c r="B100" s="111" t="s">
        <v>109</v>
      </c>
      <c r="C100" s="111"/>
      <c r="D100" s="111">
        <v>1</v>
      </c>
      <c r="E100" s="111"/>
      <c r="F100" s="115" t="s">
        <v>110</v>
      </c>
      <c r="G100" s="119" t="s">
        <v>111</v>
      </c>
      <c r="H100" s="119" t="s">
        <v>109</v>
      </c>
      <c r="I100" s="111"/>
      <c r="J100" s="119"/>
      <c r="K100" s="115" t="s">
        <v>110</v>
      </c>
    </row>
    <row r="101" spans="1:11">
      <c r="A101" s="111" t="s">
        <v>3240</v>
      </c>
      <c r="B101" s="111" t="s">
        <v>109</v>
      </c>
      <c r="C101" s="111"/>
      <c r="D101" s="111">
        <v>1</v>
      </c>
      <c r="E101" s="111"/>
      <c r="F101" s="115" t="s">
        <v>110</v>
      </c>
      <c r="G101" s="119" t="s">
        <v>111</v>
      </c>
      <c r="H101" s="119" t="s">
        <v>109</v>
      </c>
      <c r="I101" s="111"/>
      <c r="J101" s="119"/>
      <c r="K101" s="115" t="s">
        <v>110</v>
      </c>
    </row>
    <row r="102" spans="1:11">
      <c r="A102" s="111" t="s">
        <v>3241</v>
      </c>
      <c r="B102" s="111" t="s">
        <v>109</v>
      </c>
      <c r="C102" s="111"/>
      <c r="D102" s="111"/>
      <c r="E102" s="111"/>
      <c r="F102" s="115" t="s">
        <v>114</v>
      </c>
      <c r="G102" s="119" t="s">
        <v>115</v>
      </c>
      <c r="H102" s="119" t="s">
        <v>150</v>
      </c>
      <c r="I102" s="111"/>
      <c r="J102" s="119"/>
      <c r="K102" s="115" t="s">
        <v>114</v>
      </c>
    </row>
    <row r="103" ht="33.75" spans="1:11">
      <c r="A103" s="118" t="s">
        <v>3242</v>
      </c>
      <c r="B103" s="111" t="s">
        <v>109</v>
      </c>
      <c r="C103" s="111"/>
      <c r="D103" s="111"/>
      <c r="E103" s="111"/>
      <c r="F103" s="115" t="s">
        <v>3243</v>
      </c>
      <c r="G103" s="119" t="s">
        <v>3244</v>
      </c>
      <c r="H103" s="119" t="s">
        <v>109</v>
      </c>
      <c r="I103" s="111"/>
      <c r="J103" s="119"/>
      <c r="K103" s="115" t="s">
        <v>3243</v>
      </c>
    </row>
    <row r="104" ht="45" spans="1:11">
      <c r="A104" s="111" t="s">
        <v>3245</v>
      </c>
      <c r="B104" s="111" t="s">
        <v>109</v>
      </c>
      <c r="C104" s="111"/>
      <c r="D104" s="111"/>
      <c r="E104" s="111"/>
      <c r="F104" s="115" t="s">
        <v>3232</v>
      </c>
      <c r="G104" s="119" t="s">
        <v>3233</v>
      </c>
      <c r="H104" s="119" t="s">
        <v>109</v>
      </c>
      <c r="I104" s="111"/>
      <c r="J104" s="119"/>
      <c r="K104" s="115" t="s">
        <v>3232</v>
      </c>
    </row>
    <row r="105" ht="45" spans="1:11">
      <c r="A105" s="111" t="s">
        <v>3246</v>
      </c>
      <c r="B105" s="111" t="s">
        <v>109</v>
      </c>
      <c r="C105" s="111"/>
      <c r="D105" s="111"/>
      <c r="E105" s="111"/>
      <c r="F105" s="115" t="s">
        <v>3232</v>
      </c>
      <c r="G105" s="119" t="s">
        <v>3233</v>
      </c>
      <c r="H105" s="119" t="s">
        <v>109</v>
      </c>
      <c r="I105" s="111"/>
      <c r="J105" s="119"/>
      <c r="K105" s="115" t="s">
        <v>3232</v>
      </c>
    </row>
    <row r="106" spans="1:11">
      <c r="A106" s="111" t="s">
        <v>3247</v>
      </c>
      <c r="B106" s="111" t="s">
        <v>109</v>
      </c>
      <c r="C106" s="111"/>
      <c r="D106" s="111"/>
      <c r="E106" s="111"/>
      <c r="F106" s="115" t="s">
        <v>2707</v>
      </c>
      <c r="G106" s="119" t="s">
        <v>3248</v>
      </c>
      <c r="H106" s="119" t="s">
        <v>109</v>
      </c>
      <c r="I106" s="111"/>
      <c r="J106" s="119"/>
      <c r="K106" s="115" t="s">
        <v>2707</v>
      </c>
    </row>
    <row r="107" spans="1:11">
      <c r="A107" s="111" t="s">
        <v>3249</v>
      </c>
      <c r="B107" s="111" t="s">
        <v>109</v>
      </c>
      <c r="C107" s="111"/>
      <c r="D107" s="111"/>
      <c r="E107" s="111"/>
      <c r="F107" s="115" t="s">
        <v>2707</v>
      </c>
      <c r="G107" s="119" t="s">
        <v>3248</v>
      </c>
      <c r="H107" s="119" t="s">
        <v>109</v>
      </c>
      <c r="I107" s="111"/>
      <c r="J107" s="119"/>
      <c r="K107" s="115" t="s">
        <v>2707</v>
      </c>
    </row>
    <row r="108" spans="1:11">
      <c r="A108" s="111" t="s">
        <v>3250</v>
      </c>
      <c r="B108" s="111" t="s">
        <v>109</v>
      </c>
      <c r="C108" s="111"/>
      <c r="D108" s="111"/>
      <c r="E108" s="111"/>
      <c r="F108" s="115" t="s">
        <v>2707</v>
      </c>
      <c r="G108" s="119" t="s">
        <v>3248</v>
      </c>
      <c r="H108" s="119" t="s">
        <v>109</v>
      </c>
      <c r="I108" s="111"/>
      <c r="J108" s="119"/>
      <c r="K108" s="115" t="s">
        <v>2707</v>
      </c>
    </row>
    <row r="109" ht="45" spans="1:11">
      <c r="A109" s="111" t="s">
        <v>3251</v>
      </c>
      <c r="B109" s="111" t="s">
        <v>109</v>
      </c>
      <c r="C109" s="111"/>
      <c r="D109" s="111"/>
      <c r="E109" s="111"/>
      <c r="F109" s="115" t="s">
        <v>3232</v>
      </c>
      <c r="G109" s="119" t="s">
        <v>3233</v>
      </c>
      <c r="H109" s="119" t="s">
        <v>109</v>
      </c>
      <c r="I109" s="111"/>
      <c r="J109" s="119"/>
      <c r="K109" s="115" t="s">
        <v>3232</v>
      </c>
    </row>
    <row r="110" ht="45" spans="1:11">
      <c r="A110" s="111" t="s">
        <v>3252</v>
      </c>
      <c r="B110" s="111" t="s">
        <v>109</v>
      </c>
      <c r="C110" s="111"/>
      <c r="D110" s="111"/>
      <c r="E110" s="111"/>
      <c r="F110" s="115" t="s">
        <v>3232</v>
      </c>
      <c r="G110" s="119" t="s">
        <v>3233</v>
      </c>
      <c r="H110" s="119" t="s">
        <v>109</v>
      </c>
      <c r="I110" s="111"/>
      <c r="J110" s="119"/>
      <c r="K110" s="115" t="s">
        <v>3232</v>
      </c>
    </row>
    <row r="111" s="106" customFormat="1" ht="45" spans="1:11">
      <c r="A111" s="124" t="s">
        <v>3253</v>
      </c>
      <c r="B111" s="124" t="s">
        <v>109</v>
      </c>
      <c r="C111" s="124"/>
      <c r="D111" s="124"/>
      <c r="E111" s="124"/>
      <c r="F111" s="115" t="s">
        <v>3232</v>
      </c>
      <c r="G111" s="119" t="s">
        <v>3233</v>
      </c>
      <c r="H111" s="119" t="s">
        <v>109</v>
      </c>
      <c r="I111" s="124"/>
      <c r="J111" s="119"/>
      <c r="K111" s="115" t="s">
        <v>3232</v>
      </c>
    </row>
    <row r="112" ht="45" spans="1:11">
      <c r="A112" s="111" t="s">
        <v>3254</v>
      </c>
      <c r="B112" s="111" t="s">
        <v>109</v>
      </c>
      <c r="C112" s="111"/>
      <c r="D112" s="111"/>
      <c r="E112" s="111"/>
      <c r="F112" s="115" t="s">
        <v>3232</v>
      </c>
      <c r="G112" s="119" t="s">
        <v>3233</v>
      </c>
      <c r="H112" s="119" t="s">
        <v>109</v>
      </c>
      <c r="I112" s="111"/>
      <c r="J112" s="119"/>
      <c r="K112" s="115" t="s">
        <v>3232</v>
      </c>
    </row>
    <row r="113" ht="45" spans="1:11">
      <c r="A113" s="111" t="s">
        <v>3255</v>
      </c>
      <c r="B113" s="111" t="s">
        <v>109</v>
      </c>
      <c r="C113" s="111"/>
      <c r="D113" s="111"/>
      <c r="E113" s="111"/>
      <c r="F113" s="115" t="s">
        <v>3232</v>
      </c>
      <c r="G113" s="119" t="s">
        <v>3233</v>
      </c>
      <c r="H113" s="119" t="s">
        <v>109</v>
      </c>
      <c r="I113" s="111"/>
      <c r="J113" s="119"/>
      <c r="K113" s="115" t="s">
        <v>3232</v>
      </c>
    </row>
    <row r="114" ht="45" spans="1:11">
      <c r="A114" s="111" t="s">
        <v>3256</v>
      </c>
      <c r="B114" s="111" t="s">
        <v>109</v>
      </c>
      <c r="C114" s="111"/>
      <c r="D114" s="111"/>
      <c r="E114" s="111"/>
      <c r="F114" s="115" t="s">
        <v>3232</v>
      </c>
      <c r="G114" s="119" t="s">
        <v>3233</v>
      </c>
      <c r="H114" s="119" t="s">
        <v>109</v>
      </c>
      <c r="I114" s="111"/>
      <c r="J114" s="119"/>
      <c r="K114" s="115" t="s">
        <v>3232</v>
      </c>
    </row>
    <row r="115" spans="1:11">
      <c r="A115" s="111" t="s">
        <v>3257</v>
      </c>
      <c r="B115" s="111" t="s">
        <v>109</v>
      </c>
      <c r="C115" s="111"/>
      <c r="D115" s="111"/>
      <c r="E115" s="111"/>
      <c r="F115" s="115" t="s">
        <v>2707</v>
      </c>
      <c r="G115" s="119" t="s">
        <v>3248</v>
      </c>
      <c r="H115" s="119" t="s">
        <v>109</v>
      </c>
      <c r="I115" s="111"/>
      <c r="J115" s="119"/>
      <c r="K115" s="115" t="s">
        <v>2707</v>
      </c>
    </row>
    <row r="116" spans="1:11">
      <c r="A116" s="111" t="s">
        <v>3258</v>
      </c>
      <c r="B116" s="111" t="s">
        <v>109</v>
      </c>
      <c r="C116" s="111"/>
      <c r="D116" s="111"/>
      <c r="E116" s="111"/>
      <c r="F116" s="115" t="s">
        <v>110</v>
      </c>
      <c r="G116" s="119" t="s">
        <v>111</v>
      </c>
      <c r="H116" s="119" t="s">
        <v>109</v>
      </c>
      <c r="I116" s="111"/>
      <c r="J116" s="119"/>
      <c r="K116" s="115" t="s">
        <v>110</v>
      </c>
    </row>
    <row r="117" ht="45" spans="1:11">
      <c r="A117" s="111" t="s">
        <v>3259</v>
      </c>
      <c r="B117" s="111" t="s">
        <v>109</v>
      </c>
      <c r="C117" s="111" t="s">
        <v>3260</v>
      </c>
      <c r="D117" s="111"/>
      <c r="E117" s="111"/>
      <c r="F117" s="115" t="s">
        <v>3232</v>
      </c>
      <c r="G117" s="119" t="s">
        <v>3233</v>
      </c>
      <c r="H117" s="119" t="s">
        <v>109</v>
      </c>
      <c r="I117" s="111"/>
      <c r="J117" s="119"/>
      <c r="K117" s="115" t="s">
        <v>3232</v>
      </c>
    </row>
    <row r="118" spans="1:11">
      <c r="A118" s="111" t="s">
        <v>3261</v>
      </c>
      <c r="B118" s="111" t="s">
        <v>109</v>
      </c>
      <c r="C118" s="111" t="s">
        <v>3260</v>
      </c>
      <c r="D118" s="111"/>
      <c r="E118" s="111"/>
      <c r="F118" s="115" t="s">
        <v>2721</v>
      </c>
      <c r="G118" s="119" t="s">
        <v>718</v>
      </c>
      <c r="H118" s="119" t="s">
        <v>109</v>
      </c>
      <c r="I118" s="111"/>
      <c r="J118" s="119"/>
      <c r="K118" s="115" t="s">
        <v>2721</v>
      </c>
    </row>
    <row r="119" spans="1:11">
      <c r="A119" s="111" t="s">
        <v>3262</v>
      </c>
      <c r="B119" s="111" t="s">
        <v>109</v>
      </c>
      <c r="C119" s="111" t="s">
        <v>3260</v>
      </c>
      <c r="D119" s="111"/>
      <c r="E119" s="111"/>
      <c r="F119" s="115" t="s">
        <v>2721</v>
      </c>
      <c r="G119" s="119" t="s">
        <v>718</v>
      </c>
      <c r="H119" s="119" t="s">
        <v>109</v>
      </c>
      <c r="I119" s="111"/>
      <c r="J119" s="119"/>
      <c r="K119" s="115" t="s">
        <v>2721</v>
      </c>
    </row>
    <row r="120" spans="1:11">
      <c r="A120" s="111" t="s">
        <v>3263</v>
      </c>
      <c r="B120" s="111" t="s">
        <v>109</v>
      </c>
      <c r="C120" s="111" t="s">
        <v>3260</v>
      </c>
      <c r="D120" s="111"/>
      <c r="E120" s="111"/>
      <c r="F120" s="115" t="s">
        <v>107</v>
      </c>
      <c r="G120" s="119" t="s">
        <v>3264</v>
      </c>
      <c r="H120" s="119" t="s">
        <v>109</v>
      </c>
      <c r="I120" s="111"/>
      <c r="J120" s="119"/>
      <c r="K120" s="115" t="s">
        <v>107</v>
      </c>
    </row>
    <row r="121" spans="1:11">
      <c r="A121" s="111" t="s">
        <v>3265</v>
      </c>
      <c r="B121" s="111" t="s">
        <v>109</v>
      </c>
      <c r="C121" s="111" t="s">
        <v>3260</v>
      </c>
      <c r="D121" s="111"/>
      <c r="E121" s="111"/>
      <c r="F121" s="115" t="s">
        <v>107</v>
      </c>
      <c r="G121" s="119" t="s">
        <v>3264</v>
      </c>
      <c r="H121" s="119" t="s">
        <v>109</v>
      </c>
      <c r="I121" s="111"/>
      <c r="J121" s="119"/>
      <c r="K121" s="115" t="s">
        <v>107</v>
      </c>
    </row>
    <row r="122" spans="1:11">
      <c r="A122" s="111" t="s">
        <v>3266</v>
      </c>
      <c r="B122" s="111" t="s">
        <v>109</v>
      </c>
      <c r="C122" s="111" t="s">
        <v>3260</v>
      </c>
      <c r="D122" s="111"/>
      <c r="E122" s="111"/>
      <c r="F122" s="115" t="s">
        <v>107</v>
      </c>
      <c r="G122" s="119" t="s">
        <v>3264</v>
      </c>
      <c r="H122" s="119" t="s">
        <v>109</v>
      </c>
      <c r="I122" s="111"/>
      <c r="J122" s="119"/>
      <c r="K122" s="115" t="s">
        <v>107</v>
      </c>
    </row>
    <row r="123" spans="1:11">
      <c r="A123" s="111" t="s">
        <v>3267</v>
      </c>
      <c r="B123" s="111" t="s">
        <v>109</v>
      </c>
      <c r="C123" s="111" t="s">
        <v>3260</v>
      </c>
      <c r="D123" s="111"/>
      <c r="E123" s="111"/>
      <c r="F123" s="115" t="s">
        <v>107</v>
      </c>
      <c r="G123" s="119" t="s">
        <v>3264</v>
      </c>
      <c r="H123" s="119" t="s">
        <v>109</v>
      </c>
      <c r="I123" s="111"/>
      <c r="J123" s="119"/>
      <c r="K123" s="115" t="s">
        <v>107</v>
      </c>
    </row>
    <row r="124" ht="33.75" spans="1:11">
      <c r="A124" s="111" t="s">
        <v>3268</v>
      </c>
      <c r="B124" s="111" t="s">
        <v>109</v>
      </c>
      <c r="C124" s="111" t="s">
        <v>3269</v>
      </c>
      <c r="D124" s="111"/>
      <c r="E124" s="111"/>
      <c r="F124" s="115" t="s">
        <v>3243</v>
      </c>
      <c r="G124" s="119" t="s">
        <v>3244</v>
      </c>
      <c r="H124" s="119" t="s">
        <v>109</v>
      </c>
      <c r="I124" s="111"/>
      <c r="J124" s="119"/>
      <c r="K124" s="115" t="s">
        <v>3243</v>
      </c>
    </row>
    <row r="125" ht="45" spans="1:11">
      <c r="A125" s="111" t="s">
        <v>3270</v>
      </c>
      <c r="B125" s="111" t="s">
        <v>109</v>
      </c>
      <c r="C125" s="111" t="s">
        <v>3271</v>
      </c>
      <c r="D125" s="111"/>
      <c r="E125" s="111"/>
      <c r="F125" s="115" t="s">
        <v>3232</v>
      </c>
      <c r="G125" s="119" t="s">
        <v>3233</v>
      </c>
      <c r="H125" s="119" t="s">
        <v>109</v>
      </c>
      <c r="I125" s="111"/>
      <c r="J125" s="119"/>
      <c r="K125" s="115" t="s">
        <v>3232</v>
      </c>
    </row>
    <row r="126" spans="1:11">
      <c r="A126" s="111" t="s">
        <v>3272</v>
      </c>
      <c r="B126" s="111" t="s">
        <v>109</v>
      </c>
      <c r="C126" s="111" t="s">
        <v>3271</v>
      </c>
      <c r="D126" s="111"/>
      <c r="E126" s="111"/>
      <c r="F126" s="115" t="s">
        <v>2727</v>
      </c>
      <c r="G126" s="119" t="s">
        <v>3273</v>
      </c>
      <c r="H126" s="119" t="s">
        <v>109</v>
      </c>
      <c r="I126" s="111"/>
      <c r="J126" s="119"/>
      <c r="K126" s="115" t="s">
        <v>2727</v>
      </c>
    </row>
    <row r="127" spans="1:11">
      <c r="A127" s="111" t="s">
        <v>3274</v>
      </c>
      <c r="B127" s="111" t="s">
        <v>109</v>
      </c>
      <c r="C127" s="111" t="s">
        <v>3271</v>
      </c>
      <c r="D127" s="111"/>
      <c r="E127" s="111"/>
      <c r="F127" s="115" t="s">
        <v>2727</v>
      </c>
      <c r="G127" s="119" t="s">
        <v>3273</v>
      </c>
      <c r="H127" s="119" t="s">
        <v>109</v>
      </c>
      <c r="I127" s="111"/>
      <c r="J127" s="119"/>
      <c r="K127" s="115" t="s">
        <v>2727</v>
      </c>
    </row>
    <row r="128" spans="1:11">
      <c r="A128" s="111" t="s">
        <v>3275</v>
      </c>
      <c r="B128" s="111" t="s">
        <v>109</v>
      </c>
      <c r="C128" s="111" t="s">
        <v>3271</v>
      </c>
      <c r="D128" s="111"/>
      <c r="E128" s="111"/>
      <c r="F128" s="115" t="s">
        <v>107</v>
      </c>
      <c r="G128" s="119" t="s">
        <v>108</v>
      </c>
      <c r="H128" s="119" t="s">
        <v>109</v>
      </c>
      <c r="I128" s="111"/>
      <c r="J128" s="119"/>
      <c r="K128" s="115" t="s">
        <v>107</v>
      </c>
    </row>
    <row r="129" spans="1:11">
      <c r="A129" s="111" t="s">
        <v>3276</v>
      </c>
      <c r="B129" s="111" t="s">
        <v>109</v>
      </c>
      <c r="C129" s="111" t="s">
        <v>3271</v>
      </c>
      <c r="D129" s="111"/>
      <c r="E129" s="111"/>
      <c r="F129" s="115" t="s">
        <v>107</v>
      </c>
      <c r="G129" s="119" t="s">
        <v>108</v>
      </c>
      <c r="H129" s="119" t="s">
        <v>109</v>
      </c>
      <c r="I129" s="111"/>
      <c r="J129" s="119"/>
      <c r="K129" s="115" t="s">
        <v>107</v>
      </c>
    </row>
    <row r="130" spans="1:11">
      <c r="A130" s="111" t="s">
        <v>3277</v>
      </c>
      <c r="B130" s="111" t="s">
        <v>109</v>
      </c>
      <c r="C130" s="111" t="s">
        <v>3271</v>
      </c>
      <c r="D130" s="111"/>
      <c r="E130" s="111"/>
      <c r="F130" s="115" t="s">
        <v>107</v>
      </c>
      <c r="G130" s="119" t="s">
        <v>108</v>
      </c>
      <c r="H130" s="119" t="s">
        <v>109</v>
      </c>
      <c r="I130" s="111"/>
      <c r="J130" s="119"/>
      <c r="K130" s="115" t="s">
        <v>107</v>
      </c>
    </row>
    <row r="131" spans="1:11">
      <c r="A131" s="111" t="s">
        <v>3278</v>
      </c>
      <c r="B131" s="111" t="s">
        <v>109</v>
      </c>
      <c r="C131" s="111" t="s">
        <v>3279</v>
      </c>
      <c r="D131" s="111"/>
      <c r="E131" s="111"/>
      <c r="F131" s="115" t="s">
        <v>2727</v>
      </c>
      <c r="G131" s="119" t="s">
        <v>3273</v>
      </c>
      <c r="H131" s="119" t="s">
        <v>109</v>
      </c>
      <c r="I131" s="111"/>
      <c r="J131" s="119"/>
      <c r="K131" s="115" t="s">
        <v>2727</v>
      </c>
    </row>
    <row r="132" spans="1:11">
      <c r="A132" s="111" t="s">
        <v>3280</v>
      </c>
      <c r="B132" s="111" t="s">
        <v>109</v>
      </c>
      <c r="C132" s="111" t="s">
        <v>3279</v>
      </c>
      <c r="D132" s="111"/>
      <c r="E132" s="111"/>
      <c r="F132" s="115" t="s">
        <v>2727</v>
      </c>
      <c r="G132" s="119" t="s">
        <v>3273</v>
      </c>
      <c r="H132" s="119" t="s">
        <v>109</v>
      </c>
      <c r="I132" s="111"/>
      <c r="J132" s="119"/>
      <c r="K132" s="115" t="s">
        <v>2727</v>
      </c>
    </row>
    <row r="133" spans="1:11">
      <c r="A133" s="111" t="s">
        <v>3281</v>
      </c>
      <c r="B133" s="111" t="s">
        <v>109</v>
      </c>
      <c r="C133" s="111" t="s">
        <v>3282</v>
      </c>
      <c r="D133" s="111"/>
      <c r="E133" s="111"/>
      <c r="F133" s="115" t="s">
        <v>2721</v>
      </c>
      <c r="G133" s="119" t="s">
        <v>718</v>
      </c>
      <c r="H133" s="119" t="s">
        <v>109</v>
      </c>
      <c r="I133" s="111"/>
      <c r="J133" s="119"/>
      <c r="K133" s="115" t="s">
        <v>2721</v>
      </c>
    </row>
    <row r="134" spans="1:11">
      <c r="A134" s="111" t="s">
        <v>3283</v>
      </c>
      <c r="B134" s="111" t="s">
        <v>109</v>
      </c>
      <c r="C134" s="111" t="s">
        <v>3282</v>
      </c>
      <c r="D134" s="111"/>
      <c r="E134" s="111"/>
      <c r="F134" s="115" t="s">
        <v>2721</v>
      </c>
      <c r="G134" s="119" t="s">
        <v>718</v>
      </c>
      <c r="H134" s="119" t="s">
        <v>109</v>
      </c>
      <c r="I134" s="111"/>
      <c r="J134" s="119"/>
      <c r="K134" s="115" t="s">
        <v>2721</v>
      </c>
    </row>
    <row r="135" spans="1:11">
      <c r="A135" s="111" t="s">
        <v>3284</v>
      </c>
      <c r="B135" s="111" t="s">
        <v>109</v>
      </c>
      <c r="C135" s="111" t="s">
        <v>3279</v>
      </c>
      <c r="D135" s="125">
        <v>6</v>
      </c>
      <c r="E135" s="125"/>
      <c r="F135" s="115" t="s">
        <v>107</v>
      </c>
      <c r="G135" s="119" t="s">
        <v>108</v>
      </c>
      <c r="H135" s="119" t="s">
        <v>109</v>
      </c>
      <c r="I135" s="111"/>
      <c r="J135" s="119"/>
      <c r="K135" s="115" t="s">
        <v>107</v>
      </c>
    </row>
    <row r="136" ht="22.5" spans="1:11">
      <c r="A136" s="111" t="s">
        <v>3285</v>
      </c>
      <c r="B136" s="111" t="s">
        <v>109</v>
      </c>
      <c r="C136" s="111" t="s">
        <v>3286</v>
      </c>
      <c r="D136" s="125"/>
      <c r="E136" s="125"/>
      <c r="F136" s="115" t="s">
        <v>3287</v>
      </c>
      <c r="G136" s="119" t="s">
        <v>3288</v>
      </c>
      <c r="H136" s="119" t="s">
        <v>109</v>
      </c>
      <c r="I136" s="111"/>
      <c r="J136" s="119"/>
      <c r="K136" s="115" t="s">
        <v>3287</v>
      </c>
    </row>
    <row r="137" s="107" customFormat="1" ht="22.5" spans="1:11">
      <c r="A137" s="126" t="s">
        <v>3289</v>
      </c>
      <c r="B137" s="126" t="s">
        <v>109</v>
      </c>
      <c r="C137" s="126" t="s">
        <v>3282</v>
      </c>
      <c r="D137" s="125"/>
      <c r="E137" s="125"/>
      <c r="F137" s="115" t="s">
        <v>3287</v>
      </c>
      <c r="G137" s="119" t="s">
        <v>3288</v>
      </c>
      <c r="H137" s="119" t="s">
        <v>109</v>
      </c>
      <c r="I137" s="126"/>
      <c r="J137" s="119"/>
      <c r="K137" s="115" t="s">
        <v>3287</v>
      </c>
    </row>
    <row r="138" ht="22.5" spans="1:11">
      <c r="A138" s="111" t="s">
        <v>3290</v>
      </c>
      <c r="B138" s="111" t="s">
        <v>109</v>
      </c>
      <c r="C138" s="111" t="s">
        <v>3279</v>
      </c>
      <c r="D138" s="125"/>
      <c r="E138" s="125"/>
      <c r="F138" s="115" t="s">
        <v>3287</v>
      </c>
      <c r="G138" s="119" t="s">
        <v>3288</v>
      </c>
      <c r="H138" s="119" t="s">
        <v>109</v>
      </c>
      <c r="I138" s="111"/>
      <c r="J138" s="119"/>
      <c r="K138" s="115" t="s">
        <v>3287</v>
      </c>
    </row>
    <row r="139" ht="22.5" spans="1:11">
      <c r="A139" s="111" t="s">
        <v>3291</v>
      </c>
      <c r="B139" s="111" t="s">
        <v>109</v>
      </c>
      <c r="C139" s="111" t="s">
        <v>3279</v>
      </c>
      <c r="D139" s="125"/>
      <c r="E139" s="125"/>
      <c r="F139" s="115" t="s">
        <v>3287</v>
      </c>
      <c r="G139" s="119" t="s">
        <v>3288</v>
      </c>
      <c r="H139" s="119" t="s">
        <v>109</v>
      </c>
      <c r="I139" s="111"/>
      <c r="J139" s="119"/>
      <c r="K139" s="115" t="s">
        <v>3287</v>
      </c>
    </row>
    <row r="140" ht="33.75" spans="1:11">
      <c r="A140" s="111" t="s">
        <v>3292</v>
      </c>
      <c r="B140" s="111" t="s">
        <v>109</v>
      </c>
      <c r="C140" s="111" t="s">
        <v>3279</v>
      </c>
      <c r="D140" s="125"/>
      <c r="E140" s="125"/>
      <c r="F140" s="115" t="s">
        <v>3243</v>
      </c>
      <c r="G140" s="119" t="s">
        <v>3288</v>
      </c>
      <c r="H140" s="119" t="s">
        <v>109</v>
      </c>
      <c r="I140" s="111"/>
      <c r="J140" s="119"/>
      <c r="K140" s="115" t="s">
        <v>3243</v>
      </c>
    </row>
    <row r="141" spans="1:11">
      <c r="A141" s="122" t="s">
        <v>3293</v>
      </c>
      <c r="B141" s="111" t="s">
        <v>109</v>
      </c>
      <c r="C141" s="111" t="s">
        <v>3279</v>
      </c>
      <c r="D141" s="125">
        <v>5</v>
      </c>
      <c r="E141" s="125"/>
      <c r="F141" s="115" t="s">
        <v>107</v>
      </c>
      <c r="G141" s="119" t="s">
        <v>108</v>
      </c>
      <c r="H141" s="119" t="s">
        <v>109</v>
      </c>
      <c r="I141" s="111"/>
      <c r="J141" s="119"/>
      <c r="K141" s="115" t="s">
        <v>107</v>
      </c>
    </row>
    <row r="142" spans="1:11">
      <c r="A142" s="122" t="s">
        <v>3294</v>
      </c>
      <c r="B142" s="111" t="s">
        <v>109</v>
      </c>
      <c r="C142" s="111" t="s">
        <v>3279</v>
      </c>
      <c r="D142" s="125"/>
      <c r="E142" s="125"/>
      <c r="F142" s="115" t="s">
        <v>107</v>
      </c>
      <c r="G142" s="119" t="s">
        <v>108</v>
      </c>
      <c r="H142" s="119" t="s">
        <v>109</v>
      </c>
      <c r="I142" s="111"/>
      <c r="J142" s="119"/>
      <c r="K142" s="115" t="s">
        <v>107</v>
      </c>
    </row>
    <row r="143" spans="1:11">
      <c r="A143" s="122" t="s">
        <v>3295</v>
      </c>
      <c r="B143" s="111" t="s">
        <v>109</v>
      </c>
      <c r="C143" s="111" t="s">
        <v>3279</v>
      </c>
      <c r="D143" s="125"/>
      <c r="E143" s="125"/>
      <c r="F143" s="115" t="s">
        <v>107</v>
      </c>
      <c r="G143" s="119" t="s">
        <v>108</v>
      </c>
      <c r="H143" s="119" t="s">
        <v>109</v>
      </c>
      <c r="I143" s="111"/>
      <c r="J143" s="119"/>
      <c r="K143" s="115" t="s">
        <v>107</v>
      </c>
    </row>
    <row r="144" spans="1:11">
      <c r="A144" s="122" t="s">
        <v>3296</v>
      </c>
      <c r="B144" s="111" t="s">
        <v>109</v>
      </c>
      <c r="C144" s="111" t="s">
        <v>3279</v>
      </c>
      <c r="D144" s="125"/>
      <c r="E144" s="125"/>
      <c r="F144" s="115" t="s">
        <v>107</v>
      </c>
      <c r="G144" s="119" t="s">
        <v>108</v>
      </c>
      <c r="H144" s="119" t="s">
        <v>109</v>
      </c>
      <c r="I144" s="111"/>
      <c r="J144" s="119"/>
      <c r="K144" s="115" t="s">
        <v>107</v>
      </c>
    </row>
    <row r="145" spans="1:11">
      <c r="A145" s="122" t="s">
        <v>3297</v>
      </c>
      <c r="B145" s="111" t="s">
        <v>109</v>
      </c>
      <c r="C145" s="111" t="s">
        <v>3279</v>
      </c>
      <c r="D145" s="125"/>
      <c r="E145" s="125"/>
      <c r="F145" s="115" t="s">
        <v>107</v>
      </c>
      <c r="G145" s="119" t="s">
        <v>108</v>
      </c>
      <c r="H145" s="119" t="s">
        <v>109</v>
      </c>
      <c r="I145" s="111"/>
      <c r="J145" s="119"/>
      <c r="K145" s="115" t="s">
        <v>107</v>
      </c>
    </row>
    <row r="146" spans="1:11">
      <c r="A146" s="122" t="s">
        <v>3298</v>
      </c>
      <c r="B146" s="111" t="s">
        <v>109</v>
      </c>
      <c r="C146" s="111" t="s">
        <v>3279</v>
      </c>
      <c r="D146" s="125">
        <v>5</v>
      </c>
      <c r="E146" s="125"/>
      <c r="F146" s="115" t="s">
        <v>2727</v>
      </c>
      <c r="G146" s="119" t="s">
        <v>3273</v>
      </c>
      <c r="H146" s="119" t="s">
        <v>109</v>
      </c>
      <c r="I146" s="111"/>
      <c r="J146" s="119"/>
      <c r="K146" s="115" t="s">
        <v>2727</v>
      </c>
    </row>
    <row r="147" spans="1:11">
      <c r="A147" s="122" t="s">
        <v>3299</v>
      </c>
      <c r="B147" s="111" t="s">
        <v>109</v>
      </c>
      <c r="C147" s="111" t="s">
        <v>3279</v>
      </c>
      <c r="D147" s="125"/>
      <c r="E147" s="125"/>
      <c r="F147" s="115" t="s">
        <v>2727</v>
      </c>
      <c r="G147" s="119" t="s">
        <v>3273</v>
      </c>
      <c r="H147" s="119" t="s">
        <v>109</v>
      </c>
      <c r="I147" s="111"/>
      <c r="J147" s="119"/>
      <c r="K147" s="115" t="s">
        <v>2727</v>
      </c>
    </row>
    <row r="148" spans="1:11">
      <c r="A148" s="122" t="s">
        <v>3300</v>
      </c>
      <c r="B148" s="111" t="s">
        <v>109</v>
      </c>
      <c r="C148" s="111" t="s">
        <v>3279</v>
      </c>
      <c r="D148" s="125"/>
      <c r="E148" s="125"/>
      <c r="F148" s="115" t="s">
        <v>2727</v>
      </c>
      <c r="G148" s="119" t="s">
        <v>3273</v>
      </c>
      <c r="H148" s="119" t="s">
        <v>109</v>
      </c>
      <c r="I148" s="111"/>
      <c r="J148" s="119"/>
      <c r="K148" s="115" t="s">
        <v>2727</v>
      </c>
    </row>
    <row r="149" spans="1:11">
      <c r="A149" s="122" t="s">
        <v>3301</v>
      </c>
      <c r="B149" s="111" t="s">
        <v>109</v>
      </c>
      <c r="C149" s="111" t="s">
        <v>3279</v>
      </c>
      <c r="D149" s="125"/>
      <c r="E149" s="125"/>
      <c r="F149" s="115" t="s">
        <v>2721</v>
      </c>
      <c r="G149" s="119" t="s">
        <v>718</v>
      </c>
      <c r="H149" s="119" t="s">
        <v>109</v>
      </c>
      <c r="I149" s="111"/>
      <c r="J149" s="119"/>
      <c r="K149" s="115" t="s">
        <v>2721</v>
      </c>
    </row>
    <row r="150" spans="1:11">
      <c r="A150" s="122" t="s">
        <v>3302</v>
      </c>
      <c r="B150" s="111" t="s">
        <v>109</v>
      </c>
      <c r="C150" s="111" t="s">
        <v>3279</v>
      </c>
      <c r="D150" s="125"/>
      <c r="E150" s="125"/>
      <c r="F150" s="115" t="s">
        <v>2721</v>
      </c>
      <c r="G150" s="119" t="s">
        <v>718</v>
      </c>
      <c r="H150" s="119" t="s">
        <v>109</v>
      </c>
      <c r="I150" s="111"/>
      <c r="J150" s="119"/>
      <c r="K150" s="115" t="s">
        <v>2721</v>
      </c>
    </row>
    <row r="151" spans="1:11">
      <c r="A151" s="122" t="s">
        <v>3303</v>
      </c>
      <c r="B151" s="111" t="s">
        <v>109</v>
      </c>
      <c r="C151" s="111" t="s">
        <v>3279</v>
      </c>
      <c r="D151" s="125">
        <v>4</v>
      </c>
      <c r="E151" s="125"/>
      <c r="F151" s="115" t="s">
        <v>2707</v>
      </c>
      <c r="G151" s="119" t="s">
        <v>706</v>
      </c>
      <c r="H151" s="119" t="s">
        <v>109</v>
      </c>
      <c r="I151" s="111"/>
      <c r="J151" s="119"/>
      <c r="K151" s="115" t="s">
        <v>2707</v>
      </c>
    </row>
    <row r="152" spans="1:11">
      <c r="A152" s="122" t="s">
        <v>3304</v>
      </c>
      <c r="B152" s="111" t="s">
        <v>109</v>
      </c>
      <c r="C152" s="111" t="s">
        <v>3279</v>
      </c>
      <c r="D152" s="125"/>
      <c r="E152" s="125"/>
      <c r="F152" s="115" t="s">
        <v>2707</v>
      </c>
      <c r="G152" s="119" t="s">
        <v>706</v>
      </c>
      <c r="H152" s="119" t="s">
        <v>109</v>
      </c>
      <c r="I152" s="111"/>
      <c r="J152" s="119"/>
      <c r="K152" s="115" t="s">
        <v>2707</v>
      </c>
    </row>
    <row r="153" spans="1:11">
      <c r="A153" s="122" t="s">
        <v>3305</v>
      </c>
      <c r="B153" s="111" t="s">
        <v>109</v>
      </c>
      <c r="C153" s="111" t="s">
        <v>3279</v>
      </c>
      <c r="D153" s="125"/>
      <c r="E153" s="125"/>
      <c r="F153" s="115" t="s">
        <v>2707</v>
      </c>
      <c r="G153" s="119" t="s">
        <v>706</v>
      </c>
      <c r="H153" s="119" t="s">
        <v>109</v>
      </c>
      <c r="I153" s="111"/>
      <c r="J153" s="119"/>
      <c r="K153" s="115" t="s">
        <v>2707</v>
      </c>
    </row>
    <row r="154" spans="1:11">
      <c r="A154" s="122" t="s">
        <v>3306</v>
      </c>
      <c r="B154" s="111" t="s">
        <v>109</v>
      </c>
      <c r="C154" s="111" t="s">
        <v>3279</v>
      </c>
      <c r="D154" s="125"/>
      <c r="E154" s="125"/>
      <c r="F154" s="115" t="s">
        <v>2707</v>
      </c>
      <c r="G154" s="119" t="s">
        <v>706</v>
      </c>
      <c r="H154" s="119" t="s">
        <v>109</v>
      </c>
      <c r="I154" s="111"/>
      <c r="J154" s="119"/>
      <c r="K154" s="115" t="s">
        <v>2707</v>
      </c>
    </row>
    <row r="155" spans="1:11">
      <c r="A155" s="122" t="s">
        <v>3307</v>
      </c>
      <c r="B155" s="111" t="s">
        <v>109</v>
      </c>
      <c r="C155" s="111" t="s">
        <v>3279</v>
      </c>
      <c r="D155" s="125">
        <v>5</v>
      </c>
      <c r="E155" s="125"/>
      <c r="F155" s="115" t="s">
        <v>107</v>
      </c>
      <c r="G155" s="119" t="s">
        <v>108</v>
      </c>
      <c r="H155" s="119" t="s">
        <v>109</v>
      </c>
      <c r="I155" s="111"/>
      <c r="J155" s="119"/>
      <c r="K155" s="115" t="s">
        <v>107</v>
      </c>
    </row>
    <row r="156" spans="1:11">
      <c r="A156" s="122" t="s">
        <v>3308</v>
      </c>
      <c r="B156" s="111" t="s">
        <v>109</v>
      </c>
      <c r="C156" s="111" t="s">
        <v>3279</v>
      </c>
      <c r="D156" s="125"/>
      <c r="E156" s="125"/>
      <c r="F156" s="115" t="s">
        <v>107</v>
      </c>
      <c r="G156" s="119" t="s">
        <v>108</v>
      </c>
      <c r="H156" s="119" t="s">
        <v>109</v>
      </c>
      <c r="I156" s="111"/>
      <c r="J156" s="119"/>
      <c r="K156" s="115" t="s">
        <v>107</v>
      </c>
    </row>
    <row r="157" spans="1:11">
      <c r="A157" s="122" t="s">
        <v>3309</v>
      </c>
      <c r="B157" s="111" t="s">
        <v>109</v>
      </c>
      <c r="C157" s="111" t="s">
        <v>3279</v>
      </c>
      <c r="D157" s="125"/>
      <c r="E157" s="125"/>
      <c r="F157" s="115" t="s">
        <v>107</v>
      </c>
      <c r="G157" s="119" t="s">
        <v>108</v>
      </c>
      <c r="H157" s="119" t="s">
        <v>109</v>
      </c>
      <c r="I157" s="111"/>
      <c r="J157" s="119"/>
      <c r="K157" s="115" t="s">
        <v>107</v>
      </c>
    </row>
    <row r="158" spans="1:11">
      <c r="A158" s="122" t="s">
        <v>3310</v>
      </c>
      <c r="B158" s="111" t="s">
        <v>109</v>
      </c>
      <c r="C158" s="111" t="s">
        <v>3279</v>
      </c>
      <c r="D158" s="125"/>
      <c r="E158" s="125"/>
      <c r="F158" s="115" t="s">
        <v>107</v>
      </c>
      <c r="G158" s="119" t="s">
        <v>108</v>
      </c>
      <c r="H158" s="119" t="s">
        <v>109</v>
      </c>
      <c r="I158" s="111"/>
      <c r="J158" s="119"/>
      <c r="K158" s="115" t="s">
        <v>107</v>
      </c>
    </row>
    <row r="159" spans="1:11">
      <c r="A159" s="122" t="s">
        <v>3311</v>
      </c>
      <c r="B159" s="111" t="s">
        <v>109</v>
      </c>
      <c r="C159" s="111" t="s">
        <v>3279</v>
      </c>
      <c r="D159" s="125"/>
      <c r="E159" s="125"/>
      <c r="F159" s="115" t="s">
        <v>107</v>
      </c>
      <c r="G159" s="119" t="s">
        <v>108</v>
      </c>
      <c r="H159" s="119" t="s">
        <v>109</v>
      </c>
      <c r="I159" s="111"/>
      <c r="J159" s="119"/>
      <c r="K159" s="115" t="s">
        <v>107</v>
      </c>
    </row>
    <row r="160" spans="1:11">
      <c r="A160" s="122" t="s">
        <v>3312</v>
      </c>
      <c r="B160" s="111" t="s">
        <v>109</v>
      </c>
      <c r="C160" s="111" t="s">
        <v>3279</v>
      </c>
      <c r="D160" s="125">
        <v>9</v>
      </c>
      <c r="E160" s="125"/>
      <c r="F160" s="115" t="s">
        <v>2727</v>
      </c>
      <c r="G160" s="119" t="s">
        <v>3273</v>
      </c>
      <c r="H160" s="119" t="s">
        <v>109</v>
      </c>
      <c r="I160" s="111"/>
      <c r="J160" s="119"/>
      <c r="K160" s="115" t="s">
        <v>2727</v>
      </c>
    </row>
    <row r="161" spans="1:11">
      <c r="A161" s="122" t="s">
        <v>3313</v>
      </c>
      <c r="B161" s="111" t="s">
        <v>109</v>
      </c>
      <c r="C161" s="111" t="s">
        <v>3279</v>
      </c>
      <c r="D161" s="125"/>
      <c r="E161" s="125"/>
      <c r="F161" s="115" t="s">
        <v>2727</v>
      </c>
      <c r="G161" s="119" t="s">
        <v>3273</v>
      </c>
      <c r="H161" s="119" t="s">
        <v>109</v>
      </c>
      <c r="I161" s="111"/>
      <c r="J161" s="119"/>
      <c r="K161" s="115" t="s">
        <v>2727</v>
      </c>
    </row>
    <row r="162" spans="1:11">
      <c r="A162" s="122" t="s">
        <v>3314</v>
      </c>
      <c r="B162" s="111" t="s">
        <v>109</v>
      </c>
      <c r="C162" s="111" t="s">
        <v>3279</v>
      </c>
      <c r="D162" s="125"/>
      <c r="E162" s="125"/>
      <c r="F162" s="115" t="s">
        <v>2727</v>
      </c>
      <c r="G162" s="119" t="s">
        <v>3273</v>
      </c>
      <c r="H162" s="119" t="s">
        <v>109</v>
      </c>
      <c r="I162" s="111"/>
      <c r="J162" s="119"/>
      <c r="K162" s="115" t="s">
        <v>2727</v>
      </c>
    </row>
    <row r="163" spans="1:11">
      <c r="A163" s="122" t="s">
        <v>3315</v>
      </c>
      <c r="B163" s="111" t="s">
        <v>109</v>
      </c>
      <c r="C163" s="111" t="s">
        <v>3279</v>
      </c>
      <c r="D163" s="125"/>
      <c r="E163" s="125"/>
      <c r="F163" s="115" t="s">
        <v>2721</v>
      </c>
      <c r="G163" s="119" t="s">
        <v>718</v>
      </c>
      <c r="H163" s="119" t="s">
        <v>109</v>
      </c>
      <c r="I163" s="111"/>
      <c r="J163" s="119"/>
      <c r="K163" s="115" t="s">
        <v>2721</v>
      </c>
    </row>
    <row r="164" spans="1:11">
      <c r="A164" s="122" t="s">
        <v>3316</v>
      </c>
      <c r="B164" s="111" t="s">
        <v>109</v>
      </c>
      <c r="C164" s="111" t="s">
        <v>3279</v>
      </c>
      <c r="D164" s="125"/>
      <c r="E164" s="125"/>
      <c r="F164" s="115" t="s">
        <v>2721</v>
      </c>
      <c r="G164" s="119" t="s">
        <v>718</v>
      </c>
      <c r="H164" s="119" t="s">
        <v>109</v>
      </c>
      <c r="I164" s="111"/>
      <c r="J164" s="119"/>
      <c r="K164" s="115" t="s">
        <v>2721</v>
      </c>
    </row>
    <row r="165" s="108" customFormat="1" spans="1:11">
      <c r="A165" s="127" t="s">
        <v>3312</v>
      </c>
      <c r="B165" s="128" t="s">
        <v>109</v>
      </c>
      <c r="C165" s="128" t="s">
        <v>3279</v>
      </c>
      <c r="D165" s="125"/>
      <c r="E165" s="125"/>
      <c r="F165" s="115" t="s">
        <v>2727</v>
      </c>
      <c r="G165" s="119" t="s">
        <v>3273</v>
      </c>
      <c r="H165" s="119" t="s">
        <v>109</v>
      </c>
      <c r="I165" s="128"/>
      <c r="J165" s="119"/>
      <c r="K165" s="115" t="s">
        <v>2727</v>
      </c>
    </row>
    <row r="166" s="108" customFormat="1" spans="1:11">
      <c r="A166" s="127" t="s">
        <v>3313</v>
      </c>
      <c r="B166" s="128" t="s">
        <v>109</v>
      </c>
      <c r="C166" s="128" t="s">
        <v>3279</v>
      </c>
      <c r="D166" s="125"/>
      <c r="E166" s="125"/>
      <c r="F166" s="115" t="s">
        <v>2727</v>
      </c>
      <c r="G166" s="119" t="s">
        <v>3273</v>
      </c>
      <c r="H166" s="119" t="s">
        <v>109</v>
      </c>
      <c r="I166" s="128"/>
      <c r="J166" s="119"/>
      <c r="K166" s="115" t="s">
        <v>2727</v>
      </c>
    </row>
    <row r="167" s="108" customFormat="1" spans="1:11">
      <c r="A167" s="127" t="s">
        <v>3314</v>
      </c>
      <c r="B167" s="128" t="s">
        <v>109</v>
      </c>
      <c r="C167" s="128" t="s">
        <v>3279</v>
      </c>
      <c r="D167" s="125"/>
      <c r="E167" s="125"/>
      <c r="F167" s="115" t="s">
        <v>2727</v>
      </c>
      <c r="G167" s="119" t="s">
        <v>3273</v>
      </c>
      <c r="H167" s="119" t="s">
        <v>109</v>
      </c>
      <c r="I167" s="128"/>
      <c r="J167" s="119"/>
      <c r="K167" s="115" t="s">
        <v>2727</v>
      </c>
    </row>
    <row r="168" s="108" customFormat="1" spans="1:11">
      <c r="A168" s="127" t="s">
        <v>3315</v>
      </c>
      <c r="B168" s="128" t="s">
        <v>109</v>
      </c>
      <c r="C168" s="128" t="s">
        <v>3279</v>
      </c>
      <c r="D168" s="125"/>
      <c r="E168" s="125"/>
      <c r="F168" s="115" t="s">
        <v>2721</v>
      </c>
      <c r="G168" s="119" t="s">
        <v>718</v>
      </c>
      <c r="H168" s="119" t="s">
        <v>109</v>
      </c>
      <c r="I168" s="128"/>
      <c r="J168" s="119"/>
      <c r="K168" s="115" t="s">
        <v>2721</v>
      </c>
    </row>
    <row r="169" spans="1:11">
      <c r="A169" s="122" t="s">
        <v>3317</v>
      </c>
      <c r="B169" s="111" t="s">
        <v>109</v>
      </c>
      <c r="C169" s="111" t="s">
        <v>3279</v>
      </c>
      <c r="D169" s="125">
        <v>3</v>
      </c>
      <c r="E169" s="125"/>
      <c r="F169" s="115" t="s">
        <v>2707</v>
      </c>
      <c r="G169" s="119" t="s">
        <v>706</v>
      </c>
      <c r="H169" s="119" t="s">
        <v>109</v>
      </c>
      <c r="I169" s="111"/>
      <c r="J169" s="119"/>
      <c r="K169" s="115" t="s">
        <v>2707</v>
      </c>
    </row>
    <row r="170" spans="1:11">
      <c r="A170" s="122" t="s">
        <v>3318</v>
      </c>
      <c r="B170" s="111" t="s">
        <v>109</v>
      </c>
      <c r="C170" s="111" t="s">
        <v>3279</v>
      </c>
      <c r="D170" s="125"/>
      <c r="E170" s="125"/>
      <c r="F170" s="115" t="s">
        <v>2707</v>
      </c>
      <c r="G170" s="119" t="s">
        <v>706</v>
      </c>
      <c r="H170" s="119" t="s">
        <v>109</v>
      </c>
      <c r="I170" s="111"/>
      <c r="J170" s="119"/>
      <c r="K170" s="115" t="s">
        <v>2707</v>
      </c>
    </row>
    <row r="171" spans="1:11">
      <c r="A171" s="122" t="s">
        <v>3319</v>
      </c>
      <c r="B171" s="111" t="s">
        <v>109</v>
      </c>
      <c r="C171" s="111" t="s">
        <v>3279</v>
      </c>
      <c r="D171" s="125"/>
      <c r="E171" s="125"/>
      <c r="F171" s="115" t="s">
        <v>2707</v>
      </c>
      <c r="G171" s="119" t="s">
        <v>706</v>
      </c>
      <c r="H171" s="119" t="s">
        <v>109</v>
      </c>
      <c r="I171" s="111"/>
      <c r="J171" s="119"/>
      <c r="K171" s="115" t="s">
        <v>2707</v>
      </c>
    </row>
    <row r="172" spans="1:11">
      <c r="A172" s="122" t="s">
        <v>3320</v>
      </c>
      <c r="B172" s="111" t="s">
        <v>109</v>
      </c>
      <c r="C172" s="111" t="s">
        <v>3279</v>
      </c>
      <c r="D172" s="125">
        <v>5</v>
      </c>
      <c r="E172" s="125"/>
      <c r="F172" s="115" t="s">
        <v>107</v>
      </c>
      <c r="G172" s="119" t="s">
        <v>108</v>
      </c>
      <c r="H172" s="119" t="s">
        <v>109</v>
      </c>
      <c r="I172" s="111"/>
      <c r="J172" s="119"/>
      <c r="K172" s="115" t="s">
        <v>107</v>
      </c>
    </row>
    <row r="173" spans="1:11">
      <c r="A173" s="122" t="s">
        <v>3321</v>
      </c>
      <c r="B173" s="111" t="s">
        <v>109</v>
      </c>
      <c r="C173" s="111" t="s">
        <v>3279</v>
      </c>
      <c r="D173" s="125"/>
      <c r="E173" s="125"/>
      <c r="F173" s="115" t="s">
        <v>107</v>
      </c>
      <c r="G173" s="119" t="s">
        <v>108</v>
      </c>
      <c r="H173" s="119" t="s">
        <v>109</v>
      </c>
      <c r="I173" s="111"/>
      <c r="J173" s="119"/>
      <c r="K173" s="115" t="s">
        <v>107</v>
      </c>
    </row>
    <row r="174" spans="1:11">
      <c r="A174" s="122" t="s">
        <v>3322</v>
      </c>
      <c r="B174" s="111" t="s">
        <v>109</v>
      </c>
      <c r="C174" s="111" t="s">
        <v>3279</v>
      </c>
      <c r="D174" s="125"/>
      <c r="E174" s="125"/>
      <c r="F174" s="115" t="s">
        <v>107</v>
      </c>
      <c r="G174" s="119" t="s">
        <v>108</v>
      </c>
      <c r="H174" s="119" t="s">
        <v>109</v>
      </c>
      <c r="I174" s="111"/>
      <c r="J174" s="119"/>
      <c r="K174" s="115" t="s">
        <v>107</v>
      </c>
    </row>
    <row r="175" spans="1:11">
      <c r="A175" s="122" t="s">
        <v>3323</v>
      </c>
      <c r="B175" s="111" t="s">
        <v>109</v>
      </c>
      <c r="C175" s="111" t="s">
        <v>3279</v>
      </c>
      <c r="D175" s="125"/>
      <c r="E175" s="125"/>
      <c r="F175" s="115" t="s">
        <v>107</v>
      </c>
      <c r="G175" s="119" t="s">
        <v>108</v>
      </c>
      <c r="H175" s="119" t="s">
        <v>109</v>
      </c>
      <c r="I175" s="111"/>
      <c r="J175" s="119"/>
      <c r="K175" s="115" t="s">
        <v>107</v>
      </c>
    </row>
    <row r="176" spans="1:11">
      <c r="A176" s="122" t="s">
        <v>3324</v>
      </c>
      <c r="B176" s="111" t="s">
        <v>109</v>
      </c>
      <c r="C176" s="111" t="s">
        <v>3279</v>
      </c>
      <c r="D176" s="125"/>
      <c r="E176" s="125"/>
      <c r="F176" s="115" t="s">
        <v>107</v>
      </c>
      <c r="G176" s="119" t="s">
        <v>108</v>
      </c>
      <c r="H176" s="119" t="s">
        <v>109</v>
      </c>
      <c r="I176" s="111"/>
      <c r="J176" s="119"/>
      <c r="K176" s="115" t="s">
        <v>107</v>
      </c>
    </row>
    <row r="177" spans="1:11">
      <c r="A177" s="122" t="s">
        <v>3325</v>
      </c>
      <c r="B177" s="111" t="s">
        <v>109</v>
      </c>
      <c r="C177" s="111" t="s">
        <v>3279</v>
      </c>
      <c r="D177" s="125">
        <v>5</v>
      </c>
      <c r="E177" s="125"/>
      <c r="F177" s="115" t="s">
        <v>2727</v>
      </c>
      <c r="G177" s="119" t="s">
        <v>3273</v>
      </c>
      <c r="H177" s="119" t="s">
        <v>109</v>
      </c>
      <c r="I177" s="111"/>
      <c r="J177" s="119"/>
      <c r="K177" s="115" t="s">
        <v>2727</v>
      </c>
    </row>
    <row r="178" spans="1:11">
      <c r="A178" s="122" t="s">
        <v>3326</v>
      </c>
      <c r="B178" s="111" t="s">
        <v>109</v>
      </c>
      <c r="C178" s="111" t="s">
        <v>3279</v>
      </c>
      <c r="D178" s="125"/>
      <c r="E178" s="125"/>
      <c r="F178" s="115" t="s">
        <v>2727</v>
      </c>
      <c r="G178" s="119" t="s">
        <v>3273</v>
      </c>
      <c r="H178" s="119" t="s">
        <v>109</v>
      </c>
      <c r="I178" s="111"/>
      <c r="J178" s="119"/>
      <c r="K178" s="115" t="s">
        <v>2727</v>
      </c>
    </row>
    <row r="179" spans="1:11">
      <c r="A179" s="122" t="s">
        <v>3327</v>
      </c>
      <c r="B179" s="111" t="s">
        <v>109</v>
      </c>
      <c r="C179" s="111" t="s">
        <v>3279</v>
      </c>
      <c r="D179" s="125"/>
      <c r="E179" s="125"/>
      <c r="F179" s="115" t="s">
        <v>2727</v>
      </c>
      <c r="G179" s="119" t="s">
        <v>3273</v>
      </c>
      <c r="H179" s="119" t="s">
        <v>109</v>
      </c>
      <c r="I179" s="111"/>
      <c r="J179" s="119"/>
      <c r="K179" s="115" t="s">
        <v>2727</v>
      </c>
    </row>
    <row r="180" spans="1:11">
      <c r="A180" s="122" t="s">
        <v>3328</v>
      </c>
      <c r="B180" s="111" t="s">
        <v>109</v>
      </c>
      <c r="C180" s="111" t="s">
        <v>3279</v>
      </c>
      <c r="D180" s="125"/>
      <c r="E180" s="125"/>
      <c r="F180" s="115" t="s">
        <v>2721</v>
      </c>
      <c r="G180" s="119" t="s">
        <v>718</v>
      </c>
      <c r="H180" s="119" t="s">
        <v>109</v>
      </c>
      <c r="I180" s="111"/>
      <c r="J180" s="119"/>
      <c r="K180" s="115" t="s">
        <v>2721</v>
      </c>
    </row>
    <row r="181" spans="1:11">
      <c r="A181" s="122" t="s">
        <v>3329</v>
      </c>
      <c r="B181" s="111" t="s">
        <v>109</v>
      </c>
      <c r="C181" s="111" t="s">
        <v>3279</v>
      </c>
      <c r="D181" s="125"/>
      <c r="E181" s="125"/>
      <c r="F181" s="115" t="s">
        <v>2721</v>
      </c>
      <c r="G181" s="119" t="s">
        <v>718</v>
      </c>
      <c r="H181" s="119" t="s">
        <v>109</v>
      </c>
      <c r="I181" s="111"/>
      <c r="J181" s="119"/>
      <c r="K181" s="115" t="s">
        <v>2721</v>
      </c>
    </row>
    <row r="182" spans="1:11">
      <c r="A182" s="122" t="s">
        <v>3330</v>
      </c>
      <c r="B182" s="111" t="s">
        <v>109</v>
      </c>
      <c r="C182" s="111" t="s">
        <v>3279</v>
      </c>
      <c r="D182" s="125">
        <v>5</v>
      </c>
      <c r="E182" s="125"/>
      <c r="F182" s="115" t="s">
        <v>107</v>
      </c>
      <c r="G182" s="119" t="s">
        <v>108</v>
      </c>
      <c r="H182" s="119" t="s">
        <v>109</v>
      </c>
      <c r="I182" s="111"/>
      <c r="J182" s="119"/>
      <c r="K182" s="115" t="s">
        <v>107</v>
      </c>
    </row>
    <row r="183" spans="1:11">
      <c r="A183" s="122" t="s">
        <v>3331</v>
      </c>
      <c r="B183" s="111" t="s">
        <v>109</v>
      </c>
      <c r="C183" s="111" t="s">
        <v>3279</v>
      </c>
      <c r="D183" s="125"/>
      <c r="E183" s="125"/>
      <c r="F183" s="115" t="s">
        <v>107</v>
      </c>
      <c r="G183" s="119" t="s">
        <v>108</v>
      </c>
      <c r="H183" s="119" t="s">
        <v>109</v>
      </c>
      <c r="I183" s="111"/>
      <c r="J183" s="119"/>
      <c r="K183" s="115" t="s">
        <v>107</v>
      </c>
    </row>
    <row r="184" spans="1:11">
      <c r="A184" s="122" t="s">
        <v>3332</v>
      </c>
      <c r="B184" s="111" t="s">
        <v>109</v>
      </c>
      <c r="C184" s="111" t="s">
        <v>3279</v>
      </c>
      <c r="D184" s="125"/>
      <c r="E184" s="125"/>
      <c r="F184" s="115" t="s">
        <v>107</v>
      </c>
      <c r="G184" s="119" t="s">
        <v>108</v>
      </c>
      <c r="H184" s="119" t="s">
        <v>109</v>
      </c>
      <c r="I184" s="111"/>
      <c r="J184" s="119"/>
      <c r="K184" s="115" t="s">
        <v>107</v>
      </c>
    </row>
    <row r="185" spans="1:11">
      <c r="A185" s="122" t="s">
        <v>3333</v>
      </c>
      <c r="B185" s="111" t="s">
        <v>109</v>
      </c>
      <c r="C185" s="111" t="s">
        <v>3279</v>
      </c>
      <c r="D185" s="125"/>
      <c r="E185" s="125"/>
      <c r="F185" s="115" t="s">
        <v>107</v>
      </c>
      <c r="G185" s="119" t="s">
        <v>108</v>
      </c>
      <c r="H185" s="119" t="s">
        <v>109</v>
      </c>
      <c r="I185" s="111"/>
      <c r="J185" s="119"/>
      <c r="K185" s="115" t="s">
        <v>107</v>
      </c>
    </row>
    <row r="186" spans="1:11">
      <c r="A186" s="122" t="s">
        <v>3334</v>
      </c>
      <c r="B186" s="111" t="s">
        <v>109</v>
      </c>
      <c r="C186" s="111" t="s">
        <v>3279</v>
      </c>
      <c r="D186" s="125"/>
      <c r="E186" s="125"/>
      <c r="F186" s="115" t="s">
        <v>107</v>
      </c>
      <c r="G186" s="119" t="s">
        <v>108</v>
      </c>
      <c r="H186" s="119" t="s">
        <v>109</v>
      </c>
      <c r="I186" s="111"/>
      <c r="J186" s="119"/>
      <c r="K186" s="115" t="s">
        <v>107</v>
      </c>
    </row>
    <row r="187" spans="1:11">
      <c r="A187" s="122" t="s">
        <v>3335</v>
      </c>
      <c r="B187" s="111" t="s">
        <v>109</v>
      </c>
      <c r="C187" s="111" t="s">
        <v>3279</v>
      </c>
      <c r="D187" s="125">
        <v>5</v>
      </c>
      <c r="E187" s="125"/>
      <c r="F187" s="115" t="s">
        <v>2727</v>
      </c>
      <c r="G187" s="119" t="s">
        <v>3273</v>
      </c>
      <c r="H187" s="119" t="s">
        <v>109</v>
      </c>
      <c r="I187" s="111"/>
      <c r="J187" s="119"/>
      <c r="K187" s="115" t="s">
        <v>2727</v>
      </c>
    </row>
    <row r="188" spans="1:11">
      <c r="A188" s="122" t="s">
        <v>3336</v>
      </c>
      <c r="B188" s="111" t="s">
        <v>109</v>
      </c>
      <c r="C188" s="111" t="s">
        <v>3279</v>
      </c>
      <c r="D188" s="125"/>
      <c r="E188" s="125"/>
      <c r="F188" s="115" t="s">
        <v>2727</v>
      </c>
      <c r="G188" s="119" t="s">
        <v>3273</v>
      </c>
      <c r="H188" s="119" t="s">
        <v>109</v>
      </c>
      <c r="I188" s="111"/>
      <c r="J188" s="119"/>
      <c r="K188" s="115" t="s">
        <v>2727</v>
      </c>
    </row>
    <row r="189" spans="1:11">
      <c r="A189" s="122" t="s">
        <v>3337</v>
      </c>
      <c r="B189" s="111" t="s">
        <v>109</v>
      </c>
      <c r="C189" s="111" t="s">
        <v>3279</v>
      </c>
      <c r="D189" s="125"/>
      <c r="E189" s="125"/>
      <c r="F189" s="115" t="s">
        <v>2727</v>
      </c>
      <c r="G189" s="119" t="s">
        <v>3273</v>
      </c>
      <c r="H189" s="119" t="s">
        <v>109</v>
      </c>
      <c r="I189" s="111"/>
      <c r="J189" s="119"/>
      <c r="K189" s="115" t="s">
        <v>2727</v>
      </c>
    </row>
    <row r="190" spans="1:11">
      <c r="A190" s="122" t="s">
        <v>3338</v>
      </c>
      <c r="B190" s="111" t="s">
        <v>109</v>
      </c>
      <c r="C190" s="111" t="s">
        <v>3279</v>
      </c>
      <c r="D190" s="125"/>
      <c r="E190" s="125"/>
      <c r="F190" s="115" t="s">
        <v>2721</v>
      </c>
      <c r="G190" s="119" t="s">
        <v>718</v>
      </c>
      <c r="H190" s="119" t="s">
        <v>109</v>
      </c>
      <c r="I190" s="111"/>
      <c r="J190" s="119"/>
      <c r="K190" s="115" t="s">
        <v>2721</v>
      </c>
    </row>
    <row r="191" spans="1:11">
      <c r="A191" s="122" t="s">
        <v>3339</v>
      </c>
      <c r="B191" s="111" t="s">
        <v>109</v>
      </c>
      <c r="C191" s="111" t="s">
        <v>3279</v>
      </c>
      <c r="D191" s="125"/>
      <c r="E191" s="125"/>
      <c r="F191" s="115" t="s">
        <v>2721</v>
      </c>
      <c r="G191" s="119" t="s">
        <v>718</v>
      </c>
      <c r="H191" s="119" t="s">
        <v>109</v>
      </c>
      <c r="I191" s="111"/>
      <c r="J191" s="119"/>
      <c r="K191" s="115" t="s">
        <v>2721</v>
      </c>
    </row>
    <row r="192" spans="1:11">
      <c r="A192" s="122" t="s">
        <v>3340</v>
      </c>
      <c r="B192" s="111" t="s">
        <v>3341</v>
      </c>
      <c r="C192" s="111" t="s">
        <v>109</v>
      </c>
      <c r="D192" s="111">
        <f>SUM(D141:D191)</f>
        <v>51</v>
      </c>
      <c r="E192" s="111"/>
      <c r="F192" s="115" t="s">
        <v>2790</v>
      </c>
      <c r="G192" s="119" t="s">
        <v>3233</v>
      </c>
      <c r="H192" s="119" t="s">
        <v>162</v>
      </c>
      <c r="I192" s="111"/>
      <c r="J192" s="119" t="s">
        <v>1448</v>
      </c>
      <c r="K192" s="115" t="s">
        <v>2790</v>
      </c>
    </row>
    <row r="193" spans="1:11">
      <c r="A193" s="122" t="s">
        <v>3342</v>
      </c>
      <c r="B193" s="111" t="s">
        <v>3341</v>
      </c>
      <c r="C193" s="111" t="s">
        <v>109</v>
      </c>
      <c r="D193" s="111"/>
      <c r="E193" s="111"/>
      <c r="F193" s="115" t="s">
        <v>2790</v>
      </c>
      <c r="G193" s="119" t="s">
        <v>3233</v>
      </c>
      <c r="H193" s="119" t="s">
        <v>162</v>
      </c>
      <c r="I193" s="111"/>
      <c r="J193" s="119" t="s">
        <v>1448</v>
      </c>
      <c r="K193" s="115" t="s">
        <v>2790</v>
      </c>
    </row>
    <row r="194" spans="1:11">
      <c r="A194" s="122" t="s">
        <v>3343</v>
      </c>
      <c r="B194" s="111" t="s">
        <v>3344</v>
      </c>
      <c r="C194" s="111" t="s">
        <v>109</v>
      </c>
      <c r="D194" s="111"/>
      <c r="E194" s="111"/>
      <c r="F194" s="115" t="s">
        <v>2790</v>
      </c>
      <c r="G194" s="119" t="s">
        <v>3233</v>
      </c>
      <c r="H194" s="119" t="s">
        <v>162</v>
      </c>
      <c r="I194" s="111"/>
      <c r="J194" s="119" t="s">
        <v>1448</v>
      </c>
      <c r="K194" s="115" t="s">
        <v>2790</v>
      </c>
    </row>
    <row r="195" spans="1:11">
      <c r="A195" s="122" t="s">
        <v>3345</v>
      </c>
      <c r="B195" s="111" t="s">
        <v>3344</v>
      </c>
      <c r="C195" s="111" t="s">
        <v>109</v>
      </c>
      <c r="D195" s="111"/>
      <c r="E195" s="111"/>
      <c r="F195" s="115" t="s">
        <v>2790</v>
      </c>
      <c r="G195" s="119" t="s">
        <v>3233</v>
      </c>
      <c r="H195" s="119" t="s">
        <v>162</v>
      </c>
      <c r="I195" s="111"/>
      <c r="J195" s="119" t="s">
        <v>1448</v>
      </c>
      <c r="K195" s="115" t="s">
        <v>2790</v>
      </c>
    </row>
    <row r="196" spans="1:11">
      <c r="A196" s="122" t="s">
        <v>3346</v>
      </c>
      <c r="B196" s="111" t="s">
        <v>3341</v>
      </c>
      <c r="C196" s="111" t="s">
        <v>109</v>
      </c>
      <c r="D196" s="111"/>
      <c r="E196" s="111"/>
      <c r="F196" s="115" t="s">
        <v>2790</v>
      </c>
      <c r="G196" s="119" t="s">
        <v>3233</v>
      </c>
      <c r="H196" s="119" t="s">
        <v>162</v>
      </c>
      <c r="I196" s="111"/>
      <c r="J196" s="119" t="s">
        <v>1448</v>
      </c>
      <c r="K196" s="115" t="s">
        <v>2790</v>
      </c>
    </row>
    <row r="197" spans="1:11">
      <c r="A197" s="122" t="s">
        <v>3347</v>
      </c>
      <c r="B197" s="111" t="s">
        <v>3341</v>
      </c>
      <c r="C197" s="111" t="s">
        <v>109</v>
      </c>
      <c r="D197" s="111"/>
      <c r="E197" s="111"/>
      <c r="F197" s="115" t="s">
        <v>2790</v>
      </c>
      <c r="G197" s="119" t="s">
        <v>3233</v>
      </c>
      <c r="H197" s="119" t="s">
        <v>162</v>
      </c>
      <c r="I197" s="111"/>
      <c r="J197" s="119" t="s">
        <v>1448</v>
      </c>
      <c r="K197" s="115" t="s">
        <v>2790</v>
      </c>
    </row>
    <row r="198" spans="1:11">
      <c r="A198" s="122" t="s">
        <v>3348</v>
      </c>
      <c r="B198" s="111" t="s">
        <v>3344</v>
      </c>
      <c r="C198" s="111" t="s">
        <v>109</v>
      </c>
      <c r="D198" s="111"/>
      <c r="E198" s="111"/>
      <c r="F198" s="115" t="s">
        <v>2790</v>
      </c>
      <c r="G198" s="119" t="s">
        <v>3233</v>
      </c>
      <c r="H198" s="119" t="s">
        <v>162</v>
      </c>
      <c r="I198" s="111"/>
      <c r="J198" s="119" t="s">
        <v>1448</v>
      </c>
      <c r="K198" s="115" t="s">
        <v>2790</v>
      </c>
    </row>
    <row r="199" spans="1:11">
      <c r="A199" s="122" t="s">
        <v>3349</v>
      </c>
      <c r="B199" s="111" t="s">
        <v>3344</v>
      </c>
      <c r="C199" s="111" t="s">
        <v>109</v>
      </c>
      <c r="D199" s="111"/>
      <c r="E199" s="111"/>
      <c r="F199" s="115" t="s">
        <v>2790</v>
      </c>
      <c r="G199" s="119" t="s">
        <v>3233</v>
      </c>
      <c r="H199" s="119" t="s">
        <v>162</v>
      </c>
      <c r="I199" s="111"/>
      <c r="J199" s="119" t="s">
        <v>1448</v>
      </c>
      <c r="K199" s="115" t="s">
        <v>2790</v>
      </c>
    </row>
    <row r="200" spans="1:11">
      <c r="A200" s="122" t="s">
        <v>3350</v>
      </c>
      <c r="B200" s="111" t="s">
        <v>3341</v>
      </c>
      <c r="C200" s="111" t="s">
        <v>109</v>
      </c>
      <c r="D200" s="111"/>
      <c r="E200" s="111"/>
      <c r="F200" s="115" t="s">
        <v>2790</v>
      </c>
      <c r="G200" s="119" t="s">
        <v>3233</v>
      </c>
      <c r="H200" s="119" t="s">
        <v>162</v>
      </c>
      <c r="I200" s="111"/>
      <c r="J200" s="119" t="s">
        <v>1448</v>
      </c>
      <c r="K200" s="115" t="s">
        <v>2790</v>
      </c>
    </row>
    <row r="201" spans="1:11">
      <c r="A201" s="122" t="s">
        <v>3351</v>
      </c>
      <c r="B201" s="111" t="s">
        <v>3341</v>
      </c>
      <c r="C201" s="111" t="s">
        <v>109</v>
      </c>
      <c r="D201" s="111"/>
      <c r="E201" s="111"/>
      <c r="F201" s="115" t="s">
        <v>2790</v>
      </c>
      <c r="G201" s="119" t="s">
        <v>3233</v>
      </c>
      <c r="H201" s="119" t="s">
        <v>162</v>
      </c>
      <c r="I201" s="111"/>
      <c r="J201" s="119" t="s">
        <v>1448</v>
      </c>
      <c r="K201" s="115" t="s">
        <v>2790</v>
      </c>
    </row>
    <row r="202" spans="1:11">
      <c r="A202" s="122" t="s">
        <v>3352</v>
      </c>
      <c r="B202" s="111" t="s">
        <v>109</v>
      </c>
      <c r="C202" s="111"/>
      <c r="D202" s="111"/>
      <c r="E202" s="111"/>
      <c r="F202" s="115" t="s">
        <v>107</v>
      </c>
      <c r="G202" s="119" t="s">
        <v>108</v>
      </c>
      <c r="H202" s="119" t="s">
        <v>109</v>
      </c>
      <c r="I202" s="111"/>
      <c r="J202" s="119"/>
      <c r="K202" s="115" t="s">
        <v>107</v>
      </c>
    </row>
    <row r="203" spans="1:11">
      <c r="A203" s="122" t="s">
        <v>3353</v>
      </c>
      <c r="B203" s="111" t="s">
        <v>109</v>
      </c>
      <c r="C203" s="111"/>
      <c r="D203" s="111"/>
      <c r="E203" s="111"/>
      <c r="F203" s="115" t="s">
        <v>107</v>
      </c>
      <c r="G203" s="119" t="s">
        <v>108</v>
      </c>
      <c r="H203" s="119" t="s">
        <v>109</v>
      </c>
      <c r="I203" s="111"/>
      <c r="J203" s="119"/>
      <c r="K203" s="115" t="s">
        <v>107</v>
      </c>
    </row>
    <row r="204" spans="1:11">
      <c r="A204" s="122" t="s">
        <v>3354</v>
      </c>
      <c r="B204" s="111" t="s">
        <v>109</v>
      </c>
      <c r="C204" s="111"/>
      <c r="D204" s="111"/>
      <c r="E204" s="111"/>
      <c r="F204" s="115" t="s">
        <v>2727</v>
      </c>
      <c r="G204" s="119" t="s">
        <v>3273</v>
      </c>
      <c r="H204" s="119" t="s">
        <v>109</v>
      </c>
      <c r="I204" s="111"/>
      <c r="J204" s="119"/>
      <c r="K204" s="115" t="s">
        <v>2727</v>
      </c>
    </row>
    <row r="205" spans="1:11">
      <c r="A205" s="122" t="s">
        <v>3355</v>
      </c>
      <c r="B205" s="111" t="s">
        <v>109</v>
      </c>
      <c r="C205" s="111"/>
      <c r="D205" s="111"/>
      <c r="E205" s="111"/>
      <c r="F205" s="115" t="s">
        <v>2727</v>
      </c>
      <c r="G205" s="119" t="s">
        <v>3273</v>
      </c>
      <c r="H205" s="119" t="s">
        <v>109</v>
      </c>
      <c r="I205" s="111"/>
      <c r="J205" s="119"/>
      <c r="K205" s="115" t="s">
        <v>2727</v>
      </c>
    </row>
    <row r="206" spans="1:11">
      <c r="A206" s="122" t="s">
        <v>3356</v>
      </c>
      <c r="B206" s="111" t="s">
        <v>109</v>
      </c>
      <c r="C206" s="111"/>
      <c r="D206" s="111"/>
      <c r="E206" s="111"/>
      <c r="F206" s="115" t="s">
        <v>107</v>
      </c>
      <c r="G206" s="119" t="s">
        <v>108</v>
      </c>
      <c r="H206" s="119" t="s">
        <v>109</v>
      </c>
      <c r="I206" s="111"/>
      <c r="J206" s="119"/>
      <c r="K206" s="115" t="s">
        <v>107</v>
      </c>
    </row>
    <row r="207" spans="1:11">
      <c r="A207" s="122" t="s">
        <v>3357</v>
      </c>
      <c r="B207" s="111" t="s">
        <v>3341</v>
      </c>
      <c r="C207" s="111" t="s">
        <v>109</v>
      </c>
      <c r="D207" s="111"/>
      <c r="E207" s="111"/>
      <c r="F207" s="115" t="s">
        <v>2790</v>
      </c>
      <c r="G207" s="119" t="s">
        <v>3233</v>
      </c>
      <c r="H207" s="119" t="s">
        <v>162</v>
      </c>
      <c r="I207" s="111"/>
      <c r="J207" s="119" t="s">
        <v>1448</v>
      </c>
      <c r="K207" s="115" t="s">
        <v>2790</v>
      </c>
    </row>
    <row r="208" spans="1:11">
      <c r="A208" s="122" t="s">
        <v>3358</v>
      </c>
      <c r="B208" s="111" t="s">
        <v>3341</v>
      </c>
      <c r="C208" s="111" t="s">
        <v>109</v>
      </c>
      <c r="D208" s="111"/>
      <c r="E208" s="111"/>
      <c r="F208" s="115" t="s">
        <v>2790</v>
      </c>
      <c r="G208" s="119" t="s">
        <v>3233</v>
      </c>
      <c r="H208" s="119" t="s">
        <v>162</v>
      </c>
      <c r="I208" s="111"/>
      <c r="J208" s="119" t="s">
        <v>1448</v>
      </c>
      <c r="K208" s="115" t="s">
        <v>2790</v>
      </c>
    </row>
    <row r="209" spans="1:11">
      <c r="A209" s="122" t="s">
        <v>3359</v>
      </c>
      <c r="B209" s="111" t="s">
        <v>3344</v>
      </c>
      <c r="C209" s="111" t="s">
        <v>109</v>
      </c>
      <c r="D209" s="111"/>
      <c r="E209" s="111"/>
      <c r="F209" s="115" t="s">
        <v>2790</v>
      </c>
      <c r="G209" s="119" t="s">
        <v>3233</v>
      </c>
      <c r="H209" s="119" t="s">
        <v>162</v>
      </c>
      <c r="I209" s="111"/>
      <c r="J209" s="119" t="s">
        <v>1448</v>
      </c>
      <c r="K209" s="115" t="s">
        <v>2790</v>
      </c>
    </row>
    <row r="210" spans="1:11">
      <c r="A210" s="122" t="s">
        <v>3360</v>
      </c>
      <c r="B210" s="111" t="s">
        <v>3344</v>
      </c>
      <c r="C210" s="111" t="s">
        <v>109</v>
      </c>
      <c r="D210" s="111"/>
      <c r="E210" s="111"/>
      <c r="F210" s="115" t="s">
        <v>2790</v>
      </c>
      <c r="G210" s="119" t="s">
        <v>3233</v>
      </c>
      <c r="H210" s="119" t="s">
        <v>162</v>
      </c>
      <c r="I210" s="111"/>
      <c r="J210" s="119" t="s">
        <v>1448</v>
      </c>
      <c r="K210" s="115" t="s">
        <v>2790</v>
      </c>
    </row>
    <row r="211" spans="1:11">
      <c r="A211" s="122" t="s">
        <v>3361</v>
      </c>
      <c r="B211" s="111" t="s">
        <v>3341</v>
      </c>
      <c r="C211" s="111" t="s">
        <v>109</v>
      </c>
      <c r="D211" s="111"/>
      <c r="E211" s="111"/>
      <c r="F211" s="115" t="s">
        <v>2790</v>
      </c>
      <c r="G211" s="119" t="s">
        <v>3233</v>
      </c>
      <c r="H211" s="119" t="s">
        <v>162</v>
      </c>
      <c r="I211" s="111"/>
      <c r="J211" s="119" t="s">
        <v>1448</v>
      </c>
      <c r="K211" s="115" t="s">
        <v>2790</v>
      </c>
    </row>
    <row r="212" spans="1:11">
      <c r="A212" s="122" t="s">
        <v>3362</v>
      </c>
      <c r="B212" s="111" t="s">
        <v>3341</v>
      </c>
      <c r="C212" s="111" t="s">
        <v>109</v>
      </c>
      <c r="D212" s="111"/>
      <c r="E212" s="111"/>
      <c r="F212" s="115" t="s">
        <v>2790</v>
      </c>
      <c r="G212" s="119" t="s">
        <v>3233</v>
      </c>
      <c r="H212" s="119" t="s">
        <v>162</v>
      </c>
      <c r="I212" s="111"/>
      <c r="J212" s="119" t="s">
        <v>1448</v>
      </c>
      <c r="K212" s="115" t="s">
        <v>2790</v>
      </c>
    </row>
    <row r="213" spans="1:11">
      <c r="A213" s="122" t="s">
        <v>3363</v>
      </c>
      <c r="B213" s="111" t="s">
        <v>3344</v>
      </c>
      <c r="C213" s="111" t="s">
        <v>109</v>
      </c>
      <c r="D213" s="111"/>
      <c r="E213" s="111"/>
      <c r="F213" s="115" t="s">
        <v>2790</v>
      </c>
      <c r="G213" s="119" t="s">
        <v>3233</v>
      </c>
      <c r="H213" s="119" t="s">
        <v>162</v>
      </c>
      <c r="I213" s="111"/>
      <c r="J213" s="119" t="s">
        <v>1448</v>
      </c>
      <c r="K213" s="115" t="s">
        <v>2790</v>
      </c>
    </row>
    <row r="214" spans="1:11">
      <c r="A214" s="122" t="s">
        <v>3364</v>
      </c>
      <c r="B214" s="111" t="s">
        <v>3344</v>
      </c>
      <c r="C214" s="111" t="s">
        <v>109</v>
      </c>
      <c r="D214" s="111"/>
      <c r="E214" s="111"/>
      <c r="F214" s="115" t="s">
        <v>2790</v>
      </c>
      <c r="G214" s="119" t="s">
        <v>3233</v>
      </c>
      <c r="H214" s="119" t="s">
        <v>162</v>
      </c>
      <c r="I214" s="111"/>
      <c r="J214" s="119" t="s">
        <v>1448</v>
      </c>
      <c r="K214" s="115" t="s">
        <v>2790</v>
      </c>
    </row>
    <row r="215" spans="1:11">
      <c r="A215" s="122" t="s">
        <v>3365</v>
      </c>
      <c r="B215" s="111" t="s">
        <v>3341</v>
      </c>
      <c r="C215" s="111" t="s">
        <v>109</v>
      </c>
      <c r="D215" s="111"/>
      <c r="E215" s="111"/>
      <c r="F215" s="115" t="s">
        <v>2790</v>
      </c>
      <c r="G215" s="119" t="s">
        <v>3233</v>
      </c>
      <c r="H215" s="119" t="s">
        <v>162</v>
      </c>
      <c r="I215" s="111"/>
      <c r="J215" s="119" t="s">
        <v>1448</v>
      </c>
      <c r="K215" s="115" t="s">
        <v>2790</v>
      </c>
    </row>
    <row r="216" spans="1:11">
      <c r="A216" s="122" t="s">
        <v>3366</v>
      </c>
      <c r="B216" s="111" t="s">
        <v>3341</v>
      </c>
      <c r="C216" s="111" t="s">
        <v>109</v>
      </c>
      <c r="D216" s="111"/>
      <c r="E216" s="111"/>
      <c r="F216" s="115" t="s">
        <v>2790</v>
      </c>
      <c r="G216" s="119" t="s">
        <v>3233</v>
      </c>
      <c r="H216" s="119" t="s">
        <v>162</v>
      </c>
      <c r="I216" s="111"/>
      <c r="J216" s="119" t="s">
        <v>1448</v>
      </c>
      <c r="K216" s="115" t="s">
        <v>2790</v>
      </c>
    </row>
    <row r="217" spans="1:11">
      <c r="A217" s="122" t="s">
        <v>3367</v>
      </c>
      <c r="B217" s="111" t="s">
        <v>109</v>
      </c>
      <c r="C217" s="111"/>
      <c r="D217" s="111"/>
      <c r="E217" s="111"/>
      <c r="F217" s="115" t="s">
        <v>2707</v>
      </c>
      <c r="G217" s="119" t="s">
        <v>706</v>
      </c>
      <c r="H217" s="119" t="s">
        <v>109</v>
      </c>
      <c r="I217" s="111"/>
      <c r="J217" s="119"/>
      <c r="K217" s="115" t="s">
        <v>2707</v>
      </c>
    </row>
    <row r="218" spans="1:11">
      <c r="A218" s="122" t="s">
        <v>3368</v>
      </c>
      <c r="B218" s="111" t="s">
        <v>109</v>
      </c>
      <c r="C218" s="111"/>
      <c r="D218" s="111"/>
      <c r="E218" s="111"/>
      <c r="F218" s="115" t="s">
        <v>2707</v>
      </c>
      <c r="G218" s="119" t="s">
        <v>706</v>
      </c>
      <c r="H218" s="119" t="s">
        <v>109</v>
      </c>
      <c r="I218" s="111"/>
      <c r="J218" s="119"/>
      <c r="K218" s="115" t="s">
        <v>2707</v>
      </c>
    </row>
    <row r="219" spans="1:11">
      <c r="A219" s="122" t="s">
        <v>3369</v>
      </c>
      <c r="B219" s="111" t="s">
        <v>109</v>
      </c>
      <c r="C219" s="111"/>
      <c r="D219" s="111"/>
      <c r="E219" s="111"/>
      <c r="F219" s="115" t="s">
        <v>107</v>
      </c>
      <c r="G219" s="119" t="s">
        <v>108</v>
      </c>
      <c r="H219" s="119" t="s">
        <v>109</v>
      </c>
      <c r="I219" s="111"/>
      <c r="J219" s="119"/>
      <c r="K219" s="115" t="s">
        <v>107</v>
      </c>
    </row>
    <row r="220" spans="1:11">
      <c r="A220" s="122" t="s">
        <v>3370</v>
      </c>
      <c r="B220" s="111" t="s">
        <v>109</v>
      </c>
      <c r="C220" s="111"/>
      <c r="D220" s="111"/>
      <c r="E220" s="111"/>
      <c r="F220" s="115" t="s">
        <v>2727</v>
      </c>
      <c r="G220" s="119" t="s">
        <v>3273</v>
      </c>
      <c r="H220" s="119" t="s">
        <v>109</v>
      </c>
      <c r="I220" s="111"/>
      <c r="J220" s="119"/>
      <c r="K220" s="115" t="s">
        <v>2727</v>
      </c>
    </row>
    <row r="221" spans="1:11">
      <c r="A221" s="122" t="s">
        <v>3371</v>
      </c>
      <c r="B221" s="111" t="s">
        <v>109</v>
      </c>
      <c r="C221" s="111"/>
      <c r="D221" s="111"/>
      <c r="E221" s="111"/>
      <c r="F221" s="115" t="s">
        <v>107</v>
      </c>
      <c r="G221" s="119" t="s">
        <v>108</v>
      </c>
      <c r="H221" s="119" t="s">
        <v>109</v>
      </c>
      <c r="I221" s="111"/>
      <c r="J221" s="119"/>
      <c r="K221" s="115" t="s">
        <v>107</v>
      </c>
    </row>
    <row r="222" spans="1:11">
      <c r="A222" s="122" t="s">
        <v>3372</v>
      </c>
      <c r="B222" s="111" t="s">
        <v>109</v>
      </c>
      <c r="C222" s="111"/>
      <c r="D222" s="111"/>
      <c r="E222" s="111"/>
      <c r="F222" s="115" t="s">
        <v>2727</v>
      </c>
      <c r="G222" s="119" t="s">
        <v>3273</v>
      </c>
      <c r="H222" s="119" t="s">
        <v>109</v>
      </c>
      <c r="I222" s="111"/>
      <c r="J222" s="119"/>
      <c r="K222" s="115" t="s">
        <v>2727</v>
      </c>
    </row>
    <row r="223" spans="1:11">
      <c r="A223" s="122" t="s">
        <v>3373</v>
      </c>
      <c r="B223" s="111" t="s">
        <v>109</v>
      </c>
      <c r="C223" s="111"/>
      <c r="D223" s="111"/>
      <c r="E223" s="111"/>
      <c r="F223" s="115" t="s">
        <v>2707</v>
      </c>
      <c r="G223" s="119" t="s">
        <v>706</v>
      </c>
      <c r="H223" s="119" t="s">
        <v>109</v>
      </c>
      <c r="I223" s="111"/>
      <c r="J223" s="119"/>
      <c r="K223" s="115" t="s">
        <v>2707</v>
      </c>
    </row>
  </sheetData>
  <autoFilter ref="A1:J223"/>
  <mergeCells count="15">
    <mergeCell ref="G5:H5"/>
    <mergeCell ref="G6:H6"/>
    <mergeCell ref="G7:H7"/>
    <mergeCell ref="G8:H8"/>
    <mergeCell ref="D135:D140"/>
    <mergeCell ref="D141:D145"/>
    <mergeCell ref="D146:D150"/>
    <mergeCell ref="D151:D154"/>
    <mergeCell ref="D155:D159"/>
    <mergeCell ref="D160:D168"/>
    <mergeCell ref="D169:D171"/>
    <mergeCell ref="D172:D176"/>
    <mergeCell ref="D177:D181"/>
    <mergeCell ref="D182:D186"/>
    <mergeCell ref="D187:D191"/>
  </mergeCell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78"/>
  <sheetViews>
    <sheetView zoomScale="85" zoomScaleNormal="85" workbookViewId="0">
      <pane ySplit="1" topLeftCell="A2" activePane="bottomLeft" state="frozen"/>
      <selection/>
      <selection pane="bottomLeft" activeCell="C139" sqref="$A2:$XFD173"/>
    </sheetView>
  </sheetViews>
  <sheetFormatPr defaultColWidth="9" defaultRowHeight="14.25" outlineLevelCol="7"/>
  <cols>
    <col min="1" max="1" width="4.75" style="61" customWidth="1"/>
    <col min="2" max="2" width="9" style="61" customWidth="1"/>
    <col min="3" max="3" width="12.5" style="61" customWidth="1"/>
    <col min="4" max="4" width="50.125" style="62" customWidth="1"/>
    <col min="5" max="5" width="10" style="63" customWidth="1"/>
    <col min="6" max="6" width="29.875" style="61" customWidth="1"/>
    <col min="7" max="7" width="20.625" style="61" customWidth="1"/>
    <col min="8" max="16384" width="9" style="61"/>
  </cols>
  <sheetData>
    <row r="1" ht="28.5" spans="1:8">
      <c r="A1" s="64"/>
      <c r="B1" s="65" t="s">
        <v>3374</v>
      </c>
      <c r="C1" s="65" t="s">
        <v>3375</v>
      </c>
      <c r="D1" s="65" t="s">
        <v>3376</v>
      </c>
      <c r="E1" s="66" t="s">
        <v>3106</v>
      </c>
      <c r="F1" s="65" t="s">
        <v>1661</v>
      </c>
      <c r="G1" s="65" t="s">
        <v>3131</v>
      </c>
      <c r="H1" s="67" t="s">
        <v>1425</v>
      </c>
    </row>
    <row r="2" customHeight="1" spans="1:8">
      <c r="A2" s="68" t="s">
        <v>3377</v>
      </c>
      <c r="B2" s="69" t="s">
        <v>3378</v>
      </c>
      <c r="C2" s="70"/>
      <c r="D2" s="71" t="s">
        <v>3379</v>
      </c>
      <c r="E2" s="72">
        <v>60510111</v>
      </c>
      <c r="F2" s="72" t="s">
        <v>112</v>
      </c>
      <c r="G2" s="72" t="s">
        <v>112</v>
      </c>
      <c r="H2" s="73"/>
    </row>
    <row r="3" spans="1:8">
      <c r="A3" s="74"/>
      <c r="B3" s="69"/>
      <c r="C3" s="70"/>
      <c r="D3" s="71" t="s">
        <v>3380</v>
      </c>
      <c r="E3" s="75"/>
      <c r="F3" s="75"/>
      <c r="G3" s="75"/>
      <c r="H3" s="73"/>
    </row>
    <row r="4" spans="1:8">
      <c r="A4" s="74"/>
      <c r="B4" s="69"/>
      <c r="C4" s="70"/>
      <c r="D4" s="71" t="s">
        <v>3381</v>
      </c>
      <c r="E4" s="75"/>
      <c r="F4" s="75"/>
      <c r="G4" s="75"/>
      <c r="H4" s="73"/>
    </row>
    <row r="5" spans="1:8">
      <c r="A5" s="74"/>
      <c r="B5" s="69"/>
      <c r="C5" s="70"/>
      <c r="D5" s="71" t="s">
        <v>3205</v>
      </c>
      <c r="E5" s="75"/>
      <c r="F5" s="75"/>
      <c r="G5" s="75"/>
      <c r="H5" s="73"/>
    </row>
    <row r="6" spans="1:8">
      <c r="A6" s="74"/>
      <c r="B6" s="69"/>
      <c r="C6" s="70"/>
      <c r="D6" s="71" t="s">
        <v>3382</v>
      </c>
      <c r="E6" s="75"/>
      <c r="F6" s="75"/>
      <c r="G6" s="75"/>
      <c r="H6" s="73"/>
    </row>
    <row r="7" spans="1:8">
      <c r="A7" s="74"/>
      <c r="B7" s="69"/>
      <c r="C7" s="70"/>
      <c r="D7" s="71" t="s">
        <v>3206</v>
      </c>
      <c r="E7" s="75"/>
      <c r="F7" s="75"/>
      <c r="G7" s="75"/>
      <c r="H7" s="73"/>
    </row>
    <row r="8" spans="1:8">
      <c r="A8" s="74"/>
      <c r="B8" s="69"/>
      <c r="C8" s="70"/>
      <c r="D8" s="71" t="s">
        <v>3207</v>
      </c>
      <c r="E8" s="75"/>
      <c r="F8" s="75"/>
      <c r="G8" s="75"/>
      <c r="H8" s="73"/>
    </row>
    <row r="9" s="60" customFormat="1" spans="1:8">
      <c r="A9" s="74"/>
      <c r="B9" s="69"/>
      <c r="C9" s="76"/>
      <c r="D9" s="77" t="s">
        <v>3383</v>
      </c>
      <c r="E9" s="75"/>
      <c r="F9" s="75"/>
      <c r="G9" s="75"/>
      <c r="H9" s="78"/>
    </row>
    <row r="10" s="60" customFormat="1" spans="1:8">
      <c r="A10" s="74"/>
      <c r="B10" s="69"/>
      <c r="C10" s="76"/>
      <c r="D10" s="77" t="s">
        <v>3384</v>
      </c>
      <c r="E10" s="75"/>
      <c r="F10" s="75"/>
      <c r="G10" s="75"/>
      <c r="H10" s="78"/>
    </row>
    <row r="11" s="60" customFormat="1" spans="1:8">
      <c r="A11" s="74"/>
      <c r="B11" s="69"/>
      <c r="C11" s="76"/>
      <c r="D11" s="77" t="s">
        <v>3385</v>
      </c>
      <c r="E11" s="75"/>
      <c r="F11" s="75"/>
      <c r="G11" s="75"/>
      <c r="H11" s="78"/>
    </row>
    <row r="12" s="60" customFormat="1" spans="1:8">
      <c r="A12" s="74"/>
      <c r="B12" s="69"/>
      <c r="C12" s="76"/>
      <c r="D12" s="77" t="s">
        <v>3386</v>
      </c>
      <c r="E12" s="75"/>
      <c r="F12" s="75"/>
      <c r="G12" s="75"/>
      <c r="H12" s="78"/>
    </row>
    <row r="13" s="60" customFormat="1" spans="1:8">
      <c r="A13" s="74"/>
      <c r="B13" s="69"/>
      <c r="C13" s="76"/>
      <c r="D13" s="77" t="s">
        <v>3387</v>
      </c>
      <c r="E13" s="75"/>
      <c r="F13" s="75"/>
      <c r="G13" s="75"/>
      <c r="H13" s="78"/>
    </row>
    <row r="14" s="60" customFormat="1" spans="1:8">
      <c r="A14" s="74"/>
      <c r="B14" s="69"/>
      <c r="C14" s="76"/>
      <c r="D14" s="77" t="s">
        <v>3388</v>
      </c>
      <c r="E14" s="75"/>
      <c r="F14" s="75"/>
      <c r="G14" s="75"/>
      <c r="H14" s="78"/>
    </row>
    <row r="15" s="60" customFormat="1" spans="1:8">
      <c r="A15" s="74"/>
      <c r="B15" s="69"/>
      <c r="C15" s="76"/>
      <c r="D15" s="77" t="s">
        <v>3389</v>
      </c>
      <c r="E15" s="75"/>
      <c r="F15" s="75"/>
      <c r="G15" s="75"/>
      <c r="H15" s="78"/>
    </row>
    <row r="16" s="60" customFormat="1" spans="1:8">
      <c r="A16" s="74"/>
      <c r="B16" s="69"/>
      <c r="C16" s="76"/>
      <c r="D16" s="77" t="s">
        <v>3390</v>
      </c>
      <c r="E16" s="75"/>
      <c r="F16" s="75"/>
      <c r="G16" s="75"/>
      <c r="H16" s="78"/>
    </row>
    <row r="17" s="60" customFormat="1" spans="1:8">
      <c r="A17" s="74"/>
      <c r="B17" s="69"/>
      <c r="C17" s="76"/>
      <c r="D17" s="77" t="s">
        <v>3391</v>
      </c>
      <c r="E17" s="75"/>
      <c r="F17" s="75"/>
      <c r="G17" s="75"/>
      <c r="H17" s="78"/>
    </row>
    <row r="18" spans="1:8">
      <c r="A18" s="74"/>
      <c r="B18" s="69"/>
      <c r="C18" s="70"/>
      <c r="D18" s="71" t="s">
        <v>3392</v>
      </c>
      <c r="E18" s="75"/>
      <c r="F18" s="75"/>
      <c r="G18" s="75"/>
      <c r="H18" s="73"/>
    </row>
    <row r="19" spans="1:8">
      <c r="A19" s="74"/>
      <c r="B19" s="69"/>
      <c r="C19" s="70"/>
      <c r="D19" s="77" t="s">
        <v>3393</v>
      </c>
      <c r="E19" s="75"/>
      <c r="F19" s="75"/>
      <c r="G19" s="75"/>
      <c r="H19" s="73"/>
    </row>
    <row r="20" spans="1:8">
      <c r="A20" s="74"/>
      <c r="B20" s="69"/>
      <c r="C20" s="70"/>
      <c r="D20" s="71" t="s">
        <v>3208</v>
      </c>
      <c r="E20" s="75"/>
      <c r="F20" s="75"/>
      <c r="G20" s="75"/>
      <c r="H20" s="73"/>
    </row>
    <row r="21" spans="1:8">
      <c r="A21" s="74"/>
      <c r="B21" s="69"/>
      <c r="C21" s="70"/>
      <c r="D21" s="71" t="s">
        <v>3209</v>
      </c>
      <c r="E21" s="75"/>
      <c r="F21" s="75"/>
      <c r="G21" s="75"/>
      <c r="H21" s="73"/>
    </row>
    <row r="22" spans="1:8">
      <c r="A22" s="74"/>
      <c r="B22" s="69"/>
      <c r="C22" s="70"/>
      <c r="D22" s="71" t="s">
        <v>3210</v>
      </c>
      <c r="E22" s="75"/>
      <c r="F22" s="75"/>
      <c r="G22" s="75"/>
      <c r="H22" s="73"/>
    </row>
    <row r="23" spans="1:8">
      <c r="A23" s="74"/>
      <c r="B23" s="69"/>
      <c r="C23" s="70"/>
      <c r="D23" s="79" t="s">
        <v>184</v>
      </c>
      <c r="E23" s="75"/>
      <c r="F23" s="75"/>
      <c r="G23" s="75"/>
      <c r="H23" s="73"/>
    </row>
    <row r="24" spans="1:8">
      <c r="A24" s="74"/>
      <c r="B24" s="69"/>
      <c r="C24" s="70"/>
      <c r="D24" s="79" t="s">
        <v>3126</v>
      </c>
      <c r="E24" s="75"/>
      <c r="F24" s="75"/>
      <c r="G24" s="75"/>
      <c r="H24" s="73"/>
    </row>
    <row r="25" spans="1:8">
      <c r="A25" s="74"/>
      <c r="B25" s="69"/>
      <c r="C25" s="70"/>
      <c r="D25" s="79" t="s">
        <v>3127</v>
      </c>
      <c r="E25" s="75"/>
      <c r="F25" s="75"/>
      <c r="G25" s="75"/>
      <c r="H25" s="73"/>
    </row>
    <row r="26" spans="1:8">
      <c r="A26" s="74"/>
      <c r="B26" s="69"/>
      <c r="C26" s="70"/>
      <c r="D26" s="79" t="s">
        <v>164</v>
      </c>
      <c r="E26" s="75"/>
      <c r="F26" s="75"/>
      <c r="G26" s="75"/>
      <c r="H26" s="73"/>
    </row>
    <row r="27" spans="1:8">
      <c r="A27" s="74"/>
      <c r="B27" s="69"/>
      <c r="C27" s="70"/>
      <c r="D27" s="79" t="s">
        <v>3123</v>
      </c>
      <c r="E27" s="75"/>
      <c r="F27" s="75"/>
      <c r="G27" s="75"/>
      <c r="H27" s="73"/>
    </row>
    <row r="28" spans="1:8">
      <c r="A28" s="74"/>
      <c r="B28" s="69"/>
      <c r="C28" s="70"/>
      <c r="D28" s="79" t="s">
        <v>172</v>
      </c>
      <c r="E28" s="75"/>
      <c r="F28" s="75"/>
      <c r="G28" s="75"/>
      <c r="H28" s="73"/>
    </row>
    <row r="29" spans="1:8">
      <c r="A29" s="74"/>
      <c r="B29" s="69"/>
      <c r="C29" s="70"/>
      <c r="D29" s="79" t="s">
        <v>3124</v>
      </c>
      <c r="E29" s="75"/>
      <c r="F29" s="75"/>
      <c r="G29" s="75"/>
      <c r="H29" s="73"/>
    </row>
    <row r="30" spans="1:8">
      <c r="A30" s="74"/>
      <c r="B30" s="69"/>
      <c r="C30" s="70"/>
      <c r="D30" s="79" t="s">
        <v>3125</v>
      </c>
      <c r="E30" s="80"/>
      <c r="F30" s="80"/>
      <c r="G30" s="80"/>
      <c r="H30" s="73"/>
    </row>
    <row r="31" customHeight="1" spans="1:8">
      <c r="A31" s="74"/>
      <c r="B31" s="69" t="s">
        <v>3394</v>
      </c>
      <c r="C31" s="69" t="s">
        <v>3395</v>
      </c>
      <c r="D31" s="81" t="s">
        <v>3396</v>
      </c>
      <c r="E31" s="82">
        <v>60219901</v>
      </c>
      <c r="F31" s="83" t="s">
        <v>110</v>
      </c>
      <c r="G31" s="83" t="s">
        <v>111</v>
      </c>
      <c r="H31" s="73"/>
    </row>
    <row r="32" spans="1:8">
      <c r="A32" s="74"/>
      <c r="B32" s="69"/>
      <c r="C32" s="69"/>
      <c r="D32" s="84" t="s">
        <v>3397</v>
      </c>
      <c r="E32" s="82"/>
      <c r="F32" s="82"/>
      <c r="G32" s="82"/>
      <c r="H32" s="73"/>
    </row>
    <row r="33" spans="1:8">
      <c r="A33" s="74"/>
      <c r="B33" s="69"/>
      <c r="C33" s="69"/>
      <c r="D33" s="81" t="s">
        <v>3398</v>
      </c>
      <c r="E33" s="82"/>
      <c r="F33" s="82"/>
      <c r="G33" s="82"/>
      <c r="H33" s="73"/>
    </row>
    <row r="34" spans="1:8">
      <c r="A34" s="74"/>
      <c r="B34" s="69"/>
      <c r="C34" s="69"/>
      <c r="D34" s="81" t="s">
        <v>3238</v>
      </c>
      <c r="E34" s="82"/>
      <c r="F34" s="82"/>
      <c r="G34" s="82"/>
      <c r="H34" s="73"/>
    </row>
    <row r="35" spans="1:8">
      <c r="A35" s="74"/>
      <c r="B35" s="69"/>
      <c r="C35" s="69"/>
      <c r="D35" s="81" t="s">
        <v>3239</v>
      </c>
      <c r="E35" s="82"/>
      <c r="F35" s="82"/>
      <c r="G35" s="82"/>
      <c r="H35" s="73"/>
    </row>
    <row r="36" spans="1:8">
      <c r="A36" s="74"/>
      <c r="B36" s="69"/>
      <c r="C36" s="69"/>
      <c r="D36" s="85" t="s">
        <v>3240</v>
      </c>
      <c r="E36" s="82"/>
      <c r="F36" s="82"/>
      <c r="G36" s="82"/>
      <c r="H36" s="73"/>
    </row>
    <row r="37" spans="1:8">
      <c r="A37" s="74"/>
      <c r="B37" s="69"/>
      <c r="C37" s="69"/>
      <c r="D37" s="85" t="s">
        <v>3258</v>
      </c>
      <c r="E37" s="82"/>
      <c r="F37" s="82"/>
      <c r="G37" s="82"/>
      <c r="H37" s="73"/>
    </row>
    <row r="38" ht="28.5" spans="1:8">
      <c r="A38" s="74"/>
      <c r="B38" s="69"/>
      <c r="C38" s="69" t="s">
        <v>84</v>
      </c>
      <c r="D38" s="85" t="s">
        <v>3234</v>
      </c>
      <c r="E38" s="82">
        <v>60215104</v>
      </c>
      <c r="F38" s="83" t="s">
        <v>83</v>
      </c>
      <c r="G38" s="86" t="s">
        <v>377</v>
      </c>
      <c r="H38" s="73"/>
    </row>
    <row r="39" ht="35.25" customHeight="1" spans="1:8">
      <c r="A39" s="74"/>
      <c r="B39" s="69"/>
      <c r="C39" s="69" t="s">
        <v>146</v>
      </c>
      <c r="D39" s="85" t="s">
        <v>3237</v>
      </c>
      <c r="E39" s="82">
        <v>60219902</v>
      </c>
      <c r="F39" s="82" t="s">
        <v>2798</v>
      </c>
      <c r="G39" s="86" t="s">
        <v>3399</v>
      </c>
      <c r="H39" s="73"/>
    </row>
    <row r="40" spans="1:8">
      <c r="A40" s="74"/>
      <c r="B40" s="69"/>
      <c r="C40" s="69" t="s">
        <v>150</v>
      </c>
      <c r="D40" s="85" t="s">
        <v>3400</v>
      </c>
      <c r="E40" s="82">
        <v>60219999</v>
      </c>
      <c r="F40" s="82" t="s">
        <v>114</v>
      </c>
      <c r="G40" s="86" t="s">
        <v>641</v>
      </c>
      <c r="H40" s="73"/>
    </row>
    <row r="41" spans="1:8">
      <c r="A41" s="74"/>
      <c r="B41" s="69"/>
      <c r="C41" s="69"/>
      <c r="D41" s="85" t="s">
        <v>3401</v>
      </c>
      <c r="E41" s="82"/>
      <c r="F41" s="82"/>
      <c r="G41" s="87" t="s">
        <v>705</v>
      </c>
      <c r="H41" s="73"/>
    </row>
    <row r="42" spans="1:8">
      <c r="A42" s="74"/>
      <c r="B42" s="69"/>
      <c r="C42" s="69"/>
      <c r="D42" s="85" t="s">
        <v>3230</v>
      </c>
      <c r="E42" s="82">
        <v>60215103</v>
      </c>
      <c r="F42" s="83" t="s">
        <v>2776</v>
      </c>
      <c r="G42" s="86" t="s">
        <v>725</v>
      </c>
      <c r="H42" s="73"/>
    </row>
    <row r="43" spans="1:8">
      <c r="A43" s="74"/>
      <c r="B43" s="69"/>
      <c r="C43" s="69"/>
      <c r="D43" s="85" t="s">
        <v>3224</v>
      </c>
      <c r="E43" s="82">
        <v>60215102</v>
      </c>
      <c r="F43" s="82" t="s">
        <v>2775</v>
      </c>
      <c r="G43" s="86" t="s">
        <v>724</v>
      </c>
      <c r="H43" s="73"/>
    </row>
    <row r="44" spans="1:8">
      <c r="A44" s="74"/>
      <c r="B44" s="69"/>
      <c r="C44" s="69"/>
      <c r="D44" s="85" t="s">
        <v>3225</v>
      </c>
      <c r="E44" s="82">
        <v>60214199</v>
      </c>
      <c r="F44" s="82" t="s">
        <v>2772</v>
      </c>
      <c r="G44" s="86" t="s">
        <v>714</v>
      </c>
      <c r="H44" s="73"/>
    </row>
    <row r="45" spans="1:8">
      <c r="A45" s="74"/>
      <c r="B45" s="69"/>
      <c r="C45" s="69"/>
      <c r="D45" s="81" t="s">
        <v>3226</v>
      </c>
      <c r="E45" s="82">
        <v>60214103</v>
      </c>
      <c r="F45" s="82" t="s">
        <v>2771</v>
      </c>
      <c r="G45" s="86" t="s">
        <v>713</v>
      </c>
      <c r="H45" s="73"/>
    </row>
    <row r="46" spans="1:8">
      <c r="A46" s="74"/>
      <c r="B46" s="69"/>
      <c r="C46" s="69"/>
      <c r="D46" s="85" t="s">
        <v>3229</v>
      </c>
      <c r="E46" s="82">
        <v>60210201</v>
      </c>
      <c r="F46" s="82" t="s">
        <v>2711</v>
      </c>
      <c r="G46" s="86" t="s">
        <v>3402</v>
      </c>
      <c r="H46" s="73"/>
    </row>
    <row r="47" spans="1:8">
      <c r="A47" s="74"/>
      <c r="B47" s="69"/>
      <c r="C47" s="69"/>
      <c r="D47" s="85" t="s">
        <v>3403</v>
      </c>
      <c r="E47" s="82">
        <v>60210202</v>
      </c>
      <c r="F47" s="83" t="s">
        <v>2712</v>
      </c>
      <c r="G47" s="86" t="s">
        <v>647</v>
      </c>
      <c r="H47" s="73"/>
    </row>
    <row r="48" spans="1:8">
      <c r="A48" s="74"/>
      <c r="B48" s="69"/>
      <c r="C48" s="69"/>
      <c r="D48" s="85" t="s">
        <v>3404</v>
      </c>
      <c r="E48" s="82">
        <v>60210203</v>
      </c>
      <c r="F48" s="82" t="s">
        <v>2713</v>
      </c>
      <c r="G48" s="86" t="s">
        <v>648</v>
      </c>
      <c r="H48" s="73"/>
    </row>
    <row r="49" spans="1:8">
      <c r="A49" s="74"/>
      <c r="B49" s="69"/>
      <c r="C49" s="69"/>
      <c r="D49" s="85" t="s">
        <v>3405</v>
      </c>
      <c r="E49" s="82">
        <v>60210299</v>
      </c>
      <c r="F49" s="82" t="s">
        <v>2715</v>
      </c>
      <c r="G49" s="86" t="s">
        <v>656</v>
      </c>
      <c r="H49" s="73"/>
    </row>
    <row r="50" ht="42.75" spans="1:8">
      <c r="A50" s="74"/>
      <c r="B50" s="69"/>
      <c r="C50" s="69"/>
      <c r="D50" s="88" t="s">
        <v>3406</v>
      </c>
      <c r="E50" s="69" t="s">
        <v>3407</v>
      </c>
      <c r="F50" s="69" t="s">
        <v>3408</v>
      </c>
      <c r="G50" s="89" t="s">
        <v>3233</v>
      </c>
      <c r="H50" s="73"/>
    </row>
    <row r="51" ht="42.75" spans="1:8">
      <c r="A51" s="74"/>
      <c r="B51" s="69"/>
      <c r="C51" s="69"/>
      <c r="D51" s="88" t="s">
        <v>3409</v>
      </c>
      <c r="E51" s="69" t="s">
        <v>3407</v>
      </c>
      <c r="F51" s="90" t="s">
        <v>3408</v>
      </c>
      <c r="G51" s="89" t="s">
        <v>3233</v>
      </c>
      <c r="H51" s="73"/>
    </row>
    <row r="52" ht="42.75" spans="1:8">
      <c r="A52" s="74"/>
      <c r="B52" s="69"/>
      <c r="C52" s="69"/>
      <c r="D52" s="71" t="s">
        <v>3270</v>
      </c>
      <c r="E52" s="69" t="s">
        <v>3407</v>
      </c>
      <c r="F52" s="90" t="s">
        <v>3408</v>
      </c>
      <c r="G52" s="89" t="s">
        <v>3233</v>
      </c>
      <c r="H52" s="73"/>
    </row>
    <row r="53" ht="42.75" spans="1:8">
      <c r="A53" s="74"/>
      <c r="B53" s="69"/>
      <c r="C53" s="69"/>
      <c r="D53" s="71" t="s">
        <v>3410</v>
      </c>
      <c r="E53" s="69" t="s">
        <v>3407</v>
      </c>
      <c r="F53" s="90" t="s">
        <v>3408</v>
      </c>
      <c r="G53" s="89" t="s">
        <v>3233</v>
      </c>
      <c r="H53" s="73"/>
    </row>
    <row r="54" ht="42.75" spans="1:8">
      <c r="A54" s="74"/>
      <c r="B54" s="69"/>
      <c r="C54" s="69"/>
      <c r="D54" s="71" t="s">
        <v>3411</v>
      </c>
      <c r="E54" s="69" t="s">
        <v>3412</v>
      </c>
      <c r="F54" s="90" t="s">
        <v>3413</v>
      </c>
      <c r="G54" s="89" t="s">
        <v>3244</v>
      </c>
      <c r="H54" s="73"/>
    </row>
    <row r="55" ht="42.75" spans="1:8">
      <c r="A55" s="74"/>
      <c r="B55" s="69"/>
      <c r="C55" s="69"/>
      <c r="D55" s="71" t="s">
        <v>3414</v>
      </c>
      <c r="E55" s="69" t="s">
        <v>3412</v>
      </c>
      <c r="F55" s="90" t="s">
        <v>3413</v>
      </c>
      <c r="G55" s="89" t="s">
        <v>3244</v>
      </c>
      <c r="H55" s="73"/>
    </row>
    <row r="56" ht="42.75" spans="1:8">
      <c r="A56" s="74"/>
      <c r="B56" s="69"/>
      <c r="C56" s="69"/>
      <c r="D56" s="71" t="s">
        <v>3415</v>
      </c>
      <c r="E56" s="69" t="s">
        <v>3412</v>
      </c>
      <c r="F56" s="90" t="s">
        <v>3413</v>
      </c>
      <c r="G56" s="89" t="s">
        <v>3244</v>
      </c>
      <c r="H56" s="73"/>
    </row>
    <row r="57" ht="42.75" spans="1:8">
      <c r="A57" s="74"/>
      <c r="B57" s="69"/>
      <c r="C57" s="69"/>
      <c r="D57" s="71" t="s">
        <v>3416</v>
      </c>
      <c r="E57" s="69" t="s">
        <v>3412</v>
      </c>
      <c r="F57" s="90" t="s">
        <v>3413</v>
      </c>
      <c r="G57" s="89" t="s">
        <v>3244</v>
      </c>
      <c r="H57" s="73"/>
    </row>
    <row r="58" ht="42.75" spans="1:8">
      <c r="A58" s="74"/>
      <c r="B58" s="69"/>
      <c r="C58" s="69"/>
      <c r="D58" s="71" t="s">
        <v>3417</v>
      </c>
      <c r="E58" s="69" t="s">
        <v>3407</v>
      </c>
      <c r="F58" s="90" t="s">
        <v>3408</v>
      </c>
      <c r="G58" s="89" t="s">
        <v>3233</v>
      </c>
      <c r="H58" s="73"/>
    </row>
    <row r="59" ht="42.75" spans="1:8">
      <c r="A59" s="74"/>
      <c r="B59" s="69"/>
      <c r="C59" s="69"/>
      <c r="D59" s="71" t="s">
        <v>3418</v>
      </c>
      <c r="E59" s="69" t="s">
        <v>3407</v>
      </c>
      <c r="F59" s="90" t="s">
        <v>3408</v>
      </c>
      <c r="G59" s="89" t="s">
        <v>3233</v>
      </c>
      <c r="H59" s="73"/>
    </row>
    <row r="60" ht="42.75" spans="1:8">
      <c r="A60" s="74"/>
      <c r="B60" s="69"/>
      <c r="C60" s="69"/>
      <c r="D60" s="71" t="s">
        <v>3252</v>
      </c>
      <c r="E60" s="69" t="s">
        <v>3407</v>
      </c>
      <c r="F60" s="90" t="s">
        <v>3408</v>
      </c>
      <c r="G60" s="89" t="s">
        <v>3233</v>
      </c>
      <c r="H60" s="73"/>
    </row>
    <row r="61" ht="42.75" spans="1:8">
      <c r="A61" s="74"/>
      <c r="B61" s="69"/>
      <c r="C61" s="69"/>
      <c r="D61" s="71" t="s">
        <v>3242</v>
      </c>
      <c r="E61" s="69" t="s">
        <v>3419</v>
      </c>
      <c r="F61" s="90" t="s">
        <v>3413</v>
      </c>
      <c r="G61" s="89" t="s">
        <v>3244</v>
      </c>
      <c r="H61" s="73"/>
    </row>
    <row r="62" ht="42.75" spans="1:8">
      <c r="A62" s="74"/>
      <c r="B62" s="69"/>
      <c r="C62" s="69"/>
      <c r="D62" s="71" t="s">
        <v>3231</v>
      </c>
      <c r="E62" s="69" t="s">
        <v>3407</v>
      </c>
      <c r="F62" s="90" t="s">
        <v>3408</v>
      </c>
      <c r="G62" s="89" t="s">
        <v>3233</v>
      </c>
      <c r="H62" s="73"/>
    </row>
    <row r="63" ht="42.75" spans="1:8">
      <c r="A63" s="74"/>
      <c r="B63" s="69"/>
      <c r="C63" s="69"/>
      <c r="D63" s="71" t="s">
        <v>3246</v>
      </c>
      <c r="E63" s="69" t="s">
        <v>3407</v>
      </c>
      <c r="F63" s="90" t="s">
        <v>3408</v>
      </c>
      <c r="G63" s="89" t="s">
        <v>3233</v>
      </c>
      <c r="H63" s="73"/>
    </row>
    <row r="64" ht="28.5" spans="1:8">
      <c r="A64" s="74"/>
      <c r="B64" s="69"/>
      <c r="C64" s="69"/>
      <c r="D64" s="71" t="s">
        <v>3251</v>
      </c>
      <c r="E64" s="90" t="s">
        <v>3420</v>
      </c>
      <c r="F64" s="90" t="s">
        <v>3421</v>
      </c>
      <c r="G64" s="89" t="s">
        <v>3422</v>
      </c>
      <c r="H64" s="73"/>
    </row>
    <row r="65" ht="42.75" spans="1:8">
      <c r="A65" s="74"/>
      <c r="B65" s="69"/>
      <c r="C65" s="69"/>
      <c r="D65" s="71" t="s">
        <v>3245</v>
      </c>
      <c r="E65" s="69" t="s">
        <v>3407</v>
      </c>
      <c r="F65" s="90" t="s">
        <v>3408</v>
      </c>
      <c r="G65" s="89" t="s">
        <v>3233</v>
      </c>
      <c r="H65" s="73"/>
    </row>
    <row r="66" spans="1:8">
      <c r="A66" s="74"/>
      <c r="B66" s="69"/>
      <c r="C66" s="69"/>
      <c r="D66" s="71" t="s">
        <v>3423</v>
      </c>
      <c r="E66" s="90">
        <v>60210103</v>
      </c>
      <c r="F66" s="90" t="s">
        <v>2708</v>
      </c>
      <c r="G66" s="87" t="s">
        <v>707</v>
      </c>
      <c r="H66" s="73"/>
    </row>
    <row r="67" ht="42.75" spans="1:8">
      <c r="A67" s="74"/>
      <c r="B67" s="69"/>
      <c r="C67" s="69"/>
      <c r="D67" s="71" t="s">
        <v>3424</v>
      </c>
      <c r="E67" s="90" t="s">
        <v>3425</v>
      </c>
      <c r="F67" s="90" t="s">
        <v>3413</v>
      </c>
      <c r="G67" s="89" t="s">
        <v>3244</v>
      </c>
      <c r="H67" s="73"/>
    </row>
    <row r="68" spans="1:8">
      <c r="A68" s="74"/>
      <c r="B68" s="69"/>
      <c r="C68" s="69"/>
      <c r="D68" s="71" t="s">
        <v>3281</v>
      </c>
      <c r="E68" s="90">
        <v>60211101</v>
      </c>
      <c r="F68" s="69" t="s">
        <v>2721</v>
      </c>
      <c r="G68" s="87" t="s">
        <v>718</v>
      </c>
      <c r="H68" s="73"/>
    </row>
    <row r="69" spans="1:8">
      <c r="A69" s="74"/>
      <c r="B69" s="69"/>
      <c r="C69" s="69"/>
      <c r="D69" s="71" t="s">
        <v>3261</v>
      </c>
      <c r="E69" s="90">
        <v>60211101</v>
      </c>
      <c r="F69" s="90" t="s">
        <v>2721</v>
      </c>
      <c r="G69" s="87" t="s">
        <v>718</v>
      </c>
      <c r="H69" s="73"/>
    </row>
    <row r="70" spans="1:8">
      <c r="A70" s="74"/>
      <c r="B70" s="69"/>
      <c r="C70" s="69"/>
      <c r="D70" s="71" t="s">
        <v>3272</v>
      </c>
      <c r="E70" s="90">
        <v>60211106</v>
      </c>
      <c r="F70" s="90" t="s">
        <v>2727</v>
      </c>
      <c r="G70" s="89" t="s">
        <v>721</v>
      </c>
      <c r="H70" s="73"/>
    </row>
    <row r="71" spans="1:8">
      <c r="A71" s="74"/>
      <c r="B71" s="69"/>
      <c r="C71" s="69"/>
      <c r="D71" s="71" t="s">
        <v>3278</v>
      </c>
      <c r="E71" s="90">
        <v>60211106</v>
      </c>
      <c r="F71" s="90" t="s">
        <v>2727</v>
      </c>
      <c r="G71" s="89" t="s">
        <v>721</v>
      </c>
      <c r="H71" s="73"/>
    </row>
    <row r="72" spans="1:8">
      <c r="A72" s="74"/>
      <c r="B72" s="69"/>
      <c r="C72" s="69"/>
      <c r="D72" s="71" t="s">
        <v>3426</v>
      </c>
      <c r="E72" s="90">
        <v>60211106</v>
      </c>
      <c r="F72" s="90" t="s">
        <v>2727</v>
      </c>
      <c r="G72" s="89" t="s">
        <v>721</v>
      </c>
      <c r="H72" s="73"/>
    </row>
    <row r="73" spans="1:8">
      <c r="A73" s="74"/>
      <c r="B73" s="69"/>
      <c r="C73" s="69"/>
      <c r="D73" s="71" t="s">
        <v>3283</v>
      </c>
      <c r="E73" s="90">
        <v>60211101</v>
      </c>
      <c r="F73" s="90" t="s">
        <v>2721</v>
      </c>
      <c r="G73" s="87" t="s">
        <v>718</v>
      </c>
      <c r="H73" s="73"/>
    </row>
    <row r="74" spans="1:8">
      <c r="A74" s="74"/>
      <c r="B74" s="69"/>
      <c r="C74" s="69"/>
      <c r="D74" s="71" t="s">
        <v>3262</v>
      </c>
      <c r="E74" s="90">
        <v>60211101</v>
      </c>
      <c r="F74" s="90" t="s">
        <v>2721</v>
      </c>
      <c r="G74" s="87" t="s">
        <v>718</v>
      </c>
      <c r="H74" s="73"/>
    </row>
    <row r="75" spans="1:8">
      <c r="A75" s="74"/>
      <c r="B75" s="69"/>
      <c r="C75" s="69"/>
      <c r="D75" s="71" t="s">
        <v>3274</v>
      </c>
      <c r="E75" s="90">
        <v>60211106</v>
      </c>
      <c r="F75" s="90" t="s">
        <v>2727</v>
      </c>
      <c r="G75" s="89" t="s">
        <v>721</v>
      </c>
      <c r="H75" s="73"/>
    </row>
    <row r="76" spans="1:8">
      <c r="A76" s="74"/>
      <c r="B76" s="69"/>
      <c r="C76" s="69"/>
      <c r="D76" s="71" t="s">
        <v>3280</v>
      </c>
      <c r="E76" s="90">
        <v>60211106</v>
      </c>
      <c r="F76" s="90" t="s">
        <v>2727</v>
      </c>
      <c r="G76" s="89" t="s">
        <v>721</v>
      </c>
      <c r="H76" s="73"/>
    </row>
    <row r="77" spans="1:8">
      <c r="A77" s="74"/>
      <c r="B77" s="69"/>
      <c r="C77" s="69"/>
      <c r="D77" s="71" t="s">
        <v>3427</v>
      </c>
      <c r="E77" s="90">
        <v>60211106</v>
      </c>
      <c r="F77" s="90" t="s">
        <v>2727</v>
      </c>
      <c r="G77" s="89" t="s">
        <v>721</v>
      </c>
      <c r="H77" s="73"/>
    </row>
    <row r="78" spans="1:8">
      <c r="A78" s="74"/>
      <c r="B78" s="69"/>
      <c r="C78" s="69"/>
      <c r="D78" s="91" t="s">
        <v>3247</v>
      </c>
      <c r="E78" s="90">
        <v>60210101</v>
      </c>
      <c r="F78" s="90" t="s">
        <v>2707</v>
      </c>
      <c r="G78" s="86" t="s">
        <v>3428</v>
      </c>
      <c r="H78" s="73"/>
    </row>
    <row r="79" spans="1:8">
      <c r="A79" s="74"/>
      <c r="B79" s="69"/>
      <c r="C79" s="69"/>
      <c r="D79" s="91" t="s">
        <v>3249</v>
      </c>
      <c r="E79" s="90">
        <v>60210101</v>
      </c>
      <c r="F79" s="90" t="s">
        <v>2707</v>
      </c>
      <c r="G79" s="86" t="s">
        <v>3428</v>
      </c>
      <c r="H79" s="73"/>
    </row>
    <row r="80" spans="1:8">
      <c r="A80" s="74"/>
      <c r="B80" s="69"/>
      <c r="C80" s="69"/>
      <c r="D80" s="91" t="s">
        <v>3250</v>
      </c>
      <c r="E80" s="90">
        <v>60210101</v>
      </c>
      <c r="F80" s="90" t="s">
        <v>2707</v>
      </c>
      <c r="G80" s="86" t="s">
        <v>3428</v>
      </c>
      <c r="H80" s="73"/>
    </row>
    <row r="81" spans="1:8">
      <c r="A81" s="74"/>
      <c r="B81" s="69"/>
      <c r="C81" s="69"/>
      <c r="D81" s="71" t="s">
        <v>3429</v>
      </c>
      <c r="E81" s="90">
        <v>60211106</v>
      </c>
      <c r="F81" s="90" t="s">
        <v>2727</v>
      </c>
      <c r="G81" s="89" t="s">
        <v>721</v>
      </c>
      <c r="H81" s="73"/>
    </row>
    <row r="82" spans="1:8">
      <c r="A82" s="74"/>
      <c r="B82" s="69"/>
      <c r="C82" s="69"/>
      <c r="D82" s="71" t="s">
        <v>3263</v>
      </c>
      <c r="E82" s="90">
        <v>60210102</v>
      </c>
      <c r="F82" s="90" t="s">
        <v>107</v>
      </c>
      <c r="G82" s="87" t="s">
        <v>108</v>
      </c>
      <c r="H82" s="73"/>
    </row>
    <row r="83" spans="1:8">
      <c r="A83" s="74"/>
      <c r="B83" s="69"/>
      <c r="C83" s="69"/>
      <c r="D83" s="71" t="s">
        <v>3275</v>
      </c>
      <c r="E83" s="90">
        <v>60210102</v>
      </c>
      <c r="F83" s="90" t="s">
        <v>107</v>
      </c>
      <c r="G83" s="87" t="s">
        <v>108</v>
      </c>
      <c r="H83" s="73"/>
    </row>
    <row r="84" ht="28.5" spans="1:8">
      <c r="A84" s="74"/>
      <c r="B84" s="69"/>
      <c r="C84" s="69"/>
      <c r="D84" s="71" t="s">
        <v>3284</v>
      </c>
      <c r="E84" s="69" t="s">
        <v>3430</v>
      </c>
      <c r="F84" s="90" t="s">
        <v>3431</v>
      </c>
      <c r="G84" s="89" t="s">
        <v>3288</v>
      </c>
      <c r="H84" s="73"/>
    </row>
    <row r="85" spans="1:8">
      <c r="A85" s="74"/>
      <c r="B85" s="69"/>
      <c r="C85" s="69"/>
      <c r="D85" s="71" t="s">
        <v>3432</v>
      </c>
      <c r="E85" s="90">
        <v>60210102</v>
      </c>
      <c r="F85" s="90" t="s">
        <v>107</v>
      </c>
      <c r="G85" s="87" t="s">
        <v>108</v>
      </c>
      <c r="H85" s="73"/>
    </row>
    <row r="86" spans="1:8">
      <c r="A86" s="74"/>
      <c r="B86" s="69"/>
      <c r="C86" s="69"/>
      <c r="D86" s="71" t="s">
        <v>3265</v>
      </c>
      <c r="E86" s="90">
        <v>60210102</v>
      </c>
      <c r="F86" s="90" t="s">
        <v>107</v>
      </c>
      <c r="G86" s="87" t="s">
        <v>108</v>
      </c>
      <c r="H86" s="73"/>
    </row>
    <row r="87" spans="1:8">
      <c r="A87" s="74"/>
      <c r="B87" s="69"/>
      <c r="C87" s="69"/>
      <c r="D87" s="71" t="s">
        <v>3276</v>
      </c>
      <c r="E87" s="90">
        <v>60210102</v>
      </c>
      <c r="F87" s="90" t="s">
        <v>107</v>
      </c>
      <c r="G87" s="87" t="s">
        <v>108</v>
      </c>
      <c r="H87" s="73"/>
    </row>
    <row r="88" ht="28.5" spans="1:8">
      <c r="A88" s="74"/>
      <c r="B88" s="69"/>
      <c r="C88" s="69"/>
      <c r="D88" s="71" t="s">
        <v>3433</v>
      </c>
      <c r="E88" s="69" t="s">
        <v>3430</v>
      </c>
      <c r="F88" s="90" t="s">
        <v>3431</v>
      </c>
      <c r="G88" s="89" t="s">
        <v>3288</v>
      </c>
      <c r="H88" s="73"/>
    </row>
    <row r="89" spans="1:8">
      <c r="A89" s="74"/>
      <c r="B89" s="69"/>
      <c r="C89" s="69"/>
      <c r="D89" s="71" t="s">
        <v>3434</v>
      </c>
      <c r="E89" s="90">
        <v>60210102</v>
      </c>
      <c r="F89" s="90" t="s">
        <v>107</v>
      </c>
      <c r="G89" s="87" t="s">
        <v>108</v>
      </c>
      <c r="H89" s="73"/>
    </row>
    <row r="90" spans="1:8">
      <c r="A90" s="74"/>
      <c r="B90" s="69"/>
      <c r="C90" s="69"/>
      <c r="D90" s="71" t="s">
        <v>3293</v>
      </c>
      <c r="E90" s="83">
        <v>60210102</v>
      </c>
      <c r="F90" s="82" t="s">
        <v>107</v>
      </c>
      <c r="G90" s="87" t="s">
        <v>108</v>
      </c>
      <c r="H90" s="73"/>
    </row>
    <row r="91" spans="1:8">
      <c r="A91" s="74"/>
      <c r="B91" s="69"/>
      <c r="C91" s="69"/>
      <c r="D91" s="71" t="s">
        <v>3294</v>
      </c>
      <c r="E91" s="83">
        <v>60210102</v>
      </c>
      <c r="F91" s="82" t="s">
        <v>107</v>
      </c>
      <c r="G91" s="87" t="s">
        <v>108</v>
      </c>
      <c r="H91" s="73"/>
    </row>
    <row r="92" spans="1:8">
      <c r="A92" s="74"/>
      <c r="B92" s="69"/>
      <c r="C92" s="69"/>
      <c r="D92" s="71" t="s">
        <v>3295</v>
      </c>
      <c r="E92" s="83">
        <v>60210102</v>
      </c>
      <c r="F92" s="92" t="s">
        <v>107</v>
      </c>
      <c r="G92" s="87" t="s">
        <v>108</v>
      </c>
      <c r="H92" s="73"/>
    </row>
    <row r="93" spans="1:8">
      <c r="A93" s="74"/>
      <c r="B93" s="69"/>
      <c r="C93" s="69"/>
      <c r="D93" s="71" t="s">
        <v>3296</v>
      </c>
      <c r="E93" s="83">
        <v>60210102</v>
      </c>
      <c r="F93" s="92" t="s">
        <v>107</v>
      </c>
      <c r="G93" s="87" t="s">
        <v>108</v>
      </c>
      <c r="H93" s="73"/>
    </row>
    <row r="94" spans="1:8">
      <c r="A94" s="74"/>
      <c r="B94" s="69"/>
      <c r="C94" s="69"/>
      <c r="D94" s="71" t="s">
        <v>3310</v>
      </c>
      <c r="E94" s="83">
        <v>60210102</v>
      </c>
      <c r="F94" s="92" t="s">
        <v>107</v>
      </c>
      <c r="G94" s="87" t="s">
        <v>108</v>
      </c>
      <c r="H94" s="73"/>
    </row>
    <row r="95" spans="1:8">
      <c r="A95" s="74"/>
      <c r="B95" s="69"/>
      <c r="C95" s="69"/>
      <c r="D95" s="71" t="s">
        <v>3320</v>
      </c>
      <c r="E95" s="83">
        <v>60210102</v>
      </c>
      <c r="F95" s="92" t="s">
        <v>107</v>
      </c>
      <c r="G95" s="87" t="s">
        <v>108</v>
      </c>
      <c r="H95" s="73"/>
    </row>
    <row r="96" spans="1:8">
      <c r="A96" s="74"/>
      <c r="B96" s="69"/>
      <c r="C96" s="69"/>
      <c r="D96" s="71" t="s">
        <v>3321</v>
      </c>
      <c r="E96" s="83">
        <v>60210102</v>
      </c>
      <c r="F96" s="92" t="s">
        <v>107</v>
      </c>
      <c r="G96" s="87" t="s">
        <v>108</v>
      </c>
      <c r="H96" s="73"/>
    </row>
    <row r="97" spans="1:8">
      <c r="A97" s="74"/>
      <c r="B97" s="69"/>
      <c r="C97" s="69"/>
      <c r="D97" s="71" t="s">
        <v>3322</v>
      </c>
      <c r="E97" s="83">
        <v>60210102</v>
      </c>
      <c r="F97" s="92" t="s">
        <v>107</v>
      </c>
      <c r="G97" s="87" t="s">
        <v>108</v>
      </c>
      <c r="H97" s="73"/>
    </row>
    <row r="98" spans="1:8">
      <c r="A98" s="74"/>
      <c r="B98" s="69"/>
      <c r="C98" s="69"/>
      <c r="D98" s="71" t="s">
        <v>3325</v>
      </c>
      <c r="E98" s="83">
        <v>60211106</v>
      </c>
      <c r="F98" s="92" t="s">
        <v>2727</v>
      </c>
      <c r="G98" s="89" t="s">
        <v>721</v>
      </c>
      <c r="H98" s="73"/>
    </row>
    <row r="99" spans="1:8">
      <c r="A99" s="74"/>
      <c r="B99" s="69"/>
      <c r="C99" s="69"/>
      <c r="D99" s="71" t="s">
        <v>3326</v>
      </c>
      <c r="E99" s="83">
        <v>60211106</v>
      </c>
      <c r="F99" s="92" t="s">
        <v>2727</v>
      </c>
      <c r="G99" s="89" t="s">
        <v>721</v>
      </c>
      <c r="H99" s="73"/>
    </row>
    <row r="100" spans="1:8">
      <c r="A100" s="74"/>
      <c r="B100" s="69"/>
      <c r="C100" s="69"/>
      <c r="D100" s="71" t="s">
        <v>3327</v>
      </c>
      <c r="E100" s="83">
        <v>60211106</v>
      </c>
      <c r="F100" s="92" t="s">
        <v>2727</v>
      </c>
      <c r="G100" s="89" t="s">
        <v>721</v>
      </c>
      <c r="H100" s="73"/>
    </row>
    <row r="101" spans="1:8">
      <c r="A101" s="74"/>
      <c r="B101" s="69"/>
      <c r="C101" s="69"/>
      <c r="D101" s="71" t="s">
        <v>3307</v>
      </c>
      <c r="E101" s="83">
        <v>60210102</v>
      </c>
      <c r="F101" s="92" t="s">
        <v>107</v>
      </c>
      <c r="G101" s="87" t="s">
        <v>108</v>
      </c>
      <c r="H101" s="73"/>
    </row>
    <row r="102" spans="1:8">
      <c r="A102" s="74"/>
      <c r="B102" s="69"/>
      <c r="C102" s="69"/>
      <c r="D102" s="71" t="s">
        <v>3308</v>
      </c>
      <c r="E102" s="83">
        <v>60210102</v>
      </c>
      <c r="F102" s="92" t="s">
        <v>107</v>
      </c>
      <c r="G102" s="87" t="s">
        <v>108</v>
      </c>
      <c r="H102" s="73"/>
    </row>
    <row r="103" spans="1:8">
      <c r="A103" s="74"/>
      <c r="B103" s="69"/>
      <c r="C103" s="69"/>
      <c r="D103" s="71" t="s">
        <v>3309</v>
      </c>
      <c r="E103" s="83">
        <v>60210102</v>
      </c>
      <c r="F103" s="92" t="s">
        <v>107</v>
      </c>
      <c r="G103" s="87" t="s">
        <v>108</v>
      </c>
      <c r="H103" s="73"/>
    </row>
    <row r="104" spans="1:8">
      <c r="A104" s="74"/>
      <c r="B104" s="69"/>
      <c r="C104" s="69"/>
      <c r="D104" s="71" t="s">
        <v>3323</v>
      </c>
      <c r="E104" s="83">
        <v>60210102</v>
      </c>
      <c r="F104" s="92" t="s">
        <v>107</v>
      </c>
      <c r="G104" s="87" t="s">
        <v>108</v>
      </c>
      <c r="H104" s="73"/>
    </row>
    <row r="105" spans="1:8">
      <c r="A105" s="74"/>
      <c r="B105" s="69"/>
      <c r="C105" s="69"/>
      <c r="D105" s="71" t="s">
        <v>3328</v>
      </c>
      <c r="E105" s="83">
        <v>60211101</v>
      </c>
      <c r="F105" s="92" t="s">
        <v>2721</v>
      </c>
      <c r="G105" s="87" t="s">
        <v>718</v>
      </c>
      <c r="H105" s="73"/>
    </row>
    <row r="106" spans="1:8">
      <c r="A106" s="74"/>
      <c r="B106" s="69"/>
      <c r="C106" s="69"/>
      <c r="D106" s="71" t="s">
        <v>3297</v>
      </c>
      <c r="E106" s="83">
        <v>60210102</v>
      </c>
      <c r="F106" s="92" t="s">
        <v>107</v>
      </c>
      <c r="G106" s="87" t="s">
        <v>108</v>
      </c>
      <c r="H106" s="73"/>
    </row>
    <row r="107" spans="1:8">
      <c r="A107" s="74"/>
      <c r="B107" s="69"/>
      <c r="C107" s="69"/>
      <c r="D107" s="71" t="s">
        <v>3302</v>
      </c>
      <c r="E107" s="83">
        <v>60211101</v>
      </c>
      <c r="F107" s="92" t="s">
        <v>2721</v>
      </c>
      <c r="G107" s="87" t="s">
        <v>718</v>
      </c>
      <c r="H107" s="73"/>
    </row>
    <row r="108" spans="1:8">
      <c r="A108" s="74"/>
      <c r="B108" s="69"/>
      <c r="C108" s="69"/>
      <c r="D108" s="71" t="s">
        <v>3324</v>
      </c>
      <c r="E108" s="83">
        <v>60210102</v>
      </c>
      <c r="F108" s="92" t="s">
        <v>107</v>
      </c>
      <c r="G108" s="87" t="s">
        <v>108</v>
      </c>
      <c r="H108" s="73"/>
    </row>
    <row r="109" spans="1:8">
      <c r="A109" s="74"/>
      <c r="B109" s="69"/>
      <c r="C109" s="69"/>
      <c r="D109" s="71" t="s">
        <v>3329</v>
      </c>
      <c r="E109" s="83">
        <v>60211101</v>
      </c>
      <c r="F109" s="92" t="s">
        <v>2721</v>
      </c>
      <c r="G109" s="87" t="s">
        <v>718</v>
      </c>
      <c r="H109" s="73"/>
    </row>
    <row r="110" spans="1:8">
      <c r="A110" s="74"/>
      <c r="B110" s="69"/>
      <c r="C110" s="69"/>
      <c r="D110" s="71" t="s">
        <v>3333</v>
      </c>
      <c r="E110" s="83">
        <v>60210102</v>
      </c>
      <c r="F110" s="92" t="s">
        <v>107</v>
      </c>
      <c r="G110" s="87" t="s">
        <v>108</v>
      </c>
      <c r="H110" s="73"/>
    </row>
    <row r="111" spans="1:8">
      <c r="A111" s="74"/>
      <c r="B111" s="69"/>
      <c r="C111" s="69"/>
      <c r="D111" s="71" t="s">
        <v>3338</v>
      </c>
      <c r="E111" s="83">
        <v>60211101</v>
      </c>
      <c r="F111" s="92" t="s">
        <v>2721</v>
      </c>
      <c r="G111" s="87" t="s">
        <v>718</v>
      </c>
      <c r="H111" s="73"/>
    </row>
    <row r="112" spans="1:8">
      <c r="A112" s="74"/>
      <c r="B112" s="69"/>
      <c r="C112" s="69"/>
      <c r="D112" s="71" t="s">
        <v>3334</v>
      </c>
      <c r="E112" s="83">
        <v>60210102</v>
      </c>
      <c r="F112" s="92" t="s">
        <v>107</v>
      </c>
      <c r="G112" s="87" t="s">
        <v>108</v>
      </c>
      <c r="H112" s="73"/>
    </row>
    <row r="113" spans="1:8">
      <c r="A113" s="74"/>
      <c r="B113" s="69"/>
      <c r="C113" s="69"/>
      <c r="D113" s="71" t="s">
        <v>3339</v>
      </c>
      <c r="E113" s="83">
        <v>60211101</v>
      </c>
      <c r="F113" s="92" t="s">
        <v>2721</v>
      </c>
      <c r="G113" s="87" t="s">
        <v>718</v>
      </c>
      <c r="H113" s="73"/>
    </row>
    <row r="114" spans="1:8">
      <c r="A114" s="74"/>
      <c r="B114" s="69"/>
      <c r="C114" s="69"/>
      <c r="D114" s="71" t="s">
        <v>3311</v>
      </c>
      <c r="E114" s="83">
        <v>60210102</v>
      </c>
      <c r="F114" s="92" t="s">
        <v>107</v>
      </c>
      <c r="G114" s="87" t="s">
        <v>108</v>
      </c>
      <c r="H114" s="73"/>
    </row>
    <row r="115" spans="1:8">
      <c r="A115" s="74"/>
      <c r="B115" s="69"/>
      <c r="C115" s="69"/>
      <c r="D115" s="71" t="s">
        <v>3316</v>
      </c>
      <c r="E115" s="83">
        <v>60211101</v>
      </c>
      <c r="F115" s="92" t="s">
        <v>2721</v>
      </c>
      <c r="G115" s="87" t="s">
        <v>718</v>
      </c>
      <c r="H115" s="73"/>
    </row>
    <row r="116" spans="1:8">
      <c r="A116" s="74"/>
      <c r="B116" s="69"/>
      <c r="C116" s="69"/>
      <c r="D116" s="71" t="s">
        <v>3330</v>
      </c>
      <c r="E116" s="83">
        <v>60210102</v>
      </c>
      <c r="F116" s="92" t="s">
        <v>107</v>
      </c>
      <c r="G116" s="87" t="s">
        <v>108</v>
      </c>
      <c r="H116" s="73"/>
    </row>
    <row r="117" spans="1:8">
      <c r="A117" s="74"/>
      <c r="B117" s="69"/>
      <c r="C117" s="69"/>
      <c r="D117" s="71" t="s">
        <v>3331</v>
      </c>
      <c r="E117" s="83">
        <v>60210102</v>
      </c>
      <c r="F117" s="92" t="s">
        <v>107</v>
      </c>
      <c r="G117" s="87" t="s">
        <v>108</v>
      </c>
      <c r="H117" s="73"/>
    </row>
    <row r="118" spans="1:8">
      <c r="A118" s="74"/>
      <c r="B118" s="69"/>
      <c r="C118" s="69"/>
      <c r="D118" s="71" t="s">
        <v>3332</v>
      </c>
      <c r="E118" s="83">
        <v>60210102</v>
      </c>
      <c r="F118" s="92" t="s">
        <v>107</v>
      </c>
      <c r="G118" s="87" t="s">
        <v>108</v>
      </c>
      <c r="H118" s="73"/>
    </row>
    <row r="119" spans="1:8">
      <c r="A119" s="74"/>
      <c r="B119" s="69"/>
      <c r="C119" s="69"/>
      <c r="D119" s="71" t="s">
        <v>3335</v>
      </c>
      <c r="E119" s="83">
        <v>60211106</v>
      </c>
      <c r="F119" s="92" t="s">
        <v>2727</v>
      </c>
      <c r="G119" s="89" t="s">
        <v>721</v>
      </c>
      <c r="H119" s="73"/>
    </row>
    <row r="120" spans="1:8">
      <c r="A120" s="74"/>
      <c r="B120" s="69"/>
      <c r="C120" s="69"/>
      <c r="D120" s="71" t="s">
        <v>3336</v>
      </c>
      <c r="E120" s="83">
        <v>60211106</v>
      </c>
      <c r="F120" s="92" t="s">
        <v>2727</v>
      </c>
      <c r="G120" s="89" t="s">
        <v>721</v>
      </c>
      <c r="H120" s="73"/>
    </row>
    <row r="121" spans="1:8">
      <c r="A121" s="74"/>
      <c r="B121" s="69"/>
      <c r="C121" s="69"/>
      <c r="D121" s="71" t="s">
        <v>3337</v>
      </c>
      <c r="E121" s="83">
        <v>60211106</v>
      </c>
      <c r="F121" s="92" t="s">
        <v>2727</v>
      </c>
      <c r="G121" s="89" t="s">
        <v>721</v>
      </c>
      <c r="H121" s="73"/>
    </row>
    <row r="122" spans="1:8">
      <c r="A122" s="74"/>
      <c r="B122" s="69"/>
      <c r="C122" s="69"/>
      <c r="D122" s="71" t="s">
        <v>3299</v>
      </c>
      <c r="E122" s="83">
        <v>60211106</v>
      </c>
      <c r="F122" s="92" t="s">
        <v>2727</v>
      </c>
      <c r="G122" s="89" t="s">
        <v>721</v>
      </c>
      <c r="H122" s="73"/>
    </row>
    <row r="123" spans="1:8">
      <c r="A123" s="74"/>
      <c r="B123" s="69"/>
      <c r="C123" s="69"/>
      <c r="D123" s="71" t="s">
        <v>3298</v>
      </c>
      <c r="E123" s="83">
        <v>60211106</v>
      </c>
      <c r="F123" s="92" t="s">
        <v>2727</v>
      </c>
      <c r="G123" s="89" t="s">
        <v>721</v>
      </c>
      <c r="H123" s="73"/>
    </row>
    <row r="124" spans="1:8">
      <c r="A124" s="74"/>
      <c r="B124" s="69"/>
      <c r="C124" s="69"/>
      <c r="D124" s="71" t="s">
        <v>3300</v>
      </c>
      <c r="E124" s="83">
        <v>60211106</v>
      </c>
      <c r="F124" s="92" t="s">
        <v>2727</v>
      </c>
      <c r="G124" s="89" t="s">
        <v>721</v>
      </c>
      <c r="H124" s="73"/>
    </row>
    <row r="125" spans="1:8">
      <c r="A125" s="74"/>
      <c r="B125" s="69"/>
      <c r="C125" s="69"/>
      <c r="D125" s="71" t="s">
        <v>3301</v>
      </c>
      <c r="E125" s="83">
        <v>60211101</v>
      </c>
      <c r="F125" s="92" t="s">
        <v>2721</v>
      </c>
      <c r="G125" s="87" t="s">
        <v>718</v>
      </c>
      <c r="H125" s="73"/>
    </row>
    <row r="126" spans="1:8">
      <c r="A126" s="74"/>
      <c r="B126" s="69"/>
      <c r="C126" s="69"/>
      <c r="D126" s="71" t="s">
        <v>3312</v>
      </c>
      <c r="E126" s="83">
        <v>60211106</v>
      </c>
      <c r="F126" s="92" t="s">
        <v>2727</v>
      </c>
      <c r="G126" s="89" t="s">
        <v>721</v>
      </c>
      <c r="H126" s="73"/>
    </row>
    <row r="127" spans="1:8">
      <c r="A127" s="74"/>
      <c r="B127" s="69"/>
      <c r="C127" s="69"/>
      <c r="D127" s="71" t="s">
        <v>3313</v>
      </c>
      <c r="E127" s="83">
        <v>60211106</v>
      </c>
      <c r="F127" s="92" t="s">
        <v>2727</v>
      </c>
      <c r="G127" s="89" t="s">
        <v>721</v>
      </c>
      <c r="H127" s="73"/>
    </row>
    <row r="128" spans="1:8">
      <c r="A128" s="74"/>
      <c r="B128" s="69"/>
      <c r="C128" s="69"/>
      <c r="D128" s="71" t="s">
        <v>3314</v>
      </c>
      <c r="E128" s="83">
        <v>60211106</v>
      </c>
      <c r="F128" s="92" t="s">
        <v>2727</v>
      </c>
      <c r="G128" s="89" t="s">
        <v>721</v>
      </c>
      <c r="H128" s="73"/>
    </row>
    <row r="129" spans="1:8">
      <c r="A129" s="74"/>
      <c r="B129" s="69"/>
      <c r="C129" s="69"/>
      <c r="D129" s="71" t="s">
        <v>3315</v>
      </c>
      <c r="E129" s="83">
        <v>60211101</v>
      </c>
      <c r="F129" s="92" t="s">
        <v>2721</v>
      </c>
      <c r="G129" s="87" t="s">
        <v>718</v>
      </c>
      <c r="H129" s="73"/>
    </row>
    <row r="130" spans="1:8">
      <c r="A130" s="74"/>
      <c r="B130" s="69"/>
      <c r="C130" s="69"/>
      <c r="D130" s="71" t="s">
        <v>3352</v>
      </c>
      <c r="E130" s="83">
        <v>60210102</v>
      </c>
      <c r="F130" s="92" t="s">
        <v>107</v>
      </c>
      <c r="G130" s="87" t="s">
        <v>108</v>
      </c>
      <c r="H130" s="73"/>
    </row>
    <row r="131" spans="1:8">
      <c r="A131" s="74"/>
      <c r="B131" s="69"/>
      <c r="C131" s="69"/>
      <c r="D131" s="71" t="s">
        <v>3353</v>
      </c>
      <c r="E131" s="83">
        <v>60210102</v>
      </c>
      <c r="F131" s="92" t="s">
        <v>107</v>
      </c>
      <c r="G131" s="87" t="s">
        <v>108</v>
      </c>
      <c r="H131" s="73"/>
    </row>
    <row r="132" spans="1:8">
      <c r="A132" s="74"/>
      <c r="B132" s="69"/>
      <c r="C132" s="69"/>
      <c r="D132" s="71" t="s">
        <v>3354</v>
      </c>
      <c r="E132" s="83">
        <v>60211106</v>
      </c>
      <c r="F132" s="92" t="s">
        <v>2727</v>
      </c>
      <c r="G132" s="89" t="s">
        <v>721</v>
      </c>
      <c r="H132" s="73"/>
    </row>
    <row r="133" spans="1:8">
      <c r="A133" s="74"/>
      <c r="B133" s="69"/>
      <c r="C133" s="69"/>
      <c r="D133" s="71" t="s">
        <v>3355</v>
      </c>
      <c r="E133" s="83">
        <v>60211106</v>
      </c>
      <c r="F133" s="92" t="s">
        <v>2727</v>
      </c>
      <c r="G133" s="89" t="s">
        <v>721</v>
      </c>
      <c r="H133" s="73"/>
    </row>
    <row r="134" spans="1:8">
      <c r="A134" s="74"/>
      <c r="B134" s="69"/>
      <c r="C134" s="69"/>
      <c r="D134" s="71" t="s">
        <v>3356</v>
      </c>
      <c r="E134" s="83">
        <v>60210102</v>
      </c>
      <c r="F134" s="92" t="s">
        <v>107</v>
      </c>
      <c r="G134" s="87" t="s">
        <v>108</v>
      </c>
      <c r="H134" s="73"/>
    </row>
    <row r="135" spans="1:8">
      <c r="A135" s="74"/>
      <c r="B135" s="69"/>
      <c r="C135" s="69"/>
      <c r="D135" s="71" t="s">
        <v>3369</v>
      </c>
      <c r="E135" s="83">
        <v>60210102</v>
      </c>
      <c r="F135" s="92" t="s">
        <v>107</v>
      </c>
      <c r="G135" s="87" t="s">
        <v>108</v>
      </c>
      <c r="H135" s="73"/>
    </row>
    <row r="136" spans="1:8">
      <c r="A136" s="74"/>
      <c r="B136" s="69"/>
      <c r="C136" s="69"/>
      <c r="D136" s="71" t="s">
        <v>3370</v>
      </c>
      <c r="E136" s="83">
        <v>60211106</v>
      </c>
      <c r="F136" s="92" t="s">
        <v>2727</v>
      </c>
      <c r="G136" s="89" t="s">
        <v>721</v>
      </c>
      <c r="H136" s="73"/>
    </row>
    <row r="137" spans="1:8">
      <c r="A137" s="74"/>
      <c r="B137" s="69"/>
      <c r="C137" s="69"/>
      <c r="D137" s="71" t="s">
        <v>3371</v>
      </c>
      <c r="E137" s="83">
        <v>60210102</v>
      </c>
      <c r="F137" s="92" t="s">
        <v>107</v>
      </c>
      <c r="G137" s="87" t="s">
        <v>108</v>
      </c>
      <c r="H137" s="73"/>
    </row>
    <row r="138" spans="1:8">
      <c r="A138" s="74"/>
      <c r="B138" s="69"/>
      <c r="C138" s="69"/>
      <c r="D138" s="71" t="s">
        <v>3372</v>
      </c>
      <c r="E138" s="83">
        <v>60211106</v>
      </c>
      <c r="F138" s="82" t="s">
        <v>2727</v>
      </c>
      <c r="G138" s="89" t="s">
        <v>721</v>
      </c>
      <c r="H138" s="73"/>
    </row>
    <row r="139" spans="1:8">
      <c r="A139" s="74"/>
      <c r="B139" s="83" t="s">
        <v>3435</v>
      </c>
      <c r="C139" s="86"/>
      <c r="D139" s="71" t="s">
        <v>3436</v>
      </c>
      <c r="E139" s="83">
        <v>60510111</v>
      </c>
      <c r="F139" s="82" t="s">
        <v>112</v>
      </c>
      <c r="G139" s="87" t="s">
        <v>705</v>
      </c>
      <c r="H139" s="73"/>
    </row>
    <row r="140" spans="1:8">
      <c r="A140" s="74"/>
      <c r="B140" s="83"/>
      <c r="C140" s="86"/>
      <c r="D140" s="71" t="s">
        <v>3437</v>
      </c>
      <c r="E140" s="83"/>
      <c r="F140" s="82"/>
      <c r="G140" s="87" t="s">
        <v>705</v>
      </c>
      <c r="H140" s="73"/>
    </row>
    <row r="141" spans="1:8">
      <c r="A141" s="74"/>
      <c r="B141" s="69" t="s">
        <v>3438</v>
      </c>
      <c r="C141" s="86"/>
      <c r="D141" s="71" t="s">
        <v>3439</v>
      </c>
      <c r="E141" s="83">
        <v>60510111</v>
      </c>
      <c r="F141" s="83" t="s">
        <v>112</v>
      </c>
      <c r="G141" s="87" t="s">
        <v>705</v>
      </c>
      <c r="H141" s="73"/>
    </row>
    <row r="142" spans="1:8">
      <c r="A142" s="74"/>
      <c r="B142" s="69"/>
      <c r="C142" s="86"/>
      <c r="D142" s="71" t="s">
        <v>3440</v>
      </c>
      <c r="E142" s="83"/>
      <c r="F142" s="82"/>
      <c r="G142" s="87" t="s">
        <v>705</v>
      </c>
      <c r="H142" s="73"/>
    </row>
    <row r="143" spans="1:8">
      <c r="A143" s="74"/>
      <c r="B143" s="69"/>
      <c r="C143" s="86"/>
      <c r="D143" s="71" t="s">
        <v>3147</v>
      </c>
      <c r="E143" s="83"/>
      <c r="F143" s="82"/>
      <c r="G143" s="87" t="s">
        <v>705</v>
      </c>
      <c r="H143" s="73"/>
    </row>
    <row r="144" spans="1:8">
      <c r="A144" s="74"/>
      <c r="B144" s="69"/>
      <c r="C144" s="86"/>
      <c r="D144" s="71" t="s">
        <v>3148</v>
      </c>
      <c r="E144" s="83"/>
      <c r="F144" s="82"/>
      <c r="G144" s="87" t="s">
        <v>705</v>
      </c>
      <c r="H144" s="73"/>
    </row>
    <row r="145" spans="1:8">
      <c r="A145" s="74"/>
      <c r="B145" s="69"/>
      <c r="C145" s="86"/>
      <c r="D145" s="71" t="s">
        <v>3441</v>
      </c>
      <c r="E145" s="83"/>
      <c r="F145" s="82"/>
      <c r="G145" s="87" t="s">
        <v>705</v>
      </c>
      <c r="H145" s="73"/>
    </row>
    <row r="146" spans="1:8">
      <c r="A146" s="74"/>
      <c r="B146" s="69"/>
      <c r="C146" s="86"/>
      <c r="D146" s="71" t="s">
        <v>3442</v>
      </c>
      <c r="E146" s="83"/>
      <c r="F146" s="82"/>
      <c r="G146" s="87" t="s">
        <v>705</v>
      </c>
      <c r="H146" s="73"/>
    </row>
    <row r="147" spans="1:8">
      <c r="A147" s="74"/>
      <c r="B147" s="69"/>
      <c r="C147" s="86"/>
      <c r="D147" s="71" t="s">
        <v>3149</v>
      </c>
      <c r="E147" s="83"/>
      <c r="F147" s="82"/>
      <c r="G147" s="87" t="s">
        <v>705</v>
      </c>
      <c r="H147" s="73"/>
    </row>
    <row r="148" spans="1:8">
      <c r="A148" s="74"/>
      <c r="B148" s="69"/>
      <c r="C148" s="86"/>
      <c r="D148" s="71" t="s">
        <v>3150</v>
      </c>
      <c r="E148" s="83"/>
      <c r="F148" s="82"/>
      <c r="G148" s="87" t="s">
        <v>705</v>
      </c>
      <c r="H148" s="73"/>
    </row>
    <row r="149" spans="1:8">
      <c r="A149" s="74"/>
      <c r="B149" s="69" t="s">
        <v>3443</v>
      </c>
      <c r="C149" s="69" t="s">
        <v>3189</v>
      </c>
      <c r="D149" s="71"/>
      <c r="E149" s="93"/>
      <c r="F149" s="86"/>
      <c r="G149" s="86" t="s">
        <v>3428</v>
      </c>
      <c r="H149" s="73" t="s">
        <v>3444</v>
      </c>
    </row>
    <row r="150" spans="1:8">
      <c r="A150" s="74"/>
      <c r="B150" s="69"/>
      <c r="C150" s="69" t="s">
        <v>3190</v>
      </c>
      <c r="D150" s="71"/>
      <c r="E150" s="93"/>
      <c r="F150" s="86"/>
      <c r="G150" s="86" t="s">
        <v>3428</v>
      </c>
      <c r="H150" s="73" t="s">
        <v>3444</v>
      </c>
    </row>
    <row r="151" spans="1:8">
      <c r="A151" s="74"/>
      <c r="B151" s="69"/>
      <c r="C151" s="69" t="s">
        <v>190</v>
      </c>
      <c r="D151" s="71" t="s">
        <v>3213</v>
      </c>
      <c r="E151" s="82">
        <v>60215403</v>
      </c>
      <c r="F151" s="82" t="s">
        <v>2790</v>
      </c>
      <c r="G151" s="86" t="s">
        <v>3428</v>
      </c>
      <c r="H151" s="73" t="s">
        <v>3444</v>
      </c>
    </row>
    <row r="152" spans="1:8">
      <c r="A152" s="74"/>
      <c r="B152" s="69"/>
      <c r="C152" s="69"/>
      <c r="D152" s="71" t="s">
        <v>3340</v>
      </c>
      <c r="E152" s="82">
        <v>60215403</v>
      </c>
      <c r="F152" s="82" t="s">
        <v>2790</v>
      </c>
      <c r="G152" s="87" t="s">
        <v>705</v>
      </c>
      <c r="H152" s="73" t="s">
        <v>3444</v>
      </c>
    </row>
    <row r="153" spans="1:8">
      <c r="A153" s="74"/>
      <c r="B153" s="69"/>
      <c r="C153" s="69"/>
      <c r="D153" s="71" t="s">
        <v>3342</v>
      </c>
      <c r="E153" s="82">
        <v>60215403</v>
      </c>
      <c r="F153" s="82" t="s">
        <v>2790</v>
      </c>
      <c r="G153" s="87" t="s">
        <v>705</v>
      </c>
      <c r="H153" s="73" t="s">
        <v>3444</v>
      </c>
    </row>
    <row r="154" spans="1:8">
      <c r="A154" s="74"/>
      <c r="B154" s="69"/>
      <c r="C154" s="69"/>
      <c r="D154" s="71" t="s">
        <v>3343</v>
      </c>
      <c r="E154" s="82">
        <v>60215403</v>
      </c>
      <c r="F154" s="82" t="s">
        <v>2790</v>
      </c>
      <c r="G154" s="87" t="s">
        <v>705</v>
      </c>
      <c r="H154" s="73" t="s">
        <v>3444</v>
      </c>
    </row>
    <row r="155" spans="1:8">
      <c r="A155" s="74"/>
      <c r="B155" s="69"/>
      <c r="C155" s="69"/>
      <c r="D155" s="71" t="s">
        <v>3345</v>
      </c>
      <c r="E155" s="82">
        <v>60215403</v>
      </c>
      <c r="F155" s="82" t="s">
        <v>2790</v>
      </c>
      <c r="G155" s="87" t="s">
        <v>705</v>
      </c>
      <c r="H155" s="73" t="s">
        <v>3444</v>
      </c>
    </row>
    <row r="156" spans="1:8">
      <c r="A156" s="74"/>
      <c r="B156" s="69"/>
      <c r="C156" s="69"/>
      <c r="D156" s="71" t="s">
        <v>3346</v>
      </c>
      <c r="E156" s="82">
        <v>60215403</v>
      </c>
      <c r="F156" s="82" t="s">
        <v>2790</v>
      </c>
      <c r="G156" s="87" t="s">
        <v>705</v>
      </c>
      <c r="H156" s="73" t="s">
        <v>3444</v>
      </c>
    </row>
    <row r="157" spans="1:8">
      <c r="A157" s="74"/>
      <c r="B157" s="69"/>
      <c r="C157" s="69"/>
      <c r="D157" s="71" t="s">
        <v>3347</v>
      </c>
      <c r="E157" s="82">
        <v>60215403</v>
      </c>
      <c r="F157" s="82" t="s">
        <v>2790</v>
      </c>
      <c r="G157" s="87" t="s">
        <v>705</v>
      </c>
      <c r="H157" s="73" t="s">
        <v>3444</v>
      </c>
    </row>
    <row r="158" spans="1:8">
      <c r="A158" s="74"/>
      <c r="B158" s="69"/>
      <c r="C158" s="69"/>
      <c r="D158" s="71" t="s">
        <v>3348</v>
      </c>
      <c r="E158" s="82">
        <v>60215403</v>
      </c>
      <c r="F158" s="82" t="s">
        <v>2790</v>
      </c>
      <c r="G158" s="87" t="s">
        <v>705</v>
      </c>
      <c r="H158" s="73" t="s">
        <v>3444</v>
      </c>
    </row>
    <row r="159" spans="1:8">
      <c r="A159" s="74"/>
      <c r="B159" s="69"/>
      <c r="C159" s="69"/>
      <c r="D159" s="71" t="s">
        <v>3349</v>
      </c>
      <c r="E159" s="82">
        <v>60215403</v>
      </c>
      <c r="F159" s="82" t="s">
        <v>2790</v>
      </c>
      <c r="G159" s="87" t="s">
        <v>705</v>
      </c>
      <c r="H159" s="73" t="s">
        <v>3444</v>
      </c>
    </row>
    <row r="160" spans="1:8">
      <c r="A160" s="74"/>
      <c r="B160" s="69"/>
      <c r="C160" s="69"/>
      <c r="D160" s="71" t="s">
        <v>3350</v>
      </c>
      <c r="E160" s="82">
        <v>60215403</v>
      </c>
      <c r="F160" s="82" t="s">
        <v>2790</v>
      </c>
      <c r="G160" s="87" t="s">
        <v>705</v>
      </c>
      <c r="H160" s="73" t="s">
        <v>3444</v>
      </c>
    </row>
    <row r="161" spans="1:8">
      <c r="A161" s="74"/>
      <c r="B161" s="69"/>
      <c r="C161" s="69"/>
      <c r="D161" s="71" t="s">
        <v>3351</v>
      </c>
      <c r="E161" s="82">
        <v>60215403</v>
      </c>
      <c r="F161" s="82" t="s">
        <v>2790</v>
      </c>
      <c r="G161" s="87" t="s">
        <v>705</v>
      </c>
      <c r="H161" s="73" t="s">
        <v>3444</v>
      </c>
    </row>
    <row r="162" spans="1:8">
      <c r="A162" s="74"/>
      <c r="B162" s="69" t="s">
        <v>3445</v>
      </c>
      <c r="C162" s="69" t="s">
        <v>196</v>
      </c>
      <c r="D162" s="85" t="s">
        <v>3215</v>
      </c>
      <c r="E162" s="82">
        <v>60215201</v>
      </c>
      <c r="F162" s="82" t="s">
        <v>2778</v>
      </c>
      <c r="G162" s="86" t="s">
        <v>377</v>
      </c>
      <c r="H162" s="73"/>
    </row>
    <row r="163" spans="1:8">
      <c r="A163" s="74"/>
      <c r="B163" s="69"/>
      <c r="C163" s="69" t="s">
        <v>198</v>
      </c>
      <c r="D163" s="85" t="s">
        <v>3218</v>
      </c>
      <c r="E163" s="82">
        <v>60211102</v>
      </c>
      <c r="F163" s="82" t="s">
        <v>2723</v>
      </c>
      <c r="G163" s="86" t="s">
        <v>377</v>
      </c>
      <c r="H163" s="73"/>
    </row>
    <row r="164" spans="1:8">
      <c r="A164" s="74"/>
      <c r="B164" s="69"/>
      <c r="C164" s="69"/>
      <c r="D164" s="85" t="s">
        <v>3221</v>
      </c>
      <c r="E164" s="82"/>
      <c r="F164" s="82"/>
      <c r="G164" s="86" t="s">
        <v>613</v>
      </c>
      <c r="H164" s="73"/>
    </row>
    <row r="165" ht="71.25" spans="1:8">
      <c r="A165" s="74"/>
      <c r="B165" s="94" t="s">
        <v>3446</v>
      </c>
      <c r="C165" s="86"/>
      <c r="D165" s="95"/>
      <c r="E165" s="93"/>
      <c r="F165" s="86"/>
      <c r="G165" s="86"/>
      <c r="H165" s="73"/>
    </row>
    <row r="166" spans="1:8">
      <c r="A166" s="74"/>
      <c r="B166" s="94" t="s">
        <v>3447</v>
      </c>
      <c r="C166" s="69" t="s">
        <v>204</v>
      </c>
      <c r="D166" s="85" t="s">
        <v>3133</v>
      </c>
      <c r="E166" s="82">
        <v>63010107</v>
      </c>
      <c r="F166" s="82" t="s">
        <v>2848</v>
      </c>
      <c r="G166" s="86" t="s">
        <v>613</v>
      </c>
      <c r="H166" s="73"/>
    </row>
    <row r="167" spans="1:8">
      <c r="A167" s="74"/>
      <c r="B167" s="94"/>
      <c r="C167" s="69" t="s">
        <v>206</v>
      </c>
      <c r="D167" s="85" t="s">
        <v>3138</v>
      </c>
      <c r="E167" s="82">
        <v>63010106</v>
      </c>
      <c r="F167" s="82" t="s">
        <v>2847</v>
      </c>
      <c r="G167" s="86" t="s">
        <v>613</v>
      </c>
      <c r="H167" s="73"/>
    </row>
    <row r="168" ht="71.25" spans="1:8">
      <c r="A168" s="74"/>
      <c r="B168" s="94" t="s">
        <v>3448</v>
      </c>
      <c r="C168" s="86"/>
      <c r="D168" s="95"/>
      <c r="E168" s="93"/>
      <c r="F168" s="86"/>
      <c r="G168" s="86"/>
      <c r="H168" s="73"/>
    </row>
    <row r="169" spans="1:8">
      <c r="A169" s="74"/>
      <c r="B169" s="69" t="s">
        <v>3449</v>
      </c>
      <c r="C169" s="86"/>
      <c r="D169" s="85" t="s">
        <v>282</v>
      </c>
      <c r="E169" s="82">
        <v>22210201</v>
      </c>
      <c r="F169" s="82" t="s">
        <v>2444</v>
      </c>
      <c r="G169" s="86"/>
      <c r="H169" s="73"/>
    </row>
    <row r="170" spans="1:8">
      <c r="A170" s="74"/>
      <c r="B170" s="69" t="s">
        <v>3450</v>
      </c>
      <c r="C170" s="86"/>
      <c r="D170" s="85" t="s">
        <v>3135</v>
      </c>
      <c r="E170" s="82">
        <v>60219999</v>
      </c>
      <c r="F170" s="82" t="s">
        <v>114</v>
      </c>
      <c r="G170" s="86" t="s">
        <v>115</v>
      </c>
      <c r="H170" s="73"/>
    </row>
    <row r="171" spans="1:8">
      <c r="A171" s="74"/>
      <c r="B171" s="69"/>
      <c r="C171" s="86"/>
      <c r="D171" s="85" t="s">
        <v>3223</v>
      </c>
      <c r="E171" s="82"/>
      <c r="F171" s="82"/>
      <c r="G171" s="86" t="s">
        <v>3451</v>
      </c>
      <c r="H171" s="73"/>
    </row>
    <row r="172" spans="1:8">
      <c r="A172" s="74"/>
      <c r="B172" s="69"/>
      <c r="C172" s="86"/>
      <c r="D172" s="85" t="s">
        <v>3142</v>
      </c>
      <c r="E172" s="93"/>
      <c r="F172" s="86"/>
      <c r="G172" s="86"/>
      <c r="H172" s="73"/>
    </row>
    <row r="173" ht="15" spans="1:8">
      <c r="A173" s="96"/>
      <c r="B173" s="97"/>
      <c r="C173" s="98"/>
      <c r="D173" s="99" t="s">
        <v>3144</v>
      </c>
      <c r="E173" s="100"/>
      <c r="F173" s="98"/>
      <c r="G173" s="98"/>
      <c r="H173" s="101"/>
    </row>
    <row r="177" spans="2:5">
      <c r="B177" s="102" t="s">
        <v>1080</v>
      </c>
      <c r="E177" s="61"/>
    </row>
    <row r="178" spans="2:5">
      <c r="B178" s="103" t="s">
        <v>3452</v>
      </c>
      <c r="E178" s="61"/>
    </row>
  </sheetData>
  <mergeCells count="29">
    <mergeCell ref="A2:A173"/>
    <mergeCell ref="B2:B30"/>
    <mergeCell ref="B31:B138"/>
    <mergeCell ref="B139:B140"/>
    <mergeCell ref="B141:B148"/>
    <mergeCell ref="B149:B161"/>
    <mergeCell ref="B162:B164"/>
    <mergeCell ref="B166:B167"/>
    <mergeCell ref="B170:B173"/>
    <mergeCell ref="C31:C37"/>
    <mergeCell ref="C40:C138"/>
    <mergeCell ref="C151:C161"/>
    <mergeCell ref="C163:C164"/>
    <mergeCell ref="E2:E30"/>
    <mergeCell ref="E31:E37"/>
    <mergeCell ref="E40:E41"/>
    <mergeCell ref="E139:E140"/>
    <mergeCell ref="E141:E148"/>
    <mergeCell ref="E163:E164"/>
    <mergeCell ref="E170:E171"/>
    <mergeCell ref="F2:F30"/>
    <mergeCell ref="F31:F37"/>
    <mergeCell ref="F40:F41"/>
    <mergeCell ref="F139:F140"/>
    <mergeCell ref="F141:F148"/>
    <mergeCell ref="F163:F164"/>
    <mergeCell ref="F170:F171"/>
    <mergeCell ref="G2:G30"/>
    <mergeCell ref="G31:G37"/>
  </mergeCells>
  <pageMargins left="0.699305555555556" right="0.699305555555556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73"/>
  <sheetViews>
    <sheetView topLeftCell="A94" workbookViewId="0">
      <selection activeCell="D32" sqref="D32"/>
    </sheetView>
  </sheetViews>
  <sheetFormatPr defaultColWidth="9" defaultRowHeight="11.25" outlineLevelCol="5"/>
  <cols>
    <col min="1" max="1" width="9.375" style="47" customWidth="1"/>
    <col min="2" max="2" width="13.875" style="48" customWidth="1"/>
    <col min="3" max="3" width="22.25" style="48" customWidth="1"/>
    <col min="4" max="4" width="27.625" style="48" customWidth="1"/>
    <col min="5" max="5" width="30" style="48" customWidth="1"/>
    <col min="6" max="6" width="32.5" style="48" customWidth="1"/>
    <col min="7" max="16384" width="9" style="49"/>
  </cols>
  <sheetData>
    <row r="1" spans="1:6">
      <c r="A1" s="50" t="s">
        <v>3453</v>
      </c>
      <c r="B1" s="51" t="s">
        <v>3454</v>
      </c>
      <c r="C1" s="51" t="s">
        <v>3455</v>
      </c>
      <c r="D1" s="51" t="s">
        <v>3456</v>
      </c>
      <c r="E1" s="51" t="s">
        <v>3457</v>
      </c>
      <c r="F1" s="51" t="s">
        <v>1080</v>
      </c>
    </row>
    <row r="2" spans="1:5">
      <c r="A2" s="52">
        <v>1</v>
      </c>
      <c r="B2" s="51" t="s">
        <v>931</v>
      </c>
      <c r="C2" s="51"/>
      <c r="D2" s="51"/>
      <c r="E2" s="51"/>
    </row>
    <row r="3" spans="1:6">
      <c r="A3" s="52">
        <v>1.1</v>
      </c>
      <c r="B3" s="51"/>
      <c r="C3" s="51" t="s">
        <v>932</v>
      </c>
      <c r="D3" s="51"/>
      <c r="E3" s="51"/>
      <c r="F3" s="51"/>
    </row>
    <row r="4" spans="1:6">
      <c r="A4" s="52" t="s">
        <v>933</v>
      </c>
      <c r="B4" s="51"/>
      <c r="C4" s="51"/>
      <c r="D4" s="51" t="s">
        <v>934</v>
      </c>
      <c r="E4" s="51"/>
      <c r="F4" s="51" t="s">
        <v>198</v>
      </c>
    </row>
    <row r="5" spans="1:6">
      <c r="A5" s="52" t="s">
        <v>1000</v>
      </c>
      <c r="B5" s="51"/>
      <c r="C5" s="51"/>
      <c r="D5" s="51" t="s">
        <v>3458</v>
      </c>
      <c r="E5" s="51"/>
      <c r="F5" s="51" t="s">
        <v>3459</v>
      </c>
    </row>
    <row r="6" spans="1:6">
      <c r="A6" s="52" t="s">
        <v>935</v>
      </c>
      <c r="B6" s="51"/>
      <c r="C6" s="51"/>
      <c r="D6" s="51" t="s">
        <v>936</v>
      </c>
      <c r="E6" s="51"/>
      <c r="F6" s="51"/>
    </row>
    <row r="7" spans="1:6">
      <c r="A7" s="52">
        <v>1.2</v>
      </c>
      <c r="B7" s="51"/>
      <c r="C7" s="51" t="s">
        <v>938</v>
      </c>
      <c r="D7" s="51"/>
      <c r="E7" s="51"/>
      <c r="F7" s="51"/>
    </row>
    <row r="8" spans="1:6">
      <c r="A8" s="52">
        <v>1.3</v>
      </c>
      <c r="B8" s="51"/>
      <c r="C8" s="53" t="s">
        <v>939</v>
      </c>
      <c r="D8" s="51"/>
      <c r="E8" s="51"/>
      <c r="F8" s="51"/>
    </row>
    <row r="9" spans="1:6">
      <c r="A9" s="52">
        <v>1.4</v>
      </c>
      <c r="B9" s="51"/>
      <c r="C9" s="51" t="s">
        <v>940</v>
      </c>
      <c r="D9" s="51"/>
      <c r="E9" s="51"/>
      <c r="F9" s="51"/>
    </row>
    <row r="10" spans="1:6">
      <c r="A10" s="52" t="s">
        <v>1067</v>
      </c>
      <c r="B10" s="51"/>
      <c r="C10" s="51"/>
      <c r="D10" s="51" t="s">
        <v>3460</v>
      </c>
      <c r="E10" s="51"/>
      <c r="F10" s="51" t="s">
        <v>3461</v>
      </c>
    </row>
    <row r="11" spans="1:6">
      <c r="A11" s="52" t="s">
        <v>3462</v>
      </c>
      <c r="B11" s="51"/>
      <c r="C11" s="51"/>
      <c r="D11" s="51" t="s">
        <v>941</v>
      </c>
      <c r="E11" s="51"/>
      <c r="F11" s="51" t="s">
        <v>3463</v>
      </c>
    </row>
    <row r="12" ht="22.5" spans="1:6">
      <c r="A12" s="52" t="s">
        <v>3464</v>
      </c>
      <c r="B12" s="51"/>
      <c r="C12" s="51"/>
      <c r="D12" s="51" t="s">
        <v>3465</v>
      </c>
      <c r="E12" s="51"/>
      <c r="F12" s="51" t="s">
        <v>3466</v>
      </c>
    </row>
    <row r="13" spans="1:6">
      <c r="A13" s="52" t="s">
        <v>3467</v>
      </c>
      <c r="B13" s="51"/>
      <c r="C13" s="51"/>
      <c r="D13" s="51" t="s">
        <v>3468</v>
      </c>
      <c r="E13" s="51"/>
      <c r="F13" s="51"/>
    </row>
    <row r="14" ht="22.5" spans="1:6">
      <c r="A14" s="52" t="s">
        <v>3469</v>
      </c>
      <c r="B14" s="51"/>
      <c r="C14" s="51"/>
      <c r="D14" s="51" t="s">
        <v>942</v>
      </c>
      <c r="E14" s="51"/>
      <c r="F14" s="51" t="s">
        <v>3470</v>
      </c>
    </row>
    <row r="15" spans="1:6">
      <c r="A15" s="52" t="s">
        <v>3471</v>
      </c>
      <c r="B15" s="51"/>
      <c r="C15" s="51"/>
      <c r="D15" s="51" t="s">
        <v>3472</v>
      </c>
      <c r="E15" s="51"/>
      <c r="F15" s="51" t="s">
        <v>3473</v>
      </c>
    </row>
    <row r="16" spans="1:6">
      <c r="A16" s="52" t="s">
        <v>3474</v>
      </c>
      <c r="B16" s="51"/>
      <c r="C16" s="51"/>
      <c r="D16" s="51" t="s">
        <v>943</v>
      </c>
      <c r="E16" s="51"/>
      <c r="F16" s="51"/>
    </row>
    <row r="17" spans="1:6">
      <c r="A17" s="52" t="s">
        <v>3475</v>
      </c>
      <c r="B17" s="51"/>
      <c r="C17" s="51"/>
      <c r="D17" s="51" t="s">
        <v>944</v>
      </c>
      <c r="E17" s="51"/>
      <c r="F17" s="51"/>
    </row>
    <row r="18" spans="1:6">
      <c r="A18" s="52">
        <v>2</v>
      </c>
      <c r="B18" s="51" t="s">
        <v>3476</v>
      </c>
      <c r="C18" s="51"/>
      <c r="D18" s="51"/>
      <c r="E18" s="51"/>
      <c r="F18" s="51"/>
    </row>
    <row r="19" spans="1:6">
      <c r="A19" s="52">
        <v>2.1</v>
      </c>
      <c r="B19" s="51"/>
      <c r="C19" s="51" t="s">
        <v>3477</v>
      </c>
      <c r="D19" s="51"/>
      <c r="E19" s="51"/>
      <c r="F19" s="51" t="s">
        <v>3478</v>
      </c>
    </row>
    <row r="20" spans="1:6">
      <c r="A20" s="52">
        <v>2.2</v>
      </c>
      <c r="B20" s="51"/>
      <c r="C20" s="51" t="s">
        <v>3479</v>
      </c>
      <c r="D20" s="51"/>
      <c r="E20" s="51"/>
      <c r="F20" s="51"/>
    </row>
    <row r="21" spans="1:6">
      <c r="A21" s="52" t="s">
        <v>1025</v>
      </c>
      <c r="B21" s="51"/>
      <c r="C21" s="51"/>
      <c r="D21" s="51" t="s">
        <v>3480</v>
      </c>
      <c r="E21" s="51"/>
      <c r="F21" s="51"/>
    </row>
    <row r="22" spans="1:6">
      <c r="A22" s="52" t="s">
        <v>3481</v>
      </c>
      <c r="B22" s="51"/>
      <c r="C22" s="51"/>
      <c r="D22" s="51"/>
      <c r="E22" s="51" t="s">
        <v>3482</v>
      </c>
      <c r="F22" s="51"/>
    </row>
    <row r="23" spans="1:6">
      <c r="A23" s="52" t="s">
        <v>3483</v>
      </c>
      <c r="B23" s="51"/>
      <c r="C23" s="51"/>
      <c r="D23" s="51"/>
      <c r="E23" s="51" t="s">
        <v>3484</v>
      </c>
      <c r="F23" s="51"/>
    </row>
    <row r="24" spans="1:6">
      <c r="A24" s="52" t="s">
        <v>3485</v>
      </c>
      <c r="B24" s="51"/>
      <c r="C24" s="51"/>
      <c r="D24" s="51"/>
      <c r="E24" s="51" t="s">
        <v>3486</v>
      </c>
      <c r="F24" s="51"/>
    </row>
    <row r="25" spans="1:6">
      <c r="A25" s="52" t="s">
        <v>3487</v>
      </c>
      <c r="B25" s="51"/>
      <c r="C25" s="51"/>
      <c r="D25" s="51"/>
      <c r="E25" s="51" t="s">
        <v>3488</v>
      </c>
      <c r="F25" s="51"/>
    </row>
    <row r="26" spans="1:6">
      <c r="A26" s="52" t="s">
        <v>3489</v>
      </c>
      <c r="B26" s="51"/>
      <c r="C26" s="51"/>
      <c r="D26" s="51"/>
      <c r="E26" s="51" t="s">
        <v>3490</v>
      </c>
      <c r="F26" s="51"/>
    </row>
    <row r="27" spans="1:6">
      <c r="A27" s="52" t="s">
        <v>212</v>
      </c>
      <c r="B27" s="51"/>
      <c r="C27" s="51"/>
      <c r="D27" s="51" t="s">
        <v>3491</v>
      </c>
      <c r="E27" s="51" t="s">
        <v>3491</v>
      </c>
      <c r="F27" s="51"/>
    </row>
    <row r="28" spans="1:6">
      <c r="A28" s="52">
        <v>2.3</v>
      </c>
      <c r="B28" s="51"/>
      <c r="C28" s="51" t="s">
        <v>3492</v>
      </c>
      <c r="D28" s="51"/>
      <c r="E28" s="51"/>
      <c r="F28" s="51"/>
    </row>
    <row r="29" spans="1:6">
      <c r="A29" s="52" t="s">
        <v>3493</v>
      </c>
      <c r="B29" s="51"/>
      <c r="C29" s="51"/>
      <c r="D29" s="51" t="s">
        <v>3494</v>
      </c>
      <c r="E29" s="51"/>
      <c r="F29" s="51"/>
    </row>
    <row r="30" spans="1:6">
      <c r="A30" s="52" t="s">
        <v>3495</v>
      </c>
      <c r="B30" s="51"/>
      <c r="C30" s="51"/>
      <c r="D30" s="51"/>
      <c r="E30" s="51" t="s">
        <v>3260</v>
      </c>
      <c r="F30" s="51"/>
    </row>
    <row r="31" spans="1:6">
      <c r="A31" s="52" t="s">
        <v>3496</v>
      </c>
      <c r="B31" s="51"/>
      <c r="C31" s="51"/>
      <c r="D31" s="51"/>
      <c r="E31" s="51" t="s">
        <v>3271</v>
      </c>
      <c r="F31" s="51"/>
    </row>
    <row r="32" spans="1:6">
      <c r="A32" s="52" t="s">
        <v>3497</v>
      </c>
      <c r="B32" s="51"/>
      <c r="C32" s="51"/>
      <c r="D32" s="51"/>
      <c r="E32" s="51" t="s">
        <v>3498</v>
      </c>
      <c r="F32" s="51"/>
    </row>
    <row r="33" spans="1:6">
      <c r="A33" s="52" t="s">
        <v>3499</v>
      </c>
      <c r="B33" s="51"/>
      <c r="C33" s="51"/>
      <c r="D33" s="51" t="s">
        <v>1492</v>
      </c>
      <c r="E33" s="51"/>
      <c r="F33" s="51"/>
    </row>
    <row r="34" spans="1:6">
      <c r="A34" s="52" t="s">
        <v>3500</v>
      </c>
      <c r="B34" s="51"/>
      <c r="C34" s="51"/>
      <c r="D34" s="51"/>
      <c r="E34" s="51" t="s">
        <v>3260</v>
      </c>
      <c r="F34" s="51"/>
    </row>
    <row r="35" spans="1:6">
      <c r="A35" s="52" t="s">
        <v>3501</v>
      </c>
      <c r="B35" s="51"/>
      <c r="C35" s="51"/>
      <c r="D35" s="51"/>
      <c r="E35" s="51" t="s">
        <v>3271</v>
      </c>
      <c r="F35" s="51"/>
    </row>
    <row r="36" spans="1:6">
      <c r="A36" s="52">
        <v>2.4</v>
      </c>
      <c r="B36" s="51"/>
      <c r="C36" s="51" t="s">
        <v>3502</v>
      </c>
      <c r="D36" s="51"/>
      <c r="E36" s="51"/>
      <c r="F36" s="51"/>
    </row>
    <row r="37" spans="1:6">
      <c r="A37" s="49" t="s">
        <v>3503</v>
      </c>
      <c r="B37" s="49"/>
      <c r="C37" s="49"/>
      <c r="D37" s="51" t="s">
        <v>3494</v>
      </c>
      <c r="E37" s="51" t="s">
        <v>3260</v>
      </c>
      <c r="F37" s="51" t="s">
        <v>3504</v>
      </c>
    </row>
    <row r="38" spans="1:6">
      <c r="A38" s="52"/>
      <c r="B38" s="51"/>
      <c r="C38" s="51"/>
      <c r="D38" s="51"/>
      <c r="E38" s="51" t="s">
        <v>3271</v>
      </c>
      <c r="F38" s="51"/>
    </row>
    <row r="39" spans="1:6">
      <c r="A39" s="52" t="s">
        <v>3505</v>
      </c>
      <c r="B39" s="51"/>
      <c r="C39" s="51"/>
      <c r="D39" s="51" t="s">
        <v>1492</v>
      </c>
      <c r="E39" s="51" t="s">
        <v>3260</v>
      </c>
      <c r="F39" s="51"/>
    </row>
    <row r="40" spans="1:6">
      <c r="A40" s="52"/>
      <c r="B40" s="51"/>
      <c r="C40" s="51"/>
      <c r="D40" s="51"/>
      <c r="E40" s="51" t="s">
        <v>3271</v>
      </c>
      <c r="F40" s="51"/>
    </row>
    <row r="41" spans="1:6">
      <c r="A41" s="52">
        <v>3</v>
      </c>
      <c r="B41" s="51" t="s">
        <v>945</v>
      </c>
      <c r="C41" s="51"/>
      <c r="D41" s="51"/>
      <c r="E41" s="51"/>
      <c r="F41" s="51"/>
    </row>
    <row r="42" spans="1:6">
      <c r="A42" s="52">
        <v>3.1</v>
      </c>
      <c r="B42" s="51"/>
      <c r="C42" s="51" t="s">
        <v>946</v>
      </c>
      <c r="D42" s="51"/>
      <c r="E42" s="51"/>
      <c r="F42" s="51"/>
    </row>
    <row r="43" spans="1:6">
      <c r="A43" s="52">
        <v>3.2</v>
      </c>
      <c r="B43" s="51"/>
      <c r="C43" s="51" t="s">
        <v>947</v>
      </c>
      <c r="D43" s="51"/>
      <c r="E43" s="51"/>
      <c r="F43" s="51" t="s">
        <v>3506</v>
      </c>
    </row>
    <row r="44" spans="1:6">
      <c r="A44" s="52"/>
      <c r="B44" s="51"/>
      <c r="C44" s="51"/>
      <c r="D44" s="51"/>
      <c r="E44" s="51"/>
      <c r="F44" s="51"/>
    </row>
    <row r="45" spans="1:6">
      <c r="A45" s="52"/>
      <c r="B45" s="51"/>
      <c r="C45" s="51"/>
      <c r="D45" s="51"/>
      <c r="E45" s="51"/>
      <c r="F45" s="51"/>
    </row>
    <row r="46" spans="1:6">
      <c r="A46" s="52">
        <v>4</v>
      </c>
      <c r="B46" s="51" t="s">
        <v>702</v>
      </c>
      <c r="C46" s="51"/>
      <c r="D46" s="51"/>
      <c r="E46" s="51"/>
      <c r="F46" s="51"/>
    </row>
    <row r="47" spans="1:6">
      <c r="A47" s="52"/>
      <c r="B47" s="51"/>
      <c r="C47" s="51"/>
      <c r="D47" s="51"/>
      <c r="E47" s="51"/>
      <c r="F47" s="51"/>
    </row>
    <row r="48" spans="1:6">
      <c r="A48" s="52">
        <v>4.1</v>
      </c>
      <c r="B48" s="51"/>
      <c r="C48" s="51" t="s">
        <v>951</v>
      </c>
      <c r="D48" s="51"/>
      <c r="E48" s="51"/>
      <c r="F48" s="51"/>
    </row>
    <row r="49" spans="1:6">
      <c r="A49" s="52"/>
      <c r="B49" s="51"/>
      <c r="C49" s="51"/>
      <c r="D49" s="51"/>
      <c r="E49" s="51"/>
      <c r="F49" s="51"/>
    </row>
    <row r="50" spans="1:6">
      <c r="A50" s="52">
        <v>4.2</v>
      </c>
      <c r="B50" s="51"/>
      <c r="C50" s="51" t="s">
        <v>952</v>
      </c>
      <c r="D50" s="51"/>
      <c r="E50" s="51"/>
      <c r="F50" s="51" t="s">
        <v>3507</v>
      </c>
    </row>
    <row r="51" spans="1:6">
      <c r="A51" s="52">
        <v>5</v>
      </c>
      <c r="B51" s="51" t="s">
        <v>953</v>
      </c>
      <c r="C51" s="51"/>
      <c r="D51" s="51"/>
      <c r="E51" s="51"/>
      <c r="F51" s="51"/>
    </row>
    <row r="52" spans="1:6">
      <c r="A52" s="52">
        <v>5.1</v>
      </c>
      <c r="B52" s="51"/>
      <c r="C52" s="51" t="s">
        <v>954</v>
      </c>
      <c r="D52" s="51"/>
      <c r="E52" s="51"/>
      <c r="F52" s="51"/>
    </row>
    <row r="53" spans="1:6">
      <c r="A53" s="52" t="s">
        <v>955</v>
      </c>
      <c r="B53" s="51"/>
      <c r="C53" s="51"/>
      <c r="D53" s="51" t="s">
        <v>956</v>
      </c>
      <c r="E53" s="51"/>
      <c r="F53" s="51"/>
    </row>
    <row r="54" spans="1:6">
      <c r="A54" s="52" t="s">
        <v>957</v>
      </c>
      <c r="B54" s="51"/>
      <c r="C54" s="51"/>
      <c r="D54" s="51" t="s">
        <v>958</v>
      </c>
      <c r="E54" s="51"/>
      <c r="F54" s="51" t="s">
        <v>3508</v>
      </c>
    </row>
    <row r="55" spans="1:6">
      <c r="A55" s="52" t="s">
        <v>959</v>
      </c>
      <c r="B55" s="51"/>
      <c r="C55" s="51"/>
      <c r="D55" s="51" t="s">
        <v>960</v>
      </c>
      <c r="E55" s="51"/>
      <c r="F55" s="51" t="s">
        <v>3509</v>
      </c>
    </row>
    <row r="56" spans="1:6">
      <c r="A56" s="52">
        <v>5.2</v>
      </c>
      <c r="B56" s="51"/>
      <c r="C56" s="51" t="s">
        <v>961</v>
      </c>
      <c r="D56" s="51"/>
      <c r="E56" s="51"/>
      <c r="F56" s="51"/>
    </row>
    <row r="57" spans="1:6">
      <c r="A57" s="52" t="s">
        <v>3510</v>
      </c>
      <c r="B57" s="51"/>
      <c r="C57" s="51"/>
      <c r="D57" s="51" t="s">
        <v>962</v>
      </c>
      <c r="E57" s="51"/>
      <c r="F57" s="51"/>
    </row>
    <row r="58" spans="1:6">
      <c r="A58" s="52" t="s">
        <v>3511</v>
      </c>
      <c r="B58" s="51"/>
      <c r="C58" s="51"/>
      <c r="D58" s="51" t="s">
        <v>963</v>
      </c>
      <c r="E58" s="51"/>
      <c r="F58" s="51"/>
    </row>
    <row r="59" spans="1:6">
      <c r="A59" s="52">
        <v>5.3</v>
      </c>
      <c r="B59" s="51"/>
      <c r="C59" s="51" t="s">
        <v>712</v>
      </c>
      <c r="D59" s="51"/>
      <c r="E59" s="51"/>
      <c r="F59" s="51"/>
    </row>
    <row r="60" spans="1:6">
      <c r="A60" s="52">
        <v>6</v>
      </c>
      <c r="B60" s="51" t="s">
        <v>964</v>
      </c>
      <c r="C60" s="51"/>
      <c r="D60" s="51"/>
      <c r="E60" s="51"/>
      <c r="F60" s="51"/>
    </row>
    <row r="61" spans="1:6">
      <c r="A61" s="52">
        <v>6.1</v>
      </c>
      <c r="B61" s="51"/>
      <c r="C61" s="51" t="s">
        <v>965</v>
      </c>
      <c r="D61" s="51"/>
      <c r="E61" s="51"/>
      <c r="F61" s="51" t="s">
        <v>3512</v>
      </c>
    </row>
    <row r="62" spans="1:6">
      <c r="A62" s="52">
        <v>7</v>
      </c>
      <c r="B62" s="51" t="s">
        <v>966</v>
      </c>
      <c r="C62" s="51"/>
      <c r="D62" s="51"/>
      <c r="E62" s="51"/>
      <c r="F62" s="51"/>
    </row>
    <row r="63" spans="1:6">
      <c r="A63" s="52">
        <v>7.1</v>
      </c>
      <c r="B63" s="51"/>
      <c r="C63" s="51" t="s">
        <v>967</v>
      </c>
      <c r="D63" s="51"/>
      <c r="E63" s="51"/>
      <c r="F63" s="51"/>
    </row>
    <row r="64" spans="1:6">
      <c r="A64" s="52">
        <v>7.2</v>
      </c>
      <c r="B64" s="51"/>
      <c r="C64" s="51" t="s">
        <v>968</v>
      </c>
      <c r="D64" s="51"/>
      <c r="E64" s="51"/>
      <c r="F64" s="51"/>
    </row>
    <row r="65" spans="1:6">
      <c r="A65" s="52" t="s">
        <v>3513</v>
      </c>
      <c r="B65" s="51"/>
      <c r="C65" s="51"/>
      <c r="D65" s="51" t="s">
        <v>969</v>
      </c>
      <c r="E65" s="51"/>
      <c r="F65" s="51"/>
    </row>
    <row r="66" spans="1:6">
      <c r="A66" s="52" t="s">
        <v>3514</v>
      </c>
      <c r="B66" s="51"/>
      <c r="C66" s="51"/>
      <c r="D66" s="51" t="s">
        <v>970</v>
      </c>
      <c r="E66" s="51"/>
      <c r="F66" s="51"/>
    </row>
    <row r="67" spans="1:6">
      <c r="A67" s="52">
        <v>7.3</v>
      </c>
      <c r="B67" s="51"/>
      <c r="C67" s="51" t="s">
        <v>971</v>
      </c>
      <c r="D67" s="51"/>
      <c r="E67" s="51"/>
      <c r="F67" s="51" t="s">
        <v>3515</v>
      </c>
    </row>
    <row r="68" spans="1:6">
      <c r="A68" s="52">
        <v>7.4</v>
      </c>
      <c r="B68" s="51"/>
      <c r="C68" s="51" t="s">
        <v>972</v>
      </c>
      <c r="D68" s="51"/>
      <c r="E68" s="51"/>
      <c r="F68" s="51" t="s">
        <v>3516</v>
      </c>
    </row>
    <row r="69" spans="1:6">
      <c r="A69" s="52">
        <v>7.5</v>
      </c>
      <c r="B69" s="51"/>
      <c r="C69" s="51" t="s">
        <v>973</v>
      </c>
      <c r="D69" s="51"/>
      <c r="E69" s="51"/>
      <c r="F69" s="51"/>
    </row>
    <row r="70" spans="1:6">
      <c r="A70" s="52">
        <v>7.6</v>
      </c>
      <c r="B70" s="51"/>
      <c r="C70" s="51" t="s">
        <v>974</v>
      </c>
      <c r="D70" s="51"/>
      <c r="E70" s="51"/>
      <c r="F70" s="51"/>
    </row>
    <row r="71" spans="1:6">
      <c r="A71" s="52">
        <v>7.7</v>
      </c>
      <c r="B71" s="51"/>
      <c r="C71" s="51" t="s">
        <v>975</v>
      </c>
      <c r="D71" s="51"/>
      <c r="E71" s="51"/>
      <c r="F71" s="51"/>
    </row>
    <row r="72" spans="1:6">
      <c r="A72" s="52">
        <v>7.8</v>
      </c>
      <c r="B72" s="51"/>
      <c r="C72" s="51" t="s">
        <v>976</v>
      </c>
      <c r="D72" s="51"/>
      <c r="E72" s="51"/>
      <c r="F72" s="51"/>
    </row>
    <row r="73" spans="1:6">
      <c r="A73" s="52">
        <v>7.9</v>
      </c>
      <c r="B73" s="51"/>
      <c r="C73" s="51" t="s">
        <v>977</v>
      </c>
      <c r="D73" s="51"/>
      <c r="E73" s="51"/>
      <c r="F73" s="51" t="s">
        <v>3517</v>
      </c>
    </row>
    <row r="74" spans="1:6">
      <c r="A74" s="52">
        <v>9</v>
      </c>
      <c r="B74" s="52" t="s">
        <v>983</v>
      </c>
      <c r="C74" s="52"/>
      <c r="D74" s="51"/>
      <c r="E74" s="51"/>
      <c r="F74" s="51"/>
    </row>
    <row r="75" spans="1:6">
      <c r="A75" s="52">
        <v>9.1</v>
      </c>
      <c r="B75" s="52"/>
      <c r="C75" s="52" t="s">
        <v>3518</v>
      </c>
      <c r="D75" s="51"/>
      <c r="E75" s="51"/>
      <c r="F75" s="51"/>
    </row>
    <row r="76" spans="1:6">
      <c r="A76" s="52">
        <v>9.2</v>
      </c>
      <c r="B76" s="52"/>
      <c r="C76" s="52" t="s">
        <v>3519</v>
      </c>
      <c r="D76" s="51"/>
      <c r="E76" s="51"/>
      <c r="F76" s="51"/>
    </row>
    <row r="77" spans="1:6">
      <c r="A77" s="52">
        <v>9.3</v>
      </c>
      <c r="B77" s="52"/>
      <c r="C77" s="52" t="s">
        <v>3520</v>
      </c>
      <c r="D77" s="51"/>
      <c r="E77" s="51"/>
      <c r="F77" s="51"/>
    </row>
    <row r="78" spans="1:6">
      <c r="A78" s="52">
        <v>9.4</v>
      </c>
      <c r="B78" s="52"/>
      <c r="C78" s="52" t="s">
        <v>3521</v>
      </c>
      <c r="D78" s="51"/>
      <c r="E78" s="51"/>
      <c r="F78" s="51" t="s">
        <v>3522</v>
      </c>
    </row>
    <row r="80" spans="1:1">
      <c r="A80" s="54" t="s">
        <v>3523</v>
      </c>
    </row>
    <row r="81" spans="1:6">
      <c r="A81" s="55">
        <v>1</v>
      </c>
      <c r="B81" s="56" t="s">
        <v>931</v>
      </c>
      <c r="C81" s="57"/>
      <c r="D81" s="57"/>
      <c r="F81" s="49"/>
    </row>
    <row r="82" spans="1:6">
      <c r="A82" s="58">
        <v>1.1</v>
      </c>
      <c r="B82" s="57"/>
      <c r="C82" s="57" t="s">
        <v>937</v>
      </c>
      <c r="D82" s="57"/>
      <c r="F82" s="49"/>
    </row>
    <row r="83" spans="1:6">
      <c r="A83" s="58">
        <v>1.2</v>
      </c>
      <c r="B83" s="57"/>
      <c r="C83" s="57" t="s">
        <v>3524</v>
      </c>
      <c r="D83" s="57"/>
      <c r="F83" s="49"/>
    </row>
    <row r="84" spans="1:6">
      <c r="A84" s="58">
        <v>1.3</v>
      </c>
      <c r="B84" s="57"/>
      <c r="C84" s="57" t="s">
        <v>3525</v>
      </c>
      <c r="D84" s="57"/>
      <c r="F84" s="49"/>
    </row>
    <row r="85" spans="1:6">
      <c r="A85" s="58">
        <v>1.4</v>
      </c>
      <c r="B85" s="57"/>
      <c r="C85" s="57" t="s">
        <v>3526</v>
      </c>
      <c r="D85" s="57"/>
      <c r="F85" s="49"/>
    </row>
    <row r="86" spans="1:6">
      <c r="A86" s="58">
        <v>1.5</v>
      </c>
      <c r="B86" s="57"/>
      <c r="C86" s="57" t="s">
        <v>3527</v>
      </c>
      <c r="D86" s="57"/>
      <c r="F86" s="49"/>
    </row>
    <row r="87" spans="1:6">
      <c r="A87" s="58">
        <v>1.6</v>
      </c>
      <c r="B87" s="57"/>
      <c r="C87" s="57" t="s">
        <v>3528</v>
      </c>
      <c r="D87" s="57"/>
      <c r="F87" s="49"/>
    </row>
    <row r="88" spans="1:6">
      <c r="A88" s="58">
        <v>1.7</v>
      </c>
      <c r="B88" s="57"/>
      <c r="C88" s="57" t="s">
        <v>3529</v>
      </c>
      <c r="D88" s="57"/>
      <c r="F88" s="49"/>
    </row>
    <row r="89" spans="1:6">
      <c r="A89" s="58">
        <v>2</v>
      </c>
      <c r="B89" s="57" t="s">
        <v>3476</v>
      </c>
      <c r="C89" s="57"/>
      <c r="D89" s="57"/>
      <c r="F89" s="49"/>
    </row>
    <row r="90" spans="1:6">
      <c r="A90" s="58">
        <v>2.1</v>
      </c>
      <c r="B90" s="57"/>
      <c r="C90" s="57" t="s">
        <v>3530</v>
      </c>
      <c r="D90" s="57"/>
      <c r="F90" s="49"/>
    </row>
    <row r="91" spans="1:6">
      <c r="A91" s="58" t="s">
        <v>132</v>
      </c>
      <c r="B91" s="57"/>
      <c r="C91" s="57"/>
      <c r="D91" s="57" t="s">
        <v>3531</v>
      </c>
      <c r="F91" s="49"/>
    </row>
    <row r="92" spans="1:6">
      <c r="A92" s="58" t="s">
        <v>138</v>
      </c>
      <c r="B92" s="57"/>
      <c r="C92" s="57"/>
      <c r="D92" s="57" t="s">
        <v>3532</v>
      </c>
      <c r="F92" s="49"/>
    </row>
    <row r="93" spans="1:6">
      <c r="A93" s="58" t="s">
        <v>153</v>
      </c>
      <c r="B93" s="57"/>
      <c r="C93" s="57"/>
      <c r="D93" s="57" t="s">
        <v>3533</v>
      </c>
      <c r="F93" s="49"/>
    </row>
    <row r="94" spans="1:6">
      <c r="A94" s="58" t="s">
        <v>157</v>
      </c>
      <c r="B94" s="57"/>
      <c r="C94" s="57"/>
      <c r="D94" s="57" t="s">
        <v>3534</v>
      </c>
      <c r="F94" s="49"/>
    </row>
    <row r="95" spans="1:6">
      <c r="A95" s="58" t="s">
        <v>161</v>
      </c>
      <c r="B95" s="57"/>
      <c r="C95" s="57"/>
      <c r="D95" s="57" t="s">
        <v>3490</v>
      </c>
      <c r="F95" s="49"/>
    </row>
    <row r="96" spans="1:6">
      <c r="A96" s="58">
        <v>2.2</v>
      </c>
      <c r="B96" s="57"/>
      <c r="C96" s="57" t="s">
        <v>3535</v>
      </c>
      <c r="D96" s="57"/>
      <c r="F96" s="49"/>
    </row>
    <row r="97" spans="1:6">
      <c r="A97" s="58">
        <v>2.3</v>
      </c>
      <c r="B97" s="57"/>
      <c r="C97" s="57" t="s">
        <v>3536</v>
      </c>
      <c r="D97" s="57"/>
      <c r="F97" s="49"/>
    </row>
    <row r="98" spans="1:6">
      <c r="A98" s="58" t="s">
        <v>3493</v>
      </c>
      <c r="B98" s="57"/>
      <c r="C98" s="57"/>
      <c r="D98" s="57" t="s">
        <v>3537</v>
      </c>
      <c r="F98" s="49"/>
    </row>
    <row r="99" spans="1:6">
      <c r="A99" s="58" t="s">
        <v>3499</v>
      </c>
      <c r="B99" s="57"/>
      <c r="C99" s="57"/>
      <c r="D99" s="57" t="s">
        <v>3538</v>
      </c>
      <c r="F99" s="49"/>
    </row>
    <row r="100" spans="1:6">
      <c r="A100" s="58" t="s">
        <v>3539</v>
      </c>
      <c r="B100" s="57"/>
      <c r="C100" s="57"/>
      <c r="D100" s="57" t="s">
        <v>3540</v>
      </c>
      <c r="F100" s="49"/>
    </row>
    <row r="101" spans="1:6">
      <c r="A101" s="58">
        <v>2.4</v>
      </c>
      <c r="B101" s="57"/>
      <c r="C101" s="57" t="s">
        <v>3541</v>
      </c>
      <c r="D101" s="57"/>
      <c r="F101" s="49"/>
    </row>
    <row r="102" spans="1:6">
      <c r="A102" s="58">
        <v>2.5</v>
      </c>
      <c r="B102" s="57"/>
      <c r="C102" s="57" t="s">
        <v>3542</v>
      </c>
      <c r="D102" s="57"/>
      <c r="F102" s="49"/>
    </row>
    <row r="103" spans="1:6">
      <c r="A103" s="58">
        <v>2.6</v>
      </c>
      <c r="B103" s="57"/>
      <c r="C103" s="57" t="s">
        <v>3543</v>
      </c>
      <c r="D103" s="57"/>
      <c r="F103" s="49"/>
    </row>
    <row r="104" spans="1:6">
      <c r="A104" s="58">
        <v>3</v>
      </c>
      <c r="B104" s="57" t="s">
        <v>3544</v>
      </c>
      <c r="C104" s="57"/>
      <c r="D104" s="57"/>
      <c r="F104" s="49"/>
    </row>
    <row r="105" spans="1:6">
      <c r="A105" s="58">
        <v>3.1</v>
      </c>
      <c r="B105" s="57"/>
      <c r="C105" s="57" t="s">
        <v>3545</v>
      </c>
      <c r="D105" s="57"/>
      <c r="F105" s="49"/>
    </row>
    <row r="106" spans="1:6">
      <c r="A106" s="58" t="s">
        <v>217</v>
      </c>
      <c r="B106" s="57"/>
      <c r="C106" s="57"/>
      <c r="D106" s="57" t="s">
        <v>3546</v>
      </c>
      <c r="F106" s="49"/>
    </row>
    <row r="107" spans="1:6">
      <c r="A107" s="58" t="s">
        <v>219</v>
      </c>
      <c r="B107" s="57"/>
      <c r="C107" s="57"/>
      <c r="D107" s="57" t="s">
        <v>3547</v>
      </c>
      <c r="F107" s="49"/>
    </row>
    <row r="108" spans="1:6">
      <c r="A108" s="58">
        <v>3.2</v>
      </c>
      <c r="B108" s="57"/>
      <c r="C108" s="57" t="s">
        <v>3548</v>
      </c>
      <c r="D108" s="57"/>
      <c r="F108" s="49"/>
    </row>
    <row r="109" spans="1:6">
      <c r="A109" s="58">
        <v>4</v>
      </c>
      <c r="B109" s="57" t="s">
        <v>3549</v>
      </c>
      <c r="C109" s="57"/>
      <c r="D109" s="57"/>
      <c r="F109" s="49"/>
    </row>
    <row r="110" spans="1:6">
      <c r="A110" s="58">
        <v>4.1</v>
      </c>
      <c r="B110" s="57"/>
      <c r="C110" s="57" t="s">
        <v>946</v>
      </c>
      <c r="D110" s="57"/>
      <c r="F110" s="49"/>
    </row>
    <row r="111" spans="1:6">
      <c r="A111" s="58">
        <v>4.2</v>
      </c>
      <c r="B111" s="57"/>
      <c r="C111" s="57" t="s">
        <v>947</v>
      </c>
      <c r="D111" s="57"/>
      <c r="F111" s="49"/>
    </row>
    <row r="112" spans="1:6">
      <c r="A112" s="58">
        <v>4.3</v>
      </c>
      <c r="B112" s="57"/>
      <c r="C112" s="57" t="s">
        <v>948</v>
      </c>
      <c r="D112" s="57"/>
      <c r="F112" s="49"/>
    </row>
    <row r="113" spans="1:6">
      <c r="A113" s="58">
        <v>4.4</v>
      </c>
      <c r="B113" s="57"/>
      <c r="C113" s="57" t="s">
        <v>949</v>
      </c>
      <c r="D113" s="57"/>
      <c r="F113" s="49"/>
    </row>
    <row r="114" spans="1:6">
      <c r="A114" s="58">
        <v>4.5</v>
      </c>
      <c r="B114" s="57"/>
      <c r="C114" s="57" t="s">
        <v>950</v>
      </c>
      <c r="D114" s="57"/>
      <c r="F114" s="49"/>
    </row>
    <row r="115" spans="1:6">
      <c r="A115" s="58">
        <v>5</v>
      </c>
      <c r="B115" s="57" t="s">
        <v>964</v>
      </c>
      <c r="C115" s="57"/>
      <c r="D115" s="57"/>
      <c r="F115" s="49"/>
    </row>
    <row r="116" spans="1:6">
      <c r="A116" s="58">
        <v>5.1</v>
      </c>
      <c r="B116" s="57"/>
      <c r="C116" s="57" t="s">
        <v>3550</v>
      </c>
      <c r="D116" s="57"/>
      <c r="F116" s="49"/>
    </row>
    <row r="117" spans="1:6">
      <c r="A117" s="58">
        <v>5.2</v>
      </c>
      <c r="B117" s="57"/>
      <c r="C117" s="57" t="s">
        <v>3551</v>
      </c>
      <c r="D117" s="57"/>
      <c r="F117" s="49"/>
    </row>
    <row r="118" spans="1:6">
      <c r="A118" s="58">
        <v>5.3</v>
      </c>
      <c r="B118" s="57"/>
      <c r="C118" s="57" t="s">
        <v>3552</v>
      </c>
      <c r="D118" s="57"/>
      <c r="F118" s="49"/>
    </row>
    <row r="119" spans="1:6">
      <c r="A119" s="59">
        <v>5.4</v>
      </c>
      <c r="B119" s="57"/>
      <c r="C119" s="57" t="s">
        <v>3553</v>
      </c>
      <c r="D119" s="57"/>
      <c r="F119" s="49"/>
    </row>
    <row r="120" spans="1:6">
      <c r="A120" s="59">
        <v>5.5</v>
      </c>
      <c r="B120" s="57"/>
      <c r="C120" s="57" t="s">
        <v>3554</v>
      </c>
      <c r="D120" s="57"/>
      <c r="F120" s="49"/>
    </row>
    <row r="121" spans="1:6">
      <c r="A121" s="59">
        <v>5.6</v>
      </c>
      <c r="B121" s="57"/>
      <c r="C121" s="57" t="s">
        <v>3555</v>
      </c>
      <c r="D121" s="57"/>
      <c r="F121" s="49"/>
    </row>
    <row r="122" spans="1:6">
      <c r="A122" s="59">
        <v>5.7</v>
      </c>
      <c r="B122" s="57"/>
      <c r="C122" s="57" t="s">
        <v>492</v>
      </c>
      <c r="D122" s="57"/>
      <c r="F122" s="49"/>
    </row>
    <row r="123" spans="1:6">
      <c r="A123" s="59">
        <v>5.8</v>
      </c>
      <c r="B123" s="57"/>
      <c r="C123" s="57" t="s">
        <v>3556</v>
      </c>
      <c r="D123" s="57"/>
      <c r="F123" s="49"/>
    </row>
    <row r="124" spans="1:6">
      <c r="A124" s="59">
        <v>5.9</v>
      </c>
      <c r="B124" s="57"/>
      <c r="C124" s="57" t="s">
        <v>3557</v>
      </c>
      <c r="D124" s="57"/>
      <c r="F124" s="49"/>
    </row>
    <row r="125" spans="1:6">
      <c r="A125" s="59" t="s">
        <v>3558</v>
      </c>
      <c r="B125" s="57"/>
      <c r="C125" s="57" t="s">
        <v>3559</v>
      </c>
      <c r="D125" s="57"/>
      <c r="F125" s="49"/>
    </row>
    <row r="126" spans="1:6">
      <c r="A126" s="59" t="s">
        <v>3560</v>
      </c>
      <c r="B126" s="57"/>
      <c r="C126" s="57" t="s">
        <v>657</v>
      </c>
      <c r="D126" s="57"/>
      <c r="F126" s="49"/>
    </row>
    <row r="127" spans="1:6">
      <c r="A127" s="58">
        <v>6</v>
      </c>
      <c r="B127" s="57" t="s">
        <v>3561</v>
      </c>
      <c r="C127" s="57"/>
      <c r="D127" s="57"/>
      <c r="F127" s="49"/>
    </row>
    <row r="128" spans="1:6">
      <c r="A128" s="58">
        <v>7</v>
      </c>
      <c r="B128" s="57" t="s">
        <v>953</v>
      </c>
      <c r="C128" s="57"/>
      <c r="D128" s="57"/>
      <c r="F128" s="49"/>
    </row>
    <row r="129" spans="1:6">
      <c r="A129" s="58">
        <v>7.1</v>
      </c>
      <c r="B129" s="57"/>
      <c r="C129" s="57" t="s">
        <v>3562</v>
      </c>
      <c r="D129" s="57"/>
      <c r="F129" s="49"/>
    </row>
    <row r="130" spans="1:6">
      <c r="A130" s="58">
        <v>7.2</v>
      </c>
      <c r="B130" s="57"/>
      <c r="C130" s="57" t="s">
        <v>3563</v>
      </c>
      <c r="D130" s="57"/>
      <c r="F130" s="49"/>
    </row>
    <row r="131" spans="1:6">
      <c r="A131" s="58">
        <v>7.3</v>
      </c>
      <c r="B131" s="57"/>
      <c r="C131" s="57" t="s">
        <v>3564</v>
      </c>
      <c r="D131" s="57"/>
      <c r="F131" s="49"/>
    </row>
    <row r="132" spans="1:6">
      <c r="A132" s="58">
        <v>7.4</v>
      </c>
      <c r="B132" s="57"/>
      <c r="C132" s="57" t="s">
        <v>3565</v>
      </c>
      <c r="D132" s="57"/>
      <c r="F132" s="49"/>
    </row>
    <row r="133" spans="1:6">
      <c r="A133" s="58">
        <v>7.5</v>
      </c>
      <c r="B133" s="57"/>
      <c r="C133" s="57" t="s">
        <v>3566</v>
      </c>
      <c r="D133" s="57"/>
      <c r="F133" s="49"/>
    </row>
    <row r="134" spans="1:6">
      <c r="A134" s="58">
        <v>7.6</v>
      </c>
      <c r="B134" s="57"/>
      <c r="C134" s="57" t="s">
        <v>3567</v>
      </c>
      <c r="D134" s="57"/>
      <c r="F134" s="49"/>
    </row>
    <row r="135" spans="1:6">
      <c r="A135" s="58">
        <v>7.7</v>
      </c>
      <c r="B135" s="57"/>
      <c r="C135" s="57" t="s">
        <v>3568</v>
      </c>
      <c r="D135" s="57"/>
      <c r="F135" s="49"/>
    </row>
    <row r="136" spans="1:6">
      <c r="A136" s="58">
        <v>7.8</v>
      </c>
      <c r="B136" s="57"/>
      <c r="C136" s="57" t="s">
        <v>960</v>
      </c>
      <c r="D136" s="57"/>
      <c r="F136" s="49"/>
    </row>
    <row r="137" spans="1:6">
      <c r="A137" s="58">
        <v>7.9</v>
      </c>
      <c r="B137" s="57"/>
      <c r="C137" s="57" t="s">
        <v>3569</v>
      </c>
      <c r="D137" s="57"/>
      <c r="F137" s="49"/>
    </row>
    <row r="138" spans="1:6">
      <c r="A138" s="59" t="s">
        <v>3570</v>
      </c>
      <c r="B138" s="57"/>
      <c r="C138" s="57" t="s">
        <v>3571</v>
      </c>
      <c r="D138" s="57"/>
      <c r="F138" s="49"/>
    </row>
    <row r="139" spans="1:6">
      <c r="A139" s="59" t="s">
        <v>3572</v>
      </c>
      <c r="B139" s="57" t="s">
        <v>978</v>
      </c>
      <c r="C139" s="57"/>
      <c r="D139" s="57"/>
      <c r="F139" s="49"/>
    </row>
    <row r="140" spans="1:6">
      <c r="A140" s="58">
        <v>8.1</v>
      </c>
      <c r="B140" s="57"/>
      <c r="C140" s="57" t="s">
        <v>3573</v>
      </c>
      <c r="D140" s="57"/>
      <c r="F140" s="49"/>
    </row>
    <row r="141" spans="1:6">
      <c r="A141" s="58">
        <v>8.2</v>
      </c>
      <c r="B141" s="57"/>
      <c r="C141" s="57" t="s">
        <v>3574</v>
      </c>
      <c r="D141" s="57"/>
      <c r="F141" s="49"/>
    </row>
    <row r="142" spans="1:6">
      <c r="A142" s="58">
        <v>8.3</v>
      </c>
      <c r="B142" s="57"/>
      <c r="C142" s="57" t="s">
        <v>3575</v>
      </c>
      <c r="D142" s="57"/>
      <c r="F142" s="49"/>
    </row>
    <row r="143" spans="1:6">
      <c r="A143" s="58">
        <v>8.4</v>
      </c>
      <c r="B143" s="57"/>
      <c r="C143" s="57" t="s">
        <v>3576</v>
      </c>
      <c r="D143" s="57"/>
      <c r="F143" s="49"/>
    </row>
    <row r="144" spans="1:6">
      <c r="A144" s="58">
        <v>9</v>
      </c>
      <c r="B144" s="57" t="s">
        <v>3577</v>
      </c>
      <c r="C144" s="57"/>
      <c r="D144" s="57"/>
      <c r="F144" s="49"/>
    </row>
    <row r="145" spans="1:6">
      <c r="A145" s="58">
        <v>10</v>
      </c>
      <c r="B145" s="57" t="s">
        <v>3578</v>
      </c>
      <c r="C145" s="57"/>
      <c r="D145" s="57"/>
      <c r="F145" s="49"/>
    </row>
    <row r="146" spans="1:6">
      <c r="A146" s="58">
        <v>10.1</v>
      </c>
      <c r="B146" s="57"/>
      <c r="C146" s="57" t="s">
        <v>980</v>
      </c>
      <c r="D146" s="57"/>
      <c r="F146" s="49"/>
    </row>
    <row r="147" spans="1:6">
      <c r="A147" s="58">
        <v>10.2</v>
      </c>
      <c r="B147" s="57"/>
      <c r="C147" s="57" t="s">
        <v>981</v>
      </c>
      <c r="D147" s="57"/>
      <c r="E147" s="49"/>
      <c r="F147" s="49"/>
    </row>
    <row r="148" spans="1:6">
      <c r="A148" s="58">
        <v>10.3</v>
      </c>
      <c r="B148" s="57"/>
      <c r="C148" s="57" t="s">
        <v>982</v>
      </c>
      <c r="D148" s="57"/>
      <c r="E148" s="49"/>
      <c r="F148" s="49"/>
    </row>
    <row r="149" spans="1:6">
      <c r="A149" s="58">
        <v>11</v>
      </c>
      <c r="B149" s="57" t="s">
        <v>3579</v>
      </c>
      <c r="C149" s="57"/>
      <c r="D149" s="57"/>
      <c r="E149" s="49"/>
      <c r="F149" s="49"/>
    </row>
    <row r="150" spans="1:6">
      <c r="A150" s="58">
        <v>11.1</v>
      </c>
      <c r="B150" s="57"/>
      <c r="C150" s="57" t="s">
        <v>3580</v>
      </c>
      <c r="D150" s="57"/>
      <c r="E150" s="49"/>
      <c r="F150" s="49"/>
    </row>
    <row r="151" spans="1:6">
      <c r="A151" s="58">
        <v>11.2</v>
      </c>
      <c r="B151" s="57"/>
      <c r="C151" s="57" t="s">
        <v>3581</v>
      </c>
      <c r="D151" s="57"/>
      <c r="E151" s="49"/>
      <c r="F151" s="49"/>
    </row>
    <row r="152" spans="1:6">
      <c r="A152" s="58">
        <v>11.3</v>
      </c>
      <c r="B152" s="57"/>
      <c r="C152" s="57" t="s">
        <v>3582</v>
      </c>
      <c r="D152" s="57"/>
      <c r="E152" s="49"/>
      <c r="F152" s="49"/>
    </row>
    <row r="153" spans="1:6">
      <c r="A153" s="58">
        <v>11.4</v>
      </c>
      <c r="B153" s="57"/>
      <c r="C153" s="57" t="s">
        <v>3583</v>
      </c>
      <c r="D153" s="57"/>
      <c r="E153" s="49"/>
      <c r="F153" s="49"/>
    </row>
    <row r="154" spans="1:6">
      <c r="A154" s="58">
        <v>11.5</v>
      </c>
      <c r="B154" s="57"/>
      <c r="C154" s="57" t="s">
        <v>973</v>
      </c>
      <c r="D154" s="57"/>
      <c r="E154" s="49"/>
      <c r="F154" s="49"/>
    </row>
    <row r="155" spans="1:6">
      <c r="A155" s="58">
        <v>11.6</v>
      </c>
      <c r="B155" s="57"/>
      <c r="C155" s="57" t="s">
        <v>3584</v>
      </c>
      <c r="D155" s="57"/>
      <c r="E155" s="49"/>
      <c r="F155" s="49"/>
    </row>
    <row r="156" spans="1:6">
      <c r="A156" s="58">
        <v>11.7</v>
      </c>
      <c r="B156" s="57"/>
      <c r="C156" s="57" t="s">
        <v>3585</v>
      </c>
      <c r="D156" s="57"/>
      <c r="E156" s="49"/>
      <c r="F156" s="49"/>
    </row>
    <row r="157" spans="1:6">
      <c r="A157" s="58">
        <v>12</v>
      </c>
      <c r="B157" s="57" t="s">
        <v>966</v>
      </c>
      <c r="C157" s="57"/>
      <c r="D157" s="57"/>
      <c r="E157" s="49"/>
      <c r="F157" s="49"/>
    </row>
    <row r="158" spans="1:6">
      <c r="A158" s="58">
        <v>12.1</v>
      </c>
      <c r="B158" s="57"/>
      <c r="C158" s="57" t="s">
        <v>3586</v>
      </c>
      <c r="D158" s="57"/>
      <c r="E158" s="49"/>
      <c r="F158" s="49"/>
    </row>
    <row r="159" spans="1:6">
      <c r="A159" s="58">
        <v>12.2</v>
      </c>
      <c r="B159" s="57"/>
      <c r="C159" s="57" t="s">
        <v>3587</v>
      </c>
      <c r="D159" s="57"/>
      <c r="E159" s="49"/>
      <c r="F159" s="49"/>
    </row>
    <row r="160" spans="1:6">
      <c r="A160" s="58">
        <v>12.3</v>
      </c>
      <c r="B160" s="57"/>
      <c r="C160" s="57" t="s">
        <v>3588</v>
      </c>
      <c r="D160" s="57"/>
      <c r="E160" s="49"/>
      <c r="F160" s="49"/>
    </row>
    <row r="161" spans="1:6">
      <c r="A161" s="58">
        <v>12.4</v>
      </c>
      <c r="B161" s="57"/>
      <c r="C161" s="57" t="s">
        <v>3589</v>
      </c>
      <c r="D161" s="57"/>
      <c r="E161" s="49"/>
      <c r="F161" s="49"/>
    </row>
    <row r="162" spans="1:6">
      <c r="A162" s="58">
        <v>12.5</v>
      </c>
      <c r="B162" s="57"/>
      <c r="C162" s="57" t="s">
        <v>715</v>
      </c>
      <c r="D162" s="57"/>
      <c r="E162" s="49"/>
      <c r="F162" s="49"/>
    </row>
    <row r="163" spans="1:6">
      <c r="A163" s="58">
        <v>12.6</v>
      </c>
      <c r="B163" s="57"/>
      <c r="C163" s="57" t="s">
        <v>1391</v>
      </c>
      <c r="D163" s="57"/>
      <c r="E163" s="49"/>
      <c r="F163" s="49"/>
    </row>
    <row r="164" spans="6:6">
      <c r="F164" s="49"/>
    </row>
    <row r="165" spans="6:6">
      <c r="F165" s="49"/>
    </row>
    <row r="166" spans="6:6">
      <c r="F166" s="49"/>
    </row>
    <row r="167" spans="6:6">
      <c r="F167" s="49"/>
    </row>
    <row r="168" spans="6:6">
      <c r="F168" s="49"/>
    </row>
    <row r="169" spans="6:6">
      <c r="F169" s="49"/>
    </row>
    <row r="170" spans="6:6">
      <c r="F170" s="49"/>
    </row>
    <row r="171" spans="6:6">
      <c r="F171" s="49"/>
    </row>
    <row r="172" spans="6:6">
      <c r="F172" s="49"/>
    </row>
    <row r="173" spans="6:6">
      <c r="F173" s="49"/>
    </row>
  </sheetData>
  <pageMargins left="0.699305555555556" right="0.699305555555556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56"/>
  <sheetViews>
    <sheetView topLeftCell="A92" workbookViewId="0">
      <selection activeCell="D109" sqref="D109"/>
    </sheetView>
  </sheetViews>
  <sheetFormatPr defaultColWidth="9" defaultRowHeight="12.75" outlineLevelCol="6"/>
  <cols>
    <col min="1" max="1" width="8" style="37" customWidth="1"/>
    <col min="2" max="2" width="20.5" style="37" customWidth="1"/>
    <col min="3" max="3" width="7.5" style="37" customWidth="1"/>
    <col min="4" max="4" width="15.5" style="37" customWidth="1"/>
    <col min="5" max="5" width="17.25" style="37" customWidth="1"/>
    <col min="6" max="6" width="20.5" style="37" customWidth="1"/>
    <col min="7" max="7" width="8" style="38" customWidth="1"/>
    <col min="8" max="16384" width="9" style="37"/>
  </cols>
  <sheetData>
    <row r="1" spans="1:7">
      <c r="A1" s="39" t="s">
        <v>3590</v>
      </c>
      <c r="B1" s="39"/>
      <c r="C1" s="39"/>
      <c r="D1" s="39"/>
      <c r="E1" s="39"/>
      <c r="F1" s="39"/>
      <c r="G1" s="39"/>
    </row>
    <row r="2" s="35" customFormat="1" ht="11.25" spans="1:7">
      <c r="A2" s="40" t="s">
        <v>3591</v>
      </c>
      <c r="B2" s="41" t="s">
        <v>3107</v>
      </c>
      <c r="C2" s="40" t="s">
        <v>3592</v>
      </c>
      <c r="D2" s="40"/>
      <c r="E2" s="40"/>
      <c r="F2" s="40"/>
      <c r="G2" s="42" t="s">
        <v>3593</v>
      </c>
    </row>
    <row r="3" s="35" customFormat="1" ht="11.25" spans="1:7">
      <c r="A3" s="40"/>
      <c r="B3" s="41"/>
      <c r="C3" s="40" t="s">
        <v>3594</v>
      </c>
      <c r="D3" s="40" t="s">
        <v>3595</v>
      </c>
      <c r="E3" s="40" t="s">
        <v>3596</v>
      </c>
      <c r="F3" s="40" t="s">
        <v>3597</v>
      </c>
      <c r="G3" s="42"/>
    </row>
    <row r="4" s="36" customFormat="1" ht="11.25" spans="1:7">
      <c r="A4" s="43">
        <v>1</v>
      </c>
      <c r="B4" s="44" t="s">
        <v>1492</v>
      </c>
      <c r="C4" s="44" t="s">
        <v>1492</v>
      </c>
      <c r="D4" s="44"/>
      <c r="E4" s="44"/>
      <c r="F4" s="44"/>
      <c r="G4" s="45"/>
    </row>
    <row r="5" s="36" customFormat="1" ht="11.25" spans="1:7">
      <c r="A5" s="43">
        <v>101</v>
      </c>
      <c r="B5" s="44" t="s">
        <v>619</v>
      </c>
      <c r="C5" s="44"/>
      <c r="D5" s="44" t="s">
        <v>619</v>
      </c>
      <c r="E5" s="44"/>
      <c r="F5" s="44"/>
      <c r="G5" s="45"/>
    </row>
    <row r="6" s="36" customFormat="1" ht="11.25" spans="1:7">
      <c r="A6" s="43">
        <v>10101</v>
      </c>
      <c r="B6" s="44" t="s">
        <v>3598</v>
      </c>
      <c r="C6" s="44"/>
      <c r="D6" s="44"/>
      <c r="E6" s="44" t="s">
        <v>3598</v>
      </c>
      <c r="F6" s="44"/>
      <c r="G6" s="45"/>
    </row>
    <row r="7" s="36" customFormat="1" ht="11.25" spans="1:7">
      <c r="A7" s="43">
        <v>1010101</v>
      </c>
      <c r="B7" s="44" t="s">
        <v>3599</v>
      </c>
      <c r="C7" s="44"/>
      <c r="D7" s="44"/>
      <c r="E7" s="44"/>
      <c r="F7" s="44" t="s">
        <v>3599</v>
      </c>
      <c r="G7" s="45" t="s">
        <v>3600</v>
      </c>
    </row>
    <row r="8" s="36" customFormat="1" ht="11.25" spans="1:7">
      <c r="A8" s="43">
        <v>1010102</v>
      </c>
      <c r="B8" s="44" t="s">
        <v>3601</v>
      </c>
      <c r="C8" s="44"/>
      <c r="D8" s="44"/>
      <c r="E8" s="44"/>
      <c r="F8" s="44" t="s">
        <v>3601</v>
      </c>
      <c r="G8" s="45" t="s">
        <v>3600</v>
      </c>
    </row>
    <row r="9" s="36" customFormat="1" ht="11.25" spans="1:7">
      <c r="A9" s="43">
        <v>10102</v>
      </c>
      <c r="B9" s="44" t="s">
        <v>3602</v>
      </c>
      <c r="C9" s="44"/>
      <c r="D9" s="44"/>
      <c r="E9" s="44" t="s">
        <v>3602</v>
      </c>
      <c r="F9" s="44"/>
      <c r="G9" s="45"/>
    </row>
    <row r="10" s="36" customFormat="1" ht="11.25" spans="1:7">
      <c r="A10" s="43">
        <v>1010201</v>
      </c>
      <c r="B10" s="44" t="s">
        <v>3603</v>
      </c>
      <c r="C10" s="44"/>
      <c r="D10" s="44"/>
      <c r="E10" s="44"/>
      <c r="F10" s="44" t="s">
        <v>3603</v>
      </c>
      <c r="G10" s="45" t="s">
        <v>3600</v>
      </c>
    </row>
    <row r="11" s="36" customFormat="1" ht="11.25" spans="1:7">
      <c r="A11" s="43">
        <v>1010202</v>
      </c>
      <c r="B11" s="44" t="s">
        <v>3604</v>
      </c>
      <c r="C11" s="44"/>
      <c r="D11" s="44"/>
      <c r="E11" s="44"/>
      <c r="F11" s="44" t="s">
        <v>3604</v>
      </c>
      <c r="G11" s="45" t="s">
        <v>3600</v>
      </c>
    </row>
    <row r="12" s="36" customFormat="1" ht="11.25" spans="1:7">
      <c r="A12" s="43">
        <v>102</v>
      </c>
      <c r="B12" s="44" t="s">
        <v>2090</v>
      </c>
      <c r="C12" s="44"/>
      <c r="D12" s="44" t="s">
        <v>2090</v>
      </c>
      <c r="E12" s="44"/>
      <c r="F12" s="44"/>
      <c r="G12" s="45"/>
    </row>
    <row r="13" s="36" customFormat="1" ht="11.25" spans="1:7">
      <c r="A13" s="43">
        <v>10201</v>
      </c>
      <c r="B13" s="44" t="s">
        <v>3605</v>
      </c>
      <c r="C13" s="44"/>
      <c r="D13" s="44"/>
      <c r="E13" s="44" t="s">
        <v>3605</v>
      </c>
      <c r="F13" s="44"/>
      <c r="G13" s="45"/>
    </row>
    <row r="14" s="36" customFormat="1" ht="11.25" spans="1:7">
      <c r="A14" s="43">
        <v>1020101</v>
      </c>
      <c r="B14" s="44" t="s">
        <v>3606</v>
      </c>
      <c r="C14" s="44"/>
      <c r="D14" s="44"/>
      <c r="E14" s="44"/>
      <c r="F14" s="44" t="s">
        <v>3606</v>
      </c>
      <c r="G14" s="45" t="s">
        <v>3600</v>
      </c>
    </row>
    <row r="15" s="36" customFormat="1" ht="11.25" spans="1:7">
      <c r="A15" s="43">
        <v>1020102</v>
      </c>
      <c r="B15" s="44" t="s">
        <v>3607</v>
      </c>
      <c r="C15" s="44"/>
      <c r="D15" s="44"/>
      <c r="E15" s="44"/>
      <c r="F15" s="44" t="s">
        <v>3607</v>
      </c>
      <c r="G15" s="45" t="s">
        <v>3600</v>
      </c>
    </row>
    <row r="16" s="36" customFormat="1" ht="11.25" spans="1:7">
      <c r="A16" s="43">
        <v>10202</v>
      </c>
      <c r="B16" s="44" t="s">
        <v>3608</v>
      </c>
      <c r="C16" s="44"/>
      <c r="D16" s="44"/>
      <c r="E16" s="44" t="s">
        <v>3608</v>
      </c>
      <c r="F16" s="44"/>
      <c r="G16" s="45"/>
    </row>
    <row r="17" s="36" customFormat="1" ht="11.25" spans="1:7">
      <c r="A17" s="43">
        <v>1020201</v>
      </c>
      <c r="B17" s="44" t="s">
        <v>3609</v>
      </c>
      <c r="C17" s="44"/>
      <c r="D17" s="44"/>
      <c r="E17" s="44"/>
      <c r="F17" s="44" t="s">
        <v>3609</v>
      </c>
      <c r="G17" s="45" t="s">
        <v>3600</v>
      </c>
    </row>
    <row r="18" s="36" customFormat="1" ht="11.25" spans="1:7">
      <c r="A18" s="43">
        <v>1020202</v>
      </c>
      <c r="B18" s="44" t="s">
        <v>3610</v>
      </c>
      <c r="C18" s="44"/>
      <c r="D18" s="44"/>
      <c r="E18" s="44"/>
      <c r="F18" s="44" t="s">
        <v>3610</v>
      </c>
      <c r="G18" s="45" t="s">
        <v>3600</v>
      </c>
    </row>
    <row r="19" s="36" customFormat="1" ht="11.25" spans="1:7">
      <c r="A19" s="43">
        <v>103</v>
      </c>
      <c r="B19" s="44" t="s">
        <v>3611</v>
      </c>
      <c r="C19" s="44"/>
      <c r="D19" s="44" t="s">
        <v>3611</v>
      </c>
      <c r="E19" s="44"/>
      <c r="F19" s="44"/>
      <c r="G19" s="45"/>
    </row>
    <row r="20" s="36" customFormat="1" ht="11.25" spans="1:7">
      <c r="A20" s="46">
        <v>1030100</v>
      </c>
      <c r="B20" s="44" t="s">
        <v>3612</v>
      </c>
      <c r="C20" s="44"/>
      <c r="D20" s="44"/>
      <c r="E20" s="44" t="s">
        <v>3612</v>
      </c>
      <c r="F20" s="44"/>
      <c r="G20" s="45" t="s">
        <v>3600</v>
      </c>
    </row>
    <row r="21" s="36" customFormat="1" ht="11.25" spans="1:7">
      <c r="A21" s="46">
        <v>1030200</v>
      </c>
      <c r="B21" s="44" t="s">
        <v>3613</v>
      </c>
      <c r="C21" s="44"/>
      <c r="D21" s="44"/>
      <c r="E21" s="44" t="s">
        <v>3613</v>
      </c>
      <c r="F21" s="44"/>
      <c r="G21" s="45" t="s">
        <v>3600</v>
      </c>
    </row>
    <row r="22" s="36" customFormat="1" ht="11.25" spans="1:7">
      <c r="A22" s="46">
        <v>1030300</v>
      </c>
      <c r="B22" s="44" t="s">
        <v>3614</v>
      </c>
      <c r="C22" s="44"/>
      <c r="D22" s="44"/>
      <c r="E22" s="44" t="s">
        <v>3614</v>
      </c>
      <c r="F22" s="44"/>
      <c r="G22" s="45" t="s">
        <v>3600</v>
      </c>
    </row>
    <row r="23" s="36" customFormat="1" ht="11.25" spans="1:7">
      <c r="A23" s="43">
        <v>2</v>
      </c>
      <c r="B23" s="44" t="s">
        <v>3260</v>
      </c>
      <c r="C23" s="44" t="s">
        <v>3260</v>
      </c>
      <c r="D23" s="44"/>
      <c r="E23" s="44"/>
      <c r="F23" s="44"/>
      <c r="G23" s="45"/>
    </row>
    <row r="24" s="36" customFormat="1" ht="11.25" spans="1:7">
      <c r="A24" s="43">
        <v>201</v>
      </c>
      <c r="B24" s="44" t="s">
        <v>378</v>
      </c>
      <c r="C24" s="44"/>
      <c r="D24" s="44" t="s">
        <v>378</v>
      </c>
      <c r="E24" s="44"/>
      <c r="F24" s="44"/>
      <c r="G24" s="45"/>
    </row>
    <row r="25" s="36" customFormat="1" ht="11.25" spans="1:7">
      <c r="A25" s="43">
        <v>20101</v>
      </c>
      <c r="B25" s="44" t="s">
        <v>379</v>
      </c>
      <c r="C25" s="44"/>
      <c r="D25" s="44"/>
      <c r="E25" s="44" t="s">
        <v>379</v>
      </c>
      <c r="F25" s="44"/>
      <c r="G25" s="45"/>
    </row>
    <row r="26" s="36" customFormat="1" ht="11.25" spans="1:7">
      <c r="A26" s="43">
        <v>2010101</v>
      </c>
      <c r="B26" s="44" t="s">
        <v>3615</v>
      </c>
      <c r="C26" s="44"/>
      <c r="D26" s="44"/>
      <c r="E26" s="44"/>
      <c r="F26" s="44" t="s">
        <v>3615</v>
      </c>
      <c r="G26" s="45" t="s">
        <v>3600</v>
      </c>
    </row>
    <row r="27" s="36" customFormat="1" ht="11.25" spans="1:7">
      <c r="A27" s="43">
        <v>2010102</v>
      </c>
      <c r="B27" s="44" t="s">
        <v>3616</v>
      </c>
      <c r="C27" s="44"/>
      <c r="D27" s="44"/>
      <c r="E27" s="44"/>
      <c r="F27" s="44" t="s">
        <v>3616</v>
      </c>
      <c r="G27" s="45" t="s">
        <v>3600</v>
      </c>
    </row>
    <row r="28" s="36" customFormat="1" ht="11.25" spans="1:7">
      <c r="A28" s="43">
        <v>2010103</v>
      </c>
      <c r="B28" s="44" t="s">
        <v>3617</v>
      </c>
      <c r="C28" s="44"/>
      <c r="D28" s="44"/>
      <c r="E28" s="44"/>
      <c r="F28" s="44" t="s">
        <v>3617</v>
      </c>
      <c r="G28" s="45" t="s">
        <v>3600</v>
      </c>
    </row>
    <row r="29" s="36" customFormat="1" ht="11.25" spans="1:7">
      <c r="A29" s="46">
        <v>2010190</v>
      </c>
      <c r="B29" s="44" t="s">
        <v>3618</v>
      </c>
      <c r="C29" s="44"/>
      <c r="D29" s="44"/>
      <c r="E29" s="44"/>
      <c r="F29" s="44" t="s">
        <v>3618</v>
      </c>
      <c r="G29" s="45" t="s">
        <v>3600</v>
      </c>
    </row>
    <row r="30" s="36" customFormat="1" ht="11.25" spans="1:7">
      <c r="A30" s="43">
        <v>20102</v>
      </c>
      <c r="B30" s="44" t="s">
        <v>386</v>
      </c>
      <c r="C30" s="44"/>
      <c r="D30" s="44"/>
      <c r="E30" s="44" t="s">
        <v>386</v>
      </c>
      <c r="F30" s="44"/>
      <c r="G30" s="45"/>
    </row>
    <row r="31" s="36" customFormat="1" ht="11.25" spans="1:7">
      <c r="A31" s="43">
        <v>2010201</v>
      </c>
      <c r="B31" s="44" t="s">
        <v>3619</v>
      </c>
      <c r="C31" s="44"/>
      <c r="D31" s="44"/>
      <c r="E31" s="44"/>
      <c r="F31" s="44" t="s">
        <v>3619</v>
      </c>
      <c r="G31" s="45" t="s">
        <v>3600</v>
      </c>
    </row>
    <row r="32" s="36" customFormat="1" ht="11.25" spans="1:7">
      <c r="A32" s="43">
        <v>2010202</v>
      </c>
      <c r="B32" s="44" t="s">
        <v>3620</v>
      </c>
      <c r="C32" s="44"/>
      <c r="D32" s="44"/>
      <c r="E32" s="44"/>
      <c r="F32" s="44" t="s">
        <v>3620</v>
      </c>
      <c r="G32" s="45" t="s">
        <v>3600</v>
      </c>
    </row>
    <row r="33" s="36" customFormat="1" ht="11.25" spans="1:7">
      <c r="A33" s="43">
        <v>2010203</v>
      </c>
      <c r="B33" s="44" t="s">
        <v>3621</v>
      </c>
      <c r="C33" s="44"/>
      <c r="D33" s="44"/>
      <c r="E33" s="44"/>
      <c r="F33" s="44" t="s">
        <v>3621</v>
      </c>
      <c r="G33" s="45" t="s">
        <v>3600</v>
      </c>
    </row>
    <row r="34" s="36" customFormat="1" ht="11.25" spans="1:7">
      <c r="A34" s="43">
        <v>202</v>
      </c>
      <c r="B34" s="44" t="s">
        <v>393</v>
      </c>
      <c r="C34" s="44"/>
      <c r="D34" s="44" t="s">
        <v>393</v>
      </c>
      <c r="E34" s="44"/>
      <c r="F34" s="44"/>
      <c r="G34" s="45"/>
    </row>
    <row r="35" s="36" customFormat="1" ht="11.25" spans="1:7">
      <c r="A35" s="46">
        <v>2020100</v>
      </c>
      <c r="B35" s="44" t="s">
        <v>394</v>
      </c>
      <c r="C35" s="44"/>
      <c r="D35" s="44"/>
      <c r="E35" s="44" t="s">
        <v>394</v>
      </c>
      <c r="F35" s="44"/>
      <c r="G35" s="45" t="s">
        <v>3600</v>
      </c>
    </row>
    <row r="36" s="36" customFormat="1" ht="11.25" spans="1:7">
      <c r="A36" s="46">
        <v>2020200</v>
      </c>
      <c r="B36" s="44" t="s">
        <v>396</v>
      </c>
      <c r="C36" s="44"/>
      <c r="D36" s="44"/>
      <c r="E36" s="44" t="s">
        <v>396</v>
      </c>
      <c r="F36" s="44"/>
      <c r="G36" s="45" t="s">
        <v>3600</v>
      </c>
    </row>
    <row r="37" s="36" customFormat="1" ht="11.25" spans="1:7">
      <c r="A37" s="43">
        <v>203</v>
      </c>
      <c r="B37" s="44" t="s">
        <v>452</v>
      </c>
      <c r="C37" s="44"/>
      <c r="D37" s="44" t="s">
        <v>452</v>
      </c>
      <c r="E37" s="44"/>
      <c r="F37" s="44"/>
      <c r="G37" s="45"/>
    </row>
    <row r="38" s="36" customFormat="1" ht="11.25" spans="1:7">
      <c r="A38" s="43">
        <v>20301</v>
      </c>
      <c r="B38" s="44" t="s">
        <v>453</v>
      </c>
      <c r="C38" s="44"/>
      <c r="D38" s="44"/>
      <c r="E38" s="44" t="s">
        <v>453</v>
      </c>
      <c r="F38" s="44"/>
      <c r="G38" s="45"/>
    </row>
    <row r="39" s="36" customFormat="1" ht="11.25" spans="1:7">
      <c r="A39" s="43">
        <v>2030101</v>
      </c>
      <c r="B39" s="44" t="s">
        <v>453</v>
      </c>
      <c r="C39" s="44"/>
      <c r="D39" s="44"/>
      <c r="E39" s="44"/>
      <c r="F39" s="44" t="s">
        <v>453</v>
      </c>
      <c r="G39" s="45" t="s">
        <v>3600</v>
      </c>
    </row>
    <row r="40" s="36" customFormat="1" ht="11.25" spans="1:7">
      <c r="A40" s="43">
        <v>2030102</v>
      </c>
      <c r="B40" s="44" t="s">
        <v>3622</v>
      </c>
      <c r="C40" s="44"/>
      <c r="D40" s="44"/>
      <c r="E40" s="44"/>
      <c r="F40" s="44" t="s">
        <v>3622</v>
      </c>
      <c r="G40" s="45" t="s">
        <v>3600</v>
      </c>
    </row>
    <row r="41" s="36" customFormat="1" ht="11.25" spans="1:7">
      <c r="A41" s="43">
        <v>2030103</v>
      </c>
      <c r="B41" s="44" t="s">
        <v>3623</v>
      </c>
      <c r="C41" s="44"/>
      <c r="D41" s="44"/>
      <c r="E41" s="44"/>
      <c r="F41" s="44" t="s">
        <v>3623</v>
      </c>
      <c r="G41" s="45" t="s">
        <v>3600</v>
      </c>
    </row>
    <row r="42" s="36" customFormat="1" ht="11.25" spans="1:7">
      <c r="A42" s="43">
        <v>20302</v>
      </c>
      <c r="B42" s="44" t="s">
        <v>454</v>
      </c>
      <c r="C42" s="44"/>
      <c r="D42" s="44"/>
      <c r="E42" s="44" t="s">
        <v>454</v>
      </c>
      <c r="F42" s="44"/>
      <c r="G42" s="45"/>
    </row>
    <row r="43" s="36" customFormat="1" ht="11.25" spans="1:7">
      <c r="A43" s="43">
        <v>2030201</v>
      </c>
      <c r="B43" s="44" t="s">
        <v>454</v>
      </c>
      <c r="C43" s="44"/>
      <c r="D43" s="44"/>
      <c r="E43" s="44"/>
      <c r="F43" s="44" t="s">
        <v>454</v>
      </c>
      <c r="G43" s="45" t="s">
        <v>3600</v>
      </c>
    </row>
    <row r="44" s="36" customFormat="1" ht="11.25" spans="1:7">
      <c r="A44" s="43">
        <v>2030202</v>
      </c>
      <c r="B44" s="44" t="s">
        <v>3624</v>
      </c>
      <c r="C44" s="44"/>
      <c r="D44" s="44"/>
      <c r="E44" s="44"/>
      <c r="F44" s="44" t="s">
        <v>3624</v>
      </c>
      <c r="G44" s="45" t="s">
        <v>3600</v>
      </c>
    </row>
    <row r="45" s="36" customFormat="1" ht="11.25" spans="1:7">
      <c r="A45" s="43">
        <v>204</v>
      </c>
      <c r="B45" s="44" t="s">
        <v>405</v>
      </c>
      <c r="C45" s="44"/>
      <c r="D45" s="44" t="s">
        <v>405</v>
      </c>
      <c r="E45" s="44"/>
      <c r="F45" s="44"/>
      <c r="G45" s="45"/>
    </row>
    <row r="46" s="36" customFormat="1" ht="11.25" spans="1:7">
      <c r="A46" s="46">
        <v>2040100</v>
      </c>
      <c r="B46" s="44" t="s">
        <v>405</v>
      </c>
      <c r="C46" s="44"/>
      <c r="D46" s="44"/>
      <c r="E46" s="44" t="s">
        <v>405</v>
      </c>
      <c r="F46" s="44"/>
      <c r="G46" s="45" t="s">
        <v>3600</v>
      </c>
    </row>
    <row r="47" s="36" customFormat="1" ht="11.25" spans="1:7">
      <c r="A47" s="43">
        <v>3</v>
      </c>
      <c r="B47" s="44" t="s">
        <v>9</v>
      </c>
      <c r="C47" s="44" t="s">
        <v>9</v>
      </c>
      <c r="D47" s="44"/>
      <c r="E47" s="44"/>
      <c r="F47" s="44"/>
      <c r="G47" s="45"/>
    </row>
    <row r="48" s="36" customFormat="1" ht="11.25" spans="1:7">
      <c r="A48" s="43">
        <v>301</v>
      </c>
      <c r="B48" s="44" t="s">
        <v>3625</v>
      </c>
      <c r="C48" s="44"/>
      <c r="D48" s="44" t="s">
        <v>3625</v>
      </c>
      <c r="E48" s="44"/>
      <c r="F48" s="44"/>
      <c r="G48" s="45"/>
    </row>
    <row r="49" s="36" customFormat="1" ht="11.25" spans="1:7">
      <c r="A49" s="46">
        <v>3010100</v>
      </c>
      <c r="B49" s="44" t="s">
        <v>3626</v>
      </c>
      <c r="C49" s="44"/>
      <c r="D49" s="44"/>
      <c r="E49" s="44" t="s">
        <v>3626</v>
      </c>
      <c r="F49" s="44"/>
      <c r="G49" s="45" t="s">
        <v>3600</v>
      </c>
    </row>
    <row r="50" s="36" customFormat="1" ht="11.25" spans="1:7">
      <c r="A50" s="46">
        <v>3010200</v>
      </c>
      <c r="B50" s="44" t="s">
        <v>3627</v>
      </c>
      <c r="C50" s="44"/>
      <c r="D50" s="44"/>
      <c r="E50" s="44" t="s">
        <v>3627</v>
      </c>
      <c r="F50" s="44"/>
      <c r="G50" s="45" t="s">
        <v>3600</v>
      </c>
    </row>
    <row r="51" s="36" customFormat="1" ht="11.25" spans="1:7">
      <c r="A51" s="46">
        <v>3010300</v>
      </c>
      <c r="B51" s="44" t="s">
        <v>3628</v>
      </c>
      <c r="C51" s="44"/>
      <c r="D51" s="44"/>
      <c r="E51" s="44" t="s">
        <v>3628</v>
      </c>
      <c r="F51" s="44"/>
      <c r="G51" s="45" t="s">
        <v>3600</v>
      </c>
    </row>
    <row r="52" s="36" customFormat="1" ht="11.25" spans="1:7">
      <c r="A52" s="46">
        <v>3010400</v>
      </c>
      <c r="B52" s="44" t="s">
        <v>3629</v>
      </c>
      <c r="C52" s="44"/>
      <c r="D52" s="44"/>
      <c r="E52" s="44" t="s">
        <v>3629</v>
      </c>
      <c r="F52" s="44"/>
      <c r="G52" s="45" t="s">
        <v>3600</v>
      </c>
    </row>
    <row r="53" s="36" customFormat="1" ht="11.25" spans="1:7">
      <c r="A53" s="46">
        <v>3010500</v>
      </c>
      <c r="B53" s="44" t="s">
        <v>3630</v>
      </c>
      <c r="C53" s="44"/>
      <c r="D53" s="44"/>
      <c r="E53" s="44" t="s">
        <v>3630</v>
      </c>
      <c r="F53" s="44"/>
      <c r="G53" s="45" t="s">
        <v>3600</v>
      </c>
    </row>
    <row r="54" s="36" customFormat="1" ht="11.25" spans="1:7">
      <c r="A54" s="46">
        <v>3010600</v>
      </c>
      <c r="B54" s="44" t="s">
        <v>3631</v>
      </c>
      <c r="C54" s="44"/>
      <c r="D54" s="44"/>
      <c r="E54" s="44" t="s">
        <v>3631</v>
      </c>
      <c r="F54" s="44"/>
      <c r="G54" s="45" t="s">
        <v>3600</v>
      </c>
    </row>
    <row r="55" s="36" customFormat="1" ht="11.25" spans="1:7">
      <c r="A55" s="43">
        <v>30107</v>
      </c>
      <c r="B55" s="44" t="s">
        <v>3632</v>
      </c>
      <c r="C55" s="44"/>
      <c r="D55" s="44"/>
      <c r="E55" s="44" t="s">
        <v>3632</v>
      </c>
      <c r="F55" s="44"/>
      <c r="G55" s="45"/>
    </row>
    <row r="56" s="36" customFormat="1" ht="11.25" spans="1:7">
      <c r="A56" s="46">
        <v>3010701</v>
      </c>
      <c r="B56" s="44" t="s">
        <v>3555</v>
      </c>
      <c r="C56" s="44"/>
      <c r="D56" s="44"/>
      <c r="E56" s="44"/>
      <c r="F56" s="44" t="s">
        <v>3555</v>
      </c>
      <c r="G56" s="45" t="s">
        <v>3600</v>
      </c>
    </row>
    <row r="57" s="36" customFormat="1" ht="11.25" spans="1:7">
      <c r="A57" s="46">
        <v>3010702</v>
      </c>
      <c r="B57" s="44" t="s">
        <v>3542</v>
      </c>
      <c r="C57" s="44"/>
      <c r="D57" s="44"/>
      <c r="E57" s="44"/>
      <c r="F57" s="44" t="s">
        <v>3542</v>
      </c>
      <c r="G57" s="45" t="s">
        <v>3600</v>
      </c>
    </row>
    <row r="58" s="36" customFormat="1" ht="11.25" spans="1:7">
      <c r="A58" s="46">
        <v>3010800</v>
      </c>
      <c r="B58" s="44" t="s">
        <v>3559</v>
      </c>
      <c r="C58" s="44"/>
      <c r="D58" s="44"/>
      <c r="E58" s="44" t="s">
        <v>3559</v>
      </c>
      <c r="F58" s="44"/>
      <c r="G58" s="45" t="s">
        <v>3600</v>
      </c>
    </row>
    <row r="59" s="36" customFormat="1" ht="11.25" spans="1:7">
      <c r="A59" s="46">
        <v>3010900</v>
      </c>
      <c r="B59" s="44" t="s">
        <v>3633</v>
      </c>
      <c r="C59" s="44"/>
      <c r="D59" s="44"/>
      <c r="E59" s="44" t="s">
        <v>3633</v>
      </c>
      <c r="F59" s="44"/>
      <c r="G59" s="45" t="s">
        <v>3600</v>
      </c>
    </row>
    <row r="60" s="36" customFormat="1" ht="11.25" spans="1:7">
      <c r="A60" s="46">
        <v>3011000</v>
      </c>
      <c r="B60" s="44" t="s">
        <v>3634</v>
      </c>
      <c r="C60" s="44"/>
      <c r="D60" s="44"/>
      <c r="E60" s="44" t="s">
        <v>3634</v>
      </c>
      <c r="F60" s="44"/>
      <c r="G60" s="45" t="s">
        <v>3600</v>
      </c>
    </row>
    <row r="61" s="36" customFormat="1" ht="11.25" spans="1:7">
      <c r="A61" s="46">
        <v>3011100</v>
      </c>
      <c r="B61" s="44" t="s">
        <v>3635</v>
      </c>
      <c r="C61" s="44"/>
      <c r="D61" s="44"/>
      <c r="E61" s="44" t="s">
        <v>3635</v>
      </c>
      <c r="F61" s="44"/>
      <c r="G61" s="45" t="s">
        <v>3600</v>
      </c>
    </row>
    <row r="62" s="36" customFormat="1" ht="11.25" spans="1:7">
      <c r="A62" s="46">
        <v>3011200</v>
      </c>
      <c r="B62" s="44" t="s">
        <v>3636</v>
      </c>
      <c r="C62" s="44"/>
      <c r="D62" s="44"/>
      <c r="E62" s="44" t="s">
        <v>3636</v>
      </c>
      <c r="F62" s="44"/>
      <c r="G62" s="45" t="s">
        <v>3600</v>
      </c>
    </row>
    <row r="63" s="36" customFormat="1" ht="11.25" spans="1:7">
      <c r="A63" s="46">
        <v>3011300</v>
      </c>
      <c r="B63" s="44" t="s">
        <v>3637</v>
      </c>
      <c r="C63" s="44"/>
      <c r="D63" s="44"/>
      <c r="E63" s="44" t="s">
        <v>3637</v>
      </c>
      <c r="F63" s="44"/>
      <c r="G63" s="45" t="s">
        <v>3600</v>
      </c>
    </row>
    <row r="64" s="36" customFormat="1" ht="11.25" spans="1:7">
      <c r="A64" s="46">
        <v>3019000</v>
      </c>
      <c r="B64" s="44" t="s">
        <v>3638</v>
      </c>
      <c r="C64" s="44"/>
      <c r="D64" s="44"/>
      <c r="E64" s="44" t="s">
        <v>3638</v>
      </c>
      <c r="F64" s="44"/>
      <c r="G64" s="45" t="s">
        <v>3600</v>
      </c>
    </row>
    <row r="65" s="36" customFormat="1" ht="11.25" spans="1:7">
      <c r="A65" s="43">
        <v>302</v>
      </c>
      <c r="B65" s="44" t="s">
        <v>3639</v>
      </c>
      <c r="C65" s="44"/>
      <c r="D65" s="44" t="s">
        <v>3639</v>
      </c>
      <c r="E65" s="44"/>
      <c r="F65" s="44"/>
      <c r="G65" s="45"/>
    </row>
    <row r="66" s="36" customFormat="1" ht="11.25" spans="1:7">
      <c r="A66" s="43">
        <v>30201</v>
      </c>
      <c r="B66" s="44" t="s">
        <v>3640</v>
      </c>
      <c r="C66" s="44"/>
      <c r="D66" s="44"/>
      <c r="E66" s="44" t="s">
        <v>3640</v>
      </c>
      <c r="F66" s="44"/>
      <c r="G66" s="45"/>
    </row>
    <row r="67" s="36" customFormat="1" ht="11.25" spans="1:7">
      <c r="A67" s="43">
        <v>3020101</v>
      </c>
      <c r="B67" s="44" t="s">
        <v>3640</v>
      </c>
      <c r="C67" s="44"/>
      <c r="D67" s="44"/>
      <c r="E67" s="44"/>
      <c r="F67" s="44" t="s">
        <v>3640</v>
      </c>
      <c r="G67" s="45" t="s">
        <v>3600</v>
      </c>
    </row>
    <row r="68" s="36" customFormat="1" ht="11.25" spans="1:7">
      <c r="A68" s="43">
        <v>3020102</v>
      </c>
      <c r="B68" s="44" t="s">
        <v>3641</v>
      </c>
      <c r="C68" s="44"/>
      <c r="D68" s="44"/>
      <c r="E68" s="44"/>
      <c r="F68" s="44" t="s">
        <v>3641</v>
      </c>
      <c r="G68" s="45" t="s">
        <v>3600</v>
      </c>
    </row>
    <row r="69" s="36" customFormat="1" ht="11.25" spans="1:7">
      <c r="A69" s="43">
        <v>30202</v>
      </c>
      <c r="B69" s="44" t="s">
        <v>3642</v>
      </c>
      <c r="C69" s="44"/>
      <c r="D69" s="44"/>
      <c r="E69" s="44" t="s">
        <v>3642</v>
      </c>
      <c r="F69" s="44"/>
      <c r="G69" s="45"/>
    </row>
    <row r="70" s="36" customFormat="1" ht="11.25" spans="1:7">
      <c r="A70" s="43">
        <v>3020201</v>
      </c>
      <c r="B70" s="44" t="s">
        <v>3643</v>
      </c>
      <c r="C70" s="44"/>
      <c r="D70" s="44"/>
      <c r="E70" s="44"/>
      <c r="F70" s="44" t="s">
        <v>3643</v>
      </c>
      <c r="G70" s="45" t="s">
        <v>3600</v>
      </c>
    </row>
    <row r="71" s="36" customFormat="1" ht="11.25" spans="1:7">
      <c r="A71" s="43">
        <v>3020202</v>
      </c>
      <c r="B71" s="44" t="s">
        <v>3644</v>
      </c>
      <c r="C71" s="44"/>
      <c r="D71" s="44"/>
      <c r="E71" s="44"/>
      <c r="F71" s="44" t="s">
        <v>3644</v>
      </c>
      <c r="G71" s="45" t="s">
        <v>3600</v>
      </c>
    </row>
    <row r="72" s="36" customFormat="1" ht="11.25" spans="1:7">
      <c r="A72" s="43">
        <v>3020203</v>
      </c>
      <c r="B72" s="44" t="s">
        <v>3645</v>
      </c>
      <c r="C72" s="44"/>
      <c r="D72" s="44"/>
      <c r="E72" s="44"/>
      <c r="F72" s="44" t="s">
        <v>3645</v>
      </c>
      <c r="G72" s="45" t="s">
        <v>3600</v>
      </c>
    </row>
    <row r="73" s="36" customFormat="1" ht="11.25" spans="1:7">
      <c r="A73" s="46">
        <v>3020290</v>
      </c>
      <c r="B73" s="44" t="s">
        <v>3646</v>
      </c>
      <c r="C73" s="44"/>
      <c r="D73" s="44"/>
      <c r="E73" s="44"/>
      <c r="F73" s="44" t="s">
        <v>3646</v>
      </c>
      <c r="G73" s="45" t="s">
        <v>3600</v>
      </c>
    </row>
    <row r="74" s="36" customFormat="1" ht="11.25" spans="1:7">
      <c r="A74" s="46">
        <v>3020300</v>
      </c>
      <c r="B74" s="44" t="s">
        <v>3647</v>
      </c>
      <c r="C74" s="44"/>
      <c r="D74" s="44"/>
      <c r="E74" s="44" t="s">
        <v>3647</v>
      </c>
      <c r="F74" s="44"/>
      <c r="G74" s="45" t="s">
        <v>3600</v>
      </c>
    </row>
    <row r="75" s="36" customFormat="1" ht="11.25" spans="1:7">
      <c r="A75" s="46">
        <v>3020400</v>
      </c>
      <c r="B75" s="44" t="s">
        <v>3648</v>
      </c>
      <c r="C75" s="44"/>
      <c r="D75" s="44"/>
      <c r="E75" s="44" t="s">
        <v>3648</v>
      </c>
      <c r="F75" s="44"/>
      <c r="G75" s="45" t="s">
        <v>3600</v>
      </c>
    </row>
    <row r="76" s="36" customFormat="1" ht="11.25" spans="1:7">
      <c r="A76" s="46">
        <v>30290</v>
      </c>
      <c r="B76" s="44" t="s">
        <v>3649</v>
      </c>
      <c r="C76" s="44"/>
      <c r="D76" s="44"/>
      <c r="E76" s="44" t="s">
        <v>3649</v>
      </c>
      <c r="F76" s="44"/>
      <c r="G76" s="45"/>
    </row>
    <row r="77" s="36" customFormat="1" ht="11.25" spans="1:7">
      <c r="A77" s="46">
        <v>3029001</v>
      </c>
      <c r="B77" s="44" t="s">
        <v>3650</v>
      </c>
      <c r="C77" s="44"/>
      <c r="D77" s="44"/>
      <c r="E77" s="44"/>
      <c r="F77" s="44" t="s">
        <v>3650</v>
      </c>
      <c r="G77" s="45" t="s">
        <v>3600</v>
      </c>
    </row>
    <row r="78" s="36" customFormat="1" ht="11.25" spans="1:7">
      <c r="A78" s="46">
        <v>3029090</v>
      </c>
      <c r="B78" s="44" t="s">
        <v>3649</v>
      </c>
      <c r="C78" s="44"/>
      <c r="D78" s="44"/>
      <c r="E78" s="44"/>
      <c r="F78" s="44" t="s">
        <v>3649</v>
      </c>
      <c r="G78" s="45" t="s">
        <v>3600</v>
      </c>
    </row>
    <row r="79" s="36" customFormat="1" ht="11.25" spans="1:7">
      <c r="A79" s="43">
        <v>4</v>
      </c>
      <c r="B79" s="44" t="s">
        <v>3651</v>
      </c>
      <c r="C79" s="44" t="s">
        <v>3651</v>
      </c>
      <c r="D79" s="44"/>
      <c r="E79" s="44"/>
      <c r="F79" s="44"/>
      <c r="G79" s="45"/>
    </row>
    <row r="80" s="36" customFormat="1" ht="11.25" spans="1:7">
      <c r="A80" s="43">
        <v>401</v>
      </c>
      <c r="B80" s="44" t="s">
        <v>3652</v>
      </c>
      <c r="C80" s="44"/>
      <c r="D80" s="44" t="s">
        <v>3652</v>
      </c>
      <c r="E80" s="44"/>
      <c r="F80" s="44"/>
      <c r="G80" s="45"/>
    </row>
    <row r="81" s="36" customFormat="1" ht="11.25" spans="1:7">
      <c r="A81" s="46">
        <v>4010100</v>
      </c>
      <c r="B81" s="44" t="s">
        <v>3653</v>
      </c>
      <c r="C81" s="44"/>
      <c r="D81" s="44"/>
      <c r="E81" s="44" t="s">
        <v>3653</v>
      </c>
      <c r="F81" s="44"/>
      <c r="G81" s="45" t="s">
        <v>3600</v>
      </c>
    </row>
    <row r="82" s="36" customFormat="1" ht="11.25" spans="1:7">
      <c r="A82" s="46">
        <v>4010200</v>
      </c>
      <c r="B82" s="44" t="s">
        <v>3654</v>
      </c>
      <c r="C82" s="44"/>
      <c r="D82" s="44"/>
      <c r="E82" s="44" t="s">
        <v>3654</v>
      </c>
      <c r="F82" s="44"/>
      <c r="G82" s="45" t="s">
        <v>3600</v>
      </c>
    </row>
    <row r="83" s="36" customFormat="1" ht="11.25" spans="1:7">
      <c r="A83" s="46">
        <v>4010300</v>
      </c>
      <c r="B83" s="44" t="s">
        <v>3655</v>
      </c>
      <c r="C83" s="44"/>
      <c r="D83" s="44"/>
      <c r="E83" s="44" t="s">
        <v>3655</v>
      </c>
      <c r="F83" s="44"/>
      <c r="G83" s="45" t="s">
        <v>3600</v>
      </c>
    </row>
    <row r="84" s="36" customFormat="1" ht="11.25" spans="1:7">
      <c r="A84" s="46">
        <v>4010400</v>
      </c>
      <c r="B84" s="44" t="s">
        <v>3656</v>
      </c>
      <c r="C84" s="44"/>
      <c r="D84" s="44"/>
      <c r="E84" s="44" t="s">
        <v>3656</v>
      </c>
      <c r="F84" s="44"/>
      <c r="G84" s="45" t="s">
        <v>3600</v>
      </c>
    </row>
    <row r="85" s="36" customFormat="1" ht="11.25" spans="1:7">
      <c r="A85" s="46">
        <v>4010500</v>
      </c>
      <c r="B85" s="44" t="s">
        <v>3657</v>
      </c>
      <c r="C85" s="44"/>
      <c r="D85" s="44"/>
      <c r="E85" s="44" t="s">
        <v>3657</v>
      </c>
      <c r="F85" s="44"/>
      <c r="G85" s="45" t="s">
        <v>3600</v>
      </c>
    </row>
    <row r="86" s="36" customFormat="1" ht="11.25" spans="1:7">
      <c r="A86" s="46">
        <v>4010600</v>
      </c>
      <c r="B86" s="44" t="s">
        <v>3658</v>
      </c>
      <c r="C86" s="44"/>
      <c r="D86" s="44"/>
      <c r="E86" s="44" t="s">
        <v>3658</v>
      </c>
      <c r="F86" s="44"/>
      <c r="G86" s="45" t="s">
        <v>3600</v>
      </c>
    </row>
    <row r="87" s="36" customFormat="1" ht="11.25" spans="1:7">
      <c r="A87" s="46">
        <v>4010700</v>
      </c>
      <c r="B87" s="44" t="s">
        <v>3659</v>
      </c>
      <c r="C87" s="44"/>
      <c r="D87" s="44"/>
      <c r="E87" s="44" t="s">
        <v>3659</v>
      </c>
      <c r="F87" s="44"/>
      <c r="G87" s="45" t="s">
        <v>3600</v>
      </c>
    </row>
    <row r="88" s="36" customFormat="1" ht="11.25" spans="1:7">
      <c r="A88" s="46">
        <v>4019000</v>
      </c>
      <c r="B88" s="44" t="s">
        <v>600</v>
      </c>
      <c r="C88" s="44"/>
      <c r="D88" s="44"/>
      <c r="E88" s="44" t="s">
        <v>600</v>
      </c>
      <c r="F88" s="44"/>
      <c r="G88" s="45" t="s">
        <v>3600</v>
      </c>
    </row>
    <row r="89" s="36" customFormat="1" ht="11.25" spans="1:7">
      <c r="A89" s="43">
        <v>402</v>
      </c>
      <c r="B89" s="44" t="s">
        <v>521</v>
      </c>
      <c r="C89" s="44"/>
      <c r="D89" s="44" t="s">
        <v>521</v>
      </c>
      <c r="E89" s="44"/>
      <c r="F89" s="44"/>
      <c r="G89" s="45"/>
    </row>
    <row r="90" s="36" customFormat="1" ht="11.25" spans="1:7">
      <c r="A90" s="46">
        <v>4020100</v>
      </c>
      <c r="B90" s="44" t="s">
        <v>3660</v>
      </c>
      <c r="C90" s="44"/>
      <c r="D90" s="44"/>
      <c r="E90" s="44" t="s">
        <v>3660</v>
      </c>
      <c r="F90" s="44"/>
      <c r="G90" s="45" t="s">
        <v>3600</v>
      </c>
    </row>
    <row r="91" s="36" customFormat="1" ht="11.25" spans="1:7">
      <c r="A91" s="46">
        <v>4020200</v>
      </c>
      <c r="B91" s="44" t="s">
        <v>3661</v>
      </c>
      <c r="C91" s="44"/>
      <c r="D91" s="44"/>
      <c r="E91" s="44" t="s">
        <v>3661</v>
      </c>
      <c r="F91" s="44"/>
      <c r="G91" s="45" t="s">
        <v>3600</v>
      </c>
    </row>
    <row r="92" s="36" customFormat="1" ht="11.25" spans="1:7">
      <c r="A92" s="46">
        <v>4020300</v>
      </c>
      <c r="B92" s="44" t="s">
        <v>3662</v>
      </c>
      <c r="C92" s="44"/>
      <c r="D92" s="44"/>
      <c r="E92" s="44" t="s">
        <v>3662</v>
      </c>
      <c r="F92" s="44"/>
      <c r="G92" s="45" t="s">
        <v>3600</v>
      </c>
    </row>
    <row r="93" s="36" customFormat="1" ht="11.25" spans="1:7">
      <c r="A93" s="46">
        <v>4020400</v>
      </c>
      <c r="B93" s="44" t="s">
        <v>3663</v>
      </c>
      <c r="C93" s="44"/>
      <c r="D93" s="44"/>
      <c r="E93" s="44" t="s">
        <v>3663</v>
      </c>
      <c r="F93" s="44"/>
      <c r="G93" s="45" t="s">
        <v>3600</v>
      </c>
    </row>
    <row r="94" s="36" customFormat="1" ht="11.25" spans="1:7">
      <c r="A94" s="46">
        <v>4020500</v>
      </c>
      <c r="B94" s="44" t="s">
        <v>3664</v>
      </c>
      <c r="C94" s="44"/>
      <c r="D94" s="44"/>
      <c r="E94" s="44" t="s">
        <v>3664</v>
      </c>
      <c r="F94" s="44"/>
      <c r="G94" s="45" t="s">
        <v>3600</v>
      </c>
    </row>
    <row r="95" s="36" customFormat="1" ht="11.25" spans="1:7">
      <c r="A95" s="46">
        <v>4029000</v>
      </c>
      <c r="B95" s="44" t="s">
        <v>3665</v>
      </c>
      <c r="C95" s="44"/>
      <c r="D95" s="44"/>
      <c r="E95" s="44" t="s">
        <v>3665</v>
      </c>
      <c r="F95" s="44"/>
      <c r="G95" s="45" t="s">
        <v>3600</v>
      </c>
    </row>
    <row r="96" s="36" customFormat="1" ht="11.25" spans="1:7">
      <c r="A96" s="43">
        <v>5</v>
      </c>
      <c r="B96" s="44" t="s">
        <v>3666</v>
      </c>
      <c r="C96" s="44" t="s">
        <v>3666</v>
      </c>
      <c r="D96" s="44"/>
      <c r="E96" s="44"/>
      <c r="F96" s="44"/>
      <c r="G96" s="45"/>
    </row>
    <row r="97" s="36" customFormat="1" ht="11.25" spans="1:7">
      <c r="A97" s="43">
        <v>501</v>
      </c>
      <c r="B97" s="44" t="s">
        <v>705</v>
      </c>
      <c r="C97" s="44"/>
      <c r="D97" s="44" t="s">
        <v>705</v>
      </c>
      <c r="E97" s="44"/>
      <c r="F97" s="44"/>
      <c r="G97" s="45"/>
    </row>
    <row r="98" s="36" customFormat="1" ht="11.25" spans="1:7">
      <c r="A98" s="46">
        <v>5010100</v>
      </c>
      <c r="B98" s="44" t="s">
        <v>3667</v>
      </c>
      <c r="C98" s="44"/>
      <c r="D98" s="44"/>
      <c r="E98" s="44" t="s">
        <v>3667</v>
      </c>
      <c r="F98" s="44"/>
      <c r="G98" s="45" t="s">
        <v>3600</v>
      </c>
    </row>
    <row r="99" s="36" customFormat="1" ht="11.25" spans="1:7">
      <c r="A99" s="46">
        <v>5010200</v>
      </c>
      <c r="B99" s="44" t="s">
        <v>3248</v>
      </c>
      <c r="C99" s="44"/>
      <c r="D99" s="44"/>
      <c r="E99" s="44" t="s">
        <v>3248</v>
      </c>
      <c r="F99" s="44"/>
      <c r="G99" s="45" t="s">
        <v>3600</v>
      </c>
    </row>
    <row r="100" s="36" customFormat="1" ht="11.25" spans="1:7">
      <c r="A100" s="46">
        <v>5010300</v>
      </c>
      <c r="B100" s="44" t="s">
        <v>3264</v>
      </c>
      <c r="C100" s="44"/>
      <c r="D100" s="44"/>
      <c r="E100" s="44" t="s">
        <v>3264</v>
      </c>
      <c r="F100" s="44"/>
      <c r="G100" s="45" t="s">
        <v>3600</v>
      </c>
    </row>
    <row r="101" s="36" customFormat="1" ht="11.25" spans="1:7">
      <c r="A101" s="43">
        <v>502</v>
      </c>
      <c r="B101" s="44" t="s">
        <v>722</v>
      </c>
      <c r="C101" s="44"/>
      <c r="D101" s="44" t="s">
        <v>722</v>
      </c>
      <c r="E101" s="44"/>
      <c r="F101" s="44"/>
      <c r="G101" s="45"/>
    </row>
    <row r="102" s="36" customFormat="1" ht="11.25" spans="1:7">
      <c r="A102" s="46">
        <v>5020100</v>
      </c>
      <c r="B102" s="44" t="s">
        <v>722</v>
      </c>
      <c r="C102" s="44"/>
      <c r="D102" s="44"/>
      <c r="E102" s="44" t="s">
        <v>722</v>
      </c>
      <c r="F102" s="44"/>
      <c r="G102" s="45" t="s">
        <v>3600</v>
      </c>
    </row>
    <row r="103" s="36" customFormat="1" ht="11.25" spans="1:7">
      <c r="A103" s="43">
        <v>503</v>
      </c>
      <c r="B103" s="44" t="s">
        <v>709</v>
      </c>
      <c r="C103" s="44"/>
      <c r="D103" s="44" t="s">
        <v>709</v>
      </c>
      <c r="E103" s="44"/>
      <c r="F103" s="44"/>
      <c r="G103" s="45"/>
    </row>
    <row r="104" s="36" customFormat="1" ht="11.25" spans="1:7">
      <c r="A104" s="43">
        <v>50301</v>
      </c>
      <c r="B104" s="44" t="s">
        <v>3203</v>
      </c>
      <c r="C104" s="44"/>
      <c r="D104" s="44"/>
      <c r="E104" s="44" t="s">
        <v>3203</v>
      </c>
      <c r="F104" s="44"/>
      <c r="G104" s="45"/>
    </row>
    <row r="105" s="36" customFormat="1" ht="11.25" spans="1:7">
      <c r="A105" s="43">
        <v>5030101</v>
      </c>
      <c r="B105" s="44" t="s">
        <v>3668</v>
      </c>
      <c r="C105" s="44"/>
      <c r="D105" s="44"/>
      <c r="E105" s="44"/>
      <c r="F105" s="44" t="s">
        <v>3668</v>
      </c>
      <c r="G105" s="45" t="s">
        <v>3600</v>
      </c>
    </row>
    <row r="106" s="36" customFormat="1" ht="11.25" spans="1:7">
      <c r="A106" s="43">
        <v>5030102</v>
      </c>
      <c r="B106" s="44" t="s">
        <v>3669</v>
      </c>
      <c r="C106" s="44"/>
      <c r="D106" s="44"/>
      <c r="E106" s="44"/>
      <c r="F106" s="44" t="s">
        <v>3669</v>
      </c>
      <c r="G106" s="45" t="s">
        <v>3600</v>
      </c>
    </row>
    <row r="107" s="36" customFormat="1" ht="11.25" spans="1:7">
      <c r="A107" s="46">
        <v>5030200</v>
      </c>
      <c r="B107" s="44" t="s">
        <v>3670</v>
      </c>
      <c r="C107" s="44"/>
      <c r="D107" s="44"/>
      <c r="E107" s="44" t="s">
        <v>3670</v>
      </c>
      <c r="F107" s="44"/>
      <c r="G107" s="45" t="s">
        <v>3600</v>
      </c>
    </row>
    <row r="108" s="36" customFormat="1" ht="11.25" spans="1:7">
      <c r="A108" s="43">
        <v>504</v>
      </c>
      <c r="B108" s="44" t="s">
        <v>3671</v>
      </c>
      <c r="C108" s="44"/>
      <c r="D108" s="44" t="s">
        <v>3671</v>
      </c>
      <c r="E108" s="44"/>
      <c r="F108" s="44"/>
      <c r="G108" s="45"/>
    </row>
    <row r="109" s="36" customFormat="1" ht="11.25" spans="1:7">
      <c r="A109" s="46">
        <v>5040100</v>
      </c>
      <c r="B109" s="44" t="s">
        <v>3672</v>
      </c>
      <c r="C109" s="44"/>
      <c r="D109" s="44"/>
      <c r="E109" s="44" t="s">
        <v>3672</v>
      </c>
      <c r="F109" s="44"/>
      <c r="G109" s="45" t="s">
        <v>3600</v>
      </c>
    </row>
    <row r="110" s="36" customFormat="1" ht="11.25" spans="1:7">
      <c r="A110" s="46">
        <v>5040200</v>
      </c>
      <c r="B110" s="44" t="s">
        <v>3673</v>
      </c>
      <c r="C110" s="44"/>
      <c r="D110" s="44"/>
      <c r="E110" s="44" t="s">
        <v>3673</v>
      </c>
      <c r="F110" s="44"/>
      <c r="G110" s="45" t="s">
        <v>3600</v>
      </c>
    </row>
    <row r="111" s="36" customFormat="1" ht="11.25" spans="1:7">
      <c r="A111" s="46">
        <v>5040300</v>
      </c>
      <c r="B111" s="44" t="s">
        <v>3674</v>
      </c>
      <c r="C111" s="44"/>
      <c r="D111" s="44"/>
      <c r="E111" s="44" t="s">
        <v>3674</v>
      </c>
      <c r="F111" s="44"/>
      <c r="G111" s="45" t="s">
        <v>3600</v>
      </c>
    </row>
    <row r="112" s="36" customFormat="1" ht="11.25" spans="1:7">
      <c r="A112" s="46">
        <v>5040400</v>
      </c>
      <c r="B112" s="44" t="s">
        <v>3675</v>
      </c>
      <c r="C112" s="44"/>
      <c r="D112" s="44"/>
      <c r="E112" s="44" t="s">
        <v>3675</v>
      </c>
      <c r="F112" s="44"/>
      <c r="G112" s="45" t="s">
        <v>3600</v>
      </c>
    </row>
    <row r="113" s="36" customFormat="1" ht="11.25" spans="1:7">
      <c r="A113" s="46">
        <v>5049000</v>
      </c>
      <c r="B113" s="44" t="s">
        <v>3676</v>
      </c>
      <c r="C113" s="44"/>
      <c r="D113" s="44"/>
      <c r="E113" s="44" t="s">
        <v>3676</v>
      </c>
      <c r="F113" s="44"/>
      <c r="G113" s="45" t="s">
        <v>3600</v>
      </c>
    </row>
    <row r="114" s="36" customFormat="1" ht="11.25" spans="1:7">
      <c r="A114" s="43">
        <v>505</v>
      </c>
      <c r="B114" s="44" t="s">
        <v>978</v>
      </c>
      <c r="C114" s="44"/>
      <c r="D114" s="44" t="s">
        <v>978</v>
      </c>
      <c r="E114" s="44"/>
      <c r="F114" s="44"/>
      <c r="G114" s="45"/>
    </row>
    <row r="115" s="36" customFormat="1" ht="11.25" spans="1:7">
      <c r="A115" s="46">
        <v>5050100</v>
      </c>
      <c r="B115" s="44" t="s">
        <v>728</v>
      </c>
      <c r="C115" s="44"/>
      <c r="D115" s="44"/>
      <c r="E115" s="44" t="s">
        <v>728</v>
      </c>
      <c r="F115" s="44"/>
      <c r="G115" s="45" t="s">
        <v>3600</v>
      </c>
    </row>
    <row r="116" s="36" customFormat="1" ht="11.25" spans="1:7">
      <c r="A116" s="46">
        <v>5050200</v>
      </c>
      <c r="B116" s="44" t="s">
        <v>3677</v>
      </c>
      <c r="C116" s="44"/>
      <c r="D116" s="44"/>
      <c r="E116" s="44" t="s">
        <v>3677</v>
      </c>
      <c r="F116" s="44"/>
      <c r="G116" s="45" t="s">
        <v>3600</v>
      </c>
    </row>
    <row r="117" s="36" customFormat="1" ht="11.25" spans="1:7">
      <c r="A117" s="46">
        <v>5050300</v>
      </c>
      <c r="B117" s="44" t="s">
        <v>3678</v>
      </c>
      <c r="C117" s="44"/>
      <c r="D117" s="44"/>
      <c r="E117" s="44" t="s">
        <v>3678</v>
      </c>
      <c r="F117" s="44"/>
      <c r="G117" s="45" t="s">
        <v>3600</v>
      </c>
    </row>
    <row r="118" s="36" customFormat="1" ht="11.25" spans="1:7">
      <c r="A118" s="46">
        <v>5050400</v>
      </c>
      <c r="B118" s="44" t="s">
        <v>715</v>
      </c>
      <c r="C118" s="44"/>
      <c r="D118" s="44"/>
      <c r="E118" s="44" t="s">
        <v>715</v>
      </c>
      <c r="F118" s="44"/>
      <c r="G118" s="45" t="s">
        <v>3600</v>
      </c>
    </row>
    <row r="119" s="36" customFormat="1" ht="11.25" spans="1:7">
      <c r="A119" s="46">
        <v>5059000</v>
      </c>
      <c r="B119" s="44" t="s">
        <v>3679</v>
      </c>
      <c r="C119" s="44"/>
      <c r="D119" s="44"/>
      <c r="E119" s="44" t="s">
        <v>3679</v>
      </c>
      <c r="F119" s="44"/>
      <c r="G119" s="45" t="s">
        <v>3600</v>
      </c>
    </row>
    <row r="120" s="36" customFormat="1" ht="11.25" spans="1:7">
      <c r="A120" s="43">
        <v>506</v>
      </c>
      <c r="B120" s="44" t="s">
        <v>336</v>
      </c>
      <c r="C120" s="44"/>
      <c r="D120" s="44" t="s">
        <v>336</v>
      </c>
      <c r="E120" s="44"/>
      <c r="F120" s="44"/>
      <c r="G120" s="45"/>
    </row>
    <row r="121" s="36" customFormat="1" ht="11.25" spans="1:7">
      <c r="A121" s="43">
        <v>50601</v>
      </c>
      <c r="B121" s="44" t="s">
        <v>3680</v>
      </c>
      <c r="C121" s="44"/>
      <c r="D121" s="44"/>
      <c r="E121" s="44" t="s">
        <v>3680</v>
      </c>
      <c r="F121" s="44"/>
      <c r="G121" s="45"/>
    </row>
    <row r="122" s="36" customFormat="1" ht="11.25" spans="1:7">
      <c r="A122" s="46">
        <v>5060101</v>
      </c>
      <c r="B122" s="44" t="s">
        <v>3681</v>
      </c>
      <c r="C122" s="44"/>
      <c r="D122" s="44"/>
      <c r="E122" s="44"/>
      <c r="F122" s="44" t="s">
        <v>3681</v>
      </c>
      <c r="G122" s="45" t="s">
        <v>3600</v>
      </c>
    </row>
    <row r="123" s="36" customFormat="1" ht="11.25" spans="1:7">
      <c r="A123" s="46">
        <v>5060102</v>
      </c>
      <c r="B123" s="44" t="s">
        <v>3682</v>
      </c>
      <c r="C123" s="44"/>
      <c r="D123" s="44"/>
      <c r="E123" s="44"/>
      <c r="F123" s="44" t="s">
        <v>3682</v>
      </c>
      <c r="G123" s="45" t="s">
        <v>3600</v>
      </c>
    </row>
    <row r="124" s="36" customFormat="1" ht="11.25" spans="1:7">
      <c r="A124" s="43">
        <v>50602</v>
      </c>
      <c r="B124" s="44" t="s">
        <v>638</v>
      </c>
      <c r="C124" s="44"/>
      <c r="D124" s="44"/>
      <c r="E124" s="44" t="s">
        <v>638</v>
      </c>
      <c r="F124" s="44"/>
      <c r="G124" s="45"/>
    </row>
    <row r="125" s="36" customFormat="1" ht="11.25" spans="1:7">
      <c r="A125" s="43">
        <v>5060201</v>
      </c>
      <c r="B125" s="44" t="s">
        <v>3683</v>
      </c>
      <c r="C125" s="44"/>
      <c r="D125" s="44"/>
      <c r="E125" s="44"/>
      <c r="F125" s="44" t="s">
        <v>3683</v>
      </c>
      <c r="G125" s="45" t="s">
        <v>3600</v>
      </c>
    </row>
    <row r="126" s="36" customFormat="1" ht="11.25" spans="1:7">
      <c r="A126" s="43">
        <v>5060202</v>
      </c>
      <c r="B126" s="44" t="s">
        <v>3684</v>
      </c>
      <c r="C126" s="44"/>
      <c r="D126" s="44"/>
      <c r="E126" s="44"/>
      <c r="F126" s="44" t="s">
        <v>3684</v>
      </c>
      <c r="G126" s="45" t="s">
        <v>3600</v>
      </c>
    </row>
    <row r="127" s="36" customFormat="1" ht="11.25" spans="1:7">
      <c r="A127" s="46">
        <v>5060300</v>
      </c>
      <c r="B127" s="44" t="s">
        <v>3685</v>
      </c>
      <c r="C127" s="44"/>
      <c r="D127" s="44"/>
      <c r="E127" s="44" t="s">
        <v>3685</v>
      </c>
      <c r="F127" s="44"/>
      <c r="G127" s="45" t="s">
        <v>3600</v>
      </c>
    </row>
    <row r="128" s="36" customFormat="1" ht="11.25" spans="1:7">
      <c r="A128" s="46">
        <v>5060400</v>
      </c>
      <c r="B128" s="44" t="s">
        <v>3686</v>
      </c>
      <c r="C128" s="44"/>
      <c r="D128" s="44"/>
      <c r="E128" s="44" t="s">
        <v>3686</v>
      </c>
      <c r="F128" s="44"/>
      <c r="G128" s="45" t="s">
        <v>3600</v>
      </c>
    </row>
    <row r="129" s="36" customFormat="1" ht="11.25" spans="1:7">
      <c r="A129" s="43">
        <v>50605</v>
      </c>
      <c r="B129" s="44" t="s">
        <v>3687</v>
      </c>
      <c r="C129" s="44"/>
      <c r="D129" s="44"/>
      <c r="E129" s="44" t="s">
        <v>3687</v>
      </c>
      <c r="F129" s="44"/>
      <c r="G129" s="45"/>
    </row>
    <row r="130" s="36" customFormat="1" ht="11.25" spans="1:7">
      <c r="A130" s="46">
        <v>5060501</v>
      </c>
      <c r="B130" s="44" t="s">
        <v>3688</v>
      </c>
      <c r="C130" s="44"/>
      <c r="D130" s="44"/>
      <c r="E130" s="44"/>
      <c r="F130" s="44" t="s">
        <v>3688</v>
      </c>
      <c r="G130" s="45" t="s">
        <v>3600</v>
      </c>
    </row>
    <row r="131" s="36" customFormat="1" ht="11.25" spans="1:7">
      <c r="A131" s="46">
        <v>5060502</v>
      </c>
      <c r="B131" s="44" t="s">
        <v>3689</v>
      </c>
      <c r="C131" s="44"/>
      <c r="D131" s="44"/>
      <c r="E131" s="44"/>
      <c r="F131" s="44" t="s">
        <v>3689</v>
      </c>
      <c r="G131" s="45" t="s">
        <v>3600</v>
      </c>
    </row>
    <row r="132" s="36" customFormat="1" ht="11.25" spans="1:7">
      <c r="A132" s="46">
        <v>5060600</v>
      </c>
      <c r="B132" s="44" t="s">
        <v>3690</v>
      </c>
      <c r="C132" s="44"/>
      <c r="D132" s="44"/>
      <c r="E132" s="44" t="s">
        <v>3690</v>
      </c>
      <c r="F132" s="44"/>
      <c r="G132" s="45" t="s">
        <v>3600</v>
      </c>
    </row>
    <row r="133" s="36" customFormat="1" ht="11.25" spans="1:7">
      <c r="A133" s="46">
        <v>5060700</v>
      </c>
      <c r="B133" s="44" t="s">
        <v>691</v>
      </c>
      <c r="C133" s="44"/>
      <c r="D133" s="44"/>
      <c r="E133" s="44" t="s">
        <v>691</v>
      </c>
      <c r="F133" s="44"/>
      <c r="G133" s="45" t="s">
        <v>3600</v>
      </c>
    </row>
    <row r="134" s="36" customFormat="1" ht="11.25" spans="1:7">
      <c r="A134" s="43">
        <v>507</v>
      </c>
      <c r="B134" s="44" t="s">
        <v>3691</v>
      </c>
      <c r="C134" s="44"/>
      <c r="D134" s="44" t="s">
        <v>3691</v>
      </c>
      <c r="E134" s="44"/>
      <c r="F134" s="44"/>
      <c r="G134" s="45"/>
    </row>
    <row r="135" s="36" customFormat="1" ht="11.25" spans="1:7">
      <c r="A135" s="46">
        <v>5070100</v>
      </c>
      <c r="B135" s="44" t="s">
        <v>3691</v>
      </c>
      <c r="C135" s="44"/>
      <c r="D135" s="44"/>
      <c r="E135" s="44" t="s">
        <v>3691</v>
      </c>
      <c r="F135" s="44"/>
      <c r="G135" s="45" t="s">
        <v>3600</v>
      </c>
    </row>
    <row r="136" s="36" customFormat="1" ht="11.25" spans="1:7">
      <c r="A136" s="43">
        <v>508</v>
      </c>
      <c r="B136" s="44" t="s">
        <v>3692</v>
      </c>
      <c r="C136" s="44"/>
      <c r="D136" s="44" t="s">
        <v>3692</v>
      </c>
      <c r="E136" s="44"/>
      <c r="F136" s="44"/>
      <c r="G136" s="45"/>
    </row>
    <row r="137" s="36" customFormat="1" ht="11.25" spans="1:7">
      <c r="A137" s="46">
        <v>5080100</v>
      </c>
      <c r="B137" s="44" t="s">
        <v>3693</v>
      </c>
      <c r="C137" s="44"/>
      <c r="D137" s="44"/>
      <c r="E137" s="44" t="s">
        <v>3693</v>
      </c>
      <c r="F137" s="44"/>
      <c r="G137" s="45" t="s">
        <v>3600</v>
      </c>
    </row>
    <row r="138" s="36" customFormat="1" ht="11.25" spans="1:7">
      <c r="A138" s="46">
        <v>5080200</v>
      </c>
      <c r="B138" s="44" t="s">
        <v>3694</v>
      </c>
      <c r="C138" s="44"/>
      <c r="D138" s="44"/>
      <c r="E138" s="44" t="s">
        <v>3694</v>
      </c>
      <c r="F138" s="44"/>
      <c r="G138" s="45" t="s">
        <v>3600</v>
      </c>
    </row>
    <row r="139" s="36" customFormat="1" ht="11.25" spans="1:7">
      <c r="A139" s="43">
        <v>509</v>
      </c>
      <c r="B139" s="44" t="s">
        <v>115</v>
      </c>
      <c r="C139" s="44"/>
      <c r="D139" s="44" t="s">
        <v>115</v>
      </c>
      <c r="E139" s="44"/>
      <c r="F139" s="44"/>
      <c r="G139" s="45"/>
    </row>
    <row r="140" s="36" customFormat="1" ht="11.25" spans="1:7">
      <c r="A140" s="46">
        <v>5090100</v>
      </c>
      <c r="B140" s="44" t="s">
        <v>976</v>
      </c>
      <c r="C140" s="44"/>
      <c r="D140" s="44"/>
      <c r="E140" s="44" t="s">
        <v>976</v>
      </c>
      <c r="F140" s="44"/>
      <c r="G140" s="45" t="s">
        <v>3600</v>
      </c>
    </row>
    <row r="141" s="36" customFormat="1" ht="11.25" spans="1:7">
      <c r="A141" s="46">
        <v>5099000</v>
      </c>
      <c r="B141" s="44" t="s">
        <v>115</v>
      </c>
      <c r="C141" s="44"/>
      <c r="D141" s="44"/>
      <c r="E141" s="44" t="s">
        <v>115</v>
      </c>
      <c r="F141" s="44"/>
      <c r="G141" s="45" t="s">
        <v>3600</v>
      </c>
    </row>
    <row r="142" s="36" customFormat="1" ht="11.25" spans="1:7">
      <c r="A142" s="46">
        <v>9</v>
      </c>
      <c r="B142" s="44" t="s">
        <v>739</v>
      </c>
      <c r="C142" s="44" t="s">
        <v>739</v>
      </c>
      <c r="D142" s="44"/>
      <c r="E142" s="44"/>
      <c r="F142" s="44"/>
      <c r="G142" s="45"/>
    </row>
    <row r="143" s="36" customFormat="1" ht="11.25" spans="1:7">
      <c r="A143" s="46">
        <v>901</v>
      </c>
      <c r="B143" s="44" t="s">
        <v>3695</v>
      </c>
      <c r="C143" s="44"/>
      <c r="D143" s="44" t="s">
        <v>3695</v>
      </c>
      <c r="E143" s="44"/>
      <c r="F143" s="44"/>
      <c r="G143" s="45"/>
    </row>
    <row r="144" s="36" customFormat="1" ht="11.25" spans="1:7">
      <c r="A144" s="46">
        <v>9010100</v>
      </c>
      <c r="B144" s="44" t="s">
        <v>3695</v>
      </c>
      <c r="C144" s="44"/>
      <c r="D144" s="44"/>
      <c r="E144" s="44" t="s">
        <v>3695</v>
      </c>
      <c r="F144" s="44"/>
      <c r="G144" s="45" t="s">
        <v>3600</v>
      </c>
    </row>
    <row r="145" s="36" customFormat="1" ht="11.25" spans="1:7">
      <c r="A145" s="46">
        <v>902</v>
      </c>
      <c r="B145" s="44" t="s">
        <v>3696</v>
      </c>
      <c r="C145" s="44"/>
      <c r="D145" s="44" t="s">
        <v>3696</v>
      </c>
      <c r="E145" s="44"/>
      <c r="F145" s="44"/>
      <c r="G145" s="45"/>
    </row>
    <row r="146" s="36" customFormat="1" ht="11.25" spans="1:7">
      <c r="A146" s="46">
        <v>9020100</v>
      </c>
      <c r="B146" s="44" t="s">
        <v>3696</v>
      </c>
      <c r="C146" s="44"/>
      <c r="D146" s="44"/>
      <c r="E146" s="44" t="s">
        <v>3696</v>
      </c>
      <c r="F146" s="44"/>
      <c r="G146" s="45" t="s">
        <v>3600</v>
      </c>
    </row>
    <row r="147" s="36" customFormat="1" ht="11.25" spans="1:7">
      <c r="A147" s="46">
        <v>903</v>
      </c>
      <c r="B147" s="44" t="s">
        <v>3697</v>
      </c>
      <c r="C147" s="44"/>
      <c r="D147" s="44" t="s">
        <v>3697</v>
      </c>
      <c r="E147" s="44"/>
      <c r="F147" s="44"/>
      <c r="G147" s="45"/>
    </row>
    <row r="148" spans="1:7">
      <c r="A148" s="46">
        <v>9030100</v>
      </c>
      <c r="B148" s="44" t="s">
        <v>3697</v>
      </c>
      <c r="C148" s="44"/>
      <c r="D148" s="44"/>
      <c r="E148" s="44" t="s">
        <v>3697</v>
      </c>
      <c r="F148" s="44"/>
      <c r="G148" s="45" t="s">
        <v>3600</v>
      </c>
    </row>
    <row r="149" spans="1:7">
      <c r="A149" s="46">
        <v>904</v>
      </c>
      <c r="B149" s="44" t="s">
        <v>606</v>
      </c>
      <c r="C149" s="44"/>
      <c r="D149" s="44" t="s">
        <v>606</v>
      </c>
      <c r="E149" s="44"/>
      <c r="F149" s="44"/>
      <c r="G149" s="45"/>
    </row>
    <row r="150" spans="1:7">
      <c r="A150" s="46">
        <v>9040100</v>
      </c>
      <c r="B150" s="44" t="s">
        <v>606</v>
      </c>
      <c r="C150" s="44"/>
      <c r="D150" s="44"/>
      <c r="E150" s="44" t="s">
        <v>606</v>
      </c>
      <c r="F150" s="44"/>
      <c r="G150" s="45" t="s">
        <v>3600</v>
      </c>
    </row>
    <row r="151" spans="1:7">
      <c r="A151" s="46">
        <v>980</v>
      </c>
      <c r="B151" s="44" t="s">
        <v>3698</v>
      </c>
      <c r="C151" s="44"/>
      <c r="D151" s="44" t="s">
        <v>3698</v>
      </c>
      <c r="E151" s="44"/>
      <c r="F151" s="44"/>
      <c r="G151" s="45"/>
    </row>
    <row r="152" spans="1:7">
      <c r="A152" s="46">
        <v>9800100</v>
      </c>
      <c r="B152" s="44" t="s">
        <v>3698</v>
      </c>
      <c r="C152" s="44"/>
      <c r="D152" s="44"/>
      <c r="E152" s="44" t="s">
        <v>3698</v>
      </c>
      <c r="F152" s="44"/>
      <c r="G152" s="45" t="s">
        <v>3600</v>
      </c>
    </row>
    <row r="153" spans="1:7">
      <c r="A153" s="46">
        <v>990</v>
      </c>
      <c r="B153" s="44" t="s">
        <v>739</v>
      </c>
      <c r="C153" s="44"/>
      <c r="D153" s="44" t="s">
        <v>739</v>
      </c>
      <c r="E153" s="44"/>
      <c r="F153" s="44"/>
      <c r="G153" s="45"/>
    </row>
    <row r="154" spans="1:7">
      <c r="A154" s="46">
        <v>9900100</v>
      </c>
      <c r="B154" s="44" t="s">
        <v>739</v>
      </c>
      <c r="C154" s="44"/>
      <c r="D154" s="44"/>
      <c r="E154" s="44" t="s">
        <v>739</v>
      </c>
      <c r="F154" s="44"/>
      <c r="G154" s="45" t="s">
        <v>3600</v>
      </c>
    </row>
    <row r="155" spans="1:7">
      <c r="A155" s="46" t="s">
        <v>3699</v>
      </c>
      <c r="B155" s="44" t="s">
        <v>3700</v>
      </c>
      <c r="C155" s="44" t="s">
        <v>3700</v>
      </c>
      <c r="D155" s="44"/>
      <c r="E155" s="44"/>
      <c r="F155" s="44"/>
      <c r="G155" s="45" t="s">
        <v>3600</v>
      </c>
    </row>
    <row r="156" spans="1:7">
      <c r="A156" s="46" t="s">
        <v>3701</v>
      </c>
      <c r="B156" s="44" t="s">
        <v>3702</v>
      </c>
      <c r="C156" s="44" t="s">
        <v>3702</v>
      </c>
      <c r="D156" s="44"/>
      <c r="E156" s="44"/>
      <c r="F156" s="44"/>
      <c r="G156" s="45" t="s">
        <v>3600</v>
      </c>
    </row>
  </sheetData>
  <mergeCells count="5">
    <mergeCell ref="A1:G1"/>
    <mergeCell ref="C2:F2"/>
    <mergeCell ref="A2:A3"/>
    <mergeCell ref="B2:B3"/>
    <mergeCell ref="G2:G3"/>
  </mergeCells>
  <pageMargins left="0.699305555555556" right="0.699305555555556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03"/>
  <sheetViews>
    <sheetView workbookViewId="0">
      <pane xSplit="1" ySplit="2" topLeftCell="B9" activePane="bottomRight" state="frozen"/>
      <selection/>
      <selection pane="topRight"/>
      <selection pane="bottomLeft"/>
      <selection pane="bottomRight" activeCell="F4" sqref="F4:F7"/>
    </sheetView>
  </sheetViews>
  <sheetFormatPr defaultColWidth="9" defaultRowHeight="14.25"/>
  <cols>
    <col min="1" max="1" width="12.375" style="2" hidden="1" customWidth="1"/>
    <col min="2" max="2" width="12.375" style="3" customWidth="1"/>
    <col min="3" max="3" width="21.25" style="4" customWidth="1"/>
    <col min="4" max="4" width="16.25" style="4" customWidth="1"/>
    <col min="5" max="5" width="21.875" style="5" customWidth="1"/>
    <col min="6" max="6" width="25.625" style="5" customWidth="1"/>
    <col min="7" max="7" width="26.5" style="4" customWidth="1"/>
    <col min="8" max="16384" width="9" style="2"/>
  </cols>
  <sheetData>
    <row r="1" ht="24.75" customHeight="1" spans="2:7">
      <c r="B1" s="6" t="s">
        <v>3703</v>
      </c>
      <c r="C1" s="6"/>
      <c r="D1" s="6"/>
      <c r="E1" s="6"/>
      <c r="F1" s="6"/>
      <c r="G1" s="6"/>
    </row>
    <row r="2" s="1" customFormat="1" spans="1:7">
      <c r="A2" s="7" t="s">
        <v>136</v>
      </c>
      <c r="B2" s="8" t="s">
        <v>136</v>
      </c>
      <c r="C2" s="9" t="s">
        <v>3704</v>
      </c>
      <c r="D2" s="9" t="s">
        <v>3705</v>
      </c>
      <c r="E2" s="9" t="s">
        <v>3706</v>
      </c>
      <c r="F2" s="9" t="s">
        <v>3707</v>
      </c>
      <c r="G2" s="9" t="s">
        <v>374</v>
      </c>
    </row>
    <row r="3" s="1" customFormat="1" spans="1:7">
      <c r="A3" s="10"/>
      <c r="B3" s="8">
        <v>1</v>
      </c>
      <c r="C3" s="9" t="s">
        <v>3170</v>
      </c>
      <c r="D3" s="11"/>
      <c r="E3" s="11"/>
      <c r="F3" s="9"/>
      <c r="G3" s="9"/>
    </row>
    <row r="4" s="1" customFormat="1" spans="1:7">
      <c r="A4" s="10"/>
      <c r="B4" s="9">
        <v>1010101</v>
      </c>
      <c r="C4" s="9"/>
      <c r="D4" s="9" t="s">
        <v>393</v>
      </c>
      <c r="E4" s="9" t="s">
        <v>3708</v>
      </c>
      <c r="F4" s="9" t="s">
        <v>3709</v>
      </c>
      <c r="G4" s="9"/>
    </row>
    <row r="5" s="1" customFormat="1" spans="1:7">
      <c r="A5" s="10"/>
      <c r="B5" s="9">
        <v>1010102</v>
      </c>
      <c r="C5" s="9"/>
      <c r="D5" s="9"/>
      <c r="E5" s="9"/>
      <c r="F5" s="9" t="s">
        <v>85</v>
      </c>
      <c r="G5" s="9"/>
    </row>
    <row r="6" s="1" customFormat="1" ht="15" customHeight="1" spans="1:7">
      <c r="A6" s="10"/>
      <c r="B6" s="9">
        <v>1010103</v>
      </c>
      <c r="C6" s="9"/>
      <c r="D6" s="9"/>
      <c r="E6" s="9"/>
      <c r="F6" s="9" t="s">
        <v>91</v>
      </c>
      <c r="G6" s="9"/>
    </row>
    <row r="7" s="1" customFormat="1" ht="15" customHeight="1" spans="1:7">
      <c r="A7" s="10"/>
      <c r="B7" s="9">
        <v>1010104</v>
      </c>
      <c r="C7" s="9"/>
      <c r="D7" s="9"/>
      <c r="E7" s="9"/>
      <c r="F7" s="9" t="s">
        <v>3710</v>
      </c>
      <c r="G7" s="9"/>
    </row>
    <row r="8" s="1" customFormat="1" ht="15" customHeight="1" spans="1:7">
      <c r="A8" s="10"/>
      <c r="B8" s="9"/>
      <c r="C8" s="9"/>
      <c r="D8" s="9"/>
      <c r="E8" s="9" t="s">
        <v>3711</v>
      </c>
      <c r="F8" s="9"/>
      <c r="G8" s="9"/>
    </row>
    <row r="9" s="1" customFormat="1" ht="15" customHeight="1" spans="1:7">
      <c r="A9" s="10"/>
      <c r="B9" s="9">
        <v>1010201</v>
      </c>
      <c r="C9" s="9"/>
      <c r="D9" s="9"/>
      <c r="E9" s="9"/>
      <c r="F9" s="9" t="s">
        <v>3712</v>
      </c>
      <c r="G9" s="9"/>
    </row>
    <row r="10" s="1" customFormat="1" ht="15" customHeight="1" spans="1:7">
      <c r="A10" s="10"/>
      <c r="B10" s="9">
        <v>1010202</v>
      </c>
      <c r="C10" s="9"/>
      <c r="D10" s="9"/>
      <c r="E10" s="9"/>
      <c r="F10" s="12" t="s">
        <v>94</v>
      </c>
      <c r="G10" s="9"/>
    </row>
    <row r="11" s="1" customFormat="1" ht="15" customHeight="1" spans="1:7">
      <c r="A11" s="10"/>
      <c r="B11" s="9">
        <v>1010203</v>
      </c>
      <c r="C11" s="9"/>
      <c r="D11" s="9"/>
      <c r="E11" s="9"/>
      <c r="F11" s="12" t="s">
        <v>97</v>
      </c>
      <c r="G11" s="9"/>
    </row>
    <row r="12" s="1" customFormat="1" ht="15" customHeight="1" spans="1:7">
      <c r="A12" s="10"/>
      <c r="B12" s="9">
        <v>1010204</v>
      </c>
      <c r="C12" s="9"/>
      <c r="D12" s="9"/>
      <c r="E12" s="9"/>
      <c r="F12" s="12" t="s">
        <v>99</v>
      </c>
      <c r="G12" s="9"/>
    </row>
    <row r="13" s="1" customFormat="1" ht="15" customHeight="1" spans="1:7">
      <c r="A13" s="10"/>
      <c r="B13" s="9">
        <v>1010205</v>
      </c>
      <c r="C13" s="9"/>
      <c r="D13" s="9"/>
      <c r="E13" s="9"/>
      <c r="F13" s="12" t="s">
        <v>100</v>
      </c>
      <c r="G13" s="9"/>
    </row>
    <row r="14" s="1" customFormat="1" ht="15" customHeight="1" spans="1:7">
      <c r="A14" s="10"/>
      <c r="B14" s="9">
        <v>1010206</v>
      </c>
      <c r="C14" s="9"/>
      <c r="D14" s="9"/>
      <c r="E14" s="9"/>
      <c r="F14" s="12" t="s">
        <v>103</v>
      </c>
      <c r="G14" s="9"/>
    </row>
    <row r="15" s="1" customFormat="1" ht="15" customHeight="1" spans="1:7">
      <c r="A15" s="10"/>
      <c r="B15" s="9">
        <v>1010207</v>
      </c>
      <c r="C15" s="9"/>
      <c r="D15" s="9"/>
      <c r="E15" s="9"/>
      <c r="F15" s="12" t="s">
        <v>398</v>
      </c>
      <c r="G15" s="9"/>
    </row>
    <row r="16" s="1" customFormat="1" spans="1:7">
      <c r="A16" s="10"/>
      <c r="B16" s="8"/>
      <c r="C16" s="9"/>
      <c r="D16" s="9" t="s">
        <v>3713</v>
      </c>
      <c r="E16" s="9" t="s">
        <v>3714</v>
      </c>
      <c r="F16" s="12"/>
      <c r="G16" s="9"/>
    </row>
    <row r="17" s="1" customFormat="1" spans="1:7">
      <c r="A17" s="10"/>
      <c r="B17" s="9">
        <v>1020101</v>
      </c>
      <c r="C17" s="9"/>
      <c r="D17" s="9"/>
      <c r="E17" s="9"/>
      <c r="F17" s="12" t="s">
        <v>380</v>
      </c>
      <c r="G17" s="9"/>
    </row>
    <row r="18" s="1" customFormat="1" spans="1:7">
      <c r="A18" s="10"/>
      <c r="B18" s="9">
        <v>1020102</v>
      </c>
      <c r="C18" s="9"/>
      <c r="D18" s="9"/>
      <c r="E18" s="9"/>
      <c r="F18" s="12" t="s">
        <v>3715</v>
      </c>
      <c r="G18" s="9"/>
    </row>
    <row r="19" s="1" customFormat="1" spans="1:7">
      <c r="A19" s="10"/>
      <c r="B19" s="9">
        <v>1020103</v>
      </c>
      <c r="C19" s="9"/>
      <c r="D19" s="9"/>
      <c r="E19" s="9"/>
      <c r="F19" s="9" t="s">
        <v>3716</v>
      </c>
      <c r="G19" s="9"/>
    </row>
    <row r="20" s="1" customFormat="1" spans="1:7">
      <c r="A20" s="10"/>
      <c r="B20" s="9"/>
      <c r="C20" s="9"/>
      <c r="D20" s="9"/>
      <c r="E20" s="9" t="s">
        <v>3717</v>
      </c>
      <c r="F20" s="12"/>
      <c r="G20" s="9"/>
    </row>
    <row r="21" s="1" customFormat="1" spans="1:7">
      <c r="A21" s="10"/>
      <c r="B21" s="9">
        <v>1020201</v>
      </c>
      <c r="C21" s="9"/>
      <c r="D21" s="9"/>
      <c r="E21" s="9"/>
      <c r="F21" s="12" t="s">
        <v>386</v>
      </c>
      <c r="G21" s="9"/>
    </row>
    <row r="22" s="1" customFormat="1" spans="1:7">
      <c r="A22" s="10"/>
      <c r="B22" s="9">
        <v>1020202</v>
      </c>
      <c r="C22" s="9"/>
      <c r="D22" s="9"/>
      <c r="E22" s="9"/>
      <c r="F22" s="12" t="s">
        <v>390</v>
      </c>
      <c r="G22" s="9"/>
    </row>
    <row r="23" s="1" customFormat="1" spans="1:7">
      <c r="A23" s="10"/>
      <c r="B23" s="9">
        <v>1020203</v>
      </c>
      <c r="C23" s="9"/>
      <c r="D23" s="9"/>
      <c r="E23" s="9"/>
      <c r="F23" s="12" t="s">
        <v>3718</v>
      </c>
      <c r="G23" s="9"/>
    </row>
    <row r="24" s="1" customFormat="1" spans="1:7">
      <c r="A24" s="10"/>
      <c r="B24" s="9">
        <v>1020204</v>
      </c>
      <c r="C24" s="9"/>
      <c r="D24" s="9"/>
      <c r="E24" s="9"/>
      <c r="F24" s="9" t="s">
        <v>3719</v>
      </c>
      <c r="G24" s="9"/>
    </row>
    <row r="25" s="1" customFormat="1" spans="1:7">
      <c r="A25" s="10">
        <v>1002001</v>
      </c>
      <c r="B25" s="8">
        <v>2</v>
      </c>
      <c r="C25" s="13" t="s">
        <v>3720</v>
      </c>
      <c r="D25" s="11"/>
      <c r="E25" s="11"/>
      <c r="F25" s="13"/>
      <c r="G25" s="9"/>
    </row>
    <row r="26" s="1" customFormat="1" spans="1:7">
      <c r="A26" s="10"/>
      <c r="B26" s="13">
        <v>2010101</v>
      </c>
      <c r="C26" s="13"/>
      <c r="D26" s="13" t="s">
        <v>3639</v>
      </c>
      <c r="E26" s="13" t="s">
        <v>3642</v>
      </c>
      <c r="F26" s="13" t="s">
        <v>3721</v>
      </c>
      <c r="G26" s="9"/>
    </row>
    <row r="27" s="1" customFormat="1" spans="1:7">
      <c r="A27" s="10"/>
      <c r="B27" s="13">
        <v>2010102</v>
      </c>
      <c r="C27" s="13"/>
      <c r="D27" s="13"/>
      <c r="E27" s="13"/>
      <c r="F27" s="14" t="s">
        <v>3643</v>
      </c>
      <c r="G27" s="12"/>
    </row>
    <row r="28" s="1" customFormat="1" spans="1:7">
      <c r="A28" s="10"/>
      <c r="B28" s="13">
        <v>2010103</v>
      </c>
      <c r="C28" s="13"/>
      <c r="D28" s="13"/>
      <c r="E28" s="13"/>
      <c r="F28" s="15" t="s">
        <v>3647</v>
      </c>
      <c r="G28" s="9"/>
    </row>
    <row r="29" s="1" customFormat="1" spans="1:7">
      <c r="A29" s="10"/>
      <c r="B29" s="13">
        <v>2010104</v>
      </c>
      <c r="C29" s="13"/>
      <c r="D29" s="13"/>
      <c r="E29" s="13"/>
      <c r="F29" s="15" t="s">
        <v>3646</v>
      </c>
      <c r="G29" s="12"/>
    </row>
    <row r="30" s="1" customFormat="1" spans="1:7">
      <c r="A30" s="10"/>
      <c r="B30" s="13"/>
      <c r="C30" s="13"/>
      <c r="D30" s="13"/>
      <c r="E30" s="15" t="s">
        <v>3722</v>
      </c>
      <c r="F30" s="13"/>
      <c r="G30" s="12"/>
    </row>
    <row r="31" s="1" customFormat="1" spans="1:7">
      <c r="A31" s="10">
        <v>1002002</v>
      </c>
      <c r="B31" s="13">
        <v>2010201</v>
      </c>
      <c r="C31" s="13"/>
      <c r="D31" s="13"/>
      <c r="E31" s="13"/>
      <c r="F31" s="16" t="s">
        <v>3723</v>
      </c>
      <c r="G31" s="9"/>
    </row>
    <row r="32" s="1" customFormat="1" spans="1:7">
      <c r="A32" s="10"/>
      <c r="B32" s="13">
        <v>2010202</v>
      </c>
      <c r="C32" s="13"/>
      <c r="D32" s="13"/>
      <c r="E32" s="13"/>
      <c r="F32" s="15" t="s">
        <v>3724</v>
      </c>
      <c r="G32" s="9"/>
    </row>
    <row r="33" s="1" customFormat="1" spans="1:7">
      <c r="A33" s="10"/>
      <c r="B33" s="13"/>
      <c r="C33" s="13"/>
      <c r="D33" s="13"/>
      <c r="E33" s="13"/>
      <c r="F33" s="15"/>
      <c r="G33" s="9"/>
    </row>
    <row r="34" s="1" customFormat="1" spans="1:7">
      <c r="A34" s="10"/>
      <c r="B34" s="13"/>
      <c r="C34" s="13"/>
      <c r="D34" s="15" t="s">
        <v>3725</v>
      </c>
      <c r="E34" s="15" t="s">
        <v>3726</v>
      </c>
      <c r="F34" s="15"/>
      <c r="G34" s="9"/>
    </row>
    <row r="35" spans="1:7">
      <c r="A35" s="17">
        <v>1102</v>
      </c>
      <c r="B35" s="13">
        <v>2020101</v>
      </c>
      <c r="C35" s="13"/>
      <c r="D35" s="15"/>
      <c r="E35" s="15"/>
      <c r="F35" s="15" t="s">
        <v>3726</v>
      </c>
      <c r="G35" s="9"/>
    </row>
    <row r="36" s="1" customFormat="1" spans="1:7">
      <c r="A36" s="10"/>
      <c r="B36" s="13"/>
      <c r="C36" s="13"/>
      <c r="D36" s="13"/>
      <c r="E36" s="15" t="s">
        <v>3727</v>
      </c>
      <c r="F36" s="15"/>
      <c r="G36" s="9"/>
    </row>
    <row r="37" s="1" customFormat="1" spans="1:7">
      <c r="A37" s="10"/>
      <c r="B37" s="13">
        <v>2020201</v>
      </c>
      <c r="C37" s="13"/>
      <c r="D37" s="13"/>
      <c r="E37" s="15"/>
      <c r="F37" s="15" t="s">
        <v>3728</v>
      </c>
      <c r="G37" s="9"/>
    </row>
    <row r="38" s="1" customFormat="1" spans="1:7">
      <c r="A38" s="10"/>
      <c r="B38" s="13">
        <v>2020202</v>
      </c>
      <c r="C38" s="13"/>
      <c r="D38" s="13"/>
      <c r="E38" s="13"/>
      <c r="F38" s="13" t="s">
        <v>3729</v>
      </c>
      <c r="G38" s="9"/>
    </row>
    <row r="39" s="1" customFormat="1" spans="1:7">
      <c r="A39" s="10"/>
      <c r="B39" s="8">
        <v>2020203</v>
      </c>
      <c r="C39" s="13"/>
      <c r="D39" s="13"/>
      <c r="E39" s="13"/>
      <c r="F39" s="15" t="s">
        <v>3730</v>
      </c>
      <c r="G39" s="9"/>
    </row>
    <row r="40" s="1" customFormat="1" customHeight="1" spans="1:7">
      <c r="A40" s="10"/>
      <c r="B40" s="8">
        <v>2020204</v>
      </c>
      <c r="C40" s="13"/>
      <c r="D40" s="13"/>
      <c r="E40" s="13"/>
      <c r="F40" s="13" t="s">
        <v>3731</v>
      </c>
      <c r="G40" s="9"/>
    </row>
    <row r="41" s="1" customFormat="1" spans="1:7">
      <c r="A41" s="10"/>
      <c r="B41" s="8"/>
      <c r="C41" s="13"/>
      <c r="D41" s="18"/>
      <c r="E41" s="18" t="s">
        <v>3732</v>
      </c>
      <c r="F41" s="18"/>
      <c r="G41" s="9"/>
    </row>
    <row r="42" s="1" customFormat="1" spans="1:7">
      <c r="A42" s="10"/>
      <c r="B42" s="8">
        <v>2020301</v>
      </c>
      <c r="C42" s="13"/>
      <c r="D42" s="18"/>
      <c r="E42" s="18"/>
      <c r="F42" s="18" t="s">
        <v>3733</v>
      </c>
      <c r="G42" s="9"/>
    </row>
    <row r="43" s="1" customFormat="1" spans="1:7">
      <c r="A43" s="10"/>
      <c r="B43" s="8">
        <v>2020302</v>
      </c>
      <c r="C43" s="13"/>
      <c r="D43" s="13"/>
      <c r="E43" s="13"/>
      <c r="F43" s="18" t="s">
        <v>3734</v>
      </c>
      <c r="G43" s="9"/>
    </row>
    <row r="44" s="1" customFormat="1" spans="1:7">
      <c r="A44" s="10"/>
      <c r="B44" s="8">
        <v>2020303</v>
      </c>
      <c r="C44" s="13"/>
      <c r="D44" s="13"/>
      <c r="E44" s="13"/>
      <c r="F44" s="18" t="s">
        <v>3735</v>
      </c>
      <c r="G44" s="9"/>
    </row>
    <row r="45" s="1" customFormat="1" spans="1:7">
      <c r="A45" s="10"/>
      <c r="B45" s="8">
        <v>2020304</v>
      </c>
      <c r="C45" s="13"/>
      <c r="D45" s="13"/>
      <c r="E45" s="13"/>
      <c r="F45" s="18" t="s">
        <v>3736</v>
      </c>
      <c r="G45" s="9"/>
    </row>
    <row r="46" s="1" customFormat="1" spans="1:7">
      <c r="A46" s="10"/>
      <c r="B46" s="8">
        <v>2020305</v>
      </c>
      <c r="C46" s="13"/>
      <c r="D46" s="13"/>
      <c r="E46" s="13"/>
      <c r="F46" s="18" t="s">
        <v>3542</v>
      </c>
      <c r="G46" s="9"/>
    </row>
    <row r="47" s="1" customFormat="1" spans="1:7">
      <c r="A47" s="10"/>
      <c r="B47" s="8">
        <v>2020306</v>
      </c>
      <c r="C47" s="13"/>
      <c r="D47" s="13"/>
      <c r="E47" s="13"/>
      <c r="F47" s="18" t="s">
        <v>489</v>
      </c>
      <c r="G47" s="9"/>
    </row>
    <row r="48" s="1" customFormat="1" spans="1:7">
      <c r="A48" s="10"/>
      <c r="B48" s="8">
        <v>2020307</v>
      </c>
      <c r="C48" s="13"/>
      <c r="D48" s="13"/>
      <c r="E48" s="13"/>
      <c r="F48" s="19" t="s">
        <v>2989</v>
      </c>
      <c r="G48" s="9"/>
    </row>
    <row r="49" s="1" customFormat="1" spans="1:7">
      <c r="A49" s="10"/>
      <c r="B49" s="8">
        <v>2020308</v>
      </c>
      <c r="C49" s="13"/>
      <c r="D49" s="13"/>
      <c r="E49" s="13"/>
      <c r="F49" s="19" t="s">
        <v>3737</v>
      </c>
      <c r="G49" s="9"/>
    </row>
    <row r="50" s="1" customFormat="1" customHeight="1" spans="1:7">
      <c r="A50" s="10"/>
      <c r="B50" s="8">
        <v>2020309</v>
      </c>
      <c r="C50" s="13"/>
      <c r="D50" s="13"/>
      <c r="E50" s="13"/>
      <c r="F50" s="19" t="s">
        <v>3738</v>
      </c>
      <c r="G50" s="9"/>
    </row>
    <row r="51" s="1" customFormat="1" customHeight="1" spans="1:7">
      <c r="A51" s="10"/>
      <c r="B51" s="8"/>
      <c r="C51" s="13"/>
      <c r="D51" s="13"/>
      <c r="E51" s="13"/>
      <c r="F51" s="18"/>
      <c r="G51" s="9"/>
    </row>
    <row r="52" s="1" customFormat="1" spans="1:7">
      <c r="A52" s="10"/>
      <c r="B52" s="8">
        <v>3</v>
      </c>
      <c r="C52" s="13" t="s">
        <v>952</v>
      </c>
      <c r="D52" s="13" t="s">
        <v>3677</v>
      </c>
      <c r="E52" s="13" t="s">
        <v>3739</v>
      </c>
      <c r="F52" s="13"/>
      <c r="G52" s="9"/>
    </row>
    <row r="53" s="1" customFormat="1" customHeight="1" spans="1:7">
      <c r="A53" s="10"/>
      <c r="B53" s="8">
        <v>3010101</v>
      </c>
      <c r="C53" s="13"/>
      <c r="D53" s="13"/>
      <c r="E53" s="13"/>
      <c r="F53" s="13" t="s">
        <v>3740</v>
      </c>
      <c r="G53" s="9"/>
    </row>
    <row r="54" s="1" customFormat="1" customHeight="1" spans="1:7">
      <c r="A54" s="10"/>
      <c r="B54" s="8">
        <v>3010102</v>
      </c>
      <c r="C54" s="13"/>
      <c r="D54" s="13"/>
      <c r="E54" s="13"/>
      <c r="F54" s="13" t="s">
        <v>3741</v>
      </c>
      <c r="G54" s="9"/>
    </row>
    <row r="55" s="1" customFormat="1" spans="1:7">
      <c r="A55" s="10"/>
      <c r="B55" s="8"/>
      <c r="C55" s="13"/>
      <c r="D55" s="13"/>
      <c r="E55" s="13" t="s">
        <v>3742</v>
      </c>
      <c r="F55" s="13"/>
      <c r="G55" s="9"/>
    </row>
    <row r="56" s="1" customFormat="1" spans="1:7">
      <c r="A56" s="10"/>
      <c r="B56" s="8">
        <v>3010201</v>
      </c>
      <c r="C56" s="13"/>
      <c r="D56" s="13"/>
      <c r="E56" s="13"/>
      <c r="F56" s="13" t="s">
        <v>3742</v>
      </c>
      <c r="G56" s="9"/>
    </row>
    <row r="57" s="1" customFormat="1" spans="1:7">
      <c r="A57" s="10"/>
      <c r="B57" s="8"/>
      <c r="C57" s="13"/>
      <c r="D57" s="13"/>
      <c r="E57" s="13" t="s">
        <v>3743</v>
      </c>
      <c r="F57" s="13"/>
      <c r="G57" s="9"/>
    </row>
    <row r="58" s="1" customFormat="1" spans="1:7">
      <c r="A58" s="10"/>
      <c r="B58" s="8">
        <v>3010301</v>
      </c>
      <c r="C58" s="13"/>
      <c r="D58" s="13"/>
      <c r="E58" s="13"/>
      <c r="F58" s="13" t="s">
        <v>3743</v>
      </c>
      <c r="G58" s="9"/>
    </row>
    <row r="59" s="1" customFormat="1" spans="1:7">
      <c r="A59" s="10"/>
      <c r="B59" s="8"/>
      <c r="C59" s="13"/>
      <c r="D59" s="13"/>
      <c r="E59" s="13"/>
      <c r="F59" s="13"/>
      <c r="G59" s="9"/>
    </row>
    <row r="60" s="1" customFormat="1" customHeight="1" spans="1:7">
      <c r="A60" s="10"/>
      <c r="B60" s="8">
        <v>3020101</v>
      </c>
      <c r="C60" s="13"/>
      <c r="D60" s="13" t="s">
        <v>3744</v>
      </c>
      <c r="E60" s="13" t="s">
        <v>3744</v>
      </c>
      <c r="F60" s="13" t="s">
        <v>3744</v>
      </c>
      <c r="G60" s="9"/>
    </row>
    <row r="61" s="1" customFormat="1" spans="1:7">
      <c r="A61" s="10"/>
      <c r="B61" s="9"/>
      <c r="C61" s="11"/>
      <c r="D61" s="13"/>
      <c r="E61" s="13"/>
      <c r="F61" s="13"/>
      <c r="G61" s="9"/>
    </row>
    <row r="62" s="1" customFormat="1" spans="1:7">
      <c r="A62" s="10"/>
      <c r="B62" s="8">
        <v>4</v>
      </c>
      <c r="C62" s="13" t="s">
        <v>3745</v>
      </c>
      <c r="D62" s="13"/>
      <c r="E62" s="13"/>
      <c r="F62" s="13"/>
      <c r="G62" s="9"/>
    </row>
    <row r="63" spans="1:13">
      <c r="A63" s="20"/>
      <c r="B63" s="9">
        <v>4010101</v>
      </c>
      <c r="C63" s="9"/>
      <c r="D63" s="9" t="s">
        <v>614</v>
      </c>
      <c r="E63" s="12" t="s">
        <v>615</v>
      </c>
      <c r="F63" s="12" t="s">
        <v>615</v>
      </c>
      <c r="G63" s="11"/>
      <c r="H63" s="21"/>
      <c r="I63" s="21"/>
      <c r="J63" s="21"/>
      <c r="K63" s="21"/>
      <c r="L63" s="21"/>
      <c r="M63" s="21"/>
    </row>
    <row r="64" spans="1:13">
      <c r="A64" s="20"/>
      <c r="B64" s="9">
        <v>4010102</v>
      </c>
      <c r="C64" s="11"/>
      <c r="D64" s="11"/>
      <c r="E64" s="12" t="s">
        <v>617</v>
      </c>
      <c r="F64" s="12" t="s">
        <v>617</v>
      </c>
      <c r="G64" s="11"/>
      <c r="H64" s="21"/>
      <c r="I64" s="21"/>
      <c r="J64" s="21"/>
      <c r="K64" s="21"/>
      <c r="L64" s="21"/>
      <c r="M64" s="21"/>
    </row>
    <row r="65" spans="1:13">
      <c r="A65" s="20"/>
      <c r="B65" s="9">
        <v>4010103</v>
      </c>
      <c r="C65" s="9"/>
      <c r="D65" s="9"/>
      <c r="E65" s="9" t="s">
        <v>618</v>
      </c>
      <c r="F65" s="9" t="s">
        <v>618</v>
      </c>
      <c r="G65" s="11"/>
      <c r="H65" s="21"/>
      <c r="I65" s="21"/>
      <c r="J65" s="21"/>
      <c r="K65" s="21"/>
      <c r="L65" s="21"/>
      <c r="M65" s="21"/>
    </row>
    <row r="66" spans="1:13">
      <c r="A66" s="20"/>
      <c r="B66" s="9"/>
      <c r="C66" s="9"/>
      <c r="D66" s="9"/>
      <c r="E66" s="9"/>
      <c r="F66" s="9"/>
      <c r="G66" s="11"/>
      <c r="H66" s="21"/>
      <c r="I66" s="21"/>
      <c r="J66" s="21"/>
      <c r="K66" s="21"/>
      <c r="L66" s="21"/>
      <c r="M66" s="21"/>
    </row>
    <row r="67" spans="1:13">
      <c r="A67" s="20"/>
      <c r="B67" s="9">
        <v>4020101</v>
      </c>
      <c r="C67" s="9"/>
      <c r="D67" s="9" t="s">
        <v>619</v>
      </c>
      <c r="E67" s="12" t="s">
        <v>620</v>
      </c>
      <c r="F67" s="12" t="s">
        <v>620</v>
      </c>
      <c r="G67" s="11"/>
      <c r="H67" s="21"/>
      <c r="I67" s="21"/>
      <c r="J67" s="21"/>
      <c r="K67" s="21"/>
      <c r="L67" s="21"/>
      <c r="M67" s="21"/>
    </row>
    <row r="68" spans="1:13">
      <c r="A68" s="20"/>
      <c r="B68" s="9">
        <v>4020102</v>
      </c>
      <c r="C68" s="9"/>
      <c r="D68" s="11"/>
      <c r="E68" s="12" t="s">
        <v>622</v>
      </c>
      <c r="F68" s="12" t="s">
        <v>622</v>
      </c>
      <c r="G68" s="11"/>
      <c r="H68" s="21"/>
      <c r="I68" s="21"/>
      <c r="J68" s="21"/>
      <c r="K68" s="21"/>
      <c r="L68" s="21"/>
      <c r="M68" s="21"/>
    </row>
    <row r="69" ht="28.5" spans="1:13">
      <c r="A69" s="20"/>
      <c r="B69" s="9">
        <v>4020103</v>
      </c>
      <c r="C69" s="9"/>
      <c r="D69" s="9"/>
      <c r="E69" s="12" t="s">
        <v>623</v>
      </c>
      <c r="F69" s="12" t="s">
        <v>623</v>
      </c>
      <c r="G69" s="11"/>
      <c r="H69" s="21"/>
      <c r="I69" s="21"/>
      <c r="J69" s="21"/>
      <c r="K69" s="21"/>
      <c r="L69" s="21"/>
      <c r="M69" s="21"/>
    </row>
    <row r="70" spans="1:13">
      <c r="A70" s="20"/>
      <c r="B70" s="9"/>
      <c r="C70" s="9"/>
      <c r="D70" s="9"/>
      <c r="E70" s="22"/>
      <c r="F70" s="9"/>
      <c r="G70" s="11"/>
      <c r="H70" s="21"/>
      <c r="I70" s="21"/>
      <c r="J70" s="21"/>
      <c r="K70" s="21"/>
      <c r="L70" s="21"/>
      <c r="M70" s="21"/>
    </row>
    <row r="71" s="1" customFormat="1" spans="1:7">
      <c r="A71" s="10"/>
      <c r="B71" s="8">
        <v>5</v>
      </c>
      <c r="C71" s="14" t="s">
        <v>3746</v>
      </c>
      <c r="D71" s="14"/>
      <c r="E71" s="23"/>
      <c r="F71" s="14"/>
      <c r="G71" s="9"/>
    </row>
    <row r="72" spans="1:7">
      <c r="A72" s="17">
        <v>1102003</v>
      </c>
      <c r="B72" s="24">
        <v>5010101</v>
      </c>
      <c r="C72" s="14"/>
      <c r="D72" s="25" t="s">
        <v>3747</v>
      </c>
      <c r="E72" s="25" t="s">
        <v>3747</v>
      </c>
      <c r="F72" s="25" t="s">
        <v>3747</v>
      </c>
      <c r="G72" s="9"/>
    </row>
    <row r="73" spans="1:7">
      <c r="A73" s="17"/>
      <c r="B73" s="24">
        <v>5020101</v>
      </c>
      <c r="C73" s="14"/>
      <c r="D73" s="25" t="s">
        <v>3748</v>
      </c>
      <c r="E73" s="25" t="s">
        <v>3748</v>
      </c>
      <c r="F73" s="25" t="s">
        <v>3748</v>
      </c>
      <c r="G73" s="9"/>
    </row>
    <row r="74" spans="1:7">
      <c r="A74" s="17"/>
      <c r="B74" s="24">
        <v>5030101</v>
      </c>
      <c r="C74" s="14"/>
      <c r="D74" s="25" t="s">
        <v>3749</v>
      </c>
      <c r="E74" s="25" t="s">
        <v>3749</v>
      </c>
      <c r="F74" s="25" t="s">
        <v>3749</v>
      </c>
      <c r="G74" s="9"/>
    </row>
    <row r="75" spans="1:7">
      <c r="A75" s="21"/>
      <c r="B75" s="24"/>
      <c r="C75" s="13"/>
      <c r="D75" s="12"/>
      <c r="E75" s="26"/>
      <c r="F75" s="13"/>
      <c r="G75" s="9"/>
    </row>
    <row r="76" spans="2:7">
      <c r="B76" s="27">
        <v>6</v>
      </c>
      <c r="C76" s="9" t="s">
        <v>3750</v>
      </c>
      <c r="D76" s="12" t="s">
        <v>760</v>
      </c>
      <c r="E76" s="12" t="s">
        <v>760</v>
      </c>
      <c r="F76" s="12"/>
      <c r="G76" s="9"/>
    </row>
    <row r="77" spans="2:7">
      <c r="B77" s="27">
        <v>6010101</v>
      </c>
      <c r="C77" s="9"/>
      <c r="D77" s="12"/>
      <c r="E77" s="12"/>
      <c r="F77" s="12" t="s">
        <v>42</v>
      </c>
      <c r="G77" s="9"/>
    </row>
    <row r="78" spans="2:7">
      <c r="B78" s="27">
        <v>6010102</v>
      </c>
      <c r="C78" s="9"/>
      <c r="D78" s="12"/>
      <c r="E78" s="12"/>
      <c r="F78" s="12" t="s">
        <v>38</v>
      </c>
      <c r="G78" s="9"/>
    </row>
    <row r="79" spans="2:7">
      <c r="B79" s="27">
        <v>6010103</v>
      </c>
      <c r="C79" s="9"/>
      <c r="D79" s="12"/>
      <c r="E79" s="12"/>
      <c r="F79" s="12" t="s">
        <v>45</v>
      </c>
      <c r="G79" s="9"/>
    </row>
    <row r="80" spans="2:7">
      <c r="B80" s="27"/>
      <c r="C80" s="9"/>
      <c r="D80" s="12"/>
      <c r="E80" s="12"/>
      <c r="F80" s="12"/>
      <c r="G80" s="9"/>
    </row>
    <row r="81" spans="2:7">
      <c r="B81" s="27">
        <v>6020101</v>
      </c>
      <c r="C81" s="9"/>
      <c r="D81" s="12" t="s">
        <v>3751</v>
      </c>
      <c r="E81" s="12" t="s">
        <v>2443</v>
      </c>
      <c r="F81" s="12" t="s">
        <v>88</v>
      </c>
      <c r="G81" s="9"/>
    </row>
    <row r="82" spans="2:7">
      <c r="B82" s="27"/>
      <c r="C82" s="9"/>
      <c r="D82" s="12"/>
      <c r="E82" s="12"/>
      <c r="F82" s="12"/>
      <c r="G82" s="9"/>
    </row>
    <row r="83" spans="2:7">
      <c r="B83" s="27"/>
      <c r="C83" s="9"/>
      <c r="D83" s="28"/>
      <c r="E83" s="28"/>
      <c r="F83" s="22"/>
      <c r="G83" s="9"/>
    </row>
    <row r="84" spans="2:7">
      <c r="B84" s="27">
        <v>6030101</v>
      </c>
      <c r="C84" s="9"/>
      <c r="D84" s="12" t="s">
        <v>802</v>
      </c>
      <c r="E84" s="12" t="s">
        <v>802</v>
      </c>
      <c r="F84" s="12" t="s">
        <v>42</v>
      </c>
      <c r="G84" s="9"/>
    </row>
    <row r="85" spans="2:7">
      <c r="B85" s="27">
        <v>6030102</v>
      </c>
      <c r="C85" s="9"/>
      <c r="D85" s="12"/>
      <c r="E85" s="12"/>
      <c r="F85" s="12" t="s">
        <v>38</v>
      </c>
      <c r="G85" s="9"/>
    </row>
    <row r="86" spans="2:7">
      <c r="B86" s="27">
        <v>6030103</v>
      </c>
      <c r="C86" s="9"/>
      <c r="D86" s="12"/>
      <c r="E86" s="12"/>
      <c r="F86" s="29" t="s">
        <v>49</v>
      </c>
      <c r="G86" s="9"/>
    </row>
    <row r="87" spans="2:7">
      <c r="B87" s="27"/>
      <c r="C87" s="9"/>
      <c r="D87" s="12"/>
      <c r="E87" s="12"/>
      <c r="F87" s="22"/>
      <c r="G87" s="9"/>
    </row>
    <row r="88" spans="2:7">
      <c r="B88" s="27">
        <v>6040101</v>
      </c>
      <c r="C88" s="30"/>
      <c r="D88" s="12" t="s">
        <v>2459</v>
      </c>
      <c r="E88" s="12" t="s">
        <v>2473</v>
      </c>
      <c r="F88" s="31" t="s">
        <v>80</v>
      </c>
      <c r="G88" s="30"/>
    </row>
    <row r="89" spans="2:7">
      <c r="B89" s="27">
        <v>6040102</v>
      </c>
      <c r="C89" s="30"/>
      <c r="D89" s="31"/>
      <c r="E89" s="31"/>
      <c r="F89" s="31" t="s">
        <v>96</v>
      </c>
      <c r="G89" s="30"/>
    </row>
    <row r="90" spans="2:7">
      <c r="B90" s="27"/>
      <c r="C90" s="30"/>
      <c r="D90" s="31"/>
      <c r="E90" s="31"/>
      <c r="F90" s="31"/>
      <c r="G90" s="30"/>
    </row>
    <row r="91" spans="2:7">
      <c r="B91" s="27">
        <v>6050101</v>
      </c>
      <c r="C91" s="30"/>
      <c r="D91" s="31" t="s">
        <v>64</v>
      </c>
      <c r="E91" s="31" t="s">
        <v>64</v>
      </c>
      <c r="F91" s="31" t="s">
        <v>64</v>
      </c>
      <c r="G91" s="30"/>
    </row>
    <row r="92" spans="2:7">
      <c r="B92" s="27"/>
      <c r="C92" s="30"/>
      <c r="D92" s="31"/>
      <c r="E92" s="31"/>
      <c r="F92" s="31"/>
      <c r="G92" s="30"/>
    </row>
    <row r="93" spans="2:7">
      <c r="B93" s="27">
        <v>6060101</v>
      </c>
      <c r="C93" s="30"/>
      <c r="D93" s="31" t="s">
        <v>66</v>
      </c>
      <c r="E93" s="31" t="s">
        <v>66</v>
      </c>
      <c r="F93" s="31" t="s">
        <v>66</v>
      </c>
      <c r="G93" s="30"/>
    </row>
    <row r="94" spans="2:7">
      <c r="B94" s="27"/>
      <c r="C94" s="30"/>
      <c r="D94" s="31"/>
      <c r="E94" s="32"/>
      <c r="F94" s="32"/>
      <c r="G94" s="30"/>
    </row>
    <row r="95" s="1" customFormat="1" spans="2:7">
      <c r="B95" s="9">
        <v>6070101</v>
      </c>
      <c r="C95" s="30"/>
      <c r="D95" s="33" t="s">
        <v>861</v>
      </c>
      <c r="E95" s="34" t="s">
        <v>3752</v>
      </c>
      <c r="F95" s="34" t="s">
        <v>3752</v>
      </c>
      <c r="G95" s="30"/>
    </row>
    <row r="96" s="1" customFormat="1" spans="2:7">
      <c r="B96" s="9"/>
      <c r="C96" s="30"/>
      <c r="D96" s="33"/>
      <c r="E96" s="34"/>
      <c r="F96" s="34"/>
      <c r="G96" s="30"/>
    </row>
    <row r="97" s="1" customFormat="1" ht="28.5" spans="2:7">
      <c r="B97" s="9">
        <v>6080101</v>
      </c>
      <c r="C97" s="30"/>
      <c r="D97" s="31" t="s">
        <v>3753</v>
      </c>
      <c r="E97" s="32" t="s">
        <v>883</v>
      </c>
      <c r="F97" s="31" t="s">
        <v>68</v>
      </c>
      <c r="G97" s="30"/>
    </row>
    <row r="98" s="1" customFormat="1" spans="2:7">
      <c r="B98" s="9"/>
      <c r="C98" s="30"/>
      <c r="D98" s="31"/>
      <c r="E98" s="32"/>
      <c r="F98" s="31"/>
      <c r="G98" s="30"/>
    </row>
    <row r="99" ht="28.5" spans="2:7">
      <c r="B99" s="27">
        <v>6090101</v>
      </c>
      <c r="C99" s="30"/>
      <c r="D99" s="31" t="s">
        <v>2705</v>
      </c>
      <c r="E99" s="31" t="s">
        <v>2706</v>
      </c>
      <c r="F99" s="31" t="s">
        <v>107</v>
      </c>
      <c r="G99" s="30"/>
    </row>
    <row r="100" spans="2:7">
      <c r="B100" s="27"/>
      <c r="C100" s="30"/>
      <c r="D100" s="31"/>
      <c r="E100" s="31"/>
      <c r="F100" s="31"/>
      <c r="G100" s="30"/>
    </row>
    <row r="101" spans="2:7">
      <c r="B101" s="27"/>
      <c r="C101" s="30"/>
      <c r="D101" s="31"/>
      <c r="E101" s="31"/>
      <c r="F101" s="31"/>
      <c r="G101" s="30"/>
    </row>
    <row r="102" spans="2:7">
      <c r="B102" s="27">
        <v>6100101</v>
      </c>
      <c r="C102" s="30"/>
      <c r="D102" s="31" t="s">
        <v>2852</v>
      </c>
      <c r="E102" s="31" t="s">
        <v>2853</v>
      </c>
      <c r="F102" s="31" t="s">
        <v>77</v>
      </c>
      <c r="G102" s="30"/>
    </row>
    <row r="103" spans="2:7">
      <c r="B103" s="27">
        <v>6100102</v>
      </c>
      <c r="C103" s="30"/>
      <c r="D103" s="31"/>
      <c r="E103" s="31"/>
      <c r="F103" s="31" t="s">
        <v>95</v>
      </c>
      <c r="G103" s="30"/>
    </row>
  </sheetData>
  <mergeCells count="1">
    <mergeCell ref="B1:G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134"/>
  <sheetViews>
    <sheetView topLeftCell="A55" workbookViewId="0">
      <selection activeCell="D11" sqref="D11:D12"/>
    </sheetView>
  </sheetViews>
  <sheetFormatPr defaultColWidth="9" defaultRowHeight="12.75"/>
  <cols>
    <col min="1" max="1" width="3.125" style="451" customWidth="1"/>
    <col min="2" max="2" width="8.625" style="452" customWidth="1"/>
    <col min="3" max="3" width="20.375" style="453" customWidth="1"/>
    <col min="4" max="4" width="12.125" style="453" customWidth="1"/>
    <col min="5" max="5" width="22.25" style="454" customWidth="1"/>
    <col min="6" max="6" width="6.875" style="451" hidden="1" customWidth="1"/>
    <col min="7" max="7" width="13.625" style="451" hidden="1" customWidth="1"/>
    <col min="8" max="8" width="9.125" style="451" customWidth="1"/>
    <col min="9" max="9" width="16.875" style="455" customWidth="1"/>
    <col min="10" max="10" width="10.125" style="451" customWidth="1"/>
    <col min="11" max="11" width="8.5" style="451" hidden="1" customWidth="1"/>
    <col min="12" max="12" width="11.5" style="451" hidden="1" customWidth="1"/>
    <col min="13" max="14" width="8.5" style="451" hidden="1" customWidth="1"/>
    <col min="15" max="15" width="9.5" style="451" hidden="1" customWidth="1"/>
    <col min="16" max="16" width="8.5" style="451" hidden="1" customWidth="1"/>
    <col min="17" max="16384" width="9" style="451"/>
  </cols>
  <sheetData>
    <row r="1" ht="24" customHeight="1" spans="1:16">
      <c r="A1" s="456" t="s">
        <v>20</v>
      </c>
      <c r="B1" s="456"/>
      <c r="C1" s="456"/>
      <c r="D1" s="456"/>
      <c r="E1" s="456"/>
      <c r="F1" s="456"/>
      <c r="G1" s="456"/>
      <c r="H1" s="456"/>
      <c r="I1" s="456"/>
      <c r="J1" s="456"/>
      <c r="K1" s="456"/>
      <c r="L1" s="456"/>
      <c r="M1" s="456"/>
      <c r="N1" s="456"/>
      <c r="O1" s="456"/>
      <c r="P1" s="456"/>
    </row>
    <row r="2" s="445" customFormat="1" ht="24" customHeight="1" spans="1:16">
      <c r="A2" s="457" t="s">
        <v>21</v>
      </c>
      <c r="B2" s="457"/>
      <c r="C2" s="457"/>
      <c r="D2" s="458" t="s">
        <v>22</v>
      </c>
      <c r="E2" s="458"/>
      <c r="F2" s="458" t="s">
        <v>23</v>
      </c>
      <c r="G2" s="458"/>
      <c r="H2" s="458" t="s">
        <v>24</v>
      </c>
      <c r="I2" s="458"/>
      <c r="J2" s="458"/>
      <c r="K2" s="458" t="s">
        <v>25</v>
      </c>
      <c r="L2" s="458"/>
      <c r="M2" s="458"/>
      <c r="N2" s="458"/>
      <c r="O2" s="487" t="s">
        <v>26</v>
      </c>
      <c r="P2" s="458"/>
    </row>
    <row r="3" s="446" customFormat="1" ht="24" customHeight="1" spans="1:16">
      <c r="A3" s="457"/>
      <c r="B3" s="457"/>
      <c r="C3" s="457"/>
      <c r="D3" s="458"/>
      <c r="E3" s="458"/>
      <c r="F3" s="458"/>
      <c r="G3" s="458"/>
      <c r="H3" s="459" t="s">
        <v>27</v>
      </c>
      <c r="I3" s="459"/>
      <c r="J3" s="459" t="s">
        <v>28</v>
      </c>
      <c r="K3" s="459" t="s">
        <v>29</v>
      </c>
      <c r="L3" s="459"/>
      <c r="M3" s="459" t="s">
        <v>30</v>
      </c>
      <c r="N3" s="459" t="s">
        <v>28</v>
      </c>
      <c r="O3" s="488" t="s">
        <v>31</v>
      </c>
      <c r="P3" s="459" t="s">
        <v>28</v>
      </c>
    </row>
    <row r="4" s="446" customFormat="1" ht="24" customHeight="1" spans="1:16">
      <c r="A4" s="459" t="s">
        <v>32</v>
      </c>
      <c r="B4" s="460" t="s">
        <v>33</v>
      </c>
      <c r="C4" s="460" t="s">
        <v>34</v>
      </c>
      <c r="D4" s="459" t="s">
        <v>35</v>
      </c>
      <c r="E4" s="444" t="s">
        <v>36</v>
      </c>
      <c r="F4" s="459" t="s">
        <v>35</v>
      </c>
      <c r="G4" s="459" t="s">
        <v>36</v>
      </c>
      <c r="H4" s="459" t="s">
        <v>35</v>
      </c>
      <c r="I4" s="459" t="s">
        <v>36</v>
      </c>
      <c r="J4" s="459"/>
      <c r="K4" s="459" t="s">
        <v>35</v>
      </c>
      <c r="L4" s="459" t="s">
        <v>36</v>
      </c>
      <c r="M4" s="459"/>
      <c r="N4" s="459"/>
      <c r="O4" s="489"/>
      <c r="P4" s="459"/>
    </row>
    <row r="5" s="447" customFormat="1" ht="12" spans="1:16">
      <c r="A5" s="444" t="s">
        <v>37</v>
      </c>
      <c r="B5" s="461">
        <v>12210106</v>
      </c>
      <c r="C5" s="461" t="s">
        <v>38</v>
      </c>
      <c r="D5" s="444">
        <v>9912210106</v>
      </c>
      <c r="E5" s="444" t="s">
        <v>38</v>
      </c>
      <c r="F5" s="444"/>
      <c r="G5" s="444"/>
      <c r="H5" s="444">
        <v>1010000</v>
      </c>
      <c r="I5" s="472" t="s">
        <v>39</v>
      </c>
      <c r="J5" s="444"/>
      <c r="K5" s="444"/>
      <c r="L5" s="444"/>
      <c r="M5" s="444"/>
      <c r="N5" s="444"/>
      <c r="O5" s="490"/>
      <c r="P5" s="444"/>
    </row>
    <row r="6" s="447" customFormat="1" ht="12" spans="1:16">
      <c r="A6" s="444" t="s">
        <v>40</v>
      </c>
      <c r="B6" s="461">
        <v>12210106</v>
      </c>
      <c r="C6" s="461" t="s">
        <v>38</v>
      </c>
      <c r="D6" s="444"/>
      <c r="E6" s="444"/>
      <c r="F6" s="444"/>
      <c r="G6" s="444"/>
      <c r="H6" s="444">
        <v>1020000</v>
      </c>
      <c r="I6" s="472" t="s">
        <v>41</v>
      </c>
      <c r="J6" s="444"/>
      <c r="K6" s="444"/>
      <c r="L6" s="444"/>
      <c r="M6" s="444"/>
      <c r="N6" s="444"/>
      <c r="O6" s="490"/>
      <c r="P6" s="444"/>
    </row>
    <row r="7" s="448" customFormat="1" ht="12" spans="1:16">
      <c r="A7" s="444" t="s">
        <v>37</v>
      </c>
      <c r="B7" s="461">
        <v>12210109</v>
      </c>
      <c r="C7" s="461" t="s">
        <v>42</v>
      </c>
      <c r="D7" s="444" t="s">
        <v>43</v>
      </c>
      <c r="E7" s="444" t="s">
        <v>42</v>
      </c>
      <c r="F7" s="444"/>
      <c r="G7" s="444"/>
      <c r="H7" s="444">
        <v>1010000</v>
      </c>
      <c r="I7" s="472" t="s">
        <v>39</v>
      </c>
      <c r="J7" s="444"/>
      <c r="K7" s="444"/>
      <c r="L7" s="444"/>
      <c r="M7" s="444"/>
      <c r="N7" s="444"/>
      <c r="O7" s="490"/>
      <c r="P7" s="444"/>
    </row>
    <row r="8" s="448" customFormat="1" ht="12" spans="1:16">
      <c r="A8" s="444" t="s">
        <v>40</v>
      </c>
      <c r="B8" s="461">
        <v>12210109</v>
      </c>
      <c r="C8" s="461" t="s">
        <v>42</v>
      </c>
      <c r="D8" s="444"/>
      <c r="E8" s="444"/>
      <c r="F8" s="444"/>
      <c r="G8" s="444"/>
      <c r="H8" s="444">
        <v>1020000</v>
      </c>
      <c r="I8" s="472" t="s">
        <v>41</v>
      </c>
      <c r="J8" s="444"/>
      <c r="K8" s="444"/>
      <c r="L8" s="444"/>
      <c r="M8" s="444"/>
      <c r="N8" s="444"/>
      <c r="O8" s="490"/>
      <c r="P8" s="444"/>
    </row>
    <row r="9" s="448" customFormat="1" ht="12" spans="1:16">
      <c r="A9" s="444" t="s">
        <v>37</v>
      </c>
      <c r="B9" s="461">
        <v>12210112</v>
      </c>
      <c r="C9" s="461" t="s">
        <v>44</v>
      </c>
      <c r="D9" s="444">
        <v>9912210112</v>
      </c>
      <c r="E9" s="461" t="s">
        <v>44</v>
      </c>
      <c r="F9" s="444"/>
      <c r="G9" s="444"/>
      <c r="H9" s="444">
        <v>1010000</v>
      </c>
      <c r="I9" s="472" t="s">
        <v>39</v>
      </c>
      <c r="J9" s="444"/>
      <c r="K9" s="444"/>
      <c r="L9" s="444"/>
      <c r="M9" s="444"/>
      <c r="N9" s="444"/>
      <c r="O9" s="490"/>
      <c r="P9" s="444"/>
    </row>
    <row r="10" s="448" customFormat="1" ht="12" spans="1:16">
      <c r="A10" s="444" t="s">
        <v>40</v>
      </c>
      <c r="B10" s="461">
        <v>12210112</v>
      </c>
      <c r="C10" s="461" t="s">
        <v>44</v>
      </c>
      <c r="D10" s="444">
        <v>9912210112</v>
      </c>
      <c r="E10" s="461" t="s">
        <v>44</v>
      </c>
      <c r="F10" s="444"/>
      <c r="G10" s="444"/>
      <c r="H10" s="444">
        <v>1020000</v>
      </c>
      <c r="I10" s="472" t="s">
        <v>41</v>
      </c>
      <c r="J10" s="444"/>
      <c r="K10" s="444"/>
      <c r="L10" s="444"/>
      <c r="M10" s="444"/>
      <c r="N10" s="444"/>
      <c r="O10" s="490"/>
      <c r="P10" s="444"/>
    </row>
    <row r="11" s="448" customFormat="1" ht="12" spans="1:16">
      <c r="A11" s="444" t="s">
        <v>37</v>
      </c>
      <c r="B11" s="461">
        <v>12210122</v>
      </c>
      <c r="C11" s="461" t="s">
        <v>45</v>
      </c>
      <c r="D11" s="444" t="s">
        <v>46</v>
      </c>
      <c r="E11" s="444" t="s">
        <v>45</v>
      </c>
      <c r="F11" s="444"/>
      <c r="G11" s="444"/>
      <c r="H11" s="444">
        <v>1010000</v>
      </c>
      <c r="I11" s="472" t="s">
        <v>39</v>
      </c>
      <c r="J11" s="444"/>
      <c r="K11" s="444"/>
      <c r="L11" s="444"/>
      <c r="M11" s="444"/>
      <c r="N11" s="444"/>
      <c r="O11" s="490"/>
      <c r="P11" s="444"/>
    </row>
    <row r="12" s="448" customFormat="1" ht="12" spans="1:16">
      <c r="A12" s="444" t="s">
        <v>40</v>
      </c>
      <c r="B12" s="461">
        <v>12210122</v>
      </c>
      <c r="C12" s="461" t="s">
        <v>45</v>
      </c>
      <c r="D12" s="444"/>
      <c r="E12" s="444"/>
      <c r="F12" s="444"/>
      <c r="G12" s="444"/>
      <c r="H12" s="444">
        <v>1020000</v>
      </c>
      <c r="I12" s="472" t="s">
        <v>41</v>
      </c>
      <c r="J12" s="444"/>
      <c r="K12" s="444"/>
      <c r="L12" s="444"/>
      <c r="M12" s="444"/>
      <c r="N12" s="444"/>
      <c r="O12" s="490"/>
      <c r="P12" s="444"/>
    </row>
    <row r="13" s="449" customFormat="1" ht="12" spans="1:16">
      <c r="A13" s="444" t="s">
        <v>40</v>
      </c>
      <c r="B13" s="461">
        <v>22410106</v>
      </c>
      <c r="C13" s="461" t="s">
        <v>38</v>
      </c>
      <c r="D13" s="462">
        <v>9922410106</v>
      </c>
      <c r="E13" s="444" t="s">
        <v>38</v>
      </c>
      <c r="F13" s="444"/>
      <c r="G13" s="444"/>
      <c r="H13" s="444">
        <v>1010000</v>
      </c>
      <c r="I13" s="472" t="s">
        <v>39</v>
      </c>
      <c r="J13" s="444"/>
      <c r="K13" s="444"/>
      <c r="L13" s="444"/>
      <c r="M13" s="444"/>
      <c r="N13" s="444"/>
      <c r="O13" s="490"/>
      <c r="P13" s="444"/>
    </row>
    <row r="14" s="449" customFormat="1" ht="12" spans="1:16">
      <c r="A14" s="444" t="s">
        <v>37</v>
      </c>
      <c r="B14" s="461">
        <v>22410106</v>
      </c>
      <c r="C14" s="461" t="s">
        <v>38</v>
      </c>
      <c r="D14" s="444"/>
      <c r="E14" s="444"/>
      <c r="F14" s="444"/>
      <c r="G14" s="444"/>
      <c r="H14" s="444">
        <v>1020000</v>
      </c>
      <c r="I14" s="472" t="s">
        <v>41</v>
      </c>
      <c r="J14" s="444"/>
      <c r="K14" s="444"/>
      <c r="L14" s="444"/>
      <c r="M14" s="444"/>
      <c r="N14" s="444"/>
      <c r="O14" s="490"/>
      <c r="P14" s="444"/>
    </row>
    <row r="15" s="449" customFormat="1" ht="12" spans="1:16">
      <c r="A15" s="444" t="s">
        <v>40</v>
      </c>
      <c r="B15" s="461">
        <v>22410109</v>
      </c>
      <c r="C15" s="461" t="s">
        <v>42</v>
      </c>
      <c r="D15" s="462">
        <v>9922410109</v>
      </c>
      <c r="E15" s="444" t="s">
        <v>42</v>
      </c>
      <c r="F15" s="444"/>
      <c r="G15" s="444"/>
      <c r="H15" s="444">
        <v>1010000</v>
      </c>
      <c r="I15" s="472" t="s">
        <v>39</v>
      </c>
      <c r="J15" s="444"/>
      <c r="K15" s="444"/>
      <c r="L15" s="444"/>
      <c r="M15" s="444"/>
      <c r="N15" s="444"/>
      <c r="O15" s="490"/>
      <c r="P15" s="444"/>
    </row>
    <row r="16" s="449" customFormat="1" ht="12" spans="1:16">
      <c r="A16" s="444" t="s">
        <v>37</v>
      </c>
      <c r="B16" s="461">
        <v>22410109</v>
      </c>
      <c r="C16" s="461" t="s">
        <v>42</v>
      </c>
      <c r="D16" s="444"/>
      <c r="E16" s="444"/>
      <c r="F16" s="444"/>
      <c r="G16" s="444"/>
      <c r="H16" s="444">
        <v>1020000</v>
      </c>
      <c r="I16" s="472" t="s">
        <v>41</v>
      </c>
      <c r="J16" s="444"/>
      <c r="K16" s="444"/>
      <c r="L16" s="444"/>
      <c r="M16" s="444"/>
      <c r="N16" s="444"/>
      <c r="O16" s="490"/>
      <c r="P16" s="444"/>
    </row>
    <row r="17" s="449" customFormat="1" ht="12" spans="1:16">
      <c r="A17" s="444" t="s">
        <v>40</v>
      </c>
      <c r="B17" s="461">
        <v>22410115</v>
      </c>
      <c r="C17" s="461" t="s">
        <v>47</v>
      </c>
      <c r="D17" s="463">
        <v>9922410115</v>
      </c>
      <c r="E17" s="464" t="s">
        <v>47</v>
      </c>
      <c r="F17" s="444"/>
      <c r="G17" s="444"/>
      <c r="H17" s="444">
        <v>1010000</v>
      </c>
      <c r="I17" s="472" t="s">
        <v>39</v>
      </c>
      <c r="J17" s="444"/>
      <c r="K17" s="444"/>
      <c r="L17" s="444"/>
      <c r="M17" s="444"/>
      <c r="N17" s="444"/>
      <c r="O17" s="490"/>
      <c r="P17" s="444"/>
    </row>
    <row r="18" s="449" customFormat="1" ht="12" spans="1:16">
      <c r="A18" s="444" t="s">
        <v>37</v>
      </c>
      <c r="B18" s="461">
        <v>22410115</v>
      </c>
      <c r="C18" s="461" t="s">
        <v>47</v>
      </c>
      <c r="D18" s="465"/>
      <c r="E18" s="466"/>
      <c r="F18" s="444"/>
      <c r="G18" s="444"/>
      <c r="H18" s="444">
        <v>1020000</v>
      </c>
      <c r="I18" s="472" t="s">
        <v>41</v>
      </c>
      <c r="J18" s="444"/>
      <c r="K18" s="444"/>
      <c r="L18" s="444"/>
      <c r="M18" s="444"/>
      <c r="N18" s="444"/>
      <c r="O18" s="490"/>
      <c r="P18" s="444"/>
    </row>
    <row r="19" s="449" customFormat="1" ht="12" spans="1:16">
      <c r="A19" s="444" t="s">
        <v>40</v>
      </c>
      <c r="B19" s="461">
        <v>22410119</v>
      </c>
      <c r="C19" s="461" t="s">
        <v>48</v>
      </c>
      <c r="D19" s="467">
        <v>9922410119</v>
      </c>
      <c r="E19" s="464" t="s">
        <v>48</v>
      </c>
      <c r="F19" s="444"/>
      <c r="G19" s="444"/>
      <c r="H19" s="444">
        <v>1010000</v>
      </c>
      <c r="I19" s="472" t="s">
        <v>39</v>
      </c>
      <c r="J19" s="444"/>
      <c r="K19" s="444"/>
      <c r="L19" s="444"/>
      <c r="M19" s="444"/>
      <c r="N19" s="444"/>
      <c r="O19" s="490"/>
      <c r="P19" s="444"/>
    </row>
    <row r="20" s="449" customFormat="1" ht="12" spans="1:16">
      <c r="A20" s="444" t="s">
        <v>37</v>
      </c>
      <c r="B20" s="461">
        <v>22410119</v>
      </c>
      <c r="C20" s="461" t="s">
        <v>48</v>
      </c>
      <c r="D20" s="468"/>
      <c r="E20" s="466"/>
      <c r="F20" s="444"/>
      <c r="G20" s="444"/>
      <c r="H20" s="444">
        <v>1020000</v>
      </c>
      <c r="I20" s="472" t="s">
        <v>41</v>
      </c>
      <c r="J20" s="444"/>
      <c r="K20" s="444"/>
      <c r="L20" s="444"/>
      <c r="M20" s="444"/>
      <c r="N20" s="444"/>
      <c r="O20" s="490"/>
      <c r="P20" s="444"/>
    </row>
    <row r="21" s="449" customFormat="1" ht="12" spans="1:16">
      <c r="A21" s="444" t="s">
        <v>40</v>
      </c>
      <c r="B21" s="461">
        <v>22410142</v>
      </c>
      <c r="C21" s="461" t="s">
        <v>49</v>
      </c>
      <c r="D21" s="462" t="s">
        <v>50</v>
      </c>
      <c r="E21" s="444" t="s">
        <v>51</v>
      </c>
      <c r="F21" s="444"/>
      <c r="G21" s="444"/>
      <c r="H21" s="444">
        <v>1010000</v>
      </c>
      <c r="I21" s="472" t="s">
        <v>39</v>
      </c>
      <c r="J21" s="444"/>
      <c r="K21" s="444"/>
      <c r="L21" s="444"/>
      <c r="M21" s="444"/>
      <c r="N21" s="444"/>
      <c r="O21" s="490"/>
      <c r="P21" s="444"/>
    </row>
    <row r="22" s="449" customFormat="1" ht="12" spans="1:16">
      <c r="A22" s="444" t="s">
        <v>37</v>
      </c>
      <c r="B22" s="461">
        <v>22410142</v>
      </c>
      <c r="C22" s="461" t="s">
        <v>49</v>
      </c>
      <c r="D22" s="444"/>
      <c r="E22" s="444"/>
      <c r="F22" s="444"/>
      <c r="G22" s="444"/>
      <c r="H22" s="444">
        <v>1020000</v>
      </c>
      <c r="I22" s="472" t="s">
        <v>41</v>
      </c>
      <c r="J22" s="444"/>
      <c r="K22" s="444"/>
      <c r="L22" s="444"/>
      <c r="M22" s="444"/>
      <c r="N22" s="444"/>
      <c r="O22" s="490"/>
      <c r="P22" s="444"/>
    </row>
    <row r="23" s="449" customFormat="1" ht="12" spans="1:16">
      <c r="A23" s="444" t="s">
        <v>40</v>
      </c>
      <c r="B23" s="469">
        <v>22410143</v>
      </c>
      <c r="C23" s="469" t="s">
        <v>52</v>
      </c>
      <c r="D23" s="470" t="s">
        <v>53</v>
      </c>
      <c r="E23" s="471" t="s">
        <v>54</v>
      </c>
      <c r="F23" s="444"/>
      <c r="G23" s="444"/>
      <c r="H23" s="444">
        <v>1010000</v>
      </c>
      <c r="I23" s="472" t="s">
        <v>39</v>
      </c>
      <c r="J23" s="444"/>
      <c r="K23" s="444"/>
      <c r="L23" s="444"/>
      <c r="M23" s="444"/>
      <c r="N23" s="444"/>
      <c r="O23" s="490"/>
      <c r="P23" s="444"/>
    </row>
    <row r="24" s="449" customFormat="1" ht="12" spans="1:16">
      <c r="A24" s="444" t="s">
        <v>37</v>
      </c>
      <c r="B24" s="469">
        <v>22410143</v>
      </c>
      <c r="C24" s="469" t="s">
        <v>52</v>
      </c>
      <c r="D24" s="472"/>
      <c r="E24" s="473"/>
      <c r="F24" s="444"/>
      <c r="G24" s="444"/>
      <c r="H24" s="444">
        <v>1020000</v>
      </c>
      <c r="I24" s="472" t="s">
        <v>41</v>
      </c>
      <c r="J24" s="444"/>
      <c r="K24" s="444"/>
      <c r="L24" s="444"/>
      <c r="M24" s="444"/>
      <c r="N24" s="444"/>
      <c r="O24" s="490"/>
      <c r="P24" s="444"/>
    </row>
    <row r="25" s="449" customFormat="1" ht="12" spans="1:16">
      <c r="A25" s="444" t="s">
        <v>40</v>
      </c>
      <c r="B25" s="469">
        <v>22410144</v>
      </c>
      <c r="C25" s="469" t="s">
        <v>55</v>
      </c>
      <c r="D25" s="470" t="s">
        <v>56</v>
      </c>
      <c r="E25" s="471" t="s">
        <v>57</v>
      </c>
      <c r="F25" s="444"/>
      <c r="G25" s="444"/>
      <c r="H25" s="444">
        <v>1010000</v>
      </c>
      <c r="I25" s="472" t="s">
        <v>39</v>
      </c>
      <c r="J25" s="444"/>
      <c r="K25" s="444"/>
      <c r="L25" s="444"/>
      <c r="M25" s="444"/>
      <c r="N25" s="444"/>
      <c r="O25" s="490"/>
      <c r="P25" s="444"/>
    </row>
    <row r="26" s="449" customFormat="1" ht="12" spans="1:16">
      <c r="A26" s="444" t="s">
        <v>37</v>
      </c>
      <c r="B26" s="469">
        <v>22410144</v>
      </c>
      <c r="C26" s="469" t="s">
        <v>55</v>
      </c>
      <c r="D26" s="472"/>
      <c r="E26" s="473"/>
      <c r="F26" s="444"/>
      <c r="G26" s="444"/>
      <c r="H26" s="444">
        <v>1020000</v>
      </c>
      <c r="I26" s="472" t="s">
        <v>41</v>
      </c>
      <c r="J26" s="444"/>
      <c r="K26" s="444"/>
      <c r="L26" s="444"/>
      <c r="M26" s="444"/>
      <c r="N26" s="444"/>
      <c r="O26" s="490"/>
      <c r="P26" s="444"/>
    </row>
    <row r="27" s="449" customFormat="1" ht="12" spans="1:16">
      <c r="A27" s="444" t="s">
        <v>40</v>
      </c>
      <c r="B27" s="469">
        <v>22410145</v>
      </c>
      <c r="C27" s="469" t="s">
        <v>58</v>
      </c>
      <c r="D27" s="470" t="s">
        <v>59</v>
      </c>
      <c r="E27" s="471" t="s">
        <v>60</v>
      </c>
      <c r="F27" s="444"/>
      <c r="G27" s="444"/>
      <c r="H27" s="444">
        <v>1010000</v>
      </c>
      <c r="I27" s="472" t="s">
        <v>39</v>
      </c>
      <c r="J27" s="444"/>
      <c r="K27" s="444"/>
      <c r="L27" s="444"/>
      <c r="M27" s="444"/>
      <c r="N27" s="444"/>
      <c r="O27" s="490"/>
      <c r="P27" s="444"/>
    </row>
    <row r="28" s="449" customFormat="1" ht="12" spans="1:16">
      <c r="A28" s="444" t="s">
        <v>37</v>
      </c>
      <c r="B28" s="469">
        <v>22410145</v>
      </c>
      <c r="C28" s="469" t="s">
        <v>58</v>
      </c>
      <c r="D28" s="472"/>
      <c r="E28" s="473"/>
      <c r="F28" s="444"/>
      <c r="G28" s="444"/>
      <c r="H28" s="444">
        <v>1020000</v>
      </c>
      <c r="I28" s="472" t="s">
        <v>41</v>
      </c>
      <c r="J28" s="444"/>
      <c r="K28" s="444"/>
      <c r="L28" s="444"/>
      <c r="M28" s="444"/>
      <c r="N28" s="444"/>
      <c r="O28" s="490"/>
      <c r="P28" s="444"/>
    </row>
    <row r="29" s="449" customFormat="1" ht="12" spans="1:16">
      <c r="A29" s="444" t="s">
        <v>40</v>
      </c>
      <c r="B29" s="469">
        <v>22410146</v>
      </c>
      <c r="C29" s="469" t="s">
        <v>61</v>
      </c>
      <c r="D29" s="470" t="s">
        <v>62</v>
      </c>
      <c r="E29" s="471" t="s">
        <v>63</v>
      </c>
      <c r="F29" s="444"/>
      <c r="G29" s="444"/>
      <c r="H29" s="444">
        <v>1010000</v>
      </c>
      <c r="I29" s="472" t="s">
        <v>39</v>
      </c>
      <c r="J29" s="444"/>
      <c r="K29" s="444"/>
      <c r="L29" s="444"/>
      <c r="M29" s="444"/>
      <c r="N29" s="444"/>
      <c r="O29" s="490"/>
      <c r="P29" s="444"/>
    </row>
    <row r="30" s="449" customFormat="1" ht="12" spans="1:16">
      <c r="A30" s="444" t="s">
        <v>37</v>
      </c>
      <c r="B30" s="469">
        <v>22410146</v>
      </c>
      <c r="C30" s="469" t="s">
        <v>61</v>
      </c>
      <c r="D30" s="472"/>
      <c r="E30" s="473"/>
      <c r="F30" s="444"/>
      <c r="G30" s="444"/>
      <c r="H30" s="444">
        <v>1020000</v>
      </c>
      <c r="I30" s="472" t="s">
        <v>41</v>
      </c>
      <c r="J30" s="444"/>
      <c r="K30" s="444"/>
      <c r="L30" s="444"/>
      <c r="M30" s="444"/>
      <c r="N30" s="444"/>
      <c r="O30" s="490"/>
      <c r="P30" s="444"/>
    </row>
    <row r="31" s="449" customFormat="1" ht="12" spans="1:16">
      <c r="A31" s="444" t="s">
        <v>37</v>
      </c>
      <c r="B31" s="469">
        <v>30010101</v>
      </c>
      <c r="C31" s="469" t="s">
        <v>64</v>
      </c>
      <c r="D31" s="470" t="s">
        <v>65</v>
      </c>
      <c r="E31" s="472" t="s">
        <v>64</v>
      </c>
      <c r="F31" s="444"/>
      <c r="G31" s="444"/>
      <c r="H31" s="444">
        <v>1010000</v>
      </c>
      <c r="I31" s="472" t="s">
        <v>39</v>
      </c>
      <c r="J31" s="444"/>
      <c r="K31" s="444"/>
      <c r="L31" s="444"/>
      <c r="M31" s="444"/>
      <c r="N31" s="444"/>
      <c r="O31" s="490"/>
      <c r="P31" s="444"/>
    </row>
    <row r="32" s="449" customFormat="1" ht="12" spans="1:16">
      <c r="A32" s="444" t="s">
        <v>40</v>
      </c>
      <c r="B32" s="469">
        <v>30010101</v>
      </c>
      <c r="C32" s="469" t="s">
        <v>64</v>
      </c>
      <c r="D32" s="472"/>
      <c r="E32" s="472"/>
      <c r="F32" s="444"/>
      <c r="G32" s="444"/>
      <c r="H32" s="444">
        <v>1020000</v>
      </c>
      <c r="I32" s="472" t="s">
        <v>41</v>
      </c>
      <c r="J32" s="444"/>
      <c r="K32" s="444"/>
      <c r="L32" s="444"/>
      <c r="M32" s="444"/>
      <c r="N32" s="444"/>
      <c r="O32" s="490"/>
      <c r="P32" s="444"/>
    </row>
    <row r="33" s="449" customFormat="1" ht="12" spans="1:16">
      <c r="A33" s="444" t="s">
        <v>37</v>
      </c>
      <c r="B33" s="469">
        <v>30020101</v>
      </c>
      <c r="C33" s="469" t="s">
        <v>66</v>
      </c>
      <c r="D33" s="470" t="s">
        <v>67</v>
      </c>
      <c r="E33" s="472" t="s">
        <v>66</v>
      </c>
      <c r="F33" s="444"/>
      <c r="G33" s="444"/>
      <c r="H33" s="444">
        <v>1010000</v>
      </c>
      <c r="I33" s="472" t="s">
        <v>39</v>
      </c>
      <c r="J33" s="444"/>
      <c r="K33" s="444"/>
      <c r="L33" s="444"/>
      <c r="M33" s="444"/>
      <c r="N33" s="444"/>
      <c r="O33" s="490"/>
      <c r="P33" s="444"/>
    </row>
    <row r="34" s="449" customFormat="1" ht="12" spans="1:16">
      <c r="A34" s="444" t="s">
        <v>40</v>
      </c>
      <c r="B34" s="469">
        <v>30020101</v>
      </c>
      <c r="C34" s="469" t="s">
        <v>66</v>
      </c>
      <c r="D34" s="472"/>
      <c r="E34" s="472"/>
      <c r="F34" s="444"/>
      <c r="G34" s="444"/>
      <c r="H34" s="444">
        <v>1020000</v>
      </c>
      <c r="I34" s="472" t="s">
        <v>41</v>
      </c>
      <c r="J34" s="444"/>
      <c r="K34" s="444"/>
      <c r="L34" s="444"/>
      <c r="M34" s="444"/>
      <c r="N34" s="444"/>
      <c r="O34" s="490"/>
      <c r="P34" s="444"/>
    </row>
    <row r="35" s="449" customFormat="1" ht="12" spans="1:16">
      <c r="A35" s="444" t="s">
        <v>37</v>
      </c>
      <c r="B35" s="469">
        <v>30410306</v>
      </c>
      <c r="C35" s="469" t="s">
        <v>68</v>
      </c>
      <c r="D35" s="470" t="s">
        <v>69</v>
      </c>
      <c r="E35" s="472" t="s">
        <v>68</v>
      </c>
      <c r="F35" s="444"/>
      <c r="G35" s="444"/>
      <c r="H35" s="444">
        <v>1010000</v>
      </c>
      <c r="I35" s="472" t="s">
        <v>39</v>
      </c>
      <c r="J35" s="444"/>
      <c r="K35" s="444"/>
      <c r="L35" s="444"/>
      <c r="M35" s="444"/>
      <c r="N35" s="444"/>
      <c r="O35" s="490"/>
      <c r="P35" s="444"/>
    </row>
    <row r="36" s="449" customFormat="1" ht="12" spans="1:16">
      <c r="A36" s="444" t="s">
        <v>40</v>
      </c>
      <c r="B36" s="469">
        <v>30410306</v>
      </c>
      <c r="C36" s="469" t="s">
        <v>68</v>
      </c>
      <c r="D36" s="472"/>
      <c r="E36" s="472"/>
      <c r="F36" s="444"/>
      <c r="G36" s="444"/>
      <c r="H36" s="444">
        <v>1020000</v>
      </c>
      <c r="I36" s="472" t="s">
        <v>41</v>
      </c>
      <c r="J36" s="444"/>
      <c r="K36" s="444"/>
      <c r="L36" s="444"/>
      <c r="M36" s="444"/>
      <c r="N36" s="444"/>
      <c r="O36" s="490"/>
      <c r="P36" s="444"/>
    </row>
    <row r="37" s="449" customFormat="1" ht="12" spans="1:16">
      <c r="A37" s="444" t="s">
        <v>37</v>
      </c>
      <c r="B37" s="474">
        <v>30410402</v>
      </c>
      <c r="C37" s="474" t="s">
        <v>70</v>
      </c>
      <c r="D37" s="475">
        <v>9930410402</v>
      </c>
      <c r="E37" s="476" t="s">
        <v>70</v>
      </c>
      <c r="F37" s="444"/>
      <c r="G37" s="444"/>
      <c r="H37" s="444">
        <v>1010000</v>
      </c>
      <c r="I37" s="472" t="s">
        <v>39</v>
      </c>
      <c r="J37" s="444"/>
      <c r="K37" s="444"/>
      <c r="L37" s="444"/>
      <c r="M37" s="444"/>
      <c r="N37" s="444"/>
      <c r="O37" s="490"/>
      <c r="P37" s="444"/>
    </row>
    <row r="38" s="449" customFormat="1" ht="12" spans="1:16">
      <c r="A38" s="444" t="s">
        <v>40</v>
      </c>
      <c r="B38" s="474">
        <v>30410402</v>
      </c>
      <c r="C38" s="474" t="s">
        <v>70</v>
      </c>
      <c r="D38" s="477"/>
      <c r="E38" s="478"/>
      <c r="F38" s="444"/>
      <c r="G38" s="444"/>
      <c r="H38" s="444">
        <v>1020000</v>
      </c>
      <c r="I38" s="472" t="s">
        <v>41</v>
      </c>
      <c r="J38" s="444"/>
      <c r="K38" s="444"/>
      <c r="L38" s="444"/>
      <c r="M38" s="444"/>
      <c r="N38" s="444"/>
      <c r="O38" s="490"/>
      <c r="P38" s="444"/>
    </row>
    <row r="39" s="449" customFormat="1" ht="12" spans="1:16">
      <c r="A39" s="444" t="s">
        <v>37</v>
      </c>
      <c r="B39" s="474">
        <v>30410403</v>
      </c>
      <c r="C39" s="474" t="s">
        <v>71</v>
      </c>
      <c r="D39" s="475">
        <v>9930410403</v>
      </c>
      <c r="E39" s="476" t="s">
        <v>71</v>
      </c>
      <c r="F39" s="444"/>
      <c r="G39" s="444"/>
      <c r="H39" s="444">
        <v>1010000</v>
      </c>
      <c r="I39" s="472" t="s">
        <v>39</v>
      </c>
      <c r="J39" s="444"/>
      <c r="K39" s="444"/>
      <c r="L39" s="444"/>
      <c r="M39" s="444"/>
      <c r="N39" s="444"/>
      <c r="O39" s="490"/>
      <c r="P39" s="444"/>
    </row>
    <row r="40" s="449" customFormat="1" ht="12" spans="1:16">
      <c r="A40" s="444" t="s">
        <v>40</v>
      </c>
      <c r="B40" s="474">
        <v>30410403</v>
      </c>
      <c r="C40" s="474" t="s">
        <v>71</v>
      </c>
      <c r="D40" s="477"/>
      <c r="E40" s="478"/>
      <c r="F40" s="444"/>
      <c r="G40" s="444"/>
      <c r="H40" s="444">
        <v>1020000</v>
      </c>
      <c r="I40" s="472" t="s">
        <v>41</v>
      </c>
      <c r="J40" s="444"/>
      <c r="K40" s="444"/>
      <c r="L40" s="444"/>
      <c r="M40" s="444"/>
      <c r="N40" s="444"/>
      <c r="O40" s="490"/>
      <c r="P40" s="444"/>
    </row>
    <row r="41" s="449" customFormat="1" ht="13.5" customHeight="1" spans="1:16">
      <c r="A41" s="444" t="s">
        <v>37</v>
      </c>
      <c r="B41" s="474">
        <v>30410404</v>
      </c>
      <c r="C41" s="474" t="s">
        <v>72</v>
      </c>
      <c r="D41" s="475">
        <v>9930410404</v>
      </c>
      <c r="E41" s="476" t="s">
        <v>72</v>
      </c>
      <c r="F41" s="444"/>
      <c r="G41" s="444"/>
      <c r="H41" s="444">
        <v>1010000</v>
      </c>
      <c r="I41" s="472" t="s">
        <v>39</v>
      </c>
      <c r="J41" s="444"/>
      <c r="K41" s="444"/>
      <c r="L41" s="444"/>
      <c r="M41" s="444"/>
      <c r="N41" s="444"/>
      <c r="O41" s="490"/>
      <c r="P41" s="444"/>
    </row>
    <row r="42" s="449" customFormat="1" ht="13.5" customHeight="1" spans="1:16">
      <c r="A42" s="444" t="s">
        <v>40</v>
      </c>
      <c r="B42" s="474">
        <v>30410404</v>
      </c>
      <c r="C42" s="474" t="s">
        <v>72</v>
      </c>
      <c r="D42" s="477"/>
      <c r="E42" s="478"/>
      <c r="F42" s="444"/>
      <c r="G42" s="444"/>
      <c r="H42" s="444">
        <v>1020000</v>
      </c>
      <c r="I42" s="472" t="s">
        <v>41</v>
      </c>
      <c r="J42" s="444"/>
      <c r="K42" s="444"/>
      <c r="L42" s="444"/>
      <c r="M42" s="444"/>
      <c r="N42" s="444"/>
      <c r="O42" s="490"/>
      <c r="P42" s="444"/>
    </row>
    <row r="43" s="449" customFormat="1" ht="13.5" customHeight="1" spans="1:16">
      <c r="A43" s="444" t="s">
        <v>37</v>
      </c>
      <c r="B43" s="469">
        <v>30410405</v>
      </c>
      <c r="C43" s="469" t="s">
        <v>73</v>
      </c>
      <c r="D43" s="475">
        <v>9930410405</v>
      </c>
      <c r="E43" s="476" t="s">
        <v>72</v>
      </c>
      <c r="F43" s="444"/>
      <c r="G43" s="444"/>
      <c r="H43" s="444">
        <v>1010000</v>
      </c>
      <c r="I43" s="472" t="s">
        <v>39</v>
      </c>
      <c r="J43" s="444"/>
      <c r="K43" s="444"/>
      <c r="L43" s="444"/>
      <c r="M43" s="444"/>
      <c r="N43" s="444"/>
      <c r="O43" s="490"/>
      <c r="P43" s="444"/>
    </row>
    <row r="44" s="449" customFormat="1" ht="13.5" customHeight="1" spans="1:16">
      <c r="A44" s="444" t="s">
        <v>40</v>
      </c>
      <c r="B44" s="469">
        <v>30410405</v>
      </c>
      <c r="C44" s="469" t="s">
        <v>73</v>
      </c>
      <c r="D44" s="477"/>
      <c r="E44" s="478"/>
      <c r="F44" s="444"/>
      <c r="G44" s="444"/>
      <c r="H44" s="444">
        <v>1020000</v>
      </c>
      <c r="I44" s="472" t="s">
        <v>41</v>
      </c>
      <c r="J44" s="444"/>
      <c r="K44" s="444"/>
      <c r="L44" s="444"/>
      <c r="M44" s="444"/>
      <c r="N44" s="444"/>
      <c r="O44" s="490"/>
      <c r="P44" s="444"/>
    </row>
    <row r="45" s="448" customFormat="1" customHeight="1" spans="1:23">
      <c r="A45" s="444" t="s">
        <v>40</v>
      </c>
      <c r="B45" s="461">
        <v>20030101</v>
      </c>
      <c r="C45" s="461" t="s">
        <v>74</v>
      </c>
      <c r="D45" s="463" t="s">
        <v>75</v>
      </c>
      <c r="E45" s="479" t="s">
        <v>76</v>
      </c>
      <c r="F45" s="444"/>
      <c r="G45" s="444"/>
      <c r="H45" s="444">
        <v>1010000</v>
      </c>
      <c r="I45" s="472" t="s">
        <v>39</v>
      </c>
      <c r="J45" s="444"/>
      <c r="K45" s="444"/>
      <c r="L45" s="444"/>
      <c r="M45" s="444"/>
      <c r="N45" s="444"/>
      <c r="O45" s="490"/>
      <c r="P45" s="444"/>
      <c r="Q45" s="449"/>
      <c r="R45" s="449"/>
      <c r="S45" s="449"/>
      <c r="T45" s="449"/>
      <c r="U45" s="449"/>
      <c r="V45" s="449"/>
      <c r="W45" s="449"/>
    </row>
    <row r="46" s="448" customFormat="1" ht="12" spans="1:23">
      <c r="A46" s="444" t="s">
        <v>37</v>
      </c>
      <c r="B46" s="461">
        <v>20030101</v>
      </c>
      <c r="C46" s="461" t="s">
        <v>74</v>
      </c>
      <c r="D46" s="480"/>
      <c r="E46" s="481"/>
      <c r="F46" s="444"/>
      <c r="G46" s="444"/>
      <c r="H46" s="444">
        <v>1020000</v>
      </c>
      <c r="I46" s="472" t="s">
        <v>41</v>
      </c>
      <c r="J46" s="444"/>
      <c r="K46" s="444"/>
      <c r="L46" s="444"/>
      <c r="M46" s="444"/>
      <c r="N46" s="444"/>
      <c r="O46" s="490"/>
      <c r="P46" s="444"/>
      <c r="Q46" s="449"/>
      <c r="R46" s="449"/>
      <c r="S46" s="449"/>
      <c r="T46" s="449"/>
      <c r="U46" s="449"/>
      <c r="V46" s="449"/>
      <c r="W46" s="449"/>
    </row>
    <row r="47" s="448" customFormat="1" ht="12" spans="1:23">
      <c r="A47" s="444" t="s">
        <v>37</v>
      </c>
      <c r="B47" s="461">
        <v>64110103</v>
      </c>
      <c r="C47" s="461" t="s">
        <v>77</v>
      </c>
      <c r="D47" s="480"/>
      <c r="E47" s="481"/>
      <c r="F47" s="444"/>
      <c r="G47" s="444"/>
      <c r="H47" s="479" t="s">
        <v>78</v>
      </c>
      <c r="I47" s="491" t="s">
        <v>79</v>
      </c>
      <c r="J47" s="444"/>
      <c r="K47" s="444"/>
      <c r="L47" s="444"/>
      <c r="M47" s="444"/>
      <c r="N47" s="444"/>
      <c r="O47" s="490"/>
      <c r="P47" s="444"/>
      <c r="Q47" s="449"/>
      <c r="R47" s="449"/>
      <c r="S47" s="449"/>
      <c r="T47" s="449"/>
      <c r="U47" s="449"/>
      <c r="V47" s="449"/>
      <c r="W47" s="449"/>
    </row>
    <row r="48" s="448" customFormat="1" ht="12" spans="1:23">
      <c r="A48" s="444" t="s">
        <v>40</v>
      </c>
      <c r="B48" s="461">
        <v>22310403</v>
      </c>
      <c r="C48" s="461" t="s">
        <v>80</v>
      </c>
      <c r="D48" s="480"/>
      <c r="E48" s="481"/>
      <c r="F48" s="444"/>
      <c r="G48" s="444"/>
      <c r="H48" s="482"/>
      <c r="I48" s="492"/>
      <c r="J48" s="444"/>
      <c r="K48" s="444"/>
      <c r="L48" s="444"/>
      <c r="M48" s="444"/>
      <c r="N48" s="444"/>
      <c r="O48" s="490"/>
      <c r="P48" s="444"/>
      <c r="Q48" s="449"/>
      <c r="R48" s="449"/>
      <c r="S48" s="449"/>
      <c r="T48" s="449"/>
      <c r="U48" s="449"/>
      <c r="V48" s="449"/>
      <c r="W48" s="449"/>
    </row>
    <row r="49" s="448" customFormat="1" ht="12" spans="1:23">
      <c r="A49" s="444" t="s">
        <v>37</v>
      </c>
      <c r="B49" s="461">
        <v>22310403</v>
      </c>
      <c r="C49" s="461" t="s">
        <v>80</v>
      </c>
      <c r="D49" s="480"/>
      <c r="E49" s="481"/>
      <c r="F49" s="444"/>
      <c r="G49" s="444"/>
      <c r="H49" s="444" t="s">
        <v>81</v>
      </c>
      <c r="I49" s="472" t="s">
        <v>82</v>
      </c>
      <c r="J49" s="444"/>
      <c r="K49" s="444"/>
      <c r="L49" s="444"/>
      <c r="M49" s="444"/>
      <c r="N49" s="444"/>
      <c r="O49" s="490"/>
      <c r="P49" s="444"/>
      <c r="Q49" s="449"/>
      <c r="R49" s="449"/>
      <c r="S49" s="449"/>
      <c r="T49" s="449"/>
      <c r="U49" s="449"/>
      <c r="V49" s="449"/>
      <c r="W49" s="449"/>
    </row>
    <row r="50" s="448" customFormat="1" ht="12" spans="1:16">
      <c r="A50" s="444" t="s">
        <v>40</v>
      </c>
      <c r="B50" s="461">
        <v>60215104</v>
      </c>
      <c r="C50" s="461" t="s">
        <v>83</v>
      </c>
      <c r="D50" s="480"/>
      <c r="E50" s="481"/>
      <c r="F50" s="444"/>
      <c r="G50" s="444"/>
      <c r="H50" s="444">
        <v>2010201</v>
      </c>
      <c r="I50" s="472" t="s">
        <v>84</v>
      </c>
      <c r="J50" s="444"/>
      <c r="K50" s="444"/>
      <c r="L50" s="444"/>
      <c r="M50" s="444"/>
      <c r="N50" s="444"/>
      <c r="O50" s="490"/>
      <c r="P50" s="444"/>
    </row>
    <row r="51" s="449" customFormat="1" ht="12" spans="1:16">
      <c r="A51" s="444" t="s">
        <v>40</v>
      </c>
      <c r="B51" s="461">
        <v>20030104</v>
      </c>
      <c r="C51" s="461" t="s">
        <v>85</v>
      </c>
      <c r="D51" s="463" t="s">
        <v>86</v>
      </c>
      <c r="E51" s="479" t="s">
        <v>87</v>
      </c>
      <c r="F51" s="444"/>
      <c r="G51" s="444"/>
      <c r="H51" s="444">
        <v>1010000</v>
      </c>
      <c r="I51" s="472" t="s">
        <v>39</v>
      </c>
      <c r="J51" s="444"/>
      <c r="K51" s="444"/>
      <c r="L51" s="444"/>
      <c r="M51" s="444"/>
      <c r="N51" s="444"/>
      <c r="O51" s="490"/>
      <c r="P51" s="444"/>
    </row>
    <row r="52" s="449" customFormat="1" ht="12" spans="1:16">
      <c r="A52" s="444" t="s">
        <v>37</v>
      </c>
      <c r="B52" s="461">
        <v>20030104</v>
      </c>
      <c r="C52" s="461" t="s">
        <v>85</v>
      </c>
      <c r="D52" s="480"/>
      <c r="E52" s="481"/>
      <c r="F52" s="444"/>
      <c r="G52" s="444"/>
      <c r="H52" s="444">
        <v>1020000</v>
      </c>
      <c r="I52" s="472" t="s">
        <v>41</v>
      </c>
      <c r="J52" s="444"/>
      <c r="K52" s="444"/>
      <c r="L52" s="444"/>
      <c r="M52" s="444"/>
      <c r="N52" s="444"/>
      <c r="O52" s="490"/>
      <c r="P52" s="444"/>
    </row>
    <row r="53" s="449" customFormat="1" ht="12" spans="1:16">
      <c r="A53" s="444" t="s">
        <v>37</v>
      </c>
      <c r="B53" s="461">
        <v>64110103</v>
      </c>
      <c r="C53" s="461" t="s">
        <v>77</v>
      </c>
      <c r="D53" s="480"/>
      <c r="E53" s="481"/>
      <c r="F53" s="444"/>
      <c r="G53" s="444"/>
      <c r="H53" s="479" t="s">
        <v>78</v>
      </c>
      <c r="I53" s="491" t="s">
        <v>79</v>
      </c>
      <c r="J53" s="444"/>
      <c r="K53" s="444"/>
      <c r="L53" s="444"/>
      <c r="M53" s="444"/>
      <c r="N53" s="444"/>
      <c r="O53" s="490"/>
      <c r="P53" s="444"/>
    </row>
    <row r="54" s="449" customFormat="1" ht="12" spans="1:16">
      <c r="A54" s="444" t="s">
        <v>40</v>
      </c>
      <c r="B54" s="461">
        <v>22310403</v>
      </c>
      <c r="C54" s="461" t="s">
        <v>80</v>
      </c>
      <c r="D54" s="480"/>
      <c r="E54" s="481"/>
      <c r="F54" s="444"/>
      <c r="G54" s="444"/>
      <c r="H54" s="482"/>
      <c r="I54" s="492"/>
      <c r="J54" s="444"/>
      <c r="K54" s="444"/>
      <c r="L54" s="444"/>
      <c r="M54" s="444"/>
      <c r="N54" s="444"/>
      <c r="O54" s="490"/>
      <c r="P54" s="444"/>
    </row>
    <row r="55" s="449" customFormat="1" ht="12" spans="1:16">
      <c r="A55" s="444" t="s">
        <v>37</v>
      </c>
      <c r="B55" s="461">
        <v>22310403</v>
      </c>
      <c r="C55" s="461" t="s">
        <v>80</v>
      </c>
      <c r="D55" s="480"/>
      <c r="E55" s="481"/>
      <c r="F55" s="444"/>
      <c r="G55" s="444"/>
      <c r="H55" s="444" t="s">
        <v>81</v>
      </c>
      <c r="I55" s="472" t="s">
        <v>82</v>
      </c>
      <c r="J55" s="444"/>
      <c r="K55" s="444"/>
      <c r="L55" s="444"/>
      <c r="M55" s="444"/>
      <c r="N55" s="444"/>
      <c r="O55" s="490"/>
      <c r="P55" s="444"/>
    </row>
    <row r="56" s="448" customFormat="1" ht="13.5" spans="1:23">
      <c r="A56" s="483" t="s">
        <v>40</v>
      </c>
      <c r="B56" s="484">
        <v>22210203</v>
      </c>
      <c r="C56" s="485" t="s">
        <v>88</v>
      </c>
      <c r="D56" s="480"/>
      <c r="E56" s="481"/>
      <c r="F56" s="444"/>
      <c r="G56" s="444"/>
      <c r="H56" s="440" t="s">
        <v>89</v>
      </c>
      <c r="I56" s="440" t="s">
        <v>90</v>
      </c>
      <c r="J56" s="444"/>
      <c r="K56" s="444"/>
      <c r="L56" s="444"/>
      <c r="M56" s="444"/>
      <c r="N56" s="444"/>
      <c r="O56" s="490"/>
      <c r="P56" s="444"/>
      <c r="Q56" s="449"/>
      <c r="R56" s="449"/>
      <c r="S56" s="449"/>
      <c r="T56" s="449"/>
      <c r="U56" s="449"/>
      <c r="V56" s="449"/>
      <c r="W56" s="449"/>
    </row>
    <row r="57" s="449" customFormat="1" ht="12" spans="1:16">
      <c r="A57" s="472" t="s">
        <v>40</v>
      </c>
      <c r="B57" s="469">
        <v>60215104</v>
      </c>
      <c r="C57" s="469" t="s">
        <v>83</v>
      </c>
      <c r="D57" s="486"/>
      <c r="E57" s="482"/>
      <c r="F57" s="472"/>
      <c r="G57" s="472"/>
      <c r="H57" s="472">
        <v>2010201</v>
      </c>
      <c r="I57" s="472" t="s">
        <v>84</v>
      </c>
      <c r="J57" s="472"/>
      <c r="K57" s="472"/>
      <c r="L57" s="472"/>
      <c r="M57" s="472"/>
      <c r="N57" s="472"/>
      <c r="O57" s="493"/>
      <c r="P57" s="472"/>
    </row>
    <row r="58" s="449" customFormat="1" ht="12" spans="1:16">
      <c r="A58" s="444" t="s">
        <v>40</v>
      </c>
      <c r="B58" s="461">
        <v>20030105</v>
      </c>
      <c r="C58" s="461" t="s">
        <v>91</v>
      </c>
      <c r="D58" s="463">
        <v>1020404000</v>
      </c>
      <c r="E58" s="444" t="s">
        <v>92</v>
      </c>
      <c r="F58" s="444"/>
      <c r="G58" s="444"/>
      <c r="H58" s="444">
        <v>1010000</v>
      </c>
      <c r="I58" s="472" t="s">
        <v>39</v>
      </c>
      <c r="J58" s="444"/>
      <c r="K58" s="444"/>
      <c r="L58" s="444"/>
      <c r="M58" s="444"/>
      <c r="N58" s="444"/>
      <c r="O58" s="490"/>
      <c r="P58" s="444"/>
    </row>
    <row r="59" s="449" customFormat="1" ht="12" spans="1:16">
      <c r="A59" s="444" t="s">
        <v>37</v>
      </c>
      <c r="B59" s="461">
        <v>20030105</v>
      </c>
      <c r="C59" s="461" t="s">
        <v>91</v>
      </c>
      <c r="D59" s="480"/>
      <c r="E59" s="444"/>
      <c r="F59" s="444"/>
      <c r="G59" s="444"/>
      <c r="H59" s="444">
        <v>1020000</v>
      </c>
      <c r="I59" s="472" t="s">
        <v>41</v>
      </c>
      <c r="J59" s="444"/>
      <c r="K59" s="444"/>
      <c r="L59" s="444"/>
      <c r="M59" s="444"/>
      <c r="N59" s="444"/>
      <c r="O59" s="490"/>
      <c r="P59" s="444"/>
    </row>
    <row r="60" s="449" customFormat="1" ht="12" spans="1:16">
      <c r="A60" s="444" t="s">
        <v>37</v>
      </c>
      <c r="B60" s="461">
        <v>64110103</v>
      </c>
      <c r="C60" s="461" t="s">
        <v>77</v>
      </c>
      <c r="D60" s="480"/>
      <c r="E60" s="444"/>
      <c r="F60" s="444"/>
      <c r="G60" s="444"/>
      <c r="H60" s="479" t="s">
        <v>78</v>
      </c>
      <c r="I60" s="491" t="s">
        <v>79</v>
      </c>
      <c r="J60" s="444"/>
      <c r="K60" s="444"/>
      <c r="L60" s="444"/>
      <c r="M60" s="444"/>
      <c r="N60" s="444"/>
      <c r="O60" s="490"/>
      <c r="P60" s="444"/>
    </row>
    <row r="61" s="449" customFormat="1" ht="12" spans="1:16">
      <c r="A61" s="444" t="s">
        <v>40</v>
      </c>
      <c r="B61" s="461">
        <v>22310403</v>
      </c>
      <c r="C61" s="461" t="s">
        <v>80</v>
      </c>
      <c r="D61" s="480"/>
      <c r="E61" s="444"/>
      <c r="F61" s="444"/>
      <c r="G61" s="444"/>
      <c r="H61" s="482"/>
      <c r="I61" s="492"/>
      <c r="J61" s="444"/>
      <c r="K61" s="444"/>
      <c r="L61" s="444"/>
      <c r="M61" s="444"/>
      <c r="N61" s="444"/>
      <c r="O61" s="490"/>
      <c r="P61" s="444"/>
    </row>
    <row r="62" s="448" customFormat="1" ht="13.5" spans="1:23">
      <c r="A62" s="483" t="s">
        <v>40</v>
      </c>
      <c r="B62" s="484">
        <v>22210203</v>
      </c>
      <c r="C62" s="485" t="s">
        <v>88</v>
      </c>
      <c r="D62" s="480"/>
      <c r="E62" s="444"/>
      <c r="F62" s="444"/>
      <c r="G62" s="444"/>
      <c r="H62" s="440" t="s">
        <v>89</v>
      </c>
      <c r="I62" s="440" t="s">
        <v>90</v>
      </c>
      <c r="J62" s="444"/>
      <c r="K62" s="444"/>
      <c r="L62" s="444"/>
      <c r="M62" s="444"/>
      <c r="N62" s="444"/>
      <c r="O62" s="490"/>
      <c r="P62" s="444"/>
      <c r="Q62" s="449"/>
      <c r="R62" s="449"/>
      <c r="S62" s="449"/>
      <c r="T62" s="449"/>
      <c r="U62" s="449"/>
      <c r="V62" s="449"/>
      <c r="W62" s="449"/>
    </row>
    <row r="63" s="449" customFormat="1" ht="12" spans="1:16">
      <c r="A63" s="444" t="s">
        <v>37</v>
      </c>
      <c r="B63" s="461">
        <v>22310403</v>
      </c>
      <c r="C63" s="461" t="s">
        <v>80</v>
      </c>
      <c r="D63" s="480"/>
      <c r="E63" s="444"/>
      <c r="F63" s="444"/>
      <c r="G63" s="444"/>
      <c r="H63" s="444" t="s">
        <v>81</v>
      </c>
      <c r="I63" s="472" t="s">
        <v>82</v>
      </c>
      <c r="J63" s="444"/>
      <c r="K63" s="444"/>
      <c r="L63" s="444"/>
      <c r="M63" s="444"/>
      <c r="N63" s="444"/>
      <c r="O63" s="490"/>
      <c r="P63" s="444"/>
    </row>
    <row r="64" s="449" customFormat="1" ht="12" spans="1:16">
      <c r="A64" s="444" t="s">
        <v>40</v>
      </c>
      <c r="B64" s="461">
        <v>20030105</v>
      </c>
      <c r="C64" s="461" t="s">
        <v>91</v>
      </c>
      <c r="D64" s="463">
        <v>1020403000</v>
      </c>
      <c r="E64" s="479" t="s">
        <v>93</v>
      </c>
      <c r="F64" s="463">
        <v>1020404002</v>
      </c>
      <c r="G64" s="463">
        <v>1020404003</v>
      </c>
      <c r="H64" s="444">
        <v>1010000</v>
      </c>
      <c r="I64" s="472" t="s">
        <v>39</v>
      </c>
      <c r="J64" s="444"/>
      <c r="K64" s="444"/>
      <c r="L64" s="444"/>
      <c r="M64" s="444"/>
      <c r="N64" s="444"/>
      <c r="O64" s="490"/>
      <c r="P64" s="444"/>
    </row>
    <row r="65" s="449" customFormat="1" ht="12" spans="1:16">
      <c r="A65" s="444" t="s">
        <v>37</v>
      </c>
      <c r="B65" s="461">
        <v>20030105</v>
      </c>
      <c r="C65" s="461" t="s">
        <v>91</v>
      </c>
      <c r="D65" s="480"/>
      <c r="E65" s="481"/>
      <c r="F65" s="480"/>
      <c r="G65" s="480"/>
      <c r="H65" s="444">
        <v>1020000</v>
      </c>
      <c r="I65" s="472" t="s">
        <v>41</v>
      </c>
      <c r="J65" s="444"/>
      <c r="K65" s="444"/>
      <c r="L65" s="444"/>
      <c r="M65" s="444"/>
      <c r="N65" s="444"/>
      <c r="O65" s="490"/>
      <c r="P65" s="444"/>
    </row>
    <row r="66" s="449" customFormat="1" ht="12" spans="1:16">
      <c r="A66" s="444" t="s">
        <v>37</v>
      </c>
      <c r="B66" s="461">
        <v>64110103</v>
      </c>
      <c r="C66" s="461" t="s">
        <v>77</v>
      </c>
      <c r="D66" s="480"/>
      <c r="E66" s="481"/>
      <c r="F66" s="480"/>
      <c r="G66" s="480"/>
      <c r="H66" s="479" t="s">
        <v>78</v>
      </c>
      <c r="I66" s="491" t="s">
        <v>79</v>
      </c>
      <c r="J66" s="444"/>
      <c r="K66" s="444"/>
      <c r="L66" s="444"/>
      <c r="M66" s="444"/>
      <c r="N66" s="444"/>
      <c r="O66" s="490"/>
      <c r="P66" s="444"/>
    </row>
    <row r="67" s="449" customFormat="1" ht="12" spans="1:16">
      <c r="A67" s="444" t="s">
        <v>40</v>
      </c>
      <c r="B67" s="461">
        <v>22310403</v>
      </c>
      <c r="C67" s="461" t="s">
        <v>80</v>
      </c>
      <c r="D67" s="480"/>
      <c r="E67" s="481"/>
      <c r="F67" s="480"/>
      <c r="G67" s="480"/>
      <c r="H67" s="482"/>
      <c r="I67" s="492"/>
      <c r="J67" s="444"/>
      <c r="K67" s="444"/>
      <c r="L67" s="444"/>
      <c r="M67" s="444"/>
      <c r="N67" s="444"/>
      <c r="O67" s="490"/>
      <c r="P67" s="444"/>
    </row>
    <row r="68" s="448" customFormat="1" ht="13.5" spans="1:23">
      <c r="A68" s="483" t="s">
        <v>40</v>
      </c>
      <c r="B68" s="484">
        <v>22210203</v>
      </c>
      <c r="C68" s="485" t="s">
        <v>88</v>
      </c>
      <c r="D68" s="480"/>
      <c r="E68" s="481"/>
      <c r="F68" s="480"/>
      <c r="G68" s="480"/>
      <c r="H68" s="440" t="s">
        <v>89</v>
      </c>
      <c r="I68" s="440" t="s">
        <v>90</v>
      </c>
      <c r="J68" s="444"/>
      <c r="K68" s="444"/>
      <c r="L68" s="444"/>
      <c r="M68" s="444"/>
      <c r="N68" s="444"/>
      <c r="O68" s="490"/>
      <c r="P68" s="444"/>
      <c r="Q68" s="449"/>
      <c r="R68" s="449"/>
      <c r="S68" s="449"/>
      <c r="T68" s="449"/>
      <c r="U68" s="449"/>
      <c r="V68" s="449"/>
      <c r="W68" s="449"/>
    </row>
    <row r="69" s="449" customFormat="1" ht="12" spans="1:16">
      <c r="A69" s="444" t="s">
        <v>37</v>
      </c>
      <c r="B69" s="461">
        <v>22310403</v>
      </c>
      <c r="C69" s="461" t="s">
        <v>80</v>
      </c>
      <c r="D69" s="480"/>
      <c r="E69" s="481"/>
      <c r="F69" s="480"/>
      <c r="G69" s="480"/>
      <c r="H69" s="444" t="s">
        <v>81</v>
      </c>
      <c r="I69" s="472" t="s">
        <v>82</v>
      </c>
      <c r="J69" s="444"/>
      <c r="K69" s="444"/>
      <c r="L69" s="444"/>
      <c r="M69" s="444"/>
      <c r="N69" s="444"/>
      <c r="O69" s="490"/>
      <c r="P69" s="444"/>
    </row>
    <row r="70" s="449" customFormat="1" ht="12" spans="1:16">
      <c r="A70" s="444" t="s">
        <v>40</v>
      </c>
      <c r="B70" s="461">
        <v>20040101</v>
      </c>
      <c r="C70" s="461" t="s">
        <v>94</v>
      </c>
      <c r="D70" s="463">
        <v>1020501000</v>
      </c>
      <c r="E70" s="444" t="s">
        <v>94</v>
      </c>
      <c r="F70" s="444"/>
      <c r="G70" s="444"/>
      <c r="H70" s="444">
        <v>1010000</v>
      </c>
      <c r="I70" s="472" t="s">
        <v>39</v>
      </c>
      <c r="J70" s="444"/>
      <c r="K70" s="444"/>
      <c r="L70" s="444"/>
      <c r="M70" s="444"/>
      <c r="N70" s="444"/>
      <c r="O70" s="490"/>
      <c r="P70" s="444"/>
    </row>
    <row r="71" s="449" customFormat="1" ht="12" spans="1:16">
      <c r="A71" s="444" t="s">
        <v>37</v>
      </c>
      <c r="B71" s="461">
        <v>20040101</v>
      </c>
      <c r="C71" s="461" t="s">
        <v>94</v>
      </c>
      <c r="D71" s="480"/>
      <c r="E71" s="444"/>
      <c r="F71" s="444"/>
      <c r="G71" s="444"/>
      <c r="H71" s="444">
        <v>1020000</v>
      </c>
      <c r="I71" s="472" t="s">
        <v>41</v>
      </c>
      <c r="J71" s="444"/>
      <c r="K71" s="444"/>
      <c r="L71" s="444"/>
      <c r="M71" s="444"/>
      <c r="N71" s="444"/>
      <c r="O71" s="490"/>
      <c r="P71" s="444"/>
    </row>
    <row r="72" s="449" customFormat="1" ht="12" spans="1:16">
      <c r="A72" s="444" t="s">
        <v>37</v>
      </c>
      <c r="B72" s="461">
        <v>64110104</v>
      </c>
      <c r="C72" s="461" t="s">
        <v>95</v>
      </c>
      <c r="D72" s="480"/>
      <c r="E72" s="444"/>
      <c r="F72" s="444"/>
      <c r="G72" s="444"/>
      <c r="H72" s="479" t="s">
        <v>78</v>
      </c>
      <c r="I72" s="491" t="s">
        <v>79</v>
      </c>
      <c r="J72" s="444"/>
      <c r="K72" s="444"/>
      <c r="L72" s="444"/>
      <c r="M72" s="444"/>
      <c r="N72" s="444"/>
      <c r="O72" s="490"/>
      <c r="P72" s="444"/>
    </row>
    <row r="73" s="449" customFormat="1" ht="12" spans="1:16">
      <c r="A73" s="444" t="s">
        <v>40</v>
      </c>
      <c r="B73" s="461">
        <v>22310404</v>
      </c>
      <c r="C73" s="461" t="s">
        <v>96</v>
      </c>
      <c r="D73" s="480"/>
      <c r="E73" s="444"/>
      <c r="F73" s="444"/>
      <c r="G73" s="444"/>
      <c r="H73" s="482"/>
      <c r="I73" s="492"/>
      <c r="J73" s="444"/>
      <c r="K73" s="444"/>
      <c r="L73" s="444"/>
      <c r="M73" s="444"/>
      <c r="N73" s="444"/>
      <c r="O73" s="490"/>
      <c r="P73" s="444"/>
    </row>
    <row r="74" s="448" customFormat="1" ht="13.5" spans="1:23">
      <c r="A74" s="483" t="s">
        <v>40</v>
      </c>
      <c r="B74" s="484">
        <v>22210203</v>
      </c>
      <c r="C74" s="485" t="s">
        <v>88</v>
      </c>
      <c r="D74" s="480"/>
      <c r="E74" s="444"/>
      <c r="F74" s="444"/>
      <c r="G74" s="444"/>
      <c r="H74" s="440" t="s">
        <v>89</v>
      </c>
      <c r="I74" s="440" t="s">
        <v>90</v>
      </c>
      <c r="J74" s="444"/>
      <c r="K74" s="444"/>
      <c r="L74" s="444"/>
      <c r="M74" s="444"/>
      <c r="N74" s="444"/>
      <c r="O74" s="490"/>
      <c r="P74" s="444"/>
      <c r="Q74" s="449"/>
      <c r="R74" s="449"/>
      <c r="S74" s="449"/>
      <c r="T74" s="449"/>
      <c r="U74" s="449"/>
      <c r="V74" s="449"/>
      <c r="W74" s="449"/>
    </row>
    <row r="75" s="449" customFormat="1" ht="12" spans="1:16">
      <c r="A75" s="444" t="s">
        <v>37</v>
      </c>
      <c r="B75" s="461">
        <v>22310404</v>
      </c>
      <c r="C75" s="461" t="s">
        <v>96</v>
      </c>
      <c r="D75" s="480"/>
      <c r="E75" s="444"/>
      <c r="F75" s="444"/>
      <c r="G75" s="444"/>
      <c r="H75" s="444" t="s">
        <v>81</v>
      </c>
      <c r="I75" s="472" t="s">
        <v>82</v>
      </c>
      <c r="J75" s="444"/>
      <c r="K75" s="444"/>
      <c r="L75" s="444"/>
      <c r="M75" s="444"/>
      <c r="N75" s="444"/>
      <c r="O75" s="490"/>
      <c r="P75" s="444"/>
    </row>
    <row r="76" s="449" customFormat="1" ht="12" spans="1:16">
      <c r="A76" s="444" t="s">
        <v>40</v>
      </c>
      <c r="B76" s="461">
        <v>20040102</v>
      </c>
      <c r="C76" s="461" t="s">
        <v>97</v>
      </c>
      <c r="D76" s="459" t="s">
        <v>98</v>
      </c>
      <c r="E76" s="444" t="s">
        <v>97</v>
      </c>
      <c r="F76" s="444"/>
      <c r="G76" s="444"/>
      <c r="H76" s="444">
        <v>1010000</v>
      </c>
      <c r="I76" s="472" t="s">
        <v>39</v>
      </c>
      <c r="J76" s="444"/>
      <c r="K76" s="444"/>
      <c r="L76" s="444"/>
      <c r="M76" s="444"/>
      <c r="N76" s="444"/>
      <c r="O76" s="490"/>
      <c r="P76" s="444"/>
    </row>
    <row r="77" s="449" customFormat="1" ht="12" spans="1:16">
      <c r="A77" s="444" t="s">
        <v>37</v>
      </c>
      <c r="B77" s="461">
        <v>20040102</v>
      </c>
      <c r="C77" s="461" t="s">
        <v>97</v>
      </c>
      <c r="D77" s="459"/>
      <c r="E77" s="444"/>
      <c r="F77" s="444"/>
      <c r="G77" s="444"/>
      <c r="H77" s="444">
        <v>1020000</v>
      </c>
      <c r="I77" s="472" t="s">
        <v>41</v>
      </c>
      <c r="J77" s="444"/>
      <c r="K77" s="444"/>
      <c r="L77" s="444"/>
      <c r="M77" s="444"/>
      <c r="N77" s="444"/>
      <c r="O77" s="490"/>
      <c r="P77" s="444"/>
    </row>
    <row r="78" s="449" customFormat="1" ht="12" spans="1:16">
      <c r="A78" s="444" t="s">
        <v>37</v>
      </c>
      <c r="B78" s="461">
        <v>64110104</v>
      </c>
      <c r="C78" s="461" t="s">
        <v>95</v>
      </c>
      <c r="D78" s="459"/>
      <c r="E78" s="444"/>
      <c r="F78" s="444"/>
      <c r="G78" s="444"/>
      <c r="H78" s="479" t="s">
        <v>78</v>
      </c>
      <c r="I78" s="491" t="s">
        <v>79</v>
      </c>
      <c r="J78" s="444"/>
      <c r="K78" s="444"/>
      <c r="L78" s="444"/>
      <c r="M78" s="444"/>
      <c r="N78" s="444"/>
      <c r="O78" s="490"/>
      <c r="P78" s="444"/>
    </row>
    <row r="79" s="449" customFormat="1" ht="12" spans="1:16">
      <c r="A79" s="444" t="s">
        <v>40</v>
      </c>
      <c r="B79" s="461">
        <v>22310404</v>
      </c>
      <c r="C79" s="461" t="s">
        <v>96</v>
      </c>
      <c r="D79" s="459"/>
      <c r="E79" s="444"/>
      <c r="F79" s="444"/>
      <c r="G79" s="444"/>
      <c r="H79" s="482"/>
      <c r="I79" s="492"/>
      <c r="J79" s="444"/>
      <c r="K79" s="444"/>
      <c r="L79" s="444"/>
      <c r="M79" s="444"/>
      <c r="N79" s="444"/>
      <c r="O79" s="490"/>
      <c r="P79" s="444"/>
    </row>
    <row r="80" s="448" customFormat="1" ht="13.5" spans="1:23">
      <c r="A80" s="483" t="s">
        <v>40</v>
      </c>
      <c r="B80" s="484">
        <v>22210203</v>
      </c>
      <c r="C80" s="485" t="s">
        <v>88</v>
      </c>
      <c r="D80" s="459"/>
      <c r="E80" s="444"/>
      <c r="F80" s="444"/>
      <c r="G80" s="444"/>
      <c r="H80" s="440" t="s">
        <v>89</v>
      </c>
      <c r="I80" s="440" t="s">
        <v>90</v>
      </c>
      <c r="J80" s="444"/>
      <c r="K80" s="444"/>
      <c r="L80" s="444"/>
      <c r="M80" s="444"/>
      <c r="N80" s="444"/>
      <c r="O80" s="490"/>
      <c r="P80" s="444"/>
      <c r="Q80" s="449"/>
      <c r="R80" s="449"/>
      <c r="S80" s="449"/>
      <c r="T80" s="449"/>
      <c r="U80" s="449"/>
      <c r="V80" s="449"/>
      <c r="W80" s="449"/>
    </row>
    <row r="81" s="449" customFormat="1" ht="12" spans="1:16">
      <c r="A81" s="444" t="s">
        <v>37</v>
      </c>
      <c r="B81" s="461">
        <v>22310404</v>
      </c>
      <c r="C81" s="461" t="s">
        <v>96</v>
      </c>
      <c r="D81" s="459"/>
      <c r="E81" s="444"/>
      <c r="F81" s="444"/>
      <c r="G81" s="444"/>
      <c r="H81" s="444" t="s">
        <v>81</v>
      </c>
      <c r="I81" s="472" t="s">
        <v>82</v>
      </c>
      <c r="J81" s="444"/>
      <c r="K81" s="444"/>
      <c r="L81" s="444"/>
      <c r="M81" s="444"/>
      <c r="N81" s="444"/>
      <c r="O81" s="490"/>
      <c r="P81" s="444"/>
    </row>
    <row r="82" s="449" customFormat="1" ht="12" spans="1:16">
      <c r="A82" s="444" t="s">
        <v>40</v>
      </c>
      <c r="B82" s="461">
        <v>20040103</v>
      </c>
      <c r="C82" s="461" t="s">
        <v>99</v>
      </c>
      <c r="D82" s="459">
        <v>1020503000</v>
      </c>
      <c r="E82" s="444" t="s">
        <v>99</v>
      </c>
      <c r="F82" s="444"/>
      <c r="G82" s="444"/>
      <c r="H82" s="444">
        <v>1010000</v>
      </c>
      <c r="I82" s="472" t="s">
        <v>39</v>
      </c>
      <c r="J82" s="444"/>
      <c r="K82" s="444"/>
      <c r="L82" s="444"/>
      <c r="M82" s="444"/>
      <c r="N82" s="444"/>
      <c r="O82" s="490"/>
      <c r="P82" s="444"/>
    </row>
    <row r="83" s="449" customFormat="1" ht="12" spans="1:16">
      <c r="A83" s="444" t="s">
        <v>37</v>
      </c>
      <c r="B83" s="461">
        <v>20040103</v>
      </c>
      <c r="C83" s="461" t="s">
        <v>99</v>
      </c>
      <c r="D83" s="459"/>
      <c r="E83" s="444"/>
      <c r="F83" s="444"/>
      <c r="G83" s="444"/>
      <c r="H83" s="444">
        <v>1020000</v>
      </c>
      <c r="I83" s="472" t="s">
        <v>41</v>
      </c>
      <c r="J83" s="444"/>
      <c r="K83" s="444"/>
      <c r="L83" s="444"/>
      <c r="M83" s="444"/>
      <c r="N83" s="444"/>
      <c r="O83" s="490"/>
      <c r="P83" s="444"/>
    </row>
    <row r="84" s="449" customFormat="1" ht="12" spans="1:16">
      <c r="A84" s="444" t="s">
        <v>37</v>
      </c>
      <c r="B84" s="461">
        <v>64110104</v>
      </c>
      <c r="C84" s="461" t="s">
        <v>95</v>
      </c>
      <c r="D84" s="459"/>
      <c r="E84" s="444"/>
      <c r="F84" s="444"/>
      <c r="G84" s="444"/>
      <c r="H84" s="479" t="s">
        <v>78</v>
      </c>
      <c r="I84" s="491" t="s">
        <v>79</v>
      </c>
      <c r="J84" s="444"/>
      <c r="K84" s="444"/>
      <c r="L84" s="444"/>
      <c r="M84" s="444"/>
      <c r="N84" s="444"/>
      <c r="O84" s="490"/>
      <c r="P84" s="444"/>
    </row>
    <row r="85" s="449" customFormat="1" ht="12" spans="1:16">
      <c r="A85" s="444" t="s">
        <v>40</v>
      </c>
      <c r="B85" s="461">
        <v>22310404</v>
      </c>
      <c r="C85" s="461" t="s">
        <v>96</v>
      </c>
      <c r="D85" s="459"/>
      <c r="E85" s="444"/>
      <c r="F85" s="444"/>
      <c r="G85" s="444"/>
      <c r="H85" s="482"/>
      <c r="I85" s="492"/>
      <c r="J85" s="444"/>
      <c r="K85" s="444"/>
      <c r="L85" s="444"/>
      <c r="M85" s="444"/>
      <c r="N85" s="444"/>
      <c r="O85" s="490"/>
      <c r="P85" s="444"/>
    </row>
    <row r="86" s="448" customFormat="1" ht="13.5" spans="1:23">
      <c r="A86" s="483" t="s">
        <v>40</v>
      </c>
      <c r="B86" s="484">
        <v>22210203</v>
      </c>
      <c r="C86" s="485" t="s">
        <v>88</v>
      </c>
      <c r="D86" s="459"/>
      <c r="E86" s="444"/>
      <c r="F86" s="444"/>
      <c r="G86" s="444"/>
      <c r="H86" s="440" t="s">
        <v>89</v>
      </c>
      <c r="I86" s="440" t="s">
        <v>90</v>
      </c>
      <c r="J86" s="444"/>
      <c r="K86" s="444"/>
      <c r="L86" s="444"/>
      <c r="M86" s="444"/>
      <c r="N86" s="444"/>
      <c r="O86" s="490"/>
      <c r="P86" s="444"/>
      <c r="Q86" s="449"/>
      <c r="R86" s="449"/>
      <c r="S86" s="449"/>
      <c r="T86" s="449"/>
      <c r="U86" s="449"/>
      <c r="V86" s="449"/>
      <c r="W86" s="449"/>
    </row>
    <row r="87" s="449" customFormat="1" ht="12" spans="1:16">
      <c r="A87" s="444" t="s">
        <v>37</v>
      </c>
      <c r="B87" s="461">
        <v>22310404</v>
      </c>
      <c r="C87" s="461" t="s">
        <v>96</v>
      </c>
      <c r="D87" s="459"/>
      <c r="E87" s="444"/>
      <c r="F87" s="444"/>
      <c r="G87" s="444"/>
      <c r="H87" s="444" t="s">
        <v>81</v>
      </c>
      <c r="I87" s="472" t="s">
        <v>82</v>
      </c>
      <c r="J87" s="444"/>
      <c r="K87" s="444"/>
      <c r="L87" s="444"/>
      <c r="M87" s="444"/>
      <c r="N87" s="444"/>
      <c r="O87" s="490"/>
      <c r="P87" s="444"/>
    </row>
    <row r="88" s="449" customFormat="1" ht="12" spans="1:16">
      <c r="A88" s="444" t="s">
        <v>40</v>
      </c>
      <c r="B88" s="461">
        <v>20040104</v>
      </c>
      <c r="C88" s="461" t="s">
        <v>100</v>
      </c>
      <c r="D88" s="459">
        <v>1020504000</v>
      </c>
      <c r="E88" s="444" t="s">
        <v>100</v>
      </c>
      <c r="F88" s="444"/>
      <c r="G88" s="444"/>
      <c r="H88" s="444">
        <v>1010000</v>
      </c>
      <c r="I88" s="472" t="s">
        <v>39</v>
      </c>
      <c r="J88" s="444"/>
      <c r="K88" s="444"/>
      <c r="L88" s="444"/>
      <c r="M88" s="444"/>
      <c r="N88" s="444"/>
      <c r="O88" s="490"/>
      <c r="P88" s="444"/>
    </row>
    <row r="89" s="449" customFormat="1" ht="12" spans="1:16">
      <c r="A89" s="444" t="s">
        <v>37</v>
      </c>
      <c r="B89" s="461">
        <v>20040104</v>
      </c>
      <c r="C89" s="461" t="s">
        <v>100</v>
      </c>
      <c r="D89" s="459"/>
      <c r="E89" s="444"/>
      <c r="F89" s="444"/>
      <c r="G89" s="444"/>
      <c r="H89" s="444">
        <v>1020000</v>
      </c>
      <c r="I89" s="472" t="s">
        <v>41</v>
      </c>
      <c r="J89" s="444"/>
      <c r="K89" s="444"/>
      <c r="L89" s="444"/>
      <c r="M89" s="444"/>
      <c r="N89" s="444"/>
      <c r="O89" s="490"/>
      <c r="P89" s="444"/>
    </row>
    <row r="90" s="449" customFormat="1" ht="12" spans="1:16">
      <c r="A90" s="444" t="s">
        <v>37</v>
      </c>
      <c r="B90" s="461">
        <v>64110104</v>
      </c>
      <c r="C90" s="461" t="s">
        <v>95</v>
      </c>
      <c r="D90" s="459"/>
      <c r="E90" s="444"/>
      <c r="F90" s="444"/>
      <c r="G90" s="444"/>
      <c r="H90" s="479" t="s">
        <v>78</v>
      </c>
      <c r="I90" s="491" t="s">
        <v>79</v>
      </c>
      <c r="J90" s="444"/>
      <c r="K90" s="444"/>
      <c r="L90" s="444"/>
      <c r="M90" s="444"/>
      <c r="N90" s="444"/>
      <c r="O90" s="490"/>
      <c r="P90" s="444"/>
    </row>
    <row r="91" s="449" customFormat="1" ht="12" spans="1:16">
      <c r="A91" s="444" t="s">
        <v>40</v>
      </c>
      <c r="B91" s="461">
        <v>22310404</v>
      </c>
      <c r="C91" s="461" t="s">
        <v>96</v>
      </c>
      <c r="D91" s="459"/>
      <c r="E91" s="444"/>
      <c r="F91" s="444"/>
      <c r="G91" s="444"/>
      <c r="H91" s="482"/>
      <c r="I91" s="492"/>
      <c r="J91" s="444"/>
      <c r="K91" s="444"/>
      <c r="L91" s="444"/>
      <c r="M91" s="444"/>
      <c r="N91" s="444"/>
      <c r="O91" s="490"/>
      <c r="P91" s="444"/>
    </row>
    <row r="92" s="448" customFormat="1" ht="13.5" spans="1:23">
      <c r="A92" s="483" t="s">
        <v>40</v>
      </c>
      <c r="B92" s="484">
        <v>22210203</v>
      </c>
      <c r="C92" s="485" t="s">
        <v>88</v>
      </c>
      <c r="D92" s="459"/>
      <c r="E92" s="444"/>
      <c r="F92" s="444"/>
      <c r="G92" s="444"/>
      <c r="H92" s="440" t="s">
        <v>89</v>
      </c>
      <c r="I92" s="440" t="s">
        <v>90</v>
      </c>
      <c r="J92" s="444"/>
      <c r="K92" s="444"/>
      <c r="L92" s="444"/>
      <c r="M92" s="444"/>
      <c r="N92" s="444"/>
      <c r="O92" s="490"/>
      <c r="P92" s="444"/>
      <c r="Q92" s="449"/>
      <c r="R92" s="449"/>
      <c r="S92" s="449"/>
      <c r="T92" s="449"/>
      <c r="U92" s="449"/>
      <c r="V92" s="449"/>
      <c r="W92" s="449"/>
    </row>
    <row r="93" s="449" customFormat="1" ht="12" spans="1:16">
      <c r="A93" s="444" t="s">
        <v>37</v>
      </c>
      <c r="B93" s="461">
        <v>22310404</v>
      </c>
      <c r="C93" s="461" t="s">
        <v>96</v>
      </c>
      <c r="D93" s="459"/>
      <c r="E93" s="444"/>
      <c r="F93" s="444"/>
      <c r="G93" s="444"/>
      <c r="H93" s="444" t="s">
        <v>81</v>
      </c>
      <c r="I93" s="472" t="s">
        <v>82</v>
      </c>
      <c r="J93" s="444"/>
      <c r="K93" s="444"/>
      <c r="L93" s="444"/>
      <c r="M93" s="444"/>
      <c r="N93" s="444"/>
      <c r="O93" s="490"/>
      <c r="P93" s="444"/>
    </row>
    <row r="94" s="449" customFormat="1" ht="12" spans="1:16">
      <c r="A94" s="444" t="s">
        <v>40</v>
      </c>
      <c r="B94" s="461">
        <v>20040105</v>
      </c>
      <c r="C94" s="461" t="s">
        <v>101</v>
      </c>
      <c r="D94" s="459">
        <v>1020505000</v>
      </c>
      <c r="E94" s="444" t="s">
        <v>101</v>
      </c>
      <c r="F94" s="444"/>
      <c r="G94" s="444"/>
      <c r="H94" s="444">
        <v>1010000</v>
      </c>
      <c r="I94" s="472" t="s">
        <v>39</v>
      </c>
      <c r="J94" s="444"/>
      <c r="K94" s="444"/>
      <c r="L94" s="444"/>
      <c r="M94" s="444"/>
      <c r="N94" s="444"/>
      <c r="O94" s="490"/>
      <c r="P94" s="444"/>
    </row>
    <row r="95" s="449" customFormat="1" ht="12" spans="1:16">
      <c r="A95" s="444" t="s">
        <v>37</v>
      </c>
      <c r="B95" s="461">
        <v>20040105</v>
      </c>
      <c r="C95" s="461" t="s">
        <v>101</v>
      </c>
      <c r="D95" s="459"/>
      <c r="E95" s="444"/>
      <c r="F95" s="444"/>
      <c r="G95" s="444"/>
      <c r="H95" s="444">
        <v>1020000</v>
      </c>
      <c r="I95" s="472" t="s">
        <v>41</v>
      </c>
      <c r="J95" s="444"/>
      <c r="K95" s="444"/>
      <c r="L95" s="444"/>
      <c r="M95" s="444"/>
      <c r="N95" s="444"/>
      <c r="O95" s="490"/>
      <c r="P95" s="444"/>
    </row>
    <row r="96" s="449" customFormat="1" ht="12" spans="1:16">
      <c r="A96" s="444" t="s">
        <v>37</v>
      </c>
      <c r="B96" s="461">
        <v>64110104</v>
      </c>
      <c r="C96" s="461" t="s">
        <v>95</v>
      </c>
      <c r="D96" s="459"/>
      <c r="E96" s="444"/>
      <c r="F96" s="444"/>
      <c r="G96" s="444"/>
      <c r="H96" s="479" t="s">
        <v>78</v>
      </c>
      <c r="I96" s="491" t="s">
        <v>79</v>
      </c>
      <c r="J96" s="444"/>
      <c r="K96" s="444"/>
      <c r="L96" s="444"/>
      <c r="M96" s="444"/>
      <c r="N96" s="444"/>
      <c r="O96" s="490"/>
      <c r="P96" s="444"/>
    </row>
    <row r="97" s="449" customFormat="1" ht="12" spans="1:16">
      <c r="A97" s="444" t="s">
        <v>40</v>
      </c>
      <c r="B97" s="461">
        <v>22310404</v>
      </c>
      <c r="C97" s="461" t="s">
        <v>96</v>
      </c>
      <c r="D97" s="459"/>
      <c r="E97" s="444"/>
      <c r="F97" s="444"/>
      <c r="G97" s="444"/>
      <c r="H97" s="482"/>
      <c r="I97" s="492"/>
      <c r="J97" s="444"/>
      <c r="K97" s="444"/>
      <c r="L97" s="444"/>
      <c r="M97" s="444"/>
      <c r="N97" s="444"/>
      <c r="O97" s="490"/>
      <c r="P97" s="444"/>
    </row>
    <row r="98" s="448" customFormat="1" ht="13.5" spans="1:23">
      <c r="A98" s="483" t="s">
        <v>40</v>
      </c>
      <c r="B98" s="484">
        <v>22210203</v>
      </c>
      <c r="C98" s="485" t="s">
        <v>88</v>
      </c>
      <c r="D98" s="459"/>
      <c r="E98" s="444"/>
      <c r="F98" s="444"/>
      <c r="G98" s="444"/>
      <c r="H98" s="440" t="s">
        <v>89</v>
      </c>
      <c r="I98" s="440" t="s">
        <v>90</v>
      </c>
      <c r="J98" s="444"/>
      <c r="K98" s="444"/>
      <c r="L98" s="444"/>
      <c r="M98" s="444"/>
      <c r="N98" s="444"/>
      <c r="O98" s="490"/>
      <c r="P98" s="444"/>
      <c r="Q98" s="449"/>
      <c r="R98" s="449"/>
      <c r="S98" s="449"/>
      <c r="T98" s="449"/>
      <c r="U98" s="449"/>
      <c r="V98" s="449"/>
      <c r="W98" s="449"/>
    </row>
    <row r="99" s="449" customFormat="1" ht="12" spans="1:16">
      <c r="A99" s="444" t="s">
        <v>37</v>
      </c>
      <c r="B99" s="461">
        <v>22310404</v>
      </c>
      <c r="C99" s="461" t="s">
        <v>96</v>
      </c>
      <c r="D99" s="459"/>
      <c r="E99" s="444"/>
      <c r="F99" s="444"/>
      <c r="G99" s="444"/>
      <c r="H99" s="444" t="s">
        <v>81</v>
      </c>
      <c r="I99" s="472" t="s">
        <v>82</v>
      </c>
      <c r="J99" s="444"/>
      <c r="K99" s="444"/>
      <c r="L99" s="444"/>
      <c r="M99" s="444"/>
      <c r="N99" s="444"/>
      <c r="O99" s="490"/>
      <c r="P99" s="444"/>
    </row>
    <row r="100" s="449" customFormat="1" ht="12" spans="1:16">
      <c r="A100" s="444" t="s">
        <v>40</v>
      </c>
      <c r="B100" s="461">
        <v>20040106</v>
      </c>
      <c r="C100" s="461" t="s">
        <v>102</v>
      </c>
      <c r="D100" s="459">
        <v>1020506000</v>
      </c>
      <c r="E100" s="444" t="s">
        <v>102</v>
      </c>
      <c r="F100" s="444"/>
      <c r="G100" s="444"/>
      <c r="H100" s="444">
        <v>1010000</v>
      </c>
      <c r="I100" s="472" t="s">
        <v>39</v>
      </c>
      <c r="J100" s="444"/>
      <c r="K100" s="444"/>
      <c r="L100" s="444"/>
      <c r="M100" s="444"/>
      <c r="N100" s="444"/>
      <c r="O100" s="490"/>
      <c r="P100" s="444"/>
    </row>
    <row r="101" s="449" customFormat="1" ht="12" spans="1:16">
      <c r="A101" s="444" t="s">
        <v>37</v>
      </c>
      <c r="B101" s="461">
        <v>20040106</v>
      </c>
      <c r="C101" s="461" t="s">
        <v>102</v>
      </c>
      <c r="D101" s="459"/>
      <c r="E101" s="444"/>
      <c r="F101" s="444"/>
      <c r="G101" s="444"/>
      <c r="H101" s="444">
        <v>1020000</v>
      </c>
      <c r="I101" s="472" t="s">
        <v>41</v>
      </c>
      <c r="J101" s="444"/>
      <c r="K101" s="444"/>
      <c r="L101" s="444"/>
      <c r="M101" s="444"/>
      <c r="N101" s="444"/>
      <c r="O101" s="490"/>
      <c r="P101" s="444"/>
    </row>
    <row r="102" s="449" customFormat="1" ht="12" spans="1:16">
      <c r="A102" s="444" t="s">
        <v>37</v>
      </c>
      <c r="B102" s="461">
        <v>64110104</v>
      </c>
      <c r="C102" s="461" t="s">
        <v>95</v>
      </c>
      <c r="D102" s="459"/>
      <c r="E102" s="444"/>
      <c r="F102" s="444"/>
      <c r="G102" s="444"/>
      <c r="H102" s="479" t="s">
        <v>78</v>
      </c>
      <c r="I102" s="491" t="s">
        <v>79</v>
      </c>
      <c r="J102" s="444"/>
      <c r="K102" s="444"/>
      <c r="L102" s="444"/>
      <c r="M102" s="444"/>
      <c r="N102" s="444"/>
      <c r="O102" s="490"/>
      <c r="P102" s="444"/>
    </row>
    <row r="103" s="449" customFormat="1" ht="12" spans="1:16">
      <c r="A103" s="444" t="s">
        <v>40</v>
      </c>
      <c r="B103" s="461">
        <v>22310404</v>
      </c>
      <c r="C103" s="461" t="s">
        <v>96</v>
      </c>
      <c r="D103" s="459"/>
      <c r="E103" s="444"/>
      <c r="F103" s="444"/>
      <c r="G103" s="444"/>
      <c r="H103" s="482"/>
      <c r="I103" s="492"/>
      <c r="J103" s="444"/>
      <c r="K103" s="444"/>
      <c r="L103" s="444"/>
      <c r="M103" s="444"/>
      <c r="N103" s="444"/>
      <c r="O103" s="490"/>
      <c r="P103" s="444"/>
    </row>
    <row r="104" s="448" customFormat="1" ht="13.5" spans="1:23">
      <c r="A104" s="483" t="s">
        <v>40</v>
      </c>
      <c r="B104" s="484">
        <v>22210203</v>
      </c>
      <c r="C104" s="485" t="s">
        <v>88</v>
      </c>
      <c r="D104" s="459"/>
      <c r="E104" s="444"/>
      <c r="F104" s="444"/>
      <c r="G104" s="444"/>
      <c r="H104" s="440" t="s">
        <v>89</v>
      </c>
      <c r="I104" s="440" t="s">
        <v>90</v>
      </c>
      <c r="J104" s="444"/>
      <c r="K104" s="444"/>
      <c r="L104" s="444"/>
      <c r="M104" s="444"/>
      <c r="N104" s="444"/>
      <c r="O104" s="490"/>
      <c r="P104" s="444"/>
      <c r="Q104" s="449"/>
      <c r="R104" s="449"/>
      <c r="S104" s="449"/>
      <c r="T104" s="449"/>
      <c r="U104" s="449"/>
      <c r="V104" s="449"/>
      <c r="W104" s="449"/>
    </row>
    <row r="105" s="449" customFormat="1" ht="12" spans="1:16">
      <c r="A105" s="444" t="s">
        <v>37</v>
      </c>
      <c r="B105" s="461">
        <v>22310404</v>
      </c>
      <c r="C105" s="461" t="s">
        <v>96</v>
      </c>
      <c r="D105" s="459"/>
      <c r="E105" s="444"/>
      <c r="F105" s="444"/>
      <c r="G105" s="444"/>
      <c r="H105" s="444" t="s">
        <v>81</v>
      </c>
      <c r="I105" s="472" t="s">
        <v>82</v>
      </c>
      <c r="J105" s="444"/>
      <c r="K105" s="444"/>
      <c r="L105" s="444"/>
      <c r="M105" s="444"/>
      <c r="N105" s="444"/>
      <c r="O105" s="490"/>
      <c r="P105" s="444"/>
    </row>
    <row r="106" s="449" customFormat="1" ht="12" spans="1:16">
      <c r="A106" s="444" t="s">
        <v>40</v>
      </c>
      <c r="B106" s="461">
        <v>20040107</v>
      </c>
      <c r="C106" s="461" t="s">
        <v>103</v>
      </c>
      <c r="D106" s="459">
        <v>1020507000</v>
      </c>
      <c r="E106" s="479" t="s">
        <v>103</v>
      </c>
      <c r="F106" s="444"/>
      <c r="G106" s="444"/>
      <c r="H106" s="444">
        <v>1010000</v>
      </c>
      <c r="I106" s="472" t="s">
        <v>39</v>
      </c>
      <c r="J106" s="444"/>
      <c r="K106" s="444"/>
      <c r="L106" s="444"/>
      <c r="M106" s="444"/>
      <c r="N106" s="444"/>
      <c r="O106" s="490"/>
      <c r="P106" s="444"/>
    </row>
    <row r="107" s="449" customFormat="1" ht="12" spans="1:16">
      <c r="A107" s="444" t="s">
        <v>37</v>
      </c>
      <c r="B107" s="461">
        <v>20040107</v>
      </c>
      <c r="C107" s="461" t="s">
        <v>103</v>
      </c>
      <c r="D107" s="459"/>
      <c r="E107" s="481"/>
      <c r="F107" s="444"/>
      <c r="G107" s="444"/>
      <c r="H107" s="444">
        <v>1020000</v>
      </c>
      <c r="I107" s="472" t="s">
        <v>41</v>
      </c>
      <c r="J107" s="444"/>
      <c r="K107" s="444"/>
      <c r="L107" s="444"/>
      <c r="M107" s="444"/>
      <c r="N107" s="444"/>
      <c r="O107" s="490"/>
      <c r="P107" s="444"/>
    </row>
    <row r="108" s="449" customFormat="1" ht="12" spans="1:16">
      <c r="A108" s="444" t="s">
        <v>37</v>
      </c>
      <c r="B108" s="461">
        <v>64110104</v>
      </c>
      <c r="C108" s="461" t="s">
        <v>95</v>
      </c>
      <c r="D108" s="459"/>
      <c r="E108" s="481"/>
      <c r="F108" s="444"/>
      <c r="G108" s="444"/>
      <c r="H108" s="479" t="s">
        <v>78</v>
      </c>
      <c r="I108" s="491" t="s">
        <v>79</v>
      </c>
      <c r="J108" s="444"/>
      <c r="K108" s="444"/>
      <c r="L108" s="444"/>
      <c r="M108" s="444"/>
      <c r="N108" s="444"/>
      <c r="O108" s="490"/>
      <c r="P108" s="444"/>
    </row>
    <row r="109" s="449" customFormat="1" ht="12" spans="1:16">
      <c r="A109" s="444" t="s">
        <v>40</v>
      </c>
      <c r="B109" s="461">
        <v>22310404</v>
      </c>
      <c r="C109" s="461" t="s">
        <v>96</v>
      </c>
      <c r="D109" s="459"/>
      <c r="E109" s="481"/>
      <c r="F109" s="444"/>
      <c r="G109" s="444"/>
      <c r="H109" s="482"/>
      <c r="I109" s="492"/>
      <c r="J109" s="444"/>
      <c r="K109" s="444"/>
      <c r="L109" s="444"/>
      <c r="M109" s="444"/>
      <c r="N109" s="444"/>
      <c r="O109" s="490"/>
      <c r="P109" s="444"/>
    </row>
    <row r="110" s="448" customFormat="1" ht="13.5" spans="1:23">
      <c r="A110" s="483" t="s">
        <v>40</v>
      </c>
      <c r="B110" s="484">
        <v>22210203</v>
      </c>
      <c r="C110" s="485" t="s">
        <v>88</v>
      </c>
      <c r="D110" s="459"/>
      <c r="E110" s="481"/>
      <c r="F110" s="444"/>
      <c r="G110" s="444"/>
      <c r="H110" s="440" t="s">
        <v>89</v>
      </c>
      <c r="I110" s="440" t="s">
        <v>90</v>
      </c>
      <c r="J110" s="444"/>
      <c r="K110" s="444"/>
      <c r="L110" s="444"/>
      <c r="M110" s="444"/>
      <c r="N110" s="444"/>
      <c r="O110" s="490"/>
      <c r="P110" s="444"/>
      <c r="Q110" s="449"/>
      <c r="R110" s="449"/>
      <c r="S110" s="449"/>
      <c r="T110" s="449"/>
      <c r="U110" s="449"/>
      <c r="V110" s="449"/>
      <c r="W110" s="449"/>
    </row>
    <row r="111" s="449" customFormat="1" ht="12" spans="1:16">
      <c r="A111" s="444" t="s">
        <v>37</v>
      </c>
      <c r="B111" s="461">
        <v>22310404</v>
      </c>
      <c r="C111" s="461" t="s">
        <v>96</v>
      </c>
      <c r="D111" s="459"/>
      <c r="E111" s="481"/>
      <c r="F111" s="444"/>
      <c r="G111" s="444"/>
      <c r="H111" s="444" t="s">
        <v>81</v>
      </c>
      <c r="I111" s="472" t="s">
        <v>82</v>
      </c>
      <c r="J111" s="444"/>
      <c r="K111" s="444"/>
      <c r="L111" s="444"/>
      <c r="M111" s="444"/>
      <c r="N111" s="444"/>
      <c r="O111" s="490"/>
      <c r="P111" s="444"/>
    </row>
    <row r="112" s="449" customFormat="1" ht="12" spans="1:16">
      <c r="A112" s="444" t="s">
        <v>40</v>
      </c>
      <c r="B112" s="461">
        <v>20040111</v>
      </c>
      <c r="C112" s="461" t="s">
        <v>104</v>
      </c>
      <c r="D112" s="459">
        <v>1020508000</v>
      </c>
      <c r="E112" s="494" t="s">
        <v>104</v>
      </c>
      <c r="F112" s="444"/>
      <c r="G112" s="444"/>
      <c r="H112" s="444">
        <v>1010000</v>
      </c>
      <c r="I112" s="472" t="s">
        <v>39</v>
      </c>
      <c r="J112" s="444"/>
      <c r="K112" s="444"/>
      <c r="L112" s="444"/>
      <c r="M112" s="444"/>
      <c r="N112" s="444"/>
      <c r="O112" s="490"/>
      <c r="P112" s="444"/>
    </row>
    <row r="113" s="449" customFormat="1" ht="12" spans="1:16">
      <c r="A113" s="444" t="s">
        <v>37</v>
      </c>
      <c r="B113" s="461">
        <v>20040111</v>
      </c>
      <c r="C113" s="461" t="s">
        <v>104</v>
      </c>
      <c r="D113" s="459"/>
      <c r="E113" s="495"/>
      <c r="F113" s="444"/>
      <c r="G113" s="444"/>
      <c r="H113" s="444">
        <v>1020000</v>
      </c>
      <c r="I113" s="472" t="s">
        <v>41</v>
      </c>
      <c r="J113" s="444"/>
      <c r="K113" s="444"/>
      <c r="L113" s="444"/>
      <c r="M113" s="444"/>
      <c r="N113" s="444"/>
      <c r="O113" s="490"/>
      <c r="P113" s="444"/>
    </row>
    <row r="114" s="449" customFormat="1" ht="12" spans="1:16">
      <c r="A114" s="444" t="s">
        <v>37</v>
      </c>
      <c r="B114" s="461">
        <v>64110104</v>
      </c>
      <c r="C114" s="461" t="s">
        <v>95</v>
      </c>
      <c r="D114" s="459"/>
      <c r="E114" s="495"/>
      <c r="F114" s="444"/>
      <c r="G114" s="444"/>
      <c r="H114" s="479" t="s">
        <v>78</v>
      </c>
      <c r="I114" s="491" t="s">
        <v>79</v>
      </c>
      <c r="J114" s="444"/>
      <c r="K114" s="444"/>
      <c r="L114" s="444"/>
      <c r="M114" s="444"/>
      <c r="N114" s="444"/>
      <c r="O114" s="490"/>
      <c r="P114" s="444"/>
    </row>
    <row r="115" s="449" customFormat="1" ht="12" spans="1:16">
      <c r="A115" s="444" t="s">
        <v>40</v>
      </c>
      <c r="B115" s="461">
        <v>22310404</v>
      </c>
      <c r="C115" s="461" t="s">
        <v>96</v>
      </c>
      <c r="D115" s="459"/>
      <c r="E115" s="495"/>
      <c r="F115" s="444"/>
      <c r="G115" s="444"/>
      <c r="H115" s="482"/>
      <c r="I115" s="492"/>
      <c r="J115" s="444"/>
      <c r="K115" s="444"/>
      <c r="L115" s="444"/>
      <c r="M115" s="444"/>
      <c r="N115" s="444"/>
      <c r="O115" s="490"/>
      <c r="P115" s="444"/>
    </row>
    <row r="116" s="448" customFormat="1" ht="13.5" spans="1:23">
      <c r="A116" s="483" t="s">
        <v>40</v>
      </c>
      <c r="B116" s="484">
        <v>22210203</v>
      </c>
      <c r="C116" s="485" t="s">
        <v>88</v>
      </c>
      <c r="D116" s="459"/>
      <c r="E116" s="495"/>
      <c r="F116" s="444"/>
      <c r="G116" s="444"/>
      <c r="H116" s="440" t="s">
        <v>89</v>
      </c>
      <c r="I116" s="440" t="s">
        <v>90</v>
      </c>
      <c r="J116" s="444"/>
      <c r="K116" s="444"/>
      <c r="L116" s="444"/>
      <c r="M116" s="444"/>
      <c r="N116" s="444"/>
      <c r="O116" s="490"/>
      <c r="P116" s="444"/>
      <c r="Q116" s="449"/>
      <c r="R116" s="449"/>
      <c r="S116" s="449"/>
      <c r="T116" s="449"/>
      <c r="U116" s="449"/>
      <c r="V116" s="449"/>
      <c r="W116" s="449"/>
    </row>
    <row r="117" s="449" customFormat="1" ht="12" spans="1:16">
      <c r="A117" s="444" t="s">
        <v>37</v>
      </c>
      <c r="B117" s="461">
        <v>22310404</v>
      </c>
      <c r="C117" s="461" t="s">
        <v>96</v>
      </c>
      <c r="D117" s="459"/>
      <c r="E117" s="495"/>
      <c r="F117" s="444"/>
      <c r="G117" s="444"/>
      <c r="H117" s="444" t="s">
        <v>81</v>
      </c>
      <c r="I117" s="472" t="s">
        <v>82</v>
      </c>
      <c r="J117" s="444"/>
      <c r="K117" s="444"/>
      <c r="L117" s="444"/>
      <c r="M117" s="444"/>
      <c r="N117" s="444"/>
      <c r="O117" s="490"/>
      <c r="P117" s="444"/>
    </row>
    <row r="118" s="449" customFormat="1" ht="12" spans="1:16">
      <c r="A118" s="444" t="s">
        <v>40</v>
      </c>
      <c r="B118" s="461">
        <v>20040101</v>
      </c>
      <c r="C118" s="461" t="s">
        <v>94</v>
      </c>
      <c r="D118" s="463" t="s">
        <v>105</v>
      </c>
      <c r="E118" s="444" t="s">
        <v>106</v>
      </c>
      <c r="F118" s="444"/>
      <c r="G118" s="444"/>
      <c r="H118" s="444">
        <v>1010000</v>
      </c>
      <c r="I118" s="472" t="s">
        <v>39</v>
      </c>
      <c r="J118" s="444"/>
      <c r="K118" s="444"/>
      <c r="L118" s="444"/>
      <c r="M118" s="444"/>
      <c r="N118" s="444"/>
      <c r="O118" s="490"/>
      <c r="P118" s="444"/>
    </row>
    <row r="119" s="449" customFormat="1" ht="12" spans="1:16">
      <c r="A119" s="444" t="s">
        <v>37</v>
      </c>
      <c r="B119" s="461">
        <v>20040101</v>
      </c>
      <c r="C119" s="461" t="s">
        <v>94</v>
      </c>
      <c r="D119" s="480"/>
      <c r="E119" s="444"/>
      <c r="F119" s="444"/>
      <c r="G119" s="444"/>
      <c r="H119" s="444">
        <v>1020000</v>
      </c>
      <c r="I119" s="472" t="s">
        <v>41</v>
      </c>
      <c r="J119" s="444"/>
      <c r="K119" s="444"/>
      <c r="L119" s="444"/>
      <c r="M119" s="444"/>
      <c r="N119" s="444"/>
      <c r="O119" s="490"/>
      <c r="P119" s="444"/>
    </row>
    <row r="120" s="449" customFormat="1" ht="12" spans="1:16">
      <c r="A120" s="444" t="s">
        <v>37</v>
      </c>
      <c r="B120" s="461">
        <v>64110104</v>
      </c>
      <c r="C120" s="461" t="s">
        <v>95</v>
      </c>
      <c r="D120" s="480"/>
      <c r="E120" s="444"/>
      <c r="F120" s="444"/>
      <c r="G120" s="444"/>
      <c r="H120" s="479" t="s">
        <v>78</v>
      </c>
      <c r="I120" s="491" t="s">
        <v>79</v>
      </c>
      <c r="J120" s="444"/>
      <c r="K120" s="444"/>
      <c r="L120" s="444"/>
      <c r="M120" s="444"/>
      <c r="N120" s="444"/>
      <c r="O120" s="490"/>
      <c r="P120" s="444"/>
    </row>
    <row r="121" s="449" customFormat="1" ht="12" spans="1:16">
      <c r="A121" s="444" t="s">
        <v>40</v>
      </c>
      <c r="B121" s="461">
        <v>22310404</v>
      </c>
      <c r="C121" s="461" t="s">
        <v>96</v>
      </c>
      <c r="D121" s="480"/>
      <c r="E121" s="444"/>
      <c r="F121" s="444"/>
      <c r="G121" s="444"/>
      <c r="H121" s="482"/>
      <c r="I121" s="492"/>
      <c r="J121" s="444"/>
      <c r="K121" s="444"/>
      <c r="L121" s="444"/>
      <c r="M121" s="444"/>
      <c r="N121" s="444"/>
      <c r="O121" s="490"/>
      <c r="P121" s="444"/>
    </row>
    <row r="122" s="448" customFormat="1" ht="13.5" spans="1:23">
      <c r="A122" s="483" t="s">
        <v>40</v>
      </c>
      <c r="B122" s="484">
        <v>22210203</v>
      </c>
      <c r="C122" s="485" t="s">
        <v>88</v>
      </c>
      <c r="D122" s="480"/>
      <c r="E122" s="444"/>
      <c r="F122" s="444"/>
      <c r="G122" s="444"/>
      <c r="H122" s="440" t="s">
        <v>89</v>
      </c>
      <c r="I122" s="440" t="s">
        <v>90</v>
      </c>
      <c r="J122" s="444"/>
      <c r="K122" s="444"/>
      <c r="L122" s="444"/>
      <c r="M122" s="444"/>
      <c r="N122" s="444"/>
      <c r="O122" s="490"/>
      <c r="P122" s="444"/>
      <c r="Q122" s="449"/>
      <c r="R122" s="449"/>
      <c r="S122" s="449"/>
      <c r="T122" s="449"/>
      <c r="U122" s="449"/>
      <c r="V122" s="449"/>
      <c r="W122" s="449"/>
    </row>
    <row r="123" s="449" customFormat="1" ht="12" spans="1:16">
      <c r="A123" s="444" t="s">
        <v>37</v>
      </c>
      <c r="B123" s="461">
        <v>22310404</v>
      </c>
      <c r="C123" s="461" t="s">
        <v>96</v>
      </c>
      <c r="D123" s="480"/>
      <c r="E123" s="444"/>
      <c r="F123" s="444"/>
      <c r="G123" s="444"/>
      <c r="H123" s="444" t="s">
        <v>81</v>
      </c>
      <c r="I123" s="472" t="s">
        <v>82</v>
      </c>
      <c r="J123" s="444"/>
      <c r="K123" s="444"/>
      <c r="L123" s="444"/>
      <c r="M123" s="444"/>
      <c r="N123" s="444"/>
      <c r="O123" s="490"/>
      <c r="P123" s="444"/>
    </row>
    <row r="124" s="447" customFormat="1" ht="12" spans="1:16">
      <c r="A124" s="444" t="s">
        <v>40</v>
      </c>
      <c r="B124" s="469">
        <v>60210102</v>
      </c>
      <c r="C124" s="469" t="s">
        <v>107</v>
      </c>
      <c r="D124" s="470">
        <v>6020102000</v>
      </c>
      <c r="E124" s="472" t="s">
        <v>108</v>
      </c>
      <c r="F124" s="472"/>
      <c r="G124" s="472"/>
      <c r="H124" s="444">
        <v>2010200</v>
      </c>
      <c r="I124" s="444" t="s">
        <v>109</v>
      </c>
      <c r="J124" s="506"/>
      <c r="K124" s="506"/>
      <c r="L124" s="506"/>
      <c r="M124" s="506"/>
      <c r="N124" s="506"/>
      <c r="O124" s="507"/>
      <c r="P124" s="506"/>
    </row>
    <row r="125" s="449" customFormat="1" ht="12" spans="1:16">
      <c r="A125" s="461" t="s">
        <v>40</v>
      </c>
      <c r="B125" s="461">
        <v>60219901</v>
      </c>
      <c r="C125" s="461" t="s">
        <v>110</v>
      </c>
      <c r="D125" s="444">
        <v>6990300000</v>
      </c>
      <c r="E125" s="444" t="s">
        <v>111</v>
      </c>
      <c r="F125" s="444"/>
      <c r="G125" s="444"/>
      <c r="H125" s="444">
        <v>2010200</v>
      </c>
      <c r="I125" s="461" t="s">
        <v>109</v>
      </c>
      <c r="J125" s="496"/>
      <c r="K125" s="496"/>
      <c r="L125" s="496"/>
      <c r="M125" s="496"/>
      <c r="N125" s="496"/>
      <c r="O125" s="508"/>
      <c r="P125" s="508"/>
    </row>
    <row r="126" s="449" customFormat="1" ht="12" customHeight="1" spans="1:14">
      <c r="A126" s="461" t="s">
        <v>40</v>
      </c>
      <c r="B126" s="461">
        <v>60510111</v>
      </c>
      <c r="C126" s="461" t="s">
        <v>112</v>
      </c>
      <c r="D126" s="444">
        <v>9960510111</v>
      </c>
      <c r="E126" s="461" t="s">
        <v>112</v>
      </c>
      <c r="F126" s="496"/>
      <c r="G126" s="496"/>
      <c r="H126" s="444">
        <v>2010100</v>
      </c>
      <c r="I126" s="472" t="s">
        <v>113</v>
      </c>
      <c r="J126" s="496"/>
      <c r="K126" s="496"/>
      <c r="L126" s="496"/>
      <c r="M126" s="496"/>
      <c r="N126" s="496"/>
    </row>
    <row r="127" s="449" customFormat="1" ht="12" spans="1:14">
      <c r="A127" s="497" t="s">
        <v>40</v>
      </c>
      <c r="B127" s="464">
        <v>60219999</v>
      </c>
      <c r="C127" s="464" t="s">
        <v>114</v>
      </c>
      <c r="D127" s="498">
        <v>6999900000</v>
      </c>
      <c r="E127" s="499" t="s">
        <v>115</v>
      </c>
      <c r="F127" s="500"/>
      <c r="G127" s="500"/>
      <c r="H127" s="479">
        <v>2010200</v>
      </c>
      <c r="I127" s="464" t="s">
        <v>109</v>
      </c>
      <c r="J127" s="500"/>
      <c r="K127" s="508"/>
      <c r="L127" s="508"/>
      <c r="M127" s="508"/>
      <c r="N127" s="508"/>
    </row>
    <row r="128" s="450" customFormat="1" ht="12" spans="1:10">
      <c r="A128" s="501" t="s">
        <v>37</v>
      </c>
      <c r="B128" s="502">
        <v>64219999</v>
      </c>
      <c r="C128" s="502" t="s">
        <v>116</v>
      </c>
      <c r="D128" s="503">
        <v>6999900000</v>
      </c>
      <c r="E128" s="504" t="s">
        <v>115</v>
      </c>
      <c r="F128" s="505"/>
      <c r="G128" s="505"/>
      <c r="H128" s="502">
        <v>2020200</v>
      </c>
      <c r="I128" s="502" t="s">
        <v>117</v>
      </c>
      <c r="J128" s="496" t="s">
        <v>118</v>
      </c>
    </row>
    <row r="129" spans="1:10">
      <c r="A129" s="501" t="s">
        <v>37</v>
      </c>
      <c r="B129" s="254">
        <v>1390101</v>
      </c>
      <c r="C129" s="249" t="s">
        <v>119</v>
      </c>
      <c r="D129" s="509">
        <v>9991390101</v>
      </c>
      <c r="E129" s="249" t="s">
        <v>119</v>
      </c>
      <c r="F129" s="510"/>
      <c r="G129" s="510"/>
      <c r="H129" s="511">
        <v>1010000</v>
      </c>
      <c r="I129" s="472" t="s">
        <v>39</v>
      </c>
      <c r="J129" s="496" t="s">
        <v>118</v>
      </c>
    </row>
    <row r="130" spans="1:10">
      <c r="A130" s="461" t="s">
        <v>40</v>
      </c>
      <c r="B130" s="254">
        <v>1390101</v>
      </c>
      <c r="C130" s="249" t="s">
        <v>119</v>
      </c>
      <c r="D130" s="509">
        <v>9991390101</v>
      </c>
      <c r="E130" s="249" t="s">
        <v>119</v>
      </c>
      <c r="F130" s="510"/>
      <c r="G130" s="510"/>
      <c r="H130" s="511">
        <v>1020000</v>
      </c>
      <c r="I130" s="472" t="s">
        <v>41</v>
      </c>
      <c r="J130" s="496" t="s">
        <v>118</v>
      </c>
    </row>
    <row r="131" spans="1:10">
      <c r="A131" s="501" t="s">
        <v>37</v>
      </c>
      <c r="B131" s="249">
        <v>1290101</v>
      </c>
      <c r="C131" s="250" t="s">
        <v>120</v>
      </c>
      <c r="D131" s="509">
        <v>9991290101</v>
      </c>
      <c r="E131" s="250" t="s">
        <v>120</v>
      </c>
      <c r="F131" s="510"/>
      <c r="G131" s="510"/>
      <c r="H131" s="511">
        <v>1010000</v>
      </c>
      <c r="I131" s="472" t="s">
        <v>39</v>
      </c>
      <c r="J131" s="496" t="s">
        <v>118</v>
      </c>
    </row>
    <row r="132" spans="1:10">
      <c r="A132" s="461" t="s">
        <v>40</v>
      </c>
      <c r="B132" s="249">
        <v>1290101</v>
      </c>
      <c r="C132" s="250" t="s">
        <v>120</v>
      </c>
      <c r="D132" s="509">
        <v>9991290101</v>
      </c>
      <c r="E132" s="250" t="s">
        <v>120</v>
      </c>
      <c r="F132" s="510"/>
      <c r="G132" s="510"/>
      <c r="H132" s="511">
        <v>1020000</v>
      </c>
      <c r="I132" s="472" t="s">
        <v>41</v>
      </c>
      <c r="J132" s="496" t="s">
        <v>118</v>
      </c>
    </row>
    <row r="133" spans="1:10">
      <c r="A133" s="469" t="s">
        <v>40</v>
      </c>
      <c r="B133" s="512">
        <v>22410102</v>
      </c>
      <c r="C133" s="114" t="s">
        <v>121</v>
      </c>
      <c r="D133" s="509" t="s">
        <v>122</v>
      </c>
      <c r="E133" s="114" t="s">
        <v>121</v>
      </c>
      <c r="F133" s="510"/>
      <c r="G133" s="510"/>
      <c r="H133" s="513">
        <v>1010000</v>
      </c>
      <c r="I133" s="515" t="s">
        <v>39</v>
      </c>
      <c r="J133" s="510"/>
    </row>
    <row r="134" spans="1:10">
      <c r="A134" s="514" t="s">
        <v>37</v>
      </c>
      <c r="B134" s="512">
        <v>22410102</v>
      </c>
      <c r="C134" s="114" t="s">
        <v>121</v>
      </c>
      <c r="D134" s="509" t="s">
        <v>122</v>
      </c>
      <c r="E134" s="114" t="s">
        <v>121</v>
      </c>
      <c r="F134" s="510"/>
      <c r="G134" s="510"/>
      <c r="H134" s="513">
        <v>1020000</v>
      </c>
      <c r="I134" s="515" t="s">
        <v>41</v>
      </c>
      <c r="J134" s="510"/>
    </row>
  </sheetData>
  <autoFilter ref="A4:W134"/>
  <mergeCells count="100">
    <mergeCell ref="A1:P1"/>
    <mergeCell ref="H2:J2"/>
    <mergeCell ref="K2:N2"/>
    <mergeCell ref="O2:P2"/>
    <mergeCell ref="H3:I3"/>
    <mergeCell ref="K3:L3"/>
    <mergeCell ref="D5:D6"/>
    <mergeCell ref="D7:D8"/>
    <mergeCell ref="D11:D12"/>
    <mergeCell ref="D13:D14"/>
    <mergeCell ref="D15:D16"/>
    <mergeCell ref="D17:D18"/>
    <mergeCell ref="D21:D22"/>
    <mergeCell ref="D23:D24"/>
    <mergeCell ref="D25:D26"/>
    <mergeCell ref="D27:D28"/>
    <mergeCell ref="D29:D30"/>
    <mergeCell ref="D31:D32"/>
    <mergeCell ref="D33:D34"/>
    <mergeCell ref="D35:D36"/>
    <mergeCell ref="D37:D38"/>
    <mergeCell ref="D39:D40"/>
    <mergeCell ref="D41:D42"/>
    <mergeCell ref="D43:D44"/>
    <mergeCell ref="D45:D50"/>
    <mergeCell ref="D51:D55"/>
    <mergeCell ref="D58:D63"/>
    <mergeCell ref="D64:D69"/>
    <mergeCell ref="D70:D75"/>
    <mergeCell ref="D76:D81"/>
    <mergeCell ref="D82:D87"/>
    <mergeCell ref="D88:D93"/>
    <mergeCell ref="D94:D99"/>
    <mergeCell ref="D100:D105"/>
    <mergeCell ref="D106:D111"/>
    <mergeCell ref="D112:D117"/>
    <mergeCell ref="D118:D123"/>
    <mergeCell ref="E5:E6"/>
    <mergeCell ref="E7:E8"/>
    <mergeCell ref="E11:E12"/>
    <mergeCell ref="E13:E14"/>
    <mergeCell ref="E15:E16"/>
    <mergeCell ref="E17:E18"/>
    <mergeCell ref="E19:E20"/>
    <mergeCell ref="E21:E22"/>
    <mergeCell ref="E23:E24"/>
    <mergeCell ref="E25:E26"/>
    <mergeCell ref="E27:E28"/>
    <mergeCell ref="E29:E30"/>
    <mergeCell ref="E31:E32"/>
    <mergeCell ref="E33:E34"/>
    <mergeCell ref="E35:E36"/>
    <mergeCell ref="E37:E38"/>
    <mergeCell ref="E39:E40"/>
    <mergeCell ref="E41:E42"/>
    <mergeCell ref="E43:E44"/>
    <mergeCell ref="E45:E50"/>
    <mergeCell ref="E51:E57"/>
    <mergeCell ref="E58:E63"/>
    <mergeCell ref="E64:E69"/>
    <mergeCell ref="E70:E75"/>
    <mergeCell ref="E76:E81"/>
    <mergeCell ref="E82:E87"/>
    <mergeCell ref="E88:E93"/>
    <mergeCell ref="E94:E99"/>
    <mergeCell ref="E100:E105"/>
    <mergeCell ref="E106:E111"/>
    <mergeCell ref="E112:E117"/>
    <mergeCell ref="E118:E123"/>
    <mergeCell ref="F64:F69"/>
    <mergeCell ref="G64:G69"/>
    <mergeCell ref="H47:H48"/>
    <mergeCell ref="H53:H54"/>
    <mergeCell ref="H60:H61"/>
    <mergeCell ref="H66:H67"/>
    <mergeCell ref="H72:H73"/>
    <mergeCell ref="H78:H79"/>
    <mergeCell ref="H84:H85"/>
    <mergeCell ref="H90:H91"/>
    <mergeCell ref="H96:H97"/>
    <mergeCell ref="H102:H103"/>
    <mergeCell ref="H108:H109"/>
    <mergeCell ref="H114:H115"/>
    <mergeCell ref="H120:H121"/>
    <mergeCell ref="I47:I48"/>
    <mergeCell ref="I53:I54"/>
    <mergeCell ref="I60:I61"/>
    <mergeCell ref="I66:I67"/>
    <mergeCell ref="I72:I73"/>
    <mergeCell ref="I78:I79"/>
    <mergeCell ref="I84:I85"/>
    <mergeCell ref="I90:I91"/>
    <mergeCell ref="I96:I97"/>
    <mergeCell ref="I102:I103"/>
    <mergeCell ref="I108:I109"/>
    <mergeCell ref="I114:I115"/>
    <mergeCell ref="I120:I121"/>
    <mergeCell ref="A2:C3"/>
    <mergeCell ref="D2:E3"/>
    <mergeCell ref="F2:G3"/>
  </mergeCells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89"/>
  <sheetViews>
    <sheetView zoomScale="90" zoomScaleNormal="90" workbookViewId="0">
      <selection activeCell="E55" sqref="E55"/>
    </sheetView>
  </sheetViews>
  <sheetFormatPr defaultColWidth="9" defaultRowHeight="13.5"/>
  <cols>
    <col min="1" max="3" width="14.125" customWidth="1"/>
    <col min="4" max="4" width="17.875" customWidth="1"/>
    <col min="5" max="5" width="22.125" customWidth="1"/>
    <col min="6" max="6" width="14.125" customWidth="1"/>
    <col min="7" max="7" width="3.5" customWidth="1"/>
    <col min="8" max="8" width="28.5" customWidth="1"/>
    <col min="9" max="9" width="20" customWidth="1"/>
    <col min="11" max="11" width="16.75" customWidth="1"/>
  </cols>
  <sheetData>
    <row r="1" spans="1:6">
      <c r="A1">
        <v>1</v>
      </c>
      <c r="B1" t="s">
        <v>35</v>
      </c>
      <c r="C1" t="s">
        <v>123</v>
      </c>
      <c r="F1" t="s">
        <v>35</v>
      </c>
    </row>
    <row r="2" spans="2:6">
      <c r="B2">
        <v>1010000</v>
      </c>
      <c r="C2">
        <v>1.1</v>
      </c>
      <c r="D2" t="s">
        <v>39</v>
      </c>
      <c r="F2">
        <v>1010000</v>
      </c>
    </row>
    <row r="3" ht="27" spans="2:8">
      <c r="B3">
        <v>1020000</v>
      </c>
      <c r="C3">
        <v>1.2</v>
      </c>
      <c r="D3" t="s">
        <v>41</v>
      </c>
      <c r="F3">
        <v>1020000</v>
      </c>
      <c r="H3" s="434" t="s">
        <v>124</v>
      </c>
    </row>
    <row r="4" spans="2:6">
      <c r="B4">
        <v>1030000</v>
      </c>
      <c r="C4">
        <v>1.3</v>
      </c>
      <c r="D4" t="s">
        <v>125</v>
      </c>
      <c r="F4">
        <v>1030000</v>
      </c>
    </row>
    <row r="5" spans="2:7">
      <c r="B5">
        <v>1040000</v>
      </c>
      <c r="C5">
        <v>1.4</v>
      </c>
      <c r="D5" s="435" t="s">
        <v>126</v>
      </c>
      <c r="F5">
        <v>1040000</v>
      </c>
      <c r="G5" s="436"/>
    </row>
    <row r="6" spans="2:6">
      <c r="B6">
        <v>1050000</v>
      </c>
      <c r="C6">
        <v>1.5</v>
      </c>
      <c r="D6" s="435" t="s">
        <v>127</v>
      </c>
      <c r="F6">
        <v>1050000</v>
      </c>
    </row>
    <row r="7" spans="2:6">
      <c r="B7">
        <v>1060000</v>
      </c>
      <c r="C7">
        <v>1.6</v>
      </c>
      <c r="D7" s="435" t="s">
        <v>128</v>
      </c>
      <c r="F7">
        <v>1060000</v>
      </c>
    </row>
    <row r="8" spans="2:6">
      <c r="B8">
        <v>1070000</v>
      </c>
      <c r="C8">
        <v>1.7</v>
      </c>
      <c r="D8" s="435" t="s">
        <v>129</v>
      </c>
      <c r="F8">
        <v>1070000</v>
      </c>
    </row>
    <row r="9" spans="2:9">
      <c r="B9" s="435"/>
      <c r="C9" s="435"/>
      <c r="D9" s="435"/>
      <c r="E9" s="435"/>
      <c r="F9" s="435"/>
      <c r="G9" s="435"/>
      <c r="H9" s="435"/>
      <c r="I9" s="435"/>
    </row>
    <row r="10" customHeight="1" spans="1:9">
      <c r="A10">
        <v>2</v>
      </c>
      <c r="B10" t="s">
        <v>35</v>
      </c>
      <c r="C10" s="435" t="s">
        <v>130</v>
      </c>
      <c r="D10" s="435"/>
      <c r="E10" s="435"/>
      <c r="F10" t="s">
        <v>35</v>
      </c>
      <c r="G10" s="435"/>
      <c r="H10" s="435"/>
      <c r="I10" s="435"/>
    </row>
    <row r="11" customHeight="1" spans="2:9">
      <c r="B11" s="435"/>
      <c r="C11" s="435">
        <v>2.1</v>
      </c>
      <c r="D11" s="435" t="s">
        <v>131</v>
      </c>
      <c r="E11" s="435"/>
      <c r="F11" s="435"/>
      <c r="G11" s="435"/>
      <c r="H11" s="437">
        <v>20170318</v>
      </c>
      <c r="I11" s="435"/>
    </row>
    <row r="12" customHeight="1" spans="2:12">
      <c r="B12" s="435">
        <v>2010100</v>
      </c>
      <c r="C12" s="435" t="s">
        <v>132</v>
      </c>
      <c r="D12" s="435" t="s">
        <v>113</v>
      </c>
      <c r="E12" s="435"/>
      <c r="F12" s="435">
        <v>2010100</v>
      </c>
      <c r="G12" s="435"/>
      <c r="H12" s="438" t="s">
        <v>133</v>
      </c>
      <c r="I12" s="438" t="s">
        <v>134</v>
      </c>
      <c r="J12" s="438" t="s">
        <v>135</v>
      </c>
      <c r="K12" s="438" t="s">
        <v>136</v>
      </c>
      <c r="L12" s="438" t="s">
        <v>137</v>
      </c>
    </row>
    <row r="13" customHeight="1" spans="2:13">
      <c r="B13" s="435">
        <v>2010200</v>
      </c>
      <c r="C13" s="435" t="s">
        <v>138</v>
      </c>
      <c r="D13" s="435" t="s">
        <v>109</v>
      </c>
      <c r="F13" s="435">
        <v>2010200</v>
      </c>
      <c r="G13" s="435"/>
      <c r="H13" s="439" t="s">
        <v>139</v>
      </c>
      <c r="I13" s="439" t="s">
        <v>140</v>
      </c>
      <c r="J13" s="439">
        <v>511147</v>
      </c>
      <c r="K13" s="439" t="s">
        <v>75</v>
      </c>
      <c r="L13" s="439">
        <v>2010201</v>
      </c>
      <c r="M13" s="435" t="s">
        <v>84</v>
      </c>
    </row>
    <row r="14" customHeight="1" spans="2:13">
      <c r="B14" s="435">
        <v>2010201</v>
      </c>
      <c r="C14" s="435" t="s">
        <v>141</v>
      </c>
      <c r="D14" s="435"/>
      <c r="E14" s="435" t="s">
        <v>84</v>
      </c>
      <c r="F14" s="435">
        <v>2010201</v>
      </c>
      <c r="G14" s="435"/>
      <c r="H14" s="439" t="s">
        <v>142</v>
      </c>
      <c r="I14" s="439" t="s">
        <v>143</v>
      </c>
      <c r="J14" s="439">
        <v>511102</v>
      </c>
      <c r="K14" s="439" t="s">
        <v>144</v>
      </c>
      <c r="L14" s="443">
        <v>2010200</v>
      </c>
      <c r="M14" s="435" t="s">
        <v>109</v>
      </c>
    </row>
    <row r="15" customHeight="1" spans="2:13">
      <c r="B15" s="435">
        <v>2010202</v>
      </c>
      <c r="C15" s="435" t="s">
        <v>145</v>
      </c>
      <c r="D15" s="435"/>
      <c r="E15" s="435" t="s">
        <v>146</v>
      </c>
      <c r="F15" s="435">
        <v>2010202</v>
      </c>
      <c r="G15" s="435"/>
      <c r="H15" s="439" t="s">
        <v>147</v>
      </c>
      <c r="I15" s="439" t="s">
        <v>148</v>
      </c>
      <c r="J15" s="439">
        <v>511102</v>
      </c>
      <c r="K15" s="439" t="s">
        <v>144</v>
      </c>
      <c r="L15" s="443">
        <v>2010200</v>
      </c>
      <c r="M15" s="435" t="s">
        <v>109</v>
      </c>
    </row>
    <row r="16" customHeight="1" spans="2:13">
      <c r="B16" s="435">
        <v>2010203</v>
      </c>
      <c r="C16" s="435" t="s">
        <v>149</v>
      </c>
      <c r="D16" s="435"/>
      <c r="E16" s="435" t="s">
        <v>150</v>
      </c>
      <c r="F16" s="435">
        <v>2010203</v>
      </c>
      <c r="G16" s="435"/>
      <c r="H16" s="439" t="s">
        <v>151</v>
      </c>
      <c r="I16" s="439" t="s">
        <v>152</v>
      </c>
      <c r="J16" s="439">
        <v>511102</v>
      </c>
      <c r="K16" s="439" t="s">
        <v>144</v>
      </c>
      <c r="L16" s="443">
        <v>2010200</v>
      </c>
      <c r="M16" s="435" t="s">
        <v>109</v>
      </c>
    </row>
    <row r="17" spans="2:13">
      <c r="B17" s="435">
        <v>2010300</v>
      </c>
      <c r="C17" s="435" t="s">
        <v>153</v>
      </c>
      <c r="D17" s="435" t="s">
        <v>154</v>
      </c>
      <c r="E17" s="435"/>
      <c r="F17" s="435">
        <v>2010300</v>
      </c>
      <c r="G17" s="435"/>
      <c r="H17" s="439" t="s">
        <v>155</v>
      </c>
      <c r="I17" s="439" t="s">
        <v>156</v>
      </c>
      <c r="J17" s="439">
        <v>511145</v>
      </c>
      <c r="K17" s="439">
        <v>6990300000</v>
      </c>
      <c r="L17" s="439">
        <v>2010200</v>
      </c>
      <c r="M17" s="435" t="s">
        <v>109</v>
      </c>
    </row>
    <row r="18" spans="2:13">
      <c r="B18" s="435">
        <v>2010400</v>
      </c>
      <c r="C18" s="435" t="s">
        <v>157</v>
      </c>
      <c r="D18" s="435" t="s">
        <v>158</v>
      </c>
      <c r="E18" s="435"/>
      <c r="F18" s="435">
        <v>2010400</v>
      </c>
      <c r="G18" s="435"/>
      <c r="H18" s="439" t="s">
        <v>159</v>
      </c>
      <c r="I18" s="439" t="s">
        <v>160</v>
      </c>
      <c r="J18" s="439">
        <v>511199</v>
      </c>
      <c r="K18" s="439">
        <v>6999900000</v>
      </c>
      <c r="L18" s="439">
        <v>2010200</v>
      </c>
      <c r="M18" s="435" t="s">
        <v>109</v>
      </c>
    </row>
    <row r="19" spans="2:13">
      <c r="B19" s="435">
        <v>2010500</v>
      </c>
      <c r="C19" s="435" t="s">
        <v>161</v>
      </c>
      <c r="D19" s="435" t="s">
        <v>162</v>
      </c>
      <c r="E19" s="435"/>
      <c r="F19" s="435">
        <v>2010500</v>
      </c>
      <c r="G19" s="435"/>
      <c r="H19" s="439" t="s">
        <v>163</v>
      </c>
      <c r="I19" s="439" t="s">
        <v>164</v>
      </c>
      <c r="J19" s="439">
        <v>512102</v>
      </c>
      <c r="K19" s="439">
        <v>9960510111</v>
      </c>
      <c r="L19" s="439">
        <v>2010100</v>
      </c>
      <c r="M19" s="435" t="s">
        <v>113</v>
      </c>
    </row>
    <row r="20" spans="2:13">
      <c r="B20" s="435">
        <v>2010501</v>
      </c>
      <c r="C20" s="435" t="s">
        <v>165</v>
      </c>
      <c r="D20" s="435"/>
      <c r="E20" s="435" t="s">
        <v>166</v>
      </c>
      <c r="F20" s="435">
        <v>2010501</v>
      </c>
      <c r="G20" s="435"/>
      <c r="H20" s="439" t="s">
        <v>167</v>
      </c>
      <c r="I20" s="439" t="s">
        <v>168</v>
      </c>
      <c r="J20" s="439">
        <v>512102</v>
      </c>
      <c r="K20" s="439">
        <v>9960510111</v>
      </c>
      <c r="L20" s="439">
        <v>2010100</v>
      </c>
      <c r="M20" s="435" t="s">
        <v>113</v>
      </c>
    </row>
    <row r="21" spans="2:13">
      <c r="B21" s="435">
        <v>2010502</v>
      </c>
      <c r="C21" s="435" t="s">
        <v>169</v>
      </c>
      <c r="D21" s="435"/>
      <c r="E21" s="435" t="s">
        <v>170</v>
      </c>
      <c r="F21" s="435">
        <v>2010502</v>
      </c>
      <c r="G21" s="435"/>
      <c r="H21" s="439" t="s">
        <v>171</v>
      </c>
      <c r="I21" s="439" t="s">
        <v>172</v>
      </c>
      <c r="J21" s="439">
        <v>512102</v>
      </c>
      <c r="K21" s="439">
        <v>9960510111</v>
      </c>
      <c r="L21" s="439">
        <v>2010100</v>
      </c>
      <c r="M21" s="435" t="s">
        <v>113</v>
      </c>
    </row>
    <row r="22" spans="2:13">
      <c r="B22" s="435">
        <v>2010503</v>
      </c>
      <c r="C22" s="435" t="s">
        <v>173</v>
      </c>
      <c r="D22" s="435"/>
      <c r="E22" s="435" t="s">
        <v>174</v>
      </c>
      <c r="F22" s="435">
        <v>2010503</v>
      </c>
      <c r="G22" s="435"/>
      <c r="H22" s="439" t="s">
        <v>175</v>
      </c>
      <c r="I22" s="439" t="s">
        <v>176</v>
      </c>
      <c r="J22" s="439">
        <v>512102</v>
      </c>
      <c r="K22" s="439">
        <v>9960510111</v>
      </c>
      <c r="L22" s="439">
        <v>2010100</v>
      </c>
      <c r="M22" s="435" t="s">
        <v>113</v>
      </c>
    </row>
    <row r="23" spans="2:13">
      <c r="B23" s="435">
        <v>2010504</v>
      </c>
      <c r="C23" s="435" t="s">
        <v>177</v>
      </c>
      <c r="D23" s="435"/>
      <c r="E23" s="435" t="s">
        <v>178</v>
      </c>
      <c r="F23" s="435">
        <v>2010504</v>
      </c>
      <c r="G23" s="435"/>
      <c r="H23" s="439" t="s">
        <v>179</v>
      </c>
      <c r="I23" s="439" t="s">
        <v>180</v>
      </c>
      <c r="J23" s="439">
        <v>512102</v>
      </c>
      <c r="K23" s="439">
        <v>9960510111</v>
      </c>
      <c r="L23" s="439">
        <v>2010100</v>
      </c>
      <c r="M23" s="435" t="s">
        <v>113</v>
      </c>
    </row>
    <row r="24" spans="2:13">
      <c r="B24" s="435">
        <v>2010505</v>
      </c>
      <c r="C24" s="435" t="s">
        <v>181</v>
      </c>
      <c r="D24" s="435"/>
      <c r="E24" s="435" t="s">
        <v>182</v>
      </c>
      <c r="F24" s="435">
        <v>2010505</v>
      </c>
      <c r="G24" s="435"/>
      <c r="H24" s="439" t="s">
        <v>183</v>
      </c>
      <c r="I24" s="439" t="s">
        <v>184</v>
      </c>
      <c r="J24" s="439">
        <v>512102</v>
      </c>
      <c r="K24" s="439">
        <v>9960510111</v>
      </c>
      <c r="L24" s="439">
        <v>2010100</v>
      </c>
      <c r="M24" s="435" t="s">
        <v>113</v>
      </c>
    </row>
    <row r="25" spans="2:13">
      <c r="B25" s="435">
        <v>2010506</v>
      </c>
      <c r="C25" s="435" t="s">
        <v>185</v>
      </c>
      <c r="D25" s="435"/>
      <c r="E25" s="435" t="s">
        <v>186</v>
      </c>
      <c r="F25" s="435">
        <v>2010506</v>
      </c>
      <c r="G25" s="435"/>
      <c r="H25" s="439" t="s">
        <v>187</v>
      </c>
      <c r="I25" s="439" t="s">
        <v>188</v>
      </c>
      <c r="J25" s="439">
        <v>512102</v>
      </c>
      <c r="K25" s="439">
        <v>9960510111</v>
      </c>
      <c r="L25" s="439">
        <v>2010100</v>
      </c>
      <c r="M25" s="435" t="s">
        <v>113</v>
      </c>
    </row>
    <row r="26" spans="2:13">
      <c r="B26" s="435">
        <v>2010599</v>
      </c>
      <c r="C26" s="435" t="s">
        <v>189</v>
      </c>
      <c r="D26" s="435"/>
      <c r="E26" s="435" t="s">
        <v>190</v>
      </c>
      <c r="F26" s="435">
        <v>2010599</v>
      </c>
      <c r="G26" s="435"/>
      <c r="H26" s="439" t="s">
        <v>191</v>
      </c>
      <c r="I26" s="439" t="s">
        <v>192</v>
      </c>
      <c r="J26" s="439">
        <v>512102</v>
      </c>
      <c r="K26" s="439">
        <v>9960510111</v>
      </c>
      <c r="L26" s="439">
        <v>2010100</v>
      </c>
      <c r="M26" s="435" t="s">
        <v>113</v>
      </c>
    </row>
    <row r="27" spans="2:10">
      <c r="B27" s="435">
        <v>2010600</v>
      </c>
      <c r="C27" s="435" t="s">
        <v>193</v>
      </c>
      <c r="D27" s="435" t="s">
        <v>194</v>
      </c>
      <c r="E27" s="435"/>
      <c r="F27" s="435">
        <v>2010600</v>
      </c>
      <c r="G27" s="435"/>
      <c r="H27" s="435"/>
      <c r="I27" s="435"/>
      <c r="J27" s="435"/>
    </row>
    <row r="28" spans="2:10">
      <c r="B28" s="435">
        <v>2010601</v>
      </c>
      <c r="C28" s="435" t="s">
        <v>195</v>
      </c>
      <c r="E28" s="435" t="s">
        <v>196</v>
      </c>
      <c r="F28" s="435">
        <v>2010601</v>
      </c>
      <c r="G28" s="435"/>
      <c r="H28" s="435"/>
      <c r="I28" s="435"/>
      <c r="J28" s="435"/>
    </row>
    <row r="29" customHeight="1" spans="2:11">
      <c r="B29" s="435">
        <v>2010602</v>
      </c>
      <c r="C29" s="435" t="s">
        <v>197</v>
      </c>
      <c r="D29" s="435"/>
      <c r="E29" s="435" t="s">
        <v>198</v>
      </c>
      <c r="F29" s="435">
        <v>2010602</v>
      </c>
      <c r="G29" s="435"/>
      <c r="H29" s="435"/>
      <c r="I29" s="435"/>
      <c r="J29" s="435"/>
      <c r="K29" s="444"/>
    </row>
    <row r="30" customHeight="1" spans="2:10">
      <c r="B30" s="435">
        <v>2010700</v>
      </c>
      <c r="C30" s="435" t="s">
        <v>199</v>
      </c>
      <c r="D30" s="435" t="s">
        <v>200</v>
      </c>
      <c r="E30" s="435"/>
      <c r="F30" s="435">
        <v>2010700</v>
      </c>
      <c r="G30" s="435"/>
      <c r="H30" s="435"/>
      <c r="I30" s="435"/>
      <c r="J30" s="435"/>
    </row>
    <row r="31" customHeight="1" spans="2:10">
      <c r="B31" s="435">
        <v>2010800</v>
      </c>
      <c r="C31" s="435" t="s">
        <v>201</v>
      </c>
      <c r="D31" s="435" t="s">
        <v>202</v>
      </c>
      <c r="F31" s="435">
        <v>2010800</v>
      </c>
      <c r="G31" s="435"/>
      <c r="H31" s="435"/>
      <c r="I31" s="435"/>
      <c r="J31" s="435"/>
    </row>
    <row r="32" customHeight="1" spans="2:10">
      <c r="B32" s="435">
        <v>2010801</v>
      </c>
      <c r="C32" s="435" t="s">
        <v>203</v>
      </c>
      <c r="D32" s="435"/>
      <c r="E32" s="435" t="s">
        <v>204</v>
      </c>
      <c r="F32" s="435">
        <v>2010801</v>
      </c>
      <c r="G32" s="435"/>
      <c r="H32" s="435"/>
      <c r="I32" s="435"/>
      <c r="J32" s="435"/>
    </row>
    <row r="33" spans="2:10">
      <c r="B33" s="435">
        <v>2010802</v>
      </c>
      <c r="C33" s="435" t="s">
        <v>205</v>
      </c>
      <c r="D33" s="435"/>
      <c r="E33" s="435" t="s">
        <v>206</v>
      </c>
      <c r="F33" s="435">
        <v>2010802</v>
      </c>
      <c r="G33" s="435"/>
      <c r="H33" s="435"/>
      <c r="I33" s="435"/>
      <c r="J33" s="435"/>
    </row>
    <row r="34" spans="2:10">
      <c r="B34" s="435">
        <v>2010900</v>
      </c>
      <c r="C34" s="435" t="s">
        <v>207</v>
      </c>
      <c r="D34" s="435" t="s">
        <v>208</v>
      </c>
      <c r="E34" s="435"/>
      <c r="F34" s="435">
        <v>2010900</v>
      </c>
      <c r="G34" s="435"/>
      <c r="H34" s="435"/>
      <c r="I34" s="435"/>
      <c r="J34" s="435"/>
    </row>
    <row r="35" spans="2:10">
      <c r="B35" s="435">
        <v>2011000</v>
      </c>
      <c r="C35" s="435" t="s">
        <v>209</v>
      </c>
      <c r="D35" s="435" t="s">
        <v>210</v>
      </c>
      <c r="E35" s="435"/>
      <c r="F35" s="435">
        <v>2011000</v>
      </c>
      <c r="G35" s="435"/>
      <c r="H35" s="435"/>
      <c r="I35" s="435"/>
      <c r="J35" s="435"/>
    </row>
    <row r="36" spans="2:10">
      <c r="B36" s="435"/>
      <c r="C36" s="435">
        <v>2.2</v>
      </c>
      <c r="D36" s="435" t="s">
        <v>211</v>
      </c>
      <c r="E36" s="435"/>
      <c r="F36" s="435"/>
      <c r="G36" s="435"/>
      <c r="H36" s="435"/>
      <c r="I36" s="435"/>
      <c r="J36" s="435"/>
    </row>
    <row r="37" s="433" customFormat="1" spans="2:6">
      <c r="B37" s="433">
        <v>2020200</v>
      </c>
      <c r="C37" s="433" t="s">
        <v>212</v>
      </c>
      <c r="D37" s="433" t="s">
        <v>109</v>
      </c>
      <c r="F37" s="433">
        <v>2020200</v>
      </c>
    </row>
    <row r="38" spans="2:6">
      <c r="B38" s="435"/>
      <c r="C38" s="435"/>
      <c r="D38" s="435"/>
      <c r="E38" s="435"/>
      <c r="F38" s="435"/>
    </row>
    <row r="39" spans="1:6">
      <c r="A39">
        <v>3</v>
      </c>
      <c r="B39" t="s">
        <v>35</v>
      </c>
      <c r="C39" s="435" t="s">
        <v>213</v>
      </c>
      <c r="D39" s="435"/>
      <c r="E39" s="435"/>
      <c r="F39" t="s">
        <v>35</v>
      </c>
    </row>
    <row r="40" spans="1:9">
      <c r="A40" s="435"/>
      <c r="B40" t="s">
        <v>214</v>
      </c>
      <c r="C40" s="435">
        <v>3.1</v>
      </c>
      <c r="D40" s="435" t="s">
        <v>215</v>
      </c>
      <c r="E40" s="435"/>
      <c r="F40" t="s">
        <v>214</v>
      </c>
      <c r="H40" t="s">
        <v>10</v>
      </c>
      <c r="I40" t="s">
        <v>216</v>
      </c>
    </row>
    <row r="41" spans="2:9">
      <c r="B41" t="s">
        <v>78</v>
      </c>
      <c r="D41" t="s">
        <v>217</v>
      </c>
      <c r="E41" t="s">
        <v>79</v>
      </c>
      <c r="F41" t="s">
        <v>78</v>
      </c>
      <c r="H41" t="s">
        <v>12</v>
      </c>
      <c r="I41" t="s">
        <v>218</v>
      </c>
    </row>
    <row r="42" spans="2:9">
      <c r="B42" t="s">
        <v>81</v>
      </c>
      <c r="D42" t="s">
        <v>219</v>
      </c>
      <c r="E42" t="s">
        <v>82</v>
      </c>
      <c r="F42" t="s">
        <v>81</v>
      </c>
      <c r="H42" t="s">
        <v>220</v>
      </c>
      <c r="I42" t="s">
        <v>221</v>
      </c>
    </row>
    <row r="43" spans="2:9">
      <c r="B43" t="s">
        <v>222</v>
      </c>
      <c r="D43" t="s">
        <v>223</v>
      </c>
      <c r="E43" t="s">
        <v>224</v>
      </c>
      <c r="F43" t="s">
        <v>222</v>
      </c>
      <c r="H43" t="s">
        <v>82</v>
      </c>
      <c r="I43" t="s">
        <v>225</v>
      </c>
    </row>
    <row r="44" spans="2:9">
      <c r="B44" t="s">
        <v>226</v>
      </c>
      <c r="D44" t="s">
        <v>227</v>
      </c>
      <c r="E44" t="s">
        <v>228</v>
      </c>
      <c r="F44" t="s">
        <v>226</v>
      </c>
      <c r="H44" t="s">
        <v>229</v>
      </c>
      <c r="I44" t="s">
        <v>230</v>
      </c>
    </row>
    <row r="45" spans="2:9">
      <c r="B45" t="s">
        <v>231</v>
      </c>
      <c r="D45" t="s">
        <v>232</v>
      </c>
      <c r="E45" t="s">
        <v>233</v>
      </c>
      <c r="F45" t="s">
        <v>231</v>
      </c>
      <c r="H45" t="s">
        <v>228</v>
      </c>
      <c r="I45" t="s">
        <v>234</v>
      </c>
    </row>
    <row r="46" spans="2:9">
      <c r="B46" t="s">
        <v>235</v>
      </c>
      <c r="D46" t="s">
        <v>236</v>
      </c>
      <c r="E46" t="s">
        <v>237</v>
      </c>
      <c r="F46" t="s">
        <v>235</v>
      </c>
      <c r="H46" t="s">
        <v>238</v>
      </c>
      <c r="I46" t="s">
        <v>239</v>
      </c>
    </row>
    <row r="47" spans="2:9">
      <c r="B47" t="s">
        <v>240</v>
      </c>
      <c r="D47" t="s">
        <v>241</v>
      </c>
      <c r="E47" t="s">
        <v>238</v>
      </c>
      <c r="F47" t="s">
        <v>240</v>
      </c>
      <c r="H47" t="s">
        <v>237</v>
      </c>
      <c r="I47" t="s">
        <v>242</v>
      </c>
    </row>
    <row r="48" spans="2:9">
      <c r="B48" t="s">
        <v>243</v>
      </c>
      <c r="D48" t="s">
        <v>244</v>
      </c>
      <c r="E48" t="s">
        <v>245</v>
      </c>
      <c r="F48" t="s">
        <v>243</v>
      </c>
      <c r="H48" t="s">
        <v>245</v>
      </c>
      <c r="I48" t="s">
        <v>246</v>
      </c>
    </row>
    <row r="49" spans="2:9">
      <c r="B49" t="s">
        <v>247</v>
      </c>
      <c r="D49" t="s">
        <v>248</v>
      </c>
      <c r="E49" t="s">
        <v>229</v>
      </c>
      <c r="F49" t="s">
        <v>247</v>
      </c>
      <c r="H49" t="s">
        <v>233</v>
      </c>
      <c r="I49" t="s">
        <v>249</v>
      </c>
    </row>
    <row r="50" spans="2:9">
      <c r="B50" t="s">
        <v>250</v>
      </c>
      <c r="D50" t="s">
        <v>251</v>
      </c>
      <c r="E50" t="s">
        <v>252</v>
      </c>
      <c r="F50" t="s">
        <v>250</v>
      </c>
      <c r="H50" t="s">
        <v>252</v>
      </c>
      <c r="I50" t="s">
        <v>253</v>
      </c>
    </row>
    <row r="51" spans="2:9">
      <c r="B51" t="s">
        <v>254</v>
      </c>
      <c r="D51" t="s">
        <v>255</v>
      </c>
      <c r="E51" t="s">
        <v>256</v>
      </c>
      <c r="F51" t="s">
        <v>254</v>
      </c>
      <c r="H51" t="s">
        <v>257</v>
      </c>
      <c r="I51" t="s">
        <v>258</v>
      </c>
    </row>
    <row r="52" spans="2:9">
      <c r="B52" t="s">
        <v>259</v>
      </c>
      <c r="D52" t="s">
        <v>260</v>
      </c>
      <c r="E52" t="s">
        <v>257</v>
      </c>
      <c r="F52" t="s">
        <v>259</v>
      </c>
      <c r="H52" t="s">
        <v>256</v>
      </c>
      <c r="I52" t="s">
        <v>261</v>
      </c>
    </row>
    <row r="53" spans="2:9">
      <c r="B53" t="s">
        <v>262</v>
      </c>
      <c r="D53" t="s">
        <v>263</v>
      </c>
      <c r="E53" t="s">
        <v>264</v>
      </c>
      <c r="F53" t="s">
        <v>262</v>
      </c>
      <c r="H53" t="s">
        <v>265</v>
      </c>
      <c r="I53" t="s">
        <v>266</v>
      </c>
    </row>
    <row r="54" spans="2:9">
      <c r="B54" t="s">
        <v>267</v>
      </c>
      <c r="C54">
        <v>3.2</v>
      </c>
      <c r="D54" t="s">
        <v>268</v>
      </c>
      <c r="F54" t="s">
        <v>267</v>
      </c>
      <c r="H54" t="s">
        <v>269</v>
      </c>
      <c r="I54" t="s">
        <v>270</v>
      </c>
    </row>
    <row r="55" spans="2:9">
      <c r="B55" t="s">
        <v>89</v>
      </c>
      <c r="D55" t="s">
        <v>271</v>
      </c>
      <c r="E55" t="s">
        <v>90</v>
      </c>
      <c r="F55" t="s">
        <v>89</v>
      </c>
      <c r="H55" t="s">
        <v>272</v>
      </c>
      <c r="I55" t="s">
        <v>273</v>
      </c>
    </row>
    <row r="56" spans="2:6">
      <c r="B56" s="440" t="s">
        <v>274</v>
      </c>
      <c r="D56" t="s">
        <v>275</v>
      </c>
      <c r="E56" s="440" t="s">
        <v>276</v>
      </c>
      <c r="F56" s="440" t="s">
        <v>274</v>
      </c>
    </row>
    <row r="57" spans="2:6">
      <c r="B57" s="440" t="s">
        <v>277</v>
      </c>
      <c r="D57" t="s">
        <v>278</v>
      </c>
      <c r="E57" s="440" t="s">
        <v>279</v>
      </c>
      <c r="F57" s="440" t="s">
        <v>277</v>
      </c>
    </row>
    <row r="58" spans="2:6">
      <c r="B58" s="440" t="s">
        <v>280</v>
      </c>
      <c r="D58" t="s">
        <v>281</v>
      </c>
      <c r="E58" s="441" t="s">
        <v>282</v>
      </c>
      <c r="F58" s="440" t="s">
        <v>280</v>
      </c>
    </row>
    <row r="59" spans="2:6">
      <c r="B59" s="440" t="s">
        <v>283</v>
      </c>
      <c r="D59" t="s">
        <v>284</v>
      </c>
      <c r="E59" s="441" t="s">
        <v>285</v>
      </c>
      <c r="F59" s="440" t="s">
        <v>283</v>
      </c>
    </row>
    <row r="60" spans="2:6">
      <c r="B60" s="442">
        <v>3029900</v>
      </c>
      <c r="D60" t="s">
        <v>286</v>
      </c>
      <c r="E60" s="441" t="s">
        <v>287</v>
      </c>
      <c r="F60" s="442">
        <v>3029900</v>
      </c>
    </row>
    <row r="61" spans="2:6">
      <c r="B61" t="s">
        <v>288</v>
      </c>
      <c r="C61">
        <v>3.3</v>
      </c>
      <c r="D61" t="s">
        <v>289</v>
      </c>
      <c r="F61" t="s">
        <v>288</v>
      </c>
    </row>
    <row r="62" spans="2:6">
      <c r="B62" t="s">
        <v>290</v>
      </c>
      <c r="D62" t="s">
        <v>291</v>
      </c>
      <c r="E62" t="s">
        <v>292</v>
      </c>
      <c r="F62" t="s">
        <v>290</v>
      </c>
    </row>
    <row r="63" spans="2:6">
      <c r="B63" t="s">
        <v>293</v>
      </c>
      <c r="D63" t="s">
        <v>294</v>
      </c>
      <c r="E63" t="s">
        <v>295</v>
      </c>
      <c r="F63" t="s">
        <v>293</v>
      </c>
    </row>
    <row r="64" spans="2:6">
      <c r="B64" t="s">
        <v>296</v>
      </c>
      <c r="D64" t="s">
        <v>297</v>
      </c>
      <c r="E64" t="s">
        <v>298</v>
      </c>
      <c r="F64" t="s">
        <v>296</v>
      </c>
    </row>
    <row r="65" spans="2:6">
      <c r="B65" t="s">
        <v>299</v>
      </c>
      <c r="D65" t="s">
        <v>300</v>
      </c>
      <c r="E65" t="s">
        <v>6</v>
      </c>
      <c r="F65" t="s">
        <v>299</v>
      </c>
    </row>
    <row r="66" spans="2:6">
      <c r="B66" t="s">
        <v>301</v>
      </c>
      <c r="D66" t="s">
        <v>302</v>
      </c>
      <c r="E66" t="s">
        <v>303</v>
      </c>
      <c r="F66" t="s">
        <v>301</v>
      </c>
    </row>
    <row r="67" spans="2:6">
      <c r="B67" t="s">
        <v>304</v>
      </c>
      <c r="C67">
        <v>3.4</v>
      </c>
      <c r="D67" t="s">
        <v>305</v>
      </c>
      <c r="F67" t="s">
        <v>304</v>
      </c>
    </row>
    <row r="68" spans="2:6">
      <c r="B68" t="s">
        <v>306</v>
      </c>
      <c r="D68" t="s">
        <v>307</v>
      </c>
      <c r="E68" t="s">
        <v>308</v>
      </c>
      <c r="F68" t="s">
        <v>306</v>
      </c>
    </row>
    <row r="69" spans="2:6">
      <c r="B69" t="s">
        <v>309</v>
      </c>
      <c r="D69" t="s">
        <v>310</v>
      </c>
      <c r="E69" t="s">
        <v>311</v>
      </c>
      <c r="F69" t="s">
        <v>309</v>
      </c>
    </row>
    <row r="70" spans="2:6">
      <c r="B70" t="s">
        <v>312</v>
      </c>
      <c r="D70" t="s">
        <v>313</v>
      </c>
      <c r="E70" t="s">
        <v>314</v>
      </c>
      <c r="F70" t="s">
        <v>312</v>
      </c>
    </row>
    <row r="71" spans="2:6">
      <c r="B71" t="s">
        <v>315</v>
      </c>
      <c r="D71" t="s">
        <v>316</v>
      </c>
      <c r="E71" t="s">
        <v>317</v>
      </c>
      <c r="F71" t="s">
        <v>315</v>
      </c>
    </row>
    <row r="72" spans="2:6">
      <c r="B72" t="s">
        <v>318</v>
      </c>
      <c r="C72">
        <v>3.5</v>
      </c>
      <c r="D72" t="s">
        <v>319</v>
      </c>
      <c r="F72" t="s">
        <v>318</v>
      </c>
    </row>
    <row r="73" spans="2:6">
      <c r="B73" t="s">
        <v>320</v>
      </c>
      <c r="D73" t="s">
        <v>321</v>
      </c>
      <c r="E73" t="s">
        <v>322</v>
      </c>
      <c r="F73" t="s">
        <v>320</v>
      </c>
    </row>
    <row r="74" spans="2:6">
      <c r="B74" t="s">
        <v>323</v>
      </c>
      <c r="D74" t="s">
        <v>324</v>
      </c>
      <c r="E74" t="s">
        <v>325</v>
      </c>
      <c r="F74" t="s">
        <v>323</v>
      </c>
    </row>
    <row r="75" spans="2:6">
      <c r="B75" t="s">
        <v>326</v>
      </c>
      <c r="D75" t="s">
        <v>327</v>
      </c>
      <c r="E75" t="s">
        <v>328</v>
      </c>
      <c r="F75" t="s">
        <v>326</v>
      </c>
    </row>
    <row r="76" spans="2:6">
      <c r="B76" t="s">
        <v>329</v>
      </c>
      <c r="D76" t="s">
        <v>330</v>
      </c>
      <c r="E76" t="s">
        <v>331</v>
      </c>
      <c r="F76" t="s">
        <v>329</v>
      </c>
    </row>
    <row r="77" spans="2:6">
      <c r="B77" t="s">
        <v>332</v>
      </c>
      <c r="D77" t="s">
        <v>333</v>
      </c>
      <c r="E77" t="s">
        <v>334</v>
      </c>
      <c r="F77" t="s">
        <v>332</v>
      </c>
    </row>
    <row r="78" spans="2:6">
      <c r="B78" t="s">
        <v>335</v>
      </c>
      <c r="C78">
        <v>3.6</v>
      </c>
      <c r="D78" t="s">
        <v>336</v>
      </c>
      <c r="F78" t="s">
        <v>335</v>
      </c>
    </row>
    <row r="79" spans="2:6">
      <c r="B79" t="s">
        <v>337</v>
      </c>
      <c r="D79" t="s">
        <v>338</v>
      </c>
      <c r="E79" t="s">
        <v>339</v>
      </c>
      <c r="F79" t="s">
        <v>337</v>
      </c>
    </row>
    <row r="80" spans="2:6">
      <c r="B80" t="s">
        <v>340</v>
      </c>
      <c r="D80" t="s">
        <v>341</v>
      </c>
      <c r="E80" t="s">
        <v>342</v>
      </c>
      <c r="F80" t="s">
        <v>340</v>
      </c>
    </row>
    <row r="81" spans="2:6">
      <c r="B81" t="s">
        <v>343</v>
      </c>
      <c r="D81" t="s">
        <v>344</v>
      </c>
      <c r="E81" t="s">
        <v>345</v>
      </c>
      <c r="F81" t="s">
        <v>343</v>
      </c>
    </row>
    <row r="82" spans="2:6">
      <c r="B82" t="s">
        <v>346</v>
      </c>
      <c r="D82" t="s">
        <v>347</v>
      </c>
      <c r="E82" t="s">
        <v>348</v>
      </c>
      <c r="F82" t="s">
        <v>346</v>
      </c>
    </row>
    <row r="83" spans="2:6">
      <c r="B83" t="s">
        <v>349</v>
      </c>
      <c r="D83" t="s">
        <v>350</v>
      </c>
      <c r="E83" t="s">
        <v>351</v>
      </c>
      <c r="F83" t="s">
        <v>349</v>
      </c>
    </row>
    <row r="84" spans="2:6">
      <c r="B84" t="s">
        <v>352</v>
      </c>
      <c r="C84">
        <v>3.7</v>
      </c>
      <c r="D84" t="s">
        <v>353</v>
      </c>
      <c r="F84" t="s">
        <v>352</v>
      </c>
    </row>
    <row r="85" spans="2:6">
      <c r="B85" t="s">
        <v>354</v>
      </c>
      <c r="D85" t="s">
        <v>355</v>
      </c>
      <c r="E85" t="s">
        <v>356</v>
      </c>
      <c r="F85" t="s">
        <v>354</v>
      </c>
    </row>
    <row r="86" spans="2:6">
      <c r="B86" t="s">
        <v>357</v>
      </c>
      <c r="D86" t="s">
        <v>358</v>
      </c>
      <c r="E86" t="s">
        <v>359</v>
      </c>
      <c r="F86" t="s">
        <v>357</v>
      </c>
    </row>
    <row r="87" spans="2:6">
      <c r="B87" t="s">
        <v>360</v>
      </c>
      <c r="D87" t="s">
        <v>361</v>
      </c>
      <c r="E87" t="s">
        <v>362</v>
      </c>
      <c r="F87" t="s">
        <v>360</v>
      </c>
    </row>
    <row r="88" spans="2:6">
      <c r="B88" t="s">
        <v>363</v>
      </c>
      <c r="D88" t="s">
        <v>364</v>
      </c>
      <c r="E88" t="s">
        <v>365</v>
      </c>
      <c r="F88" t="s">
        <v>363</v>
      </c>
    </row>
    <row r="89" spans="2:6">
      <c r="B89" t="s">
        <v>366</v>
      </c>
      <c r="D89" t="s">
        <v>367</v>
      </c>
      <c r="E89" t="s">
        <v>368</v>
      </c>
      <c r="F89" t="s">
        <v>366</v>
      </c>
    </row>
  </sheetData>
  <autoFilter ref="A39:F89"/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L51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F441" sqref="F441"/>
    </sheetView>
  </sheetViews>
  <sheetFormatPr defaultColWidth="9" defaultRowHeight="14.25"/>
  <cols>
    <col min="1" max="1" width="4.625" style="369" customWidth="1"/>
    <col min="2" max="2" width="12.25" style="370" customWidth="1"/>
    <col min="3" max="3" width="10.125" style="371" customWidth="1"/>
    <col min="4" max="4" width="15" style="371" customWidth="1"/>
    <col min="5" max="5" width="26.125" style="371" customWidth="1"/>
    <col min="6" max="6" width="23.75" style="371" customWidth="1"/>
    <col min="7" max="7" width="12.875" style="371" customWidth="1"/>
    <col min="8" max="8" width="25.5" style="372" customWidth="1"/>
    <col min="9" max="9" width="21.625" style="369" customWidth="1"/>
    <col min="10" max="10" width="21.125" style="369" customWidth="1"/>
    <col min="11" max="12" width="9" style="369"/>
    <col min="13" max="16384" width="9" style="373"/>
  </cols>
  <sheetData>
    <row r="1" spans="1:9">
      <c r="A1" s="374" t="s">
        <v>369</v>
      </c>
      <c r="B1" s="375" t="s">
        <v>136</v>
      </c>
      <c r="C1" s="376" t="s">
        <v>370</v>
      </c>
      <c r="D1" s="376" t="s">
        <v>371</v>
      </c>
      <c r="E1" s="376" t="s">
        <v>372</v>
      </c>
      <c r="F1" s="376" t="s">
        <v>373</v>
      </c>
      <c r="G1" s="376" t="s">
        <v>374</v>
      </c>
      <c r="H1" s="376" t="s">
        <v>375</v>
      </c>
      <c r="I1" s="376" t="s">
        <v>376</v>
      </c>
    </row>
    <row r="2" s="364" customFormat="1" spans="1:12">
      <c r="A2" s="374">
        <v>1</v>
      </c>
      <c r="B2" s="377">
        <v>1</v>
      </c>
      <c r="C2" s="378" t="s">
        <v>377</v>
      </c>
      <c r="D2" s="378"/>
      <c r="E2" s="378"/>
      <c r="F2" s="378"/>
      <c r="G2" s="378"/>
      <c r="H2" s="379" t="str">
        <f>C2&amp;D2&amp;E2&amp;F2</f>
        <v>存款业务</v>
      </c>
      <c r="I2" s="374" t="str">
        <f>B2&amp;REPT(0,10-LEN(B2))</f>
        <v>1000000000</v>
      </c>
      <c r="J2" s="386"/>
      <c r="K2" s="387"/>
      <c r="L2" s="387"/>
    </row>
    <row r="3" s="364" customFormat="1" ht="15" customHeight="1" spans="1:12">
      <c r="A3" s="374">
        <v>2</v>
      </c>
      <c r="B3" s="377">
        <v>101</v>
      </c>
      <c r="C3" s="378"/>
      <c r="D3" s="378" t="s">
        <v>378</v>
      </c>
      <c r="E3" s="378"/>
      <c r="F3" s="114"/>
      <c r="G3" s="378"/>
      <c r="H3" s="379" t="str">
        <f t="shared" ref="H3:H69" si="0">C3&amp;D3&amp;E3&amp;F3</f>
        <v>单位存款</v>
      </c>
      <c r="I3" s="374" t="str">
        <f t="shared" ref="I3:I69" si="1">B3&amp;REPT(0,10-LEN(B3))</f>
        <v>1010000000</v>
      </c>
      <c r="J3" s="386"/>
      <c r="K3" s="387"/>
      <c r="L3" s="387"/>
    </row>
    <row r="4" s="364" customFormat="1" ht="15" customHeight="1" spans="1:12">
      <c r="A4" s="374">
        <v>3</v>
      </c>
      <c r="B4" s="377">
        <v>10101</v>
      </c>
      <c r="C4" s="374"/>
      <c r="D4" s="374"/>
      <c r="E4" s="378" t="s">
        <v>379</v>
      </c>
      <c r="F4" s="114"/>
      <c r="G4" s="378"/>
      <c r="H4" s="379" t="str">
        <f t="shared" si="0"/>
        <v>单位活期存款</v>
      </c>
      <c r="I4" s="374" t="str">
        <f t="shared" si="1"/>
        <v>1010100000</v>
      </c>
      <c r="J4" s="386"/>
      <c r="K4" s="387"/>
      <c r="L4" s="387"/>
    </row>
    <row r="5" s="364" customFormat="1" ht="15" customHeight="1" spans="1:12">
      <c r="A5" s="374">
        <v>4</v>
      </c>
      <c r="B5" s="377">
        <v>1010101</v>
      </c>
      <c r="C5" s="374"/>
      <c r="D5" s="374"/>
      <c r="E5" s="374"/>
      <c r="F5" s="114" t="s">
        <v>380</v>
      </c>
      <c r="G5" s="378"/>
      <c r="H5" s="379" t="str">
        <f t="shared" si="0"/>
        <v>一般活期存款</v>
      </c>
      <c r="I5" s="374" t="str">
        <f t="shared" si="1"/>
        <v>1010101000</v>
      </c>
      <c r="J5" s="388" t="s">
        <v>381</v>
      </c>
      <c r="K5" s="387"/>
      <c r="L5" s="387"/>
    </row>
    <row r="6" s="364" customFormat="1" ht="15" customHeight="1" spans="1:12">
      <c r="A6" s="374">
        <v>4</v>
      </c>
      <c r="B6" s="377">
        <v>1010102</v>
      </c>
      <c r="C6" s="378"/>
      <c r="D6" s="378"/>
      <c r="E6" s="378"/>
      <c r="F6" s="114" t="s">
        <v>382</v>
      </c>
      <c r="G6" s="378"/>
      <c r="H6" s="379" t="str">
        <f t="shared" si="0"/>
        <v>军队特种事业存款</v>
      </c>
      <c r="I6" s="374" t="str">
        <f t="shared" si="1"/>
        <v>1010102000</v>
      </c>
      <c r="J6" s="388" t="s">
        <v>381</v>
      </c>
      <c r="K6" s="387"/>
      <c r="L6" s="387"/>
    </row>
    <row r="7" s="364" customFormat="1" ht="15" customHeight="1" spans="1:12">
      <c r="A7" s="374">
        <v>4</v>
      </c>
      <c r="B7" s="377">
        <v>1010103</v>
      </c>
      <c r="C7" s="378"/>
      <c r="D7" s="378"/>
      <c r="E7" s="378"/>
      <c r="F7" s="114" t="s">
        <v>383</v>
      </c>
      <c r="G7" s="378"/>
      <c r="H7" s="379" t="str">
        <f t="shared" si="0"/>
        <v>军队特种企业存款</v>
      </c>
      <c r="I7" s="374" t="str">
        <f t="shared" si="1"/>
        <v>1010103000</v>
      </c>
      <c r="J7" s="388" t="s">
        <v>381</v>
      </c>
      <c r="K7" s="387"/>
      <c r="L7" s="387"/>
    </row>
    <row r="8" s="364" customFormat="1" ht="15" customHeight="1" spans="1:12">
      <c r="A8" s="374">
        <v>4</v>
      </c>
      <c r="B8" s="377">
        <v>1010104</v>
      </c>
      <c r="C8" s="378"/>
      <c r="D8" s="378"/>
      <c r="E8" s="378"/>
      <c r="F8" s="114" t="s">
        <v>384</v>
      </c>
      <c r="G8" s="378"/>
      <c r="H8" s="379" t="str">
        <f t="shared" si="0"/>
        <v>武警部队特种事业存款</v>
      </c>
      <c r="I8" s="374" t="str">
        <f t="shared" si="1"/>
        <v>1010104000</v>
      </c>
      <c r="J8" s="388" t="s">
        <v>381</v>
      </c>
      <c r="K8" s="387"/>
      <c r="L8" s="387"/>
    </row>
    <row r="9" s="364" customFormat="1" ht="15" customHeight="1" spans="1:12">
      <c r="A9" s="374">
        <v>4</v>
      </c>
      <c r="B9" s="377">
        <v>1010105</v>
      </c>
      <c r="C9" s="378"/>
      <c r="D9" s="378"/>
      <c r="E9" s="378"/>
      <c r="F9" s="114" t="s">
        <v>385</v>
      </c>
      <c r="G9" s="378"/>
      <c r="H9" s="379" t="str">
        <f t="shared" si="0"/>
        <v>武警部队特种企业存款</v>
      </c>
      <c r="I9" s="374" t="str">
        <f t="shared" si="1"/>
        <v>1010105000</v>
      </c>
      <c r="J9" s="388" t="s">
        <v>381</v>
      </c>
      <c r="K9" s="387"/>
      <c r="L9" s="387"/>
    </row>
    <row r="10" s="364" customFormat="1" ht="15" customHeight="1" spans="1:12">
      <c r="A10" s="374">
        <v>3</v>
      </c>
      <c r="B10" s="377">
        <v>10102</v>
      </c>
      <c r="C10" s="378"/>
      <c r="D10" s="378"/>
      <c r="E10" s="378" t="s">
        <v>386</v>
      </c>
      <c r="F10" s="114"/>
      <c r="G10" s="378"/>
      <c r="H10" s="379" t="str">
        <f t="shared" si="0"/>
        <v>单位定期存款</v>
      </c>
      <c r="I10" s="374" t="str">
        <f t="shared" si="1"/>
        <v>1010200000</v>
      </c>
      <c r="J10" s="386"/>
      <c r="K10" s="387"/>
      <c r="L10" s="387"/>
    </row>
    <row r="11" s="364" customFormat="1" ht="15" customHeight="1" spans="1:12">
      <c r="A11" s="374">
        <v>4</v>
      </c>
      <c r="B11" s="377">
        <v>1010201</v>
      </c>
      <c r="C11" s="378"/>
      <c r="D11" s="378"/>
      <c r="E11" s="374"/>
      <c r="F11" s="114" t="s">
        <v>386</v>
      </c>
      <c r="G11" s="378"/>
      <c r="H11" s="379" t="str">
        <f t="shared" si="0"/>
        <v>单位定期存款</v>
      </c>
      <c r="I11" s="374" t="str">
        <f t="shared" si="1"/>
        <v>1010201000</v>
      </c>
      <c r="J11" s="388" t="s">
        <v>381</v>
      </c>
      <c r="K11" s="387"/>
      <c r="L11" s="387"/>
    </row>
    <row r="12" s="364" customFormat="1" ht="15" customHeight="1" spans="1:12">
      <c r="A12" s="374">
        <v>4</v>
      </c>
      <c r="B12" s="377">
        <v>1010202</v>
      </c>
      <c r="C12" s="378"/>
      <c r="D12" s="378"/>
      <c r="E12" s="378"/>
      <c r="F12" s="114" t="s">
        <v>387</v>
      </c>
      <c r="G12" s="378"/>
      <c r="H12" s="379" t="str">
        <f t="shared" si="0"/>
        <v>单位通知存款</v>
      </c>
      <c r="I12" s="374" t="str">
        <f t="shared" si="1"/>
        <v>1010202000</v>
      </c>
      <c r="J12" s="388" t="s">
        <v>381</v>
      </c>
      <c r="K12" s="387"/>
      <c r="L12" s="387"/>
    </row>
    <row r="13" s="364" customFormat="1" ht="15" customHeight="1" spans="1:12">
      <c r="A13" s="374">
        <v>4</v>
      </c>
      <c r="B13" s="377">
        <v>1010203</v>
      </c>
      <c r="C13" s="378"/>
      <c r="D13" s="378"/>
      <c r="E13" s="378"/>
      <c r="F13" s="114" t="s">
        <v>388</v>
      </c>
      <c r="G13" s="378"/>
      <c r="H13" s="379" t="str">
        <f t="shared" si="0"/>
        <v>国库定期存款</v>
      </c>
      <c r="I13" s="374" t="str">
        <f t="shared" si="1"/>
        <v>1010203000</v>
      </c>
      <c r="J13" s="388" t="s">
        <v>381</v>
      </c>
      <c r="K13" s="387"/>
      <c r="L13" s="387"/>
    </row>
    <row r="14" s="364" customFormat="1" ht="15" customHeight="1" spans="1:12">
      <c r="A14" s="374">
        <v>4</v>
      </c>
      <c r="B14" s="377">
        <v>1010204</v>
      </c>
      <c r="C14" s="378"/>
      <c r="D14" s="378"/>
      <c r="E14" s="378"/>
      <c r="F14" s="114" t="s">
        <v>389</v>
      </c>
      <c r="G14" s="378"/>
      <c r="H14" s="379" t="str">
        <f t="shared" si="0"/>
        <v>单位结构性存款</v>
      </c>
      <c r="I14" s="374" t="str">
        <f t="shared" si="1"/>
        <v>1010204000</v>
      </c>
      <c r="J14" s="388" t="s">
        <v>381</v>
      </c>
      <c r="K14" s="387"/>
      <c r="L14" s="387"/>
    </row>
    <row r="15" s="364" customFormat="1" ht="15" customHeight="1" spans="1:12">
      <c r="A15" s="374">
        <v>4</v>
      </c>
      <c r="B15" s="377">
        <v>1010205</v>
      </c>
      <c r="C15" s="378"/>
      <c r="D15" s="378"/>
      <c r="E15" s="378"/>
      <c r="F15" s="114" t="s">
        <v>390</v>
      </c>
      <c r="G15" s="378"/>
      <c r="H15" s="379" t="str">
        <f t="shared" si="0"/>
        <v>单位大额存单</v>
      </c>
      <c r="I15" s="374" t="str">
        <f t="shared" si="1"/>
        <v>1010205000</v>
      </c>
      <c r="J15" s="388" t="s">
        <v>381</v>
      </c>
      <c r="K15" s="387"/>
      <c r="L15" s="387"/>
    </row>
    <row r="16" s="364" customFormat="1" ht="15" customHeight="1" spans="1:12">
      <c r="A16" s="374">
        <v>3</v>
      </c>
      <c r="B16" s="377">
        <v>10103</v>
      </c>
      <c r="C16" s="378"/>
      <c r="D16" s="378"/>
      <c r="E16" s="114" t="s">
        <v>391</v>
      </c>
      <c r="F16" s="114"/>
      <c r="G16" s="378"/>
      <c r="H16" s="379" t="str">
        <f t="shared" si="0"/>
        <v>单位银行卡存款</v>
      </c>
      <c r="I16" s="374" t="str">
        <f t="shared" si="1"/>
        <v>1010300000</v>
      </c>
      <c r="J16" s="386"/>
      <c r="K16" s="387"/>
      <c r="L16" s="387"/>
    </row>
    <row r="17" s="364" customFormat="1" ht="15" customHeight="1" spans="1:12">
      <c r="A17" s="374">
        <v>4</v>
      </c>
      <c r="B17" s="377">
        <v>1010301</v>
      </c>
      <c r="C17" s="378"/>
      <c r="D17" s="378"/>
      <c r="E17" s="374"/>
      <c r="F17" s="114" t="s">
        <v>392</v>
      </c>
      <c r="G17" s="378"/>
      <c r="H17" s="379" t="str">
        <f t="shared" si="0"/>
        <v>单位借记卡存款</v>
      </c>
      <c r="I17" s="374" t="str">
        <f t="shared" si="1"/>
        <v>1010301000</v>
      </c>
      <c r="J17" s="388" t="s">
        <v>381</v>
      </c>
      <c r="K17" s="387"/>
      <c r="L17" s="387"/>
    </row>
    <row r="18" s="364" customFormat="1" spans="1:12">
      <c r="A18" s="374">
        <v>2</v>
      </c>
      <c r="B18" s="377">
        <v>102</v>
      </c>
      <c r="C18" s="378"/>
      <c r="D18" s="378" t="s">
        <v>393</v>
      </c>
      <c r="E18" s="378"/>
      <c r="F18" s="378"/>
      <c r="G18" s="378"/>
      <c r="H18" s="379" t="str">
        <f t="shared" si="0"/>
        <v>个人存款</v>
      </c>
      <c r="I18" s="374" t="str">
        <f t="shared" si="1"/>
        <v>1020000000</v>
      </c>
      <c r="J18" s="386"/>
      <c r="K18" s="387"/>
      <c r="L18" s="387"/>
    </row>
    <row r="19" s="364" customFormat="1" spans="1:12">
      <c r="A19" s="374">
        <v>3</v>
      </c>
      <c r="B19" s="377">
        <v>10201</v>
      </c>
      <c r="C19" s="378"/>
      <c r="D19" s="374"/>
      <c r="E19" s="378" t="s">
        <v>394</v>
      </c>
      <c r="F19" s="378"/>
      <c r="G19" s="378"/>
      <c r="H19" s="379" t="str">
        <f t="shared" si="0"/>
        <v>个人活期存款</v>
      </c>
      <c r="I19" s="374" t="str">
        <f t="shared" si="1"/>
        <v>1020100000</v>
      </c>
      <c r="J19" s="386"/>
      <c r="K19" s="387"/>
      <c r="L19" s="387"/>
    </row>
    <row r="20" s="364" customFormat="1" spans="1:12">
      <c r="A20" s="374">
        <v>4</v>
      </c>
      <c r="B20" s="377">
        <v>1020101</v>
      </c>
      <c r="C20" s="378"/>
      <c r="D20" s="374"/>
      <c r="E20" s="374"/>
      <c r="F20" s="114" t="s">
        <v>74</v>
      </c>
      <c r="G20" s="378"/>
      <c r="H20" s="379" t="str">
        <f t="shared" si="0"/>
        <v>个人结算存款</v>
      </c>
      <c r="I20" s="374" t="str">
        <f t="shared" si="1"/>
        <v>1020101000</v>
      </c>
      <c r="J20" s="388" t="s">
        <v>381</v>
      </c>
      <c r="K20" s="387"/>
      <c r="L20" s="387"/>
    </row>
    <row r="21" s="364" customFormat="1" spans="1:12">
      <c r="A21" s="374">
        <v>4</v>
      </c>
      <c r="B21" s="377">
        <v>1020102</v>
      </c>
      <c r="C21" s="378"/>
      <c r="D21" s="378"/>
      <c r="E21" s="378"/>
      <c r="F21" s="114" t="s">
        <v>395</v>
      </c>
      <c r="G21" s="378"/>
      <c r="H21" s="379" t="str">
        <f t="shared" si="0"/>
        <v>活期储蓄存款</v>
      </c>
      <c r="I21" s="374" t="str">
        <f t="shared" si="1"/>
        <v>1020102000</v>
      </c>
      <c r="J21" s="388" t="s">
        <v>381</v>
      </c>
      <c r="K21" s="387"/>
      <c r="L21" s="387"/>
    </row>
    <row r="22" s="364" customFormat="1" ht="16.5" customHeight="1" spans="1:12">
      <c r="A22" s="374">
        <v>3</v>
      </c>
      <c r="B22" s="377">
        <v>10202</v>
      </c>
      <c r="C22" s="378"/>
      <c r="D22" s="378"/>
      <c r="E22" s="378" t="s">
        <v>396</v>
      </c>
      <c r="F22" s="114"/>
      <c r="G22" s="378"/>
      <c r="H22" s="379" t="str">
        <f t="shared" si="0"/>
        <v>个人定期存款</v>
      </c>
      <c r="I22" s="374" t="str">
        <f t="shared" si="1"/>
        <v>1020200000</v>
      </c>
      <c r="J22" s="386"/>
      <c r="K22" s="387"/>
      <c r="L22" s="387"/>
    </row>
    <row r="23" s="364" customFormat="1" ht="17.25" customHeight="1" spans="1:12">
      <c r="A23" s="374">
        <v>4</v>
      </c>
      <c r="B23" s="377">
        <v>1020201</v>
      </c>
      <c r="C23" s="378"/>
      <c r="D23" s="378"/>
      <c r="E23" s="374"/>
      <c r="F23" s="114" t="s">
        <v>94</v>
      </c>
      <c r="G23" s="378"/>
      <c r="H23" s="379" t="str">
        <f t="shared" si="0"/>
        <v>整存整取储蓄存款</v>
      </c>
      <c r="I23" s="374" t="str">
        <f t="shared" si="1"/>
        <v>1020201000</v>
      </c>
      <c r="J23" s="388" t="s">
        <v>381</v>
      </c>
      <c r="K23" s="387"/>
      <c r="L23" s="387"/>
    </row>
    <row r="24" s="364" customFormat="1" spans="1:12">
      <c r="A24" s="374">
        <v>4</v>
      </c>
      <c r="B24" s="377">
        <v>1020202</v>
      </c>
      <c r="C24" s="378"/>
      <c r="D24" s="378"/>
      <c r="E24" s="378"/>
      <c r="F24" s="114" t="s">
        <v>97</v>
      </c>
      <c r="G24" s="378"/>
      <c r="H24" s="379" t="str">
        <f t="shared" si="0"/>
        <v>零存整取储蓄存款</v>
      </c>
      <c r="I24" s="374" t="str">
        <f t="shared" si="1"/>
        <v>1020202000</v>
      </c>
      <c r="J24" s="388" t="s">
        <v>381</v>
      </c>
      <c r="K24" s="387"/>
      <c r="L24" s="387"/>
    </row>
    <row r="25" s="364" customFormat="1" spans="1:12">
      <c r="A25" s="374">
        <v>4</v>
      </c>
      <c r="B25" s="377">
        <v>1020203</v>
      </c>
      <c r="C25" s="378"/>
      <c r="D25" s="378"/>
      <c r="E25" s="378"/>
      <c r="F25" s="114" t="s">
        <v>99</v>
      </c>
      <c r="G25" s="378"/>
      <c r="H25" s="379" t="str">
        <f t="shared" si="0"/>
        <v>存本取息储蓄存款</v>
      </c>
      <c r="I25" s="374" t="str">
        <f t="shared" si="1"/>
        <v>1020203000</v>
      </c>
      <c r="J25" s="388" t="s">
        <v>381</v>
      </c>
      <c r="K25" s="387"/>
      <c r="L25" s="387"/>
    </row>
    <row r="26" s="364" customFormat="1" spans="1:12">
      <c r="A26" s="374">
        <v>4</v>
      </c>
      <c r="B26" s="377">
        <v>1020204</v>
      </c>
      <c r="C26" s="378"/>
      <c r="D26" s="378"/>
      <c r="E26" s="378"/>
      <c r="F26" s="114" t="s">
        <v>100</v>
      </c>
      <c r="G26" s="378"/>
      <c r="H26" s="379" t="str">
        <f t="shared" si="0"/>
        <v>整存零取储蓄存款</v>
      </c>
      <c r="I26" s="374" t="str">
        <f t="shared" si="1"/>
        <v>1020204000</v>
      </c>
      <c r="J26" s="388" t="s">
        <v>381</v>
      </c>
      <c r="K26" s="387"/>
      <c r="L26" s="387"/>
    </row>
    <row r="27" s="364" customFormat="1" spans="1:12">
      <c r="A27" s="374">
        <v>4</v>
      </c>
      <c r="B27" s="377">
        <v>1020205</v>
      </c>
      <c r="C27" s="378"/>
      <c r="D27" s="378"/>
      <c r="E27" s="378"/>
      <c r="F27" s="114" t="s">
        <v>101</v>
      </c>
      <c r="G27" s="378"/>
      <c r="H27" s="379" t="str">
        <f t="shared" si="0"/>
        <v>定活两便储蓄存款</v>
      </c>
      <c r="I27" s="374" t="str">
        <f t="shared" si="1"/>
        <v>1020205000</v>
      </c>
      <c r="J27" s="388" t="s">
        <v>381</v>
      </c>
      <c r="K27" s="387"/>
      <c r="L27" s="387"/>
    </row>
    <row r="28" s="364" customFormat="1" spans="1:12">
      <c r="A28" s="374">
        <v>4</v>
      </c>
      <c r="B28" s="377">
        <v>1020206</v>
      </c>
      <c r="C28" s="378"/>
      <c r="D28" s="378"/>
      <c r="E28" s="378"/>
      <c r="F28" s="114" t="s">
        <v>102</v>
      </c>
      <c r="G28" s="378"/>
      <c r="H28" s="379" t="str">
        <f t="shared" si="0"/>
        <v>个人通知存款</v>
      </c>
      <c r="I28" s="374" t="str">
        <f t="shared" si="1"/>
        <v>1020206000</v>
      </c>
      <c r="J28" s="388" t="s">
        <v>381</v>
      </c>
      <c r="K28" s="387"/>
      <c r="L28" s="387"/>
    </row>
    <row r="29" s="364" customFormat="1" spans="1:12">
      <c r="A29" s="374">
        <v>4</v>
      </c>
      <c r="B29" s="377">
        <v>1020207</v>
      </c>
      <c r="C29" s="378"/>
      <c r="D29" s="378"/>
      <c r="E29" s="378"/>
      <c r="F29" s="114" t="s">
        <v>103</v>
      </c>
      <c r="G29" s="378"/>
      <c r="H29" s="379" t="str">
        <f t="shared" si="0"/>
        <v>教育储蓄存款</v>
      </c>
      <c r="I29" s="374" t="str">
        <f t="shared" si="1"/>
        <v>1020207000</v>
      </c>
      <c r="J29" s="388" t="s">
        <v>381</v>
      </c>
      <c r="K29" s="387"/>
      <c r="L29" s="387"/>
    </row>
    <row r="30" s="364" customFormat="1" spans="1:12">
      <c r="A30" s="374">
        <v>4</v>
      </c>
      <c r="B30" s="377">
        <v>1020208</v>
      </c>
      <c r="C30" s="378"/>
      <c r="D30" s="378"/>
      <c r="E30" s="378"/>
      <c r="F30" s="114" t="s">
        <v>397</v>
      </c>
      <c r="G30" s="378"/>
      <c r="H30" s="379" t="str">
        <f t="shared" si="0"/>
        <v>个人结构性存款</v>
      </c>
      <c r="I30" s="374" t="str">
        <f t="shared" si="1"/>
        <v>1020208000</v>
      </c>
      <c r="J30" s="388" t="s">
        <v>381</v>
      </c>
      <c r="K30" s="387"/>
      <c r="L30" s="387"/>
    </row>
    <row r="31" s="364" customFormat="1" spans="1:12">
      <c r="A31" s="374">
        <v>4</v>
      </c>
      <c r="B31" s="377">
        <v>1020209</v>
      </c>
      <c r="C31" s="378"/>
      <c r="D31" s="378"/>
      <c r="E31" s="378"/>
      <c r="F31" s="114" t="s">
        <v>104</v>
      </c>
      <c r="G31" s="378"/>
      <c r="H31" s="379" t="str">
        <f t="shared" si="0"/>
        <v>个人大额存单</v>
      </c>
      <c r="I31" s="374" t="str">
        <f t="shared" si="1"/>
        <v>1020209000</v>
      </c>
      <c r="J31" s="388" t="s">
        <v>381</v>
      </c>
      <c r="K31" s="387"/>
      <c r="L31" s="387"/>
    </row>
    <row r="32" s="365" customFormat="1" spans="1:12">
      <c r="A32" s="380">
        <v>4</v>
      </c>
      <c r="B32" s="381">
        <v>1020299</v>
      </c>
      <c r="C32" s="382"/>
      <c r="D32" s="382"/>
      <c r="E32" s="382"/>
      <c r="F32" s="196" t="s">
        <v>398</v>
      </c>
      <c r="G32" s="196"/>
      <c r="H32" s="383" t="str">
        <f t="shared" si="0"/>
        <v>其他定期储蓄存款</v>
      </c>
      <c r="I32" s="380" t="str">
        <f t="shared" si="1"/>
        <v>1020299000</v>
      </c>
      <c r="J32" s="389" t="s">
        <v>381</v>
      </c>
      <c r="K32" s="390"/>
      <c r="L32" s="390"/>
    </row>
    <row r="33" s="364" customFormat="1" spans="1:12">
      <c r="A33" s="374">
        <v>3</v>
      </c>
      <c r="B33" s="377">
        <v>10203</v>
      </c>
      <c r="C33" s="378"/>
      <c r="D33" s="378"/>
      <c r="E33" s="378" t="s">
        <v>399</v>
      </c>
      <c r="F33" s="114"/>
      <c r="G33" s="114"/>
      <c r="H33" s="379" t="str">
        <f t="shared" si="0"/>
        <v>个人银行卡存款</v>
      </c>
      <c r="I33" s="374" t="str">
        <f t="shared" si="1"/>
        <v>1020300000</v>
      </c>
      <c r="J33" s="386"/>
      <c r="K33" s="387"/>
      <c r="L33" s="387"/>
    </row>
    <row r="34" s="364" customFormat="1" spans="1:12">
      <c r="A34" s="374">
        <v>4</v>
      </c>
      <c r="B34" s="377">
        <v>1020301</v>
      </c>
      <c r="C34" s="378"/>
      <c r="D34" s="378"/>
      <c r="E34" s="374"/>
      <c r="F34" s="114" t="s">
        <v>400</v>
      </c>
      <c r="G34" s="114"/>
      <c r="H34" s="379" t="str">
        <f t="shared" si="0"/>
        <v>个人借记卡存款</v>
      </c>
      <c r="I34" s="374" t="str">
        <f t="shared" si="1"/>
        <v>1020301000</v>
      </c>
      <c r="J34" s="388" t="s">
        <v>381</v>
      </c>
      <c r="K34" s="387"/>
      <c r="L34" s="387"/>
    </row>
    <row r="35" s="364" customFormat="1" spans="1:12">
      <c r="A35" s="374">
        <v>4</v>
      </c>
      <c r="B35" s="377">
        <v>1020302</v>
      </c>
      <c r="C35" s="378"/>
      <c r="D35" s="378"/>
      <c r="E35" s="378"/>
      <c r="F35" s="114" t="s">
        <v>401</v>
      </c>
      <c r="G35" s="114"/>
      <c r="H35" s="379" t="str">
        <f t="shared" si="0"/>
        <v>个人借记卡电子现金</v>
      </c>
      <c r="I35" s="374" t="str">
        <f t="shared" si="1"/>
        <v>1020302000</v>
      </c>
      <c r="J35" s="388" t="s">
        <v>381</v>
      </c>
      <c r="K35" s="387"/>
      <c r="L35" s="387"/>
    </row>
    <row r="36" s="364" customFormat="1" spans="1:12">
      <c r="A36" s="374">
        <v>3</v>
      </c>
      <c r="B36" s="377">
        <v>10204</v>
      </c>
      <c r="C36" s="378"/>
      <c r="D36" s="378"/>
      <c r="E36" s="384" t="s">
        <v>402</v>
      </c>
      <c r="F36" s="177"/>
      <c r="G36" s="114"/>
      <c r="H36" s="379" t="str">
        <f t="shared" si="0"/>
        <v>个人电子账户活期存款</v>
      </c>
      <c r="I36" s="374" t="str">
        <f t="shared" si="1"/>
        <v>1020400000</v>
      </c>
      <c r="J36" s="386"/>
      <c r="K36" s="387"/>
      <c r="L36" s="387"/>
    </row>
    <row r="37" s="364" customFormat="1" spans="1:12">
      <c r="A37" s="374">
        <v>4</v>
      </c>
      <c r="B37" s="377">
        <v>1020401</v>
      </c>
      <c r="C37" s="378"/>
      <c r="D37" s="378"/>
      <c r="E37" s="385"/>
      <c r="F37" s="384" t="s">
        <v>76</v>
      </c>
      <c r="G37" s="378"/>
      <c r="H37" s="379" t="str">
        <f t="shared" si="0"/>
        <v>电子账户结算存款</v>
      </c>
      <c r="I37" s="374" t="str">
        <f t="shared" si="1"/>
        <v>1020401000</v>
      </c>
      <c r="J37" s="388" t="s">
        <v>403</v>
      </c>
      <c r="K37" s="387"/>
      <c r="L37" s="387"/>
    </row>
    <row r="38" s="364" customFormat="1" spans="1:12">
      <c r="A38" s="374">
        <v>4</v>
      </c>
      <c r="B38" s="377">
        <v>1020402</v>
      </c>
      <c r="C38" s="378"/>
      <c r="D38" s="378"/>
      <c r="E38" s="384"/>
      <c r="F38" s="384" t="s">
        <v>87</v>
      </c>
      <c r="G38" s="378"/>
      <c r="H38" s="379" t="str">
        <f t="shared" si="0"/>
        <v>电子账户钱包存款</v>
      </c>
      <c r="I38" s="374" t="str">
        <f t="shared" si="1"/>
        <v>1020402000</v>
      </c>
      <c r="J38" s="388" t="s">
        <v>403</v>
      </c>
      <c r="K38" s="387"/>
      <c r="L38" s="387"/>
    </row>
    <row r="39" s="364" customFormat="1" ht="15" customHeight="1" spans="1:12">
      <c r="A39" s="374">
        <v>4</v>
      </c>
      <c r="B39" s="377">
        <v>1020403</v>
      </c>
      <c r="C39" s="378"/>
      <c r="D39" s="378"/>
      <c r="E39" s="384"/>
      <c r="F39" s="384" t="s">
        <v>93</v>
      </c>
      <c r="G39" s="378"/>
      <c r="H39" s="379" t="str">
        <f t="shared" si="0"/>
        <v>电子账户亲情钱包存款</v>
      </c>
      <c r="I39" s="374" t="str">
        <f t="shared" si="1"/>
        <v>1020403000</v>
      </c>
      <c r="J39" s="388" t="s">
        <v>403</v>
      </c>
      <c r="K39" s="387"/>
      <c r="L39" s="387"/>
    </row>
    <row r="40" s="364" customFormat="1" ht="15" customHeight="1" spans="1:12">
      <c r="A40" s="374">
        <v>4</v>
      </c>
      <c r="B40" s="377">
        <v>1020404</v>
      </c>
      <c r="C40" s="378"/>
      <c r="D40" s="378"/>
      <c r="E40" s="384"/>
      <c r="F40" s="384" t="s">
        <v>92</v>
      </c>
      <c r="G40" s="378"/>
      <c r="H40" s="379" t="str">
        <f t="shared" si="0"/>
        <v>电子账户智能活期存款</v>
      </c>
      <c r="I40" s="374" t="str">
        <f t="shared" si="1"/>
        <v>1020404000</v>
      </c>
      <c r="J40" s="388" t="s">
        <v>403</v>
      </c>
      <c r="K40" s="387"/>
      <c r="L40" s="387"/>
    </row>
    <row r="41" s="364" customFormat="1" ht="15" customHeight="1" spans="1:12">
      <c r="A41" s="374">
        <v>3</v>
      </c>
      <c r="B41" s="377">
        <v>10205</v>
      </c>
      <c r="C41" s="378"/>
      <c r="D41" s="378"/>
      <c r="E41" s="384" t="s">
        <v>404</v>
      </c>
      <c r="F41" s="384"/>
      <c r="G41" s="378"/>
      <c r="H41" s="379" t="str">
        <f t="shared" si="0"/>
        <v>个人电子账户定期存款</v>
      </c>
      <c r="I41" s="374" t="str">
        <f t="shared" si="1"/>
        <v>1020500000</v>
      </c>
      <c r="J41" s="386"/>
      <c r="K41" s="387"/>
      <c r="L41" s="387"/>
    </row>
    <row r="42" s="364" customFormat="1" ht="15" customHeight="1" spans="1:12">
      <c r="A42" s="374">
        <v>4</v>
      </c>
      <c r="B42" s="377">
        <v>1020501</v>
      </c>
      <c r="C42" s="378"/>
      <c r="D42" s="378"/>
      <c r="E42" s="385"/>
      <c r="F42" s="384" t="s">
        <v>94</v>
      </c>
      <c r="G42" s="378"/>
      <c r="H42" s="379" t="str">
        <f t="shared" si="0"/>
        <v>整存整取储蓄存款</v>
      </c>
      <c r="I42" s="374" t="str">
        <f t="shared" si="1"/>
        <v>1020501000</v>
      </c>
      <c r="J42" s="388" t="s">
        <v>403</v>
      </c>
      <c r="K42" s="387"/>
      <c r="L42" s="387"/>
    </row>
    <row r="43" s="364" customFormat="1" ht="15" customHeight="1" spans="1:12">
      <c r="A43" s="374">
        <v>4</v>
      </c>
      <c r="B43" s="377">
        <v>1020502</v>
      </c>
      <c r="C43" s="378"/>
      <c r="D43" s="378"/>
      <c r="E43" s="384"/>
      <c r="F43" s="384" t="s">
        <v>97</v>
      </c>
      <c r="G43" s="378"/>
      <c r="H43" s="379" t="str">
        <f t="shared" si="0"/>
        <v>零存整取储蓄存款</v>
      </c>
      <c r="I43" s="374" t="str">
        <f t="shared" si="1"/>
        <v>1020502000</v>
      </c>
      <c r="J43" s="388" t="s">
        <v>403</v>
      </c>
      <c r="K43" s="387"/>
      <c r="L43" s="387"/>
    </row>
    <row r="44" s="364" customFormat="1" ht="15" customHeight="1" spans="1:12">
      <c r="A44" s="374">
        <v>4</v>
      </c>
      <c r="B44" s="377">
        <v>1020503</v>
      </c>
      <c r="C44" s="378"/>
      <c r="D44" s="378"/>
      <c r="E44" s="384"/>
      <c r="F44" s="384" t="s">
        <v>99</v>
      </c>
      <c r="G44" s="378"/>
      <c r="H44" s="379" t="str">
        <f t="shared" si="0"/>
        <v>存本取息储蓄存款</v>
      </c>
      <c r="I44" s="374" t="str">
        <f t="shared" si="1"/>
        <v>1020503000</v>
      </c>
      <c r="J44" s="388" t="s">
        <v>403</v>
      </c>
      <c r="K44" s="387"/>
      <c r="L44" s="387"/>
    </row>
    <row r="45" s="364" customFormat="1" ht="15" customHeight="1" spans="1:12">
      <c r="A45" s="374">
        <v>4</v>
      </c>
      <c r="B45" s="377">
        <v>1020504</v>
      </c>
      <c r="C45" s="378"/>
      <c r="D45" s="378"/>
      <c r="E45" s="384"/>
      <c r="F45" s="384" t="s">
        <v>100</v>
      </c>
      <c r="G45" s="378"/>
      <c r="H45" s="379" t="str">
        <f t="shared" si="0"/>
        <v>整存零取储蓄存款</v>
      </c>
      <c r="I45" s="374" t="str">
        <f t="shared" si="1"/>
        <v>1020504000</v>
      </c>
      <c r="J45" s="388" t="s">
        <v>403</v>
      </c>
      <c r="K45" s="387"/>
      <c r="L45" s="387"/>
    </row>
    <row r="46" s="364" customFormat="1" ht="15" customHeight="1" spans="1:12">
      <c r="A46" s="374">
        <v>4</v>
      </c>
      <c r="B46" s="377">
        <v>1020505</v>
      </c>
      <c r="C46" s="378"/>
      <c r="D46" s="378"/>
      <c r="E46" s="384"/>
      <c r="F46" s="384" t="s">
        <v>101</v>
      </c>
      <c r="G46" s="378"/>
      <c r="H46" s="379" t="str">
        <f t="shared" ref="H46:H47" si="2">C46&amp;D46&amp;E46&amp;F46</f>
        <v>定活两便储蓄存款</v>
      </c>
      <c r="I46" s="374" t="str">
        <f t="shared" ref="I46:I47" si="3">B46&amp;REPT(0,10-LEN(B46))</f>
        <v>1020505000</v>
      </c>
      <c r="J46" s="388" t="s">
        <v>403</v>
      </c>
      <c r="K46" s="387"/>
      <c r="L46" s="387"/>
    </row>
    <row r="47" s="364" customFormat="1" ht="15" customHeight="1" spans="1:12">
      <c r="A47" s="374">
        <v>4</v>
      </c>
      <c r="B47" s="377">
        <v>1020506</v>
      </c>
      <c r="C47" s="378"/>
      <c r="D47" s="378"/>
      <c r="E47" s="384"/>
      <c r="F47" s="384" t="s">
        <v>102</v>
      </c>
      <c r="G47" s="378"/>
      <c r="H47" s="379" t="str">
        <f t="shared" si="2"/>
        <v>个人通知存款</v>
      </c>
      <c r="I47" s="374" t="str">
        <f t="shared" si="3"/>
        <v>1020506000</v>
      </c>
      <c r="J47" s="388" t="s">
        <v>403</v>
      </c>
      <c r="K47" s="387"/>
      <c r="L47" s="387"/>
    </row>
    <row r="48" s="364" customFormat="1" ht="15" customHeight="1" spans="1:12">
      <c r="A48" s="374">
        <v>4</v>
      </c>
      <c r="B48" s="377">
        <v>1020507</v>
      </c>
      <c r="C48" s="378"/>
      <c r="D48" s="378"/>
      <c r="E48" s="384"/>
      <c r="F48" s="384" t="s">
        <v>103</v>
      </c>
      <c r="G48" s="378"/>
      <c r="H48" s="379" t="str">
        <f t="shared" si="0"/>
        <v>教育储蓄存款</v>
      </c>
      <c r="I48" s="374" t="str">
        <f t="shared" si="1"/>
        <v>1020507000</v>
      </c>
      <c r="J48" s="388" t="s">
        <v>403</v>
      </c>
      <c r="K48" s="387"/>
      <c r="L48" s="387"/>
    </row>
    <row r="49" s="364" customFormat="1" ht="15" customHeight="1" spans="1:12">
      <c r="A49" s="374">
        <v>4</v>
      </c>
      <c r="B49" s="377">
        <v>1020508</v>
      </c>
      <c r="C49" s="378"/>
      <c r="D49" s="378"/>
      <c r="E49" s="384"/>
      <c r="F49" s="384" t="s">
        <v>104</v>
      </c>
      <c r="G49" s="378"/>
      <c r="H49" s="379" t="str">
        <f t="shared" si="0"/>
        <v>个人大额存单</v>
      </c>
      <c r="I49" s="374" t="str">
        <f t="shared" si="1"/>
        <v>1020508000</v>
      </c>
      <c r="J49" s="388" t="s">
        <v>403</v>
      </c>
      <c r="K49" s="387"/>
      <c r="L49" s="387"/>
    </row>
    <row r="50" s="364" customFormat="1" ht="15" customHeight="1" spans="1:12">
      <c r="A50" s="374">
        <v>4</v>
      </c>
      <c r="B50" s="377">
        <v>1020509</v>
      </c>
      <c r="C50" s="378"/>
      <c r="D50" s="378"/>
      <c r="E50" s="385"/>
      <c r="F50" s="384" t="s">
        <v>106</v>
      </c>
      <c r="G50" s="378"/>
      <c r="H50" s="379" t="str">
        <f t="shared" si="0"/>
        <v>电子账户智能定期存款</v>
      </c>
      <c r="I50" s="374" t="str">
        <f t="shared" si="1"/>
        <v>1020509000</v>
      </c>
      <c r="J50" s="388" t="s">
        <v>403</v>
      </c>
      <c r="K50" s="387"/>
      <c r="L50" s="387"/>
    </row>
    <row r="51" s="364" customFormat="1" ht="15" customHeight="1" spans="1:12">
      <c r="A51" s="374">
        <v>2</v>
      </c>
      <c r="B51" s="377">
        <v>103</v>
      </c>
      <c r="C51" s="378"/>
      <c r="D51" s="378" t="s">
        <v>405</v>
      </c>
      <c r="E51" s="374"/>
      <c r="F51" s="378"/>
      <c r="G51" s="378"/>
      <c r="H51" s="379" t="str">
        <f t="shared" si="0"/>
        <v>财政性存款</v>
      </c>
      <c r="I51" s="374" t="str">
        <f t="shared" si="1"/>
        <v>1030000000</v>
      </c>
      <c r="J51" s="386"/>
      <c r="K51" s="387"/>
      <c r="L51" s="387"/>
    </row>
    <row r="52" s="364" customFormat="1" ht="15" customHeight="1" spans="1:12">
      <c r="A52" s="374">
        <v>3</v>
      </c>
      <c r="B52" s="377">
        <v>10301</v>
      </c>
      <c r="C52" s="378"/>
      <c r="D52" s="378"/>
      <c r="E52" s="378" t="s">
        <v>405</v>
      </c>
      <c r="F52" s="378"/>
      <c r="G52" s="378"/>
      <c r="H52" s="379" t="str">
        <f t="shared" si="0"/>
        <v>财政性存款</v>
      </c>
      <c r="I52" s="374" t="str">
        <f t="shared" si="1"/>
        <v>1030100000</v>
      </c>
      <c r="J52" s="386"/>
      <c r="K52" s="387"/>
      <c r="L52" s="387"/>
    </row>
    <row r="53" s="364" customFormat="1" ht="15" customHeight="1" spans="1:12">
      <c r="A53" s="374">
        <v>4</v>
      </c>
      <c r="B53" s="377">
        <v>1030101</v>
      </c>
      <c r="C53" s="378"/>
      <c r="D53" s="374"/>
      <c r="E53" s="374"/>
      <c r="F53" s="114" t="s">
        <v>405</v>
      </c>
      <c r="G53" s="374"/>
      <c r="H53" s="379" t="str">
        <f t="shared" si="0"/>
        <v>财政性存款</v>
      </c>
      <c r="I53" s="374" t="str">
        <f t="shared" si="1"/>
        <v>1030101000</v>
      </c>
      <c r="J53" s="388" t="s">
        <v>381</v>
      </c>
      <c r="K53" s="387"/>
      <c r="L53" s="387"/>
    </row>
    <row r="54" s="364" customFormat="1" ht="15" customHeight="1" spans="1:12">
      <c r="A54" s="374">
        <v>4</v>
      </c>
      <c r="B54" s="377">
        <v>1030102</v>
      </c>
      <c r="C54" s="378"/>
      <c r="D54" s="374"/>
      <c r="E54" s="378"/>
      <c r="F54" s="114" t="s">
        <v>406</v>
      </c>
      <c r="G54" s="374"/>
      <c r="H54" s="379" t="str">
        <f t="shared" si="0"/>
        <v>军队特种预算存款</v>
      </c>
      <c r="I54" s="374" t="str">
        <f t="shared" si="1"/>
        <v>1030102000</v>
      </c>
      <c r="J54" s="388" t="s">
        <v>381</v>
      </c>
      <c r="K54" s="387"/>
      <c r="L54" s="387"/>
    </row>
    <row r="55" s="364" customFormat="1" ht="15" customHeight="1" spans="1:12">
      <c r="A55" s="374">
        <v>4</v>
      </c>
      <c r="B55" s="377">
        <v>1030103</v>
      </c>
      <c r="C55" s="378"/>
      <c r="D55" s="374"/>
      <c r="E55" s="378"/>
      <c r="F55" s="114" t="s">
        <v>407</v>
      </c>
      <c r="G55" s="374"/>
      <c r="H55" s="379" t="str">
        <f t="shared" si="0"/>
        <v>武警部队特种预算存款</v>
      </c>
      <c r="I55" s="374" t="str">
        <f t="shared" si="1"/>
        <v>1030103000</v>
      </c>
      <c r="J55" s="388" t="s">
        <v>381</v>
      </c>
      <c r="K55" s="387"/>
      <c r="L55" s="387"/>
    </row>
    <row r="56" s="364" customFormat="1" ht="15" customHeight="1" spans="1:12">
      <c r="A56" s="374">
        <v>3</v>
      </c>
      <c r="B56" s="377">
        <v>10302</v>
      </c>
      <c r="C56" s="378"/>
      <c r="D56" s="374"/>
      <c r="E56" s="114" t="s">
        <v>408</v>
      </c>
      <c r="F56" s="114"/>
      <c r="G56" s="374"/>
      <c r="H56" s="379" t="str">
        <f t="shared" si="0"/>
        <v>待结算财政款项</v>
      </c>
      <c r="I56" s="374" t="str">
        <f t="shared" si="1"/>
        <v>1030200000</v>
      </c>
      <c r="J56" s="386"/>
      <c r="K56" s="387"/>
      <c r="L56" s="387"/>
    </row>
    <row r="57" s="364" customFormat="1" ht="15" customHeight="1" spans="1:12">
      <c r="A57" s="374">
        <v>4</v>
      </c>
      <c r="B57" s="377">
        <v>1030201</v>
      </c>
      <c r="C57" s="378"/>
      <c r="D57" s="378"/>
      <c r="E57" s="374"/>
      <c r="F57" s="114" t="s">
        <v>409</v>
      </c>
      <c r="G57" s="374"/>
      <c r="H57" s="379" t="str">
        <f t="shared" si="0"/>
        <v>乡镇级待结算财政款项</v>
      </c>
      <c r="I57" s="374" t="str">
        <f t="shared" si="1"/>
        <v>1030201000</v>
      </c>
      <c r="J57" s="388" t="s">
        <v>381</v>
      </c>
      <c r="K57" s="387"/>
      <c r="L57" s="387"/>
    </row>
    <row r="58" s="364" customFormat="1" ht="15" customHeight="1" spans="1:12">
      <c r="A58" s="374">
        <v>4</v>
      </c>
      <c r="B58" s="377">
        <v>1030202</v>
      </c>
      <c r="C58" s="378"/>
      <c r="D58" s="378"/>
      <c r="E58" s="158"/>
      <c r="F58" s="114" t="s">
        <v>410</v>
      </c>
      <c r="G58" s="374"/>
      <c r="H58" s="379" t="str">
        <f t="shared" si="0"/>
        <v>县级待结算财政款项</v>
      </c>
      <c r="I58" s="374" t="str">
        <f t="shared" si="1"/>
        <v>1030202000</v>
      </c>
      <c r="J58" s="388" t="s">
        <v>381</v>
      </c>
      <c r="K58" s="387"/>
      <c r="L58" s="387"/>
    </row>
    <row r="59" s="364" customFormat="1" ht="15" customHeight="1" spans="1:12">
      <c r="A59" s="374">
        <v>3</v>
      </c>
      <c r="B59" s="377">
        <v>10303</v>
      </c>
      <c r="C59" s="378"/>
      <c r="D59" s="378"/>
      <c r="E59" s="114" t="s">
        <v>411</v>
      </c>
      <c r="F59" s="114"/>
      <c r="G59" s="374"/>
      <c r="H59" s="379" t="str">
        <f t="shared" si="0"/>
        <v>地方财政库款</v>
      </c>
      <c r="I59" s="374" t="str">
        <f t="shared" si="1"/>
        <v>1030300000</v>
      </c>
      <c r="J59" s="386"/>
      <c r="K59" s="387"/>
      <c r="L59" s="387"/>
    </row>
    <row r="60" s="364" customFormat="1" ht="15" customHeight="1" spans="1:12">
      <c r="A60" s="374">
        <v>4</v>
      </c>
      <c r="B60" s="377">
        <v>1030301</v>
      </c>
      <c r="C60" s="378"/>
      <c r="D60" s="378"/>
      <c r="E60" s="374"/>
      <c r="F60" s="114" t="s">
        <v>412</v>
      </c>
      <c r="G60" s="374"/>
      <c r="H60" s="379" t="str">
        <f t="shared" si="0"/>
        <v>乡镇级地方财政库款</v>
      </c>
      <c r="I60" s="374" t="str">
        <f t="shared" si="1"/>
        <v>1030301000</v>
      </c>
      <c r="J60" s="388" t="s">
        <v>381</v>
      </c>
      <c r="K60" s="387"/>
      <c r="L60" s="387"/>
    </row>
    <row r="61" s="364" customFormat="1" ht="15" customHeight="1" spans="1:12">
      <c r="A61" s="374">
        <v>4</v>
      </c>
      <c r="B61" s="377">
        <v>1030302</v>
      </c>
      <c r="C61" s="378"/>
      <c r="D61" s="378"/>
      <c r="E61" s="158"/>
      <c r="F61" s="114" t="s">
        <v>413</v>
      </c>
      <c r="G61" s="374"/>
      <c r="H61" s="379" t="str">
        <f t="shared" si="0"/>
        <v>县级地方财政库款</v>
      </c>
      <c r="I61" s="374" t="str">
        <f t="shared" si="1"/>
        <v>1030302000</v>
      </c>
      <c r="J61" s="388" t="s">
        <v>381</v>
      </c>
      <c r="K61" s="387"/>
      <c r="L61" s="387"/>
    </row>
    <row r="62" s="364" customFormat="1" ht="15" customHeight="1" spans="1:12">
      <c r="A62" s="374">
        <v>3</v>
      </c>
      <c r="B62" s="377">
        <v>10304</v>
      </c>
      <c r="C62" s="378"/>
      <c r="D62" s="378"/>
      <c r="E62" s="114" t="s">
        <v>414</v>
      </c>
      <c r="F62" s="114"/>
      <c r="G62" s="374"/>
      <c r="H62" s="379" t="str">
        <f t="shared" si="0"/>
        <v>财政预算外存款</v>
      </c>
      <c r="I62" s="374" t="str">
        <f t="shared" si="1"/>
        <v>1030400000</v>
      </c>
      <c r="J62" s="386"/>
      <c r="K62" s="387"/>
      <c r="L62" s="387"/>
    </row>
    <row r="63" s="364" customFormat="1" ht="15" customHeight="1" spans="1:12">
      <c r="A63" s="374">
        <v>4</v>
      </c>
      <c r="B63" s="377">
        <v>1030401</v>
      </c>
      <c r="C63" s="378"/>
      <c r="D63" s="378"/>
      <c r="E63" s="374"/>
      <c r="F63" s="114" t="s">
        <v>415</v>
      </c>
      <c r="G63" s="374"/>
      <c r="H63" s="379" t="str">
        <f t="shared" si="0"/>
        <v>乡镇级财政预算外存款</v>
      </c>
      <c r="I63" s="374" t="str">
        <f t="shared" si="1"/>
        <v>1030401000</v>
      </c>
      <c r="J63" s="388" t="s">
        <v>381</v>
      </c>
      <c r="K63" s="387"/>
      <c r="L63" s="387"/>
    </row>
    <row r="64" s="364" customFormat="1" ht="15" customHeight="1" spans="1:12">
      <c r="A64" s="374">
        <v>4</v>
      </c>
      <c r="B64" s="377">
        <v>1030402</v>
      </c>
      <c r="C64" s="378"/>
      <c r="D64" s="378"/>
      <c r="E64" s="158"/>
      <c r="F64" s="114" t="s">
        <v>416</v>
      </c>
      <c r="G64" s="374"/>
      <c r="H64" s="379" t="str">
        <f t="shared" si="0"/>
        <v>县级财政预算外存款</v>
      </c>
      <c r="I64" s="374" t="str">
        <f t="shared" si="1"/>
        <v>1030402000</v>
      </c>
      <c r="J64" s="388" t="s">
        <v>381</v>
      </c>
      <c r="K64" s="387"/>
      <c r="L64" s="387"/>
    </row>
    <row r="65" s="364" customFormat="1" ht="15" customHeight="1" spans="1:12">
      <c r="A65" s="374">
        <v>3</v>
      </c>
      <c r="B65" s="377">
        <v>10305</v>
      </c>
      <c r="C65" s="378"/>
      <c r="D65" s="378"/>
      <c r="E65" s="114" t="s">
        <v>417</v>
      </c>
      <c r="F65" s="114"/>
      <c r="G65" s="374"/>
      <c r="H65" s="379" t="str">
        <f t="shared" si="0"/>
        <v>财政预算专项存款</v>
      </c>
      <c r="I65" s="374" t="str">
        <f t="shared" si="1"/>
        <v>1030500000</v>
      </c>
      <c r="J65" s="389" t="s">
        <v>381</v>
      </c>
      <c r="K65" s="387"/>
      <c r="L65" s="387"/>
    </row>
    <row r="66" s="364" customFormat="1" ht="15" customHeight="1" spans="1:12">
      <c r="A66" s="374">
        <v>2</v>
      </c>
      <c r="B66" s="377">
        <v>104</v>
      </c>
      <c r="C66" s="378"/>
      <c r="D66" s="378" t="s">
        <v>418</v>
      </c>
      <c r="E66" s="374"/>
      <c r="F66" s="374"/>
      <c r="G66" s="114"/>
      <c r="H66" s="379" t="str">
        <f t="shared" si="0"/>
        <v>临时性存款</v>
      </c>
      <c r="I66" s="374" t="str">
        <f t="shared" si="1"/>
        <v>1040000000</v>
      </c>
      <c r="J66" s="386"/>
      <c r="K66" s="387"/>
      <c r="L66" s="387"/>
    </row>
    <row r="67" s="364" customFormat="1" ht="15" customHeight="1" spans="1:12">
      <c r="A67" s="374">
        <v>3</v>
      </c>
      <c r="B67" s="377">
        <v>10401</v>
      </c>
      <c r="C67" s="378"/>
      <c r="D67" s="378"/>
      <c r="E67" s="378" t="s">
        <v>419</v>
      </c>
      <c r="F67" s="374"/>
      <c r="G67" s="114"/>
      <c r="H67" s="379" t="str">
        <f t="shared" si="0"/>
        <v>应解汇款</v>
      </c>
      <c r="I67" s="374" t="str">
        <f t="shared" si="1"/>
        <v>1040100000</v>
      </c>
      <c r="J67" s="386"/>
      <c r="K67" s="387"/>
      <c r="L67" s="387"/>
    </row>
    <row r="68" s="364" customFormat="1" ht="15" customHeight="1" spans="1:12">
      <c r="A68" s="374">
        <v>4</v>
      </c>
      <c r="B68" s="377">
        <v>1040101</v>
      </c>
      <c r="C68" s="378"/>
      <c r="D68" s="374"/>
      <c r="E68" s="374"/>
      <c r="F68" s="114" t="s">
        <v>420</v>
      </c>
      <c r="G68" s="114"/>
      <c r="H68" s="379" t="str">
        <f t="shared" si="0"/>
        <v>国内结算应解汇款</v>
      </c>
      <c r="I68" s="374" t="str">
        <f t="shared" si="1"/>
        <v>1040101000</v>
      </c>
      <c r="J68" s="388" t="s">
        <v>381</v>
      </c>
      <c r="K68" s="387"/>
      <c r="L68" s="387"/>
    </row>
    <row r="69" s="364" customFormat="1" ht="15" customHeight="1" spans="1:12">
      <c r="A69" s="374">
        <v>4</v>
      </c>
      <c r="B69" s="377">
        <v>1040102</v>
      </c>
      <c r="C69" s="378"/>
      <c r="D69" s="374"/>
      <c r="E69" s="378"/>
      <c r="F69" s="114" t="s">
        <v>421</v>
      </c>
      <c r="G69" s="114"/>
      <c r="H69" s="379" t="str">
        <f t="shared" si="0"/>
        <v>国际结算应解汇款</v>
      </c>
      <c r="I69" s="374" t="str">
        <f t="shared" si="1"/>
        <v>1040102000</v>
      </c>
      <c r="J69" s="388" t="s">
        <v>381</v>
      </c>
      <c r="K69" s="387"/>
      <c r="L69" s="387"/>
    </row>
    <row r="70" s="364" customFormat="1" ht="15" customHeight="1" spans="1:12">
      <c r="A70" s="374">
        <v>3</v>
      </c>
      <c r="B70" s="377">
        <v>10402</v>
      </c>
      <c r="C70" s="378"/>
      <c r="D70" s="374"/>
      <c r="E70" s="391" t="s">
        <v>422</v>
      </c>
      <c r="F70" s="374"/>
      <c r="G70" s="114"/>
      <c r="H70" s="379" t="str">
        <f t="shared" ref="H70:H133" si="4">C70&amp;D70&amp;E70&amp;F70</f>
        <v>汇出汇款</v>
      </c>
      <c r="I70" s="374" t="str">
        <f t="shared" ref="I70:I133" si="5">B70&amp;REPT(0,10-LEN(B70))</f>
        <v>1040200000</v>
      </c>
      <c r="J70" s="386"/>
      <c r="K70" s="387"/>
      <c r="L70" s="387"/>
    </row>
    <row r="71" s="364" customFormat="1" ht="15" customHeight="1" spans="1:12">
      <c r="A71" s="374">
        <v>4</v>
      </c>
      <c r="B71" s="377">
        <v>1040201</v>
      </c>
      <c r="C71" s="378"/>
      <c r="D71" s="374"/>
      <c r="E71" s="374"/>
      <c r="F71" s="391" t="s">
        <v>423</v>
      </c>
      <c r="G71" s="114"/>
      <c r="H71" s="379" t="str">
        <f t="shared" si="4"/>
        <v>全国汇票</v>
      </c>
      <c r="I71" s="374" t="str">
        <f t="shared" si="5"/>
        <v>1040201000</v>
      </c>
      <c r="J71" s="388" t="s">
        <v>381</v>
      </c>
      <c r="K71" s="387"/>
      <c r="L71" s="387"/>
    </row>
    <row r="72" s="364" customFormat="1" ht="15" customHeight="1" spans="1:12">
      <c r="A72" s="374">
        <v>4</v>
      </c>
      <c r="B72" s="377">
        <v>1040202</v>
      </c>
      <c r="C72" s="378"/>
      <c r="D72" s="374"/>
      <c r="E72" s="378"/>
      <c r="F72" s="391" t="s">
        <v>424</v>
      </c>
      <c r="G72" s="114"/>
      <c r="H72" s="379" t="str">
        <f t="shared" si="4"/>
        <v>三省一市汇票</v>
      </c>
      <c r="I72" s="374" t="str">
        <f t="shared" si="5"/>
        <v>1040202000</v>
      </c>
      <c r="J72" s="388" t="s">
        <v>381</v>
      </c>
      <c r="K72" s="387"/>
      <c r="L72" s="387"/>
    </row>
    <row r="73" s="364" customFormat="1" ht="15" customHeight="1" spans="1:12">
      <c r="A73" s="374">
        <v>4</v>
      </c>
      <c r="B73" s="377">
        <v>1040203</v>
      </c>
      <c r="C73" s="378"/>
      <c r="D73" s="374"/>
      <c r="E73" s="378"/>
      <c r="F73" s="391" t="s">
        <v>425</v>
      </c>
      <c r="G73" s="374"/>
      <c r="H73" s="379" t="str">
        <f t="shared" si="4"/>
        <v>省辖汇票</v>
      </c>
      <c r="I73" s="374" t="str">
        <f t="shared" si="5"/>
        <v>1040203000</v>
      </c>
      <c r="J73" s="388" t="s">
        <v>381</v>
      </c>
      <c r="K73" s="387"/>
      <c r="L73" s="387"/>
    </row>
    <row r="74" s="364" customFormat="1" ht="15" customHeight="1" spans="1:12">
      <c r="A74" s="374">
        <v>4</v>
      </c>
      <c r="B74" s="377">
        <v>1040204</v>
      </c>
      <c r="C74" s="378"/>
      <c r="D74" s="374"/>
      <c r="E74" s="378"/>
      <c r="F74" s="391" t="s">
        <v>426</v>
      </c>
      <c r="G74" s="374"/>
      <c r="H74" s="379" t="str">
        <f t="shared" si="4"/>
        <v>代签汇票</v>
      </c>
      <c r="I74" s="374" t="str">
        <f t="shared" si="5"/>
        <v>1040204000</v>
      </c>
      <c r="J74" s="388" t="s">
        <v>381</v>
      </c>
      <c r="K74" s="387"/>
      <c r="L74" s="387"/>
    </row>
    <row r="75" s="365" customFormat="1" ht="15" customHeight="1" spans="1:12">
      <c r="A75" s="380">
        <v>4</v>
      </c>
      <c r="B75" s="381">
        <v>1040299</v>
      </c>
      <c r="C75" s="382"/>
      <c r="D75" s="380"/>
      <c r="E75" s="382"/>
      <c r="F75" s="392" t="s">
        <v>427</v>
      </c>
      <c r="G75" s="380"/>
      <c r="H75" s="383" t="str">
        <f t="shared" si="4"/>
        <v>其他汇出汇款</v>
      </c>
      <c r="I75" s="380" t="str">
        <f t="shared" si="5"/>
        <v>1040299000</v>
      </c>
      <c r="J75" s="389" t="s">
        <v>381</v>
      </c>
      <c r="K75" s="390"/>
      <c r="L75" s="390"/>
    </row>
    <row r="76" s="364" customFormat="1" ht="15" customHeight="1" spans="1:12">
      <c r="A76" s="374">
        <v>3</v>
      </c>
      <c r="B76" s="377">
        <v>10403</v>
      </c>
      <c r="C76" s="378"/>
      <c r="D76" s="374"/>
      <c r="E76" s="391" t="s">
        <v>428</v>
      </c>
      <c r="F76" s="391"/>
      <c r="G76" s="374"/>
      <c r="H76" s="379" t="str">
        <f t="shared" si="4"/>
        <v>开出本票</v>
      </c>
      <c r="I76" s="374" t="str">
        <f t="shared" si="5"/>
        <v>1040300000</v>
      </c>
      <c r="J76" s="388" t="s">
        <v>381</v>
      </c>
      <c r="K76" s="387"/>
      <c r="L76" s="387"/>
    </row>
    <row r="77" s="364" customFormat="1" ht="15" customHeight="1" spans="1:12">
      <c r="A77" s="374">
        <v>2</v>
      </c>
      <c r="B77" s="377">
        <v>105</v>
      </c>
      <c r="C77" s="378"/>
      <c r="D77" s="378" t="s">
        <v>429</v>
      </c>
      <c r="E77" s="374"/>
      <c r="F77" s="391"/>
      <c r="G77" s="374"/>
      <c r="H77" s="379" t="str">
        <f t="shared" si="4"/>
        <v>保证金存款</v>
      </c>
      <c r="I77" s="374" t="str">
        <f t="shared" si="5"/>
        <v>1050000000</v>
      </c>
      <c r="J77" s="386"/>
      <c r="K77" s="387"/>
      <c r="L77" s="387"/>
    </row>
    <row r="78" s="364" customFormat="1" ht="15" customHeight="1" spans="1:12">
      <c r="A78" s="374">
        <v>3</v>
      </c>
      <c r="B78" s="377">
        <v>10501</v>
      </c>
      <c r="C78" s="378"/>
      <c r="D78" s="378"/>
      <c r="E78" s="378" t="s">
        <v>430</v>
      </c>
      <c r="F78" s="391"/>
      <c r="G78" s="374"/>
      <c r="H78" s="379" t="str">
        <f t="shared" si="4"/>
        <v>活期保证金存款</v>
      </c>
      <c r="I78" s="374" t="str">
        <f t="shared" si="5"/>
        <v>1050100000</v>
      </c>
      <c r="J78" s="386"/>
      <c r="K78" s="387"/>
      <c r="L78" s="387"/>
    </row>
    <row r="79" s="364" customFormat="1" ht="15" customHeight="1" spans="1:12">
      <c r="A79" s="374">
        <v>4</v>
      </c>
      <c r="B79" s="377">
        <v>1050101</v>
      </c>
      <c r="C79" s="378"/>
      <c r="D79" s="374"/>
      <c r="E79" s="374"/>
      <c r="F79" s="114" t="s">
        <v>431</v>
      </c>
      <c r="G79" s="374"/>
      <c r="H79" s="379" t="str">
        <f t="shared" si="4"/>
        <v>信用证活期保证金</v>
      </c>
      <c r="I79" s="374" t="str">
        <f t="shared" si="5"/>
        <v>1050101000</v>
      </c>
      <c r="J79" s="388" t="s">
        <v>381</v>
      </c>
      <c r="K79" s="387"/>
      <c r="L79" s="387"/>
    </row>
    <row r="80" s="364" customFormat="1" ht="15" customHeight="1" spans="1:12">
      <c r="A80" s="374">
        <v>4</v>
      </c>
      <c r="B80" s="377">
        <v>1050102</v>
      </c>
      <c r="C80" s="378"/>
      <c r="D80" s="378"/>
      <c r="E80" s="378"/>
      <c r="F80" s="114" t="s">
        <v>432</v>
      </c>
      <c r="G80" s="374"/>
      <c r="H80" s="379" t="str">
        <f t="shared" si="4"/>
        <v>对内融资类保函业务活期保证金</v>
      </c>
      <c r="I80" s="374" t="str">
        <f t="shared" si="5"/>
        <v>1050102000</v>
      </c>
      <c r="J80" s="388" t="s">
        <v>381</v>
      </c>
      <c r="K80" s="387"/>
      <c r="L80" s="387"/>
    </row>
    <row r="81" s="364" customFormat="1" ht="15" customHeight="1" spans="1:12">
      <c r="A81" s="374">
        <v>4</v>
      </c>
      <c r="B81" s="377">
        <v>1050103</v>
      </c>
      <c r="C81" s="378"/>
      <c r="D81" s="378"/>
      <c r="E81" s="378"/>
      <c r="F81" s="114" t="s">
        <v>433</v>
      </c>
      <c r="G81" s="374"/>
      <c r="H81" s="379" t="str">
        <f t="shared" si="4"/>
        <v>对外融资类保函业务活期保证金</v>
      </c>
      <c r="I81" s="374" t="str">
        <f t="shared" si="5"/>
        <v>1050103000</v>
      </c>
      <c r="J81" s="388" t="s">
        <v>381</v>
      </c>
      <c r="K81" s="387"/>
      <c r="L81" s="387"/>
    </row>
    <row r="82" s="364" customFormat="1" ht="15" customHeight="1" spans="1:12">
      <c r="A82" s="374">
        <v>4</v>
      </c>
      <c r="B82" s="377">
        <v>1050104</v>
      </c>
      <c r="C82" s="378"/>
      <c r="D82" s="378"/>
      <c r="E82" s="378"/>
      <c r="F82" s="114" t="s">
        <v>434</v>
      </c>
      <c r="G82" s="374"/>
      <c r="H82" s="379" t="str">
        <f t="shared" si="4"/>
        <v>对内非融资类保函业务活期保证金</v>
      </c>
      <c r="I82" s="374" t="str">
        <f t="shared" si="5"/>
        <v>1050104000</v>
      </c>
      <c r="J82" s="388" t="s">
        <v>381</v>
      </c>
      <c r="K82" s="387"/>
      <c r="L82" s="387"/>
    </row>
    <row r="83" s="364" customFormat="1" ht="15" customHeight="1" spans="1:12">
      <c r="A83" s="374">
        <v>4</v>
      </c>
      <c r="B83" s="377">
        <v>1050105</v>
      </c>
      <c r="C83" s="378"/>
      <c r="D83" s="378"/>
      <c r="E83" s="378"/>
      <c r="F83" s="114" t="s">
        <v>435</v>
      </c>
      <c r="G83" s="374"/>
      <c r="H83" s="379" t="str">
        <f t="shared" si="4"/>
        <v>对外非融资类保函业务活期保证金</v>
      </c>
      <c r="I83" s="374" t="str">
        <f t="shared" si="5"/>
        <v>1050105000</v>
      </c>
      <c r="J83" s="388" t="s">
        <v>381</v>
      </c>
      <c r="K83" s="387"/>
      <c r="L83" s="387"/>
    </row>
    <row r="84" s="364" customFormat="1" ht="15" customHeight="1" spans="1:12">
      <c r="A84" s="374">
        <v>4</v>
      </c>
      <c r="B84" s="377">
        <v>1050106</v>
      </c>
      <c r="C84" s="378"/>
      <c r="D84" s="378"/>
      <c r="E84" s="378"/>
      <c r="F84" s="114" t="s">
        <v>436</v>
      </c>
      <c r="G84" s="374"/>
      <c r="H84" s="379" t="str">
        <f t="shared" si="4"/>
        <v>银行承兑汇票活期保证金</v>
      </c>
      <c r="I84" s="374" t="str">
        <f t="shared" si="5"/>
        <v>1050106000</v>
      </c>
      <c r="J84" s="388" t="s">
        <v>381</v>
      </c>
      <c r="K84" s="387"/>
      <c r="L84" s="387"/>
    </row>
    <row r="85" s="364" customFormat="1" ht="15" customHeight="1" spans="1:12">
      <c r="A85" s="374">
        <v>4</v>
      </c>
      <c r="B85" s="377">
        <v>1050107</v>
      </c>
      <c r="C85" s="378"/>
      <c r="D85" s="378"/>
      <c r="E85" s="378"/>
      <c r="F85" s="114" t="s">
        <v>437</v>
      </c>
      <c r="G85" s="374"/>
      <c r="H85" s="379" t="str">
        <f t="shared" si="4"/>
        <v>提货担保活期保证金</v>
      </c>
      <c r="I85" s="374" t="str">
        <f t="shared" si="5"/>
        <v>1050107000</v>
      </c>
      <c r="J85" s="388" t="s">
        <v>381</v>
      </c>
      <c r="K85" s="387"/>
      <c r="L85" s="387"/>
    </row>
    <row r="86" s="364" customFormat="1" ht="15" customHeight="1" spans="1:12">
      <c r="A86" s="374">
        <v>4</v>
      </c>
      <c r="B86" s="377">
        <v>1050108</v>
      </c>
      <c r="C86" s="378"/>
      <c r="D86" s="378"/>
      <c r="E86" s="378"/>
      <c r="F86" s="114" t="s">
        <v>438</v>
      </c>
      <c r="G86" s="374"/>
      <c r="H86" s="379" t="str">
        <f t="shared" si="4"/>
        <v>提单背书活期保证金</v>
      </c>
      <c r="I86" s="374" t="str">
        <f t="shared" si="5"/>
        <v>1050108000</v>
      </c>
      <c r="J86" s="388" t="s">
        <v>381</v>
      </c>
      <c r="K86" s="387"/>
      <c r="L86" s="387"/>
    </row>
    <row r="87" s="364" customFormat="1" ht="15" customHeight="1" spans="1:12">
      <c r="A87" s="374">
        <v>4</v>
      </c>
      <c r="B87" s="377">
        <v>1050109</v>
      </c>
      <c r="C87" s="378"/>
      <c r="D87" s="378"/>
      <c r="E87" s="378"/>
      <c r="F87" s="114" t="s">
        <v>439</v>
      </c>
      <c r="G87" s="374"/>
      <c r="H87" s="379" t="str">
        <f t="shared" si="4"/>
        <v>远期结售汇业务活期保证金</v>
      </c>
      <c r="I87" s="374" t="str">
        <f t="shared" si="5"/>
        <v>1050109000</v>
      </c>
      <c r="J87" s="388" t="s">
        <v>381</v>
      </c>
      <c r="K87" s="387"/>
      <c r="L87" s="387"/>
    </row>
    <row r="88" s="365" customFormat="1" ht="15" customHeight="1" spans="1:12">
      <c r="A88" s="380">
        <v>4</v>
      </c>
      <c r="B88" s="381">
        <v>1050199</v>
      </c>
      <c r="C88" s="382"/>
      <c r="D88" s="382"/>
      <c r="E88" s="382"/>
      <c r="F88" s="196" t="s">
        <v>440</v>
      </c>
      <c r="G88" s="380"/>
      <c r="H88" s="383" t="str">
        <f t="shared" si="4"/>
        <v>其他活期保证金存款</v>
      </c>
      <c r="I88" s="380" t="str">
        <f t="shared" si="5"/>
        <v>1050199000</v>
      </c>
      <c r="J88" s="389" t="s">
        <v>381</v>
      </c>
      <c r="K88" s="390"/>
      <c r="L88" s="390"/>
    </row>
    <row r="89" s="364" customFormat="1" ht="15" customHeight="1" spans="1:12">
      <c r="A89" s="374">
        <v>3</v>
      </c>
      <c r="B89" s="377">
        <v>10502</v>
      </c>
      <c r="C89" s="378"/>
      <c r="D89" s="378"/>
      <c r="E89" s="378" t="s">
        <v>441</v>
      </c>
      <c r="F89" s="114"/>
      <c r="G89" s="374"/>
      <c r="H89" s="379" t="str">
        <f t="shared" si="4"/>
        <v>定期保证金存款</v>
      </c>
      <c r="I89" s="374" t="str">
        <f t="shared" si="5"/>
        <v>1050200000</v>
      </c>
      <c r="J89" s="386"/>
      <c r="K89" s="387"/>
      <c r="L89" s="387"/>
    </row>
    <row r="90" s="364" customFormat="1" ht="15" customHeight="1" spans="1:12">
      <c r="A90" s="374">
        <v>4</v>
      </c>
      <c r="B90" s="377">
        <v>1050201</v>
      </c>
      <c r="C90" s="378"/>
      <c r="D90" s="378"/>
      <c r="E90" s="374"/>
      <c r="F90" s="114" t="s">
        <v>442</v>
      </c>
      <c r="G90" s="374"/>
      <c r="H90" s="379" t="str">
        <f t="shared" si="4"/>
        <v>信用证定期保证金</v>
      </c>
      <c r="I90" s="374" t="str">
        <f t="shared" si="5"/>
        <v>1050201000</v>
      </c>
      <c r="J90" s="388" t="s">
        <v>381</v>
      </c>
      <c r="K90" s="387"/>
      <c r="L90" s="387"/>
    </row>
    <row r="91" s="364" customFormat="1" ht="15" customHeight="1" spans="1:12">
      <c r="A91" s="374">
        <v>4</v>
      </c>
      <c r="B91" s="377">
        <v>1050202</v>
      </c>
      <c r="C91" s="378"/>
      <c r="D91" s="378"/>
      <c r="E91" s="378"/>
      <c r="F91" s="114" t="s">
        <v>443</v>
      </c>
      <c r="G91" s="374"/>
      <c r="H91" s="379" t="str">
        <f t="shared" si="4"/>
        <v>对内融资类保函业务定期保证金</v>
      </c>
      <c r="I91" s="374" t="str">
        <f t="shared" si="5"/>
        <v>1050202000</v>
      </c>
      <c r="J91" s="388" t="s">
        <v>381</v>
      </c>
      <c r="K91" s="387"/>
      <c r="L91" s="387"/>
    </row>
    <row r="92" s="364" customFormat="1" ht="15" customHeight="1" spans="1:12">
      <c r="A92" s="374">
        <v>4</v>
      </c>
      <c r="B92" s="377">
        <v>1050203</v>
      </c>
      <c r="C92" s="378"/>
      <c r="D92" s="378"/>
      <c r="E92" s="378"/>
      <c r="F92" s="114" t="s">
        <v>444</v>
      </c>
      <c r="G92" s="374"/>
      <c r="H92" s="379" t="str">
        <f t="shared" si="4"/>
        <v>对外融资类保函业务定期保证金</v>
      </c>
      <c r="I92" s="374" t="str">
        <f t="shared" si="5"/>
        <v>1050203000</v>
      </c>
      <c r="J92" s="388" t="s">
        <v>381</v>
      </c>
      <c r="K92" s="387"/>
      <c r="L92" s="387"/>
    </row>
    <row r="93" s="364" customFormat="1" ht="15" customHeight="1" spans="1:12">
      <c r="A93" s="374">
        <v>4</v>
      </c>
      <c r="B93" s="377">
        <v>1050204</v>
      </c>
      <c r="C93" s="378"/>
      <c r="D93" s="378"/>
      <c r="E93" s="378"/>
      <c r="F93" s="114" t="s">
        <v>445</v>
      </c>
      <c r="G93" s="374"/>
      <c r="H93" s="379" t="str">
        <f t="shared" si="4"/>
        <v>对内非融资类保函业务定期保证金</v>
      </c>
      <c r="I93" s="374" t="str">
        <f t="shared" si="5"/>
        <v>1050204000</v>
      </c>
      <c r="J93" s="388" t="s">
        <v>381</v>
      </c>
      <c r="K93" s="387"/>
      <c r="L93" s="387"/>
    </row>
    <row r="94" s="364" customFormat="1" ht="15" customHeight="1" spans="1:12">
      <c r="A94" s="374">
        <v>4</v>
      </c>
      <c r="B94" s="377">
        <v>1050205</v>
      </c>
      <c r="C94" s="378"/>
      <c r="D94" s="378"/>
      <c r="E94" s="378"/>
      <c r="F94" s="114" t="s">
        <v>446</v>
      </c>
      <c r="G94" s="374"/>
      <c r="H94" s="379" t="str">
        <f t="shared" si="4"/>
        <v>对外非融资类保函业务定期保证金</v>
      </c>
      <c r="I94" s="374" t="str">
        <f t="shared" si="5"/>
        <v>1050205000</v>
      </c>
      <c r="J94" s="388" t="s">
        <v>381</v>
      </c>
      <c r="K94" s="387"/>
      <c r="L94" s="387"/>
    </row>
    <row r="95" s="364" customFormat="1" ht="15" customHeight="1" spans="1:12">
      <c r="A95" s="374">
        <v>4</v>
      </c>
      <c r="B95" s="377">
        <v>1050206</v>
      </c>
      <c r="C95" s="378"/>
      <c r="D95" s="378"/>
      <c r="E95" s="378"/>
      <c r="F95" s="114" t="s">
        <v>447</v>
      </c>
      <c r="G95" s="374"/>
      <c r="H95" s="379" t="str">
        <f t="shared" si="4"/>
        <v>银行承兑汇票定期保证金</v>
      </c>
      <c r="I95" s="374" t="str">
        <f t="shared" si="5"/>
        <v>1050206000</v>
      </c>
      <c r="J95" s="388" t="s">
        <v>381</v>
      </c>
      <c r="K95" s="387"/>
      <c r="L95" s="387"/>
    </row>
    <row r="96" s="364" customFormat="1" ht="15" customHeight="1" spans="1:12">
      <c r="A96" s="374">
        <v>4</v>
      </c>
      <c r="B96" s="377">
        <v>1050207</v>
      </c>
      <c r="C96" s="378"/>
      <c r="D96" s="378"/>
      <c r="E96" s="378"/>
      <c r="F96" s="114" t="s">
        <v>448</v>
      </c>
      <c r="G96" s="374"/>
      <c r="H96" s="379" t="str">
        <f t="shared" si="4"/>
        <v>提货担保定期保证金</v>
      </c>
      <c r="I96" s="374" t="str">
        <f t="shared" si="5"/>
        <v>1050207000</v>
      </c>
      <c r="J96" s="388" t="s">
        <v>381</v>
      </c>
      <c r="K96" s="387"/>
      <c r="L96" s="387"/>
    </row>
    <row r="97" s="364" customFormat="1" ht="15" customHeight="1" spans="1:12">
      <c r="A97" s="374">
        <v>4</v>
      </c>
      <c r="B97" s="377">
        <v>1050208</v>
      </c>
      <c r="C97" s="378"/>
      <c r="D97" s="378"/>
      <c r="E97" s="378"/>
      <c r="F97" s="114" t="s">
        <v>449</v>
      </c>
      <c r="G97" s="374"/>
      <c r="H97" s="379" t="str">
        <f t="shared" si="4"/>
        <v>提单背书定期保证金</v>
      </c>
      <c r="I97" s="374" t="str">
        <f t="shared" si="5"/>
        <v>1050208000</v>
      </c>
      <c r="J97" s="388" t="s">
        <v>381</v>
      </c>
      <c r="K97" s="387"/>
      <c r="L97" s="387"/>
    </row>
    <row r="98" s="364" customFormat="1" ht="15" customHeight="1" spans="1:12">
      <c r="A98" s="374">
        <v>4</v>
      </c>
      <c r="B98" s="377">
        <v>1050209</v>
      </c>
      <c r="C98" s="378"/>
      <c r="D98" s="378"/>
      <c r="E98" s="378"/>
      <c r="F98" s="114" t="s">
        <v>450</v>
      </c>
      <c r="G98" s="374"/>
      <c r="H98" s="379" t="str">
        <f t="shared" si="4"/>
        <v>远期结售汇业务定期保证金</v>
      </c>
      <c r="I98" s="374" t="str">
        <f t="shared" si="5"/>
        <v>1050209000</v>
      </c>
      <c r="J98" s="388" t="s">
        <v>381</v>
      </c>
      <c r="K98" s="387"/>
      <c r="L98" s="387"/>
    </row>
    <row r="99" s="365" customFormat="1" ht="15" customHeight="1" spans="1:12">
      <c r="A99" s="380">
        <v>4</v>
      </c>
      <c r="B99" s="381">
        <v>1050299</v>
      </c>
      <c r="C99" s="382"/>
      <c r="D99" s="382"/>
      <c r="E99" s="382"/>
      <c r="F99" s="196" t="s">
        <v>451</v>
      </c>
      <c r="G99" s="380"/>
      <c r="H99" s="383" t="str">
        <f t="shared" si="4"/>
        <v>其他定期保证金存款</v>
      </c>
      <c r="I99" s="380" t="str">
        <f t="shared" si="5"/>
        <v>1050299000</v>
      </c>
      <c r="J99" s="389" t="s">
        <v>381</v>
      </c>
      <c r="K99" s="390"/>
      <c r="L99" s="390"/>
    </row>
    <row r="100" s="364" customFormat="1" ht="15" customHeight="1" spans="1:12">
      <c r="A100" s="374">
        <v>2</v>
      </c>
      <c r="B100" s="377">
        <v>106</v>
      </c>
      <c r="C100" s="378"/>
      <c r="D100" s="378" t="s">
        <v>452</v>
      </c>
      <c r="E100" s="374"/>
      <c r="F100" s="114"/>
      <c r="G100" s="374"/>
      <c r="H100" s="379" t="str">
        <f t="shared" si="4"/>
        <v>同业存款</v>
      </c>
      <c r="I100" s="374" t="str">
        <f t="shared" si="5"/>
        <v>1060000000</v>
      </c>
      <c r="J100" s="386"/>
      <c r="K100" s="387"/>
      <c r="L100" s="387"/>
    </row>
    <row r="101" s="364" customFormat="1" ht="15" customHeight="1" spans="1:12">
      <c r="A101" s="374">
        <v>3</v>
      </c>
      <c r="B101" s="377">
        <v>10601</v>
      </c>
      <c r="C101" s="378"/>
      <c r="D101" s="374"/>
      <c r="E101" s="378" t="s">
        <v>453</v>
      </c>
      <c r="F101" s="114"/>
      <c r="G101" s="374"/>
      <c r="H101" s="379" t="str">
        <f t="shared" si="4"/>
        <v>同业活期存款</v>
      </c>
      <c r="I101" s="374" t="str">
        <f t="shared" si="5"/>
        <v>1060100000</v>
      </c>
      <c r="J101" s="388" t="s">
        <v>381</v>
      </c>
      <c r="K101" s="387"/>
      <c r="L101" s="387"/>
    </row>
    <row r="102" s="364" customFormat="1" ht="15" customHeight="1" spans="1:12">
      <c r="A102" s="374">
        <v>3</v>
      </c>
      <c r="B102" s="377">
        <v>10602</v>
      </c>
      <c r="C102" s="378"/>
      <c r="D102" s="378"/>
      <c r="E102" s="378" t="s">
        <v>454</v>
      </c>
      <c r="F102" s="114"/>
      <c r="G102" s="374"/>
      <c r="H102" s="379" t="str">
        <f t="shared" si="4"/>
        <v>同业定期存款</v>
      </c>
      <c r="I102" s="374" t="str">
        <f t="shared" si="5"/>
        <v>1060200000</v>
      </c>
      <c r="J102" s="388" t="s">
        <v>381</v>
      </c>
      <c r="K102" s="387"/>
      <c r="L102" s="387"/>
    </row>
    <row r="103" s="364" customFormat="1" ht="15" customHeight="1" spans="1:12">
      <c r="A103" s="374">
        <v>1</v>
      </c>
      <c r="B103" s="377">
        <v>2</v>
      </c>
      <c r="C103" s="378" t="s">
        <v>455</v>
      </c>
      <c r="D103" s="378"/>
      <c r="E103" s="378"/>
      <c r="F103" s="114"/>
      <c r="G103" s="374"/>
      <c r="H103" s="379" t="str">
        <f t="shared" si="4"/>
        <v>贷款业务</v>
      </c>
      <c r="I103" s="374" t="str">
        <f t="shared" si="5"/>
        <v>2000000000</v>
      </c>
      <c r="J103" s="386"/>
      <c r="K103" s="387"/>
      <c r="L103" s="387"/>
    </row>
    <row r="104" s="364" customFormat="1" ht="15" customHeight="1" spans="1:11">
      <c r="A104" s="374">
        <v>2</v>
      </c>
      <c r="B104" s="377">
        <v>201</v>
      </c>
      <c r="C104" s="378"/>
      <c r="D104" s="378" t="s">
        <v>456</v>
      </c>
      <c r="E104" s="374"/>
      <c r="F104" s="374"/>
      <c r="G104" s="374"/>
      <c r="H104" s="379" t="str">
        <f t="shared" si="4"/>
        <v>农户贷款</v>
      </c>
      <c r="I104" s="374" t="str">
        <f t="shared" si="5"/>
        <v>2010000000</v>
      </c>
      <c r="J104" s="386"/>
      <c r="K104" s="387"/>
    </row>
    <row r="105" s="364" customFormat="1" ht="15" customHeight="1" spans="1:11">
      <c r="A105" s="374">
        <v>3</v>
      </c>
      <c r="B105" s="377">
        <v>20101</v>
      </c>
      <c r="C105" s="374"/>
      <c r="D105" s="374"/>
      <c r="E105" s="378" t="s">
        <v>456</v>
      </c>
      <c r="F105" s="114"/>
      <c r="G105" s="374"/>
      <c r="H105" s="379" t="str">
        <f t="shared" si="4"/>
        <v>农户贷款</v>
      </c>
      <c r="I105" s="374" t="str">
        <f t="shared" si="5"/>
        <v>2010100000</v>
      </c>
      <c r="J105" s="388" t="s">
        <v>381</v>
      </c>
      <c r="K105" s="387"/>
    </row>
    <row r="106" s="364" customFormat="1" spans="1:11">
      <c r="A106" s="374">
        <v>3</v>
      </c>
      <c r="B106" s="377">
        <v>20102</v>
      </c>
      <c r="C106" s="374"/>
      <c r="D106" s="378"/>
      <c r="E106" s="378" t="s">
        <v>457</v>
      </c>
      <c r="F106" s="374"/>
      <c r="G106" s="374"/>
      <c r="H106" s="379" t="str">
        <f t="shared" si="4"/>
        <v>农村个体工商户贷款</v>
      </c>
      <c r="I106" s="374" t="str">
        <f t="shared" si="5"/>
        <v>2010200000</v>
      </c>
      <c r="J106" s="388" t="s">
        <v>381</v>
      </c>
      <c r="K106" s="387"/>
    </row>
    <row r="107" s="364" customFormat="1" spans="1:11">
      <c r="A107" s="374">
        <v>3</v>
      </c>
      <c r="B107" s="377">
        <v>20103</v>
      </c>
      <c r="C107" s="378"/>
      <c r="D107" s="378"/>
      <c r="E107" s="378" t="s">
        <v>458</v>
      </c>
      <c r="F107" s="374"/>
      <c r="G107" s="378"/>
      <c r="H107" s="379" t="str">
        <f t="shared" si="4"/>
        <v>农户助学贷款</v>
      </c>
      <c r="I107" s="374" t="str">
        <f t="shared" si="5"/>
        <v>2010300000</v>
      </c>
      <c r="J107" s="394"/>
      <c r="K107" s="387"/>
    </row>
    <row r="108" s="364" customFormat="1" spans="1:11">
      <c r="A108" s="374">
        <v>4</v>
      </c>
      <c r="B108" s="377">
        <v>2010301</v>
      </c>
      <c r="C108" s="378"/>
      <c r="D108" s="378"/>
      <c r="E108" s="378"/>
      <c r="F108" s="378" t="s">
        <v>458</v>
      </c>
      <c r="G108" s="378"/>
      <c r="H108" s="379" t="str">
        <f t="shared" si="4"/>
        <v>农户助学贷款</v>
      </c>
      <c r="I108" s="374" t="str">
        <f t="shared" si="5"/>
        <v>2010301000</v>
      </c>
      <c r="J108" s="388" t="s">
        <v>381</v>
      </c>
      <c r="K108" s="387"/>
    </row>
    <row r="109" s="364" customFormat="1" spans="1:11">
      <c r="A109" s="374">
        <v>4</v>
      </c>
      <c r="B109" s="377">
        <v>2010302</v>
      </c>
      <c r="C109" s="378"/>
      <c r="D109" s="378"/>
      <c r="E109" s="378"/>
      <c r="F109" s="378" t="s">
        <v>459</v>
      </c>
      <c r="G109" s="378"/>
      <c r="H109" s="379" t="str">
        <f t="shared" si="4"/>
        <v>农户助学贴息贷款</v>
      </c>
      <c r="I109" s="374" t="str">
        <f t="shared" si="5"/>
        <v>2010302000</v>
      </c>
      <c r="J109" s="388" t="s">
        <v>381</v>
      </c>
      <c r="K109" s="387"/>
    </row>
    <row r="110" s="364" customFormat="1" spans="1:11">
      <c r="A110" s="374">
        <v>3</v>
      </c>
      <c r="B110" s="377">
        <v>20104</v>
      </c>
      <c r="C110" s="378"/>
      <c r="D110" s="378"/>
      <c r="E110" s="378" t="s">
        <v>460</v>
      </c>
      <c r="F110" s="378"/>
      <c r="G110" s="378"/>
      <c r="H110" s="379" t="str">
        <f t="shared" si="4"/>
        <v>农户消费贷款</v>
      </c>
      <c r="I110" s="374" t="str">
        <f t="shared" si="5"/>
        <v>2010400000</v>
      </c>
      <c r="J110" s="386"/>
      <c r="K110" s="387"/>
    </row>
    <row r="111" s="364" customFormat="1" spans="1:11">
      <c r="A111" s="374">
        <v>4</v>
      </c>
      <c r="B111" s="377">
        <v>2010401</v>
      </c>
      <c r="C111" s="378"/>
      <c r="D111" s="378"/>
      <c r="E111" s="374"/>
      <c r="F111" s="378" t="s">
        <v>461</v>
      </c>
      <c r="G111" s="378"/>
      <c r="H111" s="379" t="str">
        <f t="shared" si="4"/>
        <v>农户住房购建贷款</v>
      </c>
      <c r="I111" s="374" t="str">
        <f t="shared" si="5"/>
        <v>2010401000</v>
      </c>
      <c r="J111" s="388" t="s">
        <v>381</v>
      </c>
      <c r="K111" s="387"/>
    </row>
    <row r="112" s="364" customFormat="1" spans="1:11">
      <c r="A112" s="374">
        <v>4</v>
      </c>
      <c r="B112" s="377">
        <v>2010402</v>
      </c>
      <c r="C112" s="378"/>
      <c r="D112" s="378"/>
      <c r="E112" s="378"/>
      <c r="F112" s="378" t="s">
        <v>462</v>
      </c>
      <c r="G112" s="378"/>
      <c r="H112" s="379" t="str">
        <f t="shared" si="4"/>
        <v>农户住房改造贷款</v>
      </c>
      <c r="I112" s="374" t="str">
        <f t="shared" si="5"/>
        <v>2010402000</v>
      </c>
      <c r="J112" s="388" t="s">
        <v>381</v>
      </c>
      <c r="K112" s="387"/>
    </row>
    <row r="113" s="364" customFormat="1" spans="1:11">
      <c r="A113" s="374">
        <v>4</v>
      </c>
      <c r="B113" s="377">
        <v>2010403</v>
      </c>
      <c r="C113" s="378"/>
      <c r="D113" s="378"/>
      <c r="E113" s="378"/>
      <c r="F113" s="378" t="s">
        <v>463</v>
      </c>
      <c r="G113" s="378"/>
      <c r="H113" s="379" t="str">
        <f t="shared" si="4"/>
        <v>农户商用房贷款</v>
      </c>
      <c r="I113" s="374" t="str">
        <f t="shared" si="5"/>
        <v>2010403000</v>
      </c>
      <c r="J113" s="388" t="s">
        <v>381</v>
      </c>
      <c r="K113" s="387"/>
    </row>
    <row r="114" s="365" customFormat="1" spans="1:11">
      <c r="A114" s="380">
        <v>4</v>
      </c>
      <c r="B114" s="381">
        <v>2010499</v>
      </c>
      <c r="C114" s="382"/>
      <c r="D114" s="382"/>
      <c r="E114" s="380"/>
      <c r="F114" s="382" t="s">
        <v>464</v>
      </c>
      <c r="G114" s="382"/>
      <c r="H114" s="383" t="str">
        <f t="shared" si="4"/>
        <v>农户其他消费贷款</v>
      </c>
      <c r="I114" s="380" t="str">
        <f t="shared" si="5"/>
        <v>2010499000</v>
      </c>
      <c r="J114" s="389" t="s">
        <v>381</v>
      </c>
      <c r="K114" s="390"/>
    </row>
    <row r="115" s="364" customFormat="1" spans="1:11">
      <c r="A115" s="374">
        <v>3</v>
      </c>
      <c r="B115" s="377">
        <v>20105</v>
      </c>
      <c r="C115" s="378"/>
      <c r="D115" s="378"/>
      <c r="E115" s="378" t="s">
        <v>465</v>
      </c>
      <c r="F115" s="378"/>
      <c r="G115" s="378"/>
      <c r="H115" s="379" t="str">
        <f t="shared" si="4"/>
        <v>农户按揭贷款</v>
      </c>
      <c r="I115" s="374" t="str">
        <f t="shared" si="5"/>
        <v>2010500000</v>
      </c>
      <c r="J115" s="386"/>
      <c r="K115" s="387"/>
    </row>
    <row r="116" s="364" customFormat="1" spans="1:11">
      <c r="A116" s="374">
        <v>4</v>
      </c>
      <c r="B116" s="377">
        <v>2010501</v>
      </c>
      <c r="C116" s="378"/>
      <c r="D116" s="378"/>
      <c r="E116" s="374"/>
      <c r="F116" s="378" t="s">
        <v>466</v>
      </c>
      <c r="G116" s="378"/>
      <c r="H116" s="379" t="str">
        <f t="shared" si="4"/>
        <v>住房按揭贷款</v>
      </c>
      <c r="I116" s="374" t="str">
        <f t="shared" si="5"/>
        <v>2010501000</v>
      </c>
      <c r="J116" s="388" t="s">
        <v>381</v>
      </c>
      <c r="K116" s="387"/>
    </row>
    <row r="117" s="364" customFormat="1" spans="1:11">
      <c r="A117" s="374">
        <v>4</v>
      </c>
      <c r="B117" s="377">
        <v>2010502</v>
      </c>
      <c r="C117" s="378"/>
      <c r="D117" s="378"/>
      <c r="E117" s="378"/>
      <c r="F117" s="378" t="s">
        <v>467</v>
      </c>
      <c r="G117" s="378"/>
      <c r="H117" s="379" t="str">
        <f t="shared" si="4"/>
        <v>商用房按揭贷款</v>
      </c>
      <c r="I117" s="374" t="str">
        <f t="shared" si="5"/>
        <v>2010502000</v>
      </c>
      <c r="J117" s="388" t="s">
        <v>381</v>
      </c>
      <c r="K117" s="387"/>
    </row>
    <row r="118" s="364" customFormat="1" spans="1:11">
      <c r="A118" s="374">
        <v>2</v>
      </c>
      <c r="B118" s="377">
        <v>202</v>
      </c>
      <c r="C118" s="378"/>
      <c r="D118" s="378" t="s">
        <v>468</v>
      </c>
      <c r="E118" s="378"/>
      <c r="F118" s="378"/>
      <c r="G118" s="378"/>
      <c r="H118" s="379" t="str">
        <f t="shared" si="4"/>
        <v>农村经济组织贷款</v>
      </c>
      <c r="I118" s="374" t="str">
        <f t="shared" si="5"/>
        <v>2020000000</v>
      </c>
      <c r="J118" s="386"/>
      <c r="K118" s="387"/>
    </row>
    <row r="119" s="364" customFormat="1" spans="1:11">
      <c r="A119" s="374">
        <v>3</v>
      </c>
      <c r="B119" s="377">
        <v>20201</v>
      </c>
      <c r="C119" s="378"/>
      <c r="D119" s="374"/>
      <c r="E119" s="378" t="s">
        <v>469</v>
      </c>
      <c r="F119" s="378"/>
      <c r="G119" s="378"/>
      <c r="H119" s="379" t="str">
        <f t="shared" si="4"/>
        <v>经济合作社贷款</v>
      </c>
      <c r="I119" s="374" t="str">
        <f t="shared" si="5"/>
        <v>2020100000</v>
      </c>
      <c r="J119" s="388" t="s">
        <v>381</v>
      </c>
      <c r="K119" s="387"/>
    </row>
    <row r="120" s="364" customFormat="1" spans="1:11">
      <c r="A120" s="374">
        <v>3</v>
      </c>
      <c r="B120" s="377">
        <v>20202</v>
      </c>
      <c r="C120" s="378"/>
      <c r="D120" s="378"/>
      <c r="E120" s="378" t="s">
        <v>470</v>
      </c>
      <c r="F120" s="114"/>
      <c r="G120" s="378"/>
      <c r="H120" s="379" t="str">
        <f t="shared" si="4"/>
        <v>农民专业合作社贷款</v>
      </c>
      <c r="I120" s="374" t="str">
        <f t="shared" si="5"/>
        <v>2020200000</v>
      </c>
      <c r="J120" s="388" t="s">
        <v>381</v>
      </c>
      <c r="K120" s="387"/>
    </row>
    <row r="121" s="365" customFormat="1" spans="1:11">
      <c r="A121" s="380">
        <v>3</v>
      </c>
      <c r="B121" s="381">
        <v>20299</v>
      </c>
      <c r="C121" s="382"/>
      <c r="D121" s="382"/>
      <c r="E121" s="382" t="s">
        <v>471</v>
      </c>
      <c r="F121" s="196"/>
      <c r="G121" s="382"/>
      <c r="H121" s="383" t="str">
        <f t="shared" si="4"/>
        <v>其他经济组织贷款</v>
      </c>
      <c r="I121" s="380" t="str">
        <f t="shared" si="5"/>
        <v>2029900000</v>
      </c>
      <c r="J121" s="389" t="s">
        <v>381</v>
      </c>
      <c r="K121" s="390"/>
    </row>
    <row r="122" s="364" customFormat="1" spans="1:11">
      <c r="A122" s="374">
        <v>2</v>
      </c>
      <c r="B122" s="377">
        <v>203</v>
      </c>
      <c r="C122" s="378"/>
      <c r="D122" s="378" t="s">
        <v>472</v>
      </c>
      <c r="E122" s="378"/>
      <c r="F122" s="114"/>
      <c r="G122" s="378"/>
      <c r="H122" s="379" t="str">
        <f t="shared" si="4"/>
        <v>农村企业贷款</v>
      </c>
      <c r="I122" s="374" t="str">
        <f t="shared" si="5"/>
        <v>2030000000</v>
      </c>
      <c r="J122" s="388" t="s">
        <v>381</v>
      </c>
      <c r="K122" s="387"/>
    </row>
    <row r="123" s="364" customFormat="1" spans="1:11">
      <c r="A123" s="374">
        <v>2</v>
      </c>
      <c r="B123" s="377">
        <v>204</v>
      </c>
      <c r="C123" s="378"/>
      <c r="D123" s="378" t="s">
        <v>473</v>
      </c>
      <c r="E123" s="378"/>
      <c r="F123" s="114"/>
      <c r="G123" s="374"/>
      <c r="H123" s="379" t="str">
        <f t="shared" si="4"/>
        <v>非农贷款</v>
      </c>
      <c r="I123" s="374" t="str">
        <f t="shared" si="5"/>
        <v>2040000000</v>
      </c>
      <c r="J123" s="386"/>
      <c r="K123" s="387"/>
    </row>
    <row r="124" s="364" customFormat="1" spans="1:11">
      <c r="A124" s="374">
        <v>3</v>
      </c>
      <c r="B124" s="377">
        <v>20401</v>
      </c>
      <c r="C124" s="378"/>
      <c r="D124" s="374"/>
      <c r="E124" s="391" t="s">
        <v>474</v>
      </c>
      <c r="F124" s="374"/>
      <c r="G124" s="374"/>
      <c r="H124" s="379" t="str">
        <f t="shared" si="4"/>
        <v>非农个体工商户贷款</v>
      </c>
      <c r="I124" s="374" t="str">
        <f t="shared" si="5"/>
        <v>2040100000</v>
      </c>
      <c r="J124" s="388" t="s">
        <v>381</v>
      </c>
      <c r="K124" s="387"/>
    </row>
    <row r="125" s="364" customFormat="1" spans="1:11">
      <c r="A125" s="374">
        <v>3</v>
      </c>
      <c r="B125" s="377">
        <v>20402</v>
      </c>
      <c r="C125" s="378"/>
      <c r="D125" s="378"/>
      <c r="E125" s="391" t="s">
        <v>475</v>
      </c>
      <c r="F125" s="393"/>
      <c r="G125" s="374"/>
      <c r="H125" s="379" t="str">
        <f t="shared" si="4"/>
        <v>非农个人生产经营贷款</v>
      </c>
      <c r="I125" s="374" t="str">
        <f t="shared" si="5"/>
        <v>2040200000</v>
      </c>
      <c r="J125" s="388" t="s">
        <v>381</v>
      </c>
      <c r="K125" s="387"/>
    </row>
    <row r="126" s="364" customFormat="1" spans="1:11">
      <c r="A126" s="374">
        <v>3</v>
      </c>
      <c r="B126" s="377">
        <v>20403</v>
      </c>
      <c r="C126" s="378"/>
      <c r="D126" s="378"/>
      <c r="E126" s="378" t="s">
        <v>476</v>
      </c>
      <c r="F126" s="374"/>
      <c r="G126" s="374"/>
      <c r="H126" s="379" t="str">
        <f t="shared" si="4"/>
        <v>非农助学贷款</v>
      </c>
      <c r="I126" s="374" t="str">
        <f t="shared" si="5"/>
        <v>2040300000</v>
      </c>
      <c r="J126" s="386"/>
      <c r="K126" s="387"/>
    </row>
    <row r="127" s="364" customFormat="1" spans="1:11">
      <c r="A127" s="374">
        <v>4</v>
      </c>
      <c r="B127" s="377">
        <v>2040301</v>
      </c>
      <c r="C127" s="378"/>
      <c r="D127" s="378"/>
      <c r="E127" s="378"/>
      <c r="F127" s="391" t="s">
        <v>476</v>
      </c>
      <c r="G127" s="374"/>
      <c r="H127" s="379" t="str">
        <f t="shared" si="4"/>
        <v>非农助学贷款</v>
      </c>
      <c r="I127" s="374" t="str">
        <f t="shared" si="5"/>
        <v>2040301000</v>
      </c>
      <c r="J127" s="388" t="s">
        <v>381</v>
      </c>
      <c r="K127" s="387"/>
    </row>
    <row r="128" s="364" customFormat="1" spans="1:11">
      <c r="A128" s="374">
        <v>4</v>
      </c>
      <c r="B128" s="377">
        <v>2040302</v>
      </c>
      <c r="C128" s="378"/>
      <c r="D128" s="378"/>
      <c r="E128" s="378"/>
      <c r="F128" s="391" t="s">
        <v>477</v>
      </c>
      <c r="G128" s="374"/>
      <c r="H128" s="379" t="str">
        <f t="shared" si="4"/>
        <v>非农助学贴息贷款</v>
      </c>
      <c r="I128" s="374" t="str">
        <f t="shared" si="5"/>
        <v>2040302000</v>
      </c>
      <c r="J128" s="388" t="s">
        <v>381</v>
      </c>
      <c r="K128" s="387"/>
    </row>
    <row r="129" s="364" customFormat="1" spans="1:11">
      <c r="A129" s="374">
        <v>3</v>
      </c>
      <c r="B129" s="377">
        <v>20404</v>
      </c>
      <c r="C129" s="378"/>
      <c r="D129" s="378"/>
      <c r="E129" s="378" t="s">
        <v>478</v>
      </c>
      <c r="F129" s="391"/>
      <c r="G129" s="374"/>
      <c r="H129" s="379" t="str">
        <f t="shared" si="4"/>
        <v>非农消费贷款</v>
      </c>
      <c r="I129" s="374" t="str">
        <f t="shared" si="5"/>
        <v>2040400000</v>
      </c>
      <c r="J129" s="386"/>
      <c r="K129" s="387"/>
    </row>
    <row r="130" s="364" customFormat="1" spans="1:11">
      <c r="A130" s="374">
        <v>4</v>
      </c>
      <c r="B130" s="377">
        <v>2040401</v>
      </c>
      <c r="C130" s="378"/>
      <c r="D130" s="378"/>
      <c r="E130" s="374"/>
      <c r="F130" s="391" t="s">
        <v>479</v>
      </c>
      <c r="G130" s="374"/>
      <c r="H130" s="379" t="str">
        <f t="shared" si="4"/>
        <v>非农个人住房购建贷款</v>
      </c>
      <c r="I130" s="374" t="str">
        <f t="shared" si="5"/>
        <v>2040401000</v>
      </c>
      <c r="J130" s="388" t="s">
        <v>381</v>
      </c>
      <c r="K130" s="387"/>
    </row>
    <row r="131" s="364" customFormat="1" spans="1:11">
      <c r="A131" s="374">
        <v>4</v>
      </c>
      <c r="B131" s="377">
        <v>2040402</v>
      </c>
      <c r="C131" s="378"/>
      <c r="D131" s="378"/>
      <c r="E131" s="378"/>
      <c r="F131" s="391" t="s">
        <v>480</v>
      </c>
      <c r="G131" s="374"/>
      <c r="H131" s="379" t="str">
        <f t="shared" si="4"/>
        <v>非农个人住房改造贷款</v>
      </c>
      <c r="I131" s="374" t="str">
        <f t="shared" si="5"/>
        <v>2040402000</v>
      </c>
      <c r="J131" s="388" t="s">
        <v>381</v>
      </c>
      <c r="K131" s="387"/>
    </row>
    <row r="132" s="364" customFormat="1" spans="1:11">
      <c r="A132" s="374">
        <v>4</v>
      </c>
      <c r="B132" s="377">
        <v>2040403</v>
      </c>
      <c r="C132" s="378"/>
      <c r="D132" s="378"/>
      <c r="E132" s="378"/>
      <c r="F132" s="391" t="s">
        <v>481</v>
      </c>
      <c r="G132" s="374"/>
      <c r="H132" s="379" t="str">
        <f t="shared" si="4"/>
        <v>非农个人商用房贷款</v>
      </c>
      <c r="I132" s="374" t="str">
        <f t="shared" si="5"/>
        <v>2040403000</v>
      </c>
      <c r="J132" s="388" t="s">
        <v>381</v>
      </c>
      <c r="K132" s="387"/>
    </row>
    <row r="133" s="365" customFormat="1" spans="1:11">
      <c r="A133" s="380">
        <v>4</v>
      </c>
      <c r="B133" s="381">
        <v>2040499</v>
      </c>
      <c r="C133" s="382"/>
      <c r="D133" s="382"/>
      <c r="E133" s="382"/>
      <c r="F133" s="392" t="s">
        <v>482</v>
      </c>
      <c r="G133" s="380"/>
      <c r="H133" s="383" t="str">
        <f t="shared" si="4"/>
        <v>非农个人其他消费贷款</v>
      </c>
      <c r="I133" s="380" t="str">
        <f t="shared" si="5"/>
        <v>2040499000</v>
      </c>
      <c r="J133" s="389" t="s">
        <v>381</v>
      </c>
      <c r="K133" s="390"/>
    </row>
    <row r="134" s="364" customFormat="1" spans="1:11">
      <c r="A134" s="374">
        <v>3</v>
      </c>
      <c r="B134" s="377">
        <v>20405</v>
      </c>
      <c r="C134" s="378"/>
      <c r="D134" s="378"/>
      <c r="E134" s="378" t="s">
        <v>483</v>
      </c>
      <c r="F134" s="374"/>
      <c r="G134" s="374"/>
      <c r="H134" s="379" t="str">
        <f t="shared" ref="H134:H197" si="6">C134&amp;D134&amp;E134&amp;F134</f>
        <v>非农个人按揭贷款</v>
      </c>
      <c r="I134" s="374" t="str">
        <f t="shared" ref="I134:I197" si="7">B134&amp;REPT(0,10-LEN(B134))</f>
        <v>2040500000</v>
      </c>
      <c r="J134" s="386"/>
      <c r="K134" s="387"/>
    </row>
    <row r="135" s="364" customFormat="1" spans="1:11">
      <c r="A135" s="374">
        <v>4</v>
      </c>
      <c r="B135" s="377">
        <v>2040501</v>
      </c>
      <c r="C135" s="378"/>
      <c r="D135" s="378"/>
      <c r="E135" s="374"/>
      <c r="F135" s="391" t="s">
        <v>484</v>
      </c>
      <c r="G135" s="374"/>
      <c r="H135" s="379" t="str">
        <f t="shared" si="6"/>
        <v>非农个人住房按揭贷款</v>
      </c>
      <c r="I135" s="374" t="str">
        <f t="shared" si="7"/>
        <v>2040501000</v>
      </c>
      <c r="J135" s="388" t="s">
        <v>381</v>
      </c>
      <c r="K135" s="387"/>
    </row>
    <row r="136" s="364" customFormat="1" spans="1:11">
      <c r="A136" s="374">
        <v>4</v>
      </c>
      <c r="B136" s="377">
        <v>2040502</v>
      </c>
      <c r="C136" s="378"/>
      <c r="D136" s="378"/>
      <c r="E136" s="378"/>
      <c r="F136" s="391" t="s">
        <v>485</v>
      </c>
      <c r="G136" s="374"/>
      <c r="H136" s="379" t="str">
        <f t="shared" si="6"/>
        <v>非农个人商用房按揭贷款</v>
      </c>
      <c r="I136" s="374" t="str">
        <f t="shared" si="7"/>
        <v>2040502000</v>
      </c>
      <c r="J136" s="388" t="s">
        <v>381</v>
      </c>
      <c r="K136" s="387"/>
    </row>
    <row r="137" s="364" customFormat="1" spans="1:11">
      <c r="A137" s="374">
        <v>3</v>
      </c>
      <c r="B137" s="377">
        <v>2040501</v>
      </c>
      <c r="C137" s="378"/>
      <c r="D137" s="378"/>
      <c r="E137" s="378" t="s">
        <v>486</v>
      </c>
      <c r="F137" s="391"/>
      <c r="G137" s="374"/>
      <c r="H137" s="379" t="str">
        <f t="shared" si="6"/>
        <v>非农经济组织贷款</v>
      </c>
      <c r="I137" s="374" t="str">
        <f t="shared" si="7"/>
        <v>2040501000</v>
      </c>
      <c r="J137" s="388" t="s">
        <v>381</v>
      </c>
      <c r="K137" s="387"/>
    </row>
    <row r="138" s="364" customFormat="1" spans="1:11">
      <c r="A138" s="374">
        <v>3</v>
      </c>
      <c r="B138" s="377">
        <v>2040502</v>
      </c>
      <c r="C138" s="378"/>
      <c r="D138" s="378"/>
      <c r="E138" s="378" t="s">
        <v>487</v>
      </c>
      <c r="F138" s="391"/>
      <c r="G138" s="378"/>
      <c r="H138" s="379" t="str">
        <f t="shared" si="6"/>
        <v>非农企业贷款</v>
      </c>
      <c r="I138" s="374" t="str">
        <f t="shared" si="7"/>
        <v>2040502000</v>
      </c>
      <c r="J138" s="388" t="s">
        <v>381</v>
      </c>
      <c r="K138" s="387"/>
    </row>
    <row r="139" s="364" customFormat="1" spans="1:12">
      <c r="A139" s="374">
        <v>2</v>
      </c>
      <c r="B139" s="377">
        <v>205</v>
      </c>
      <c r="C139" s="378"/>
      <c r="D139" s="378" t="s">
        <v>488</v>
      </c>
      <c r="E139" s="374"/>
      <c r="F139" s="374"/>
      <c r="G139" s="114"/>
      <c r="H139" s="379" t="str">
        <f t="shared" si="6"/>
        <v>票据贴现</v>
      </c>
      <c r="I139" s="374" t="str">
        <f t="shared" si="7"/>
        <v>2050000000</v>
      </c>
      <c r="J139" s="386"/>
      <c r="K139" s="387"/>
      <c r="L139" s="387"/>
    </row>
    <row r="140" s="364" customFormat="1" spans="1:12">
      <c r="A140" s="374">
        <v>3</v>
      </c>
      <c r="B140" s="377">
        <v>20501</v>
      </c>
      <c r="C140" s="378"/>
      <c r="D140" s="374"/>
      <c r="E140" s="114" t="s">
        <v>489</v>
      </c>
      <c r="F140" s="374"/>
      <c r="G140" s="114"/>
      <c r="H140" s="379" t="str">
        <f t="shared" si="6"/>
        <v>银行承兑汇票</v>
      </c>
      <c r="I140" s="374" t="str">
        <f t="shared" si="7"/>
        <v>2050100000</v>
      </c>
      <c r="J140" s="388" t="s">
        <v>381</v>
      </c>
      <c r="K140" s="387"/>
      <c r="L140" s="387"/>
    </row>
    <row r="141" s="364" customFormat="1" spans="1:12">
      <c r="A141" s="374">
        <v>3</v>
      </c>
      <c r="B141" s="377">
        <v>20502</v>
      </c>
      <c r="C141" s="378"/>
      <c r="D141" s="374"/>
      <c r="E141" s="114" t="s">
        <v>490</v>
      </c>
      <c r="F141" s="374"/>
      <c r="G141" s="374"/>
      <c r="H141" s="379" t="str">
        <f t="shared" si="6"/>
        <v>商业承兑汇票</v>
      </c>
      <c r="I141" s="374" t="str">
        <f t="shared" si="7"/>
        <v>2050200000</v>
      </c>
      <c r="J141" s="388" t="s">
        <v>381</v>
      </c>
      <c r="K141" s="387"/>
      <c r="L141" s="387"/>
    </row>
    <row r="142" s="364" customFormat="1" spans="1:12">
      <c r="A142" s="374">
        <v>2</v>
      </c>
      <c r="B142" s="377">
        <v>206</v>
      </c>
      <c r="C142" s="378"/>
      <c r="D142" s="378" t="s">
        <v>491</v>
      </c>
      <c r="E142" s="114"/>
      <c r="F142" s="374"/>
      <c r="G142" s="378"/>
      <c r="H142" s="379" t="str">
        <f t="shared" si="6"/>
        <v>票据转贴现</v>
      </c>
      <c r="I142" s="374" t="str">
        <f t="shared" si="7"/>
        <v>2060000000</v>
      </c>
      <c r="J142" s="386"/>
      <c r="K142" s="387"/>
      <c r="L142" s="387"/>
    </row>
    <row r="143" s="364" customFormat="1" spans="1:12">
      <c r="A143" s="374">
        <v>3</v>
      </c>
      <c r="B143" s="377">
        <v>20601</v>
      </c>
      <c r="C143" s="378"/>
      <c r="D143" s="378"/>
      <c r="E143" s="114" t="s">
        <v>489</v>
      </c>
      <c r="F143" s="374"/>
      <c r="G143" s="378"/>
      <c r="H143" s="379" t="str">
        <f t="shared" si="6"/>
        <v>银行承兑汇票</v>
      </c>
      <c r="I143" s="374" t="str">
        <f t="shared" si="7"/>
        <v>2060100000</v>
      </c>
      <c r="J143" s="388" t="s">
        <v>381</v>
      </c>
      <c r="K143" s="387"/>
      <c r="L143" s="387"/>
    </row>
    <row r="144" s="364" customFormat="1" spans="1:12">
      <c r="A144" s="374">
        <v>3</v>
      </c>
      <c r="B144" s="377">
        <v>20602</v>
      </c>
      <c r="C144" s="378"/>
      <c r="D144" s="374"/>
      <c r="E144" s="114" t="s">
        <v>490</v>
      </c>
      <c r="F144" s="374"/>
      <c r="G144" s="378"/>
      <c r="H144" s="379" t="str">
        <f t="shared" si="6"/>
        <v>商业承兑汇票</v>
      </c>
      <c r="I144" s="374" t="str">
        <f t="shared" si="7"/>
        <v>2060200000</v>
      </c>
      <c r="J144" s="388" t="s">
        <v>381</v>
      </c>
      <c r="K144" s="387"/>
      <c r="L144" s="387"/>
    </row>
    <row r="145" s="364" customFormat="1" spans="1:12">
      <c r="A145" s="374">
        <v>2</v>
      </c>
      <c r="B145" s="377">
        <v>207</v>
      </c>
      <c r="C145" s="378"/>
      <c r="D145" s="378" t="s">
        <v>492</v>
      </c>
      <c r="E145" s="114"/>
      <c r="F145" s="374"/>
      <c r="G145" s="378"/>
      <c r="H145" s="379" t="str">
        <f t="shared" si="6"/>
        <v>贸易融资</v>
      </c>
      <c r="I145" s="374" t="str">
        <f t="shared" si="7"/>
        <v>2070000000</v>
      </c>
      <c r="J145" s="386"/>
      <c r="K145" s="387"/>
      <c r="L145" s="387"/>
    </row>
    <row r="146" s="364" customFormat="1" spans="1:12">
      <c r="A146" s="374">
        <v>3</v>
      </c>
      <c r="B146" s="377">
        <v>20701</v>
      </c>
      <c r="C146" s="378"/>
      <c r="D146" s="378"/>
      <c r="E146" s="378" t="s">
        <v>493</v>
      </c>
      <c r="F146" s="374"/>
      <c r="G146" s="378"/>
      <c r="H146" s="379" t="str">
        <f t="shared" si="6"/>
        <v>国际贸易融资</v>
      </c>
      <c r="I146" s="374" t="str">
        <f t="shared" si="7"/>
        <v>2070100000</v>
      </c>
      <c r="J146" s="386"/>
      <c r="K146" s="387"/>
      <c r="L146" s="387"/>
    </row>
    <row r="147" s="364" customFormat="1" customHeight="1" spans="1:12">
      <c r="A147" s="374">
        <v>4</v>
      </c>
      <c r="B147" s="395">
        <v>2070101</v>
      </c>
      <c r="C147" s="378"/>
      <c r="D147" s="374"/>
      <c r="E147" s="374"/>
      <c r="F147" s="114" t="s">
        <v>494</v>
      </c>
      <c r="G147" s="374"/>
      <c r="H147" s="379" t="str">
        <f t="shared" si="6"/>
        <v>打包放款</v>
      </c>
      <c r="I147" s="374" t="str">
        <f t="shared" si="7"/>
        <v>2070101000</v>
      </c>
      <c r="J147" s="388" t="s">
        <v>381</v>
      </c>
      <c r="K147" s="387"/>
      <c r="L147" s="387"/>
    </row>
    <row r="148" s="364" customFormat="1" spans="1:12">
      <c r="A148" s="374">
        <v>4</v>
      </c>
      <c r="B148" s="395">
        <v>2070102</v>
      </c>
      <c r="C148" s="378"/>
      <c r="D148" s="378"/>
      <c r="E148" s="374"/>
      <c r="F148" s="114" t="s">
        <v>495</v>
      </c>
      <c r="G148" s="378"/>
      <c r="H148" s="379" t="str">
        <f t="shared" si="6"/>
        <v>进口押汇</v>
      </c>
      <c r="I148" s="374" t="str">
        <f t="shared" si="7"/>
        <v>2070102000</v>
      </c>
      <c r="J148" s="388" t="s">
        <v>381</v>
      </c>
      <c r="K148" s="387"/>
      <c r="L148" s="387"/>
    </row>
    <row r="149" s="364" customFormat="1" spans="1:12">
      <c r="A149" s="374">
        <v>4</v>
      </c>
      <c r="B149" s="395">
        <v>2070103</v>
      </c>
      <c r="C149" s="378"/>
      <c r="D149" s="378"/>
      <c r="E149" s="374"/>
      <c r="F149" s="114" t="s">
        <v>496</v>
      </c>
      <c r="G149" s="378"/>
      <c r="H149" s="379" t="str">
        <f t="shared" si="6"/>
        <v>出口押汇</v>
      </c>
      <c r="I149" s="374" t="str">
        <f t="shared" si="7"/>
        <v>2070103000</v>
      </c>
      <c r="J149" s="388" t="s">
        <v>381</v>
      </c>
      <c r="K149" s="387"/>
      <c r="L149" s="387"/>
    </row>
    <row r="150" s="364" customFormat="1" spans="1:12">
      <c r="A150" s="374">
        <v>4</v>
      </c>
      <c r="B150" s="395">
        <v>2070104</v>
      </c>
      <c r="C150" s="378"/>
      <c r="D150" s="378"/>
      <c r="E150" s="374"/>
      <c r="F150" s="114" t="s">
        <v>497</v>
      </c>
      <c r="G150" s="378"/>
      <c r="H150" s="379" t="str">
        <f t="shared" si="6"/>
        <v>出口贴现</v>
      </c>
      <c r="I150" s="374" t="str">
        <f t="shared" si="7"/>
        <v>2070104000</v>
      </c>
      <c r="J150" s="388" t="s">
        <v>381</v>
      </c>
      <c r="K150" s="387"/>
      <c r="L150" s="387"/>
    </row>
    <row r="151" s="364" customFormat="1" spans="1:12">
      <c r="A151" s="374">
        <v>4</v>
      </c>
      <c r="B151" s="395">
        <v>2070105</v>
      </c>
      <c r="C151" s="378"/>
      <c r="D151" s="378"/>
      <c r="E151" s="374"/>
      <c r="F151" s="114" t="s">
        <v>498</v>
      </c>
      <c r="G151" s="378"/>
      <c r="H151" s="379" t="str">
        <f t="shared" si="6"/>
        <v>福费廷</v>
      </c>
      <c r="I151" s="374" t="str">
        <f t="shared" si="7"/>
        <v>2070105000</v>
      </c>
      <c r="J151" s="388" t="s">
        <v>381</v>
      </c>
      <c r="K151" s="387"/>
      <c r="L151" s="387"/>
    </row>
    <row r="152" s="364" customFormat="1" spans="1:12">
      <c r="A152" s="374">
        <v>4</v>
      </c>
      <c r="B152" s="395">
        <v>2070106</v>
      </c>
      <c r="C152" s="378"/>
      <c r="D152" s="378"/>
      <c r="E152" s="374"/>
      <c r="F152" s="114" t="s">
        <v>499</v>
      </c>
      <c r="G152" s="378"/>
      <c r="H152" s="379" t="str">
        <f t="shared" si="6"/>
        <v>非买断型出口保理</v>
      </c>
      <c r="I152" s="374" t="str">
        <f t="shared" si="7"/>
        <v>2070106000</v>
      </c>
      <c r="J152" s="388" t="s">
        <v>381</v>
      </c>
      <c r="K152" s="387"/>
      <c r="L152" s="387"/>
    </row>
    <row r="153" s="364" customFormat="1" spans="1:12">
      <c r="A153" s="374">
        <v>4</v>
      </c>
      <c r="B153" s="395">
        <v>2070107</v>
      </c>
      <c r="C153" s="378"/>
      <c r="D153" s="378"/>
      <c r="E153" s="374"/>
      <c r="F153" s="114" t="s">
        <v>500</v>
      </c>
      <c r="G153" s="378"/>
      <c r="H153" s="379" t="str">
        <f t="shared" si="6"/>
        <v>买断型出口保理</v>
      </c>
      <c r="I153" s="374" t="str">
        <f t="shared" si="7"/>
        <v>2070107000</v>
      </c>
      <c r="J153" s="388" t="s">
        <v>381</v>
      </c>
      <c r="K153" s="387"/>
      <c r="L153" s="387"/>
    </row>
    <row r="154" s="364" customFormat="1" spans="1:12">
      <c r="A154" s="374">
        <v>4</v>
      </c>
      <c r="B154" s="395">
        <v>2070108</v>
      </c>
      <c r="C154" s="378"/>
      <c r="D154" s="378"/>
      <c r="E154" s="374"/>
      <c r="F154" s="114" t="s">
        <v>501</v>
      </c>
      <c r="G154" s="378"/>
      <c r="H154" s="379" t="str">
        <f t="shared" si="6"/>
        <v>出口信用保险融资</v>
      </c>
      <c r="I154" s="374" t="str">
        <f t="shared" si="7"/>
        <v>2070108000</v>
      </c>
      <c r="J154" s="388" t="s">
        <v>381</v>
      </c>
      <c r="K154" s="387"/>
      <c r="L154" s="387"/>
    </row>
    <row r="155" s="364" customFormat="1" spans="1:12">
      <c r="A155" s="374">
        <v>4</v>
      </c>
      <c r="B155" s="395">
        <v>2070109</v>
      </c>
      <c r="C155" s="378"/>
      <c r="D155" s="378"/>
      <c r="E155" s="374"/>
      <c r="F155" s="114" t="s">
        <v>502</v>
      </c>
      <c r="G155" s="378"/>
      <c r="H155" s="379" t="str">
        <f t="shared" si="6"/>
        <v>出口发票融资</v>
      </c>
      <c r="I155" s="374" t="str">
        <f t="shared" si="7"/>
        <v>2070109000</v>
      </c>
      <c r="J155" s="388" t="s">
        <v>381</v>
      </c>
      <c r="K155" s="387"/>
      <c r="L155" s="387"/>
    </row>
    <row r="156" s="364" customFormat="1" spans="1:12">
      <c r="A156" s="374">
        <v>4</v>
      </c>
      <c r="B156" s="395">
        <v>2070110</v>
      </c>
      <c r="C156" s="378"/>
      <c r="D156" s="378"/>
      <c r="E156" s="374"/>
      <c r="F156" s="114" t="s">
        <v>503</v>
      </c>
      <c r="G156" s="378"/>
      <c r="H156" s="379" t="str">
        <f t="shared" si="6"/>
        <v>进口代付融资</v>
      </c>
      <c r="I156" s="374" t="str">
        <f t="shared" si="7"/>
        <v>2070110000</v>
      </c>
      <c r="J156" s="388" t="s">
        <v>381</v>
      </c>
      <c r="K156" s="387"/>
      <c r="L156" s="387"/>
    </row>
    <row r="157" s="365" customFormat="1" spans="1:12">
      <c r="A157" s="380">
        <v>4</v>
      </c>
      <c r="B157" s="396">
        <v>2070199</v>
      </c>
      <c r="C157" s="382"/>
      <c r="D157" s="382"/>
      <c r="E157" s="380"/>
      <c r="F157" s="196" t="s">
        <v>504</v>
      </c>
      <c r="G157" s="382"/>
      <c r="H157" s="383" t="str">
        <f t="shared" si="6"/>
        <v>其他国际贸易融资</v>
      </c>
      <c r="I157" s="380" t="str">
        <f t="shared" si="7"/>
        <v>2070199000</v>
      </c>
      <c r="J157" s="389" t="s">
        <v>381</v>
      </c>
      <c r="K157" s="390"/>
      <c r="L157" s="390"/>
    </row>
    <row r="158" s="364" customFormat="1" spans="1:12">
      <c r="A158" s="374">
        <v>3</v>
      </c>
      <c r="B158" s="377">
        <v>20702</v>
      </c>
      <c r="C158" s="378"/>
      <c r="D158" s="378"/>
      <c r="E158" s="378" t="s">
        <v>505</v>
      </c>
      <c r="F158" s="374"/>
      <c r="G158" s="378"/>
      <c r="H158" s="379" t="str">
        <f t="shared" si="6"/>
        <v>国内贸易融资</v>
      </c>
      <c r="I158" s="374" t="str">
        <f t="shared" si="7"/>
        <v>2070200000</v>
      </c>
      <c r="J158" s="386"/>
      <c r="K158" s="387"/>
      <c r="L158" s="387"/>
    </row>
    <row r="159" s="364" customFormat="1" spans="1:12">
      <c r="A159" s="374">
        <v>4</v>
      </c>
      <c r="B159" s="377">
        <v>2070201</v>
      </c>
      <c r="C159" s="378"/>
      <c r="D159" s="378"/>
      <c r="E159" s="374"/>
      <c r="F159" s="114" t="s">
        <v>506</v>
      </c>
      <c r="G159" s="378"/>
      <c r="H159" s="379" t="str">
        <f t="shared" si="6"/>
        <v>买断型国内保理</v>
      </c>
      <c r="I159" s="374" t="str">
        <f t="shared" si="7"/>
        <v>2070201000</v>
      </c>
      <c r="J159" s="388" t="s">
        <v>381</v>
      </c>
      <c r="K159" s="387"/>
      <c r="L159" s="387"/>
    </row>
    <row r="160" s="364" customFormat="1" spans="1:12">
      <c r="A160" s="374">
        <v>4</v>
      </c>
      <c r="B160" s="377">
        <v>2070202</v>
      </c>
      <c r="C160" s="378"/>
      <c r="D160" s="378"/>
      <c r="E160" s="374"/>
      <c r="F160" s="114" t="s">
        <v>507</v>
      </c>
      <c r="G160" s="378"/>
      <c r="H160" s="379" t="str">
        <f t="shared" si="6"/>
        <v>非买断型国内保理</v>
      </c>
      <c r="I160" s="374" t="str">
        <f t="shared" si="7"/>
        <v>2070202000</v>
      </c>
      <c r="J160" s="388" t="s">
        <v>381</v>
      </c>
      <c r="K160" s="387"/>
      <c r="L160" s="387"/>
    </row>
    <row r="161" s="365" customFormat="1" spans="1:12">
      <c r="A161" s="380">
        <v>4</v>
      </c>
      <c r="B161" s="381">
        <v>2070299</v>
      </c>
      <c r="C161" s="382"/>
      <c r="D161" s="380"/>
      <c r="E161" s="196"/>
      <c r="F161" s="196" t="s">
        <v>508</v>
      </c>
      <c r="G161" s="382"/>
      <c r="H161" s="383" t="str">
        <f t="shared" si="6"/>
        <v>其他国内贸易融资</v>
      </c>
      <c r="I161" s="380" t="str">
        <f t="shared" si="7"/>
        <v>2070299000</v>
      </c>
      <c r="J161" s="389" t="s">
        <v>381</v>
      </c>
      <c r="K161" s="390"/>
      <c r="L161" s="390"/>
    </row>
    <row r="162" s="364" customFormat="1" spans="1:12">
      <c r="A162" s="374">
        <v>2</v>
      </c>
      <c r="B162" s="377">
        <v>208</v>
      </c>
      <c r="C162" s="378"/>
      <c r="D162" s="378" t="s">
        <v>509</v>
      </c>
      <c r="E162" s="114"/>
      <c r="F162" s="114"/>
      <c r="G162" s="378"/>
      <c r="H162" s="379" t="str">
        <f t="shared" si="6"/>
        <v>垫款</v>
      </c>
      <c r="I162" s="374" t="str">
        <f t="shared" si="7"/>
        <v>2080000000</v>
      </c>
      <c r="J162" s="386"/>
      <c r="K162" s="387"/>
      <c r="L162" s="387"/>
    </row>
    <row r="163" s="364" customFormat="1" spans="1:12">
      <c r="A163" s="374">
        <v>3</v>
      </c>
      <c r="B163" s="397">
        <v>20801</v>
      </c>
      <c r="C163" s="378"/>
      <c r="D163" s="378"/>
      <c r="E163" s="114" t="s">
        <v>510</v>
      </c>
      <c r="F163" s="374"/>
      <c r="G163" s="378"/>
      <c r="H163" s="379" t="str">
        <f t="shared" si="6"/>
        <v>银行承兑汇票垫款</v>
      </c>
      <c r="I163" s="374" t="str">
        <f t="shared" si="7"/>
        <v>2080100000</v>
      </c>
      <c r="J163" s="388" t="s">
        <v>381</v>
      </c>
      <c r="K163" s="387"/>
      <c r="L163" s="387"/>
    </row>
    <row r="164" s="364" customFormat="1" spans="1:12">
      <c r="A164" s="374">
        <v>3</v>
      </c>
      <c r="B164" s="397">
        <v>20802</v>
      </c>
      <c r="C164" s="378"/>
      <c r="D164" s="374"/>
      <c r="E164" s="114" t="s">
        <v>511</v>
      </c>
      <c r="F164" s="374"/>
      <c r="G164" s="378"/>
      <c r="H164" s="379" t="str">
        <f t="shared" si="6"/>
        <v>贴现垫款</v>
      </c>
      <c r="I164" s="374" t="str">
        <f t="shared" si="7"/>
        <v>2080200000</v>
      </c>
      <c r="J164" s="388" t="s">
        <v>381</v>
      </c>
      <c r="K164" s="387"/>
      <c r="L164" s="387"/>
    </row>
    <row r="165" s="364" customFormat="1" spans="1:12">
      <c r="A165" s="374">
        <v>3</v>
      </c>
      <c r="B165" s="397">
        <v>20803</v>
      </c>
      <c r="C165" s="378"/>
      <c r="D165" s="378"/>
      <c r="E165" s="114" t="s">
        <v>512</v>
      </c>
      <c r="F165" s="374"/>
      <c r="G165" s="374"/>
      <c r="H165" s="379" t="str">
        <f t="shared" si="6"/>
        <v>转贴现垫款</v>
      </c>
      <c r="I165" s="374" t="str">
        <f t="shared" si="7"/>
        <v>2080300000</v>
      </c>
      <c r="J165" s="388" t="s">
        <v>381</v>
      </c>
      <c r="K165" s="387"/>
      <c r="L165" s="387"/>
    </row>
    <row r="166" s="364" customFormat="1" customHeight="1" spans="1:12">
      <c r="A166" s="374">
        <v>3</v>
      </c>
      <c r="B166" s="397">
        <v>20804</v>
      </c>
      <c r="C166" s="378"/>
      <c r="D166" s="378"/>
      <c r="E166" s="114" t="s">
        <v>513</v>
      </c>
      <c r="F166" s="374"/>
      <c r="G166" s="374"/>
      <c r="H166" s="379" t="str">
        <f t="shared" si="6"/>
        <v>再贴现垫款</v>
      </c>
      <c r="I166" s="374" t="str">
        <f t="shared" si="7"/>
        <v>2080400000</v>
      </c>
      <c r="J166" s="388" t="s">
        <v>381</v>
      </c>
      <c r="K166" s="387"/>
      <c r="L166" s="387"/>
    </row>
    <row r="167" s="364" customFormat="1" customHeight="1" spans="1:12">
      <c r="A167" s="374">
        <v>3</v>
      </c>
      <c r="B167" s="397">
        <v>20805</v>
      </c>
      <c r="C167" s="378"/>
      <c r="D167" s="378"/>
      <c r="E167" s="114" t="s">
        <v>514</v>
      </c>
      <c r="F167" s="374"/>
      <c r="G167" s="374"/>
      <c r="H167" s="379" t="str">
        <f t="shared" si="6"/>
        <v>单位短期透支</v>
      </c>
      <c r="I167" s="374" t="str">
        <f t="shared" si="7"/>
        <v>2080500000</v>
      </c>
      <c r="J167" s="388" t="s">
        <v>381</v>
      </c>
      <c r="K167" s="387"/>
      <c r="L167" s="387"/>
    </row>
    <row r="168" s="364" customFormat="1" customHeight="1" spans="1:12">
      <c r="A168" s="374">
        <v>3</v>
      </c>
      <c r="B168" s="397">
        <v>20806</v>
      </c>
      <c r="C168" s="378"/>
      <c r="D168" s="378"/>
      <c r="E168" s="114" t="s">
        <v>515</v>
      </c>
      <c r="F168" s="374"/>
      <c r="G168" s="374"/>
      <c r="H168" s="379" t="str">
        <f t="shared" si="6"/>
        <v>保函业务垫款</v>
      </c>
      <c r="I168" s="374" t="str">
        <f t="shared" si="7"/>
        <v>2080600000</v>
      </c>
      <c r="J168" s="388" t="s">
        <v>381</v>
      </c>
      <c r="K168" s="387"/>
      <c r="L168" s="387"/>
    </row>
    <row r="169" s="364" customFormat="1" customHeight="1" spans="1:12">
      <c r="A169" s="374">
        <v>3</v>
      </c>
      <c r="B169" s="397">
        <v>20807</v>
      </c>
      <c r="C169" s="378"/>
      <c r="D169" s="378"/>
      <c r="E169" s="114" t="s">
        <v>516</v>
      </c>
      <c r="F169" s="374"/>
      <c r="G169" s="374"/>
      <c r="H169" s="379" t="str">
        <f t="shared" si="6"/>
        <v>信用证垫款</v>
      </c>
      <c r="I169" s="374" t="str">
        <f t="shared" si="7"/>
        <v>2080700000</v>
      </c>
      <c r="J169" s="388" t="s">
        <v>381</v>
      </c>
      <c r="K169" s="387"/>
      <c r="L169" s="387"/>
    </row>
    <row r="170" s="365" customFormat="1" customHeight="1" spans="1:12">
      <c r="A170" s="380">
        <v>3</v>
      </c>
      <c r="B170" s="398">
        <v>20808</v>
      </c>
      <c r="C170" s="382"/>
      <c r="D170" s="382"/>
      <c r="E170" s="196" t="s">
        <v>517</v>
      </c>
      <c r="F170" s="380"/>
      <c r="G170" s="380"/>
      <c r="H170" s="383" t="str">
        <f t="shared" si="6"/>
        <v>其他国际业务垫款</v>
      </c>
      <c r="I170" s="380" t="str">
        <f t="shared" si="7"/>
        <v>2080800000</v>
      </c>
      <c r="J170" s="389" t="s">
        <v>381</v>
      </c>
      <c r="K170" s="390"/>
      <c r="L170" s="390"/>
    </row>
    <row r="171" s="365" customFormat="1" customHeight="1" spans="1:12">
      <c r="A171" s="380">
        <v>3</v>
      </c>
      <c r="B171" s="399">
        <v>20899</v>
      </c>
      <c r="C171" s="382"/>
      <c r="D171" s="382"/>
      <c r="E171" s="196" t="s">
        <v>518</v>
      </c>
      <c r="F171" s="380"/>
      <c r="G171" s="380"/>
      <c r="H171" s="383" t="str">
        <f t="shared" si="6"/>
        <v>其他垫款</v>
      </c>
      <c r="I171" s="380" t="str">
        <f t="shared" si="7"/>
        <v>2089900000</v>
      </c>
      <c r="J171" s="389" t="s">
        <v>381</v>
      </c>
      <c r="K171" s="390"/>
      <c r="L171" s="390"/>
    </row>
    <row r="172" s="364" customFormat="1" customHeight="1" spans="1:12">
      <c r="A172" s="374">
        <v>2</v>
      </c>
      <c r="B172" s="377">
        <v>209</v>
      </c>
      <c r="C172" s="378"/>
      <c r="D172" s="378" t="s">
        <v>519</v>
      </c>
      <c r="E172" s="374"/>
      <c r="F172" s="374"/>
      <c r="G172" s="374"/>
      <c r="H172" s="379" t="str">
        <f t="shared" si="6"/>
        <v>拆放同业</v>
      </c>
      <c r="I172" s="374" t="str">
        <f t="shared" si="7"/>
        <v>2090000000</v>
      </c>
      <c r="J172" s="388" t="s">
        <v>381</v>
      </c>
      <c r="K172" s="387"/>
      <c r="L172" s="387"/>
    </row>
    <row r="173" s="364" customFormat="1" spans="1:12">
      <c r="A173" s="374">
        <v>1</v>
      </c>
      <c r="B173" s="377">
        <v>3</v>
      </c>
      <c r="C173" s="378" t="s">
        <v>520</v>
      </c>
      <c r="D173" s="378"/>
      <c r="E173" s="374"/>
      <c r="F173" s="378"/>
      <c r="G173" s="378"/>
      <c r="H173" s="379" t="str">
        <f t="shared" si="6"/>
        <v>资金业务</v>
      </c>
      <c r="I173" s="374" t="str">
        <f t="shared" si="7"/>
        <v>3000000000</v>
      </c>
      <c r="J173" s="386"/>
      <c r="K173" s="387"/>
      <c r="L173" s="387"/>
    </row>
    <row r="174" s="364" customFormat="1" spans="1:12">
      <c r="A174" s="374">
        <v>2</v>
      </c>
      <c r="B174" s="377">
        <v>301</v>
      </c>
      <c r="C174" s="378"/>
      <c r="D174" s="378" t="s">
        <v>521</v>
      </c>
      <c r="E174" s="378"/>
      <c r="F174" s="378"/>
      <c r="G174" s="378"/>
      <c r="H174" s="379" t="str">
        <f t="shared" si="6"/>
        <v>资金管理</v>
      </c>
      <c r="I174" s="374" t="str">
        <f t="shared" si="7"/>
        <v>3010000000</v>
      </c>
      <c r="J174" s="386"/>
      <c r="K174" s="387"/>
      <c r="L174" s="387"/>
    </row>
    <row r="175" s="364" customFormat="1" spans="1:12">
      <c r="A175" s="374">
        <v>3</v>
      </c>
      <c r="B175" s="377">
        <v>30101</v>
      </c>
      <c r="C175" s="378"/>
      <c r="D175" s="378"/>
      <c r="E175" s="378" t="s">
        <v>522</v>
      </c>
      <c r="F175" s="378"/>
      <c r="G175" s="378"/>
      <c r="H175" s="379" t="str">
        <f t="shared" si="6"/>
        <v>现金</v>
      </c>
      <c r="I175" s="374" t="str">
        <f t="shared" si="7"/>
        <v>3010100000</v>
      </c>
      <c r="J175" s="386"/>
      <c r="K175" s="387"/>
      <c r="L175" s="387"/>
    </row>
    <row r="176" s="364" customFormat="1" spans="1:12">
      <c r="A176" s="374">
        <v>4</v>
      </c>
      <c r="B176" s="377">
        <v>3010101</v>
      </c>
      <c r="C176" s="374"/>
      <c r="D176" s="374"/>
      <c r="E176" s="374"/>
      <c r="F176" s="378" t="s">
        <v>523</v>
      </c>
      <c r="G176" s="378"/>
      <c r="H176" s="379" t="str">
        <f t="shared" si="6"/>
        <v>库存现金</v>
      </c>
      <c r="I176" s="374" t="str">
        <f t="shared" si="7"/>
        <v>3010101000</v>
      </c>
      <c r="J176" s="388" t="s">
        <v>381</v>
      </c>
      <c r="K176" s="387"/>
      <c r="L176" s="387"/>
    </row>
    <row r="177" s="364" customFormat="1" spans="1:12">
      <c r="A177" s="374">
        <v>4</v>
      </c>
      <c r="B177" s="377">
        <v>3010102</v>
      </c>
      <c r="C177" s="374"/>
      <c r="D177" s="374"/>
      <c r="E177" s="378"/>
      <c r="F177" s="378" t="s">
        <v>524</v>
      </c>
      <c r="G177" s="374"/>
      <c r="H177" s="379" t="str">
        <f t="shared" si="6"/>
        <v>运送中现金</v>
      </c>
      <c r="I177" s="374" t="str">
        <f t="shared" si="7"/>
        <v>3010102000</v>
      </c>
      <c r="J177" s="388" t="s">
        <v>381</v>
      </c>
      <c r="K177" s="387"/>
      <c r="L177" s="387"/>
    </row>
    <row r="178" s="364" customFormat="1" spans="1:12">
      <c r="A178" s="374">
        <v>4</v>
      </c>
      <c r="B178" s="377">
        <v>3010103</v>
      </c>
      <c r="C178" s="378"/>
      <c r="D178" s="378"/>
      <c r="E178" s="378"/>
      <c r="F178" s="378" t="s">
        <v>525</v>
      </c>
      <c r="G178" s="374"/>
      <c r="H178" s="379" t="str">
        <f t="shared" si="6"/>
        <v>自助设备占款</v>
      </c>
      <c r="I178" s="374" t="str">
        <f t="shared" si="7"/>
        <v>3010103000</v>
      </c>
      <c r="J178" s="388" t="s">
        <v>381</v>
      </c>
      <c r="K178" s="387"/>
      <c r="L178" s="387"/>
    </row>
    <row r="179" s="364" customFormat="1" spans="1:12">
      <c r="A179" s="374">
        <v>4</v>
      </c>
      <c r="B179" s="377">
        <v>3010104</v>
      </c>
      <c r="C179" s="378"/>
      <c r="D179" s="378"/>
      <c r="E179" s="378"/>
      <c r="F179" s="378" t="s">
        <v>526</v>
      </c>
      <c r="G179" s="374"/>
      <c r="H179" s="379" t="str">
        <f t="shared" si="6"/>
        <v>业务周转金</v>
      </c>
      <c r="I179" s="374" t="str">
        <f t="shared" si="7"/>
        <v>3010104000</v>
      </c>
      <c r="J179" s="388" t="s">
        <v>381</v>
      </c>
      <c r="K179" s="387"/>
      <c r="L179" s="387"/>
    </row>
    <row r="180" s="364" customFormat="1" spans="1:12">
      <c r="A180" s="374">
        <v>3</v>
      </c>
      <c r="B180" s="377">
        <v>30102</v>
      </c>
      <c r="C180" s="378"/>
      <c r="D180" s="378"/>
      <c r="E180" s="378" t="s">
        <v>527</v>
      </c>
      <c r="F180" s="378"/>
      <c r="G180" s="374"/>
      <c r="H180" s="379" t="str">
        <f t="shared" si="6"/>
        <v>存放中央银行款项</v>
      </c>
      <c r="I180" s="374" t="str">
        <f t="shared" si="7"/>
        <v>3010200000</v>
      </c>
      <c r="J180" s="386"/>
      <c r="K180" s="387"/>
      <c r="L180" s="387"/>
    </row>
    <row r="181" s="364" customFormat="1" spans="1:12">
      <c r="A181" s="374">
        <v>4</v>
      </c>
      <c r="B181" s="377">
        <v>3010201</v>
      </c>
      <c r="C181" s="378"/>
      <c r="D181" s="378"/>
      <c r="E181" s="374"/>
      <c r="F181" s="114" t="s">
        <v>528</v>
      </c>
      <c r="G181" s="374"/>
      <c r="H181" s="379" t="str">
        <f t="shared" si="6"/>
        <v>准备金存款</v>
      </c>
      <c r="I181" s="374" t="str">
        <f t="shared" si="7"/>
        <v>3010201000</v>
      </c>
      <c r="J181" s="388" t="s">
        <v>381</v>
      </c>
      <c r="K181" s="387"/>
      <c r="L181" s="387"/>
    </row>
    <row r="182" s="364" customFormat="1" spans="1:12">
      <c r="A182" s="374">
        <v>4</v>
      </c>
      <c r="B182" s="377">
        <v>3010202</v>
      </c>
      <c r="C182" s="378"/>
      <c r="D182" s="378"/>
      <c r="E182" s="378"/>
      <c r="F182" s="114" t="s">
        <v>529</v>
      </c>
      <c r="G182" s="374"/>
      <c r="H182" s="379" t="str">
        <f t="shared" si="6"/>
        <v>存放中央银行财政性存款</v>
      </c>
      <c r="I182" s="374" t="str">
        <f t="shared" si="7"/>
        <v>3010202000</v>
      </c>
      <c r="J182" s="388" t="s">
        <v>381</v>
      </c>
      <c r="K182" s="387"/>
      <c r="L182" s="387"/>
    </row>
    <row r="183" s="364" customFormat="1" spans="1:12">
      <c r="A183" s="374">
        <v>4</v>
      </c>
      <c r="B183" s="377">
        <v>3010203</v>
      </c>
      <c r="C183" s="378"/>
      <c r="D183" s="378"/>
      <c r="E183" s="378"/>
      <c r="F183" s="114" t="s">
        <v>530</v>
      </c>
      <c r="G183" s="374"/>
      <c r="H183" s="379" t="str">
        <f t="shared" si="6"/>
        <v>存放中央银行特种存款</v>
      </c>
      <c r="I183" s="374" t="str">
        <f t="shared" si="7"/>
        <v>3010203000</v>
      </c>
      <c r="J183" s="388" t="s">
        <v>381</v>
      </c>
      <c r="K183" s="387"/>
      <c r="L183" s="387"/>
    </row>
    <row r="184" s="364" customFormat="1" spans="1:12">
      <c r="A184" s="374">
        <v>3</v>
      </c>
      <c r="B184" s="377">
        <v>30103</v>
      </c>
      <c r="C184" s="378"/>
      <c r="D184" s="378"/>
      <c r="E184" s="114" t="s">
        <v>531</v>
      </c>
      <c r="F184" s="114"/>
      <c r="G184" s="374"/>
      <c r="H184" s="379" t="str">
        <f t="shared" si="6"/>
        <v>专项央行票据</v>
      </c>
      <c r="I184" s="374" t="str">
        <f t="shared" si="7"/>
        <v>3010300000</v>
      </c>
      <c r="J184" s="388" t="s">
        <v>381</v>
      </c>
      <c r="K184" s="387"/>
      <c r="L184" s="387"/>
    </row>
    <row r="185" s="364" customFormat="1" spans="1:12">
      <c r="A185" s="374">
        <v>3</v>
      </c>
      <c r="B185" s="377">
        <v>30104</v>
      </c>
      <c r="C185" s="378"/>
      <c r="D185" s="378"/>
      <c r="E185" s="114" t="s">
        <v>532</v>
      </c>
      <c r="F185" s="114"/>
      <c r="G185" s="374"/>
      <c r="H185" s="379" t="str">
        <f t="shared" si="6"/>
        <v>央行专项扶持资金</v>
      </c>
      <c r="I185" s="374" t="str">
        <f t="shared" si="7"/>
        <v>3010400000</v>
      </c>
      <c r="J185" s="388" t="s">
        <v>381</v>
      </c>
      <c r="K185" s="387"/>
      <c r="L185" s="387"/>
    </row>
    <row r="186" s="364" customFormat="1" spans="1:12">
      <c r="A186" s="374">
        <v>3</v>
      </c>
      <c r="B186" s="377">
        <v>30105</v>
      </c>
      <c r="C186" s="378"/>
      <c r="D186" s="378"/>
      <c r="E186" s="378" t="s">
        <v>533</v>
      </c>
      <c r="F186" s="114"/>
      <c r="G186" s="374"/>
      <c r="H186" s="379" t="str">
        <f t="shared" si="6"/>
        <v>存放同业款项</v>
      </c>
      <c r="I186" s="374" t="str">
        <f t="shared" si="7"/>
        <v>3010500000</v>
      </c>
      <c r="J186" s="386"/>
      <c r="K186" s="387"/>
      <c r="L186" s="387"/>
    </row>
    <row r="187" s="364" customFormat="1" spans="1:12">
      <c r="A187" s="374">
        <v>4</v>
      </c>
      <c r="B187" s="377">
        <v>3010501</v>
      </c>
      <c r="C187" s="378"/>
      <c r="D187" s="378"/>
      <c r="E187" s="374"/>
      <c r="F187" s="378" t="s">
        <v>534</v>
      </c>
      <c r="G187" s="374"/>
      <c r="H187" s="379" t="str">
        <f t="shared" si="6"/>
        <v>存放同业活期款项</v>
      </c>
      <c r="I187" s="374" t="str">
        <f t="shared" si="7"/>
        <v>3010501000</v>
      </c>
      <c r="J187" s="388" t="s">
        <v>381</v>
      </c>
      <c r="K187" s="387"/>
      <c r="L187" s="387"/>
    </row>
    <row r="188" s="364" customFormat="1" spans="1:12">
      <c r="A188" s="374">
        <v>4</v>
      </c>
      <c r="B188" s="377">
        <v>3010502</v>
      </c>
      <c r="C188" s="378"/>
      <c r="D188" s="378"/>
      <c r="E188" s="378"/>
      <c r="F188" s="378" t="s">
        <v>535</v>
      </c>
      <c r="G188" s="374"/>
      <c r="H188" s="379" t="str">
        <f t="shared" si="6"/>
        <v>存放同业定期款项</v>
      </c>
      <c r="I188" s="374" t="str">
        <f t="shared" si="7"/>
        <v>3010502000</v>
      </c>
      <c r="J188" s="388" t="s">
        <v>381</v>
      </c>
      <c r="K188" s="387"/>
      <c r="L188" s="387"/>
    </row>
    <row r="189" s="364" customFormat="1" spans="1:12">
      <c r="A189" s="374">
        <v>3</v>
      </c>
      <c r="B189" s="377">
        <v>30106</v>
      </c>
      <c r="C189" s="378"/>
      <c r="D189" s="378"/>
      <c r="E189" s="378" t="s">
        <v>536</v>
      </c>
      <c r="F189" s="378"/>
      <c r="G189" s="374"/>
      <c r="H189" s="379" t="str">
        <f t="shared" si="6"/>
        <v>存放系统内款项</v>
      </c>
      <c r="I189" s="374" t="str">
        <f t="shared" si="7"/>
        <v>3010600000</v>
      </c>
      <c r="J189" s="386"/>
      <c r="K189" s="387"/>
      <c r="L189" s="387"/>
    </row>
    <row r="190" s="364" customFormat="1" spans="1:12">
      <c r="A190" s="374">
        <v>4</v>
      </c>
      <c r="B190" s="377">
        <v>3010601</v>
      </c>
      <c r="C190" s="378"/>
      <c r="D190" s="378"/>
      <c r="E190" s="374"/>
      <c r="F190" s="378" t="s">
        <v>537</v>
      </c>
      <c r="G190" s="374"/>
      <c r="H190" s="379" t="str">
        <f t="shared" si="6"/>
        <v>存放系统内活期款项</v>
      </c>
      <c r="I190" s="374" t="str">
        <f t="shared" si="7"/>
        <v>3010601000</v>
      </c>
      <c r="J190" s="388" t="s">
        <v>381</v>
      </c>
      <c r="K190" s="387"/>
      <c r="L190" s="387"/>
    </row>
    <row r="191" s="364" customFormat="1" spans="1:12">
      <c r="A191" s="374">
        <v>4</v>
      </c>
      <c r="B191" s="377">
        <v>3010602</v>
      </c>
      <c r="C191" s="378"/>
      <c r="D191" s="378"/>
      <c r="E191" s="378"/>
      <c r="F191" s="378" t="s">
        <v>538</v>
      </c>
      <c r="G191" s="374"/>
      <c r="H191" s="379" t="str">
        <f t="shared" si="6"/>
        <v>存放系统内定期款项</v>
      </c>
      <c r="I191" s="374" t="str">
        <f t="shared" si="7"/>
        <v>3010602000</v>
      </c>
      <c r="J191" s="388" t="s">
        <v>381</v>
      </c>
      <c r="K191" s="387"/>
      <c r="L191" s="387"/>
    </row>
    <row r="192" s="364" customFormat="1" spans="1:12">
      <c r="A192" s="374">
        <v>3</v>
      </c>
      <c r="B192" s="377">
        <v>30107</v>
      </c>
      <c r="C192" s="378"/>
      <c r="D192" s="378"/>
      <c r="E192" s="378" t="s">
        <v>539</v>
      </c>
      <c r="F192" s="378"/>
      <c r="G192" s="374"/>
      <c r="H192" s="379" t="str">
        <f t="shared" si="6"/>
        <v>存出保证金</v>
      </c>
      <c r="I192" s="374" t="str">
        <f t="shared" si="7"/>
        <v>3010700000</v>
      </c>
      <c r="J192" s="386"/>
      <c r="K192" s="387"/>
      <c r="L192" s="387"/>
    </row>
    <row r="193" s="364" customFormat="1" spans="1:12">
      <c r="A193" s="374">
        <v>4</v>
      </c>
      <c r="B193" s="377">
        <v>3010701</v>
      </c>
      <c r="C193" s="378"/>
      <c r="D193" s="378"/>
      <c r="E193" s="374"/>
      <c r="F193" s="378" t="s">
        <v>540</v>
      </c>
      <c r="G193" s="374"/>
      <c r="H193" s="379" t="str">
        <f t="shared" si="6"/>
        <v>存出活期保证金</v>
      </c>
      <c r="I193" s="374" t="str">
        <f t="shared" si="7"/>
        <v>3010701000</v>
      </c>
      <c r="J193" s="388" t="s">
        <v>381</v>
      </c>
      <c r="K193" s="387"/>
      <c r="L193" s="387"/>
    </row>
    <row r="194" s="364" customFormat="1" ht="16.5" customHeight="1" spans="1:12">
      <c r="A194" s="374">
        <v>4</v>
      </c>
      <c r="B194" s="377">
        <v>3010702</v>
      </c>
      <c r="C194" s="378"/>
      <c r="D194" s="378"/>
      <c r="E194" s="378"/>
      <c r="F194" s="378" t="s">
        <v>541</v>
      </c>
      <c r="G194" s="374"/>
      <c r="H194" s="379" t="str">
        <f t="shared" si="6"/>
        <v>存出定期保证金</v>
      </c>
      <c r="I194" s="374" t="str">
        <f t="shared" si="7"/>
        <v>3010702000</v>
      </c>
      <c r="J194" s="388" t="s">
        <v>381</v>
      </c>
      <c r="K194" s="387"/>
      <c r="L194" s="387"/>
    </row>
    <row r="195" s="364" customFormat="1" ht="16.5" customHeight="1" spans="1:12">
      <c r="A195" s="374">
        <v>2</v>
      </c>
      <c r="B195" s="377">
        <v>302</v>
      </c>
      <c r="C195" s="378"/>
      <c r="D195" s="378" t="s">
        <v>542</v>
      </c>
      <c r="E195" s="374"/>
      <c r="F195" s="378"/>
      <c r="G195" s="374"/>
      <c r="H195" s="379" t="str">
        <f t="shared" si="6"/>
        <v>融资业务</v>
      </c>
      <c r="I195" s="374" t="str">
        <f t="shared" si="7"/>
        <v>3020000000</v>
      </c>
      <c r="J195" s="386"/>
      <c r="K195" s="387"/>
      <c r="L195" s="387"/>
    </row>
    <row r="196" s="364" customFormat="1" ht="16.5" customHeight="1" spans="1:12">
      <c r="A196" s="374">
        <v>3</v>
      </c>
      <c r="B196" s="377">
        <v>30201</v>
      </c>
      <c r="C196" s="378"/>
      <c r="D196" s="374"/>
      <c r="E196" s="378" t="s">
        <v>543</v>
      </c>
      <c r="F196" s="378"/>
      <c r="G196" s="374"/>
      <c r="H196" s="379" t="str">
        <f t="shared" si="6"/>
        <v>中央银行借款</v>
      </c>
      <c r="I196" s="374" t="str">
        <f t="shared" si="7"/>
        <v>3020100000</v>
      </c>
      <c r="J196" s="386"/>
      <c r="K196" s="387"/>
      <c r="L196" s="387"/>
    </row>
    <row r="197" s="364" customFormat="1" ht="16.5" customHeight="1" spans="1:12">
      <c r="A197" s="374">
        <v>4</v>
      </c>
      <c r="B197" s="377">
        <v>3020101</v>
      </c>
      <c r="C197" s="378"/>
      <c r="D197" s="374"/>
      <c r="E197" s="374"/>
      <c r="F197" s="114" t="s">
        <v>544</v>
      </c>
      <c r="G197" s="374"/>
      <c r="H197" s="379" t="str">
        <f t="shared" si="6"/>
        <v>借入中央银行款项</v>
      </c>
      <c r="I197" s="374" t="str">
        <f t="shared" si="7"/>
        <v>3020101000</v>
      </c>
      <c r="J197" s="388" t="s">
        <v>381</v>
      </c>
      <c r="K197" s="387"/>
      <c r="L197" s="387"/>
    </row>
    <row r="198" s="364" customFormat="1" ht="16.5" customHeight="1" spans="1:12">
      <c r="A198" s="374">
        <v>4</v>
      </c>
      <c r="B198" s="377">
        <v>3020102</v>
      </c>
      <c r="C198" s="378"/>
      <c r="D198" s="378"/>
      <c r="E198" s="378"/>
      <c r="F198" s="114" t="s">
        <v>545</v>
      </c>
      <c r="G198" s="374"/>
      <c r="H198" s="379" t="str">
        <f t="shared" ref="H198:H261" si="8">C198&amp;D198&amp;E198&amp;F198</f>
        <v>借入支农再贷款</v>
      </c>
      <c r="I198" s="374" t="str">
        <f t="shared" ref="I198:I261" si="9">B198&amp;REPT(0,10-LEN(B198))</f>
        <v>3020102000</v>
      </c>
      <c r="J198" s="388" t="s">
        <v>381</v>
      </c>
      <c r="K198" s="387"/>
      <c r="L198" s="387"/>
    </row>
    <row r="199" s="364" customFormat="1" ht="16.5" customHeight="1" spans="1:12">
      <c r="A199" s="374">
        <v>4</v>
      </c>
      <c r="B199" s="377">
        <v>3020103</v>
      </c>
      <c r="C199" s="378"/>
      <c r="D199" s="378"/>
      <c r="E199" s="378"/>
      <c r="F199" s="114" t="s">
        <v>546</v>
      </c>
      <c r="G199" s="374"/>
      <c r="H199" s="379" t="str">
        <f t="shared" si="8"/>
        <v>借入支小再贷款</v>
      </c>
      <c r="I199" s="374" t="str">
        <f t="shared" si="9"/>
        <v>3020103000</v>
      </c>
      <c r="J199" s="388" t="s">
        <v>381</v>
      </c>
      <c r="K199" s="387"/>
      <c r="L199" s="387"/>
    </row>
    <row r="200" s="364" customFormat="1" ht="16.5" customHeight="1" spans="1:12">
      <c r="A200" s="374">
        <v>3</v>
      </c>
      <c r="B200" s="377">
        <v>30202</v>
      </c>
      <c r="C200" s="378"/>
      <c r="D200" s="378"/>
      <c r="E200" s="378" t="s">
        <v>547</v>
      </c>
      <c r="F200" s="114"/>
      <c r="G200" s="374"/>
      <c r="H200" s="379" t="str">
        <f t="shared" si="8"/>
        <v>央行拨付专项票据资金</v>
      </c>
      <c r="I200" s="374" t="str">
        <f t="shared" si="9"/>
        <v>3020200000</v>
      </c>
      <c r="J200" s="388" t="s">
        <v>381</v>
      </c>
      <c r="K200" s="387"/>
      <c r="L200" s="387"/>
    </row>
    <row r="201" s="364" customFormat="1" ht="16.5" customHeight="1" spans="1:12">
      <c r="A201" s="374">
        <v>3</v>
      </c>
      <c r="B201" s="377">
        <v>30203</v>
      </c>
      <c r="C201" s="378"/>
      <c r="D201" s="378"/>
      <c r="E201" s="378" t="s">
        <v>548</v>
      </c>
      <c r="F201" s="114"/>
      <c r="G201" s="374"/>
      <c r="H201" s="379" t="str">
        <f t="shared" si="8"/>
        <v>同业存放款项</v>
      </c>
      <c r="I201" s="374" t="str">
        <f t="shared" si="9"/>
        <v>3020300000</v>
      </c>
      <c r="J201" s="386"/>
      <c r="K201" s="387"/>
      <c r="L201" s="387"/>
    </row>
    <row r="202" s="364" customFormat="1" ht="16.5" customHeight="1" spans="1:12">
      <c r="A202" s="374">
        <v>4</v>
      </c>
      <c r="B202" s="377">
        <v>3020301</v>
      </c>
      <c r="C202" s="378"/>
      <c r="D202" s="378"/>
      <c r="E202" s="374"/>
      <c r="F202" s="378" t="s">
        <v>549</v>
      </c>
      <c r="G202" s="374"/>
      <c r="H202" s="379" t="str">
        <f t="shared" si="8"/>
        <v>同业存放活期款项</v>
      </c>
      <c r="I202" s="374" t="str">
        <f t="shared" si="9"/>
        <v>3020301000</v>
      </c>
      <c r="J202" s="388" t="s">
        <v>381</v>
      </c>
      <c r="K202" s="387"/>
      <c r="L202" s="387"/>
    </row>
    <row r="203" s="364" customFormat="1" ht="16.5" customHeight="1" spans="1:12">
      <c r="A203" s="374">
        <v>4</v>
      </c>
      <c r="B203" s="377">
        <v>3020302</v>
      </c>
      <c r="C203" s="378"/>
      <c r="D203" s="378"/>
      <c r="E203" s="378"/>
      <c r="F203" s="378" t="s">
        <v>550</v>
      </c>
      <c r="G203" s="374"/>
      <c r="H203" s="379" t="str">
        <f t="shared" si="8"/>
        <v>同业存放定期款项</v>
      </c>
      <c r="I203" s="374" t="str">
        <f t="shared" si="9"/>
        <v>3020302000</v>
      </c>
      <c r="J203" s="388" t="s">
        <v>381</v>
      </c>
      <c r="K203" s="387"/>
      <c r="L203" s="387"/>
    </row>
    <row r="204" s="364" customFormat="1" ht="16.5" customHeight="1" spans="1:12">
      <c r="A204" s="374">
        <v>3</v>
      </c>
      <c r="B204" s="377">
        <v>30204</v>
      </c>
      <c r="C204" s="378"/>
      <c r="D204" s="378"/>
      <c r="E204" s="378" t="s">
        <v>551</v>
      </c>
      <c r="F204" s="378"/>
      <c r="G204" s="374"/>
      <c r="H204" s="379" t="str">
        <f t="shared" si="8"/>
        <v>系统内存放款项</v>
      </c>
      <c r="I204" s="374" t="str">
        <f t="shared" si="9"/>
        <v>3020400000</v>
      </c>
      <c r="J204" s="386"/>
      <c r="K204" s="387"/>
      <c r="L204" s="387"/>
    </row>
    <row r="205" s="364" customFormat="1" ht="16.5" customHeight="1" spans="1:12">
      <c r="A205" s="374">
        <v>4</v>
      </c>
      <c r="B205" s="377">
        <v>3020401</v>
      </c>
      <c r="C205" s="378"/>
      <c r="D205" s="378"/>
      <c r="E205" s="374"/>
      <c r="F205" s="391" t="s">
        <v>552</v>
      </c>
      <c r="G205" s="374"/>
      <c r="H205" s="379" t="str">
        <f t="shared" si="8"/>
        <v>系统内存放活期款项</v>
      </c>
      <c r="I205" s="374" t="str">
        <f t="shared" si="9"/>
        <v>3020401000</v>
      </c>
      <c r="J205" s="388" t="s">
        <v>381</v>
      </c>
      <c r="K205" s="387"/>
      <c r="L205" s="387"/>
    </row>
    <row r="206" s="364" customFormat="1" ht="16.5" customHeight="1" spans="1:12">
      <c r="A206" s="374">
        <v>4</v>
      </c>
      <c r="B206" s="377">
        <v>3020402</v>
      </c>
      <c r="C206" s="378"/>
      <c r="D206" s="378"/>
      <c r="E206" s="378"/>
      <c r="F206" s="391" t="s">
        <v>553</v>
      </c>
      <c r="G206" s="374"/>
      <c r="H206" s="379" t="str">
        <f t="shared" si="8"/>
        <v>系统内存放定期款项</v>
      </c>
      <c r="I206" s="374" t="str">
        <f t="shared" si="9"/>
        <v>3020402000</v>
      </c>
      <c r="J206" s="388" t="s">
        <v>381</v>
      </c>
      <c r="K206" s="387"/>
      <c r="L206" s="387"/>
    </row>
    <row r="207" s="364" customFormat="1" ht="16.5" customHeight="1" spans="1:12">
      <c r="A207" s="374">
        <v>3</v>
      </c>
      <c r="B207" s="377">
        <v>30205</v>
      </c>
      <c r="C207" s="378"/>
      <c r="D207" s="378"/>
      <c r="E207" s="378" t="s">
        <v>554</v>
      </c>
      <c r="F207" s="114"/>
      <c r="G207" s="374"/>
      <c r="H207" s="379" t="str">
        <f t="shared" si="8"/>
        <v>同业拆入资金</v>
      </c>
      <c r="I207" s="374" t="str">
        <f t="shared" si="9"/>
        <v>3020500000</v>
      </c>
      <c r="J207" s="388" t="s">
        <v>381</v>
      </c>
      <c r="K207" s="387"/>
      <c r="L207" s="387"/>
    </row>
    <row r="208" s="364" customFormat="1" ht="16.5" customHeight="1" spans="1:12">
      <c r="A208" s="374">
        <v>3</v>
      </c>
      <c r="B208" s="377">
        <v>30206</v>
      </c>
      <c r="C208" s="378"/>
      <c r="D208" s="378"/>
      <c r="E208" s="378" t="s">
        <v>555</v>
      </c>
      <c r="F208" s="114"/>
      <c r="G208" s="374"/>
      <c r="H208" s="379" t="str">
        <f t="shared" si="8"/>
        <v>系统内拆入资金</v>
      </c>
      <c r="I208" s="374" t="str">
        <f t="shared" si="9"/>
        <v>3020600000</v>
      </c>
      <c r="J208" s="386"/>
      <c r="K208" s="387"/>
      <c r="L208" s="387"/>
    </row>
    <row r="209" s="364" customFormat="1" ht="16.5" customHeight="1" spans="1:12">
      <c r="A209" s="374">
        <v>4</v>
      </c>
      <c r="B209" s="377">
        <v>3020601</v>
      </c>
      <c r="C209" s="378"/>
      <c r="D209" s="378"/>
      <c r="E209" s="374"/>
      <c r="F209" s="114" t="s">
        <v>556</v>
      </c>
      <c r="G209" s="374"/>
      <c r="H209" s="379" t="str">
        <f t="shared" si="8"/>
        <v>调入调剂资金</v>
      </c>
      <c r="I209" s="374" t="str">
        <f t="shared" si="9"/>
        <v>3020601000</v>
      </c>
      <c r="J209" s="388" t="s">
        <v>381</v>
      </c>
      <c r="K209" s="387"/>
      <c r="L209" s="387"/>
    </row>
    <row r="210" s="364" customFormat="1" ht="16.5" customHeight="1" spans="1:12">
      <c r="A210" s="374">
        <v>4</v>
      </c>
      <c r="B210" s="377">
        <v>3020602</v>
      </c>
      <c r="C210" s="378"/>
      <c r="D210" s="378"/>
      <c r="E210" s="378"/>
      <c r="F210" s="114" t="s">
        <v>557</v>
      </c>
      <c r="G210" s="374"/>
      <c r="H210" s="379" t="str">
        <f t="shared" si="8"/>
        <v>一般拆借款项</v>
      </c>
      <c r="I210" s="374" t="str">
        <f t="shared" si="9"/>
        <v>3020602000</v>
      </c>
      <c r="J210" s="388" t="s">
        <v>381</v>
      </c>
      <c r="K210" s="387"/>
      <c r="L210" s="387"/>
    </row>
    <row r="211" s="364" customFormat="1" ht="16.5" customHeight="1" spans="1:12">
      <c r="A211" s="374">
        <v>4</v>
      </c>
      <c r="B211" s="377">
        <v>3020603</v>
      </c>
      <c r="C211" s="378"/>
      <c r="D211" s="378"/>
      <c r="E211" s="378"/>
      <c r="F211" s="114" t="s">
        <v>558</v>
      </c>
      <c r="G211" s="374"/>
      <c r="H211" s="379" t="str">
        <f t="shared" si="8"/>
        <v>强行拆借款项</v>
      </c>
      <c r="I211" s="374" t="str">
        <f t="shared" si="9"/>
        <v>3020603000</v>
      </c>
      <c r="J211" s="388" t="s">
        <v>381</v>
      </c>
      <c r="K211" s="387"/>
      <c r="L211" s="387"/>
    </row>
    <row r="212" s="364" customFormat="1" ht="16.5" customHeight="1" spans="1:12">
      <c r="A212" s="374">
        <v>3</v>
      </c>
      <c r="B212" s="377">
        <v>30207</v>
      </c>
      <c r="C212" s="378"/>
      <c r="D212" s="378"/>
      <c r="E212" s="378" t="s">
        <v>559</v>
      </c>
      <c r="F212" s="114"/>
      <c r="G212" s="374"/>
      <c r="H212" s="379" t="str">
        <f t="shared" si="8"/>
        <v>转贴现负债</v>
      </c>
      <c r="I212" s="374" t="str">
        <f t="shared" si="9"/>
        <v>3020700000</v>
      </c>
      <c r="J212" s="386"/>
      <c r="K212" s="387"/>
      <c r="L212" s="387"/>
    </row>
    <row r="213" s="364" customFormat="1" ht="16.5" customHeight="1" spans="1:12">
      <c r="A213" s="374">
        <v>4</v>
      </c>
      <c r="B213" s="377">
        <v>3020701</v>
      </c>
      <c r="C213" s="378"/>
      <c r="D213" s="378"/>
      <c r="E213" s="374"/>
      <c r="F213" s="114" t="s">
        <v>560</v>
      </c>
      <c r="G213" s="374"/>
      <c r="H213" s="379" t="str">
        <f t="shared" si="8"/>
        <v>转贴现银行承兑汇票</v>
      </c>
      <c r="I213" s="374" t="str">
        <f t="shared" si="9"/>
        <v>3020701000</v>
      </c>
      <c r="J213" s="388" t="s">
        <v>381</v>
      </c>
      <c r="K213" s="387"/>
      <c r="L213" s="387"/>
    </row>
    <row r="214" s="364" customFormat="1" ht="16.5" customHeight="1" spans="1:12">
      <c r="A214" s="374">
        <v>4</v>
      </c>
      <c r="B214" s="377">
        <v>3020702</v>
      </c>
      <c r="C214" s="378"/>
      <c r="D214" s="378"/>
      <c r="E214" s="378"/>
      <c r="F214" s="114" t="s">
        <v>561</v>
      </c>
      <c r="G214" s="374"/>
      <c r="H214" s="379" t="str">
        <f t="shared" si="8"/>
        <v>转贴现商业承兑汇票</v>
      </c>
      <c r="I214" s="374" t="str">
        <f t="shared" si="9"/>
        <v>3020702000</v>
      </c>
      <c r="J214" s="388" t="s">
        <v>381</v>
      </c>
      <c r="K214" s="387"/>
      <c r="L214" s="387"/>
    </row>
    <row r="215" s="364" customFormat="1" ht="16.5" customHeight="1" spans="1:12">
      <c r="A215" s="374">
        <v>3</v>
      </c>
      <c r="B215" s="377">
        <v>30208</v>
      </c>
      <c r="C215" s="378"/>
      <c r="D215" s="378"/>
      <c r="E215" s="378" t="s">
        <v>562</v>
      </c>
      <c r="F215" s="114"/>
      <c r="G215" s="374"/>
      <c r="H215" s="379" t="str">
        <f t="shared" si="8"/>
        <v>再贴现负债</v>
      </c>
      <c r="I215" s="374" t="str">
        <f t="shared" si="9"/>
        <v>3020800000</v>
      </c>
      <c r="J215" s="386"/>
      <c r="K215" s="387"/>
      <c r="L215" s="387"/>
    </row>
    <row r="216" s="364" customFormat="1" ht="16.5" customHeight="1" spans="1:12">
      <c r="A216" s="374">
        <v>4</v>
      </c>
      <c r="B216" s="377">
        <v>3020801</v>
      </c>
      <c r="C216" s="378"/>
      <c r="D216" s="378"/>
      <c r="E216" s="374"/>
      <c r="F216" s="114" t="s">
        <v>563</v>
      </c>
      <c r="G216" s="374"/>
      <c r="H216" s="379" t="str">
        <f t="shared" si="8"/>
        <v>再贴现银行承兑汇票</v>
      </c>
      <c r="I216" s="374" t="str">
        <f t="shared" si="9"/>
        <v>3020801000</v>
      </c>
      <c r="J216" s="388" t="s">
        <v>381</v>
      </c>
      <c r="K216" s="387"/>
      <c r="L216" s="387"/>
    </row>
    <row r="217" s="364" customFormat="1" ht="16.5" customHeight="1" spans="1:12">
      <c r="A217" s="374">
        <v>4</v>
      </c>
      <c r="B217" s="377">
        <v>3020802</v>
      </c>
      <c r="C217" s="378"/>
      <c r="D217" s="378"/>
      <c r="E217" s="378"/>
      <c r="F217" s="114" t="s">
        <v>564</v>
      </c>
      <c r="G217" s="374"/>
      <c r="H217" s="379" t="str">
        <f t="shared" si="8"/>
        <v>再贴现商业承兑汇票</v>
      </c>
      <c r="I217" s="374" t="str">
        <f t="shared" si="9"/>
        <v>3020802000</v>
      </c>
      <c r="J217" s="388" t="s">
        <v>381</v>
      </c>
      <c r="K217" s="387"/>
      <c r="L217" s="387"/>
    </row>
    <row r="218" s="364" customFormat="1" ht="16.5" customHeight="1" spans="1:12">
      <c r="A218" s="374">
        <v>3</v>
      </c>
      <c r="B218" s="377">
        <v>30209</v>
      </c>
      <c r="C218" s="378"/>
      <c r="D218" s="378"/>
      <c r="E218" s="391" t="s">
        <v>565</v>
      </c>
      <c r="F218" s="114"/>
      <c r="G218" s="374"/>
      <c r="H218" s="379" t="str">
        <f t="shared" si="8"/>
        <v>卖出回购金融资产款</v>
      </c>
      <c r="I218" s="374" t="str">
        <f t="shared" si="9"/>
        <v>3020900000</v>
      </c>
      <c r="J218" s="386"/>
      <c r="K218" s="387"/>
      <c r="L218" s="387"/>
    </row>
    <row r="219" s="364" customFormat="1" ht="16.5" customHeight="1" spans="1:12">
      <c r="A219" s="374">
        <v>4</v>
      </c>
      <c r="B219" s="377">
        <v>3020901</v>
      </c>
      <c r="C219" s="378"/>
      <c r="D219" s="378"/>
      <c r="E219" s="374"/>
      <c r="F219" s="114" t="s">
        <v>566</v>
      </c>
      <c r="G219" s="374"/>
      <c r="H219" s="379" t="str">
        <f t="shared" si="8"/>
        <v>卖出回购债券</v>
      </c>
      <c r="I219" s="374" t="str">
        <f t="shared" si="9"/>
        <v>3020901000</v>
      </c>
      <c r="J219" s="388" t="s">
        <v>381</v>
      </c>
      <c r="K219" s="387"/>
      <c r="L219" s="387"/>
    </row>
    <row r="220" s="364" customFormat="1" ht="16.5" customHeight="1" spans="1:12">
      <c r="A220" s="374">
        <v>4</v>
      </c>
      <c r="B220" s="377">
        <v>3020902</v>
      </c>
      <c r="C220" s="378"/>
      <c r="D220" s="378"/>
      <c r="E220" s="393"/>
      <c r="F220" s="114" t="s">
        <v>567</v>
      </c>
      <c r="G220" s="374"/>
      <c r="H220" s="379" t="str">
        <f t="shared" si="8"/>
        <v>卖出回购贷款</v>
      </c>
      <c r="I220" s="374" t="str">
        <f t="shared" si="9"/>
        <v>3020902000</v>
      </c>
      <c r="J220" s="388" t="s">
        <v>381</v>
      </c>
      <c r="K220" s="387"/>
      <c r="L220" s="387"/>
    </row>
    <row r="221" s="364" customFormat="1" ht="16.5" customHeight="1" spans="1:12">
      <c r="A221" s="374">
        <v>4</v>
      </c>
      <c r="B221" s="377">
        <v>3020903</v>
      </c>
      <c r="C221" s="378"/>
      <c r="D221" s="378"/>
      <c r="E221" s="393"/>
      <c r="F221" s="114" t="s">
        <v>568</v>
      </c>
      <c r="G221" s="374"/>
      <c r="H221" s="379" t="str">
        <f t="shared" si="8"/>
        <v>卖出回购票据</v>
      </c>
      <c r="I221" s="374" t="str">
        <f t="shared" si="9"/>
        <v>3020903000</v>
      </c>
      <c r="J221" s="388" t="s">
        <v>381</v>
      </c>
      <c r="K221" s="387"/>
      <c r="L221" s="387"/>
    </row>
    <row r="222" s="364" customFormat="1" ht="16.5" customHeight="1" spans="1:12">
      <c r="A222" s="374">
        <v>4</v>
      </c>
      <c r="B222" s="377">
        <v>3020904</v>
      </c>
      <c r="C222" s="378"/>
      <c r="D222" s="378"/>
      <c r="E222" s="393"/>
      <c r="F222" s="114" t="s">
        <v>569</v>
      </c>
      <c r="G222" s="374"/>
      <c r="H222" s="379" t="str">
        <f t="shared" si="8"/>
        <v>卖出回购同业存单</v>
      </c>
      <c r="I222" s="374" t="str">
        <f t="shared" si="9"/>
        <v>3020904000</v>
      </c>
      <c r="J222" s="388" t="s">
        <v>381</v>
      </c>
      <c r="K222" s="387"/>
      <c r="L222" s="387"/>
    </row>
    <row r="223" s="365" customFormat="1" ht="16.5" customHeight="1" spans="1:12">
      <c r="A223" s="380">
        <v>4</v>
      </c>
      <c r="B223" s="381">
        <v>3020999</v>
      </c>
      <c r="C223" s="382"/>
      <c r="D223" s="382"/>
      <c r="E223" s="400"/>
      <c r="F223" s="196" t="s">
        <v>570</v>
      </c>
      <c r="G223" s="380"/>
      <c r="H223" s="383" t="str">
        <f t="shared" si="8"/>
        <v>卖出回购其他金融资产款</v>
      </c>
      <c r="I223" s="380" t="str">
        <f t="shared" si="9"/>
        <v>3020999000</v>
      </c>
      <c r="J223" s="389" t="s">
        <v>381</v>
      </c>
      <c r="K223" s="390"/>
      <c r="L223" s="390"/>
    </row>
    <row r="224" s="364" customFormat="1" ht="16.5" customHeight="1" spans="1:12">
      <c r="A224" s="374">
        <v>3</v>
      </c>
      <c r="B224" s="377">
        <v>30210</v>
      </c>
      <c r="C224" s="378"/>
      <c r="D224" s="378"/>
      <c r="E224" s="378" t="s">
        <v>571</v>
      </c>
      <c r="F224" s="378"/>
      <c r="G224" s="374"/>
      <c r="H224" s="379" t="str">
        <f t="shared" si="8"/>
        <v>长期借款</v>
      </c>
      <c r="I224" s="374" t="str">
        <f t="shared" si="9"/>
        <v>3021000000</v>
      </c>
      <c r="J224" s="388" t="s">
        <v>381</v>
      </c>
      <c r="K224" s="387"/>
      <c r="L224" s="387"/>
    </row>
    <row r="225" s="364" customFormat="1" ht="16.5" customHeight="1" spans="1:12">
      <c r="A225" s="374">
        <v>3</v>
      </c>
      <c r="B225" s="377">
        <v>30211</v>
      </c>
      <c r="C225" s="378"/>
      <c r="D225" s="378"/>
      <c r="E225" s="378" t="s">
        <v>572</v>
      </c>
      <c r="F225" s="114"/>
      <c r="G225" s="374"/>
      <c r="H225" s="379" t="str">
        <f t="shared" si="8"/>
        <v>债券融资</v>
      </c>
      <c r="I225" s="374" t="str">
        <f t="shared" si="9"/>
        <v>3021100000</v>
      </c>
      <c r="J225" s="386"/>
      <c r="K225" s="387"/>
      <c r="L225" s="387"/>
    </row>
    <row r="226" s="364" customFormat="1" ht="16.5" customHeight="1" spans="1:12">
      <c r="A226" s="374">
        <v>4</v>
      </c>
      <c r="B226" s="377">
        <v>3021101</v>
      </c>
      <c r="C226" s="378"/>
      <c r="D226" s="378"/>
      <c r="E226" s="374"/>
      <c r="F226" s="114" t="s">
        <v>573</v>
      </c>
      <c r="G226" s="374"/>
      <c r="H226" s="379" t="str">
        <f t="shared" si="8"/>
        <v>普通债券</v>
      </c>
      <c r="I226" s="374" t="str">
        <f t="shared" si="9"/>
        <v>3021101000</v>
      </c>
      <c r="J226" s="388" t="s">
        <v>381</v>
      </c>
      <c r="K226" s="387"/>
      <c r="L226" s="387"/>
    </row>
    <row r="227" s="364" customFormat="1" ht="16.5" customHeight="1" spans="1:12">
      <c r="A227" s="374">
        <v>4</v>
      </c>
      <c r="B227" s="377">
        <v>3021102</v>
      </c>
      <c r="C227" s="378"/>
      <c r="D227" s="378"/>
      <c r="E227" s="378"/>
      <c r="F227" s="114" t="s">
        <v>574</v>
      </c>
      <c r="G227" s="374"/>
      <c r="H227" s="379" t="str">
        <f t="shared" si="8"/>
        <v>次级债券</v>
      </c>
      <c r="I227" s="374" t="str">
        <f t="shared" si="9"/>
        <v>3021102000</v>
      </c>
      <c r="J227" s="388" t="s">
        <v>381</v>
      </c>
      <c r="K227" s="387"/>
      <c r="L227" s="387"/>
    </row>
    <row r="228" s="365" customFormat="1" ht="16.5" customHeight="1" spans="1:12">
      <c r="A228" s="380">
        <v>4</v>
      </c>
      <c r="B228" s="381">
        <v>3021199</v>
      </c>
      <c r="C228" s="382"/>
      <c r="D228" s="382"/>
      <c r="E228" s="382"/>
      <c r="F228" s="382" t="s">
        <v>575</v>
      </c>
      <c r="G228" s="380"/>
      <c r="H228" s="383" t="str">
        <f t="shared" si="8"/>
        <v>其他债券</v>
      </c>
      <c r="I228" s="380" t="str">
        <f t="shared" si="9"/>
        <v>3021199000</v>
      </c>
      <c r="J228" s="389" t="s">
        <v>381</v>
      </c>
      <c r="K228" s="390"/>
      <c r="L228" s="390"/>
    </row>
    <row r="229" s="364" customFormat="1" ht="16.5" customHeight="1" spans="1:12">
      <c r="A229" s="374">
        <v>3</v>
      </c>
      <c r="B229" s="377">
        <v>30212</v>
      </c>
      <c r="C229" s="378"/>
      <c r="D229" s="378"/>
      <c r="E229" s="378" t="s">
        <v>576</v>
      </c>
      <c r="F229" s="378"/>
      <c r="G229" s="374"/>
      <c r="H229" s="379" t="str">
        <f t="shared" si="8"/>
        <v>存款证融资</v>
      </c>
      <c r="I229" s="374" t="str">
        <f t="shared" si="9"/>
        <v>3021200000</v>
      </c>
      <c r="J229" s="386"/>
      <c r="K229" s="387"/>
      <c r="L229" s="387"/>
    </row>
    <row r="230" s="364" customFormat="1" ht="16.5" customHeight="1" spans="1:12">
      <c r="A230" s="374">
        <v>4</v>
      </c>
      <c r="B230" s="377">
        <v>3021201</v>
      </c>
      <c r="C230" s="378"/>
      <c r="D230" s="378"/>
      <c r="E230" s="374"/>
      <c r="F230" s="378" t="s">
        <v>577</v>
      </c>
      <c r="G230" s="374"/>
      <c r="H230" s="379" t="str">
        <f t="shared" si="8"/>
        <v>同业存单</v>
      </c>
      <c r="I230" s="374" t="str">
        <f t="shared" si="9"/>
        <v>3021201000</v>
      </c>
      <c r="J230" s="388" t="s">
        <v>381</v>
      </c>
      <c r="K230" s="387"/>
      <c r="L230" s="387"/>
    </row>
    <row r="231" s="364" customFormat="1" ht="16.5" customHeight="1" spans="1:12">
      <c r="A231" s="374">
        <v>3</v>
      </c>
      <c r="B231" s="377">
        <v>30213</v>
      </c>
      <c r="C231" s="378"/>
      <c r="D231" s="378"/>
      <c r="E231" s="378" t="s">
        <v>578</v>
      </c>
      <c r="F231" s="378"/>
      <c r="G231" s="374"/>
      <c r="H231" s="379" t="str">
        <f t="shared" si="8"/>
        <v>股权融资</v>
      </c>
      <c r="I231" s="374" t="str">
        <f t="shared" si="9"/>
        <v>3021300000</v>
      </c>
      <c r="J231" s="386"/>
      <c r="K231" s="387"/>
      <c r="L231" s="387"/>
    </row>
    <row r="232" s="364" customFormat="1" ht="16.5" customHeight="1" spans="1:12">
      <c r="A232" s="374">
        <v>4</v>
      </c>
      <c r="B232" s="377">
        <v>3021301</v>
      </c>
      <c r="C232" s="378"/>
      <c r="D232" s="378"/>
      <c r="E232" s="374"/>
      <c r="F232" s="114" t="s">
        <v>579</v>
      </c>
      <c r="G232" s="374"/>
      <c r="H232" s="379" t="str">
        <f t="shared" si="8"/>
        <v>法人股</v>
      </c>
      <c r="I232" s="374" t="str">
        <f t="shared" si="9"/>
        <v>3021301000</v>
      </c>
      <c r="J232" s="388" t="s">
        <v>381</v>
      </c>
      <c r="K232" s="387"/>
      <c r="L232" s="387"/>
    </row>
    <row r="233" s="364" customFormat="1" ht="16.5" customHeight="1" spans="1:12">
      <c r="A233" s="374">
        <v>4</v>
      </c>
      <c r="B233" s="377">
        <v>3021302</v>
      </c>
      <c r="C233" s="378"/>
      <c r="D233" s="378"/>
      <c r="E233" s="378"/>
      <c r="F233" s="114" t="s">
        <v>580</v>
      </c>
      <c r="G233" s="374"/>
      <c r="H233" s="379" t="str">
        <f t="shared" si="8"/>
        <v>自然人股</v>
      </c>
      <c r="I233" s="374" t="str">
        <f t="shared" si="9"/>
        <v>3021302000</v>
      </c>
      <c r="J233" s="388" t="s">
        <v>381</v>
      </c>
      <c r="K233" s="387"/>
      <c r="L233" s="387"/>
    </row>
    <row r="234" s="364" customFormat="1" ht="16.5" customHeight="1" spans="1:12">
      <c r="A234" s="374">
        <v>4</v>
      </c>
      <c r="B234" s="377">
        <v>3021303</v>
      </c>
      <c r="C234" s="378"/>
      <c r="D234" s="378"/>
      <c r="E234" s="378"/>
      <c r="F234" s="114" t="s">
        <v>581</v>
      </c>
      <c r="G234" s="374"/>
      <c r="H234" s="379" t="str">
        <f t="shared" si="8"/>
        <v>员工股</v>
      </c>
      <c r="I234" s="374" t="str">
        <f t="shared" si="9"/>
        <v>3021303000</v>
      </c>
      <c r="J234" s="388" t="s">
        <v>381</v>
      </c>
      <c r="K234" s="387"/>
      <c r="L234" s="387"/>
    </row>
    <row r="235" s="365" customFormat="1" ht="16.5" customHeight="1" spans="1:12">
      <c r="A235" s="380">
        <v>4</v>
      </c>
      <c r="B235" s="381">
        <v>3021304</v>
      </c>
      <c r="C235" s="382"/>
      <c r="D235" s="382"/>
      <c r="E235" s="382"/>
      <c r="F235" s="196" t="s">
        <v>582</v>
      </c>
      <c r="G235" s="380"/>
      <c r="H235" s="383" t="str">
        <f t="shared" si="8"/>
        <v>其他实收资本（股本）</v>
      </c>
      <c r="I235" s="380" t="str">
        <f t="shared" si="9"/>
        <v>3021304000</v>
      </c>
      <c r="J235" s="389" t="s">
        <v>381</v>
      </c>
      <c r="K235" s="390"/>
      <c r="L235" s="390"/>
    </row>
    <row r="236" s="366" customFormat="1" ht="16.5" customHeight="1" spans="1:12">
      <c r="A236" s="401">
        <v>4</v>
      </c>
      <c r="B236" s="402">
        <v>3021305</v>
      </c>
      <c r="C236" s="403"/>
      <c r="D236" s="403"/>
      <c r="E236" s="403"/>
      <c r="F236" s="403" t="s">
        <v>583</v>
      </c>
      <c r="G236" s="401"/>
      <c r="H236" s="404" t="str">
        <f t="shared" si="8"/>
        <v>打包股</v>
      </c>
      <c r="I236" s="401" t="str">
        <f t="shared" si="9"/>
        <v>3021305000</v>
      </c>
      <c r="J236" s="394" t="s">
        <v>381</v>
      </c>
      <c r="K236" s="386"/>
      <c r="L236" s="386"/>
    </row>
    <row r="237" s="366" customFormat="1" ht="16.5" customHeight="1" spans="1:12">
      <c r="A237" s="401">
        <v>4</v>
      </c>
      <c r="B237" s="402">
        <v>3021306</v>
      </c>
      <c r="C237" s="403"/>
      <c r="D237" s="403"/>
      <c r="E237" s="403"/>
      <c r="F237" s="405" t="s">
        <v>584</v>
      </c>
      <c r="G237" s="405"/>
      <c r="H237" s="404" t="str">
        <f t="shared" si="8"/>
        <v>库存股</v>
      </c>
      <c r="I237" s="401" t="str">
        <f t="shared" si="9"/>
        <v>3021306000</v>
      </c>
      <c r="J237" s="394" t="s">
        <v>381</v>
      </c>
      <c r="K237" s="386"/>
      <c r="L237" s="386"/>
    </row>
    <row r="238" s="364" customFormat="1" ht="16.5" customHeight="1" spans="1:12">
      <c r="A238" s="374">
        <v>2</v>
      </c>
      <c r="B238" s="377">
        <v>303</v>
      </c>
      <c r="C238" s="378"/>
      <c r="D238" s="378" t="s">
        <v>585</v>
      </c>
      <c r="E238" s="374"/>
      <c r="F238" s="378"/>
      <c r="G238" s="374"/>
      <c r="H238" s="379" t="str">
        <f t="shared" si="8"/>
        <v>投资业务</v>
      </c>
      <c r="I238" s="374" t="str">
        <f t="shared" si="9"/>
        <v>3030000000</v>
      </c>
      <c r="J238" s="386"/>
      <c r="K238" s="387"/>
      <c r="L238" s="387"/>
    </row>
    <row r="239" s="364" customFormat="1" ht="16.5" customHeight="1" spans="1:12">
      <c r="A239" s="374">
        <v>3</v>
      </c>
      <c r="B239" s="377">
        <v>30301</v>
      </c>
      <c r="C239" s="378"/>
      <c r="D239" s="378"/>
      <c r="E239" s="378" t="s">
        <v>586</v>
      </c>
      <c r="F239" s="378"/>
      <c r="G239" s="374"/>
      <c r="H239" s="379" t="str">
        <f t="shared" si="8"/>
        <v>拆放同业款项</v>
      </c>
      <c r="I239" s="374" t="str">
        <f t="shared" si="9"/>
        <v>3030100000</v>
      </c>
      <c r="J239" s="388" t="s">
        <v>381</v>
      </c>
      <c r="K239" s="387"/>
      <c r="L239" s="387"/>
    </row>
    <row r="240" s="364" customFormat="1" ht="16.5" customHeight="1" spans="1:12">
      <c r="A240" s="374">
        <v>3</v>
      </c>
      <c r="B240" s="377">
        <v>30302</v>
      </c>
      <c r="C240" s="378"/>
      <c r="D240" s="378"/>
      <c r="E240" s="378" t="s">
        <v>587</v>
      </c>
      <c r="F240" s="378"/>
      <c r="G240" s="374"/>
      <c r="H240" s="379" t="str">
        <f t="shared" si="8"/>
        <v>拆放系统内款项</v>
      </c>
      <c r="I240" s="374" t="str">
        <f t="shared" si="9"/>
        <v>3030200000</v>
      </c>
      <c r="J240" s="386"/>
      <c r="K240" s="387"/>
      <c r="L240" s="387"/>
    </row>
    <row r="241" s="364" customFormat="1" spans="1:12">
      <c r="A241" s="374">
        <v>4</v>
      </c>
      <c r="B241" s="377">
        <v>3030201</v>
      </c>
      <c r="C241" s="378"/>
      <c r="D241" s="374"/>
      <c r="E241" s="374"/>
      <c r="F241" s="378" t="s">
        <v>588</v>
      </c>
      <c r="G241" s="374"/>
      <c r="H241" s="379" t="str">
        <f t="shared" si="8"/>
        <v>调出调剂资金</v>
      </c>
      <c r="I241" s="374" t="str">
        <f t="shared" si="9"/>
        <v>3030201000</v>
      </c>
      <c r="J241" s="388" t="s">
        <v>381</v>
      </c>
      <c r="K241" s="387"/>
      <c r="L241" s="387"/>
    </row>
    <row r="242" s="364" customFormat="1" spans="1:12">
      <c r="A242" s="374">
        <v>4</v>
      </c>
      <c r="B242" s="377">
        <v>3030202</v>
      </c>
      <c r="C242" s="378"/>
      <c r="D242" s="378"/>
      <c r="E242" s="378"/>
      <c r="F242" s="378" t="s">
        <v>557</v>
      </c>
      <c r="G242" s="374"/>
      <c r="H242" s="379" t="str">
        <f t="shared" si="8"/>
        <v>一般拆借款项</v>
      </c>
      <c r="I242" s="374" t="str">
        <f t="shared" si="9"/>
        <v>3030202000</v>
      </c>
      <c r="J242" s="388" t="s">
        <v>381</v>
      </c>
      <c r="K242" s="387"/>
      <c r="L242" s="387"/>
    </row>
    <row r="243" s="364" customFormat="1" spans="1:12">
      <c r="A243" s="374">
        <v>4</v>
      </c>
      <c r="B243" s="377">
        <v>3030203</v>
      </c>
      <c r="C243" s="378"/>
      <c r="D243" s="378"/>
      <c r="E243" s="378"/>
      <c r="F243" s="378" t="s">
        <v>558</v>
      </c>
      <c r="G243" s="374"/>
      <c r="H243" s="379" t="str">
        <f t="shared" si="8"/>
        <v>强行拆借款项</v>
      </c>
      <c r="I243" s="374" t="str">
        <f t="shared" si="9"/>
        <v>3030203000</v>
      </c>
      <c r="J243" s="388" t="s">
        <v>381</v>
      </c>
      <c r="K243" s="387"/>
      <c r="L243" s="387"/>
    </row>
    <row r="244" s="364" customFormat="1" spans="1:12">
      <c r="A244" s="374">
        <v>3</v>
      </c>
      <c r="B244" s="377">
        <v>30303</v>
      </c>
      <c r="C244" s="378"/>
      <c r="D244" s="378"/>
      <c r="E244" s="378" t="s">
        <v>589</v>
      </c>
      <c r="F244" s="378"/>
      <c r="G244" s="374"/>
      <c r="H244" s="379" t="str">
        <f t="shared" si="8"/>
        <v>买入返售</v>
      </c>
      <c r="I244" s="374" t="str">
        <f t="shared" si="9"/>
        <v>3030300000</v>
      </c>
      <c r="J244" s="386"/>
      <c r="K244" s="387"/>
      <c r="L244" s="387"/>
    </row>
    <row r="245" s="364" customFormat="1" spans="1:12">
      <c r="A245" s="374">
        <v>4</v>
      </c>
      <c r="B245" s="377">
        <v>3030301</v>
      </c>
      <c r="C245" s="377"/>
      <c r="D245" s="378"/>
      <c r="E245" s="374"/>
      <c r="F245" s="378" t="s">
        <v>590</v>
      </c>
      <c r="G245" s="374"/>
      <c r="H245" s="379" t="str">
        <f t="shared" si="8"/>
        <v>买入返售债券</v>
      </c>
      <c r="I245" s="374" t="str">
        <f t="shared" si="9"/>
        <v>3030301000</v>
      </c>
      <c r="J245" s="388" t="s">
        <v>381</v>
      </c>
      <c r="K245" s="387"/>
      <c r="L245" s="387"/>
    </row>
    <row r="246" s="364" customFormat="1" spans="1:12">
      <c r="A246" s="374">
        <v>4</v>
      </c>
      <c r="B246" s="377">
        <v>3030302</v>
      </c>
      <c r="C246" s="377"/>
      <c r="D246" s="378"/>
      <c r="E246" s="378"/>
      <c r="F246" s="378" t="s">
        <v>591</v>
      </c>
      <c r="G246" s="374"/>
      <c r="H246" s="379" t="str">
        <f t="shared" si="8"/>
        <v>买入返售贷款</v>
      </c>
      <c r="I246" s="374" t="str">
        <f t="shared" si="9"/>
        <v>3030302000</v>
      </c>
      <c r="J246" s="388" t="s">
        <v>381</v>
      </c>
      <c r="K246" s="387"/>
      <c r="L246" s="387"/>
    </row>
    <row r="247" s="364" customFormat="1" spans="1:12">
      <c r="A247" s="374">
        <v>4</v>
      </c>
      <c r="B247" s="377">
        <v>3030303</v>
      </c>
      <c r="C247" s="377"/>
      <c r="D247" s="378"/>
      <c r="E247" s="378"/>
      <c r="F247" s="378" t="s">
        <v>592</v>
      </c>
      <c r="G247" s="374"/>
      <c r="H247" s="379" t="str">
        <f t="shared" si="8"/>
        <v>买入返售票据</v>
      </c>
      <c r="I247" s="374" t="str">
        <f t="shared" si="9"/>
        <v>3030303000</v>
      </c>
      <c r="J247" s="388" t="s">
        <v>381</v>
      </c>
      <c r="K247" s="387"/>
      <c r="L247" s="387"/>
    </row>
    <row r="248" s="364" customFormat="1" spans="1:12">
      <c r="A248" s="374">
        <v>4</v>
      </c>
      <c r="B248" s="377">
        <v>3030304</v>
      </c>
      <c r="C248" s="377"/>
      <c r="D248" s="378"/>
      <c r="E248" s="378"/>
      <c r="F248" s="378" t="s">
        <v>593</v>
      </c>
      <c r="G248" s="374"/>
      <c r="H248" s="379" t="str">
        <f t="shared" si="8"/>
        <v>买入返售同业存单</v>
      </c>
      <c r="I248" s="374" t="str">
        <f t="shared" si="9"/>
        <v>3030304000</v>
      </c>
      <c r="J248" s="388" t="s">
        <v>381</v>
      </c>
      <c r="K248" s="387"/>
      <c r="L248" s="387"/>
    </row>
    <row r="249" s="365" customFormat="1" spans="1:12">
      <c r="A249" s="380">
        <v>4</v>
      </c>
      <c r="B249" s="381">
        <v>3030399</v>
      </c>
      <c r="C249" s="381"/>
      <c r="D249" s="382"/>
      <c r="E249" s="382"/>
      <c r="F249" s="382" t="s">
        <v>594</v>
      </c>
      <c r="G249" s="380"/>
      <c r="H249" s="383" t="str">
        <f t="shared" si="8"/>
        <v>买入返售其他金融资产</v>
      </c>
      <c r="I249" s="380" t="str">
        <f t="shared" si="9"/>
        <v>3030399000</v>
      </c>
      <c r="J249" s="389" t="s">
        <v>381</v>
      </c>
      <c r="K249" s="390"/>
      <c r="L249" s="390"/>
    </row>
    <row r="250" s="364" customFormat="1" spans="1:12">
      <c r="A250" s="374">
        <v>3</v>
      </c>
      <c r="B250" s="377">
        <v>30304</v>
      </c>
      <c r="C250" s="378"/>
      <c r="D250" s="378"/>
      <c r="E250" s="378" t="s">
        <v>595</v>
      </c>
      <c r="F250" s="378"/>
      <c r="G250" s="374"/>
      <c r="H250" s="379" t="str">
        <f t="shared" si="8"/>
        <v>债权投资</v>
      </c>
      <c r="I250" s="374" t="str">
        <f t="shared" si="9"/>
        <v>3030400000</v>
      </c>
      <c r="J250" s="386"/>
      <c r="K250" s="387"/>
      <c r="L250" s="387"/>
    </row>
    <row r="251" s="364" customFormat="1" spans="1:12">
      <c r="A251" s="374">
        <v>4</v>
      </c>
      <c r="B251" s="377">
        <v>3030401</v>
      </c>
      <c r="C251" s="378"/>
      <c r="D251" s="378"/>
      <c r="E251" s="374"/>
      <c r="F251" s="378" t="s">
        <v>596</v>
      </c>
      <c r="G251" s="374"/>
      <c r="H251" s="379" t="str">
        <f t="shared" si="8"/>
        <v>国债</v>
      </c>
      <c r="I251" s="374" t="str">
        <f t="shared" si="9"/>
        <v>3030401000</v>
      </c>
      <c r="J251" s="388" t="s">
        <v>381</v>
      </c>
      <c r="K251" s="387"/>
      <c r="L251" s="387"/>
    </row>
    <row r="252" s="364" customFormat="1" customHeight="1" spans="1:12">
      <c r="A252" s="374">
        <v>4</v>
      </c>
      <c r="B252" s="377">
        <v>3030402</v>
      </c>
      <c r="C252" s="378"/>
      <c r="D252" s="378"/>
      <c r="E252" s="378"/>
      <c r="F252" s="378" t="s">
        <v>597</v>
      </c>
      <c r="G252" s="374"/>
      <c r="H252" s="379" t="str">
        <f t="shared" si="8"/>
        <v>金融债</v>
      </c>
      <c r="I252" s="374" t="str">
        <f t="shared" si="9"/>
        <v>3030402000</v>
      </c>
      <c r="J252" s="388" t="s">
        <v>381</v>
      </c>
      <c r="K252" s="387"/>
      <c r="L252" s="387"/>
    </row>
    <row r="253" s="364" customFormat="1" spans="1:12">
      <c r="A253" s="374">
        <v>4</v>
      </c>
      <c r="B253" s="377">
        <v>3030403</v>
      </c>
      <c r="C253" s="378"/>
      <c r="D253" s="378"/>
      <c r="E253" s="378"/>
      <c r="F253" s="378" t="s">
        <v>598</v>
      </c>
      <c r="G253" s="374"/>
      <c r="H253" s="379" t="str">
        <f t="shared" si="8"/>
        <v>企业债</v>
      </c>
      <c r="I253" s="374" t="str">
        <f t="shared" si="9"/>
        <v>3030403000</v>
      </c>
      <c r="J253" s="388" t="s">
        <v>381</v>
      </c>
      <c r="K253" s="387"/>
      <c r="L253" s="387"/>
    </row>
    <row r="254" s="365" customFormat="1" spans="1:12">
      <c r="A254" s="380">
        <v>4</v>
      </c>
      <c r="B254" s="381">
        <v>3030499</v>
      </c>
      <c r="C254" s="382"/>
      <c r="D254" s="382"/>
      <c r="E254" s="382"/>
      <c r="F254" s="382" t="s">
        <v>599</v>
      </c>
      <c r="G254" s="380"/>
      <c r="H254" s="383" t="str">
        <f t="shared" si="8"/>
        <v>其他债</v>
      </c>
      <c r="I254" s="380" t="str">
        <f t="shared" si="9"/>
        <v>3030499000</v>
      </c>
      <c r="J254" s="389" t="s">
        <v>381</v>
      </c>
      <c r="K254" s="390"/>
      <c r="L254" s="390"/>
    </row>
    <row r="255" s="364" customFormat="1" spans="1:12">
      <c r="A255" s="374">
        <v>3</v>
      </c>
      <c r="B255" s="377">
        <v>30305</v>
      </c>
      <c r="C255" s="378"/>
      <c r="D255" s="378"/>
      <c r="E255" s="378" t="s">
        <v>600</v>
      </c>
      <c r="F255" s="378"/>
      <c r="G255" s="374"/>
      <c r="H255" s="379" t="str">
        <f t="shared" si="8"/>
        <v>资产支持证券</v>
      </c>
      <c r="I255" s="374" t="str">
        <f t="shared" si="9"/>
        <v>3030500000</v>
      </c>
      <c r="J255" s="388" t="s">
        <v>381</v>
      </c>
      <c r="K255" s="387"/>
      <c r="L255" s="387"/>
    </row>
    <row r="256" s="364" customFormat="1" spans="1:12">
      <c r="A256" s="374">
        <v>3</v>
      </c>
      <c r="B256" s="377">
        <v>30306</v>
      </c>
      <c r="C256" s="378"/>
      <c r="D256" s="378"/>
      <c r="E256" s="378" t="s">
        <v>601</v>
      </c>
      <c r="F256" s="378"/>
      <c r="G256" s="374"/>
      <c r="H256" s="379" t="str">
        <f t="shared" si="8"/>
        <v>同业存单投资</v>
      </c>
      <c r="I256" s="374" t="str">
        <f t="shared" si="9"/>
        <v>3030600000</v>
      </c>
      <c r="J256" s="388" t="s">
        <v>381</v>
      </c>
      <c r="K256" s="387"/>
      <c r="L256" s="387"/>
    </row>
    <row r="257" s="364" customFormat="1" spans="1:12">
      <c r="A257" s="374">
        <v>3</v>
      </c>
      <c r="B257" s="377">
        <v>30307</v>
      </c>
      <c r="C257" s="378"/>
      <c r="D257" s="378"/>
      <c r="E257" s="378" t="s">
        <v>602</v>
      </c>
      <c r="F257" s="378"/>
      <c r="G257" s="374"/>
      <c r="H257" s="379" t="str">
        <f t="shared" si="8"/>
        <v>票据类投资</v>
      </c>
      <c r="I257" s="374" t="str">
        <f t="shared" si="9"/>
        <v>3030700000</v>
      </c>
      <c r="J257" s="386"/>
      <c r="K257" s="387"/>
      <c r="L257" s="387"/>
    </row>
    <row r="258" s="364" customFormat="1" spans="1:12">
      <c r="A258" s="374">
        <v>4</v>
      </c>
      <c r="B258" s="377">
        <v>3030701</v>
      </c>
      <c r="C258" s="378"/>
      <c r="D258" s="378"/>
      <c r="E258" s="374"/>
      <c r="F258" s="378" t="s">
        <v>603</v>
      </c>
      <c r="G258" s="374"/>
      <c r="H258" s="379" t="str">
        <f t="shared" si="8"/>
        <v>央票</v>
      </c>
      <c r="I258" s="374" t="str">
        <f t="shared" si="9"/>
        <v>3030701000</v>
      </c>
      <c r="J258" s="388" t="s">
        <v>381</v>
      </c>
      <c r="K258" s="387"/>
      <c r="L258" s="387"/>
    </row>
    <row r="259" s="365" customFormat="1" spans="1:12">
      <c r="A259" s="380">
        <v>4</v>
      </c>
      <c r="B259" s="381">
        <v>3030799</v>
      </c>
      <c r="C259" s="382"/>
      <c r="D259" s="382"/>
      <c r="E259" s="382"/>
      <c r="F259" s="382" t="s">
        <v>604</v>
      </c>
      <c r="G259" s="380"/>
      <c r="H259" s="383" t="str">
        <f t="shared" si="8"/>
        <v>其他票据</v>
      </c>
      <c r="I259" s="380" t="str">
        <f t="shared" si="9"/>
        <v>3030799000</v>
      </c>
      <c r="J259" s="389" t="s">
        <v>381</v>
      </c>
      <c r="K259" s="390"/>
      <c r="L259" s="390"/>
    </row>
    <row r="260" s="364" customFormat="1" spans="1:12">
      <c r="A260" s="374">
        <v>3</v>
      </c>
      <c r="B260" s="377">
        <v>30308</v>
      </c>
      <c r="C260" s="378"/>
      <c r="D260" s="378"/>
      <c r="E260" s="378" t="s">
        <v>605</v>
      </c>
      <c r="F260" s="378"/>
      <c r="G260" s="374"/>
      <c r="H260" s="379" t="str">
        <f t="shared" si="8"/>
        <v>理财产品投资</v>
      </c>
      <c r="I260" s="374" t="str">
        <f t="shared" si="9"/>
        <v>3030800000</v>
      </c>
      <c r="J260" s="388" t="s">
        <v>381</v>
      </c>
      <c r="K260" s="387"/>
      <c r="L260" s="387"/>
    </row>
    <row r="261" s="364" customFormat="1" spans="1:12">
      <c r="A261" s="374">
        <v>3</v>
      </c>
      <c r="B261" s="377">
        <v>30309</v>
      </c>
      <c r="C261" s="378"/>
      <c r="D261" s="378"/>
      <c r="E261" s="378" t="s">
        <v>606</v>
      </c>
      <c r="F261" s="378"/>
      <c r="G261" s="374"/>
      <c r="H261" s="379" t="str">
        <f t="shared" si="8"/>
        <v>股权投资</v>
      </c>
      <c r="I261" s="374" t="str">
        <f t="shared" si="9"/>
        <v>3030900000</v>
      </c>
      <c r="J261" s="386"/>
      <c r="K261" s="387"/>
      <c r="L261" s="387"/>
    </row>
    <row r="262" s="364" customFormat="1" spans="1:12">
      <c r="A262" s="374">
        <v>4</v>
      </c>
      <c r="B262" s="377">
        <v>3030901</v>
      </c>
      <c r="C262" s="378"/>
      <c r="D262" s="378"/>
      <c r="E262" s="374"/>
      <c r="F262" s="378" t="s">
        <v>3</v>
      </c>
      <c r="G262" s="374"/>
      <c r="H262" s="379" t="str">
        <f t="shared" ref="H262:H325" si="10">C262&amp;D262&amp;E262&amp;F262</f>
        <v>长期股权投资</v>
      </c>
      <c r="I262" s="374" t="str">
        <f t="shared" ref="I262:I325" si="11">B262&amp;REPT(0,10-LEN(B262))</f>
        <v>3030901000</v>
      </c>
      <c r="J262" s="388" t="s">
        <v>381</v>
      </c>
      <c r="K262" s="387"/>
      <c r="L262" s="387"/>
    </row>
    <row r="263" s="365" customFormat="1" spans="1:12">
      <c r="A263" s="380">
        <v>4</v>
      </c>
      <c r="B263" s="381">
        <v>3030999</v>
      </c>
      <c r="C263" s="382"/>
      <c r="D263" s="382"/>
      <c r="E263" s="382"/>
      <c r="F263" s="382" t="s">
        <v>607</v>
      </c>
      <c r="G263" s="380"/>
      <c r="H263" s="383" t="str">
        <f t="shared" si="10"/>
        <v>其他股权投资</v>
      </c>
      <c r="I263" s="380" t="str">
        <f t="shared" si="11"/>
        <v>3030999000</v>
      </c>
      <c r="J263" s="389" t="s">
        <v>381</v>
      </c>
      <c r="K263" s="390"/>
      <c r="L263" s="390"/>
    </row>
    <row r="264" s="364" customFormat="1" customHeight="1" spans="1:12">
      <c r="A264" s="374">
        <v>3</v>
      </c>
      <c r="B264" s="377">
        <v>30310</v>
      </c>
      <c r="C264" s="378"/>
      <c r="D264" s="378"/>
      <c r="E264" s="378" t="s">
        <v>608</v>
      </c>
      <c r="F264" s="378"/>
      <c r="G264" s="374"/>
      <c r="H264" s="379" t="str">
        <f t="shared" si="10"/>
        <v>贵金属交易</v>
      </c>
      <c r="I264" s="374" t="str">
        <f t="shared" si="11"/>
        <v>3031000000</v>
      </c>
      <c r="J264" s="386"/>
      <c r="K264" s="387"/>
      <c r="L264" s="387"/>
    </row>
    <row r="265" s="364" customFormat="1" customHeight="1" spans="1:12">
      <c r="A265" s="374">
        <v>4</v>
      </c>
      <c r="B265" s="377">
        <v>3031001</v>
      </c>
      <c r="C265" s="378"/>
      <c r="D265" s="378"/>
      <c r="E265" s="374"/>
      <c r="F265" s="190" t="s">
        <v>609</v>
      </c>
      <c r="G265" s="374"/>
      <c r="H265" s="379" t="str">
        <f t="shared" si="10"/>
        <v>实物买卖贵金属</v>
      </c>
      <c r="I265" s="374" t="str">
        <f t="shared" si="11"/>
        <v>3031001000</v>
      </c>
      <c r="J265" s="388" t="s">
        <v>381</v>
      </c>
      <c r="K265" s="387"/>
      <c r="L265" s="387"/>
    </row>
    <row r="266" s="364" customFormat="1" spans="1:12">
      <c r="A266" s="374">
        <v>4</v>
      </c>
      <c r="B266" s="377">
        <v>3031002</v>
      </c>
      <c r="C266" s="378"/>
      <c r="D266" s="378"/>
      <c r="E266" s="378"/>
      <c r="F266" s="190" t="s">
        <v>610</v>
      </c>
      <c r="G266" s="374"/>
      <c r="H266" s="379" t="str">
        <f t="shared" si="10"/>
        <v>账户交易贵金属</v>
      </c>
      <c r="I266" s="374" t="str">
        <f t="shared" si="11"/>
        <v>3031002000</v>
      </c>
      <c r="J266" s="388" t="s">
        <v>381</v>
      </c>
      <c r="K266" s="387"/>
      <c r="L266" s="387"/>
    </row>
    <row r="267" s="364" customFormat="1" spans="1:12">
      <c r="A267" s="374">
        <v>3</v>
      </c>
      <c r="B267" s="377">
        <v>30311</v>
      </c>
      <c r="C267" s="378"/>
      <c r="D267" s="378"/>
      <c r="E267" s="378" t="s">
        <v>611</v>
      </c>
      <c r="F267" s="378"/>
      <c r="G267" s="374"/>
      <c r="H267" s="379" t="str">
        <f t="shared" si="10"/>
        <v>债券借贷业务</v>
      </c>
      <c r="I267" s="374" t="str">
        <f t="shared" si="11"/>
        <v>3031100000</v>
      </c>
      <c r="J267" s="388" t="s">
        <v>381</v>
      </c>
      <c r="K267" s="387"/>
      <c r="L267" s="387"/>
    </row>
    <row r="268" s="365" customFormat="1" spans="1:12">
      <c r="A268" s="380">
        <v>3</v>
      </c>
      <c r="B268" s="381">
        <v>30399</v>
      </c>
      <c r="C268" s="382"/>
      <c r="D268" s="382"/>
      <c r="E268" s="382" t="s">
        <v>612</v>
      </c>
      <c r="F268" s="382"/>
      <c r="G268" s="380"/>
      <c r="H268" s="383" t="str">
        <f t="shared" si="10"/>
        <v>其他投资</v>
      </c>
      <c r="I268" s="380" t="str">
        <f t="shared" si="11"/>
        <v>3039900000</v>
      </c>
      <c r="J268" s="389" t="s">
        <v>381</v>
      </c>
      <c r="K268" s="390"/>
      <c r="L268" s="390"/>
    </row>
    <row r="269" s="364" customFormat="1" spans="1:12">
      <c r="A269" s="374">
        <v>1</v>
      </c>
      <c r="B269" s="377">
        <v>4</v>
      </c>
      <c r="C269" s="378" t="s">
        <v>613</v>
      </c>
      <c r="D269" s="378"/>
      <c r="E269" s="374"/>
      <c r="F269" s="378"/>
      <c r="G269" s="374"/>
      <c r="H269" s="379" t="str">
        <f t="shared" si="10"/>
        <v>信用卡业务</v>
      </c>
      <c r="I269" s="374" t="str">
        <f t="shared" si="11"/>
        <v>4000000000</v>
      </c>
      <c r="J269" s="386"/>
      <c r="K269" s="387"/>
      <c r="L269" s="387"/>
    </row>
    <row r="270" s="364" customFormat="1" spans="1:12">
      <c r="A270" s="374">
        <v>2</v>
      </c>
      <c r="B270" s="377">
        <v>401</v>
      </c>
      <c r="C270" s="374"/>
      <c r="D270" s="378" t="s">
        <v>614</v>
      </c>
      <c r="E270" s="378"/>
      <c r="F270" s="378"/>
      <c r="G270" s="374"/>
      <c r="H270" s="379" t="str">
        <f t="shared" si="10"/>
        <v>信用卡贷款</v>
      </c>
      <c r="I270" s="374" t="str">
        <f t="shared" si="11"/>
        <v>4010000000</v>
      </c>
      <c r="J270" s="386"/>
      <c r="K270" s="387"/>
      <c r="L270" s="387"/>
    </row>
    <row r="271" s="364" customFormat="1" spans="1:12">
      <c r="A271" s="374">
        <v>3</v>
      </c>
      <c r="B271" s="377">
        <v>40101</v>
      </c>
      <c r="C271" s="374"/>
      <c r="D271" s="374"/>
      <c r="E271" s="114" t="s">
        <v>615</v>
      </c>
      <c r="F271" s="378"/>
      <c r="G271" s="374"/>
      <c r="H271" s="379" t="str">
        <f t="shared" si="10"/>
        <v>单位信用卡透支</v>
      </c>
      <c r="I271" s="374" t="str">
        <f t="shared" si="11"/>
        <v>4010100000</v>
      </c>
      <c r="J271" s="388" t="s">
        <v>616</v>
      </c>
      <c r="K271" s="387"/>
      <c r="L271" s="387"/>
    </row>
    <row r="272" s="364" customFormat="1" spans="1:12">
      <c r="A272" s="374">
        <v>3</v>
      </c>
      <c r="B272" s="377">
        <v>40102</v>
      </c>
      <c r="C272" s="374"/>
      <c r="D272" s="374"/>
      <c r="E272" s="114" t="s">
        <v>617</v>
      </c>
      <c r="F272" s="378"/>
      <c r="G272" s="374"/>
      <c r="H272" s="379" t="str">
        <f t="shared" si="10"/>
        <v>个人信用卡透支</v>
      </c>
      <c r="I272" s="374" t="str">
        <f t="shared" si="11"/>
        <v>4010200000</v>
      </c>
      <c r="J272" s="388" t="s">
        <v>616</v>
      </c>
      <c r="K272" s="387"/>
      <c r="L272" s="387"/>
    </row>
    <row r="273" s="364" customFormat="1" spans="1:12">
      <c r="A273" s="374">
        <v>3</v>
      </c>
      <c r="B273" s="377">
        <v>40103</v>
      </c>
      <c r="C273" s="378"/>
      <c r="D273" s="378"/>
      <c r="E273" s="378" t="s">
        <v>618</v>
      </c>
      <c r="F273" s="378"/>
      <c r="G273" s="374"/>
      <c r="H273" s="379" t="str">
        <f t="shared" si="10"/>
        <v>贷记卡分期付款</v>
      </c>
      <c r="I273" s="374" t="str">
        <f t="shared" si="11"/>
        <v>4010300000</v>
      </c>
      <c r="J273" s="388" t="s">
        <v>616</v>
      </c>
      <c r="K273" s="387"/>
      <c r="L273" s="387"/>
    </row>
    <row r="274" s="364" customFormat="1" spans="1:12">
      <c r="A274" s="374">
        <v>2</v>
      </c>
      <c r="B274" s="377">
        <v>402</v>
      </c>
      <c r="C274" s="378"/>
      <c r="D274" s="378" t="s">
        <v>619</v>
      </c>
      <c r="E274" s="378"/>
      <c r="F274" s="378"/>
      <c r="G274" s="374"/>
      <c r="H274" s="379" t="str">
        <f t="shared" si="10"/>
        <v>信用卡存款</v>
      </c>
      <c r="I274" s="374" t="str">
        <f t="shared" si="11"/>
        <v>4020000000</v>
      </c>
      <c r="J274" s="386"/>
      <c r="K274" s="387"/>
      <c r="L274" s="387"/>
    </row>
    <row r="275" s="364" customFormat="1" spans="1:12">
      <c r="A275" s="374">
        <v>3</v>
      </c>
      <c r="B275" s="377">
        <v>40201</v>
      </c>
      <c r="C275" s="378"/>
      <c r="D275" s="374"/>
      <c r="E275" s="114" t="s">
        <v>620</v>
      </c>
      <c r="F275" s="378"/>
      <c r="G275" s="374"/>
      <c r="H275" s="379" t="str">
        <f t="shared" si="10"/>
        <v>单位贷记卡存款</v>
      </c>
      <c r="I275" s="374" t="str">
        <f t="shared" si="11"/>
        <v>4020100000</v>
      </c>
      <c r="J275" s="388" t="s">
        <v>621</v>
      </c>
      <c r="K275" s="387"/>
      <c r="L275" s="387"/>
    </row>
    <row r="276" s="364" customFormat="1" spans="1:12">
      <c r="A276" s="374">
        <v>3</v>
      </c>
      <c r="B276" s="377">
        <v>40202</v>
      </c>
      <c r="C276" s="378"/>
      <c r="D276" s="374"/>
      <c r="E276" s="114" t="s">
        <v>622</v>
      </c>
      <c r="F276" s="378"/>
      <c r="G276" s="374"/>
      <c r="H276" s="379" t="str">
        <f t="shared" si="10"/>
        <v>个人贷记卡存款</v>
      </c>
      <c r="I276" s="374" t="str">
        <f t="shared" si="11"/>
        <v>4020200000</v>
      </c>
      <c r="J276" s="388" t="s">
        <v>621</v>
      </c>
      <c r="K276" s="387"/>
      <c r="L276" s="387"/>
    </row>
    <row r="277" s="364" customFormat="1" spans="1:12">
      <c r="A277" s="374">
        <v>3</v>
      </c>
      <c r="B277" s="377">
        <v>40203</v>
      </c>
      <c r="C277" s="378"/>
      <c r="D277" s="378"/>
      <c r="E277" s="114" t="s">
        <v>623</v>
      </c>
      <c r="F277" s="378"/>
      <c r="G277" s="374"/>
      <c r="H277" s="379" t="str">
        <f t="shared" si="10"/>
        <v>个人芯片贷记卡电子现金存款</v>
      </c>
      <c r="I277" s="374" t="str">
        <f t="shared" si="11"/>
        <v>4020300000</v>
      </c>
      <c r="J277" s="388" t="s">
        <v>621</v>
      </c>
      <c r="K277" s="387"/>
      <c r="L277" s="387"/>
    </row>
    <row r="278" s="364" customFormat="1" spans="1:12">
      <c r="A278" s="374">
        <v>2</v>
      </c>
      <c r="B278" s="377">
        <v>403</v>
      </c>
      <c r="C278" s="378"/>
      <c r="D278" s="378" t="s">
        <v>624</v>
      </c>
      <c r="E278" s="114"/>
      <c r="F278" s="378"/>
      <c r="G278" s="374"/>
      <c r="H278" s="379" t="str">
        <f t="shared" si="10"/>
        <v>国际信用卡</v>
      </c>
      <c r="I278" s="374" t="str">
        <f t="shared" si="11"/>
        <v>4030000000</v>
      </c>
      <c r="J278" s="388" t="s">
        <v>621</v>
      </c>
      <c r="K278" s="387"/>
      <c r="L278" s="387"/>
    </row>
    <row r="279" s="364" customFormat="1" spans="1:12">
      <c r="A279" s="374">
        <v>1</v>
      </c>
      <c r="B279" s="377">
        <v>5</v>
      </c>
      <c r="C279" s="378" t="s">
        <v>625</v>
      </c>
      <c r="D279" s="378"/>
      <c r="E279" s="374"/>
      <c r="F279" s="378"/>
      <c r="G279" s="374"/>
      <c r="H279" s="379" t="str">
        <f t="shared" si="10"/>
        <v>国际业务</v>
      </c>
      <c r="I279" s="374" t="str">
        <f t="shared" si="11"/>
        <v>5000000000</v>
      </c>
      <c r="J279" s="386"/>
      <c r="K279" s="387"/>
      <c r="L279" s="387"/>
    </row>
    <row r="280" s="364" customFormat="1" spans="1:12">
      <c r="A280" s="374">
        <v>2</v>
      </c>
      <c r="B280" s="377">
        <v>501</v>
      </c>
      <c r="C280" s="378"/>
      <c r="D280" s="378" t="s">
        <v>626</v>
      </c>
      <c r="E280" s="378"/>
      <c r="F280" s="374"/>
      <c r="G280" s="374"/>
      <c r="H280" s="379" t="str">
        <f t="shared" si="10"/>
        <v>结售汇</v>
      </c>
      <c r="I280" s="374" t="str">
        <f t="shared" si="11"/>
        <v>5010000000</v>
      </c>
      <c r="J280" s="386"/>
      <c r="K280" s="387"/>
      <c r="L280" s="387"/>
    </row>
    <row r="281" s="364" customFormat="1" spans="1:12">
      <c r="A281" s="374">
        <v>3</v>
      </c>
      <c r="B281" s="406">
        <v>50101</v>
      </c>
      <c r="C281" s="374"/>
      <c r="D281" s="374"/>
      <c r="E281" s="114" t="s">
        <v>627</v>
      </c>
      <c r="F281" s="374"/>
      <c r="G281" s="374"/>
      <c r="H281" s="379" t="str">
        <f t="shared" si="10"/>
        <v>自营即期结售汇</v>
      </c>
      <c r="I281" s="374" t="str">
        <f t="shared" si="11"/>
        <v>5010100000</v>
      </c>
      <c r="J281" s="388" t="s">
        <v>381</v>
      </c>
      <c r="K281" s="387"/>
      <c r="L281" s="387"/>
    </row>
    <row r="282" s="364" customFormat="1" spans="1:12">
      <c r="A282" s="374">
        <v>3</v>
      </c>
      <c r="B282" s="406">
        <v>50102</v>
      </c>
      <c r="C282" s="378"/>
      <c r="D282" s="378"/>
      <c r="E282" s="114" t="s">
        <v>628</v>
      </c>
      <c r="F282" s="374"/>
      <c r="G282" s="374"/>
      <c r="H282" s="379" t="str">
        <f t="shared" si="10"/>
        <v>自营远期结售汇</v>
      </c>
      <c r="I282" s="374" t="str">
        <f t="shared" si="11"/>
        <v>5010200000</v>
      </c>
      <c r="J282" s="388" t="s">
        <v>381</v>
      </c>
      <c r="K282" s="387"/>
      <c r="L282" s="387"/>
    </row>
    <row r="283" s="364" customFormat="1" spans="1:12">
      <c r="A283" s="374">
        <v>3</v>
      </c>
      <c r="B283" s="406">
        <v>50103</v>
      </c>
      <c r="C283" s="378"/>
      <c r="D283" s="378"/>
      <c r="E283" s="184" t="s">
        <v>629</v>
      </c>
      <c r="F283" s="374"/>
      <c r="G283" s="374"/>
      <c r="H283" s="379" t="str">
        <f t="shared" si="10"/>
        <v>系统内即期结售汇平盘</v>
      </c>
      <c r="I283" s="374" t="str">
        <f t="shared" si="11"/>
        <v>5010300000</v>
      </c>
      <c r="J283" s="388" t="s">
        <v>381</v>
      </c>
      <c r="K283" s="387"/>
      <c r="L283" s="387"/>
    </row>
    <row r="284" s="364" customFormat="1" spans="1:12">
      <c r="A284" s="374">
        <v>3</v>
      </c>
      <c r="B284" s="406">
        <v>50104</v>
      </c>
      <c r="C284" s="378"/>
      <c r="D284" s="378"/>
      <c r="E284" s="184" t="s">
        <v>630</v>
      </c>
      <c r="F284" s="374"/>
      <c r="G284" s="374"/>
      <c r="H284" s="379" t="str">
        <f t="shared" si="10"/>
        <v>市场即期结售汇平盘</v>
      </c>
      <c r="I284" s="374" t="str">
        <f t="shared" si="11"/>
        <v>5010400000</v>
      </c>
      <c r="J284" s="388" t="s">
        <v>381</v>
      </c>
      <c r="K284" s="387"/>
      <c r="L284" s="387"/>
    </row>
    <row r="285" s="364" customFormat="1" spans="1:12">
      <c r="A285" s="374">
        <v>3</v>
      </c>
      <c r="B285" s="406">
        <v>50105</v>
      </c>
      <c r="C285" s="378"/>
      <c r="D285" s="378"/>
      <c r="E285" s="114" t="s">
        <v>631</v>
      </c>
      <c r="F285" s="374"/>
      <c r="G285" s="374"/>
      <c r="H285" s="379" t="str">
        <f t="shared" si="10"/>
        <v>代客即期结售汇</v>
      </c>
      <c r="I285" s="374" t="str">
        <f t="shared" si="11"/>
        <v>5010500000</v>
      </c>
      <c r="J285" s="388" t="s">
        <v>381</v>
      </c>
      <c r="K285" s="387"/>
      <c r="L285" s="387"/>
    </row>
    <row r="286" s="364" customFormat="1" spans="1:12">
      <c r="A286" s="374">
        <v>3</v>
      </c>
      <c r="B286" s="406">
        <v>50106</v>
      </c>
      <c r="C286" s="378"/>
      <c r="D286" s="378"/>
      <c r="E286" s="114" t="s">
        <v>632</v>
      </c>
      <c r="F286" s="374"/>
      <c r="G286" s="374"/>
      <c r="H286" s="379" t="str">
        <f t="shared" si="10"/>
        <v>代客远期结售汇</v>
      </c>
      <c r="I286" s="374" t="str">
        <f t="shared" si="11"/>
        <v>5010600000</v>
      </c>
      <c r="J286" s="388" t="s">
        <v>381</v>
      </c>
      <c r="K286" s="387"/>
      <c r="L286" s="387"/>
    </row>
    <row r="287" s="364" customFormat="1" spans="1:12">
      <c r="A287" s="374">
        <v>3</v>
      </c>
      <c r="B287" s="406">
        <v>50107</v>
      </c>
      <c r="C287" s="378"/>
      <c r="D287" s="378"/>
      <c r="E287" s="114" t="s">
        <v>633</v>
      </c>
      <c r="F287" s="374"/>
      <c r="G287" s="374"/>
      <c r="H287" s="379" t="str">
        <f t="shared" si="10"/>
        <v>外汇套汇</v>
      </c>
      <c r="I287" s="374" t="str">
        <f t="shared" si="11"/>
        <v>5010700000</v>
      </c>
      <c r="J287" s="388" t="s">
        <v>381</v>
      </c>
      <c r="K287" s="387"/>
      <c r="L287" s="387"/>
    </row>
    <row r="288" s="364" customFormat="1" spans="1:12">
      <c r="A288" s="374">
        <v>3</v>
      </c>
      <c r="B288" s="406">
        <v>50108</v>
      </c>
      <c r="C288" s="378"/>
      <c r="D288" s="378"/>
      <c r="E288" s="114" t="s">
        <v>634</v>
      </c>
      <c r="F288" s="374"/>
      <c r="G288" s="374"/>
      <c r="H288" s="379" t="str">
        <f t="shared" si="10"/>
        <v>外币找零</v>
      </c>
      <c r="I288" s="374" t="str">
        <f t="shared" si="11"/>
        <v>5010800000</v>
      </c>
      <c r="J288" s="388" t="s">
        <v>381</v>
      </c>
      <c r="K288" s="387"/>
      <c r="L288" s="387"/>
    </row>
    <row r="289" s="364" customFormat="1" spans="1:12">
      <c r="A289" s="374">
        <v>3</v>
      </c>
      <c r="B289" s="406">
        <v>50109</v>
      </c>
      <c r="C289" s="378"/>
      <c r="D289" s="378"/>
      <c r="E289" s="114" t="s">
        <v>635</v>
      </c>
      <c r="F289" s="374"/>
      <c r="G289" s="374"/>
      <c r="H289" s="379" t="str">
        <f t="shared" si="10"/>
        <v>系统内远期结售汇平盘</v>
      </c>
      <c r="I289" s="374" t="str">
        <f t="shared" si="11"/>
        <v>5010900000</v>
      </c>
      <c r="J289" s="388" t="s">
        <v>381</v>
      </c>
      <c r="K289" s="387"/>
      <c r="L289" s="387"/>
    </row>
    <row r="290" s="364" customFormat="1" spans="1:12">
      <c r="A290" s="374">
        <v>3</v>
      </c>
      <c r="B290" s="406">
        <v>50110</v>
      </c>
      <c r="C290" s="378"/>
      <c r="D290" s="378"/>
      <c r="E290" s="114" t="s">
        <v>636</v>
      </c>
      <c r="F290" s="374"/>
      <c r="G290" s="374"/>
      <c r="H290" s="379" t="str">
        <f t="shared" si="10"/>
        <v>合作远期结售汇平盘</v>
      </c>
      <c r="I290" s="374" t="str">
        <f t="shared" si="11"/>
        <v>5011000000</v>
      </c>
      <c r="J290" s="388" t="s">
        <v>381</v>
      </c>
      <c r="K290" s="387"/>
      <c r="L290" s="387"/>
    </row>
    <row r="291" s="364" customFormat="1" spans="1:12">
      <c r="A291" s="374">
        <v>3</v>
      </c>
      <c r="B291" s="406">
        <v>50111</v>
      </c>
      <c r="C291" s="378"/>
      <c r="D291" s="378"/>
      <c r="E291" s="158" t="s">
        <v>637</v>
      </c>
      <c r="F291" s="374"/>
      <c r="G291" s="374"/>
      <c r="H291" s="379" t="str">
        <f t="shared" si="10"/>
        <v>市场远期结售汇平盘</v>
      </c>
      <c r="I291" s="374" t="str">
        <f t="shared" si="11"/>
        <v>5011100000</v>
      </c>
      <c r="J291" s="388" t="s">
        <v>381</v>
      </c>
      <c r="K291" s="387"/>
      <c r="L291" s="387"/>
    </row>
    <row r="292" s="364" customFormat="1" spans="1:12">
      <c r="A292" s="374">
        <v>2</v>
      </c>
      <c r="B292" s="377">
        <v>502</v>
      </c>
      <c r="C292" s="378"/>
      <c r="D292" s="114" t="s">
        <v>638</v>
      </c>
      <c r="E292" s="374"/>
      <c r="F292" s="374"/>
      <c r="G292" s="374"/>
      <c r="H292" s="379" t="str">
        <f t="shared" si="10"/>
        <v>代客外汇买卖业务</v>
      </c>
      <c r="I292" s="374" t="str">
        <f t="shared" si="11"/>
        <v>5020000000</v>
      </c>
      <c r="J292" s="386"/>
      <c r="K292" s="387"/>
      <c r="L292" s="387"/>
    </row>
    <row r="293" s="364" customFormat="1" spans="1:12">
      <c r="A293" s="374">
        <v>3</v>
      </c>
      <c r="B293" s="377">
        <v>50201</v>
      </c>
      <c r="C293" s="378"/>
      <c r="D293" s="374"/>
      <c r="E293" s="114" t="s">
        <v>639</v>
      </c>
      <c r="F293" s="374"/>
      <c r="G293" s="374"/>
      <c r="H293" s="379" t="str">
        <f t="shared" si="10"/>
        <v>自营外汇买卖</v>
      </c>
      <c r="I293" s="374" t="str">
        <f t="shared" si="11"/>
        <v>5020100000</v>
      </c>
      <c r="J293" s="388" t="s">
        <v>381</v>
      </c>
      <c r="K293" s="387"/>
      <c r="L293" s="387"/>
    </row>
    <row r="294" s="364" customFormat="1" spans="1:12">
      <c r="A294" s="374">
        <v>3</v>
      </c>
      <c r="B294" s="377">
        <v>50202</v>
      </c>
      <c r="C294" s="374"/>
      <c r="D294" s="378"/>
      <c r="E294" s="114" t="s">
        <v>640</v>
      </c>
      <c r="F294" s="374"/>
      <c r="G294" s="374"/>
      <c r="H294" s="379" t="str">
        <f t="shared" si="10"/>
        <v>代客外汇买卖</v>
      </c>
      <c r="I294" s="374" t="str">
        <f t="shared" si="11"/>
        <v>5020200000</v>
      </c>
      <c r="J294" s="388" t="s">
        <v>381</v>
      </c>
      <c r="K294" s="387"/>
      <c r="L294" s="387"/>
    </row>
    <row r="295" s="364" customFormat="1" spans="1:12">
      <c r="A295" s="374">
        <v>2</v>
      </c>
      <c r="B295" s="377">
        <v>503</v>
      </c>
      <c r="C295" s="378"/>
      <c r="D295" s="378" t="s">
        <v>641</v>
      </c>
      <c r="E295" s="374"/>
      <c r="F295" s="378"/>
      <c r="G295" s="374"/>
      <c r="H295" s="379" t="str">
        <f t="shared" si="10"/>
        <v>国际结算业务</v>
      </c>
      <c r="I295" s="374" t="str">
        <f t="shared" si="11"/>
        <v>5030000000</v>
      </c>
      <c r="J295" s="386"/>
      <c r="K295" s="387"/>
      <c r="L295" s="387"/>
    </row>
    <row r="296" s="364" customFormat="1" spans="1:12">
      <c r="A296" s="374">
        <v>3</v>
      </c>
      <c r="B296" s="407">
        <v>50301</v>
      </c>
      <c r="C296" s="378"/>
      <c r="D296" s="374"/>
      <c r="E296" s="114" t="s">
        <v>642</v>
      </c>
      <c r="F296" s="378"/>
      <c r="G296" s="374"/>
      <c r="H296" s="379" t="str">
        <f t="shared" si="10"/>
        <v>信用证业务</v>
      </c>
      <c r="I296" s="374" t="str">
        <f t="shared" si="11"/>
        <v>5030100000</v>
      </c>
      <c r="J296" s="386"/>
      <c r="K296" s="387"/>
      <c r="L296" s="387"/>
    </row>
    <row r="297" s="364" customFormat="1" spans="1:12">
      <c r="A297" s="374">
        <v>4</v>
      </c>
      <c r="B297" s="407">
        <v>5030101</v>
      </c>
      <c r="C297" s="378"/>
      <c r="D297" s="374"/>
      <c r="E297" s="114"/>
      <c r="F297" s="158" t="s">
        <v>643</v>
      </c>
      <c r="G297" s="374"/>
      <c r="H297" s="379" t="str">
        <f t="shared" si="10"/>
        <v>开出进口即期信用证</v>
      </c>
      <c r="I297" s="374" t="str">
        <f t="shared" si="11"/>
        <v>5030101000</v>
      </c>
      <c r="J297" s="388" t="s">
        <v>381</v>
      </c>
      <c r="K297" s="387"/>
      <c r="L297" s="387"/>
    </row>
    <row r="298" s="364" customFormat="1" spans="1:12">
      <c r="A298" s="374">
        <v>4</v>
      </c>
      <c r="B298" s="407">
        <v>5030102</v>
      </c>
      <c r="C298" s="378"/>
      <c r="D298" s="374"/>
      <c r="E298" s="114"/>
      <c r="F298" s="158" t="s">
        <v>644</v>
      </c>
      <c r="G298" s="374"/>
      <c r="H298" s="379" t="str">
        <f t="shared" si="10"/>
        <v>开出进口远期信用证</v>
      </c>
      <c r="I298" s="374" t="str">
        <f t="shared" si="11"/>
        <v>5030102000</v>
      </c>
      <c r="J298" s="388" t="s">
        <v>381</v>
      </c>
      <c r="K298" s="387"/>
      <c r="L298" s="387"/>
    </row>
    <row r="299" s="364" customFormat="1" spans="1:12">
      <c r="A299" s="374">
        <v>4</v>
      </c>
      <c r="B299" s="407">
        <v>5030103</v>
      </c>
      <c r="C299" s="378"/>
      <c r="D299" s="374"/>
      <c r="E299" s="114"/>
      <c r="F299" s="114" t="s">
        <v>645</v>
      </c>
      <c r="G299" s="374"/>
      <c r="H299" s="379" t="str">
        <f t="shared" si="10"/>
        <v>开出国内即期信用证</v>
      </c>
      <c r="I299" s="374" t="str">
        <f t="shared" si="11"/>
        <v>5030103000</v>
      </c>
      <c r="J299" s="388" t="s">
        <v>381</v>
      </c>
      <c r="K299" s="387"/>
      <c r="L299" s="387"/>
    </row>
    <row r="300" s="364" customFormat="1" spans="1:12">
      <c r="A300" s="374">
        <v>4</v>
      </c>
      <c r="B300" s="407">
        <v>5030104</v>
      </c>
      <c r="C300" s="378"/>
      <c r="D300" s="374"/>
      <c r="E300" s="114"/>
      <c r="F300" s="158" t="s">
        <v>646</v>
      </c>
      <c r="G300" s="374"/>
      <c r="H300" s="379" t="str">
        <f t="shared" si="10"/>
        <v>开出国内远期信用证</v>
      </c>
      <c r="I300" s="374" t="str">
        <f t="shared" si="11"/>
        <v>5030104000</v>
      </c>
      <c r="J300" s="388" t="s">
        <v>381</v>
      </c>
      <c r="K300" s="387"/>
      <c r="L300" s="387"/>
    </row>
    <row r="301" s="364" customFormat="1" spans="1:12">
      <c r="A301" s="374">
        <v>3</v>
      </c>
      <c r="B301" s="407">
        <v>50302</v>
      </c>
      <c r="C301" s="378"/>
      <c r="D301" s="378"/>
      <c r="E301" s="114" t="s">
        <v>647</v>
      </c>
      <c r="F301" s="378"/>
      <c r="G301" s="374"/>
      <c r="H301" s="379" t="str">
        <f t="shared" si="10"/>
        <v>外汇托收业务</v>
      </c>
      <c r="I301" s="374" t="str">
        <f t="shared" si="11"/>
        <v>5030200000</v>
      </c>
      <c r="J301" s="388" t="s">
        <v>381</v>
      </c>
      <c r="K301" s="387"/>
      <c r="L301" s="387"/>
    </row>
    <row r="302" s="364" customFormat="1" spans="1:12">
      <c r="A302" s="374">
        <v>3</v>
      </c>
      <c r="B302" s="407">
        <v>50303</v>
      </c>
      <c r="C302" s="378"/>
      <c r="D302" s="378"/>
      <c r="E302" s="114" t="s">
        <v>648</v>
      </c>
      <c r="F302" s="378"/>
      <c r="G302" s="374"/>
      <c r="H302" s="379" t="str">
        <f t="shared" si="10"/>
        <v>外汇汇款业务</v>
      </c>
      <c r="I302" s="374" t="str">
        <f t="shared" si="11"/>
        <v>5030300000</v>
      </c>
      <c r="J302" s="388" t="s">
        <v>381</v>
      </c>
      <c r="K302" s="387"/>
      <c r="L302" s="387"/>
    </row>
    <row r="303" s="364" customFormat="1" spans="1:12">
      <c r="A303" s="374">
        <v>3</v>
      </c>
      <c r="B303" s="407">
        <v>50304</v>
      </c>
      <c r="C303" s="378"/>
      <c r="D303" s="378"/>
      <c r="E303" s="114" t="s">
        <v>649</v>
      </c>
      <c r="F303" s="378"/>
      <c r="G303" s="374"/>
      <c r="H303" s="379" t="str">
        <f t="shared" si="10"/>
        <v>外汇保函业务</v>
      </c>
      <c r="I303" s="374" t="str">
        <f t="shared" si="11"/>
        <v>5030400000</v>
      </c>
      <c r="J303" s="386"/>
      <c r="K303" s="387"/>
      <c r="L303" s="387"/>
    </row>
    <row r="304" s="364" customFormat="1" spans="1:12">
      <c r="A304" s="374">
        <v>4</v>
      </c>
      <c r="B304" s="407">
        <v>5030401</v>
      </c>
      <c r="C304" s="378"/>
      <c r="D304" s="378"/>
      <c r="E304" s="114"/>
      <c r="F304" s="158" t="s">
        <v>650</v>
      </c>
      <c r="G304" s="374"/>
      <c r="H304" s="379" t="str">
        <f t="shared" si="10"/>
        <v>开出融资保函款项</v>
      </c>
      <c r="I304" s="374" t="str">
        <f t="shared" si="11"/>
        <v>5030401000</v>
      </c>
      <c r="J304" s="388" t="s">
        <v>381</v>
      </c>
      <c r="K304" s="387"/>
      <c r="L304" s="387"/>
    </row>
    <row r="305" s="364" customFormat="1" spans="1:12">
      <c r="A305" s="374">
        <v>4</v>
      </c>
      <c r="B305" s="407">
        <v>5030402</v>
      </c>
      <c r="C305" s="378"/>
      <c r="D305" s="378"/>
      <c r="E305" s="114"/>
      <c r="F305" s="158" t="s">
        <v>651</v>
      </c>
      <c r="G305" s="374"/>
      <c r="H305" s="379" t="str">
        <f t="shared" si="10"/>
        <v>开出非融资保函款项</v>
      </c>
      <c r="I305" s="374" t="str">
        <f t="shared" si="11"/>
        <v>5030402000</v>
      </c>
      <c r="J305" s="388" t="s">
        <v>381</v>
      </c>
      <c r="K305" s="387"/>
      <c r="L305" s="387"/>
    </row>
    <row r="306" s="364" customFormat="1" spans="1:12">
      <c r="A306" s="374">
        <v>4</v>
      </c>
      <c r="B306" s="407">
        <v>5030403</v>
      </c>
      <c r="C306" s="378"/>
      <c r="D306" s="378"/>
      <c r="E306" s="114"/>
      <c r="F306" s="114" t="s">
        <v>652</v>
      </c>
      <c r="G306" s="374"/>
      <c r="H306" s="379" t="str">
        <f t="shared" si="10"/>
        <v>开出保兑信用证款项</v>
      </c>
      <c r="I306" s="374" t="str">
        <f t="shared" si="11"/>
        <v>5030403000</v>
      </c>
      <c r="J306" s="388" t="s">
        <v>381</v>
      </c>
      <c r="K306" s="387"/>
      <c r="L306" s="387"/>
    </row>
    <row r="307" s="364" customFormat="1" spans="1:12">
      <c r="A307" s="374">
        <v>4</v>
      </c>
      <c r="B307" s="407">
        <v>5030404</v>
      </c>
      <c r="C307" s="378"/>
      <c r="D307" s="378"/>
      <c r="E307" s="114"/>
      <c r="F307" s="158" t="s">
        <v>653</v>
      </c>
      <c r="G307" s="374"/>
      <c r="H307" s="379" t="str">
        <f t="shared" si="10"/>
        <v>开出保兑保函款项</v>
      </c>
      <c r="I307" s="374" t="str">
        <f t="shared" si="11"/>
        <v>5030404000</v>
      </c>
      <c r="J307" s="388" t="s">
        <v>381</v>
      </c>
      <c r="K307" s="387"/>
      <c r="L307" s="387"/>
    </row>
    <row r="308" s="364" customFormat="1" spans="1:12">
      <c r="A308" s="374">
        <v>4</v>
      </c>
      <c r="B308" s="407">
        <v>5030405</v>
      </c>
      <c r="C308" s="378"/>
      <c r="D308" s="378"/>
      <c r="E308" s="114"/>
      <c r="F308" s="114" t="s">
        <v>654</v>
      </c>
      <c r="G308" s="374"/>
      <c r="H308" s="379" t="str">
        <f t="shared" si="10"/>
        <v>开出提货担保款项</v>
      </c>
      <c r="I308" s="374" t="str">
        <f t="shared" si="11"/>
        <v>5030405000</v>
      </c>
      <c r="J308" s="388" t="s">
        <v>381</v>
      </c>
      <c r="K308" s="387"/>
      <c r="L308" s="387"/>
    </row>
    <row r="309" s="365" customFormat="1" spans="1:12">
      <c r="A309" s="380">
        <v>4</v>
      </c>
      <c r="B309" s="408">
        <v>5030499</v>
      </c>
      <c r="C309" s="382"/>
      <c r="D309" s="382"/>
      <c r="E309" s="196"/>
      <c r="F309" s="196" t="s">
        <v>655</v>
      </c>
      <c r="G309" s="380"/>
      <c r="H309" s="383" t="str">
        <f t="shared" si="10"/>
        <v>其他开出保函款项</v>
      </c>
      <c r="I309" s="380" t="str">
        <f t="shared" si="11"/>
        <v>5030499000</v>
      </c>
      <c r="J309" s="389" t="s">
        <v>381</v>
      </c>
      <c r="K309" s="390"/>
      <c r="L309" s="390"/>
    </row>
    <row r="310" s="365" customFormat="1" spans="1:12">
      <c r="A310" s="380">
        <v>3</v>
      </c>
      <c r="B310" s="408">
        <v>50399</v>
      </c>
      <c r="C310" s="382"/>
      <c r="D310" s="382"/>
      <c r="E310" s="196" t="s">
        <v>656</v>
      </c>
      <c r="F310" s="382"/>
      <c r="G310" s="380"/>
      <c r="H310" s="383" t="str">
        <f t="shared" si="10"/>
        <v>其他国际结算业务</v>
      </c>
      <c r="I310" s="380" t="str">
        <f t="shared" si="11"/>
        <v>5039900000</v>
      </c>
      <c r="J310" s="389" t="s">
        <v>381</v>
      </c>
      <c r="K310" s="390"/>
      <c r="L310" s="390"/>
    </row>
    <row r="311" s="365" customFormat="1" spans="1:12">
      <c r="A311" s="380">
        <v>2</v>
      </c>
      <c r="B311" s="381">
        <v>504</v>
      </c>
      <c r="C311" s="382"/>
      <c r="D311" s="382" t="s">
        <v>657</v>
      </c>
      <c r="E311" s="196"/>
      <c r="F311" s="382"/>
      <c r="G311" s="380"/>
      <c r="H311" s="383" t="str">
        <f t="shared" si="10"/>
        <v>其他外汇业务</v>
      </c>
      <c r="I311" s="380" t="str">
        <f t="shared" si="11"/>
        <v>5040000000</v>
      </c>
      <c r="J311" s="413"/>
      <c r="K311" s="390"/>
      <c r="L311" s="390"/>
    </row>
    <row r="312" s="364" customFormat="1" spans="1:12">
      <c r="A312" s="374">
        <v>3</v>
      </c>
      <c r="B312" s="409">
        <v>50401</v>
      </c>
      <c r="C312" s="378"/>
      <c r="D312" s="378"/>
      <c r="E312" s="114" t="s">
        <v>658</v>
      </c>
      <c r="F312" s="378"/>
      <c r="G312" s="374"/>
      <c r="H312" s="379" t="str">
        <f t="shared" si="10"/>
        <v>外汇担保业务</v>
      </c>
      <c r="I312" s="374" t="str">
        <f t="shared" si="11"/>
        <v>5040100000</v>
      </c>
      <c r="J312" s="388" t="s">
        <v>381</v>
      </c>
      <c r="K312" s="387"/>
      <c r="L312" s="387"/>
    </row>
    <row r="313" s="365" customFormat="1" spans="1:12">
      <c r="A313" s="380">
        <v>3</v>
      </c>
      <c r="B313" s="410">
        <v>50499</v>
      </c>
      <c r="C313" s="382"/>
      <c r="D313" s="382"/>
      <c r="E313" s="196" t="s">
        <v>657</v>
      </c>
      <c r="F313" s="382"/>
      <c r="G313" s="380"/>
      <c r="H313" s="383" t="str">
        <f t="shared" si="10"/>
        <v>其他外汇业务</v>
      </c>
      <c r="I313" s="380" t="str">
        <f t="shared" si="11"/>
        <v>5049900000</v>
      </c>
      <c r="J313" s="389" t="s">
        <v>381</v>
      </c>
      <c r="K313" s="390"/>
      <c r="L313" s="390"/>
    </row>
    <row r="314" s="364" customFormat="1" spans="1:12">
      <c r="A314" s="374">
        <v>1</v>
      </c>
      <c r="B314" s="377">
        <v>6</v>
      </c>
      <c r="C314" s="378" t="s">
        <v>659</v>
      </c>
      <c r="D314" s="378"/>
      <c r="E314" s="114"/>
      <c r="F314" s="378"/>
      <c r="G314" s="374"/>
      <c r="H314" s="379" t="str">
        <f t="shared" si="10"/>
        <v>中间业务</v>
      </c>
      <c r="I314" s="374" t="str">
        <f t="shared" si="11"/>
        <v>6000000000</v>
      </c>
      <c r="J314" s="386"/>
      <c r="K314" s="387"/>
      <c r="L314" s="387"/>
    </row>
    <row r="315" s="364" customFormat="1" spans="1:11">
      <c r="A315" s="374">
        <v>2</v>
      </c>
      <c r="B315" s="377">
        <v>601</v>
      </c>
      <c r="C315" s="378"/>
      <c r="D315" s="378" t="s">
        <v>660</v>
      </c>
      <c r="E315" s="378"/>
      <c r="F315" s="378"/>
      <c r="G315" s="378"/>
      <c r="H315" s="379" t="str">
        <f t="shared" si="10"/>
        <v>代理业务</v>
      </c>
      <c r="I315" s="374" t="str">
        <f t="shared" si="11"/>
        <v>6010000000</v>
      </c>
      <c r="J315" s="386"/>
      <c r="K315" s="387"/>
    </row>
    <row r="316" s="364" customFormat="1" spans="1:11">
      <c r="A316" s="374">
        <v>3</v>
      </c>
      <c r="B316" s="377">
        <v>60101</v>
      </c>
      <c r="C316" s="378"/>
      <c r="D316" s="378"/>
      <c r="E316" s="378" t="s">
        <v>661</v>
      </c>
      <c r="F316" s="378"/>
      <c r="G316" s="378"/>
      <c r="H316" s="379" t="str">
        <f t="shared" si="10"/>
        <v>代理个人业务</v>
      </c>
      <c r="I316" s="374" t="str">
        <f t="shared" si="11"/>
        <v>6010100000</v>
      </c>
      <c r="J316" s="386"/>
      <c r="K316" s="387"/>
    </row>
    <row r="317" s="364" customFormat="1" spans="1:11">
      <c r="A317" s="374">
        <v>4</v>
      </c>
      <c r="B317" s="377">
        <v>6010101</v>
      </c>
      <c r="C317" s="378"/>
      <c r="D317" s="378"/>
      <c r="E317" s="378"/>
      <c r="F317" s="411" t="s">
        <v>662</v>
      </c>
      <c r="G317" s="378"/>
      <c r="H317" s="379" t="str">
        <f t="shared" si="10"/>
        <v>代理个人债券业务</v>
      </c>
      <c r="I317" s="374" t="str">
        <f t="shared" si="11"/>
        <v>6010101000</v>
      </c>
      <c r="J317" s="414" t="s">
        <v>663</v>
      </c>
      <c r="K317" s="387"/>
    </row>
    <row r="318" s="364" customFormat="1" spans="1:11">
      <c r="A318" s="374">
        <v>4</v>
      </c>
      <c r="B318" s="377">
        <v>6010102</v>
      </c>
      <c r="C318" s="378"/>
      <c r="D318" s="378"/>
      <c r="E318" s="378"/>
      <c r="F318" s="411" t="s">
        <v>664</v>
      </c>
      <c r="G318" s="378"/>
      <c r="H318" s="379" t="str">
        <f t="shared" si="10"/>
        <v>代理个人金融债业务</v>
      </c>
      <c r="I318" s="374" t="str">
        <f t="shared" si="11"/>
        <v>6010102000</v>
      </c>
      <c r="J318" s="414" t="s">
        <v>663</v>
      </c>
      <c r="K318" s="387"/>
    </row>
    <row r="319" s="365" customFormat="1" spans="1:11">
      <c r="A319" s="380">
        <v>4</v>
      </c>
      <c r="B319" s="381">
        <v>6010103</v>
      </c>
      <c r="C319" s="382"/>
      <c r="D319" s="382"/>
      <c r="E319" s="382"/>
      <c r="F319" s="412" t="s">
        <v>665</v>
      </c>
      <c r="G319" s="382"/>
      <c r="H319" s="383" t="str">
        <f t="shared" si="10"/>
        <v>代理个人其他证券业务</v>
      </c>
      <c r="I319" s="380" t="str">
        <f t="shared" si="11"/>
        <v>6010103000</v>
      </c>
      <c r="J319" s="415" t="s">
        <v>663</v>
      </c>
      <c r="K319" s="390"/>
    </row>
    <row r="320" s="364" customFormat="1" spans="1:11">
      <c r="A320" s="374">
        <v>4</v>
      </c>
      <c r="B320" s="377">
        <v>6010104</v>
      </c>
      <c r="C320" s="378"/>
      <c r="D320" s="378"/>
      <c r="E320" s="378"/>
      <c r="F320" s="208" t="s">
        <v>666</v>
      </c>
      <c r="G320" s="378"/>
      <c r="H320" s="379" t="str">
        <f t="shared" si="10"/>
        <v>代销个人基金业务</v>
      </c>
      <c r="I320" s="374" t="str">
        <f t="shared" si="11"/>
        <v>6010104000</v>
      </c>
      <c r="J320" s="414" t="s">
        <v>663</v>
      </c>
      <c r="K320" s="387"/>
    </row>
    <row r="321" s="364" customFormat="1" spans="1:11">
      <c r="A321" s="374">
        <v>4</v>
      </c>
      <c r="B321" s="377">
        <v>6010105</v>
      </c>
      <c r="C321" s="378"/>
      <c r="D321" s="378"/>
      <c r="E321" s="378"/>
      <c r="F321" s="208" t="s">
        <v>667</v>
      </c>
      <c r="G321" s="378"/>
      <c r="H321" s="379" t="str">
        <f t="shared" si="10"/>
        <v>代理个人贵金属业务</v>
      </c>
      <c r="I321" s="374" t="str">
        <f t="shared" si="11"/>
        <v>6010105000</v>
      </c>
      <c r="J321" s="414" t="s">
        <v>663</v>
      </c>
      <c r="K321" s="387"/>
    </row>
    <row r="322" s="364" customFormat="1" spans="1:11">
      <c r="A322" s="374">
        <v>4</v>
      </c>
      <c r="B322" s="377">
        <v>6010106</v>
      </c>
      <c r="C322" s="378"/>
      <c r="D322" s="378"/>
      <c r="E322" s="378"/>
      <c r="F322" s="208" t="s">
        <v>668</v>
      </c>
      <c r="G322" s="378"/>
      <c r="H322" s="379" t="str">
        <f t="shared" si="10"/>
        <v>个人委托理财业务</v>
      </c>
      <c r="I322" s="374" t="str">
        <f t="shared" si="11"/>
        <v>6010106000</v>
      </c>
      <c r="J322" s="414" t="s">
        <v>663</v>
      </c>
      <c r="K322" s="387"/>
    </row>
    <row r="323" s="364" customFormat="1" spans="1:11">
      <c r="A323" s="374">
        <v>3</v>
      </c>
      <c r="B323" s="377">
        <v>60102</v>
      </c>
      <c r="C323" s="378"/>
      <c r="D323" s="378"/>
      <c r="E323" s="378" t="s">
        <v>669</v>
      </c>
      <c r="F323" s="378"/>
      <c r="G323" s="378"/>
      <c r="H323" s="379" t="str">
        <f t="shared" si="10"/>
        <v>代理单位业务</v>
      </c>
      <c r="I323" s="374" t="str">
        <f t="shared" si="11"/>
        <v>6010200000</v>
      </c>
      <c r="J323" s="386"/>
      <c r="K323" s="387"/>
    </row>
    <row r="324" s="364" customFormat="1" spans="1:11">
      <c r="A324" s="374">
        <v>4</v>
      </c>
      <c r="B324" s="377">
        <v>6010201</v>
      </c>
      <c r="C324" s="378"/>
      <c r="D324" s="378"/>
      <c r="E324" s="378"/>
      <c r="F324" s="411" t="s">
        <v>670</v>
      </c>
      <c r="G324" s="378"/>
      <c r="H324" s="379" t="str">
        <f t="shared" si="10"/>
        <v>代理单位国债业务</v>
      </c>
      <c r="I324" s="374" t="str">
        <f t="shared" si="11"/>
        <v>6010201000</v>
      </c>
      <c r="J324" s="414" t="s">
        <v>663</v>
      </c>
      <c r="K324" s="387"/>
    </row>
    <row r="325" s="364" customFormat="1" spans="1:11">
      <c r="A325" s="374">
        <v>4</v>
      </c>
      <c r="B325" s="377">
        <v>6010202</v>
      </c>
      <c r="C325" s="378"/>
      <c r="D325" s="378"/>
      <c r="E325" s="378"/>
      <c r="F325" s="411" t="s">
        <v>671</v>
      </c>
      <c r="G325" s="378"/>
      <c r="H325" s="379" t="str">
        <f t="shared" si="10"/>
        <v>代理单位金融债业务</v>
      </c>
      <c r="I325" s="374" t="str">
        <f t="shared" si="11"/>
        <v>6010202000</v>
      </c>
      <c r="J325" s="414" t="s">
        <v>663</v>
      </c>
      <c r="K325" s="387"/>
    </row>
    <row r="326" s="365" customFormat="1" spans="1:11">
      <c r="A326" s="380">
        <v>4</v>
      </c>
      <c r="B326" s="381">
        <v>6010203</v>
      </c>
      <c r="C326" s="382"/>
      <c r="D326" s="382"/>
      <c r="E326" s="382"/>
      <c r="F326" s="412" t="s">
        <v>672</v>
      </c>
      <c r="G326" s="382"/>
      <c r="H326" s="383" t="str">
        <f t="shared" ref="H326:H388" si="12">C326&amp;D326&amp;E326&amp;F326</f>
        <v>代理单位其他债券业务</v>
      </c>
      <c r="I326" s="380" t="str">
        <f t="shared" ref="I326:I388" si="13">B326&amp;REPT(0,10-LEN(B326))</f>
        <v>6010203000</v>
      </c>
      <c r="J326" s="415" t="s">
        <v>663</v>
      </c>
      <c r="K326" s="390"/>
    </row>
    <row r="327" s="364" customFormat="1" spans="1:11">
      <c r="A327" s="374">
        <v>4</v>
      </c>
      <c r="B327" s="377">
        <v>6010204</v>
      </c>
      <c r="C327" s="378"/>
      <c r="D327" s="378"/>
      <c r="E327" s="378"/>
      <c r="F327" s="208" t="s">
        <v>673</v>
      </c>
      <c r="G327" s="378"/>
      <c r="H327" s="379" t="str">
        <f t="shared" si="12"/>
        <v>代销单位基金业务</v>
      </c>
      <c r="I327" s="374" t="str">
        <f t="shared" si="13"/>
        <v>6010204000</v>
      </c>
      <c r="J327" s="414" t="s">
        <v>663</v>
      </c>
      <c r="K327" s="387"/>
    </row>
    <row r="328" s="364" customFormat="1" spans="1:11">
      <c r="A328" s="374">
        <v>4</v>
      </c>
      <c r="B328" s="377">
        <v>6010205</v>
      </c>
      <c r="C328" s="378"/>
      <c r="D328" s="378"/>
      <c r="E328" s="378"/>
      <c r="F328" s="208" t="s">
        <v>674</v>
      </c>
      <c r="G328" s="378"/>
      <c r="H328" s="379" t="str">
        <f t="shared" si="12"/>
        <v>代理单位贵金属业务</v>
      </c>
      <c r="I328" s="374" t="str">
        <f t="shared" si="13"/>
        <v>6010205000</v>
      </c>
      <c r="J328" s="414" t="s">
        <v>663</v>
      </c>
      <c r="K328" s="387"/>
    </row>
    <row r="329" s="364" customFormat="1" spans="1:11">
      <c r="A329" s="374">
        <v>4</v>
      </c>
      <c r="B329" s="377">
        <v>6010206</v>
      </c>
      <c r="C329" s="378"/>
      <c r="D329" s="378"/>
      <c r="E329" s="378"/>
      <c r="F329" s="208" t="s">
        <v>675</v>
      </c>
      <c r="G329" s="378"/>
      <c r="H329" s="379" t="str">
        <f t="shared" si="12"/>
        <v>单位委托理财业务</v>
      </c>
      <c r="I329" s="374" t="str">
        <f t="shared" si="13"/>
        <v>6010206000</v>
      </c>
      <c r="J329" s="414" t="s">
        <v>663</v>
      </c>
      <c r="K329" s="387"/>
    </row>
    <row r="330" s="364" customFormat="1" spans="1:12">
      <c r="A330" s="374">
        <v>3</v>
      </c>
      <c r="B330" s="377">
        <v>60103</v>
      </c>
      <c r="C330" s="378"/>
      <c r="D330" s="378"/>
      <c r="E330" s="208" t="s">
        <v>676</v>
      </c>
      <c r="F330" s="208"/>
      <c r="G330" s="374"/>
      <c r="H330" s="379" t="str">
        <f t="shared" si="12"/>
        <v>代理发行金融债券</v>
      </c>
      <c r="I330" s="374" t="str">
        <f t="shared" si="13"/>
        <v>6010300000</v>
      </c>
      <c r="J330" s="388" t="s">
        <v>381</v>
      </c>
      <c r="K330" s="387"/>
      <c r="L330" s="387"/>
    </row>
    <row r="331" s="364" customFormat="1" spans="1:12">
      <c r="A331" s="374">
        <v>3</v>
      </c>
      <c r="B331" s="377">
        <v>60104</v>
      </c>
      <c r="C331" s="378"/>
      <c r="D331" s="378"/>
      <c r="E331" s="208" t="s">
        <v>677</v>
      </c>
      <c r="F331" s="208"/>
      <c r="G331" s="374"/>
      <c r="H331" s="379" t="str">
        <f t="shared" si="12"/>
        <v>代理基金业务</v>
      </c>
      <c r="I331" s="374" t="str">
        <f t="shared" si="13"/>
        <v>6010400000</v>
      </c>
      <c r="J331" s="386"/>
      <c r="K331" s="387"/>
      <c r="L331" s="387"/>
    </row>
    <row r="332" s="364" customFormat="1" spans="1:12">
      <c r="A332" s="374">
        <v>4</v>
      </c>
      <c r="B332" s="377">
        <v>6010401</v>
      </c>
      <c r="C332" s="378"/>
      <c r="D332" s="378"/>
      <c r="E332" s="208"/>
      <c r="F332" s="208" t="s">
        <v>678</v>
      </c>
      <c r="G332" s="374"/>
      <c r="H332" s="379" t="str">
        <f t="shared" si="12"/>
        <v>基金托管业务</v>
      </c>
      <c r="I332" s="374" t="str">
        <f t="shared" si="13"/>
        <v>6010401000</v>
      </c>
      <c r="J332" s="414" t="s">
        <v>663</v>
      </c>
      <c r="K332" s="387"/>
      <c r="L332" s="387"/>
    </row>
    <row r="333" s="364" customFormat="1" spans="1:12">
      <c r="A333" s="374">
        <v>3</v>
      </c>
      <c r="B333" s="377">
        <v>60105</v>
      </c>
      <c r="C333" s="378"/>
      <c r="D333" s="378"/>
      <c r="E333" s="208" t="s">
        <v>679</v>
      </c>
      <c r="F333" s="208"/>
      <c r="G333" s="374"/>
      <c r="H333" s="379" t="str">
        <f t="shared" si="12"/>
        <v>代理股票业务</v>
      </c>
      <c r="I333" s="374" t="str">
        <f t="shared" si="13"/>
        <v>6010500000</v>
      </c>
      <c r="J333" s="414" t="s">
        <v>663</v>
      </c>
      <c r="K333" s="387"/>
      <c r="L333" s="387"/>
    </row>
    <row r="334" s="364" customFormat="1" spans="1:12">
      <c r="A334" s="374">
        <v>3</v>
      </c>
      <c r="B334" s="377">
        <v>60106</v>
      </c>
      <c r="C334" s="378"/>
      <c r="D334" s="378"/>
      <c r="E334" s="208" t="s">
        <v>680</v>
      </c>
      <c r="F334" s="208"/>
      <c r="G334" s="374"/>
      <c r="H334" s="379" t="str">
        <f t="shared" si="12"/>
        <v>代理衍生工具业务</v>
      </c>
      <c r="I334" s="374" t="str">
        <f t="shared" si="13"/>
        <v>6010600000</v>
      </c>
      <c r="J334" s="414" t="s">
        <v>663</v>
      </c>
      <c r="K334" s="387"/>
      <c r="L334" s="387"/>
    </row>
    <row r="335" s="364" customFormat="1" ht="15" customHeight="1" spans="1:12">
      <c r="A335" s="374">
        <v>3</v>
      </c>
      <c r="B335" s="377">
        <v>60107</v>
      </c>
      <c r="C335" s="378"/>
      <c r="D335" s="378"/>
      <c r="E335" s="208" t="s">
        <v>681</v>
      </c>
      <c r="F335" s="411"/>
      <c r="G335" s="374"/>
      <c r="H335" s="379" t="str">
        <f t="shared" si="12"/>
        <v>代收公用事业费</v>
      </c>
      <c r="I335" s="374" t="str">
        <f t="shared" si="13"/>
        <v>6010700000</v>
      </c>
      <c r="J335" s="386"/>
      <c r="K335" s="387"/>
      <c r="L335" s="387"/>
    </row>
    <row r="336" s="364" customFormat="1" ht="15" customHeight="1" spans="1:12">
      <c r="A336" s="374">
        <v>4</v>
      </c>
      <c r="B336" s="377">
        <v>6010701</v>
      </c>
      <c r="C336" s="378"/>
      <c r="D336" s="378"/>
      <c r="E336" s="416"/>
      <c r="F336" s="208" t="s">
        <v>682</v>
      </c>
      <c r="G336" s="374"/>
      <c r="H336" s="379" t="str">
        <f t="shared" si="12"/>
        <v>代收电费业务</v>
      </c>
      <c r="I336" s="374" t="str">
        <f t="shared" si="13"/>
        <v>6010701000</v>
      </c>
      <c r="J336" s="414" t="s">
        <v>663</v>
      </c>
      <c r="K336" s="387"/>
      <c r="L336" s="387"/>
    </row>
    <row r="337" s="364" customFormat="1" ht="15" customHeight="1" spans="1:12">
      <c r="A337" s="374">
        <v>4</v>
      </c>
      <c r="B337" s="377">
        <v>6010702</v>
      </c>
      <c r="C337" s="378"/>
      <c r="D337" s="378"/>
      <c r="E337" s="208"/>
      <c r="F337" s="208" t="s">
        <v>683</v>
      </c>
      <c r="G337" s="374"/>
      <c r="H337" s="379" t="str">
        <f t="shared" si="12"/>
        <v>代收水费业务</v>
      </c>
      <c r="I337" s="374" t="str">
        <f t="shared" si="13"/>
        <v>6010702000</v>
      </c>
      <c r="J337" s="414" t="s">
        <v>663</v>
      </c>
      <c r="K337" s="387"/>
      <c r="L337" s="387"/>
    </row>
    <row r="338" s="364" customFormat="1" ht="15" customHeight="1" spans="1:12">
      <c r="A338" s="374">
        <v>4</v>
      </c>
      <c r="B338" s="377">
        <v>6010703</v>
      </c>
      <c r="C338" s="378"/>
      <c r="D338" s="378"/>
      <c r="E338" s="208"/>
      <c r="F338" s="208" t="s">
        <v>684</v>
      </c>
      <c r="G338" s="374"/>
      <c r="H338" s="379" t="str">
        <f t="shared" si="12"/>
        <v>代收煤气费业务</v>
      </c>
      <c r="I338" s="374" t="str">
        <f t="shared" si="13"/>
        <v>6010703000</v>
      </c>
      <c r="J338" s="414" t="s">
        <v>663</v>
      </c>
      <c r="K338" s="387"/>
      <c r="L338" s="387"/>
    </row>
    <row r="339" s="365" customFormat="1" ht="15" customHeight="1" spans="1:12">
      <c r="A339" s="380">
        <v>4</v>
      </c>
      <c r="B339" s="381">
        <v>6010799</v>
      </c>
      <c r="C339" s="382"/>
      <c r="D339" s="382"/>
      <c r="E339" s="417"/>
      <c r="F339" s="417" t="s">
        <v>685</v>
      </c>
      <c r="G339" s="380"/>
      <c r="H339" s="383" t="str">
        <f t="shared" si="12"/>
        <v>代收其他公用事业费业务</v>
      </c>
      <c r="I339" s="380" t="str">
        <f t="shared" si="13"/>
        <v>6010799000</v>
      </c>
      <c r="J339" s="415" t="s">
        <v>663</v>
      </c>
      <c r="K339" s="390"/>
      <c r="L339" s="390"/>
    </row>
    <row r="340" s="364" customFormat="1" ht="15" customHeight="1" spans="1:12">
      <c r="A340" s="374">
        <v>3</v>
      </c>
      <c r="B340" s="377">
        <v>60108</v>
      </c>
      <c r="C340" s="378"/>
      <c r="D340" s="378"/>
      <c r="E340" s="208" t="s">
        <v>686</v>
      </c>
      <c r="F340" s="411"/>
      <c r="G340" s="374"/>
      <c r="H340" s="379" t="str">
        <f t="shared" si="12"/>
        <v>代收电讯费业务</v>
      </c>
      <c r="I340" s="374" t="str">
        <f t="shared" si="13"/>
        <v>6010800000</v>
      </c>
      <c r="J340" s="386"/>
      <c r="K340" s="387"/>
      <c r="L340" s="387"/>
    </row>
    <row r="341" s="364" customFormat="1" customHeight="1" spans="1:12">
      <c r="A341" s="374">
        <v>4</v>
      </c>
      <c r="B341" s="377">
        <v>6010801</v>
      </c>
      <c r="C341" s="378"/>
      <c r="D341" s="378"/>
      <c r="E341" s="416"/>
      <c r="F341" s="208" t="s">
        <v>687</v>
      </c>
      <c r="G341" s="374"/>
      <c r="H341" s="379" t="str">
        <f t="shared" si="12"/>
        <v>代收移动业务</v>
      </c>
      <c r="I341" s="374" t="str">
        <f t="shared" si="13"/>
        <v>6010801000</v>
      </c>
      <c r="J341" s="414" t="s">
        <v>663</v>
      </c>
      <c r="K341" s="387"/>
      <c r="L341" s="387"/>
    </row>
    <row r="342" s="364" customFormat="1" customHeight="1" spans="1:12">
      <c r="A342" s="374">
        <v>4</v>
      </c>
      <c r="B342" s="377">
        <v>6010802</v>
      </c>
      <c r="C342" s="378"/>
      <c r="D342" s="378"/>
      <c r="E342" s="416"/>
      <c r="F342" s="208" t="s">
        <v>688</v>
      </c>
      <c r="G342" s="374"/>
      <c r="H342" s="379" t="str">
        <f t="shared" si="12"/>
        <v>代收联通业务</v>
      </c>
      <c r="I342" s="374" t="str">
        <f t="shared" si="13"/>
        <v>6010802000</v>
      </c>
      <c r="J342" s="414" t="s">
        <v>663</v>
      </c>
      <c r="K342" s="387"/>
      <c r="L342" s="387"/>
    </row>
    <row r="343" s="364" customFormat="1" customHeight="1" spans="1:12">
      <c r="A343" s="374">
        <v>4</v>
      </c>
      <c r="B343" s="377">
        <v>6010803</v>
      </c>
      <c r="C343" s="378"/>
      <c r="D343" s="378"/>
      <c r="E343" s="416"/>
      <c r="F343" s="208" t="s">
        <v>689</v>
      </c>
      <c r="G343" s="114"/>
      <c r="H343" s="379" t="str">
        <f t="shared" si="12"/>
        <v>代收电信业务</v>
      </c>
      <c r="I343" s="374" t="str">
        <f t="shared" si="13"/>
        <v>6010803000</v>
      </c>
      <c r="J343" s="414" t="s">
        <v>663</v>
      </c>
      <c r="K343" s="387"/>
      <c r="L343" s="387"/>
    </row>
    <row r="344" s="365" customFormat="1" customHeight="1" spans="1:12">
      <c r="A344" s="380">
        <v>4</v>
      </c>
      <c r="B344" s="381">
        <v>6010899</v>
      </c>
      <c r="C344" s="382"/>
      <c r="D344" s="382"/>
      <c r="E344" s="418"/>
      <c r="F344" s="417" t="s">
        <v>690</v>
      </c>
      <c r="G344" s="380"/>
      <c r="H344" s="383" t="str">
        <f t="shared" si="12"/>
        <v>代收其他通讯业务</v>
      </c>
      <c r="I344" s="380" t="str">
        <f t="shared" si="13"/>
        <v>6010899000</v>
      </c>
      <c r="J344" s="415" t="s">
        <v>663</v>
      </c>
      <c r="K344" s="390"/>
      <c r="L344" s="390"/>
    </row>
    <row r="345" s="364" customFormat="1" customHeight="1" spans="1:12">
      <c r="A345" s="374">
        <v>3</v>
      </c>
      <c r="B345" s="377">
        <v>60109</v>
      </c>
      <c r="C345" s="378"/>
      <c r="D345" s="378"/>
      <c r="E345" s="208" t="s">
        <v>691</v>
      </c>
      <c r="F345" s="411"/>
      <c r="G345" s="374"/>
      <c r="H345" s="379" t="str">
        <f t="shared" si="12"/>
        <v>代理保险业务</v>
      </c>
      <c r="I345" s="374" t="str">
        <f t="shared" si="13"/>
        <v>6010900000</v>
      </c>
      <c r="J345" s="386"/>
      <c r="K345" s="387"/>
      <c r="L345" s="387"/>
    </row>
    <row r="346" s="364" customFormat="1" customHeight="1" spans="1:12">
      <c r="A346" s="374">
        <v>4</v>
      </c>
      <c r="B346" s="377">
        <v>6010901</v>
      </c>
      <c r="C346" s="378"/>
      <c r="D346" s="378"/>
      <c r="E346" s="416"/>
      <c r="F346" s="208" t="s">
        <v>692</v>
      </c>
      <c r="G346" s="114"/>
      <c r="H346" s="379" t="str">
        <f t="shared" si="12"/>
        <v>代理财险业务</v>
      </c>
      <c r="I346" s="374" t="str">
        <f t="shared" si="13"/>
        <v>6010901000</v>
      </c>
      <c r="J346" s="414" t="s">
        <v>663</v>
      </c>
      <c r="K346" s="387"/>
      <c r="L346" s="387"/>
    </row>
    <row r="347" s="364" customFormat="1" customHeight="1" spans="1:12">
      <c r="A347" s="374">
        <v>4</v>
      </c>
      <c r="B347" s="377">
        <v>6010902</v>
      </c>
      <c r="C347" s="378"/>
      <c r="D347" s="378"/>
      <c r="E347" s="208"/>
      <c r="F347" s="208" t="s">
        <v>693</v>
      </c>
      <c r="G347" s="114"/>
      <c r="H347" s="379" t="str">
        <f t="shared" si="12"/>
        <v>代理推销财险业务</v>
      </c>
      <c r="I347" s="374" t="str">
        <f t="shared" si="13"/>
        <v>6010902000</v>
      </c>
      <c r="J347" s="414" t="s">
        <v>663</v>
      </c>
      <c r="K347" s="387"/>
      <c r="L347" s="387"/>
    </row>
    <row r="348" s="364" customFormat="1" customHeight="1" spans="1:12">
      <c r="A348" s="374">
        <v>4</v>
      </c>
      <c r="B348" s="377">
        <v>6010903</v>
      </c>
      <c r="C348" s="378"/>
      <c r="D348" s="378"/>
      <c r="E348" s="208"/>
      <c r="F348" s="208" t="s">
        <v>694</v>
      </c>
      <c r="G348" s="114"/>
      <c r="H348" s="379" t="str">
        <f t="shared" si="12"/>
        <v>代理寿险业务</v>
      </c>
      <c r="I348" s="374" t="str">
        <f t="shared" si="13"/>
        <v>6010903000</v>
      </c>
      <c r="J348" s="414" t="s">
        <v>663</v>
      </c>
      <c r="K348" s="387"/>
      <c r="L348" s="387"/>
    </row>
    <row r="349" s="364" customFormat="1" customHeight="1" spans="1:12">
      <c r="A349" s="374">
        <v>4</v>
      </c>
      <c r="B349" s="377">
        <v>6010904</v>
      </c>
      <c r="C349" s="378"/>
      <c r="D349" s="378"/>
      <c r="E349" s="208"/>
      <c r="F349" s="208" t="s">
        <v>695</v>
      </c>
      <c r="G349" s="114"/>
      <c r="H349" s="379" t="str">
        <f t="shared" si="12"/>
        <v>代理推销寿险业务</v>
      </c>
      <c r="I349" s="374" t="str">
        <f t="shared" si="13"/>
        <v>6010904000</v>
      </c>
      <c r="J349" s="414" t="s">
        <v>663</v>
      </c>
      <c r="K349" s="387"/>
      <c r="L349" s="387"/>
    </row>
    <row r="350" s="365" customFormat="1" customHeight="1" spans="1:12">
      <c r="A350" s="380">
        <v>4</v>
      </c>
      <c r="B350" s="381">
        <v>6010999</v>
      </c>
      <c r="C350" s="382"/>
      <c r="D350" s="382"/>
      <c r="E350" s="417"/>
      <c r="F350" s="417" t="s">
        <v>696</v>
      </c>
      <c r="G350" s="196"/>
      <c r="H350" s="383" t="str">
        <f t="shared" si="12"/>
        <v>代理其他保险业务</v>
      </c>
      <c r="I350" s="380" t="str">
        <f t="shared" si="13"/>
        <v>6010999000</v>
      </c>
      <c r="J350" s="415" t="s">
        <v>663</v>
      </c>
      <c r="K350" s="390"/>
      <c r="L350" s="390"/>
    </row>
    <row r="351" s="365" customFormat="1" spans="1:12">
      <c r="A351" s="380">
        <v>3</v>
      </c>
      <c r="B351" s="381">
        <v>60110</v>
      </c>
      <c r="C351" s="382"/>
      <c r="D351" s="382"/>
      <c r="E351" s="417" t="s">
        <v>697</v>
      </c>
      <c r="F351" s="412"/>
      <c r="G351" s="380"/>
      <c r="H351" s="383" t="str">
        <f t="shared" si="12"/>
        <v>其他代理收付业务</v>
      </c>
      <c r="I351" s="380" t="str">
        <f t="shared" si="13"/>
        <v>6011000000</v>
      </c>
      <c r="J351" s="413"/>
      <c r="K351" s="390"/>
      <c r="L351" s="390"/>
    </row>
    <row r="352" s="364" customFormat="1" spans="1:12">
      <c r="A352" s="374">
        <v>4</v>
      </c>
      <c r="B352" s="377">
        <v>6011001</v>
      </c>
      <c r="C352" s="378"/>
      <c r="D352" s="378"/>
      <c r="E352" s="416"/>
      <c r="F352" s="208" t="s">
        <v>698</v>
      </c>
      <c r="G352" s="374"/>
      <c r="H352" s="379" t="str">
        <f t="shared" si="12"/>
        <v>代扣税业务</v>
      </c>
      <c r="I352" s="374" t="str">
        <f t="shared" si="13"/>
        <v>6011001000</v>
      </c>
      <c r="J352" s="414" t="s">
        <v>663</v>
      </c>
      <c r="K352" s="387"/>
      <c r="L352" s="387"/>
    </row>
    <row r="353" s="364" customFormat="1" spans="1:12">
      <c r="A353" s="374">
        <v>4</v>
      </c>
      <c r="B353" s="377">
        <v>6011002</v>
      </c>
      <c r="C353" s="378"/>
      <c r="D353" s="378"/>
      <c r="E353" s="208"/>
      <c r="F353" s="208" t="s">
        <v>699</v>
      </c>
      <c r="G353" s="374"/>
      <c r="H353" s="379" t="str">
        <f t="shared" si="12"/>
        <v>代扣烟款业务</v>
      </c>
      <c r="I353" s="374" t="str">
        <f t="shared" si="13"/>
        <v>6011002000</v>
      </c>
      <c r="J353" s="414" t="s">
        <v>663</v>
      </c>
      <c r="K353" s="387"/>
      <c r="L353" s="387"/>
    </row>
    <row r="354" s="364" customFormat="1" spans="1:12">
      <c r="A354" s="374">
        <v>4</v>
      </c>
      <c r="B354" s="377">
        <v>6011003</v>
      </c>
      <c r="C354" s="378"/>
      <c r="D354" s="378"/>
      <c r="E354" s="208"/>
      <c r="F354" s="208" t="s">
        <v>700</v>
      </c>
      <c r="G354" s="374"/>
      <c r="H354" s="379" t="str">
        <f t="shared" si="12"/>
        <v>代理彩票业务</v>
      </c>
      <c r="I354" s="374" t="str">
        <f t="shared" si="13"/>
        <v>6011003000</v>
      </c>
      <c r="J354" s="414" t="s">
        <v>663</v>
      </c>
      <c r="K354" s="387"/>
      <c r="L354" s="387"/>
    </row>
    <row r="355" s="364" customFormat="1" spans="1:12">
      <c r="A355" s="374">
        <v>4</v>
      </c>
      <c r="B355" s="377">
        <v>6011004</v>
      </c>
      <c r="C355" s="378"/>
      <c r="D355" s="378"/>
      <c r="E355" s="208"/>
      <c r="F355" s="208" t="s">
        <v>701</v>
      </c>
      <c r="G355" s="374"/>
      <c r="H355" s="379" t="str">
        <f t="shared" si="12"/>
        <v>代理发放工资</v>
      </c>
      <c r="I355" s="374" t="str">
        <f t="shared" si="13"/>
        <v>6011004000</v>
      </c>
      <c r="J355" s="414" t="s">
        <v>663</v>
      </c>
      <c r="K355" s="387"/>
      <c r="L355" s="387"/>
    </row>
    <row r="356" s="365" customFormat="1" spans="1:12">
      <c r="A356" s="380">
        <v>4</v>
      </c>
      <c r="B356" s="381">
        <v>6011099</v>
      </c>
      <c r="C356" s="382"/>
      <c r="D356" s="382"/>
      <c r="E356" s="417"/>
      <c r="F356" s="417" t="s">
        <v>697</v>
      </c>
      <c r="G356" s="380"/>
      <c r="H356" s="383" t="str">
        <f t="shared" si="12"/>
        <v>其他代理收付业务</v>
      </c>
      <c r="I356" s="380" t="str">
        <f t="shared" si="13"/>
        <v>6011099000</v>
      </c>
      <c r="J356" s="415" t="s">
        <v>663</v>
      </c>
      <c r="K356" s="390"/>
      <c r="L356" s="390"/>
    </row>
    <row r="357" s="364" customFormat="1" spans="1:12">
      <c r="A357" s="374">
        <v>3</v>
      </c>
      <c r="B357" s="377">
        <v>60111</v>
      </c>
      <c r="C357" s="378"/>
      <c r="D357" s="378"/>
      <c r="E357" s="411" t="s">
        <v>702</v>
      </c>
      <c r="F357" s="208"/>
      <c r="G357" s="374"/>
      <c r="H357" s="379" t="str">
        <f t="shared" si="12"/>
        <v>理财业务</v>
      </c>
      <c r="I357" s="374" t="str">
        <f t="shared" si="13"/>
        <v>6011100000</v>
      </c>
      <c r="J357" s="386"/>
      <c r="K357" s="387"/>
      <c r="L357" s="387"/>
    </row>
    <row r="358" s="364" customFormat="1" spans="1:12">
      <c r="A358" s="374">
        <v>4</v>
      </c>
      <c r="B358" s="377">
        <v>6011101</v>
      </c>
      <c r="C358" s="378"/>
      <c r="D358" s="378"/>
      <c r="E358" s="411"/>
      <c r="F358" s="208" t="s">
        <v>703</v>
      </c>
      <c r="G358" s="374"/>
      <c r="H358" s="379" t="str">
        <f t="shared" si="12"/>
        <v>代理银行理财业务</v>
      </c>
      <c r="I358" s="374" t="str">
        <f t="shared" si="13"/>
        <v>6011101000</v>
      </c>
      <c r="J358" s="414" t="s">
        <v>663</v>
      </c>
      <c r="K358" s="387"/>
      <c r="L358" s="387"/>
    </row>
    <row r="359" s="364" customFormat="1" spans="1:12">
      <c r="A359" s="374">
        <v>4</v>
      </c>
      <c r="B359" s="377">
        <v>6011102</v>
      </c>
      <c r="C359" s="378"/>
      <c r="D359" s="378"/>
      <c r="E359" s="411"/>
      <c r="F359" s="208" t="s">
        <v>704</v>
      </c>
      <c r="G359" s="374"/>
      <c r="H359" s="379" t="str">
        <f t="shared" si="12"/>
        <v>代理信托业务</v>
      </c>
      <c r="I359" s="374" t="str">
        <f t="shared" si="13"/>
        <v>6011102000</v>
      </c>
      <c r="J359" s="414" t="s">
        <v>663</v>
      </c>
      <c r="K359" s="387"/>
      <c r="L359" s="387"/>
    </row>
    <row r="360" s="367" customFormat="1" ht="15.75" customHeight="1" spans="1:12">
      <c r="A360" s="416">
        <v>2</v>
      </c>
      <c r="B360" s="419">
        <v>602</v>
      </c>
      <c r="C360" s="411"/>
      <c r="D360" s="411" t="s">
        <v>705</v>
      </c>
      <c r="E360" s="416"/>
      <c r="F360" s="411"/>
      <c r="G360" s="416"/>
      <c r="H360" s="379" t="str">
        <f t="shared" si="12"/>
        <v>支付结算</v>
      </c>
      <c r="I360" s="374" t="str">
        <f t="shared" si="13"/>
        <v>6020000000</v>
      </c>
      <c r="J360" s="386"/>
      <c r="K360" s="421"/>
      <c r="L360" s="421"/>
    </row>
    <row r="361" s="367" customFormat="1" spans="1:12">
      <c r="A361" s="416">
        <v>3</v>
      </c>
      <c r="B361" s="419">
        <v>60201</v>
      </c>
      <c r="C361" s="411"/>
      <c r="D361" s="411"/>
      <c r="E361" s="411" t="s">
        <v>705</v>
      </c>
      <c r="F361" s="411"/>
      <c r="G361" s="416"/>
      <c r="H361" s="379" t="str">
        <f t="shared" si="12"/>
        <v>支付结算</v>
      </c>
      <c r="I361" s="374" t="str">
        <f t="shared" si="13"/>
        <v>6020100000</v>
      </c>
      <c r="J361" s="386"/>
      <c r="K361" s="421"/>
      <c r="L361" s="421"/>
    </row>
    <row r="362" s="367" customFormat="1" spans="1:12">
      <c r="A362" s="416">
        <v>4</v>
      </c>
      <c r="B362" s="419">
        <v>6020101</v>
      </c>
      <c r="C362" s="411"/>
      <c r="D362" s="411"/>
      <c r="E362" s="416"/>
      <c r="F362" s="411" t="s">
        <v>706</v>
      </c>
      <c r="G362" s="416"/>
      <c r="H362" s="379" t="str">
        <f t="shared" si="12"/>
        <v>单位支付结算</v>
      </c>
      <c r="I362" s="374" t="str">
        <f t="shared" si="13"/>
        <v>6020101000</v>
      </c>
      <c r="J362" s="414" t="s">
        <v>663</v>
      </c>
      <c r="K362" s="421"/>
      <c r="L362" s="421"/>
    </row>
    <row r="363" s="367" customFormat="1" spans="1:12">
      <c r="A363" s="416">
        <v>4</v>
      </c>
      <c r="B363" s="419">
        <v>6020102</v>
      </c>
      <c r="C363" s="411"/>
      <c r="D363" s="411"/>
      <c r="E363" s="416"/>
      <c r="F363" s="411" t="s">
        <v>108</v>
      </c>
      <c r="G363" s="416"/>
      <c r="H363" s="379" t="str">
        <f t="shared" si="12"/>
        <v>个人支付结算</v>
      </c>
      <c r="I363" s="374" t="str">
        <f t="shared" si="13"/>
        <v>6020102000</v>
      </c>
      <c r="J363" s="414" t="s">
        <v>663</v>
      </c>
      <c r="K363" s="421"/>
      <c r="L363" s="421"/>
    </row>
    <row r="364" s="367" customFormat="1" spans="1:12">
      <c r="A364" s="416">
        <v>4</v>
      </c>
      <c r="B364" s="419">
        <v>6020103</v>
      </c>
      <c r="C364" s="411"/>
      <c r="D364" s="411"/>
      <c r="E364" s="416"/>
      <c r="F364" s="411" t="s">
        <v>707</v>
      </c>
      <c r="G364" s="416"/>
      <c r="H364" s="379" t="str">
        <f t="shared" si="12"/>
        <v>代理结算业务</v>
      </c>
      <c r="I364" s="374" t="str">
        <f t="shared" si="13"/>
        <v>6020103000</v>
      </c>
      <c r="J364" s="414" t="s">
        <v>663</v>
      </c>
      <c r="K364" s="421"/>
      <c r="L364" s="421"/>
    </row>
    <row r="365" s="368" customFormat="1" spans="1:12">
      <c r="A365" s="418">
        <v>4</v>
      </c>
      <c r="B365" s="420">
        <v>6020199</v>
      </c>
      <c r="C365" s="412"/>
      <c r="D365" s="412"/>
      <c r="E365" s="412"/>
      <c r="F365" s="412" t="s">
        <v>708</v>
      </c>
      <c r="G365" s="418"/>
      <c r="H365" s="383" t="str">
        <f t="shared" si="12"/>
        <v>其他结算业务</v>
      </c>
      <c r="I365" s="380" t="str">
        <f t="shared" si="13"/>
        <v>6020199000</v>
      </c>
      <c r="J365" s="415" t="s">
        <v>663</v>
      </c>
      <c r="K365" s="422"/>
      <c r="L365" s="422"/>
    </row>
    <row r="366" s="364" customFormat="1" spans="1:12">
      <c r="A366" s="374">
        <v>2</v>
      </c>
      <c r="B366" s="377">
        <v>603</v>
      </c>
      <c r="C366" s="378"/>
      <c r="D366" s="411" t="s">
        <v>709</v>
      </c>
      <c r="E366" s="411"/>
      <c r="F366" s="411"/>
      <c r="G366" s="374"/>
      <c r="H366" s="379" t="str">
        <f t="shared" si="12"/>
        <v>委托</v>
      </c>
      <c r="I366" s="374" t="str">
        <f t="shared" si="13"/>
        <v>6030000000</v>
      </c>
      <c r="J366" s="386"/>
      <c r="K366" s="387"/>
      <c r="L366" s="387"/>
    </row>
    <row r="367" s="364" customFormat="1" spans="1:12">
      <c r="A367" s="374">
        <v>3</v>
      </c>
      <c r="B367" s="377">
        <v>60301</v>
      </c>
      <c r="C367" s="378"/>
      <c r="D367" s="378"/>
      <c r="E367" s="378" t="s">
        <v>710</v>
      </c>
      <c r="F367" s="378"/>
      <c r="G367" s="374"/>
      <c r="H367" s="379" t="str">
        <f t="shared" si="12"/>
        <v>委托贷款业务</v>
      </c>
      <c r="I367" s="374" t="str">
        <f t="shared" si="13"/>
        <v>6030100000</v>
      </c>
      <c r="J367" s="386"/>
      <c r="K367" s="387"/>
      <c r="L367" s="387"/>
    </row>
    <row r="368" s="364" customFormat="1" spans="1:12">
      <c r="A368" s="374">
        <v>4</v>
      </c>
      <c r="B368" s="377">
        <v>6030101</v>
      </c>
      <c r="C368" s="378"/>
      <c r="D368" s="378"/>
      <c r="E368" s="378"/>
      <c r="F368" s="378" t="s">
        <v>711</v>
      </c>
      <c r="G368" s="374"/>
      <c r="H368" s="379" t="str">
        <f t="shared" si="12"/>
        <v>企业委托贷款</v>
      </c>
      <c r="I368" s="374" t="str">
        <f t="shared" si="13"/>
        <v>6030101000</v>
      </c>
      <c r="J368" s="414" t="s">
        <v>663</v>
      </c>
      <c r="K368" s="387"/>
      <c r="L368" s="387"/>
    </row>
    <row r="369" s="364" customFormat="1" spans="1:12">
      <c r="A369" s="374">
        <v>4</v>
      </c>
      <c r="B369" s="377">
        <v>6030102</v>
      </c>
      <c r="C369" s="378"/>
      <c r="D369" s="378"/>
      <c r="E369" s="378"/>
      <c r="F369" s="378" t="s">
        <v>712</v>
      </c>
      <c r="G369" s="374"/>
      <c r="H369" s="379" t="str">
        <f t="shared" si="12"/>
        <v>个人委托贷款</v>
      </c>
      <c r="I369" s="374" t="str">
        <f t="shared" si="13"/>
        <v>6030102000</v>
      </c>
      <c r="J369" s="414" t="s">
        <v>663</v>
      </c>
      <c r="K369" s="387"/>
      <c r="L369" s="387"/>
    </row>
    <row r="370" s="364" customFormat="1" spans="1:12">
      <c r="A370" s="374">
        <v>4</v>
      </c>
      <c r="B370" s="377">
        <v>6030103</v>
      </c>
      <c r="C370" s="378"/>
      <c r="D370" s="378"/>
      <c r="E370" s="378"/>
      <c r="F370" s="378" t="s">
        <v>713</v>
      </c>
      <c r="G370" s="374"/>
      <c r="H370" s="379" t="str">
        <f t="shared" si="12"/>
        <v>公积金委托贷款</v>
      </c>
      <c r="I370" s="374" t="str">
        <f t="shared" si="13"/>
        <v>6030103000</v>
      </c>
      <c r="J370" s="414" t="s">
        <v>663</v>
      </c>
      <c r="K370" s="387"/>
      <c r="L370" s="387"/>
    </row>
    <row r="371" s="365" customFormat="1" spans="1:12">
      <c r="A371" s="380">
        <v>4</v>
      </c>
      <c r="B371" s="381">
        <v>6030104</v>
      </c>
      <c r="C371" s="382"/>
      <c r="D371" s="382"/>
      <c r="E371" s="382"/>
      <c r="F371" s="382" t="s">
        <v>714</v>
      </c>
      <c r="G371" s="380"/>
      <c r="H371" s="383" t="str">
        <f t="shared" si="12"/>
        <v>其他委托贷款</v>
      </c>
      <c r="I371" s="380" t="str">
        <f t="shared" si="13"/>
        <v>6030104000</v>
      </c>
      <c r="J371" s="415" t="s">
        <v>663</v>
      </c>
      <c r="K371" s="390"/>
      <c r="L371" s="390"/>
    </row>
    <row r="372" s="364" customFormat="1" spans="1:12">
      <c r="A372" s="374">
        <v>4</v>
      </c>
      <c r="B372" s="377">
        <v>6030105</v>
      </c>
      <c r="C372" s="378"/>
      <c r="D372" s="378"/>
      <c r="E372" s="378"/>
      <c r="F372" s="378" t="s">
        <v>715</v>
      </c>
      <c r="G372" s="374"/>
      <c r="H372" s="379" t="str">
        <f t="shared" si="12"/>
        <v>银团贷款</v>
      </c>
      <c r="I372" s="374" t="str">
        <f t="shared" si="13"/>
        <v>6030105000</v>
      </c>
      <c r="J372" s="414" t="s">
        <v>663</v>
      </c>
      <c r="K372" s="387"/>
      <c r="L372" s="387"/>
    </row>
    <row r="373" s="364" customFormat="1" spans="1:12">
      <c r="A373" s="374">
        <v>4</v>
      </c>
      <c r="B373" s="377">
        <v>6030106</v>
      </c>
      <c r="C373" s="378"/>
      <c r="D373" s="378"/>
      <c r="E373" s="378"/>
      <c r="F373" s="378" t="s">
        <v>716</v>
      </c>
      <c r="G373" s="374"/>
      <c r="H373" s="379" t="str">
        <f t="shared" si="12"/>
        <v>社团贷款</v>
      </c>
      <c r="I373" s="374" t="str">
        <f t="shared" si="13"/>
        <v>6030106000</v>
      </c>
      <c r="J373" s="414" t="s">
        <v>663</v>
      </c>
      <c r="K373" s="387"/>
      <c r="L373" s="387"/>
    </row>
    <row r="374" s="364" customFormat="1" spans="1:12">
      <c r="A374" s="374">
        <v>2</v>
      </c>
      <c r="B374" s="377">
        <v>604</v>
      </c>
      <c r="C374" s="378"/>
      <c r="D374" s="378" t="s">
        <v>717</v>
      </c>
      <c r="E374" s="378"/>
      <c r="F374" s="378"/>
      <c r="G374" s="374"/>
      <c r="H374" s="379" t="str">
        <f t="shared" si="12"/>
        <v>银行卡业务</v>
      </c>
      <c r="I374" s="374" t="str">
        <f t="shared" si="13"/>
        <v>6040000000</v>
      </c>
      <c r="J374" s="386"/>
      <c r="K374" s="387"/>
      <c r="L374" s="387"/>
    </row>
    <row r="375" s="364" customFormat="1" spans="1:12">
      <c r="A375" s="374">
        <v>3</v>
      </c>
      <c r="B375" s="377">
        <v>60401</v>
      </c>
      <c r="C375" s="378"/>
      <c r="D375" s="378"/>
      <c r="E375" s="378" t="s">
        <v>718</v>
      </c>
      <c r="F375" s="378"/>
      <c r="G375" s="374"/>
      <c r="H375" s="379" t="str">
        <f t="shared" si="12"/>
        <v>银行卡支付结算</v>
      </c>
      <c r="I375" s="374" t="str">
        <f t="shared" si="13"/>
        <v>6040100000</v>
      </c>
      <c r="J375" s="388" t="s">
        <v>381</v>
      </c>
      <c r="K375" s="387"/>
      <c r="L375" s="387"/>
    </row>
    <row r="376" s="364" customFormat="1" customHeight="1" spans="1:12">
      <c r="A376" s="374">
        <v>3</v>
      </c>
      <c r="B376" s="377">
        <v>60402</v>
      </c>
      <c r="C376" s="378"/>
      <c r="D376" s="378"/>
      <c r="E376" s="378" t="s">
        <v>719</v>
      </c>
      <c r="F376" s="378"/>
      <c r="G376" s="374"/>
      <c r="H376" s="379" t="str">
        <f t="shared" si="12"/>
        <v>外卡收单业务</v>
      </c>
      <c r="I376" s="374" t="str">
        <f t="shared" si="13"/>
        <v>6040200000</v>
      </c>
      <c r="J376" s="388" t="s">
        <v>381</v>
      </c>
      <c r="K376" s="387"/>
      <c r="L376" s="387"/>
    </row>
    <row r="377" s="364" customFormat="1" customHeight="1" spans="1:12">
      <c r="A377" s="374">
        <v>3</v>
      </c>
      <c r="B377" s="377">
        <v>60403</v>
      </c>
      <c r="C377" s="378"/>
      <c r="D377" s="378"/>
      <c r="E377" s="378" t="s">
        <v>720</v>
      </c>
      <c r="F377" s="378"/>
      <c r="G377" s="374"/>
      <c r="H377" s="379" t="str">
        <f t="shared" si="12"/>
        <v>银行卡代理业务</v>
      </c>
      <c r="I377" s="374" t="str">
        <f t="shared" si="13"/>
        <v>6040300000</v>
      </c>
      <c r="J377" s="388" t="s">
        <v>381</v>
      </c>
      <c r="K377" s="387"/>
      <c r="L377" s="387"/>
    </row>
    <row r="378" s="364" customFormat="1" spans="1:12">
      <c r="A378" s="374">
        <v>3</v>
      </c>
      <c r="B378" s="377">
        <v>60404</v>
      </c>
      <c r="C378" s="378"/>
      <c r="D378" s="114"/>
      <c r="E378" s="378" t="s">
        <v>721</v>
      </c>
      <c r="F378" s="378"/>
      <c r="G378" s="374"/>
      <c r="H378" s="379" t="str">
        <f t="shared" si="12"/>
        <v>银行卡跨行结算业务</v>
      </c>
      <c r="I378" s="374" t="str">
        <f t="shared" si="13"/>
        <v>6040400000</v>
      </c>
      <c r="J378" s="388" t="s">
        <v>381</v>
      </c>
      <c r="K378" s="387"/>
      <c r="L378" s="387"/>
    </row>
    <row r="379" s="364" customFormat="1" spans="1:12">
      <c r="A379" s="374">
        <v>2</v>
      </c>
      <c r="B379" s="377">
        <v>605</v>
      </c>
      <c r="C379" s="378"/>
      <c r="D379" s="411" t="s">
        <v>722</v>
      </c>
      <c r="E379" s="208"/>
      <c r="F379" s="114"/>
      <c r="G379" s="374"/>
      <c r="H379" s="379" t="str">
        <f t="shared" si="12"/>
        <v>担保业务</v>
      </c>
      <c r="I379" s="374" t="str">
        <f t="shared" si="13"/>
        <v>6050000000</v>
      </c>
      <c r="J379" s="386"/>
      <c r="K379" s="387"/>
      <c r="L379" s="387"/>
    </row>
    <row r="380" s="364" customFormat="1" spans="1:12">
      <c r="A380" s="374">
        <v>3</v>
      </c>
      <c r="B380" s="377">
        <v>60501</v>
      </c>
      <c r="C380" s="378"/>
      <c r="D380" s="416"/>
      <c r="E380" s="208" t="s">
        <v>723</v>
      </c>
      <c r="F380" s="378"/>
      <c r="G380" s="374"/>
      <c r="H380" s="379" t="str">
        <f t="shared" si="12"/>
        <v>人民币担保业务</v>
      </c>
      <c r="I380" s="374" t="str">
        <f t="shared" si="13"/>
        <v>6050100000</v>
      </c>
      <c r="J380" s="388" t="s">
        <v>381</v>
      </c>
      <c r="K380" s="387"/>
      <c r="L380" s="387"/>
    </row>
    <row r="381" s="364" customFormat="1" customHeight="1" spans="1:12">
      <c r="A381" s="374">
        <v>3</v>
      </c>
      <c r="B381" s="377">
        <v>60502</v>
      </c>
      <c r="C381" s="378"/>
      <c r="D381" s="416"/>
      <c r="E381" s="208" t="s">
        <v>724</v>
      </c>
      <c r="F381" s="378"/>
      <c r="G381" s="374"/>
      <c r="H381" s="379" t="str">
        <f t="shared" si="12"/>
        <v>人民币保函业务</v>
      </c>
      <c r="I381" s="374" t="str">
        <f t="shared" si="13"/>
        <v>6050200000</v>
      </c>
      <c r="J381" s="386"/>
      <c r="K381" s="387"/>
      <c r="L381" s="387"/>
    </row>
    <row r="382" s="364" customFormat="1" customHeight="1" spans="1:12">
      <c r="A382" s="374">
        <v>4</v>
      </c>
      <c r="B382" s="377">
        <v>6050201</v>
      </c>
      <c r="C382" s="378"/>
      <c r="D382" s="416"/>
      <c r="E382" s="208"/>
      <c r="F382" s="158" t="s">
        <v>650</v>
      </c>
      <c r="G382" s="374"/>
      <c r="H382" s="379" t="str">
        <f t="shared" si="12"/>
        <v>开出融资保函款项</v>
      </c>
      <c r="I382" s="374" t="str">
        <f t="shared" si="13"/>
        <v>6050201000</v>
      </c>
      <c r="J382" s="388" t="s">
        <v>381</v>
      </c>
      <c r="K382" s="387"/>
      <c r="L382" s="387"/>
    </row>
    <row r="383" s="364" customFormat="1" customHeight="1" spans="1:12">
      <c r="A383" s="374">
        <v>4</v>
      </c>
      <c r="B383" s="377">
        <v>6050202</v>
      </c>
      <c r="C383" s="378"/>
      <c r="D383" s="416"/>
      <c r="E383" s="208"/>
      <c r="F383" s="158" t="s">
        <v>651</v>
      </c>
      <c r="G383" s="374"/>
      <c r="H383" s="379" t="str">
        <f t="shared" si="12"/>
        <v>开出非融资保函款项</v>
      </c>
      <c r="I383" s="374" t="str">
        <f t="shared" si="13"/>
        <v>6050202000</v>
      </c>
      <c r="J383" s="388" t="s">
        <v>381</v>
      </c>
      <c r="K383" s="387"/>
      <c r="L383" s="387"/>
    </row>
    <row r="384" s="364" customFormat="1" customHeight="1" spans="1:12">
      <c r="A384" s="374">
        <v>4</v>
      </c>
      <c r="B384" s="377">
        <v>6050203</v>
      </c>
      <c r="C384" s="378"/>
      <c r="D384" s="416"/>
      <c r="E384" s="208"/>
      <c r="F384" s="114" t="s">
        <v>652</v>
      </c>
      <c r="G384" s="374"/>
      <c r="H384" s="379" t="str">
        <f t="shared" si="12"/>
        <v>开出保兑信用证款项</v>
      </c>
      <c r="I384" s="374" t="str">
        <f t="shared" si="13"/>
        <v>6050203000</v>
      </c>
      <c r="J384" s="388" t="s">
        <v>381</v>
      </c>
      <c r="K384" s="387"/>
      <c r="L384" s="387"/>
    </row>
    <row r="385" s="364" customFormat="1" customHeight="1" spans="1:12">
      <c r="A385" s="374">
        <v>4</v>
      </c>
      <c r="B385" s="377">
        <v>6050204</v>
      </c>
      <c r="C385" s="378"/>
      <c r="D385" s="416"/>
      <c r="E385" s="208"/>
      <c r="F385" s="158" t="s">
        <v>653</v>
      </c>
      <c r="G385" s="374"/>
      <c r="H385" s="379" t="str">
        <f t="shared" si="12"/>
        <v>开出保兑保函款项</v>
      </c>
      <c r="I385" s="374" t="str">
        <f t="shared" si="13"/>
        <v>6050204000</v>
      </c>
      <c r="J385" s="388" t="s">
        <v>381</v>
      </c>
      <c r="K385" s="387"/>
      <c r="L385" s="387"/>
    </row>
    <row r="386" s="364" customFormat="1" customHeight="1" spans="1:12">
      <c r="A386" s="374">
        <v>4</v>
      </c>
      <c r="B386" s="377">
        <v>6050205</v>
      </c>
      <c r="C386" s="378"/>
      <c r="D386" s="416"/>
      <c r="E386" s="208"/>
      <c r="F386" s="114" t="s">
        <v>654</v>
      </c>
      <c r="G386" s="374"/>
      <c r="H386" s="379" t="str">
        <f t="shared" si="12"/>
        <v>开出提货担保款项</v>
      </c>
      <c r="I386" s="374" t="str">
        <f t="shared" si="13"/>
        <v>6050205000</v>
      </c>
      <c r="J386" s="388" t="s">
        <v>381</v>
      </c>
      <c r="K386" s="387"/>
      <c r="L386" s="387"/>
    </row>
    <row r="387" s="365" customFormat="1" customHeight="1" spans="1:12">
      <c r="A387" s="380">
        <v>4</v>
      </c>
      <c r="B387" s="381">
        <v>6050299</v>
      </c>
      <c r="C387" s="382"/>
      <c r="D387" s="418"/>
      <c r="E387" s="417"/>
      <c r="F387" s="196" t="s">
        <v>655</v>
      </c>
      <c r="G387" s="380"/>
      <c r="H387" s="383" t="str">
        <f t="shared" si="12"/>
        <v>其他开出保函款项</v>
      </c>
      <c r="I387" s="380" t="str">
        <f t="shared" si="13"/>
        <v>6050299000</v>
      </c>
      <c r="J387" s="389" t="s">
        <v>381</v>
      </c>
      <c r="K387" s="390"/>
      <c r="L387" s="390"/>
    </row>
    <row r="388" s="364" customFormat="1" customHeight="1" spans="1:12">
      <c r="A388" s="374">
        <v>3</v>
      </c>
      <c r="B388" s="377">
        <v>60503</v>
      </c>
      <c r="C388" s="378"/>
      <c r="D388" s="411"/>
      <c r="E388" s="208" t="s">
        <v>725</v>
      </c>
      <c r="F388" s="378"/>
      <c r="G388" s="374"/>
      <c r="H388" s="379" t="str">
        <f t="shared" si="12"/>
        <v>银行承兑汇票承兑</v>
      </c>
      <c r="I388" s="374" t="str">
        <f t="shared" si="13"/>
        <v>6050300000</v>
      </c>
      <c r="J388" s="388" t="s">
        <v>381</v>
      </c>
      <c r="K388" s="387"/>
      <c r="L388" s="387"/>
    </row>
    <row r="389" s="365" customFormat="1" customHeight="1" spans="1:12">
      <c r="A389" s="380">
        <v>3</v>
      </c>
      <c r="B389" s="381">
        <v>60599</v>
      </c>
      <c r="C389" s="382"/>
      <c r="D389" s="412"/>
      <c r="E389" s="417" t="s">
        <v>726</v>
      </c>
      <c r="F389" s="382"/>
      <c r="G389" s="380"/>
      <c r="H389" s="383" t="str">
        <f t="shared" ref="H389:H408" si="14">C389&amp;D389&amp;E389&amp;F389</f>
        <v>其他担保业务</v>
      </c>
      <c r="I389" s="380" t="str">
        <f t="shared" ref="I389:I452" si="15">B389&amp;REPT(0,10-LEN(B389))</f>
        <v>6059900000</v>
      </c>
      <c r="J389" s="389" t="s">
        <v>381</v>
      </c>
      <c r="K389" s="390"/>
      <c r="L389" s="390"/>
    </row>
    <row r="390" s="364" customFormat="1" customHeight="1" spans="1:12">
      <c r="A390" s="374">
        <v>2</v>
      </c>
      <c r="B390" s="377">
        <v>606</v>
      </c>
      <c r="C390" s="378"/>
      <c r="D390" s="208" t="s">
        <v>727</v>
      </c>
      <c r="E390" s="207"/>
      <c r="F390" s="378"/>
      <c r="G390" s="374"/>
      <c r="H390" s="379" t="str">
        <f t="shared" si="14"/>
        <v>咨询顾问业务</v>
      </c>
      <c r="I390" s="374" t="str">
        <f t="shared" si="15"/>
        <v>6060000000</v>
      </c>
      <c r="J390" s="386"/>
      <c r="K390" s="387"/>
      <c r="L390" s="387"/>
    </row>
    <row r="391" s="364" customFormat="1" customHeight="1" spans="1:12">
      <c r="A391" s="374">
        <v>3</v>
      </c>
      <c r="B391" s="377">
        <v>60601</v>
      </c>
      <c r="C391" s="378"/>
      <c r="D391" s="416"/>
      <c r="E391" s="208" t="s">
        <v>728</v>
      </c>
      <c r="F391" s="114"/>
      <c r="G391" s="374"/>
      <c r="H391" s="379" t="str">
        <f t="shared" si="14"/>
        <v>财务顾问业务</v>
      </c>
      <c r="I391" s="374" t="str">
        <f t="shared" si="15"/>
        <v>6060100000</v>
      </c>
      <c r="J391" s="389" t="s">
        <v>381</v>
      </c>
      <c r="K391" s="387"/>
      <c r="L391" s="387"/>
    </row>
    <row r="392" s="364" customFormat="1" customHeight="1" spans="1:12">
      <c r="A392" s="374">
        <v>3</v>
      </c>
      <c r="B392" s="377">
        <v>60602</v>
      </c>
      <c r="C392" s="378"/>
      <c r="D392" s="416"/>
      <c r="E392" s="208" t="s">
        <v>729</v>
      </c>
      <c r="F392" s="114"/>
      <c r="G392" s="374"/>
      <c r="H392" s="379" t="str">
        <f t="shared" si="14"/>
        <v>企业管理顾问</v>
      </c>
      <c r="I392" s="374" t="str">
        <f t="shared" si="15"/>
        <v>6060200000</v>
      </c>
      <c r="J392" s="389" t="s">
        <v>381</v>
      </c>
      <c r="K392" s="387"/>
      <c r="L392" s="387"/>
    </row>
    <row r="393" s="364" customFormat="1" customHeight="1" spans="1:12">
      <c r="A393" s="374">
        <v>3</v>
      </c>
      <c r="B393" s="377">
        <v>60603</v>
      </c>
      <c r="C393" s="378"/>
      <c r="D393" s="208"/>
      <c r="E393" s="208" t="s">
        <v>730</v>
      </c>
      <c r="F393" s="114"/>
      <c r="G393" s="374"/>
      <c r="H393" s="379" t="str">
        <f t="shared" si="14"/>
        <v>银团贷款管理及承诺</v>
      </c>
      <c r="I393" s="374" t="str">
        <f t="shared" si="15"/>
        <v>6060300000</v>
      </c>
      <c r="J393" s="389" t="s">
        <v>381</v>
      </c>
      <c r="K393" s="387"/>
      <c r="L393" s="387"/>
    </row>
    <row r="394" s="364" customFormat="1" customHeight="1" spans="1:12">
      <c r="A394" s="374">
        <v>3</v>
      </c>
      <c r="B394" s="377">
        <v>60604</v>
      </c>
      <c r="C394" s="378"/>
      <c r="D394" s="208"/>
      <c r="E394" s="208" t="s">
        <v>731</v>
      </c>
      <c r="F394" s="114"/>
      <c r="G394" s="374"/>
      <c r="H394" s="379" t="str">
        <f t="shared" si="14"/>
        <v>资信鉴证</v>
      </c>
      <c r="I394" s="374" t="str">
        <f t="shared" si="15"/>
        <v>6060400000</v>
      </c>
      <c r="J394" s="389" t="s">
        <v>381</v>
      </c>
      <c r="K394" s="387"/>
      <c r="L394" s="387"/>
    </row>
    <row r="395" s="364" customFormat="1" customHeight="1" spans="1:12">
      <c r="A395" s="374">
        <v>3</v>
      </c>
      <c r="B395" s="377">
        <v>60605</v>
      </c>
      <c r="C395" s="378"/>
      <c r="D395" s="208"/>
      <c r="E395" s="208" t="s">
        <v>732</v>
      </c>
      <c r="F395" s="114"/>
      <c r="G395" s="374"/>
      <c r="H395" s="379" t="str">
        <f t="shared" si="14"/>
        <v>委托调查</v>
      </c>
      <c r="I395" s="374" t="str">
        <f t="shared" si="15"/>
        <v>6060500000</v>
      </c>
      <c r="J395" s="389" t="s">
        <v>381</v>
      </c>
      <c r="K395" s="387"/>
      <c r="L395" s="387"/>
    </row>
    <row r="396" s="364" customFormat="1" customHeight="1" spans="1:12">
      <c r="A396" s="374">
        <v>3</v>
      </c>
      <c r="B396" s="377">
        <v>60606</v>
      </c>
      <c r="C396" s="378"/>
      <c r="D396" s="208"/>
      <c r="E396" s="208" t="s">
        <v>733</v>
      </c>
      <c r="F396" s="114"/>
      <c r="G396" s="374"/>
      <c r="H396" s="379" t="str">
        <f t="shared" si="14"/>
        <v>评估业务</v>
      </c>
      <c r="I396" s="374" t="str">
        <f t="shared" si="15"/>
        <v>6060600000</v>
      </c>
      <c r="J396" s="389" t="s">
        <v>381</v>
      </c>
      <c r="K396" s="387"/>
      <c r="L396" s="387"/>
    </row>
    <row r="397" s="365" customFormat="1" customHeight="1" spans="1:12">
      <c r="A397" s="380">
        <v>3</v>
      </c>
      <c r="B397" s="381">
        <v>60699</v>
      </c>
      <c r="C397" s="382"/>
      <c r="D397" s="417"/>
      <c r="E397" s="417" t="s">
        <v>734</v>
      </c>
      <c r="F397" s="196"/>
      <c r="G397" s="380"/>
      <c r="H397" s="383" t="str">
        <f t="shared" si="14"/>
        <v>其他咨询顾问</v>
      </c>
      <c r="I397" s="380" t="str">
        <f t="shared" si="15"/>
        <v>6069900000</v>
      </c>
      <c r="J397" s="389" t="s">
        <v>381</v>
      </c>
      <c r="K397" s="390"/>
      <c r="L397" s="390"/>
    </row>
    <row r="398" s="364" customFormat="1" customHeight="1" spans="1:12">
      <c r="A398" s="374">
        <v>2</v>
      </c>
      <c r="B398" s="377">
        <v>607</v>
      </c>
      <c r="C398" s="378"/>
      <c r="D398" s="208" t="s">
        <v>735</v>
      </c>
      <c r="E398" s="208"/>
      <c r="F398" s="158"/>
      <c r="G398" s="374"/>
      <c r="H398" s="379" t="str">
        <f t="shared" si="14"/>
        <v>互联网业务</v>
      </c>
      <c r="I398" s="374" t="str">
        <f t="shared" si="15"/>
        <v>6070000000</v>
      </c>
      <c r="J398" s="386"/>
      <c r="K398" s="387"/>
      <c r="L398" s="387"/>
    </row>
    <row r="399" s="364" customFormat="1" customHeight="1" spans="1:12">
      <c r="A399" s="374">
        <v>3</v>
      </c>
      <c r="B399" s="377">
        <v>60701</v>
      </c>
      <c r="C399" s="378"/>
      <c r="D399" s="416"/>
      <c r="E399" s="208" t="s">
        <v>736</v>
      </c>
      <c r="F399" s="158"/>
      <c r="G399" s="374"/>
      <c r="H399" s="379" t="str">
        <f t="shared" si="14"/>
        <v>电商平台业务</v>
      </c>
      <c r="I399" s="374" t="str">
        <f t="shared" si="15"/>
        <v>6070100000</v>
      </c>
      <c r="J399" s="388" t="s">
        <v>381</v>
      </c>
      <c r="K399" s="387"/>
      <c r="L399" s="387"/>
    </row>
    <row r="400" s="364" customFormat="1" customHeight="1" spans="1:12">
      <c r="A400" s="374">
        <v>3</v>
      </c>
      <c r="B400" s="377">
        <v>60702</v>
      </c>
      <c r="C400" s="378"/>
      <c r="D400" s="416"/>
      <c r="E400" s="208" t="s">
        <v>737</v>
      </c>
      <c r="F400" s="158"/>
      <c r="G400" s="374"/>
      <c r="H400" s="379" t="str">
        <f t="shared" si="14"/>
        <v>合作商城业务</v>
      </c>
      <c r="I400" s="374" t="str">
        <f t="shared" si="15"/>
        <v>6070200000</v>
      </c>
      <c r="J400" s="388" t="s">
        <v>381</v>
      </c>
      <c r="K400" s="387"/>
      <c r="L400" s="387"/>
    </row>
    <row r="401" s="364" customFormat="1" customHeight="1" spans="1:12">
      <c r="A401" s="374">
        <v>3</v>
      </c>
      <c r="B401" s="377">
        <v>60703</v>
      </c>
      <c r="C401" s="378"/>
      <c r="D401" s="208"/>
      <c r="E401" s="208" t="s">
        <v>738</v>
      </c>
      <c r="F401" s="158"/>
      <c r="G401" s="374"/>
      <c r="H401" s="379" t="str">
        <f t="shared" si="14"/>
        <v>线上社区业务</v>
      </c>
      <c r="I401" s="374" t="str">
        <f t="shared" si="15"/>
        <v>6070300000</v>
      </c>
      <c r="J401" s="388" t="s">
        <v>381</v>
      </c>
      <c r="K401" s="387"/>
      <c r="L401" s="387"/>
    </row>
    <row r="402" s="365" customFormat="1" customHeight="1" spans="1:12">
      <c r="A402" s="380">
        <v>2</v>
      </c>
      <c r="B402" s="381">
        <v>699</v>
      </c>
      <c r="C402" s="382"/>
      <c r="D402" s="417" t="s">
        <v>739</v>
      </c>
      <c r="E402" s="417"/>
      <c r="F402" s="252"/>
      <c r="G402" s="380"/>
      <c r="H402" s="383" t="str">
        <f t="shared" si="14"/>
        <v>其他业务</v>
      </c>
      <c r="I402" s="380" t="str">
        <f t="shared" si="15"/>
        <v>6990000000</v>
      </c>
      <c r="J402" s="413"/>
      <c r="K402" s="390"/>
      <c r="L402" s="390"/>
    </row>
    <row r="403" s="364" customFormat="1" customHeight="1" spans="1:12">
      <c r="A403" s="374">
        <v>3</v>
      </c>
      <c r="B403" s="381">
        <v>69901</v>
      </c>
      <c r="C403" s="378"/>
      <c r="D403" s="416"/>
      <c r="E403" s="208" t="s">
        <v>740</v>
      </c>
      <c r="F403" s="158"/>
      <c r="G403" s="374"/>
      <c r="H403" s="379" t="str">
        <f t="shared" si="14"/>
        <v>代保管业务</v>
      </c>
      <c r="I403" s="374" t="str">
        <f t="shared" si="15"/>
        <v>6990100000</v>
      </c>
      <c r="J403" s="424" t="s">
        <v>381</v>
      </c>
      <c r="K403" s="387"/>
      <c r="L403" s="387"/>
    </row>
    <row r="404" s="364" customFormat="1" customHeight="1" spans="1:12">
      <c r="A404" s="374">
        <v>3</v>
      </c>
      <c r="B404" s="381">
        <v>69902</v>
      </c>
      <c r="C404" s="378"/>
      <c r="D404" s="416"/>
      <c r="E404" s="208" t="s">
        <v>741</v>
      </c>
      <c r="F404" s="158"/>
      <c r="G404" s="374"/>
      <c r="H404" s="379" t="str">
        <f t="shared" si="14"/>
        <v>保险箱业务</v>
      </c>
      <c r="I404" s="374" t="str">
        <f t="shared" si="15"/>
        <v>6990200000</v>
      </c>
      <c r="J404" s="388" t="s">
        <v>381</v>
      </c>
      <c r="K404" s="387"/>
      <c r="L404" s="387"/>
    </row>
    <row r="405" s="364" customFormat="1" customHeight="1" spans="1:12">
      <c r="A405" s="374">
        <v>3</v>
      </c>
      <c r="B405" s="381">
        <v>69903</v>
      </c>
      <c r="C405" s="378"/>
      <c r="D405" s="208"/>
      <c r="E405" s="178" t="s">
        <v>111</v>
      </c>
      <c r="F405" s="158"/>
      <c r="G405" s="374"/>
      <c r="H405" s="379" t="str">
        <f t="shared" si="14"/>
        <v>挂失业务</v>
      </c>
      <c r="I405" s="374" t="str">
        <f t="shared" si="15"/>
        <v>6990300000</v>
      </c>
      <c r="J405" s="414" t="s">
        <v>663</v>
      </c>
      <c r="K405" s="387"/>
      <c r="L405" s="387"/>
    </row>
    <row r="406" s="365" customFormat="1" customHeight="1" spans="1:12">
      <c r="A406" s="380">
        <v>3</v>
      </c>
      <c r="B406" s="381">
        <v>69999</v>
      </c>
      <c r="C406" s="382"/>
      <c r="D406" s="417"/>
      <c r="E406" s="417" t="s">
        <v>115</v>
      </c>
      <c r="F406" s="252"/>
      <c r="G406" s="380"/>
      <c r="H406" s="383" t="str">
        <f t="shared" si="14"/>
        <v>其他中间业务</v>
      </c>
      <c r="I406" s="380" t="str">
        <f t="shared" si="15"/>
        <v>6999900000</v>
      </c>
      <c r="J406" s="414" t="s">
        <v>663</v>
      </c>
      <c r="K406" s="390"/>
      <c r="L406" s="390"/>
    </row>
    <row r="407" s="365" customFormat="1" customHeight="1" spans="1:12">
      <c r="A407" s="380">
        <v>1</v>
      </c>
      <c r="B407" s="381">
        <v>8</v>
      </c>
      <c r="C407" s="382" t="s">
        <v>739</v>
      </c>
      <c r="D407" s="400"/>
      <c r="E407" s="196"/>
      <c r="F407" s="380"/>
      <c r="G407" s="380"/>
      <c r="H407" s="383" t="str">
        <f t="shared" si="14"/>
        <v>其他业务</v>
      </c>
      <c r="I407" s="380" t="str">
        <f t="shared" si="15"/>
        <v>8000000000</v>
      </c>
      <c r="J407" s="390"/>
      <c r="K407" s="390"/>
      <c r="L407" s="390"/>
    </row>
    <row r="408" s="364" customFormat="1" customHeight="1" spans="1:12">
      <c r="A408" s="374">
        <v>1</v>
      </c>
      <c r="B408" s="377">
        <v>9</v>
      </c>
      <c r="C408" s="378" t="s">
        <v>319</v>
      </c>
      <c r="D408" s="393"/>
      <c r="E408" s="114"/>
      <c r="F408" s="374"/>
      <c r="G408" s="374"/>
      <c r="H408" s="379" t="str">
        <f t="shared" si="14"/>
        <v>内部核算</v>
      </c>
      <c r="I408" s="374" t="str">
        <f t="shared" si="15"/>
        <v>9000000000</v>
      </c>
      <c r="J408" s="387"/>
      <c r="K408" s="387"/>
      <c r="L408" s="387"/>
    </row>
    <row r="409" s="364" customFormat="1" outlineLevel="1" spans="1:12">
      <c r="A409" s="374"/>
      <c r="B409" s="377" t="s">
        <v>742</v>
      </c>
      <c r="C409" s="378"/>
      <c r="D409" s="114" t="s">
        <v>743</v>
      </c>
      <c r="E409" s="114" t="s">
        <v>744</v>
      </c>
      <c r="F409" s="114" t="s">
        <v>745</v>
      </c>
      <c r="G409" s="374"/>
      <c r="H409" s="379" t="str">
        <f>F409</f>
        <v>房产类抵债资产</v>
      </c>
      <c r="I409" s="374" t="str">
        <f t="shared" si="15"/>
        <v>9914410101</v>
      </c>
      <c r="J409" s="388" t="s">
        <v>381</v>
      </c>
      <c r="K409" s="387"/>
      <c r="L409" s="387"/>
    </row>
    <row r="410" s="364" customFormat="1" outlineLevel="1" spans="1:12">
      <c r="A410" s="374"/>
      <c r="B410" s="377" t="s">
        <v>746</v>
      </c>
      <c r="C410" s="158"/>
      <c r="D410" s="374"/>
      <c r="E410" s="114"/>
      <c r="F410" s="114" t="s">
        <v>747</v>
      </c>
      <c r="G410" s="374"/>
      <c r="H410" s="379" t="str">
        <f t="shared" ref="H410:H415" si="16">F410</f>
        <v>土地使用权抵债资产</v>
      </c>
      <c r="I410" s="374" t="str">
        <f t="shared" si="15"/>
        <v>9914410102</v>
      </c>
      <c r="J410" s="388" t="s">
        <v>381</v>
      </c>
      <c r="K410" s="387"/>
      <c r="L410" s="387"/>
    </row>
    <row r="411" s="365" customFormat="1" outlineLevel="1" spans="1:12">
      <c r="A411" s="380"/>
      <c r="B411" s="381" t="s">
        <v>748</v>
      </c>
      <c r="C411" s="252"/>
      <c r="D411" s="380"/>
      <c r="E411" s="196"/>
      <c r="F411" s="196" t="s">
        <v>749</v>
      </c>
      <c r="G411" s="380"/>
      <c r="H411" s="383" t="str">
        <f t="shared" si="16"/>
        <v>其他不动产抵债资产</v>
      </c>
      <c r="I411" s="380" t="str">
        <f t="shared" si="15"/>
        <v>9914410199</v>
      </c>
      <c r="J411" s="389" t="s">
        <v>381</v>
      </c>
      <c r="K411" s="390"/>
      <c r="L411" s="390"/>
    </row>
    <row r="412" s="364" customFormat="1" outlineLevel="1" spans="1:12">
      <c r="A412" s="374"/>
      <c r="B412" s="377" t="s">
        <v>750</v>
      </c>
      <c r="C412" s="374"/>
      <c r="D412" s="374"/>
      <c r="E412" s="114" t="s">
        <v>751</v>
      </c>
      <c r="F412" s="114" t="s">
        <v>752</v>
      </c>
      <c r="G412" s="374"/>
      <c r="H412" s="379" t="str">
        <f t="shared" si="16"/>
        <v>运输工具类抵债资产</v>
      </c>
      <c r="I412" s="374" t="str">
        <f t="shared" si="15"/>
        <v>9914410201</v>
      </c>
      <c r="J412" s="388" t="s">
        <v>381</v>
      </c>
      <c r="K412" s="387"/>
      <c r="L412" s="387"/>
    </row>
    <row r="413" s="364" customFormat="1" outlineLevel="1" spans="1:12">
      <c r="A413" s="374"/>
      <c r="B413" s="377" t="s">
        <v>753</v>
      </c>
      <c r="C413" s="158"/>
      <c r="D413" s="374"/>
      <c r="E413" s="114"/>
      <c r="F413" s="114" t="s">
        <v>754</v>
      </c>
      <c r="G413" s="374"/>
      <c r="H413" s="379" t="str">
        <f t="shared" si="16"/>
        <v>机器设备类抵债资产</v>
      </c>
      <c r="I413" s="374" t="str">
        <f t="shared" si="15"/>
        <v>9914410202</v>
      </c>
      <c r="J413" s="388" t="s">
        <v>381</v>
      </c>
      <c r="K413" s="387"/>
      <c r="L413" s="387"/>
    </row>
    <row r="414" s="365" customFormat="1" outlineLevel="1" spans="1:12">
      <c r="A414" s="380"/>
      <c r="B414" s="381" t="s">
        <v>755</v>
      </c>
      <c r="C414" s="252"/>
      <c r="D414" s="380"/>
      <c r="E414" s="196"/>
      <c r="F414" s="196" t="s">
        <v>756</v>
      </c>
      <c r="G414" s="380"/>
      <c r="H414" s="383" t="str">
        <f t="shared" si="16"/>
        <v>其他动产类抵债资产</v>
      </c>
      <c r="I414" s="380" t="str">
        <f t="shared" si="15"/>
        <v>9914410299</v>
      </c>
      <c r="J414" s="389" t="s">
        <v>381</v>
      </c>
      <c r="K414" s="390"/>
      <c r="L414" s="390"/>
    </row>
    <row r="415" s="364" customFormat="1" outlineLevel="1" spans="1:12">
      <c r="A415" s="374"/>
      <c r="B415" s="377" t="s">
        <v>757</v>
      </c>
      <c r="C415" s="374"/>
      <c r="D415" s="378"/>
      <c r="E415" s="114" t="s">
        <v>758</v>
      </c>
      <c r="F415" s="114" t="s">
        <v>758</v>
      </c>
      <c r="G415" s="374"/>
      <c r="H415" s="379" t="str">
        <f t="shared" si="16"/>
        <v>权利类抵债资产</v>
      </c>
      <c r="I415" s="374" t="str">
        <f t="shared" si="15"/>
        <v>9914410301</v>
      </c>
      <c r="J415" s="388" t="s">
        <v>381</v>
      </c>
      <c r="K415" s="387"/>
      <c r="L415" s="387"/>
    </row>
    <row r="416" s="364" customFormat="1" outlineLevel="1" spans="1:12">
      <c r="A416" s="374"/>
      <c r="B416" s="377" t="s">
        <v>759</v>
      </c>
      <c r="C416" s="378"/>
      <c r="E416" s="391" t="s">
        <v>760</v>
      </c>
      <c r="F416" s="391" t="s">
        <v>760</v>
      </c>
      <c r="G416" s="114" t="s">
        <v>761</v>
      </c>
      <c r="H416" s="379" t="str">
        <f>G416</f>
        <v>待解报单暂付</v>
      </c>
      <c r="I416" s="374" t="str">
        <f t="shared" si="15"/>
        <v>9912210101</v>
      </c>
      <c r="J416" s="388" t="s">
        <v>381</v>
      </c>
      <c r="K416" s="387"/>
      <c r="L416" s="387"/>
    </row>
    <row r="417" s="364" customFormat="1" outlineLevel="1" spans="1:12">
      <c r="A417" s="374"/>
      <c r="B417" s="377" t="s">
        <v>762</v>
      </c>
      <c r="C417" s="158"/>
      <c r="D417" s="374"/>
      <c r="F417" s="114" t="s">
        <v>763</v>
      </c>
      <c r="H417" s="379" t="str">
        <f>C417&amp;D417&amp;F417&amp;E417</f>
        <v>结算暂付</v>
      </c>
      <c r="I417" s="374" t="str">
        <f t="shared" si="15"/>
        <v>9912210102</v>
      </c>
      <c r="J417" s="388" t="s">
        <v>381</v>
      </c>
      <c r="K417" s="387"/>
      <c r="L417" s="387"/>
    </row>
    <row r="418" s="364" customFormat="1" outlineLevel="1" spans="1:12">
      <c r="A418" s="374"/>
      <c r="B418" s="377" t="s">
        <v>764</v>
      </c>
      <c r="C418" s="158"/>
      <c r="D418" s="393"/>
      <c r="F418" s="114" t="s">
        <v>765</v>
      </c>
      <c r="H418" s="379" t="str">
        <f t="shared" ref="H418:H484" si="17">C418&amp;D418&amp;F418&amp;E418</f>
        <v>中间业务暂付款</v>
      </c>
      <c r="I418" s="374" t="str">
        <f t="shared" si="15"/>
        <v>9912210103</v>
      </c>
      <c r="J418" s="388" t="s">
        <v>381</v>
      </c>
      <c r="K418" s="387"/>
      <c r="L418" s="387"/>
    </row>
    <row r="419" s="364" customFormat="1" outlineLevel="1" spans="1:12">
      <c r="A419" s="374"/>
      <c r="B419" s="377" t="s">
        <v>766</v>
      </c>
      <c r="C419" s="158"/>
      <c r="D419" s="393"/>
      <c r="F419" s="114" t="s">
        <v>767</v>
      </c>
      <c r="H419" s="379" t="str">
        <f t="shared" si="17"/>
        <v>资金业务暂挂</v>
      </c>
      <c r="I419" s="374" t="str">
        <f t="shared" si="15"/>
        <v>9912210104</v>
      </c>
      <c r="J419" s="388" t="s">
        <v>381</v>
      </c>
      <c r="K419" s="387"/>
      <c r="L419" s="387"/>
    </row>
    <row r="420" s="364" customFormat="1" outlineLevel="1" spans="1:12">
      <c r="A420" s="374"/>
      <c r="B420" s="377" t="s">
        <v>768</v>
      </c>
      <c r="C420" s="158"/>
      <c r="D420" s="393"/>
      <c r="F420" s="114" t="s">
        <v>769</v>
      </c>
      <c r="H420" s="379" t="str">
        <f t="shared" si="17"/>
        <v>信用站业务暂挂</v>
      </c>
      <c r="I420" s="374" t="str">
        <f t="shared" si="15"/>
        <v>9912210105</v>
      </c>
      <c r="J420" s="388" t="s">
        <v>381</v>
      </c>
      <c r="K420" s="387"/>
      <c r="L420" s="387"/>
    </row>
    <row r="421" s="364" customFormat="1" outlineLevel="1" spans="1:12">
      <c r="A421" s="374"/>
      <c r="B421" s="377" t="s">
        <v>770</v>
      </c>
      <c r="C421" s="158"/>
      <c r="D421" s="393"/>
      <c r="F421" s="114" t="s">
        <v>38</v>
      </c>
      <c r="H421" s="379" t="str">
        <f t="shared" si="17"/>
        <v>日终批量轧账差额暂挂</v>
      </c>
      <c r="I421" s="374" t="str">
        <f t="shared" si="15"/>
        <v>9912210106</v>
      </c>
      <c r="J421" s="414" t="s">
        <v>663</v>
      </c>
      <c r="K421" s="387"/>
      <c r="L421" s="387"/>
    </row>
    <row r="422" s="364" customFormat="1" outlineLevel="1" spans="1:12">
      <c r="A422" s="374"/>
      <c r="B422" s="377" t="s">
        <v>771</v>
      </c>
      <c r="C422" s="158"/>
      <c r="D422" s="393"/>
      <c r="F422" s="114" t="s">
        <v>772</v>
      </c>
      <c r="H422" s="379" t="str">
        <f t="shared" si="17"/>
        <v>票据交换退票款</v>
      </c>
      <c r="I422" s="374" t="str">
        <f t="shared" si="15"/>
        <v>9912210107</v>
      </c>
      <c r="J422" s="388" t="s">
        <v>381</v>
      </c>
      <c r="K422" s="387"/>
      <c r="L422" s="387"/>
    </row>
    <row r="423" s="364" customFormat="1" outlineLevel="1" spans="1:12">
      <c r="A423" s="374"/>
      <c r="B423" s="377" t="s">
        <v>773</v>
      </c>
      <c r="C423" s="158"/>
      <c r="D423" s="393"/>
      <c r="F423" s="114" t="s">
        <v>774</v>
      </c>
      <c r="H423" s="379" t="str">
        <f t="shared" si="17"/>
        <v>待提出借方票据</v>
      </c>
      <c r="I423" s="374" t="str">
        <f t="shared" si="15"/>
        <v>9912210108</v>
      </c>
      <c r="J423" s="388" t="s">
        <v>381</v>
      </c>
      <c r="K423" s="387"/>
      <c r="L423" s="387"/>
    </row>
    <row r="424" s="364" customFormat="1" outlineLevel="1" spans="1:12">
      <c r="A424" s="374"/>
      <c r="B424" s="377" t="s">
        <v>43</v>
      </c>
      <c r="C424" s="158"/>
      <c r="D424" s="393"/>
      <c r="F424" s="114" t="s">
        <v>42</v>
      </c>
      <c r="H424" s="379" t="str">
        <f t="shared" si="17"/>
        <v>待查错账</v>
      </c>
      <c r="I424" s="374" t="str">
        <f t="shared" si="15"/>
        <v>9912210109</v>
      </c>
      <c r="J424" s="414" t="s">
        <v>663</v>
      </c>
      <c r="K424" s="387"/>
      <c r="L424" s="387"/>
    </row>
    <row r="425" s="364" customFormat="1" outlineLevel="1" spans="1:12">
      <c r="A425" s="374"/>
      <c r="B425" s="377" t="s">
        <v>775</v>
      </c>
      <c r="C425" s="158"/>
      <c r="D425" s="393"/>
      <c r="F425" s="114" t="s">
        <v>776</v>
      </c>
      <c r="H425" s="379" t="str">
        <f t="shared" si="17"/>
        <v>短款</v>
      </c>
      <c r="I425" s="374" t="str">
        <f t="shared" si="15"/>
        <v>9912210110</v>
      </c>
      <c r="J425" s="388" t="s">
        <v>381</v>
      </c>
      <c r="K425" s="387"/>
      <c r="L425" s="387"/>
    </row>
    <row r="426" s="364" customFormat="1" outlineLevel="1" spans="1:12">
      <c r="A426" s="374"/>
      <c r="B426" s="377" t="s">
        <v>777</v>
      </c>
      <c r="C426" s="158"/>
      <c r="D426" s="393"/>
      <c r="F426" s="114" t="s">
        <v>778</v>
      </c>
      <c r="H426" s="379" t="str">
        <f t="shared" si="17"/>
        <v>应收市场平盘款项</v>
      </c>
      <c r="I426" s="374" t="str">
        <f t="shared" si="15"/>
        <v>9912210111</v>
      </c>
      <c r="J426" s="388" t="s">
        <v>381</v>
      </c>
      <c r="K426" s="387"/>
      <c r="L426" s="387"/>
    </row>
    <row r="427" s="364" customFormat="1" outlineLevel="1" spans="1:12">
      <c r="A427" s="374"/>
      <c r="B427" s="377" t="s">
        <v>779</v>
      </c>
      <c r="C427" s="158"/>
      <c r="D427" s="393"/>
      <c r="F427" s="114" t="s">
        <v>44</v>
      </c>
      <c r="H427" s="379" t="str">
        <f t="shared" si="17"/>
        <v>银行卡跨行资金挂账</v>
      </c>
      <c r="I427" s="374" t="str">
        <f t="shared" si="15"/>
        <v>9912210112</v>
      </c>
      <c r="J427" s="414" t="s">
        <v>663</v>
      </c>
      <c r="K427" s="387"/>
      <c r="L427" s="387"/>
    </row>
    <row r="428" s="365" customFormat="1" outlineLevel="1" spans="1:12">
      <c r="A428" s="380"/>
      <c r="B428" s="381" t="s">
        <v>780</v>
      </c>
      <c r="C428" s="252"/>
      <c r="D428" s="400"/>
      <c r="F428" s="196" t="s">
        <v>781</v>
      </c>
      <c r="H428" s="383" t="str">
        <f t="shared" si="17"/>
        <v>其他清算跨行资金挂账</v>
      </c>
      <c r="I428" s="380" t="str">
        <f t="shared" si="15"/>
        <v>9912210113</v>
      </c>
      <c r="J428" s="389" t="s">
        <v>381</v>
      </c>
      <c r="K428" s="390"/>
      <c r="L428" s="390"/>
    </row>
    <row r="429" s="364" customFormat="1" outlineLevel="1" spans="1:12">
      <c r="A429" s="374"/>
      <c r="B429" s="377" t="s">
        <v>782</v>
      </c>
      <c r="C429" s="158"/>
      <c r="D429" s="393"/>
      <c r="F429" s="114" t="s">
        <v>783</v>
      </c>
      <c r="H429" s="379" t="str">
        <f t="shared" si="17"/>
        <v>应收外汇清算资金</v>
      </c>
      <c r="I429" s="374" t="str">
        <f t="shared" si="15"/>
        <v>9912210114</v>
      </c>
      <c r="J429" s="388" t="s">
        <v>381</v>
      </c>
      <c r="K429" s="387"/>
      <c r="L429" s="387"/>
    </row>
    <row r="430" s="364" customFormat="1" outlineLevel="1" spans="1:12">
      <c r="A430" s="374"/>
      <c r="B430" s="377" t="s">
        <v>784</v>
      </c>
      <c r="C430" s="158"/>
      <c r="D430" s="393"/>
      <c r="F430" s="114" t="s">
        <v>785</v>
      </c>
      <c r="H430" s="379" t="str">
        <f t="shared" si="17"/>
        <v>银行卡应收费用</v>
      </c>
      <c r="I430" s="374" t="str">
        <f t="shared" si="15"/>
        <v>9912210115</v>
      </c>
      <c r="J430" s="388" t="s">
        <v>381</v>
      </c>
      <c r="K430" s="387"/>
      <c r="L430" s="387"/>
    </row>
    <row r="431" s="364" customFormat="1" outlineLevel="1" spans="1:12">
      <c r="A431" s="374"/>
      <c r="B431" s="377" t="s">
        <v>786</v>
      </c>
      <c r="C431" s="158"/>
      <c r="D431" s="393"/>
      <c r="F431" s="114" t="s">
        <v>787</v>
      </c>
      <c r="H431" s="379" t="str">
        <f t="shared" si="17"/>
        <v>财务备用金</v>
      </c>
      <c r="I431" s="374" t="str">
        <f t="shared" si="15"/>
        <v>9912210116</v>
      </c>
      <c r="J431" s="388" t="s">
        <v>381</v>
      </c>
      <c r="K431" s="387"/>
      <c r="L431" s="387"/>
    </row>
    <row r="432" s="364" customFormat="1" outlineLevel="1" spans="1:12">
      <c r="A432" s="374"/>
      <c r="B432" s="377" t="s">
        <v>788</v>
      </c>
      <c r="C432" s="158"/>
      <c r="D432" s="393"/>
      <c r="F432" s="114" t="s">
        <v>789</v>
      </c>
      <c r="H432" s="379" t="str">
        <f t="shared" si="17"/>
        <v>财务垫款</v>
      </c>
      <c r="I432" s="374" t="str">
        <f t="shared" si="15"/>
        <v>9912210117</v>
      </c>
      <c r="J432" s="388" t="s">
        <v>381</v>
      </c>
      <c r="K432" s="387"/>
      <c r="L432" s="387"/>
    </row>
    <row r="433" s="364" customFormat="1" outlineLevel="1" spans="1:12">
      <c r="A433" s="374"/>
      <c r="B433" s="377" t="s">
        <v>790</v>
      </c>
      <c r="C433" s="158"/>
      <c r="D433" s="393"/>
      <c r="F433" s="114" t="s">
        <v>791</v>
      </c>
      <c r="H433" s="379" t="str">
        <f t="shared" si="17"/>
        <v>诉讼费垫款</v>
      </c>
      <c r="I433" s="374" t="str">
        <f t="shared" si="15"/>
        <v>9912210118</v>
      </c>
      <c r="J433" s="388" t="s">
        <v>381</v>
      </c>
      <c r="K433" s="387"/>
      <c r="L433" s="387"/>
    </row>
    <row r="434" s="364" customFormat="1" outlineLevel="1" spans="1:12">
      <c r="A434" s="374"/>
      <c r="B434" s="377" t="s">
        <v>792</v>
      </c>
      <c r="C434" s="158"/>
      <c r="D434" s="393"/>
      <c r="F434" s="114" t="s">
        <v>793</v>
      </c>
      <c r="H434" s="379" t="str">
        <f t="shared" si="17"/>
        <v>待处理经济纠纷及案件垫款</v>
      </c>
      <c r="I434" s="374" t="str">
        <f t="shared" si="15"/>
        <v>9912210119</v>
      </c>
      <c r="J434" s="388" t="s">
        <v>381</v>
      </c>
      <c r="K434" s="387"/>
      <c r="L434" s="387"/>
    </row>
    <row r="435" s="364" customFormat="1" outlineLevel="1" spans="1:12">
      <c r="A435" s="374"/>
      <c r="B435" s="377" t="s">
        <v>794</v>
      </c>
      <c r="C435" s="158"/>
      <c r="D435" s="393"/>
      <c r="F435" s="114" t="s">
        <v>795</v>
      </c>
      <c r="H435" s="379" t="str">
        <f t="shared" si="17"/>
        <v>财政性资金垫款</v>
      </c>
      <c r="I435" s="374" t="str">
        <f t="shared" si="15"/>
        <v>9912210120</v>
      </c>
      <c r="J435" s="388" t="s">
        <v>381</v>
      </c>
      <c r="K435" s="387"/>
      <c r="L435" s="387"/>
    </row>
    <row r="436" s="364" customFormat="1" outlineLevel="1" spans="1:12">
      <c r="A436" s="374"/>
      <c r="B436" s="377" t="s">
        <v>796</v>
      </c>
      <c r="C436" s="158"/>
      <c r="D436" s="393"/>
      <c r="F436" s="114" t="s">
        <v>797</v>
      </c>
      <c r="H436" s="379" t="str">
        <f t="shared" si="17"/>
        <v>预付费用</v>
      </c>
      <c r="I436" s="374" t="str">
        <f t="shared" si="15"/>
        <v>9912210121</v>
      </c>
      <c r="J436" s="388" t="s">
        <v>381</v>
      </c>
      <c r="K436" s="387"/>
      <c r="L436" s="387"/>
    </row>
    <row r="437" s="364" customFormat="1" outlineLevel="1" spans="1:12">
      <c r="A437" s="374"/>
      <c r="B437" s="377" t="s">
        <v>46</v>
      </c>
      <c r="C437" s="158"/>
      <c r="D437" s="393"/>
      <c r="F437" s="114" t="s">
        <v>45</v>
      </c>
      <c r="H437" s="379" t="str">
        <f t="shared" si="17"/>
        <v>网络营销垫款</v>
      </c>
      <c r="I437" s="374" t="str">
        <f t="shared" si="15"/>
        <v>9912210122</v>
      </c>
      <c r="J437" s="414" t="s">
        <v>663</v>
      </c>
      <c r="K437" s="387"/>
      <c r="L437" s="387"/>
    </row>
    <row r="438" s="364" customFormat="1" outlineLevel="1" spans="1:12">
      <c r="A438" s="374"/>
      <c r="B438" s="377" t="s">
        <v>798</v>
      </c>
      <c r="C438" s="158"/>
      <c r="D438" s="393"/>
      <c r="F438" s="114" t="s">
        <v>799</v>
      </c>
      <c r="H438" s="379" t="str">
        <f t="shared" si="17"/>
        <v>系统间业务暂挂</v>
      </c>
      <c r="I438" s="374" t="str">
        <f t="shared" si="15"/>
        <v>9912210150</v>
      </c>
      <c r="J438" s="388" t="s">
        <v>381</v>
      </c>
      <c r="K438" s="387"/>
      <c r="L438" s="387"/>
    </row>
    <row r="439" s="365" customFormat="1" outlineLevel="1" spans="1:12">
      <c r="A439" s="380"/>
      <c r="B439" s="381" t="s">
        <v>800</v>
      </c>
      <c r="C439" s="252"/>
      <c r="D439" s="400"/>
      <c r="F439" s="196" t="s">
        <v>760</v>
      </c>
      <c r="H439" s="383" t="str">
        <f t="shared" si="17"/>
        <v>其他应收款</v>
      </c>
      <c r="I439" s="380" t="str">
        <f t="shared" si="15"/>
        <v>9912210199</v>
      </c>
      <c r="J439" s="389" t="s">
        <v>381</v>
      </c>
      <c r="K439" s="390"/>
      <c r="L439" s="390"/>
    </row>
    <row r="440" s="364" customFormat="1" outlineLevel="1" spans="1:12">
      <c r="A440" s="374"/>
      <c r="B440" s="377" t="s">
        <v>801</v>
      </c>
      <c r="C440" s="378"/>
      <c r="E440" s="391" t="s">
        <v>802</v>
      </c>
      <c r="F440" s="114" t="s">
        <v>803</v>
      </c>
      <c r="G440" s="374"/>
      <c r="H440" s="114" t="s">
        <v>803</v>
      </c>
      <c r="I440" s="374" t="str">
        <f t="shared" si="15"/>
        <v>9922410101</v>
      </c>
      <c r="J440" s="388" t="s">
        <v>381</v>
      </c>
      <c r="K440" s="387"/>
      <c r="L440" s="387"/>
    </row>
    <row r="441" s="364" customFormat="1" outlineLevel="1" spans="1:12">
      <c r="A441" s="374"/>
      <c r="B441" s="377" t="s">
        <v>122</v>
      </c>
      <c r="C441" s="158"/>
      <c r="D441" s="374"/>
      <c r="F441" s="114" t="s">
        <v>121</v>
      </c>
      <c r="G441" s="374"/>
      <c r="H441" s="379" t="str">
        <f t="shared" si="17"/>
        <v>结算暂收</v>
      </c>
      <c r="I441" s="374" t="str">
        <f t="shared" si="15"/>
        <v>9922410102</v>
      </c>
      <c r="J441" s="388" t="s">
        <v>381</v>
      </c>
      <c r="K441" s="387"/>
      <c r="L441" s="387"/>
    </row>
    <row r="442" s="364" customFormat="1" outlineLevel="1" spans="1:12">
      <c r="A442" s="374"/>
      <c r="B442" s="377" t="s">
        <v>804</v>
      </c>
      <c r="C442" s="158"/>
      <c r="D442" s="423"/>
      <c r="F442" s="114" t="s">
        <v>805</v>
      </c>
      <c r="G442" s="374"/>
      <c r="H442" s="379" t="str">
        <f t="shared" si="17"/>
        <v>中间业务暂收款</v>
      </c>
      <c r="I442" s="374" t="str">
        <f t="shared" si="15"/>
        <v>9922410103</v>
      </c>
      <c r="J442" s="388" t="s">
        <v>381</v>
      </c>
      <c r="K442" s="387"/>
      <c r="L442" s="387"/>
    </row>
    <row r="443" s="364" customFormat="1" outlineLevel="1" spans="1:12">
      <c r="A443" s="374"/>
      <c r="B443" s="377" t="s">
        <v>806</v>
      </c>
      <c r="C443" s="158"/>
      <c r="D443" s="423"/>
      <c r="F443" s="114" t="s">
        <v>767</v>
      </c>
      <c r="G443" s="374"/>
      <c r="H443" s="379" t="str">
        <f t="shared" si="17"/>
        <v>资金业务暂挂</v>
      </c>
      <c r="I443" s="374" t="str">
        <f t="shared" si="15"/>
        <v>9922410104</v>
      </c>
      <c r="J443" s="388" t="s">
        <v>381</v>
      </c>
      <c r="K443" s="387"/>
      <c r="L443" s="387"/>
    </row>
    <row r="444" s="364" customFormat="1" outlineLevel="1" spans="1:12">
      <c r="A444" s="374"/>
      <c r="B444" s="377" t="s">
        <v>807</v>
      </c>
      <c r="C444" s="158"/>
      <c r="D444" s="423"/>
      <c r="F444" s="114" t="s">
        <v>769</v>
      </c>
      <c r="G444" s="374"/>
      <c r="H444" s="379" t="str">
        <f t="shared" si="17"/>
        <v>信用站业务暂挂</v>
      </c>
      <c r="I444" s="374" t="str">
        <f t="shared" si="15"/>
        <v>9922410105</v>
      </c>
      <c r="J444" s="388" t="s">
        <v>381</v>
      </c>
      <c r="K444" s="387"/>
      <c r="L444" s="387"/>
    </row>
    <row r="445" s="364" customFormat="1" outlineLevel="1" spans="1:12">
      <c r="A445" s="374"/>
      <c r="B445" s="377" t="s">
        <v>808</v>
      </c>
      <c r="C445" s="158"/>
      <c r="D445" s="423"/>
      <c r="F445" s="114" t="s">
        <v>38</v>
      </c>
      <c r="G445" s="374"/>
      <c r="H445" s="379" t="str">
        <f t="shared" si="17"/>
        <v>日终批量轧账差额暂挂</v>
      </c>
      <c r="I445" s="374" t="str">
        <f t="shared" si="15"/>
        <v>9922410106</v>
      </c>
      <c r="J445" s="414" t="s">
        <v>663</v>
      </c>
      <c r="K445" s="387"/>
      <c r="L445" s="387"/>
    </row>
    <row r="446" s="364" customFormat="1" outlineLevel="1" spans="1:12">
      <c r="A446" s="374"/>
      <c r="B446" s="377" t="s">
        <v>809</v>
      </c>
      <c r="C446" s="158"/>
      <c r="D446" s="423"/>
      <c r="F446" s="114" t="s">
        <v>772</v>
      </c>
      <c r="G446" s="374"/>
      <c r="H446" s="379" t="str">
        <f t="shared" si="17"/>
        <v>票据交换退票款</v>
      </c>
      <c r="I446" s="374" t="str">
        <f t="shared" si="15"/>
        <v>9922410107</v>
      </c>
      <c r="J446" s="388" t="s">
        <v>381</v>
      </c>
      <c r="K446" s="387"/>
      <c r="L446" s="387"/>
    </row>
    <row r="447" s="364" customFormat="1" outlineLevel="1" spans="1:12">
      <c r="A447" s="374"/>
      <c r="B447" s="377" t="s">
        <v>810</v>
      </c>
      <c r="C447" s="158"/>
      <c r="D447" s="423"/>
      <c r="F447" s="114" t="s">
        <v>811</v>
      </c>
      <c r="G447" s="374"/>
      <c r="H447" s="379" t="str">
        <f t="shared" si="17"/>
        <v>待提出贷方票据</v>
      </c>
      <c r="I447" s="374" t="str">
        <f t="shared" si="15"/>
        <v>9922410108</v>
      </c>
      <c r="J447" s="388" t="s">
        <v>381</v>
      </c>
      <c r="K447" s="387"/>
      <c r="L447" s="387"/>
    </row>
    <row r="448" s="364" customFormat="1" outlineLevel="1" spans="1:12">
      <c r="A448" s="374"/>
      <c r="B448" s="377" t="s">
        <v>812</v>
      </c>
      <c r="C448" s="158"/>
      <c r="D448" s="423"/>
      <c r="F448" s="114" t="s">
        <v>42</v>
      </c>
      <c r="G448" s="374"/>
      <c r="H448" s="379" t="str">
        <f t="shared" si="17"/>
        <v>待查错账</v>
      </c>
      <c r="I448" s="374" t="str">
        <f t="shared" si="15"/>
        <v>9922410109</v>
      </c>
      <c r="J448" s="414" t="s">
        <v>663</v>
      </c>
      <c r="K448" s="387"/>
      <c r="L448" s="387"/>
    </row>
    <row r="449" s="364" customFormat="1" outlineLevel="1" spans="1:12">
      <c r="A449" s="374"/>
      <c r="B449" s="377" t="s">
        <v>813</v>
      </c>
      <c r="C449" s="158"/>
      <c r="D449" s="423"/>
      <c r="F449" s="114" t="s">
        <v>814</v>
      </c>
      <c r="G449" s="374"/>
      <c r="H449" s="379" t="str">
        <f t="shared" si="17"/>
        <v>待处理出纳长款</v>
      </c>
      <c r="I449" s="374" t="str">
        <f t="shared" si="15"/>
        <v>9922410110</v>
      </c>
      <c r="J449" s="388" t="s">
        <v>381</v>
      </c>
      <c r="K449" s="387"/>
      <c r="L449" s="387"/>
    </row>
    <row r="450" s="364" customFormat="1" outlineLevel="1" spans="1:12">
      <c r="A450" s="374"/>
      <c r="B450" s="377" t="s">
        <v>815</v>
      </c>
      <c r="C450" s="158"/>
      <c r="D450" s="423"/>
      <c r="F450" s="114" t="s">
        <v>816</v>
      </c>
      <c r="G450" s="374"/>
      <c r="H450" s="379" t="str">
        <f t="shared" si="17"/>
        <v>应付市场平盘款项</v>
      </c>
      <c r="I450" s="374" t="str">
        <f t="shared" si="15"/>
        <v>9922410111</v>
      </c>
      <c r="J450" s="388" t="s">
        <v>381</v>
      </c>
      <c r="K450" s="387"/>
      <c r="L450" s="387"/>
    </row>
    <row r="451" s="364" customFormat="1" outlineLevel="1" spans="1:12">
      <c r="A451" s="374"/>
      <c r="B451" s="377" t="s">
        <v>817</v>
      </c>
      <c r="C451" s="158"/>
      <c r="D451" s="423"/>
      <c r="F451" s="114" t="s">
        <v>818</v>
      </c>
      <c r="G451" s="374"/>
      <c r="H451" s="379" t="str">
        <f t="shared" si="17"/>
        <v>待清算人行支付系统资金</v>
      </c>
      <c r="I451" s="374" t="str">
        <f t="shared" si="15"/>
        <v>9922410112</v>
      </c>
      <c r="J451" s="388" t="s">
        <v>381</v>
      </c>
      <c r="K451" s="387"/>
      <c r="L451" s="387"/>
    </row>
    <row r="452" s="364" customFormat="1" outlineLevel="1" spans="1:12">
      <c r="A452" s="374"/>
      <c r="B452" s="377" t="s">
        <v>819</v>
      </c>
      <c r="C452" s="158"/>
      <c r="D452" s="423"/>
      <c r="F452" s="114" t="s">
        <v>820</v>
      </c>
      <c r="G452" s="374"/>
      <c r="H452" s="379" t="str">
        <f t="shared" si="17"/>
        <v>待清算外汇资金</v>
      </c>
      <c r="I452" s="374" t="str">
        <f t="shared" si="15"/>
        <v>9922410113</v>
      </c>
      <c r="J452" s="388" t="s">
        <v>381</v>
      </c>
      <c r="K452" s="387"/>
      <c r="L452" s="387"/>
    </row>
    <row r="453" s="364" customFormat="1" outlineLevel="1" spans="1:12">
      <c r="A453" s="374"/>
      <c r="B453" s="377" t="s">
        <v>821</v>
      </c>
      <c r="C453" s="158"/>
      <c r="D453" s="423"/>
      <c r="F453" s="114" t="s">
        <v>822</v>
      </c>
      <c r="G453" s="374"/>
      <c r="H453" s="379" t="str">
        <f t="shared" si="17"/>
        <v>待清算特约单位银行卡款项</v>
      </c>
      <c r="I453" s="374" t="str">
        <f t="shared" ref="I453:I516" si="18">B453&amp;REPT(0,10-LEN(B453))</f>
        <v>9922410114</v>
      </c>
      <c r="J453" s="388" t="s">
        <v>381</v>
      </c>
      <c r="K453" s="387"/>
      <c r="L453" s="387"/>
    </row>
    <row r="454" s="364" customFormat="1" outlineLevel="1" spans="1:12">
      <c r="A454" s="374"/>
      <c r="B454" s="377" t="s">
        <v>823</v>
      </c>
      <c r="C454" s="158"/>
      <c r="D454" s="423"/>
      <c r="F454" s="114" t="s">
        <v>824</v>
      </c>
      <c r="G454" s="374"/>
      <c r="H454" s="379" t="str">
        <f t="shared" si="17"/>
        <v>待清算银行卡跨行资金    </v>
      </c>
      <c r="I454" s="374" t="str">
        <f t="shared" si="18"/>
        <v>9922410115</v>
      </c>
      <c r="J454" s="414" t="s">
        <v>663</v>
      </c>
      <c r="K454" s="387"/>
      <c r="L454" s="387"/>
    </row>
    <row r="455" s="365" customFormat="1" outlineLevel="1" spans="1:12">
      <c r="A455" s="380"/>
      <c r="B455" s="381" t="s">
        <v>825</v>
      </c>
      <c r="C455" s="252"/>
      <c r="D455" s="425"/>
      <c r="F455" s="196" t="s">
        <v>826</v>
      </c>
      <c r="G455" s="380"/>
      <c r="H455" s="383" t="str">
        <f t="shared" si="17"/>
        <v>银行卡业务其他应付款    </v>
      </c>
      <c r="I455" s="380" t="str">
        <f t="shared" si="18"/>
        <v>9922410116</v>
      </c>
      <c r="J455" s="389" t="s">
        <v>381</v>
      </c>
      <c r="K455" s="390"/>
      <c r="L455" s="390"/>
    </row>
    <row r="456" s="364" customFormat="1" outlineLevel="1" spans="1:12">
      <c r="A456" s="374"/>
      <c r="B456" s="377" t="s">
        <v>827</v>
      </c>
      <c r="C456" s="158"/>
      <c r="D456" s="423"/>
      <c r="F456" s="114" t="s">
        <v>828</v>
      </c>
      <c r="G456" s="374"/>
      <c r="H456" s="379" t="str">
        <f t="shared" si="17"/>
        <v>应付信用证收汇款</v>
      </c>
      <c r="I456" s="374" t="str">
        <f t="shared" si="18"/>
        <v>9922410117</v>
      </c>
      <c r="J456" s="388" t="s">
        <v>381</v>
      </c>
      <c r="K456" s="387"/>
      <c r="L456" s="387"/>
    </row>
    <row r="457" s="364" customFormat="1" outlineLevel="1" spans="1:12">
      <c r="A457" s="374"/>
      <c r="B457" s="377" t="s">
        <v>829</v>
      </c>
      <c r="C457" s="158"/>
      <c r="D457" s="423"/>
      <c r="F457" s="114" t="s">
        <v>830</v>
      </c>
      <c r="G457" s="374"/>
      <c r="H457" s="379" t="str">
        <f t="shared" si="17"/>
        <v>结售汇暂收</v>
      </c>
      <c r="I457" s="374" t="str">
        <f t="shared" si="18"/>
        <v>9922410118</v>
      </c>
      <c r="J457" s="388" t="s">
        <v>381</v>
      </c>
      <c r="K457" s="387"/>
      <c r="L457" s="387"/>
    </row>
    <row r="458" s="364" customFormat="1" outlineLevel="1" spans="1:12">
      <c r="A458" s="374"/>
      <c r="B458" s="377" t="s">
        <v>831</v>
      </c>
      <c r="C458" s="158"/>
      <c r="D458" s="423"/>
      <c r="F458" s="114" t="s">
        <v>48</v>
      </c>
      <c r="G458" s="374"/>
      <c r="H458" s="379" t="str">
        <f t="shared" si="17"/>
        <v>久悬未取款</v>
      </c>
      <c r="I458" s="374" t="str">
        <f t="shared" si="18"/>
        <v>9922410119</v>
      </c>
      <c r="J458" s="414" t="s">
        <v>663</v>
      </c>
      <c r="K458" s="387"/>
      <c r="L458" s="387"/>
    </row>
    <row r="459" s="364" customFormat="1" outlineLevel="1" spans="1:12">
      <c r="A459" s="374"/>
      <c r="B459" s="377" t="s">
        <v>832</v>
      </c>
      <c r="C459" s="158"/>
      <c r="D459" s="423"/>
      <c r="F459" s="114" t="s">
        <v>833</v>
      </c>
      <c r="G459" s="374"/>
      <c r="H459" s="379" t="str">
        <f t="shared" si="17"/>
        <v>预收国外费用</v>
      </c>
      <c r="I459" s="374" t="str">
        <f t="shared" si="18"/>
        <v>9922410120</v>
      </c>
      <c r="J459" s="388" t="s">
        <v>381</v>
      </c>
      <c r="K459" s="387"/>
      <c r="L459" s="387"/>
    </row>
    <row r="460" s="364" customFormat="1" outlineLevel="1" spans="1:12">
      <c r="A460" s="374"/>
      <c r="B460" s="377" t="s">
        <v>834</v>
      </c>
      <c r="C460" s="158"/>
      <c r="D460" s="423"/>
      <c r="F460" s="114" t="s">
        <v>835</v>
      </c>
      <c r="G460" s="374"/>
      <c r="H460" s="379" t="str">
        <f t="shared" si="17"/>
        <v>收妥抵用暂收</v>
      </c>
      <c r="I460" s="374" t="str">
        <f t="shared" si="18"/>
        <v>9922410121</v>
      </c>
      <c r="J460" s="388" t="s">
        <v>381</v>
      </c>
      <c r="K460" s="387"/>
      <c r="L460" s="387"/>
    </row>
    <row r="461" s="364" customFormat="1" outlineLevel="1" spans="1:12">
      <c r="A461" s="374"/>
      <c r="B461" s="377" t="s">
        <v>836</v>
      </c>
      <c r="C461" s="158"/>
      <c r="D461" s="423"/>
      <c r="F461" s="114" t="s">
        <v>837</v>
      </c>
      <c r="G461" s="374"/>
      <c r="H461" s="379" t="str">
        <f t="shared" si="17"/>
        <v>股金业务暂挂</v>
      </c>
      <c r="I461" s="374" t="str">
        <f t="shared" si="18"/>
        <v>9922410122</v>
      </c>
      <c r="J461" s="388" t="s">
        <v>381</v>
      </c>
      <c r="K461" s="387"/>
      <c r="L461" s="387"/>
    </row>
    <row r="462" s="364" customFormat="1" outlineLevel="1" spans="1:12">
      <c r="A462" s="374"/>
      <c r="B462" s="377" t="s">
        <v>838</v>
      </c>
      <c r="C462" s="158"/>
      <c r="D462" s="423"/>
      <c r="F462" s="114" t="s">
        <v>787</v>
      </c>
      <c r="G462" s="374"/>
      <c r="H462" s="379" t="str">
        <f t="shared" si="17"/>
        <v>财务备用金</v>
      </c>
      <c r="I462" s="374" t="str">
        <f t="shared" si="18"/>
        <v>9922410123</v>
      </c>
      <c r="J462" s="388" t="s">
        <v>381</v>
      </c>
      <c r="K462" s="387"/>
      <c r="L462" s="387"/>
    </row>
    <row r="463" s="364" customFormat="1" outlineLevel="1" spans="1:12">
      <c r="A463" s="374"/>
      <c r="B463" s="377" t="s">
        <v>839</v>
      </c>
      <c r="C463" s="158"/>
      <c r="D463" s="423"/>
      <c r="F463" s="114" t="s">
        <v>840</v>
      </c>
      <c r="G463" s="374"/>
      <c r="H463" s="379" t="str">
        <f t="shared" si="17"/>
        <v>财务暂收</v>
      </c>
      <c r="I463" s="374" t="str">
        <f t="shared" si="18"/>
        <v>9922410124</v>
      </c>
      <c r="J463" s="388" t="s">
        <v>381</v>
      </c>
      <c r="K463" s="387"/>
      <c r="L463" s="387"/>
    </row>
    <row r="464" s="364" customFormat="1" outlineLevel="1" spans="1:12">
      <c r="A464" s="374"/>
      <c r="B464" s="377" t="s">
        <v>841</v>
      </c>
      <c r="C464" s="158"/>
      <c r="D464" s="423"/>
      <c r="F464" s="114" t="s">
        <v>842</v>
      </c>
      <c r="G464" s="374"/>
      <c r="H464" s="379" t="str">
        <f t="shared" si="17"/>
        <v>收回已置换不良资产本金</v>
      </c>
      <c r="I464" s="374" t="str">
        <f t="shared" si="18"/>
        <v>9922410125</v>
      </c>
      <c r="J464" s="388" t="s">
        <v>381</v>
      </c>
      <c r="K464" s="387"/>
      <c r="L464" s="387"/>
    </row>
    <row r="465" s="364" customFormat="1" outlineLevel="1" spans="1:12">
      <c r="A465" s="374"/>
      <c r="B465" s="377" t="s">
        <v>843</v>
      </c>
      <c r="C465" s="158"/>
      <c r="D465" s="423"/>
      <c r="F465" s="114" t="s">
        <v>844</v>
      </c>
      <c r="G465" s="374"/>
      <c r="H465" s="379" t="str">
        <f t="shared" si="17"/>
        <v>收回已置换不良资产利息</v>
      </c>
      <c r="I465" s="374" t="str">
        <f t="shared" si="18"/>
        <v>9922410126</v>
      </c>
      <c r="J465" s="388" t="s">
        <v>381</v>
      </c>
      <c r="K465" s="387"/>
      <c r="L465" s="387"/>
    </row>
    <row r="466" s="364" customFormat="1" outlineLevel="1" spans="1:12">
      <c r="A466" s="374"/>
      <c r="B466" s="377" t="s">
        <v>845</v>
      </c>
      <c r="C466" s="158"/>
      <c r="D466" s="423"/>
      <c r="F466" s="114" t="s">
        <v>846</v>
      </c>
      <c r="G466" s="374"/>
      <c r="H466" s="379" t="str">
        <f t="shared" si="17"/>
        <v>电子商城待结算款项</v>
      </c>
      <c r="I466" s="374" t="str">
        <f t="shared" si="18"/>
        <v>9922410141</v>
      </c>
      <c r="J466" s="388" t="s">
        <v>381</v>
      </c>
      <c r="K466" s="387"/>
      <c r="L466" s="387"/>
    </row>
    <row r="467" s="364" customFormat="1" outlineLevel="1" spans="1:12">
      <c r="A467" s="374"/>
      <c r="B467" s="377" t="s">
        <v>50</v>
      </c>
      <c r="C467" s="158"/>
      <c r="D467" s="423"/>
      <c r="F467" s="218" t="s">
        <v>51</v>
      </c>
      <c r="G467" s="374"/>
      <c r="H467" s="379" t="str">
        <f t="shared" si="17"/>
        <v>红包待结算款项</v>
      </c>
      <c r="I467" s="374" t="str">
        <f t="shared" si="18"/>
        <v>9922410142</v>
      </c>
      <c r="J467" s="183" t="s">
        <v>403</v>
      </c>
      <c r="K467" s="387"/>
      <c r="L467" s="387"/>
    </row>
    <row r="468" s="364" customFormat="1" outlineLevel="1" spans="1:12">
      <c r="A468" s="374"/>
      <c r="B468" s="377" t="s">
        <v>53</v>
      </c>
      <c r="C468" s="177"/>
      <c r="F468" s="218" t="s">
        <v>54</v>
      </c>
      <c r="G468" s="374"/>
      <c r="H468" s="218" t="s">
        <v>54</v>
      </c>
      <c r="I468" s="374" t="str">
        <f t="shared" si="18"/>
        <v>9922410143</v>
      </c>
      <c r="J468" s="183" t="s">
        <v>403</v>
      </c>
      <c r="K468" s="387"/>
      <c r="L468" s="387"/>
    </row>
    <row r="469" s="364" customFormat="1" outlineLevel="1" spans="1:12">
      <c r="A469" s="374"/>
      <c r="B469" s="377" t="s">
        <v>56</v>
      </c>
      <c r="C469" s="177"/>
      <c r="F469" s="218" t="s">
        <v>57</v>
      </c>
      <c r="G469" s="374"/>
      <c r="H469" s="218" t="s">
        <v>57</v>
      </c>
      <c r="I469" s="374" t="str">
        <f t="shared" si="18"/>
        <v>9922410144</v>
      </c>
      <c r="J469" s="183" t="s">
        <v>403</v>
      </c>
      <c r="K469" s="387"/>
      <c r="L469" s="387"/>
    </row>
    <row r="470" s="364" customFormat="1" outlineLevel="1" spans="1:12">
      <c r="A470" s="374"/>
      <c r="B470" s="377" t="s">
        <v>59</v>
      </c>
      <c r="C470" s="177"/>
      <c r="F470" s="218" t="s">
        <v>60</v>
      </c>
      <c r="G470" s="374"/>
      <c r="H470" s="218" t="s">
        <v>60</v>
      </c>
      <c r="I470" s="374" t="str">
        <f t="shared" si="18"/>
        <v>9922410145</v>
      </c>
      <c r="J470" s="183" t="s">
        <v>403</v>
      </c>
      <c r="K470" s="387"/>
      <c r="L470" s="387"/>
    </row>
    <row r="471" s="364" customFormat="1" outlineLevel="1" spans="1:12">
      <c r="A471" s="374"/>
      <c r="B471" s="377">
        <v>9922410146</v>
      </c>
      <c r="C471" s="177"/>
      <c r="F471" s="218" t="s">
        <v>63</v>
      </c>
      <c r="G471" s="374"/>
      <c r="H471" s="218" t="s">
        <v>63</v>
      </c>
      <c r="I471" s="374" t="str">
        <f t="shared" si="18"/>
        <v>9922410146</v>
      </c>
      <c r="J471" s="183" t="s">
        <v>403</v>
      </c>
      <c r="K471" s="387"/>
      <c r="L471" s="387"/>
    </row>
    <row r="472" s="364" customFormat="1" outlineLevel="1" spans="1:12">
      <c r="A472" s="374"/>
      <c r="B472" s="377" t="s">
        <v>847</v>
      </c>
      <c r="C472" s="158"/>
      <c r="D472" s="423"/>
      <c r="F472" s="114" t="s">
        <v>799</v>
      </c>
      <c r="G472" s="374"/>
      <c r="H472" s="379" t="str">
        <f t="shared" si="17"/>
        <v>系统间业务暂挂</v>
      </c>
      <c r="I472" s="374" t="str">
        <f t="shared" si="18"/>
        <v>9922410150</v>
      </c>
      <c r="J472" s="388" t="s">
        <v>381</v>
      </c>
      <c r="K472" s="387"/>
      <c r="L472" s="387"/>
    </row>
    <row r="473" s="365" customFormat="1" outlineLevel="1" spans="1:12">
      <c r="A473" s="380"/>
      <c r="B473" s="381" t="s">
        <v>848</v>
      </c>
      <c r="C473" s="252"/>
      <c r="D473" s="425"/>
      <c r="F473" s="196" t="s">
        <v>802</v>
      </c>
      <c r="G473" s="380"/>
      <c r="H473" s="383" t="str">
        <f t="shared" si="17"/>
        <v>其他应付款</v>
      </c>
      <c r="I473" s="380" t="str">
        <f t="shared" si="18"/>
        <v>9922410199</v>
      </c>
      <c r="J473" s="389" t="s">
        <v>381</v>
      </c>
      <c r="K473" s="390"/>
      <c r="L473" s="390"/>
    </row>
    <row r="474" s="367" customFormat="1" outlineLevel="1" spans="1:12">
      <c r="A474" s="416"/>
      <c r="B474" s="419" t="s">
        <v>849</v>
      </c>
      <c r="C474" s="411"/>
      <c r="D474" s="426" t="s">
        <v>850</v>
      </c>
      <c r="E474" s="208" t="s">
        <v>851</v>
      </c>
      <c r="F474" s="416"/>
      <c r="G474" s="416"/>
      <c r="H474" s="208" t="s">
        <v>851</v>
      </c>
      <c r="I474" s="374" t="str">
        <f t="shared" si="18"/>
        <v>9927010101</v>
      </c>
      <c r="J474" s="388" t="s">
        <v>381</v>
      </c>
      <c r="K474" s="421"/>
      <c r="L474" s="421"/>
    </row>
    <row r="475" s="368" customFormat="1" outlineLevel="1" spans="1:12">
      <c r="A475" s="418"/>
      <c r="B475" s="420" t="s">
        <v>852</v>
      </c>
      <c r="C475" s="427"/>
      <c r="D475" s="418"/>
      <c r="E475" s="417" t="s">
        <v>853</v>
      </c>
      <c r="F475" s="418"/>
      <c r="G475" s="418"/>
      <c r="H475" s="383" t="str">
        <f t="shared" si="17"/>
        <v>其他长期应付款</v>
      </c>
      <c r="I475" s="380" t="str">
        <f t="shared" si="18"/>
        <v>9927010199</v>
      </c>
      <c r="J475" s="389" t="s">
        <v>381</v>
      </c>
      <c r="K475" s="422"/>
      <c r="L475" s="422"/>
    </row>
    <row r="476" s="364" customFormat="1" outlineLevel="1" spans="1:12">
      <c r="A476" s="374"/>
      <c r="B476" s="377" t="s">
        <v>65</v>
      </c>
      <c r="C476" s="378"/>
      <c r="D476" s="114" t="s">
        <v>64</v>
      </c>
      <c r="E476" s="114" t="s">
        <v>64</v>
      </c>
      <c r="F476" s="114"/>
      <c r="G476" s="378"/>
      <c r="H476" s="114" t="s">
        <v>64</v>
      </c>
      <c r="I476" s="374" t="str">
        <f t="shared" si="18"/>
        <v>9930010101</v>
      </c>
      <c r="J476" s="414" t="s">
        <v>663</v>
      </c>
      <c r="K476" s="387"/>
      <c r="L476" s="387"/>
    </row>
    <row r="477" s="364" customFormat="1" outlineLevel="1" spans="1:12">
      <c r="A477" s="374"/>
      <c r="B477" s="377" t="s">
        <v>854</v>
      </c>
      <c r="C477" s="158"/>
      <c r="D477" s="114"/>
      <c r="E477" s="114" t="s">
        <v>855</v>
      </c>
      <c r="F477" s="114" t="s">
        <v>856</v>
      </c>
      <c r="G477" s="374"/>
      <c r="H477" s="114" t="s">
        <v>856</v>
      </c>
      <c r="I477" s="374" t="str">
        <f t="shared" si="18"/>
        <v>9930010201</v>
      </c>
      <c r="J477" s="388" t="s">
        <v>381</v>
      </c>
      <c r="K477" s="387"/>
      <c r="L477" s="387"/>
    </row>
    <row r="478" s="364" customFormat="1" outlineLevel="1" spans="1:12">
      <c r="A478" s="374"/>
      <c r="B478" s="377" t="s">
        <v>67</v>
      </c>
      <c r="C478" s="158"/>
      <c r="D478" s="114" t="s">
        <v>66</v>
      </c>
      <c r="E478" s="114" t="s">
        <v>66</v>
      </c>
      <c r="F478" s="114"/>
      <c r="G478" s="374"/>
      <c r="H478" s="114" t="s">
        <v>66</v>
      </c>
      <c r="I478" s="374" t="str">
        <f t="shared" si="18"/>
        <v>9930020101</v>
      </c>
      <c r="J478" s="414" t="s">
        <v>663</v>
      </c>
      <c r="K478" s="387"/>
      <c r="L478" s="387"/>
    </row>
    <row r="479" s="364" customFormat="1" outlineLevel="1" spans="1:12">
      <c r="A479" s="374"/>
      <c r="B479" s="377" t="s">
        <v>857</v>
      </c>
      <c r="C479" s="158"/>
      <c r="D479" s="114"/>
      <c r="E479" s="114" t="s">
        <v>858</v>
      </c>
      <c r="F479" s="114" t="s">
        <v>859</v>
      </c>
      <c r="G479" s="374"/>
      <c r="H479" s="114" t="s">
        <v>859</v>
      </c>
      <c r="I479" s="374" t="str">
        <f t="shared" si="18"/>
        <v>9930020201</v>
      </c>
      <c r="J479" s="388" t="s">
        <v>381</v>
      </c>
      <c r="K479" s="387"/>
      <c r="L479" s="387"/>
    </row>
    <row r="480" s="364" customFormat="1" outlineLevel="1" spans="1:12">
      <c r="A480" s="374"/>
      <c r="B480" s="377" t="s">
        <v>860</v>
      </c>
      <c r="C480" s="158"/>
      <c r="D480" s="391" t="s">
        <v>861</v>
      </c>
      <c r="E480" s="391" t="s">
        <v>862</v>
      </c>
      <c r="F480" s="114" t="s">
        <v>863</v>
      </c>
      <c r="G480" s="374"/>
      <c r="H480" s="114" t="s">
        <v>863</v>
      </c>
      <c r="I480" s="374" t="str">
        <f t="shared" si="18"/>
        <v>9930310101</v>
      </c>
      <c r="J480" s="388" t="s">
        <v>381</v>
      </c>
      <c r="K480" s="387"/>
      <c r="L480" s="387"/>
    </row>
    <row r="481" s="364" customFormat="1" ht="15" customHeight="1" outlineLevel="1" spans="1:12">
      <c r="A481" s="374"/>
      <c r="B481" s="377" t="s">
        <v>864</v>
      </c>
      <c r="C481" s="158"/>
      <c r="D481" s="374"/>
      <c r="E481" s="393"/>
      <c r="F481" s="114" t="s">
        <v>865</v>
      </c>
      <c r="G481" s="374"/>
      <c r="H481" s="379" t="str">
        <f t="shared" si="17"/>
        <v>县级同城交换往来</v>
      </c>
      <c r="I481" s="374" t="str">
        <f t="shared" si="18"/>
        <v>9930310102</v>
      </c>
      <c r="J481" s="388" t="s">
        <v>381</v>
      </c>
      <c r="K481" s="387"/>
      <c r="L481" s="387"/>
    </row>
    <row r="482" s="364" customFormat="1" outlineLevel="1" spans="1:12">
      <c r="A482" s="374"/>
      <c r="B482" s="377" t="s">
        <v>866</v>
      </c>
      <c r="C482" s="158"/>
      <c r="D482" s="393"/>
      <c r="E482" s="393"/>
      <c r="F482" s="114" t="s">
        <v>867</v>
      </c>
      <c r="G482" s="374"/>
      <c r="H482" s="379" t="str">
        <f t="shared" si="17"/>
        <v>地市级同城交换往来</v>
      </c>
      <c r="I482" s="374" t="str">
        <f t="shared" si="18"/>
        <v>9930310103</v>
      </c>
      <c r="J482" s="388" t="s">
        <v>381</v>
      </c>
      <c r="K482" s="387"/>
      <c r="L482" s="387"/>
    </row>
    <row r="483" s="364" customFormat="1" outlineLevel="1" spans="1:12">
      <c r="A483" s="374"/>
      <c r="B483" s="377" t="s">
        <v>868</v>
      </c>
      <c r="C483" s="158"/>
      <c r="D483" s="393"/>
      <c r="E483" s="393"/>
      <c r="F483" s="114" t="s">
        <v>869</v>
      </c>
      <c r="G483" s="374"/>
      <c r="H483" s="379" t="str">
        <f t="shared" si="17"/>
        <v>省级同城交换往来</v>
      </c>
      <c r="I483" s="374" t="str">
        <f t="shared" si="18"/>
        <v>9930310104</v>
      </c>
      <c r="J483" s="388" t="s">
        <v>381</v>
      </c>
      <c r="K483" s="387"/>
      <c r="L483" s="387"/>
    </row>
    <row r="484" s="364" customFormat="1" outlineLevel="1" spans="1:12">
      <c r="A484" s="374"/>
      <c r="B484" s="377" t="s">
        <v>870</v>
      </c>
      <c r="C484" s="158"/>
      <c r="D484" s="393"/>
      <c r="E484" s="157" t="s">
        <v>871</v>
      </c>
      <c r="F484" s="114"/>
      <c r="G484" s="374"/>
      <c r="H484" s="379" t="str">
        <f t="shared" si="17"/>
        <v>系统外资金清算往来</v>
      </c>
      <c r="I484" s="374" t="str">
        <f t="shared" si="18"/>
        <v>9930310201</v>
      </c>
      <c r="J484" s="388" t="s">
        <v>381</v>
      </c>
      <c r="K484" s="387"/>
      <c r="L484" s="387"/>
    </row>
    <row r="485" s="364" customFormat="1" outlineLevel="1" spans="1:12">
      <c r="A485" s="374"/>
      <c r="B485" s="377" t="s">
        <v>872</v>
      </c>
      <c r="C485" s="158"/>
      <c r="D485" s="393"/>
      <c r="E485" s="157" t="s">
        <v>873</v>
      </c>
      <c r="F485" s="114" t="s">
        <v>874</v>
      </c>
      <c r="G485" s="374"/>
      <c r="H485" s="114" t="s">
        <v>874</v>
      </c>
      <c r="I485" s="374" t="str">
        <f t="shared" si="18"/>
        <v>9930310301</v>
      </c>
      <c r="J485" s="388" t="s">
        <v>381</v>
      </c>
      <c r="K485" s="387"/>
      <c r="L485" s="387"/>
    </row>
    <row r="486" s="364" customFormat="1" outlineLevel="1" spans="1:12">
      <c r="A486" s="374"/>
      <c r="B486" s="377" t="s">
        <v>875</v>
      </c>
      <c r="C486" s="158"/>
      <c r="D486" s="391" t="s">
        <v>876</v>
      </c>
      <c r="E486" s="157" t="s">
        <v>876</v>
      </c>
      <c r="F486" s="114" t="s">
        <v>876</v>
      </c>
      <c r="G486" s="374"/>
      <c r="H486" s="114" t="s">
        <v>876</v>
      </c>
      <c r="I486" s="374" t="str">
        <f t="shared" si="18"/>
        <v>9930410101</v>
      </c>
      <c r="J486" s="388" t="s">
        <v>381</v>
      </c>
      <c r="K486" s="387"/>
      <c r="L486" s="387"/>
    </row>
    <row r="487" s="364" customFormat="1" outlineLevel="1" spans="1:12">
      <c r="A487" s="374"/>
      <c r="B487" s="377" t="s">
        <v>877</v>
      </c>
      <c r="C487" s="158"/>
      <c r="D487" s="374"/>
      <c r="E487" s="391" t="s">
        <v>878</v>
      </c>
      <c r="F487" s="114" t="s">
        <v>879</v>
      </c>
      <c r="G487" s="374"/>
      <c r="H487" s="379" t="str">
        <f t="shared" ref="H487:H488" si="19">C487&amp;D487&amp;F487&amp;E487</f>
        <v>拨付营运资金营运资金</v>
      </c>
      <c r="I487" s="374" t="str">
        <f t="shared" si="18"/>
        <v>9930410201</v>
      </c>
      <c r="J487" s="388" t="s">
        <v>381</v>
      </c>
      <c r="K487" s="387"/>
      <c r="L487" s="387"/>
    </row>
    <row r="488" s="364" customFormat="1" outlineLevel="1" spans="1:12">
      <c r="A488" s="374"/>
      <c r="B488" s="377" t="s">
        <v>880</v>
      </c>
      <c r="C488" s="158"/>
      <c r="D488" s="393"/>
      <c r="E488" s="393"/>
      <c r="F488" s="114" t="s">
        <v>881</v>
      </c>
      <c r="G488" s="374"/>
      <c r="H488" s="379" t="str">
        <f t="shared" si="19"/>
        <v>拨入营运资金</v>
      </c>
      <c r="I488" s="374" t="str">
        <f t="shared" si="18"/>
        <v>9930410202</v>
      </c>
      <c r="J488" s="388" t="s">
        <v>381</v>
      </c>
      <c r="K488" s="387"/>
      <c r="L488" s="387"/>
    </row>
    <row r="489" s="364" customFormat="1" outlineLevel="1" spans="1:12">
      <c r="A489" s="374"/>
      <c r="B489" s="377" t="s">
        <v>882</v>
      </c>
      <c r="C489" s="158"/>
      <c r="D489" s="393"/>
      <c r="E489" s="391" t="s">
        <v>883</v>
      </c>
      <c r="F489" s="114" t="s">
        <v>884</v>
      </c>
      <c r="G489" s="374"/>
      <c r="H489" s="114" t="s">
        <v>884</v>
      </c>
      <c r="I489" s="374" t="str">
        <f t="shared" si="18"/>
        <v>9930410301</v>
      </c>
      <c r="J489" s="388" t="s">
        <v>381</v>
      </c>
      <c r="K489" s="387"/>
      <c r="L489" s="387"/>
    </row>
    <row r="490" s="364" customFormat="1" outlineLevel="1" spans="1:12">
      <c r="A490" s="374"/>
      <c r="B490" s="377" t="s">
        <v>885</v>
      </c>
      <c r="C490" s="158"/>
      <c r="D490" s="393"/>
      <c r="E490" s="391"/>
      <c r="F490" s="114" t="s">
        <v>886</v>
      </c>
      <c r="G490" s="374"/>
      <c r="H490" s="379" t="str">
        <f t="shared" ref="H490:H508" si="20">C490&amp;D490&amp;E490&amp;F490</f>
        <v>核心总账批量往来</v>
      </c>
      <c r="I490" s="374" t="str">
        <f t="shared" si="18"/>
        <v>9930410302</v>
      </c>
      <c r="J490" s="388" t="s">
        <v>381</v>
      </c>
      <c r="K490" s="387"/>
      <c r="L490" s="387"/>
    </row>
    <row r="491" s="364" customFormat="1" outlineLevel="1" spans="1:12">
      <c r="A491" s="374"/>
      <c r="B491" s="377" t="s">
        <v>887</v>
      </c>
      <c r="C491" s="158"/>
      <c r="D491" s="393"/>
      <c r="E491" s="391"/>
      <c r="F491" s="114" t="s">
        <v>888</v>
      </c>
      <c r="G491" s="374"/>
      <c r="H491" s="379" t="str">
        <f t="shared" si="20"/>
        <v>财管核心系统往来</v>
      </c>
      <c r="I491" s="374" t="str">
        <f t="shared" si="18"/>
        <v>9930410303</v>
      </c>
      <c r="J491" s="388" t="s">
        <v>381</v>
      </c>
      <c r="K491" s="387"/>
      <c r="L491" s="387"/>
    </row>
    <row r="492" s="364" customFormat="1" outlineLevel="1" spans="1:12">
      <c r="A492" s="374"/>
      <c r="B492" s="377" t="s">
        <v>889</v>
      </c>
      <c r="C492" s="158"/>
      <c r="D492" s="393"/>
      <c r="E492" s="391"/>
      <c r="F492" s="114" t="s">
        <v>890</v>
      </c>
      <c r="G492" s="374"/>
      <c r="H492" s="379" t="str">
        <f t="shared" si="20"/>
        <v>信用卡核心系统往来</v>
      </c>
      <c r="I492" s="374" t="str">
        <f t="shared" si="18"/>
        <v>9930410304</v>
      </c>
      <c r="J492" s="388" t="s">
        <v>381</v>
      </c>
      <c r="K492" s="387"/>
      <c r="L492" s="387"/>
    </row>
    <row r="493" s="364" customFormat="1" outlineLevel="1" spans="1:12">
      <c r="A493" s="374"/>
      <c r="B493" s="377" t="s">
        <v>891</v>
      </c>
      <c r="C493" s="158"/>
      <c r="D493" s="393"/>
      <c r="E493" s="391"/>
      <c r="F493" s="114" t="s">
        <v>892</v>
      </c>
      <c r="G493" s="374"/>
      <c r="H493" s="379" t="str">
        <f t="shared" si="20"/>
        <v>信用卡总账系统往来</v>
      </c>
      <c r="I493" s="374" t="str">
        <f t="shared" si="18"/>
        <v>9930410305</v>
      </c>
      <c r="J493" s="388" t="s">
        <v>381</v>
      </c>
      <c r="K493" s="387"/>
      <c r="L493" s="387"/>
    </row>
    <row r="494" s="364" customFormat="1" outlineLevel="1" spans="1:12">
      <c r="A494" s="374"/>
      <c r="B494" s="377" t="s">
        <v>69</v>
      </c>
      <c r="C494" s="158"/>
      <c r="D494" s="393"/>
      <c r="E494" s="391"/>
      <c r="F494" s="114" t="s">
        <v>68</v>
      </c>
      <c r="G494" s="374"/>
      <c r="H494" s="379" t="str">
        <f t="shared" si="20"/>
        <v>网络柜面核心间往来</v>
      </c>
      <c r="I494" s="374" t="str">
        <f t="shared" si="18"/>
        <v>9930410306</v>
      </c>
      <c r="J494" s="414" t="s">
        <v>663</v>
      </c>
      <c r="K494" s="387"/>
      <c r="L494" s="387"/>
    </row>
    <row r="495" s="364" customFormat="1" outlineLevel="1" spans="1:12">
      <c r="A495" s="374"/>
      <c r="B495" s="377" t="s">
        <v>893</v>
      </c>
      <c r="C495" s="158"/>
      <c r="D495" s="393"/>
      <c r="E495" s="157" t="s">
        <v>894</v>
      </c>
      <c r="F495" s="208" t="s">
        <v>895</v>
      </c>
      <c r="G495" s="374"/>
      <c r="H495" s="379" t="str">
        <f>F495</f>
        <v>信用卡核心待清算资金</v>
      </c>
      <c r="I495" s="374" t="str">
        <f t="shared" si="18"/>
        <v>9930410401</v>
      </c>
      <c r="J495" s="388" t="s">
        <v>381</v>
      </c>
      <c r="K495" s="387"/>
      <c r="L495" s="387"/>
    </row>
    <row r="496" s="364" customFormat="1" outlineLevel="1" spans="1:12">
      <c r="A496" s="374"/>
      <c r="B496" s="377">
        <v>9930410402</v>
      </c>
      <c r="C496" s="158"/>
      <c r="D496" s="393"/>
      <c r="E496" s="157"/>
      <c r="F496" s="208" t="s">
        <v>70</v>
      </c>
      <c r="G496" s="374"/>
      <c r="H496" s="379" t="str">
        <f t="shared" si="20"/>
        <v>网络柜面核心间待清算资金</v>
      </c>
      <c r="I496" s="374" t="str">
        <f t="shared" si="18"/>
        <v>9930410402</v>
      </c>
      <c r="J496" s="180" t="s">
        <v>663</v>
      </c>
      <c r="K496" s="387"/>
      <c r="L496" s="387"/>
    </row>
    <row r="497" s="364" customFormat="1" outlineLevel="1" spans="1:12">
      <c r="A497" s="374"/>
      <c r="B497" s="377">
        <v>9930410403</v>
      </c>
      <c r="C497" s="158"/>
      <c r="D497" s="393"/>
      <c r="E497" s="157"/>
      <c r="F497" s="208" t="s">
        <v>71</v>
      </c>
      <c r="G497" s="374"/>
      <c r="H497" s="379" t="str">
        <f t="shared" si="20"/>
        <v>网络核心信用卡待清算资金</v>
      </c>
      <c r="I497" s="374" t="str">
        <f t="shared" si="18"/>
        <v>9930410403</v>
      </c>
      <c r="J497" s="180" t="s">
        <v>663</v>
      </c>
      <c r="K497" s="387"/>
      <c r="L497" s="387"/>
    </row>
    <row r="498" s="364" customFormat="1" outlineLevel="1" spans="1:12">
      <c r="A498" s="374"/>
      <c r="B498" s="377">
        <v>9930410404</v>
      </c>
      <c r="C498" s="158"/>
      <c r="D498" s="393"/>
      <c r="E498" s="157"/>
      <c r="F498" s="208" t="s">
        <v>72</v>
      </c>
      <c r="G498" s="374"/>
      <c r="H498" s="379" t="str">
        <f t="shared" si="20"/>
        <v>网络核心系统内待清算资金</v>
      </c>
      <c r="I498" s="374" t="str">
        <f t="shared" si="18"/>
        <v>9930410404</v>
      </c>
      <c r="J498" s="180" t="s">
        <v>663</v>
      </c>
      <c r="K498" s="387"/>
      <c r="L498" s="387"/>
    </row>
    <row r="499" s="364" customFormat="1" outlineLevel="1" spans="1:12">
      <c r="A499" s="374"/>
      <c r="B499" s="377">
        <v>9930410405</v>
      </c>
      <c r="C499" s="158"/>
      <c r="D499" s="393"/>
      <c r="E499" s="157"/>
      <c r="F499" s="208" t="s">
        <v>73</v>
      </c>
      <c r="G499" s="374"/>
      <c r="H499" s="379" t="str">
        <f t="shared" si="20"/>
        <v>网络核心待清算资金</v>
      </c>
      <c r="I499" s="374" t="str">
        <f t="shared" si="18"/>
        <v>9930410405</v>
      </c>
      <c r="J499" s="180" t="s">
        <v>403</v>
      </c>
      <c r="K499" s="387"/>
      <c r="L499" s="387"/>
    </row>
    <row r="500" s="364" customFormat="1" outlineLevel="1" spans="1:12">
      <c r="A500" s="374"/>
      <c r="B500" s="377" t="s">
        <v>896</v>
      </c>
      <c r="C500" s="158"/>
      <c r="D500" s="391" t="s">
        <v>897</v>
      </c>
      <c r="E500" s="391" t="s">
        <v>897</v>
      </c>
      <c r="F500" s="114" t="s">
        <v>898</v>
      </c>
      <c r="G500" s="374"/>
      <c r="H500" s="379" t="str">
        <f>F500</f>
        <v>拨付外汇营运资金</v>
      </c>
      <c r="I500" s="374" t="str">
        <f t="shared" si="18"/>
        <v>9930510101</v>
      </c>
      <c r="J500" s="388" t="s">
        <v>381</v>
      </c>
      <c r="K500" s="387"/>
      <c r="L500" s="387"/>
    </row>
    <row r="501" s="364" customFormat="1" outlineLevel="1" spans="1:12">
      <c r="A501" s="374"/>
      <c r="B501" s="377" t="s">
        <v>899</v>
      </c>
      <c r="C501" s="158"/>
      <c r="D501" s="391"/>
      <c r="E501" s="393"/>
      <c r="F501" s="114" t="s">
        <v>900</v>
      </c>
      <c r="G501" s="374"/>
      <c r="H501" s="379" t="str">
        <f t="shared" si="20"/>
        <v>拨入外汇营运资金</v>
      </c>
      <c r="I501" s="374" t="str">
        <f t="shared" si="18"/>
        <v>9930510102</v>
      </c>
      <c r="J501" s="388" t="s">
        <v>381</v>
      </c>
      <c r="K501" s="387"/>
      <c r="L501" s="387"/>
    </row>
    <row r="502" s="364" customFormat="1" outlineLevel="1" spans="1:12">
      <c r="A502" s="374"/>
      <c r="B502" s="377" t="s">
        <v>901</v>
      </c>
      <c r="C502" s="378"/>
      <c r="D502" s="391" t="s">
        <v>902</v>
      </c>
      <c r="E502" s="114" t="s">
        <v>903</v>
      </c>
      <c r="F502" s="378"/>
      <c r="G502" s="374"/>
      <c r="H502" s="379" t="str">
        <f t="shared" si="20"/>
        <v>营业外收入罚没收入</v>
      </c>
      <c r="I502" s="374" t="str">
        <f t="shared" si="18"/>
        <v>9963010102</v>
      </c>
      <c r="J502" s="388" t="s">
        <v>381</v>
      </c>
      <c r="K502" s="387"/>
      <c r="L502" s="387"/>
    </row>
    <row r="503" s="364" customFormat="1" outlineLevel="1" spans="1:12">
      <c r="A503" s="374"/>
      <c r="B503" s="377" t="s">
        <v>904</v>
      </c>
      <c r="C503" s="378"/>
      <c r="D503" s="393"/>
      <c r="E503" s="114" t="s">
        <v>905</v>
      </c>
      <c r="F503" s="378"/>
      <c r="G503" s="374"/>
      <c r="H503" s="379" t="str">
        <f t="shared" si="20"/>
        <v>长款收入</v>
      </c>
      <c r="I503" s="374" t="str">
        <f t="shared" si="18"/>
        <v>9963010103</v>
      </c>
      <c r="J503" s="388" t="s">
        <v>381</v>
      </c>
      <c r="K503" s="387"/>
      <c r="L503" s="387"/>
    </row>
    <row r="504" s="364" customFormat="1" outlineLevel="1" spans="1:12">
      <c r="A504" s="374"/>
      <c r="B504" s="377" t="s">
        <v>906</v>
      </c>
      <c r="C504" s="378"/>
      <c r="D504" s="393"/>
      <c r="E504" s="114" t="s">
        <v>907</v>
      </c>
      <c r="F504" s="378"/>
      <c r="G504" s="374"/>
      <c r="H504" s="379" t="str">
        <f t="shared" si="20"/>
        <v>久悬未取款项收入</v>
      </c>
      <c r="I504" s="374" t="str">
        <f t="shared" si="18"/>
        <v>9963010104</v>
      </c>
      <c r="J504" s="388" t="s">
        <v>381</v>
      </c>
      <c r="K504" s="387"/>
      <c r="L504" s="387"/>
    </row>
    <row r="505" s="364" customFormat="1" outlineLevel="1" spans="1:12">
      <c r="A505" s="374"/>
      <c r="B505" s="377" t="s">
        <v>908</v>
      </c>
      <c r="C505" s="378"/>
      <c r="D505" s="393"/>
      <c r="E505" s="114" t="s">
        <v>909</v>
      </c>
      <c r="F505" s="378"/>
      <c r="G505" s="374"/>
      <c r="H505" s="379" t="str">
        <f t="shared" si="20"/>
        <v>抵债资产处置收入</v>
      </c>
      <c r="I505" s="374" t="str">
        <f t="shared" si="18"/>
        <v>9963010105</v>
      </c>
      <c r="J505" s="388" t="s">
        <v>381</v>
      </c>
      <c r="K505" s="387"/>
      <c r="L505" s="387"/>
    </row>
    <row r="506" s="364" customFormat="1" outlineLevel="1" spans="1:12">
      <c r="A506" s="374"/>
      <c r="B506" s="377" t="s">
        <v>910</v>
      </c>
      <c r="C506" s="378"/>
      <c r="D506" s="393"/>
      <c r="E506" s="114" t="s">
        <v>911</v>
      </c>
      <c r="F506" s="378"/>
      <c r="G506" s="374"/>
      <c r="H506" s="379" t="str">
        <f t="shared" si="20"/>
        <v>政府补助</v>
      </c>
      <c r="I506" s="374" t="str">
        <f t="shared" si="18"/>
        <v>9963010109</v>
      </c>
      <c r="J506" s="388" t="s">
        <v>381</v>
      </c>
      <c r="K506" s="387"/>
      <c r="L506" s="387"/>
    </row>
    <row r="507" s="364" customFormat="1" outlineLevel="1" spans="1:12">
      <c r="A507" s="374"/>
      <c r="B507" s="377" t="s">
        <v>912</v>
      </c>
      <c r="C507" s="378"/>
      <c r="D507" s="393"/>
      <c r="E507" s="114" t="s">
        <v>913</v>
      </c>
      <c r="F507" s="378"/>
      <c r="G507" s="374"/>
      <c r="H507" s="379" t="str">
        <f t="shared" si="20"/>
        <v>捐赠利得</v>
      </c>
      <c r="I507" s="374" t="str">
        <f t="shared" si="18"/>
        <v>9963010110</v>
      </c>
      <c r="J507" s="388" t="s">
        <v>381</v>
      </c>
      <c r="K507" s="387"/>
      <c r="L507" s="387"/>
    </row>
    <row r="508" s="365" customFormat="1" outlineLevel="1" spans="1:12">
      <c r="A508" s="380"/>
      <c r="B508" s="381" t="s">
        <v>914</v>
      </c>
      <c r="C508" s="382"/>
      <c r="D508" s="400"/>
      <c r="E508" s="196" t="s">
        <v>915</v>
      </c>
      <c r="F508" s="382"/>
      <c r="G508" s="380"/>
      <c r="H508" s="383" t="str">
        <f t="shared" si="20"/>
        <v>其他营业外收入</v>
      </c>
      <c r="I508" s="380" t="str">
        <f t="shared" si="18"/>
        <v>9963010199</v>
      </c>
      <c r="J508" s="389" t="s">
        <v>381</v>
      </c>
      <c r="K508" s="390"/>
      <c r="L508" s="390"/>
    </row>
    <row r="509" s="364" customFormat="1" outlineLevel="1" spans="1:12">
      <c r="A509" s="374"/>
      <c r="B509" s="377" t="s">
        <v>916</v>
      </c>
      <c r="C509" s="378"/>
      <c r="D509" s="391" t="s">
        <v>917</v>
      </c>
      <c r="E509" s="114" t="s">
        <v>918</v>
      </c>
      <c r="F509" s="378"/>
      <c r="G509" s="374"/>
      <c r="H509" s="379" t="str">
        <f>E509</f>
        <v>短款支出</v>
      </c>
      <c r="I509" s="374" t="str">
        <f t="shared" si="18"/>
        <v>9967110101</v>
      </c>
      <c r="J509" s="388" t="s">
        <v>381</v>
      </c>
      <c r="K509" s="387"/>
      <c r="L509" s="387"/>
    </row>
    <row r="510" s="364" customFormat="1" outlineLevel="1" spans="1:12">
      <c r="A510" s="374"/>
      <c r="B510" s="377" t="s">
        <v>919</v>
      </c>
      <c r="C510" s="378"/>
      <c r="D510" s="393"/>
      <c r="E510" s="114" t="s">
        <v>920</v>
      </c>
      <c r="F510" s="378"/>
      <c r="G510" s="374"/>
      <c r="H510" s="114" t="s">
        <v>920</v>
      </c>
      <c r="I510" s="374" t="str">
        <f t="shared" si="18"/>
        <v>9967110103</v>
      </c>
      <c r="J510" s="388" t="s">
        <v>381</v>
      </c>
      <c r="K510" s="387"/>
      <c r="L510" s="387"/>
    </row>
    <row r="511" s="364" customFormat="1" outlineLevel="1" spans="1:12">
      <c r="A511" s="374"/>
      <c r="B511" s="377" t="s">
        <v>921</v>
      </c>
      <c r="C511" s="378"/>
      <c r="D511" s="393"/>
      <c r="E511" s="114" t="s">
        <v>922</v>
      </c>
      <c r="F511" s="378"/>
      <c r="G511" s="374"/>
      <c r="H511" s="114" t="s">
        <v>922</v>
      </c>
      <c r="I511" s="374" t="str">
        <f t="shared" si="18"/>
        <v>9967110105</v>
      </c>
      <c r="J511" s="388" t="s">
        <v>381</v>
      </c>
      <c r="K511" s="387"/>
      <c r="L511" s="387"/>
    </row>
    <row r="512" s="364" customFormat="1" outlineLevel="1" spans="1:12">
      <c r="A512" s="374"/>
      <c r="B512" s="377" t="s">
        <v>923</v>
      </c>
      <c r="C512" s="378"/>
      <c r="D512" s="393"/>
      <c r="E512" s="114" t="s">
        <v>924</v>
      </c>
      <c r="F512" s="378"/>
      <c r="G512" s="374"/>
      <c r="H512" s="114" t="s">
        <v>924</v>
      </c>
      <c r="I512" s="374" t="str">
        <f t="shared" si="18"/>
        <v>9967110109</v>
      </c>
      <c r="J512" s="388" t="s">
        <v>381</v>
      </c>
      <c r="K512" s="387"/>
      <c r="L512" s="387"/>
    </row>
    <row r="513" s="364" customFormat="1" outlineLevel="1" spans="1:12">
      <c r="A513" s="374"/>
      <c r="B513" s="377" t="s">
        <v>925</v>
      </c>
      <c r="C513" s="378"/>
      <c r="D513" s="393"/>
      <c r="E513" s="114" t="s">
        <v>926</v>
      </c>
      <c r="F513" s="378"/>
      <c r="G513" s="374"/>
      <c r="H513" s="114" t="s">
        <v>926</v>
      </c>
      <c r="I513" s="374" t="str">
        <f t="shared" si="18"/>
        <v>9967110110</v>
      </c>
      <c r="J513" s="388" t="s">
        <v>381</v>
      </c>
      <c r="K513" s="387"/>
      <c r="L513" s="387"/>
    </row>
    <row r="514" s="364" customFormat="1" outlineLevel="1" spans="1:12">
      <c r="A514" s="374"/>
      <c r="B514" s="377" t="s">
        <v>927</v>
      </c>
      <c r="C514" s="378"/>
      <c r="D514" s="393"/>
      <c r="E514" s="114" t="s">
        <v>928</v>
      </c>
      <c r="F514" s="378"/>
      <c r="G514" s="374"/>
      <c r="H514" s="114" t="s">
        <v>928</v>
      </c>
      <c r="I514" s="374" t="str">
        <f t="shared" si="18"/>
        <v>9967110111</v>
      </c>
      <c r="J514" s="388" t="s">
        <v>381</v>
      </c>
      <c r="K514" s="387"/>
      <c r="L514" s="387"/>
    </row>
    <row r="515" s="365" customFormat="1" outlineLevel="1" spans="1:12">
      <c r="A515" s="380"/>
      <c r="B515" s="381" t="s">
        <v>929</v>
      </c>
      <c r="C515" s="382"/>
      <c r="D515" s="400"/>
      <c r="E515" s="196" t="s">
        <v>930</v>
      </c>
      <c r="F515" s="382"/>
      <c r="G515" s="380"/>
      <c r="H515" s="196" t="s">
        <v>930</v>
      </c>
      <c r="I515" s="374" t="str">
        <f t="shared" si="18"/>
        <v>9967110199</v>
      </c>
      <c r="J515" s="389" t="s">
        <v>381</v>
      </c>
      <c r="K515" s="390"/>
      <c r="L515" s="390"/>
    </row>
    <row r="516" s="364" customFormat="1" outlineLevel="1" spans="1:12">
      <c r="A516" s="374"/>
      <c r="B516" s="377">
        <v>9960510111</v>
      </c>
      <c r="C516" s="378"/>
      <c r="D516" s="428" t="s">
        <v>112</v>
      </c>
      <c r="E516" s="178" t="s">
        <v>112</v>
      </c>
      <c r="F516" s="384" t="s">
        <v>112</v>
      </c>
      <c r="H516" s="384" t="s">
        <v>112</v>
      </c>
      <c r="I516" s="374" t="str">
        <f t="shared" si="18"/>
        <v>9960510111</v>
      </c>
      <c r="J516" s="414" t="s">
        <v>663</v>
      </c>
      <c r="K516" s="387"/>
      <c r="L516" s="387"/>
    </row>
    <row r="517" spans="1:10">
      <c r="A517" s="387"/>
      <c r="B517" s="429">
        <v>9991290101</v>
      </c>
      <c r="C517" s="430"/>
      <c r="D517" s="430"/>
      <c r="E517" s="430"/>
      <c r="F517" s="430"/>
      <c r="G517" s="430"/>
      <c r="H517" s="250" t="s">
        <v>120</v>
      </c>
      <c r="I517" s="431" t="str">
        <f>B517&amp;REPT(0,10-LEN(B517))</f>
        <v>9991290101</v>
      </c>
      <c r="J517" s="432" t="s">
        <v>663</v>
      </c>
    </row>
    <row r="518" spans="2:10">
      <c r="B518" s="429">
        <v>9991390101</v>
      </c>
      <c r="C518" s="430"/>
      <c r="D518" s="430"/>
      <c r="E518" s="430"/>
      <c r="F518" s="430"/>
      <c r="G518" s="430"/>
      <c r="H518" s="249" t="s">
        <v>119</v>
      </c>
      <c r="I518" s="431" t="str">
        <f>B518&amp;REPT(0,10-LEN(B518))</f>
        <v>9991390101</v>
      </c>
      <c r="J518" s="432" t="s">
        <v>663</v>
      </c>
    </row>
  </sheetData>
  <autoFilter ref="A1:J518"/>
  <sortState ref="B145:B155">
    <sortCondition ref="B145"/>
  </sortState>
  <pageMargins left="0.75" right="0.75" top="1" bottom="1" header="0.5" footer="0.5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54"/>
  <sheetViews>
    <sheetView workbookViewId="0">
      <selection activeCell="C6" sqref="C6:C18"/>
    </sheetView>
  </sheetViews>
  <sheetFormatPr defaultColWidth="9" defaultRowHeight="13.5" outlineLevelCol="3"/>
  <cols>
    <col min="1" max="1" width="9" style="327"/>
    <col min="3" max="3" width="29.625" customWidth="1"/>
    <col min="4" max="4" width="15.125" customWidth="1"/>
  </cols>
  <sheetData>
    <row r="1" spans="1:2">
      <c r="A1" s="327">
        <v>1</v>
      </c>
      <c r="B1" t="s">
        <v>931</v>
      </c>
    </row>
    <row r="2" spans="1:3">
      <c r="A2" s="327">
        <v>1.1</v>
      </c>
      <c r="C2" t="s">
        <v>932</v>
      </c>
    </row>
    <row r="3" spans="1:4">
      <c r="A3" s="327" t="s">
        <v>933</v>
      </c>
      <c r="D3" s="363" t="s">
        <v>934</v>
      </c>
    </row>
    <row r="4" spans="4:4">
      <c r="D4" s="363" t="s">
        <v>198</v>
      </c>
    </row>
    <row r="5" spans="1:4">
      <c r="A5" s="327" t="s">
        <v>935</v>
      </c>
      <c r="D5" t="s">
        <v>936</v>
      </c>
    </row>
    <row r="6" spans="4:4">
      <c r="D6" t="s">
        <v>937</v>
      </c>
    </row>
    <row r="7" spans="1:3">
      <c r="A7" s="327">
        <v>1.2</v>
      </c>
      <c r="C7" t="s">
        <v>938</v>
      </c>
    </row>
    <row r="8" spans="1:3">
      <c r="A8" s="327">
        <v>1.3</v>
      </c>
      <c r="C8" t="s">
        <v>939</v>
      </c>
    </row>
    <row r="9" spans="1:3">
      <c r="A9" s="327">
        <v>1.4</v>
      </c>
      <c r="C9" t="s">
        <v>940</v>
      </c>
    </row>
    <row r="10" spans="4:4">
      <c r="D10" t="s">
        <v>941</v>
      </c>
    </row>
    <row r="11" spans="4:4">
      <c r="D11" t="s">
        <v>942</v>
      </c>
    </row>
    <row r="12" spans="4:4">
      <c r="D12" t="s">
        <v>943</v>
      </c>
    </row>
    <row r="13" spans="4:4">
      <c r="D13" t="s">
        <v>944</v>
      </c>
    </row>
    <row r="14" spans="1:2">
      <c r="A14" s="327">
        <v>3</v>
      </c>
      <c r="B14" t="s">
        <v>945</v>
      </c>
    </row>
    <row r="16" spans="1:3">
      <c r="A16" s="327">
        <v>3.1</v>
      </c>
      <c r="C16" t="s">
        <v>946</v>
      </c>
    </row>
    <row r="17" spans="1:3">
      <c r="A17" s="327">
        <v>3.2</v>
      </c>
      <c r="C17" t="s">
        <v>947</v>
      </c>
    </row>
    <row r="18" spans="1:3">
      <c r="A18" s="327">
        <v>3.3</v>
      </c>
      <c r="C18" t="s">
        <v>948</v>
      </c>
    </row>
    <row r="19" spans="1:3">
      <c r="A19" s="327">
        <v>3.4</v>
      </c>
      <c r="C19" t="s">
        <v>949</v>
      </c>
    </row>
    <row r="20" spans="1:3">
      <c r="A20" s="327">
        <v>3.5</v>
      </c>
      <c r="C20" t="s">
        <v>950</v>
      </c>
    </row>
    <row r="21" spans="1:2">
      <c r="A21" s="327">
        <v>4</v>
      </c>
      <c r="B21" t="s">
        <v>702</v>
      </c>
    </row>
    <row r="22" spans="1:3">
      <c r="A22" s="327">
        <v>4.1</v>
      </c>
      <c r="C22" t="s">
        <v>951</v>
      </c>
    </row>
    <row r="23" spans="1:3">
      <c r="A23" s="327">
        <v>4.2</v>
      </c>
      <c r="C23" t="s">
        <v>952</v>
      </c>
    </row>
    <row r="24" spans="1:2">
      <c r="A24" s="327">
        <v>5</v>
      </c>
      <c r="B24" t="s">
        <v>953</v>
      </c>
    </row>
    <row r="25" spans="1:3">
      <c r="A25" s="327">
        <v>5.1</v>
      </c>
      <c r="C25" t="s">
        <v>954</v>
      </c>
    </row>
    <row r="26" spans="1:4">
      <c r="A26" s="327" t="s">
        <v>955</v>
      </c>
      <c r="D26" t="s">
        <v>956</v>
      </c>
    </row>
    <row r="27" spans="1:4">
      <c r="A27" s="327" t="s">
        <v>957</v>
      </c>
      <c r="D27" t="s">
        <v>958</v>
      </c>
    </row>
    <row r="28" spans="1:4">
      <c r="A28" s="327" t="s">
        <v>959</v>
      </c>
      <c r="D28" t="s">
        <v>960</v>
      </c>
    </row>
    <row r="29" spans="1:3">
      <c r="A29" s="327">
        <v>5.2</v>
      </c>
      <c r="C29" t="s">
        <v>961</v>
      </c>
    </row>
    <row r="30" spans="4:4">
      <c r="D30" t="s">
        <v>962</v>
      </c>
    </row>
    <row r="31" spans="4:4">
      <c r="D31" t="s">
        <v>963</v>
      </c>
    </row>
    <row r="32" spans="1:3">
      <c r="A32" s="327">
        <v>5.3</v>
      </c>
      <c r="C32" t="s">
        <v>712</v>
      </c>
    </row>
    <row r="33" spans="1:2">
      <c r="A33" s="327">
        <v>6</v>
      </c>
      <c r="B33" t="s">
        <v>964</v>
      </c>
    </row>
    <row r="34" spans="3:3">
      <c r="C34" t="s">
        <v>965</v>
      </c>
    </row>
    <row r="35" spans="1:2">
      <c r="A35" s="327">
        <v>7</v>
      </c>
      <c r="B35" t="s">
        <v>966</v>
      </c>
    </row>
    <row r="36" spans="1:3">
      <c r="A36" s="327">
        <v>7.1</v>
      </c>
      <c r="C36" t="s">
        <v>967</v>
      </c>
    </row>
    <row r="37" spans="1:3">
      <c r="A37" s="327">
        <v>7.2</v>
      </c>
      <c r="C37" t="s">
        <v>968</v>
      </c>
    </row>
    <row r="38" spans="4:4">
      <c r="D38" t="s">
        <v>969</v>
      </c>
    </row>
    <row r="39" spans="4:4">
      <c r="D39" t="s">
        <v>970</v>
      </c>
    </row>
    <row r="40" spans="1:3">
      <c r="A40" s="327">
        <v>7.3</v>
      </c>
      <c r="C40" t="s">
        <v>971</v>
      </c>
    </row>
    <row r="41" spans="1:3">
      <c r="A41" s="327">
        <v>7.4</v>
      </c>
      <c r="C41" t="s">
        <v>972</v>
      </c>
    </row>
    <row r="42" spans="1:3">
      <c r="A42" s="327">
        <v>7.5</v>
      </c>
      <c r="C42" t="s">
        <v>973</v>
      </c>
    </row>
    <row r="43" spans="1:3">
      <c r="A43" s="327">
        <v>7.6</v>
      </c>
      <c r="C43" t="s">
        <v>974</v>
      </c>
    </row>
    <row r="44" spans="1:3">
      <c r="A44" s="327">
        <v>7.7</v>
      </c>
      <c r="C44" t="s">
        <v>975</v>
      </c>
    </row>
    <row r="45" spans="1:3">
      <c r="A45" s="327">
        <v>7.8</v>
      </c>
      <c r="C45" t="s">
        <v>976</v>
      </c>
    </row>
    <row r="46" spans="1:3">
      <c r="A46" s="327">
        <v>7.9</v>
      </c>
      <c r="C46" t="s">
        <v>977</v>
      </c>
    </row>
    <row r="47" spans="2:2">
      <c r="B47" t="s">
        <v>978</v>
      </c>
    </row>
    <row r="49" spans="2:2">
      <c r="B49" t="s">
        <v>979</v>
      </c>
    </row>
    <row r="50" spans="3:3">
      <c r="C50" t="s">
        <v>980</v>
      </c>
    </row>
    <row r="51" spans="3:3">
      <c r="C51" t="s">
        <v>981</v>
      </c>
    </row>
    <row r="52" spans="3:3">
      <c r="C52" t="s">
        <v>982</v>
      </c>
    </row>
    <row r="54" spans="1:2">
      <c r="A54" s="327">
        <v>9</v>
      </c>
      <c r="B54" s="363" t="s">
        <v>983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7"/>
  <sheetViews>
    <sheetView workbookViewId="0">
      <selection activeCell="E23" sqref="E23"/>
    </sheetView>
  </sheetViews>
  <sheetFormatPr defaultColWidth="9" defaultRowHeight="13.5"/>
  <cols>
    <col min="1" max="1" width="9" style="327"/>
    <col min="2" max="2" width="9" style="356"/>
    <col min="3" max="3" width="9" style="356" customWidth="1"/>
    <col min="4" max="4" width="9.75" customWidth="1"/>
    <col min="5" max="5" width="16.625" customWidth="1"/>
    <col min="6" max="6" width="21.625" customWidth="1"/>
    <col min="9" max="9" width="13.125" customWidth="1"/>
  </cols>
  <sheetData>
    <row r="1" spans="1:9">
      <c r="A1" s="327" t="s">
        <v>35</v>
      </c>
      <c r="B1" s="357" t="s">
        <v>984</v>
      </c>
      <c r="C1" s="358"/>
      <c r="D1" s="358"/>
      <c r="E1" s="358"/>
      <c r="F1" s="358"/>
      <c r="H1" s="330" t="s">
        <v>985</v>
      </c>
      <c r="I1" s="330"/>
    </row>
    <row r="2" spans="1:9">
      <c r="A2" s="327">
        <v>1</v>
      </c>
      <c r="B2" s="359">
        <v>1</v>
      </c>
      <c r="C2" s="359" t="s">
        <v>986</v>
      </c>
      <c r="D2" s="331"/>
      <c r="E2" s="331"/>
      <c r="F2" s="331"/>
      <c r="H2" s="359" t="s">
        <v>987</v>
      </c>
      <c r="I2" s="361" t="s">
        <v>988</v>
      </c>
    </row>
    <row r="3" spans="1:9">
      <c r="A3" s="327">
        <v>101</v>
      </c>
      <c r="B3" s="359"/>
      <c r="C3" s="359" t="s">
        <v>989</v>
      </c>
      <c r="D3" s="359" t="s">
        <v>990</v>
      </c>
      <c r="E3" s="331"/>
      <c r="F3" s="331"/>
      <c r="H3" s="359" t="s">
        <v>991</v>
      </c>
      <c r="I3" s="361" t="s">
        <v>992</v>
      </c>
    </row>
    <row r="4" spans="1:9">
      <c r="A4" s="327">
        <v>10101</v>
      </c>
      <c r="B4" s="359"/>
      <c r="C4" s="359"/>
      <c r="D4" s="359" t="s">
        <v>933</v>
      </c>
      <c r="E4" s="359" t="s">
        <v>993</v>
      </c>
      <c r="F4" s="331"/>
      <c r="H4" s="359" t="s">
        <v>994</v>
      </c>
      <c r="I4" s="331" t="s">
        <v>995</v>
      </c>
    </row>
    <row r="5" spans="1:6">
      <c r="A5" s="327">
        <v>1010101</v>
      </c>
      <c r="B5" s="359"/>
      <c r="C5" s="359"/>
      <c r="D5" s="331"/>
      <c r="E5" s="331" t="s">
        <v>996</v>
      </c>
      <c r="F5" s="331" t="s">
        <v>997</v>
      </c>
    </row>
    <row r="6" spans="1:6">
      <c r="A6" s="327">
        <v>1010102</v>
      </c>
      <c r="B6" s="359"/>
      <c r="C6" s="359"/>
      <c r="D6" s="331"/>
      <c r="E6" s="331" t="s">
        <v>998</v>
      </c>
      <c r="F6" s="331" t="s">
        <v>999</v>
      </c>
    </row>
    <row r="7" spans="1:6">
      <c r="A7" s="327">
        <v>10102</v>
      </c>
      <c r="B7" s="359"/>
      <c r="C7" s="359"/>
      <c r="D7" s="359" t="s">
        <v>1000</v>
      </c>
      <c r="E7" s="359" t="s">
        <v>1001</v>
      </c>
      <c r="F7" s="331"/>
    </row>
    <row r="8" spans="1:6">
      <c r="A8" s="327">
        <v>1010201</v>
      </c>
      <c r="B8" s="359"/>
      <c r="C8" s="359"/>
      <c r="D8" s="359"/>
      <c r="E8" s="359" t="s">
        <v>1002</v>
      </c>
      <c r="F8" s="359" t="s">
        <v>1001</v>
      </c>
    </row>
    <row r="9" spans="1:6">
      <c r="A9" s="327">
        <v>10103</v>
      </c>
      <c r="B9" s="359"/>
      <c r="C9" s="359"/>
      <c r="D9" s="359" t="s">
        <v>935</v>
      </c>
      <c r="E9" s="359" t="s">
        <v>1003</v>
      </c>
      <c r="F9" s="331"/>
    </row>
    <row r="10" spans="1:8">
      <c r="A10" s="327">
        <v>1010301</v>
      </c>
      <c r="B10" s="359"/>
      <c r="C10" s="359"/>
      <c r="D10" s="359"/>
      <c r="E10" s="359" t="s">
        <v>1004</v>
      </c>
      <c r="F10" s="359" t="s">
        <v>9</v>
      </c>
      <c r="H10" s="360" t="s">
        <v>124</v>
      </c>
    </row>
    <row r="11" spans="1:6">
      <c r="A11" s="327">
        <v>1010302</v>
      </c>
      <c r="B11" s="359"/>
      <c r="C11" s="359"/>
      <c r="D11" s="359"/>
      <c r="E11" s="359" t="s">
        <v>1005</v>
      </c>
      <c r="F11" s="359" t="s">
        <v>1006</v>
      </c>
    </row>
    <row r="12" spans="1:6">
      <c r="A12" s="327">
        <v>10104</v>
      </c>
      <c r="B12" s="359"/>
      <c r="C12" s="359"/>
      <c r="D12" s="359" t="s">
        <v>1007</v>
      </c>
      <c r="E12" s="359" t="s">
        <v>1008</v>
      </c>
      <c r="F12" s="331"/>
    </row>
    <row r="13" spans="1:9">
      <c r="A13" s="327">
        <v>1010401</v>
      </c>
      <c r="B13" s="359"/>
      <c r="C13" s="359"/>
      <c r="D13" s="359"/>
      <c r="E13" s="359" t="s">
        <v>1009</v>
      </c>
      <c r="F13" s="359" t="s">
        <v>1008</v>
      </c>
      <c r="I13" s="362"/>
    </row>
    <row r="14" spans="1:9">
      <c r="A14" s="327">
        <v>10105</v>
      </c>
      <c r="B14" s="359"/>
      <c r="C14" s="359"/>
      <c r="D14" s="359" t="s">
        <v>1010</v>
      </c>
      <c r="E14" s="361" t="s">
        <v>3</v>
      </c>
      <c r="F14" s="331"/>
      <c r="I14" s="362"/>
    </row>
    <row r="15" spans="1:6">
      <c r="A15" s="327">
        <v>1010501</v>
      </c>
      <c r="B15" s="359"/>
      <c r="C15" s="359"/>
      <c r="D15" s="359"/>
      <c r="E15" s="331" t="s">
        <v>1011</v>
      </c>
      <c r="F15" s="361" t="s">
        <v>1012</v>
      </c>
    </row>
    <row r="16" spans="1:6">
      <c r="A16" s="327">
        <v>1010502</v>
      </c>
      <c r="B16" s="359"/>
      <c r="C16" s="359"/>
      <c r="D16" s="359"/>
      <c r="E16" s="331" t="s">
        <v>1013</v>
      </c>
      <c r="F16" s="361" t="s">
        <v>1014</v>
      </c>
    </row>
    <row r="17" spans="1:6">
      <c r="A17" s="327">
        <v>102</v>
      </c>
      <c r="B17" s="359"/>
      <c r="C17" s="359" t="s">
        <v>1015</v>
      </c>
      <c r="D17" s="359" t="s">
        <v>1016</v>
      </c>
      <c r="E17" s="331"/>
      <c r="F17" s="331"/>
    </row>
    <row r="18" spans="1:6">
      <c r="A18" s="327">
        <v>10201</v>
      </c>
      <c r="B18" s="359"/>
      <c r="C18" s="359"/>
      <c r="D18" s="331" t="s">
        <v>1017</v>
      </c>
      <c r="E18" s="331" t="s">
        <v>1018</v>
      </c>
      <c r="F18" s="331"/>
    </row>
    <row r="19" spans="1:6">
      <c r="A19" s="327">
        <v>2</v>
      </c>
      <c r="B19" s="359" t="s">
        <v>1019</v>
      </c>
      <c r="C19" s="359"/>
      <c r="D19" s="331"/>
      <c r="E19" s="331"/>
      <c r="F19" s="331"/>
    </row>
    <row r="20" spans="1:6">
      <c r="A20" s="327">
        <v>201</v>
      </c>
      <c r="B20" s="359"/>
      <c r="C20" s="359" t="s">
        <v>1020</v>
      </c>
      <c r="D20" s="331" t="s">
        <v>1021</v>
      </c>
      <c r="E20" s="331"/>
      <c r="F20" s="331"/>
    </row>
    <row r="21" spans="1:6">
      <c r="A21" s="327">
        <v>20101</v>
      </c>
      <c r="B21" s="359"/>
      <c r="C21" s="359"/>
      <c r="D21" s="331" t="s">
        <v>132</v>
      </c>
      <c r="E21" s="331" t="s">
        <v>1022</v>
      </c>
      <c r="F21" s="331"/>
    </row>
    <row r="22" spans="1:6">
      <c r="A22" s="327">
        <v>202</v>
      </c>
      <c r="B22" s="359"/>
      <c r="C22" s="359" t="s">
        <v>1023</v>
      </c>
      <c r="D22" s="331" t="s">
        <v>1024</v>
      </c>
      <c r="E22" s="331"/>
      <c r="F22" s="331"/>
    </row>
    <row r="23" spans="1:6">
      <c r="A23" s="327">
        <v>20201</v>
      </c>
      <c r="B23" s="359"/>
      <c r="C23" s="359"/>
      <c r="D23" s="359" t="s">
        <v>1025</v>
      </c>
      <c r="E23" s="331" t="s">
        <v>1026</v>
      </c>
      <c r="F23" s="331"/>
    </row>
    <row r="24" spans="1:6">
      <c r="A24" s="327">
        <v>3</v>
      </c>
      <c r="B24" s="359" t="s">
        <v>1027</v>
      </c>
      <c r="C24" s="359"/>
      <c r="D24" s="331"/>
      <c r="E24" s="331"/>
      <c r="F24" s="331"/>
    </row>
    <row r="25" spans="1:6">
      <c r="A25" s="327">
        <v>4</v>
      </c>
      <c r="B25" s="359" t="s">
        <v>1028</v>
      </c>
      <c r="C25" s="359"/>
      <c r="D25" s="331"/>
      <c r="E25" s="331"/>
      <c r="F25" s="331"/>
    </row>
    <row r="26" spans="1:6">
      <c r="A26" s="327">
        <v>5</v>
      </c>
      <c r="B26" s="359" t="s">
        <v>1029</v>
      </c>
      <c r="C26" s="359"/>
      <c r="D26" s="331"/>
      <c r="E26" s="331"/>
      <c r="F26" s="331"/>
    </row>
    <row r="27" spans="1:6">
      <c r="A27" s="327">
        <v>6</v>
      </c>
      <c r="B27" s="359" t="s">
        <v>1030</v>
      </c>
      <c r="C27" s="359"/>
      <c r="D27" s="331"/>
      <c r="E27" s="331"/>
      <c r="F27" s="331"/>
    </row>
  </sheetData>
  <mergeCells count="2">
    <mergeCell ref="B1:F1"/>
    <mergeCell ref="H1:I1"/>
  </mergeCells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66"/>
  <sheetViews>
    <sheetView zoomScale="90" zoomScaleNormal="90" topLeftCell="A13" workbookViewId="0">
      <selection activeCell="D35" sqref="D35:D39"/>
    </sheetView>
  </sheetViews>
  <sheetFormatPr defaultColWidth="9" defaultRowHeight="13.5" outlineLevelCol="4"/>
  <cols>
    <col min="1" max="1" width="9.125" customWidth="1"/>
    <col min="3" max="3" width="17" customWidth="1"/>
    <col min="4" max="4" width="30.75" style="327" customWidth="1"/>
    <col min="5" max="5" width="23.875" style="328" customWidth="1"/>
  </cols>
  <sheetData>
    <row r="1" spans="1:2">
      <c r="A1">
        <v>1</v>
      </c>
      <c r="B1" t="s">
        <v>1031</v>
      </c>
    </row>
    <row r="2" spans="1:2">
      <c r="A2">
        <v>2</v>
      </c>
      <c r="B2" t="s">
        <v>1032</v>
      </c>
    </row>
    <row r="3" ht="14.25" customHeight="1" spans="1:5">
      <c r="A3" s="329"/>
      <c r="B3" s="330"/>
      <c r="C3" s="330"/>
      <c r="D3" s="330"/>
      <c r="E3" s="330"/>
    </row>
    <row r="4" spans="1:5">
      <c r="A4" s="331" t="s">
        <v>1031</v>
      </c>
      <c r="B4" s="332">
        <v>1</v>
      </c>
      <c r="C4" s="331" t="s">
        <v>1033</v>
      </c>
      <c r="D4" s="333"/>
      <c r="E4" s="334"/>
    </row>
    <row r="5" spans="1:5">
      <c r="A5" s="331"/>
      <c r="B5" s="331">
        <v>101</v>
      </c>
      <c r="C5" s="331">
        <v>1.1</v>
      </c>
      <c r="D5" s="333" t="s">
        <v>1034</v>
      </c>
      <c r="E5" s="334"/>
    </row>
    <row r="6" spans="1:5">
      <c r="A6" s="331"/>
      <c r="B6" s="331">
        <v>10101</v>
      </c>
      <c r="C6" s="331"/>
      <c r="D6" s="333" t="s">
        <v>933</v>
      </c>
      <c r="E6" s="335" t="s">
        <v>1035</v>
      </c>
    </row>
    <row r="7" spans="1:5">
      <c r="A7" s="331"/>
      <c r="B7" s="331">
        <v>10102</v>
      </c>
      <c r="C7" s="331"/>
      <c r="D7" s="333" t="s">
        <v>1000</v>
      </c>
      <c r="E7" s="336" t="s">
        <v>1036</v>
      </c>
    </row>
    <row r="8" spans="1:5">
      <c r="A8" s="331"/>
      <c r="B8" s="331">
        <v>10103</v>
      </c>
      <c r="C8" s="331"/>
      <c r="D8" s="333" t="s">
        <v>935</v>
      </c>
      <c r="E8" s="336" t="s">
        <v>1037</v>
      </c>
    </row>
    <row r="9" spans="1:5">
      <c r="A9" s="331"/>
      <c r="B9" s="331">
        <v>10104</v>
      </c>
      <c r="C9" s="331"/>
      <c r="D9" s="333" t="s">
        <v>1007</v>
      </c>
      <c r="E9" s="336" t="s">
        <v>1038</v>
      </c>
    </row>
    <row r="10" spans="1:5">
      <c r="A10" s="331"/>
      <c r="B10" s="331">
        <v>10105</v>
      </c>
      <c r="C10" s="331"/>
      <c r="D10" s="333" t="s">
        <v>1010</v>
      </c>
      <c r="E10" s="336" t="s">
        <v>1039</v>
      </c>
    </row>
    <row r="11" spans="1:5">
      <c r="A11" s="331"/>
      <c r="B11" s="331">
        <v>10106</v>
      </c>
      <c r="C11" s="331"/>
      <c r="D11" s="333" t="s">
        <v>1040</v>
      </c>
      <c r="E11" s="336" t="s">
        <v>1041</v>
      </c>
    </row>
    <row r="12" spans="1:5">
      <c r="A12" s="331"/>
      <c r="B12" s="331">
        <v>10107</v>
      </c>
      <c r="C12" s="331"/>
      <c r="D12" s="333" t="s">
        <v>1042</v>
      </c>
      <c r="E12" s="336" t="s">
        <v>1043</v>
      </c>
    </row>
    <row r="13" spans="1:5">
      <c r="A13" s="331"/>
      <c r="B13" s="331">
        <v>10108</v>
      </c>
      <c r="C13" s="331"/>
      <c r="D13" s="333" t="s">
        <v>1044</v>
      </c>
      <c r="E13" s="336" t="s">
        <v>1045</v>
      </c>
    </row>
    <row r="14" spans="1:5">
      <c r="A14" s="331"/>
      <c r="B14" s="331">
        <v>10109</v>
      </c>
      <c r="C14" s="331"/>
      <c r="D14" s="333" t="s">
        <v>1046</v>
      </c>
      <c r="E14" s="337" t="s">
        <v>1047</v>
      </c>
    </row>
    <row r="15" spans="1:5">
      <c r="A15" s="331"/>
      <c r="B15" s="331">
        <v>10110</v>
      </c>
      <c r="C15" s="338"/>
      <c r="D15" s="333" t="s">
        <v>1048</v>
      </c>
      <c r="E15" s="336" t="s">
        <v>1049</v>
      </c>
    </row>
    <row r="16" spans="1:5">
      <c r="A16" s="331"/>
      <c r="B16" s="331">
        <v>102</v>
      </c>
      <c r="C16" s="338" t="s">
        <v>1015</v>
      </c>
      <c r="D16" s="331" t="s">
        <v>1050</v>
      </c>
      <c r="E16" s="336"/>
    </row>
    <row r="17" spans="1:5">
      <c r="A17" s="331"/>
      <c r="B17" s="331">
        <v>10201</v>
      </c>
      <c r="C17" s="338"/>
      <c r="D17" s="331" t="s">
        <v>1017</v>
      </c>
      <c r="E17" s="336" t="s">
        <v>1051</v>
      </c>
    </row>
    <row r="18" spans="1:5">
      <c r="A18" s="331"/>
      <c r="B18" s="331">
        <v>10202</v>
      </c>
      <c r="C18" s="338"/>
      <c r="D18" s="331" t="s">
        <v>1052</v>
      </c>
      <c r="E18" s="336" t="s">
        <v>1053</v>
      </c>
    </row>
    <row r="19" spans="1:5">
      <c r="A19" s="331"/>
      <c r="B19" s="331">
        <v>10203</v>
      </c>
      <c r="C19" s="338"/>
      <c r="D19" s="331" t="s">
        <v>1054</v>
      </c>
      <c r="E19" s="336" t="s">
        <v>1055</v>
      </c>
    </row>
    <row r="20" spans="1:5">
      <c r="A20" s="331"/>
      <c r="B20" s="331">
        <v>10204</v>
      </c>
      <c r="C20" s="338"/>
      <c r="D20" s="331" t="s">
        <v>1056</v>
      </c>
      <c r="E20" s="336" t="s">
        <v>1057</v>
      </c>
    </row>
    <row r="21" spans="1:5">
      <c r="A21" s="331"/>
      <c r="B21" s="331">
        <v>10205</v>
      </c>
      <c r="C21" s="338"/>
      <c r="D21" s="331" t="s">
        <v>1058</v>
      </c>
      <c r="E21" s="336" t="s">
        <v>1059</v>
      </c>
    </row>
    <row r="22" spans="1:5">
      <c r="A22" s="331"/>
      <c r="B22" s="331">
        <v>10206</v>
      </c>
      <c r="C22" s="338"/>
      <c r="D22" s="331" t="s">
        <v>1060</v>
      </c>
      <c r="E22" s="336" t="s">
        <v>1061</v>
      </c>
    </row>
    <row r="23" spans="1:5">
      <c r="A23" s="331"/>
      <c r="B23" s="331">
        <v>103</v>
      </c>
      <c r="C23" s="338" t="s">
        <v>1062</v>
      </c>
      <c r="D23" s="331" t="s">
        <v>1063</v>
      </c>
      <c r="E23" s="336"/>
    </row>
    <row r="24" spans="1:5">
      <c r="A24" s="331"/>
      <c r="B24" s="331">
        <v>10301</v>
      </c>
      <c r="C24" s="338"/>
      <c r="D24" s="331" t="s">
        <v>1064</v>
      </c>
      <c r="E24" s="336" t="s">
        <v>1063</v>
      </c>
    </row>
    <row r="25" spans="1:5">
      <c r="A25" s="331"/>
      <c r="B25" s="331">
        <v>104</v>
      </c>
      <c r="C25" s="338" t="s">
        <v>1065</v>
      </c>
      <c r="D25" s="331" t="s">
        <v>1066</v>
      </c>
      <c r="E25" s="336"/>
    </row>
    <row r="26" spans="1:5">
      <c r="A26" s="331"/>
      <c r="B26" s="331">
        <v>10401</v>
      </c>
      <c r="C26" s="338"/>
      <c r="D26" s="339" t="s">
        <v>1067</v>
      </c>
      <c r="E26" s="336" t="s">
        <v>1063</v>
      </c>
    </row>
    <row r="27" spans="1:5">
      <c r="A27" s="331"/>
      <c r="B27" s="331">
        <v>105</v>
      </c>
      <c r="C27" s="338" t="s">
        <v>1068</v>
      </c>
      <c r="D27" s="331" t="s">
        <v>1069</v>
      </c>
      <c r="E27" s="336"/>
    </row>
    <row r="28" spans="1:5">
      <c r="A28" s="331"/>
      <c r="B28" s="331">
        <v>10501</v>
      </c>
      <c r="C28" s="338"/>
      <c r="D28" s="331" t="s">
        <v>1070</v>
      </c>
      <c r="E28" s="336" t="s">
        <v>1071</v>
      </c>
    </row>
    <row r="29" spans="1:5">
      <c r="A29" s="331"/>
      <c r="B29" s="331">
        <v>10502</v>
      </c>
      <c r="C29" s="338"/>
      <c r="D29" s="331" t="s">
        <v>1072</v>
      </c>
      <c r="E29" s="336" t="s">
        <v>1073</v>
      </c>
    </row>
    <row r="30" spans="1:5">
      <c r="A30" s="331"/>
      <c r="B30" s="331">
        <v>10503</v>
      </c>
      <c r="C30" s="338"/>
      <c r="D30" s="331" t="s">
        <v>1074</v>
      </c>
      <c r="E30" s="336" t="s">
        <v>1075</v>
      </c>
    </row>
    <row r="31" spans="1:5">
      <c r="A31" s="331"/>
      <c r="B31" s="331">
        <v>10504</v>
      </c>
      <c r="C31" s="338"/>
      <c r="D31" s="331" t="s">
        <v>1076</v>
      </c>
      <c r="E31" s="336" t="s">
        <v>1077</v>
      </c>
    </row>
    <row r="32" s="326" customFormat="1" spans="2:5">
      <c r="B32" s="340"/>
      <c r="D32" s="340"/>
      <c r="E32" s="341"/>
    </row>
    <row r="33" spans="1:5">
      <c r="A33" s="342" t="s">
        <v>1032</v>
      </c>
      <c r="B33" s="342">
        <v>2</v>
      </c>
      <c r="C33" s="342" t="s">
        <v>1078</v>
      </c>
      <c r="D33" s="343" t="s">
        <v>1079</v>
      </c>
      <c r="E33" s="344" t="s">
        <v>1080</v>
      </c>
    </row>
    <row r="34" spans="1:5">
      <c r="A34" s="339"/>
      <c r="B34" s="345">
        <v>201</v>
      </c>
      <c r="C34" s="339" t="s">
        <v>1081</v>
      </c>
      <c r="D34" s="339"/>
      <c r="E34" s="346" t="s">
        <v>1082</v>
      </c>
    </row>
    <row r="35" spans="1:5">
      <c r="A35" s="339"/>
      <c r="B35" s="347" t="s">
        <v>1083</v>
      </c>
      <c r="C35" s="348" t="s">
        <v>989</v>
      </c>
      <c r="D35" s="339" t="s">
        <v>1084</v>
      </c>
      <c r="E35" s="344"/>
    </row>
    <row r="36" spans="1:5">
      <c r="A36" s="339"/>
      <c r="B36" s="347" t="s">
        <v>1085</v>
      </c>
      <c r="C36" s="348" t="s">
        <v>1015</v>
      </c>
      <c r="D36" s="339" t="s">
        <v>1086</v>
      </c>
      <c r="E36" s="344"/>
    </row>
    <row r="37" spans="1:5">
      <c r="A37" s="339"/>
      <c r="B37" s="347" t="s">
        <v>1087</v>
      </c>
      <c r="C37" s="348" t="s">
        <v>1062</v>
      </c>
      <c r="D37" s="339" t="s">
        <v>1088</v>
      </c>
      <c r="E37" s="344"/>
    </row>
    <row r="38" spans="1:5">
      <c r="A38" s="339"/>
      <c r="B38" s="347" t="s">
        <v>1089</v>
      </c>
      <c r="C38" s="348" t="s">
        <v>1065</v>
      </c>
      <c r="D38" s="339" t="s">
        <v>1090</v>
      </c>
      <c r="E38" s="344"/>
    </row>
    <row r="39" spans="1:5">
      <c r="A39" s="339"/>
      <c r="B39" s="347" t="s">
        <v>1091</v>
      </c>
      <c r="C39" s="348" t="s">
        <v>1068</v>
      </c>
      <c r="D39" s="339" t="s">
        <v>1092</v>
      </c>
      <c r="E39" s="344"/>
    </row>
    <row r="40" spans="1:5">
      <c r="A40" s="339"/>
      <c r="B40" s="347" t="s">
        <v>1093</v>
      </c>
      <c r="C40" s="349">
        <v>1.9</v>
      </c>
      <c r="D40" s="350" t="s">
        <v>1094</v>
      </c>
      <c r="E40" s="344"/>
    </row>
    <row r="41" spans="1:5">
      <c r="A41" s="339"/>
      <c r="B41" s="351">
        <v>202</v>
      </c>
      <c r="C41" s="339" t="s">
        <v>1095</v>
      </c>
      <c r="D41" s="339"/>
      <c r="E41" s="344" t="s">
        <v>1096</v>
      </c>
    </row>
    <row r="42" spans="1:5">
      <c r="A42" s="339"/>
      <c r="B42" s="347" t="s">
        <v>1097</v>
      </c>
      <c r="C42" s="348" t="s">
        <v>1020</v>
      </c>
      <c r="D42" s="339" t="s">
        <v>1098</v>
      </c>
      <c r="E42" s="344"/>
    </row>
    <row r="43" spans="1:5">
      <c r="A43" s="339"/>
      <c r="B43" s="347" t="s">
        <v>1099</v>
      </c>
      <c r="C43" s="348" t="s">
        <v>1023</v>
      </c>
      <c r="D43" s="339" t="s">
        <v>1100</v>
      </c>
      <c r="E43" s="344"/>
    </row>
    <row r="44" spans="1:5">
      <c r="A44" s="352"/>
      <c r="B44" s="347" t="s">
        <v>1101</v>
      </c>
      <c r="C44" s="348" t="s">
        <v>1102</v>
      </c>
      <c r="D44" s="339" t="s">
        <v>1103</v>
      </c>
      <c r="E44" s="344"/>
    </row>
    <row r="45" spans="1:5">
      <c r="A45" s="339"/>
      <c r="B45" s="347" t="s">
        <v>1104</v>
      </c>
      <c r="C45" s="348" t="s">
        <v>1105</v>
      </c>
      <c r="D45" s="339" t="s">
        <v>1106</v>
      </c>
      <c r="E45" s="344"/>
    </row>
    <row r="46" spans="1:5">
      <c r="A46" s="339"/>
      <c r="B46" s="347" t="s">
        <v>1107</v>
      </c>
      <c r="C46" s="348" t="s">
        <v>1108</v>
      </c>
      <c r="D46" s="339" t="s">
        <v>1109</v>
      </c>
      <c r="E46" s="344"/>
    </row>
    <row r="47" spans="1:5">
      <c r="A47" s="339"/>
      <c r="B47" s="347" t="s">
        <v>1110</v>
      </c>
      <c r="C47" s="348" t="s">
        <v>1111</v>
      </c>
      <c r="D47" s="339" t="s">
        <v>1112</v>
      </c>
      <c r="E47" s="344"/>
    </row>
    <row r="48" spans="1:5">
      <c r="A48" s="339"/>
      <c r="B48" s="347" t="s">
        <v>1113</v>
      </c>
      <c r="C48" s="348" t="s">
        <v>1114</v>
      </c>
      <c r="D48" s="339" t="s">
        <v>1115</v>
      </c>
      <c r="E48" s="344"/>
    </row>
    <row r="49" spans="1:5">
      <c r="A49" s="339"/>
      <c r="B49" s="351">
        <v>203</v>
      </c>
      <c r="C49" s="339" t="s">
        <v>1116</v>
      </c>
      <c r="D49" s="339"/>
      <c r="E49" s="344" t="s">
        <v>1096</v>
      </c>
    </row>
    <row r="50" spans="1:5">
      <c r="A50" s="339"/>
      <c r="B50" s="347" t="s">
        <v>1117</v>
      </c>
      <c r="C50" s="348" t="s">
        <v>1118</v>
      </c>
      <c r="D50" s="339" t="s">
        <v>1119</v>
      </c>
      <c r="E50" s="344"/>
    </row>
    <row r="51" spans="1:5">
      <c r="A51" s="339"/>
      <c r="B51" s="347" t="s">
        <v>1120</v>
      </c>
      <c r="C51" s="348" t="s">
        <v>1121</v>
      </c>
      <c r="D51" s="339" t="s">
        <v>1122</v>
      </c>
      <c r="E51" s="344"/>
    </row>
    <row r="52" spans="1:5">
      <c r="A52" s="339"/>
      <c r="B52" s="347" t="s">
        <v>1123</v>
      </c>
      <c r="C52" s="348" t="s">
        <v>1124</v>
      </c>
      <c r="D52" s="339" t="s">
        <v>1125</v>
      </c>
      <c r="E52" s="344"/>
    </row>
    <row r="53" spans="1:5">
      <c r="A53" s="339"/>
      <c r="B53" s="347" t="s">
        <v>1126</v>
      </c>
      <c r="C53" s="348" t="s">
        <v>1127</v>
      </c>
      <c r="D53" s="339" t="s">
        <v>1128</v>
      </c>
      <c r="E53" s="344"/>
    </row>
    <row r="54" spans="1:5">
      <c r="A54" s="339"/>
      <c r="B54" s="347" t="s">
        <v>1129</v>
      </c>
      <c r="C54" s="348" t="s">
        <v>1130</v>
      </c>
      <c r="D54" s="339" t="s">
        <v>1131</v>
      </c>
      <c r="E54" s="344"/>
    </row>
    <row r="55" spans="1:5">
      <c r="A55" s="339"/>
      <c r="B55" s="347" t="s">
        <v>1132</v>
      </c>
      <c r="C55" s="348" t="s">
        <v>1133</v>
      </c>
      <c r="D55" s="339" t="s">
        <v>1134</v>
      </c>
      <c r="E55" s="344"/>
    </row>
    <row r="56" spans="1:5">
      <c r="A56" s="339"/>
      <c r="B56" s="347" t="s">
        <v>1135</v>
      </c>
      <c r="C56" s="348" t="s">
        <v>1136</v>
      </c>
      <c r="D56" s="339" t="s">
        <v>1137</v>
      </c>
      <c r="E56" s="344"/>
    </row>
    <row r="57" spans="1:5">
      <c r="A57" s="339"/>
      <c r="B57" s="347" t="s">
        <v>1138</v>
      </c>
      <c r="C57" s="348" t="s">
        <v>1139</v>
      </c>
      <c r="D57" s="339" t="s">
        <v>1140</v>
      </c>
      <c r="E57" s="344"/>
    </row>
    <row r="58" spans="1:5">
      <c r="A58" s="339"/>
      <c r="B58" s="347" t="s">
        <v>1141</v>
      </c>
      <c r="C58" s="348" t="s">
        <v>1142</v>
      </c>
      <c r="D58" s="339" t="s">
        <v>1143</v>
      </c>
      <c r="E58" s="344"/>
    </row>
    <row r="59" spans="1:5">
      <c r="A59" s="339"/>
      <c r="B59" s="347" t="s">
        <v>1144</v>
      </c>
      <c r="C59" s="353" t="s">
        <v>1145</v>
      </c>
      <c r="D59" s="339" t="s">
        <v>1146</v>
      </c>
      <c r="E59" s="344"/>
    </row>
    <row r="60" spans="1:5">
      <c r="A60" s="339"/>
      <c r="B60" s="347" t="s">
        <v>1147</v>
      </c>
      <c r="C60" s="348">
        <v>3.11</v>
      </c>
      <c r="D60" s="339" t="s">
        <v>1148</v>
      </c>
      <c r="E60" s="344"/>
    </row>
    <row r="61" spans="1:5">
      <c r="A61" s="339"/>
      <c r="B61" s="347" t="s">
        <v>1149</v>
      </c>
      <c r="C61" s="348">
        <v>3.12</v>
      </c>
      <c r="D61" s="339" t="s">
        <v>1150</v>
      </c>
      <c r="E61" s="344"/>
    </row>
    <row r="62" spans="1:5">
      <c r="A62" s="339"/>
      <c r="B62" s="347" t="s">
        <v>1151</v>
      </c>
      <c r="C62" s="348">
        <v>3.13</v>
      </c>
      <c r="D62" s="339" t="s">
        <v>1152</v>
      </c>
      <c r="E62" s="344"/>
    </row>
    <row r="63" spans="1:5">
      <c r="A63" s="339"/>
      <c r="B63" s="347" t="s">
        <v>1153</v>
      </c>
      <c r="C63" s="348">
        <v>3.14</v>
      </c>
      <c r="D63" s="339" t="s">
        <v>1154</v>
      </c>
      <c r="E63" s="344"/>
    </row>
    <row r="64" spans="1:5">
      <c r="A64" s="339"/>
      <c r="B64" s="347" t="s">
        <v>1155</v>
      </c>
      <c r="C64" s="348">
        <v>3.15</v>
      </c>
      <c r="D64" s="339" t="s">
        <v>1156</v>
      </c>
      <c r="E64" s="344"/>
    </row>
    <row r="65" spans="1:5">
      <c r="A65" s="339"/>
      <c r="B65" s="347" t="s">
        <v>1157</v>
      </c>
      <c r="C65" s="348">
        <v>3.16</v>
      </c>
      <c r="D65" s="339" t="s">
        <v>1158</v>
      </c>
      <c r="E65" s="344"/>
    </row>
    <row r="66" spans="1:5">
      <c r="A66" s="339"/>
      <c r="B66" s="347" t="s">
        <v>1159</v>
      </c>
      <c r="C66" s="348">
        <v>3.17</v>
      </c>
      <c r="D66" s="339" t="s">
        <v>1160</v>
      </c>
      <c r="E66" s="344"/>
    </row>
    <row r="67" spans="1:5">
      <c r="A67" s="339"/>
      <c r="B67" s="347" t="s">
        <v>1161</v>
      </c>
      <c r="C67" s="348">
        <v>3.18</v>
      </c>
      <c r="D67" s="339" t="s">
        <v>1162</v>
      </c>
      <c r="E67" s="344"/>
    </row>
    <row r="68" spans="1:5">
      <c r="A68" s="339"/>
      <c r="B68" s="347" t="s">
        <v>1163</v>
      </c>
      <c r="C68" s="348">
        <v>3.19</v>
      </c>
      <c r="D68" s="339" t="s">
        <v>1164</v>
      </c>
      <c r="E68" s="344"/>
    </row>
    <row r="69" spans="1:5">
      <c r="A69" s="339"/>
      <c r="B69" s="347" t="s">
        <v>1165</v>
      </c>
      <c r="C69" s="353" t="s">
        <v>1166</v>
      </c>
      <c r="D69" s="339" t="s">
        <v>1167</v>
      </c>
      <c r="E69" s="344"/>
    </row>
    <row r="70" spans="1:5">
      <c r="A70" s="339"/>
      <c r="B70" s="347" t="s">
        <v>1168</v>
      </c>
      <c r="C70" s="348">
        <v>3.21</v>
      </c>
      <c r="D70" s="339" t="s">
        <v>1169</v>
      </c>
      <c r="E70" s="344"/>
    </row>
    <row r="71" spans="1:5">
      <c r="A71" s="339"/>
      <c r="B71" s="347" t="s">
        <v>1170</v>
      </c>
      <c r="C71" s="348">
        <v>3.22</v>
      </c>
      <c r="D71" s="339" t="s">
        <v>1171</v>
      </c>
      <c r="E71" s="344"/>
    </row>
    <row r="72" spans="1:5">
      <c r="A72" s="339"/>
      <c r="B72" s="347" t="s">
        <v>1172</v>
      </c>
      <c r="C72" s="348">
        <v>3.23</v>
      </c>
      <c r="D72" s="339" t="s">
        <v>1173</v>
      </c>
      <c r="E72" s="344"/>
    </row>
    <row r="73" spans="1:5">
      <c r="A73" s="339"/>
      <c r="B73" s="347" t="s">
        <v>1174</v>
      </c>
      <c r="C73" s="348">
        <v>3.24</v>
      </c>
      <c r="D73" s="339" t="s">
        <v>1175</v>
      </c>
      <c r="E73" s="344"/>
    </row>
    <row r="74" spans="1:5">
      <c r="A74" s="339"/>
      <c r="B74" s="347" t="s">
        <v>1176</v>
      </c>
      <c r="C74" s="348">
        <v>3.25</v>
      </c>
      <c r="D74" s="339" t="s">
        <v>1177</v>
      </c>
      <c r="E74" s="344"/>
    </row>
    <row r="75" spans="1:5">
      <c r="A75" s="339"/>
      <c r="B75" s="347" t="s">
        <v>1178</v>
      </c>
      <c r="C75" s="348">
        <v>3.26</v>
      </c>
      <c r="D75" s="339" t="s">
        <v>1179</v>
      </c>
      <c r="E75" s="344"/>
    </row>
    <row r="76" spans="1:5">
      <c r="A76" s="339"/>
      <c r="B76" s="347" t="s">
        <v>1180</v>
      </c>
      <c r="C76" s="348">
        <v>3.27</v>
      </c>
      <c r="D76" s="339" t="s">
        <v>1181</v>
      </c>
      <c r="E76" s="344"/>
    </row>
    <row r="77" spans="1:5">
      <c r="A77" s="339"/>
      <c r="B77" s="347" t="s">
        <v>1182</v>
      </c>
      <c r="C77" s="348">
        <v>3.28</v>
      </c>
      <c r="D77" s="339" t="s">
        <v>1183</v>
      </c>
      <c r="E77" s="344"/>
    </row>
    <row r="78" spans="1:5">
      <c r="A78" s="339"/>
      <c r="B78" s="347" t="s">
        <v>1184</v>
      </c>
      <c r="C78" s="348">
        <v>3.29</v>
      </c>
      <c r="D78" s="339" t="s">
        <v>1185</v>
      </c>
      <c r="E78" s="344"/>
    </row>
    <row r="79" spans="1:5">
      <c r="A79" s="339"/>
      <c r="B79" s="347" t="s">
        <v>1186</v>
      </c>
      <c r="C79" s="353" t="s">
        <v>1187</v>
      </c>
      <c r="D79" s="339" t="s">
        <v>1188</v>
      </c>
      <c r="E79" s="344"/>
    </row>
    <row r="80" spans="1:5">
      <c r="A80" s="339"/>
      <c r="B80" s="347" t="s">
        <v>1189</v>
      </c>
      <c r="C80" s="348">
        <v>3.31</v>
      </c>
      <c r="D80" s="339" t="s">
        <v>1190</v>
      </c>
      <c r="E80" s="344"/>
    </row>
    <row r="81" spans="1:5">
      <c r="A81" s="339"/>
      <c r="B81" s="351">
        <v>204</v>
      </c>
      <c r="C81" s="339" t="s">
        <v>1191</v>
      </c>
      <c r="D81" s="339"/>
      <c r="E81" s="344" t="s">
        <v>1192</v>
      </c>
    </row>
    <row r="82" spans="1:5">
      <c r="A82" s="339"/>
      <c r="B82" s="347" t="s">
        <v>1193</v>
      </c>
      <c r="C82" s="348" t="s">
        <v>1194</v>
      </c>
      <c r="D82" s="339" t="s">
        <v>1195</v>
      </c>
      <c r="E82" s="344"/>
    </row>
    <row r="83" spans="1:5">
      <c r="A83" s="339"/>
      <c r="B83" s="347" t="s">
        <v>1196</v>
      </c>
      <c r="C83" s="348" t="s">
        <v>1197</v>
      </c>
      <c r="D83" s="339" t="s">
        <v>1198</v>
      </c>
      <c r="E83" s="344"/>
    </row>
    <row r="84" spans="1:5">
      <c r="A84" s="339"/>
      <c r="B84" s="347" t="s">
        <v>1199</v>
      </c>
      <c r="C84" s="348" t="s">
        <v>1200</v>
      </c>
      <c r="D84" s="339" t="s">
        <v>1201</v>
      </c>
      <c r="E84" s="344"/>
    </row>
    <row r="85" spans="1:5">
      <c r="A85" s="339"/>
      <c r="B85" s="351">
        <v>205</v>
      </c>
      <c r="C85" s="339" t="s">
        <v>1202</v>
      </c>
      <c r="D85" s="339"/>
      <c r="E85" s="344" t="s">
        <v>1096</v>
      </c>
    </row>
    <row r="86" spans="1:5">
      <c r="A86" s="339"/>
      <c r="B86" s="347" t="s">
        <v>1203</v>
      </c>
      <c r="C86" s="348" t="s">
        <v>1204</v>
      </c>
      <c r="D86" s="339" t="s">
        <v>1205</v>
      </c>
      <c r="E86" s="344"/>
    </row>
    <row r="87" spans="1:5">
      <c r="A87" s="339"/>
      <c r="B87" s="347" t="s">
        <v>1206</v>
      </c>
      <c r="C87" s="348" t="s">
        <v>1207</v>
      </c>
      <c r="D87" s="339" t="s">
        <v>1208</v>
      </c>
      <c r="E87" s="344"/>
    </row>
    <row r="88" spans="1:5">
      <c r="A88" s="339"/>
      <c r="B88" s="347" t="s">
        <v>1209</v>
      </c>
      <c r="C88" s="348" t="s">
        <v>1210</v>
      </c>
      <c r="D88" s="339" t="s">
        <v>1211</v>
      </c>
      <c r="E88" s="344"/>
    </row>
    <row r="89" spans="1:5">
      <c r="A89" s="339"/>
      <c r="B89" s="347" t="s">
        <v>1212</v>
      </c>
      <c r="C89" s="348" t="s">
        <v>1213</v>
      </c>
      <c r="D89" s="339" t="s">
        <v>1214</v>
      </c>
      <c r="E89" s="344"/>
    </row>
    <row r="90" spans="1:5">
      <c r="A90" s="339"/>
      <c r="B90" s="351">
        <v>206</v>
      </c>
      <c r="C90" s="339" t="s">
        <v>1215</v>
      </c>
      <c r="D90" s="339"/>
      <c r="E90" s="344" t="s">
        <v>1216</v>
      </c>
    </row>
    <row r="91" spans="1:5">
      <c r="A91" s="339"/>
      <c r="B91" s="347" t="s">
        <v>1217</v>
      </c>
      <c r="C91" s="348" t="s">
        <v>1218</v>
      </c>
      <c r="D91" s="339" t="s">
        <v>1219</v>
      </c>
      <c r="E91" s="344"/>
    </row>
    <row r="92" spans="1:5">
      <c r="A92" s="339"/>
      <c r="B92" s="347" t="s">
        <v>1220</v>
      </c>
      <c r="C92" s="348" t="s">
        <v>1221</v>
      </c>
      <c r="D92" s="339" t="s">
        <v>1222</v>
      </c>
      <c r="E92" s="344"/>
    </row>
    <row r="93" spans="1:5">
      <c r="A93" s="339"/>
      <c r="B93" s="351">
        <v>207</v>
      </c>
      <c r="C93" s="339" t="s">
        <v>1223</v>
      </c>
      <c r="D93" s="339"/>
      <c r="E93" s="344" t="s">
        <v>1224</v>
      </c>
    </row>
    <row r="94" spans="1:5">
      <c r="A94" s="339"/>
      <c r="B94" s="347" t="s">
        <v>1225</v>
      </c>
      <c r="C94" s="348" t="s">
        <v>1226</v>
      </c>
      <c r="D94" s="339" t="s">
        <v>1227</v>
      </c>
      <c r="E94" s="344"/>
    </row>
    <row r="95" spans="1:5">
      <c r="A95" s="339"/>
      <c r="B95" s="347" t="s">
        <v>1228</v>
      </c>
      <c r="C95" s="348" t="s">
        <v>1229</v>
      </c>
      <c r="D95" s="339" t="s">
        <v>1230</v>
      </c>
      <c r="E95" s="344"/>
    </row>
    <row r="96" spans="1:5">
      <c r="A96" s="339"/>
      <c r="B96" s="347" t="s">
        <v>1231</v>
      </c>
      <c r="C96" s="348" t="s">
        <v>1232</v>
      </c>
      <c r="D96" s="339" t="s">
        <v>1233</v>
      </c>
      <c r="E96" s="344"/>
    </row>
    <row r="97" spans="1:5">
      <c r="A97" s="339"/>
      <c r="B97" s="347" t="s">
        <v>1234</v>
      </c>
      <c r="C97" s="348" t="s">
        <v>1235</v>
      </c>
      <c r="D97" s="339" t="s">
        <v>1236</v>
      </c>
      <c r="E97" s="344"/>
    </row>
    <row r="98" spans="1:5">
      <c r="A98" s="339"/>
      <c r="B98" s="347" t="s">
        <v>1237</v>
      </c>
      <c r="C98" s="348" t="s">
        <v>1238</v>
      </c>
      <c r="D98" s="339" t="s">
        <v>1239</v>
      </c>
      <c r="E98" s="344"/>
    </row>
    <row r="99" spans="1:5">
      <c r="A99" s="339"/>
      <c r="B99" s="347" t="s">
        <v>1240</v>
      </c>
      <c r="C99" s="348" t="s">
        <v>1241</v>
      </c>
      <c r="D99" s="339" t="s">
        <v>1242</v>
      </c>
      <c r="E99" s="344"/>
    </row>
    <row r="100" spans="1:5">
      <c r="A100" s="339"/>
      <c r="B100" s="347" t="s">
        <v>1243</v>
      </c>
      <c r="C100" s="348" t="s">
        <v>1244</v>
      </c>
      <c r="D100" s="339" t="s">
        <v>1245</v>
      </c>
      <c r="E100" s="344"/>
    </row>
    <row r="101" spans="1:5">
      <c r="A101" s="339"/>
      <c r="B101" s="347" t="s">
        <v>1246</v>
      </c>
      <c r="C101" s="348" t="s">
        <v>1247</v>
      </c>
      <c r="D101" s="339" t="s">
        <v>1248</v>
      </c>
      <c r="E101" s="344"/>
    </row>
    <row r="102" spans="1:5">
      <c r="A102" s="339"/>
      <c r="B102" s="351">
        <v>208</v>
      </c>
      <c r="C102" s="339" t="s">
        <v>1249</v>
      </c>
      <c r="D102" s="339"/>
      <c r="E102" s="344" t="s">
        <v>1250</v>
      </c>
    </row>
    <row r="103" spans="1:5">
      <c r="A103" s="339"/>
      <c r="B103" s="347" t="s">
        <v>1251</v>
      </c>
      <c r="C103" s="348" t="s">
        <v>1252</v>
      </c>
      <c r="D103" s="339" t="s">
        <v>1253</v>
      </c>
      <c r="E103" s="344"/>
    </row>
    <row r="104" spans="1:5">
      <c r="A104" s="339"/>
      <c r="B104" s="347" t="s">
        <v>1254</v>
      </c>
      <c r="C104" s="348" t="s">
        <v>1255</v>
      </c>
      <c r="D104" s="339" t="s">
        <v>1256</v>
      </c>
      <c r="E104" s="344"/>
    </row>
    <row r="105" spans="1:5">
      <c r="A105" s="339"/>
      <c r="B105" s="351">
        <v>209</v>
      </c>
      <c r="C105" s="339" t="s">
        <v>1257</v>
      </c>
      <c r="D105" s="339"/>
      <c r="E105" s="344" t="s">
        <v>1258</v>
      </c>
    </row>
    <row r="106" spans="1:5">
      <c r="A106" s="339"/>
      <c r="B106" s="347" t="s">
        <v>1259</v>
      </c>
      <c r="C106" s="348" t="s">
        <v>1260</v>
      </c>
      <c r="D106" s="339" t="s">
        <v>1261</v>
      </c>
      <c r="E106" s="344"/>
    </row>
    <row r="107" spans="1:5">
      <c r="A107" s="339"/>
      <c r="B107" s="347" t="s">
        <v>1262</v>
      </c>
      <c r="C107" s="348" t="s">
        <v>1263</v>
      </c>
      <c r="D107" s="339" t="s">
        <v>1264</v>
      </c>
      <c r="E107" s="344"/>
    </row>
    <row r="108" spans="1:5">
      <c r="A108" s="339"/>
      <c r="B108" s="347" t="s">
        <v>1265</v>
      </c>
      <c r="C108" s="348" t="s">
        <v>1266</v>
      </c>
      <c r="D108" s="339" t="s">
        <v>1267</v>
      </c>
      <c r="E108" s="344"/>
    </row>
    <row r="109" spans="1:5">
      <c r="A109" s="339"/>
      <c r="B109" s="351">
        <v>210</v>
      </c>
      <c r="C109" s="339" t="s">
        <v>1268</v>
      </c>
      <c r="D109" s="339"/>
      <c r="E109" s="344" t="s">
        <v>1269</v>
      </c>
    </row>
    <row r="110" spans="1:5">
      <c r="A110" s="339"/>
      <c r="B110" s="347" t="s">
        <v>1270</v>
      </c>
      <c r="C110" s="348">
        <v>10.1</v>
      </c>
      <c r="D110" s="339" t="s">
        <v>1271</v>
      </c>
      <c r="E110" s="344"/>
    </row>
    <row r="111" spans="1:5">
      <c r="A111" s="339"/>
      <c r="B111" s="347" t="s">
        <v>1272</v>
      </c>
      <c r="C111" s="348">
        <v>10.2</v>
      </c>
      <c r="D111" s="339" t="s">
        <v>1273</v>
      </c>
      <c r="E111" s="344"/>
    </row>
    <row r="112" spans="1:5">
      <c r="A112" s="339"/>
      <c r="B112" s="347" t="s">
        <v>1274</v>
      </c>
      <c r="C112" s="348">
        <v>10.3</v>
      </c>
      <c r="D112" s="339" t="s">
        <v>1275</v>
      </c>
      <c r="E112" s="344"/>
    </row>
    <row r="113" spans="1:5">
      <c r="A113" s="339"/>
      <c r="B113" s="347" t="s">
        <v>1276</v>
      </c>
      <c r="C113" s="348">
        <v>10.4</v>
      </c>
      <c r="D113" s="339" t="s">
        <v>1277</v>
      </c>
      <c r="E113" s="344"/>
    </row>
    <row r="114" spans="1:5">
      <c r="A114" s="339"/>
      <c r="B114" s="351">
        <v>211</v>
      </c>
      <c r="C114" s="339" t="s">
        <v>1278</v>
      </c>
      <c r="D114" s="339"/>
      <c r="E114" s="344"/>
    </row>
    <row r="115" spans="1:5">
      <c r="A115" s="339"/>
      <c r="B115" s="354" t="s">
        <v>1279</v>
      </c>
      <c r="C115" s="355" t="s">
        <v>1280</v>
      </c>
      <c r="D115" s="350" t="s">
        <v>1278</v>
      </c>
      <c r="E115" s="344"/>
    </row>
    <row r="116" spans="1:5">
      <c r="A116" s="339"/>
      <c r="B116" s="354" t="s">
        <v>1281</v>
      </c>
      <c r="C116" s="349" t="s">
        <v>1282</v>
      </c>
      <c r="D116" s="350" t="s">
        <v>1283</v>
      </c>
      <c r="E116" s="344"/>
    </row>
    <row r="117" spans="1:5">
      <c r="A117" s="339"/>
      <c r="B117" s="354" t="s">
        <v>1284</v>
      </c>
      <c r="C117" s="349" t="s">
        <v>1285</v>
      </c>
      <c r="D117" s="350" t="s">
        <v>1286</v>
      </c>
      <c r="E117" s="344"/>
    </row>
    <row r="118" spans="1:5">
      <c r="A118" s="339"/>
      <c r="B118" s="354" t="s">
        <v>1287</v>
      </c>
      <c r="C118" s="349" t="s">
        <v>1288</v>
      </c>
      <c r="D118" s="350" t="s">
        <v>1289</v>
      </c>
      <c r="E118" s="344"/>
    </row>
    <row r="119" spans="1:5">
      <c r="A119" s="339"/>
      <c r="B119" s="354" t="s">
        <v>1290</v>
      </c>
      <c r="C119" s="349" t="s">
        <v>1291</v>
      </c>
      <c r="D119" s="350" t="s">
        <v>1292</v>
      </c>
      <c r="E119" s="344"/>
    </row>
    <row r="120" spans="1:5">
      <c r="A120" s="339"/>
      <c r="B120" s="354" t="s">
        <v>1293</v>
      </c>
      <c r="C120" s="349" t="s">
        <v>1294</v>
      </c>
      <c r="D120" s="350" t="s">
        <v>1295</v>
      </c>
      <c r="E120" s="344"/>
    </row>
    <row r="121" spans="1:5">
      <c r="A121" s="339"/>
      <c r="B121" s="351">
        <v>212</v>
      </c>
      <c r="C121" s="339" t="s">
        <v>1296</v>
      </c>
      <c r="D121" s="339"/>
      <c r="E121" s="344" t="s">
        <v>1297</v>
      </c>
    </row>
    <row r="122" spans="1:5">
      <c r="A122" s="339"/>
      <c r="B122" s="347" t="s">
        <v>1298</v>
      </c>
      <c r="C122" s="348" t="s">
        <v>1299</v>
      </c>
      <c r="D122" s="339" t="s">
        <v>1300</v>
      </c>
      <c r="E122" s="344"/>
    </row>
    <row r="123" spans="1:5">
      <c r="A123" s="339"/>
      <c r="B123" s="347" t="s">
        <v>1301</v>
      </c>
      <c r="C123" s="348" t="s">
        <v>1302</v>
      </c>
      <c r="D123" s="339" t="s">
        <v>1303</v>
      </c>
      <c r="E123" s="344"/>
    </row>
    <row r="124" spans="1:5">
      <c r="A124" s="339"/>
      <c r="B124" s="347" t="s">
        <v>1304</v>
      </c>
      <c r="C124" s="339" t="s">
        <v>1305</v>
      </c>
      <c r="D124" s="339"/>
      <c r="E124" s="344" t="s">
        <v>1269</v>
      </c>
    </row>
    <row r="125" spans="1:5">
      <c r="A125" s="339"/>
      <c r="B125" s="347" t="s">
        <v>1306</v>
      </c>
      <c r="C125" s="348" t="s">
        <v>1307</v>
      </c>
      <c r="D125" s="339" t="s">
        <v>1308</v>
      </c>
      <c r="E125" s="344"/>
    </row>
    <row r="126" spans="1:5">
      <c r="A126" s="339"/>
      <c r="B126" s="347" t="s">
        <v>1309</v>
      </c>
      <c r="C126" s="348" t="s">
        <v>1310</v>
      </c>
      <c r="D126" s="339" t="s">
        <v>1311</v>
      </c>
      <c r="E126" s="344"/>
    </row>
    <row r="127" spans="1:5">
      <c r="A127" s="339"/>
      <c r="B127" s="347" t="s">
        <v>1312</v>
      </c>
      <c r="C127" s="348" t="s">
        <v>1313</v>
      </c>
      <c r="D127" s="339" t="s">
        <v>1314</v>
      </c>
      <c r="E127" s="344"/>
    </row>
    <row r="128" spans="1:5">
      <c r="A128" s="339"/>
      <c r="B128" s="347" t="s">
        <v>1315</v>
      </c>
      <c r="C128" s="339" t="s">
        <v>1316</v>
      </c>
      <c r="D128" s="339"/>
      <c r="E128" s="344" t="s">
        <v>1317</v>
      </c>
    </row>
    <row r="129" spans="1:5">
      <c r="A129" s="339"/>
      <c r="B129" s="347" t="s">
        <v>1318</v>
      </c>
      <c r="C129" s="348" t="s">
        <v>1319</v>
      </c>
      <c r="D129" s="339" t="s">
        <v>1320</v>
      </c>
      <c r="E129" s="344"/>
    </row>
    <row r="130" spans="1:5">
      <c r="A130" s="339"/>
      <c r="B130" s="347" t="s">
        <v>1321</v>
      </c>
      <c r="C130" s="348" t="s">
        <v>1322</v>
      </c>
      <c r="D130" s="339" t="s">
        <v>1323</v>
      </c>
      <c r="E130" s="344"/>
    </row>
    <row r="131" spans="1:5">
      <c r="A131" s="339"/>
      <c r="B131" s="347" t="s">
        <v>1324</v>
      </c>
      <c r="C131" s="348" t="s">
        <v>1325</v>
      </c>
      <c r="D131" s="339" t="s">
        <v>1326</v>
      </c>
      <c r="E131" s="344"/>
    </row>
    <row r="132" spans="1:5">
      <c r="A132" s="339"/>
      <c r="B132" s="347" t="s">
        <v>1327</v>
      </c>
      <c r="C132" s="339" t="s">
        <v>1328</v>
      </c>
      <c r="D132" s="339"/>
      <c r="E132" s="344" t="s">
        <v>1269</v>
      </c>
    </row>
    <row r="133" spans="1:5">
      <c r="A133" s="339"/>
      <c r="B133" s="347" t="s">
        <v>1329</v>
      </c>
      <c r="C133" s="348" t="s">
        <v>1330</v>
      </c>
      <c r="D133" s="339" t="s">
        <v>1331</v>
      </c>
      <c r="E133" s="344"/>
    </row>
    <row r="134" spans="1:5">
      <c r="A134" s="339"/>
      <c r="B134" s="347" t="s">
        <v>1332</v>
      </c>
      <c r="C134" s="348" t="s">
        <v>1333</v>
      </c>
      <c r="D134" s="339" t="s">
        <v>1334</v>
      </c>
      <c r="E134" s="344"/>
    </row>
    <row r="135" spans="1:5">
      <c r="A135" s="339"/>
      <c r="B135" s="347" t="s">
        <v>1335</v>
      </c>
      <c r="C135" s="348" t="s">
        <v>1336</v>
      </c>
      <c r="D135" s="339" t="s">
        <v>1337</v>
      </c>
      <c r="E135" s="344"/>
    </row>
    <row r="136" spans="1:5">
      <c r="A136" s="339"/>
      <c r="B136" s="347" t="s">
        <v>1338</v>
      </c>
      <c r="C136" s="339" t="s">
        <v>1339</v>
      </c>
      <c r="D136" s="339"/>
      <c r="E136" s="344"/>
    </row>
    <row r="137" spans="1:5">
      <c r="A137" s="339"/>
      <c r="B137" s="347" t="s">
        <v>1340</v>
      </c>
      <c r="C137" s="348" t="s">
        <v>1341</v>
      </c>
      <c r="D137" s="339" t="s">
        <v>1339</v>
      </c>
      <c r="E137" s="344"/>
    </row>
    <row r="138" spans="1:5">
      <c r="A138" s="339"/>
      <c r="B138" s="347" t="s">
        <v>1342</v>
      </c>
      <c r="C138" s="339" t="s">
        <v>1343</v>
      </c>
      <c r="D138" s="339"/>
      <c r="E138" s="344" t="s">
        <v>1269</v>
      </c>
    </row>
    <row r="139" spans="1:5">
      <c r="A139" s="339"/>
      <c r="B139" s="347" t="s">
        <v>1344</v>
      </c>
      <c r="C139" s="348" t="s">
        <v>1345</v>
      </c>
      <c r="D139" s="339" t="s">
        <v>1346</v>
      </c>
      <c r="E139" s="344"/>
    </row>
    <row r="140" spans="1:5">
      <c r="A140" s="339"/>
      <c r="B140" s="347" t="s">
        <v>1347</v>
      </c>
      <c r="C140" s="348" t="s">
        <v>1348</v>
      </c>
      <c r="D140" s="339" t="s">
        <v>1349</v>
      </c>
      <c r="E140" s="344"/>
    </row>
    <row r="141" spans="1:5">
      <c r="A141" s="339"/>
      <c r="B141" s="347" t="s">
        <v>1350</v>
      </c>
      <c r="C141" s="339" t="s">
        <v>1351</v>
      </c>
      <c r="D141" s="339"/>
      <c r="E141" s="344" t="s">
        <v>1269</v>
      </c>
    </row>
    <row r="142" spans="1:5">
      <c r="A142" s="339"/>
      <c r="B142" s="347" t="s">
        <v>1352</v>
      </c>
      <c r="C142" s="348" t="s">
        <v>1353</v>
      </c>
      <c r="D142" s="339" t="s">
        <v>1354</v>
      </c>
      <c r="E142" s="344"/>
    </row>
    <row r="143" spans="1:5">
      <c r="A143" s="339"/>
      <c r="B143" s="347" t="s">
        <v>1355</v>
      </c>
      <c r="C143" s="348" t="s">
        <v>1356</v>
      </c>
      <c r="D143" s="339" t="s">
        <v>1357</v>
      </c>
      <c r="E143" s="344"/>
    </row>
    <row r="144" spans="1:5">
      <c r="A144" s="339"/>
      <c r="B144" s="347" t="s">
        <v>1358</v>
      </c>
      <c r="C144" s="348" t="s">
        <v>1359</v>
      </c>
      <c r="D144" s="339" t="s">
        <v>1360</v>
      </c>
      <c r="E144" s="344"/>
    </row>
    <row r="145" spans="1:5">
      <c r="A145" s="339"/>
      <c r="B145" s="347" t="s">
        <v>1361</v>
      </c>
      <c r="C145" s="348" t="s">
        <v>1362</v>
      </c>
      <c r="D145" s="339" t="s">
        <v>1363</v>
      </c>
      <c r="E145" s="344"/>
    </row>
    <row r="146" spans="1:5">
      <c r="A146" s="339"/>
      <c r="B146" s="347" t="s">
        <v>1364</v>
      </c>
      <c r="C146" s="348" t="s">
        <v>1365</v>
      </c>
      <c r="D146" s="339" t="s">
        <v>1366</v>
      </c>
      <c r="E146" s="344"/>
    </row>
    <row r="147" spans="1:5">
      <c r="A147" s="339"/>
      <c r="B147" s="347" t="s">
        <v>1367</v>
      </c>
      <c r="C147" s="339" t="s">
        <v>1368</v>
      </c>
      <c r="D147" s="339"/>
      <c r="E147" s="344" t="s">
        <v>1269</v>
      </c>
    </row>
    <row r="148" spans="1:5">
      <c r="A148" s="339"/>
      <c r="B148" s="347" t="s">
        <v>1369</v>
      </c>
      <c r="C148" s="348" t="s">
        <v>1370</v>
      </c>
      <c r="D148" s="339" t="s">
        <v>1371</v>
      </c>
      <c r="E148" s="344"/>
    </row>
    <row r="149" spans="1:5">
      <c r="A149" s="339"/>
      <c r="B149" s="347" t="s">
        <v>1372</v>
      </c>
      <c r="C149" s="348" t="s">
        <v>1373</v>
      </c>
      <c r="D149" s="339" t="s">
        <v>1374</v>
      </c>
      <c r="E149" s="344"/>
    </row>
    <row r="150" spans="1:5">
      <c r="A150" s="339"/>
      <c r="B150" s="347" t="s">
        <v>1375</v>
      </c>
      <c r="C150" s="348" t="s">
        <v>1376</v>
      </c>
      <c r="D150" s="339" t="s">
        <v>1377</v>
      </c>
      <c r="E150" s="344"/>
    </row>
    <row r="151" spans="1:5">
      <c r="A151" s="339"/>
      <c r="B151" s="347" t="s">
        <v>1378</v>
      </c>
      <c r="C151" s="348" t="s">
        <v>1379</v>
      </c>
      <c r="D151" s="339" t="s">
        <v>1380</v>
      </c>
      <c r="E151" s="344"/>
    </row>
    <row r="152" spans="1:5">
      <c r="A152" s="339"/>
      <c r="B152" s="347" t="s">
        <v>1381</v>
      </c>
      <c r="C152" s="348" t="s">
        <v>1382</v>
      </c>
      <c r="D152" s="339" t="s">
        <v>1383</v>
      </c>
      <c r="E152" s="344"/>
    </row>
    <row r="153" spans="1:5">
      <c r="A153" s="339"/>
      <c r="B153" s="347" t="s">
        <v>1384</v>
      </c>
      <c r="C153" s="348" t="s">
        <v>1385</v>
      </c>
      <c r="D153" s="339" t="s">
        <v>1386</v>
      </c>
      <c r="E153" s="344"/>
    </row>
    <row r="154" spans="1:5">
      <c r="A154" s="339"/>
      <c r="B154" s="347" t="s">
        <v>1387</v>
      </c>
      <c r="C154" s="339" t="s">
        <v>1388</v>
      </c>
      <c r="D154" s="339"/>
      <c r="E154" s="344"/>
    </row>
    <row r="155" spans="1:5">
      <c r="A155" s="339"/>
      <c r="B155" s="347" t="s">
        <v>1389</v>
      </c>
      <c r="C155" s="348">
        <v>20.1</v>
      </c>
      <c r="D155" s="339" t="s">
        <v>1388</v>
      </c>
      <c r="E155" s="344"/>
    </row>
    <row r="156" spans="1:5">
      <c r="A156" s="339"/>
      <c r="B156" s="347" t="s">
        <v>1390</v>
      </c>
      <c r="C156" s="339" t="s">
        <v>1391</v>
      </c>
      <c r="D156" s="339"/>
      <c r="E156" s="344"/>
    </row>
    <row r="157" spans="1:5">
      <c r="A157" s="339"/>
      <c r="B157" s="347" t="s">
        <v>1392</v>
      </c>
      <c r="C157" s="348" t="s">
        <v>1393</v>
      </c>
      <c r="D157" s="339" t="s">
        <v>1394</v>
      </c>
      <c r="E157" s="344"/>
    </row>
    <row r="158" spans="1:5">
      <c r="A158" s="339"/>
      <c r="B158" s="347" t="s">
        <v>1395</v>
      </c>
      <c r="C158" s="348" t="s">
        <v>1396</v>
      </c>
      <c r="D158" s="339" t="s">
        <v>1397</v>
      </c>
      <c r="E158" s="344"/>
    </row>
    <row r="159" spans="1:5">
      <c r="A159" s="339"/>
      <c r="B159" s="347" t="s">
        <v>1398</v>
      </c>
      <c r="C159" s="348" t="s">
        <v>1399</v>
      </c>
      <c r="D159" s="339" t="s">
        <v>1400</v>
      </c>
      <c r="E159" s="344"/>
    </row>
    <row r="160" spans="1:5">
      <c r="A160" s="339"/>
      <c r="B160" s="354" t="s">
        <v>1401</v>
      </c>
      <c r="C160" s="355" t="s">
        <v>1402</v>
      </c>
      <c r="D160" s="350" t="s">
        <v>1403</v>
      </c>
      <c r="E160" s="344"/>
    </row>
    <row r="161" spans="1:5">
      <c r="A161" s="339"/>
      <c r="B161" s="354" t="s">
        <v>1404</v>
      </c>
      <c r="C161" s="349" t="s">
        <v>1405</v>
      </c>
      <c r="D161" s="350" t="s">
        <v>1406</v>
      </c>
      <c r="E161" s="344"/>
    </row>
    <row r="162" spans="1:5">
      <c r="A162" s="339"/>
      <c r="B162" s="354" t="s">
        <v>1407</v>
      </c>
      <c r="C162" s="349" t="s">
        <v>1408</v>
      </c>
      <c r="D162" s="350" t="s">
        <v>1409</v>
      </c>
      <c r="E162" s="344"/>
    </row>
    <row r="163" spans="1:5">
      <c r="A163" s="339"/>
      <c r="B163" s="354" t="s">
        <v>1410</v>
      </c>
      <c r="C163" s="349" t="s">
        <v>1411</v>
      </c>
      <c r="D163" s="350" t="s">
        <v>1412</v>
      </c>
      <c r="E163" s="344"/>
    </row>
    <row r="164" spans="1:5">
      <c r="A164" s="339"/>
      <c r="B164" s="354" t="s">
        <v>1413</v>
      </c>
      <c r="C164" s="349" t="s">
        <v>1414</v>
      </c>
      <c r="D164" s="350" t="s">
        <v>1415</v>
      </c>
      <c r="E164" s="344"/>
    </row>
    <row r="165" spans="1:5">
      <c r="A165" s="339"/>
      <c r="B165" s="354" t="s">
        <v>1416</v>
      </c>
      <c r="C165" s="349" t="s">
        <v>1417</v>
      </c>
      <c r="D165" s="350" t="s">
        <v>1418</v>
      </c>
      <c r="E165" s="344"/>
    </row>
    <row r="166" spans="1:5">
      <c r="A166" s="339"/>
      <c r="B166" s="354" t="s">
        <v>1419</v>
      </c>
      <c r="C166" s="349" t="s">
        <v>1420</v>
      </c>
      <c r="D166" s="350" t="s">
        <v>1421</v>
      </c>
      <c r="E166" s="344"/>
    </row>
  </sheetData>
  <mergeCells count="1">
    <mergeCell ref="A3:E3"/>
  </mergeCells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N87"/>
  <sheetViews>
    <sheetView topLeftCell="A61" workbookViewId="0">
      <selection activeCell="E87" sqref="E87"/>
    </sheetView>
  </sheetViews>
  <sheetFormatPr defaultColWidth="9" defaultRowHeight="14.25"/>
  <cols>
    <col min="1" max="1" width="7.125" style="269" customWidth="1"/>
    <col min="2" max="2" width="21" style="269" customWidth="1"/>
    <col min="3" max="3" width="10.875" style="270" customWidth="1"/>
    <col min="4" max="4" width="12.625" style="269" customWidth="1"/>
    <col min="5" max="5" width="19.125" style="269" customWidth="1"/>
    <col min="6" max="6" width="9" style="269"/>
    <col min="7" max="7" width="29.375" style="269" customWidth="1"/>
    <col min="8" max="256" width="9" style="269"/>
    <col min="257" max="257" width="7.125" style="269" customWidth="1"/>
    <col min="258" max="258" width="21" style="269" customWidth="1"/>
    <col min="259" max="259" width="10.875" style="269" customWidth="1"/>
    <col min="260" max="260" width="12.625" style="269" customWidth="1"/>
    <col min="261" max="261" width="19.125" style="269" customWidth="1"/>
    <col min="262" max="262" width="9" style="269"/>
    <col min="263" max="263" width="29.375" style="269" customWidth="1"/>
    <col min="264" max="512" width="9" style="269"/>
    <col min="513" max="513" width="7.125" style="269" customWidth="1"/>
    <col min="514" max="514" width="21" style="269" customWidth="1"/>
    <col min="515" max="515" width="10.875" style="269" customWidth="1"/>
    <col min="516" max="516" width="12.625" style="269" customWidth="1"/>
    <col min="517" max="517" width="19.125" style="269" customWidth="1"/>
    <col min="518" max="518" width="9" style="269"/>
    <col min="519" max="519" width="29.375" style="269" customWidth="1"/>
    <col min="520" max="768" width="9" style="269"/>
    <col min="769" max="769" width="7.125" style="269" customWidth="1"/>
    <col min="770" max="770" width="21" style="269" customWidth="1"/>
    <col min="771" max="771" width="10.875" style="269" customWidth="1"/>
    <col min="772" max="772" width="12.625" style="269" customWidth="1"/>
    <col min="773" max="773" width="19.125" style="269" customWidth="1"/>
    <col min="774" max="774" width="9" style="269"/>
    <col min="775" max="775" width="29.375" style="269" customWidth="1"/>
    <col min="776" max="1024" width="9" style="269"/>
    <col min="1025" max="1025" width="7.125" style="269" customWidth="1"/>
    <col min="1026" max="1026" width="21" style="269" customWidth="1"/>
    <col min="1027" max="1027" width="10.875" style="269" customWidth="1"/>
    <col min="1028" max="1028" width="12.625" style="269" customWidth="1"/>
    <col min="1029" max="1029" width="19.125" style="269" customWidth="1"/>
    <col min="1030" max="1030" width="9" style="269"/>
    <col min="1031" max="1031" width="29.375" style="269" customWidth="1"/>
    <col min="1032" max="1280" width="9" style="269"/>
    <col min="1281" max="1281" width="7.125" style="269" customWidth="1"/>
    <col min="1282" max="1282" width="21" style="269" customWidth="1"/>
    <col min="1283" max="1283" width="10.875" style="269" customWidth="1"/>
    <col min="1284" max="1284" width="12.625" style="269" customWidth="1"/>
    <col min="1285" max="1285" width="19.125" style="269" customWidth="1"/>
    <col min="1286" max="1286" width="9" style="269"/>
    <col min="1287" max="1287" width="29.375" style="269" customWidth="1"/>
    <col min="1288" max="1536" width="9" style="269"/>
    <col min="1537" max="1537" width="7.125" style="269" customWidth="1"/>
    <col min="1538" max="1538" width="21" style="269" customWidth="1"/>
    <col min="1539" max="1539" width="10.875" style="269" customWidth="1"/>
    <col min="1540" max="1540" width="12.625" style="269" customWidth="1"/>
    <col min="1541" max="1541" width="19.125" style="269" customWidth="1"/>
    <col min="1542" max="1542" width="9" style="269"/>
    <col min="1543" max="1543" width="29.375" style="269" customWidth="1"/>
    <col min="1544" max="1792" width="9" style="269"/>
    <col min="1793" max="1793" width="7.125" style="269" customWidth="1"/>
    <col min="1794" max="1794" width="21" style="269" customWidth="1"/>
    <col min="1795" max="1795" width="10.875" style="269" customWidth="1"/>
    <col min="1796" max="1796" width="12.625" style="269" customWidth="1"/>
    <col min="1797" max="1797" width="19.125" style="269" customWidth="1"/>
    <col min="1798" max="1798" width="9" style="269"/>
    <col min="1799" max="1799" width="29.375" style="269" customWidth="1"/>
    <col min="1800" max="2048" width="9" style="269"/>
    <col min="2049" max="2049" width="7.125" style="269" customWidth="1"/>
    <col min="2050" max="2050" width="21" style="269" customWidth="1"/>
    <col min="2051" max="2051" width="10.875" style="269" customWidth="1"/>
    <col min="2052" max="2052" width="12.625" style="269" customWidth="1"/>
    <col min="2053" max="2053" width="19.125" style="269" customWidth="1"/>
    <col min="2054" max="2054" width="9" style="269"/>
    <col min="2055" max="2055" width="29.375" style="269" customWidth="1"/>
    <col min="2056" max="2304" width="9" style="269"/>
    <col min="2305" max="2305" width="7.125" style="269" customWidth="1"/>
    <col min="2306" max="2306" width="21" style="269" customWidth="1"/>
    <col min="2307" max="2307" width="10.875" style="269" customWidth="1"/>
    <col min="2308" max="2308" width="12.625" style="269" customWidth="1"/>
    <col min="2309" max="2309" width="19.125" style="269" customWidth="1"/>
    <col min="2310" max="2310" width="9" style="269"/>
    <col min="2311" max="2311" width="29.375" style="269" customWidth="1"/>
    <col min="2312" max="2560" width="9" style="269"/>
    <col min="2561" max="2561" width="7.125" style="269" customWidth="1"/>
    <col min="2562" max="2562" width="21" style="269" customWidth="1"/>
    <col min="2563" max="2563" width="10.875" style="269" customWidth="1"/>
    <col min="2564" max="2564" width="12.625" style="269" customWidth="1"/>
    <col min="2565" max="2565" width="19.125" style="269" customWidth="1"/>
    <col min="2566" max="2566" width="9" style="269"/>
    <col min="2567" max="2567" width="29.375" style="269" customWidth="1"/>
    <col min="2568" max="2816" width="9" style="269"/>
    <col min="2817" max="2817" width="7.125" style="269" customWidth="1"/>
    <col min="2818" max="2818" width="21" style="269" customWidth="1"/>
    <col min="2819" max="2819" width="10.875" style="269" customWidth="1"/>
    <col min="2820" max="2820" width="12.625" style="269" customWidth="1"/>
    <col min="2821" max="2821" width="19.125" style="269" customWidth="1"/>
    <col min="2822" max="2822" width="9" style="269"/>
    <col min="2823" max="2823" width="29.375" style="269" customWidth="1"/>
    <col min="2824" max="3072" width="9" style="269"/>
    <col min="3073" max="3073" width="7.125" style="269" customWidth="1"/>
    <col min="3074" max="3074" width="21" style="269" customWidth="1"/>
    <col min="3075" max="3075" width="10.875" style="269" customWidth="1"/>
    <col min="3076" max="3076" width="12.625" style="269" customWidth="1"/>
    <col min="3077" max="3077" width="19.125" style="269" customWidth="1"/>
    <col min="3078" max="3078" width="9" style="269"/>
    <col min="3079" max="3079" width="29.375" style="269" customWidth="1"/>
    <col min="3080" max="3328" width="9" style="269"/>
    <col min="3329" max="3329" width="7.125" style="269" customWidth="1"/>
    <col min="3330" max="3330" width="21" style="269" customWidth="1"/>
    <col min="3331" max="3331" width="10.875" style="269" customWidth="1"/>
    <col min="3332" max="3332" width="12.625" style="269" customWidth="1"/>
    <col min="3333" max="3333" width="19.125" style="269" customWidth="1"/>
    <col min="3334" max="3334" width="9" style="269"/>
    <col min="3335" max="3335" width="29.375" style="269" customWidth="1"/>
    <col min="3336" max="3584" width="9" style="269"/>
    <col min="3585" max="3585" width="7.125" style="269" customWidth="1"/>
    <col min="3586" max="3586" width="21" style="269" customWidth="1"/>
    <col min="3587" max="3587" width="10.875" style="269" customWidth="1"/>
    <col min="3588" max="3588" width="12.625" style="269" customWidth="1"/>
    <col min="3589" max="3589" width="19.125" style="269" customWidth="1"/>
    <col min="3590" max="3590" width="9" style="269"/>
    <col min="3591" max="3591" width="29.375" style="269" customWidth="1"/>
    <col min="3592" max="3840" width="9" style="269"/>
    <col min="3841" max="3841" width="7.125" style="269" customWidth="1"/>
    <col min="3842" max="3842" width="21" style="269" customWidth="1"/>
    <col min="3843" max="3843" width="10.875" style="269" customWidth="1"/>
    <col min="3844" max="3844" width="12.625" style="269" customWidth="1"/>
    <col min="3845" max="3845" width="19.125" style="269" customWidth="1"/>
    <col min="3846" max="3846" width="9" style="269"/>
    <col min="3847" max="3847" width="29.375" style="269" customWidth="1"/>
    <col min="3848" max="4096" width="9" style="269"/>
    <col min="4097" max="4097" width="7.125" style="269" customWidth="1"/>
    <col min="4098" max="4098" width="21" style="269" customWidth="1"/>
    <col min="4099" max="4099" width="10.875" style="269" customWidth="1"/>
    <col min="4100" max="4100" width="12.625" style="269" customWidth="1"/>
    <col min="4101" max="4101" width="19.125" style="269" customWidth="1"/>
    <col min="4102" max="4102" width="9" style="269"/>
    <col min="4103" max="4103" width="29.375" style="269" customWidth="1"/>
    <col min="4104" max="4352" width="9" style="269"/>
    <col min="4353" max="4353" width="7.125" style="269" customWidth="1"/>
    <col min="4354" max="4354" width="21" style="269" customWidth="1"/>
    <col min="4355" max="4355" width="10.875" style="269" customWidth="1"/>
    <col min="4356" max="4356" width="12.625" style="269" customWidth="1"/>
    <col min="4357" max="4357" width="19.125" style="269" customWidth="1"/>
    <col min="4358" max="4358" width="9" style="269"/>
    <col min="4359" max="4359" width="29.375" style="269" customWidth="1"/>
    <col min="4360" max="4608" width="9" style="269"/>
    <col min="4609" max="4609" width="7.125" style="269" customWidth="1"/>
    <col min="4610" max="4610" width="21" style="269" customWidth="1"/>
    <col min="4611" max="4611" width="10.875" style="269" customWidth="1"/>
    <col min="4612" max="4612" width="12.625" style="269" customWidth="1"/>
    <col min="4613" max="4613" width="19.125" style="269" customWidth="1"/>
    <col min="4614" max="4614" width="9" style="269"/>
    <col min="4615" max="4615" width="29.375" style="269" customWidth="1"/>
    <col min="4616" max="4864" width="9" style="269"/>
    <col min="4865" max="4865" width="7.125" style="269" customWidth="1"/>
    <col min="4866" max="4866" width="21" style="269" customWidth="1"/>
    <col min="4867" max="4867" width="10.875" style="269" customWidth="1"/>
    <col min="4868" max="4868" width="12.625" style="269" customWidth="1"/>
    <col min="4869" max="4869" width="19.125" style="269" customWidth="1"/>
    <col min="4870" max="4870" width="9" style="269"/>
    <col min="4871" max="4871" width="29.375" style="269" customWidth="1"/>
    <col min="4872" max="5120" width="9" style="269"/>
    <col min="5121" max="5121" width="7.125" style="269" customWidth="1"/>
    <col min="5122" max="5122" width="21" style="269" customWidth="1"/>
    <col min="5123" max="5123" width="10.875" style="269" customWidth="1"/>
    <col min="5124" max="5124" width="12.625" style="269" customWidth="1"/>
    <col min="5125" max="5125" width="19.125" style="269" customWidth="1"/>
    <col min="5126" max="5126" width="9" style="269"/>
    <col min="5127" max="5127" width="29.375" style="269" customWidth="1"/>
    <col min="5128" max="5376" width="9" style="269"/>
    <col min="5377" max="5377" width="7.125" style="269" customWidth="1"/>
    <col min="5378" max="5378" width="21" style="269" customWidth="1"/>
    <col min="5379" max="5379" width="10.875" style="269" customWidth="1"/>
    <col min="5380" max="5380" width="12.625" style="269" customWidth="1"/>
    <col min="5381" max="5381" width="19.125" style="269" customWidth="1"/>
    <col min="5382" max="5382" width="9" style="269"/>
    <col min="5383" max="5383" width="29.375" style="269" customWidth="1"/>
    <col min="5384" max="5632" width="9" style="269"/>
    <col min="5633" max="5633" width="7.125" style="269" customWidth="1"/>
    <col min="5634" max="5634" width="21" style="269" customWidth="1"/>
    <col min="5635" max="5635" width="10.875" style="269" customWidth="1"/>
    <col min="5636" max="5636" width="12.625" style="269" customWidth="1"/>
    <col min="5637" max="5637" width="19.125" style="269" customWidth="1"/>
    <col min="5638" max="5638" width="9" style="269"/>
    <col min="5639" max="5639" width="29.375" style="269" customWidth="1"/>
    <col min="5640" max="5888" width="9" style="269"/>
    <col min="5889" max="5889" width="7.125" style="269" customWidth="1"/>
    <col min="5890" max="5890" width="21" style="269" customWidth="1"/>
    <col min="5891" max="5891" width="10.875" style="269" customWidth="1"/>
    <col min="5892" max="5892" width="12.625" style="269" customWidth="1"/>
    <col min="5893" max="5893" width="19.125" style="269" customWidth="1"/>
    <col min="5894" max="5894" width="9" style="269"/>
    <col min="5895" max="5895" width="29.375" style="269" customWidth="1"/>
    <col min="5896" max="6144" width="9" style="269"/>
    <col min="6145" max="6145" width="7.125" style="269" customWidth="1"/>
    <col min="6146" max="6146" width="21" style="269" customWidth="1"/>
    <col min="6147" max="6147" width="10.875" style="269" customWidth="1"/>
    <col min="6148" max="6148" width="12.625" style="269" customWidth="1"/>
    <col min="6149" max="6149" width="19.125" style="269" customWidth="1"/>
    <col min="6150" max="6150" width="9" style="269"/>
    <col min="6151" max="6151" width="29.375" style="269" customWidth="1"/>
    <col min="6152" max="6400" width="9" style="269"/>
    <col min="6401" max="6401" width="7.125" style="269" customWidth="1"/>
    <col min="6402" max="6402" width="21" style="269" customWidth="1"/>
    <col min="6403" max="6403" width="10.875" style="269" customWidth="1"/>
    <col min="6404" max="6404" width="12.625" style="269" customWidth="1"/>
    <col min="6405" max="6405" width="19.125" style="269" customWidth="1"/>
    <col min="6406" max="6406" width="9" style="269"/>
    <col min="6407" max="6407" width="29.375" style="269" customWidth="1"/>
    <col min="6408" max="6656" width="9" style="269"/>
    <col min="6657" max="6657" width="7.125" style="269" customWidth="1"/>
    <col min="6658" max="6658" width="21" style="269" customWidth="1"/>
    <col min="6659" max="6659" width="10.875" style="269" customWidth="1"/>
    <col min="6660" max="6660" width="12.625" style="269" customWidth="1"/>
    <col min="6661" max="6661" width="19.125" style="269" customWidth="1"/>
    <col min="6662" max="6662" width="9" style="269"/>
    <col min="6663" max="6663" width="29.375" style="269" customWidth="1"/>
    <col min="6664" max="6912" width="9" style="269"/>
    <col min="6913" max="6913" width="7.125" style="269" customWidth="1"/>
    <col min="6914" max="6914" width="21" style="269" customWidth="1"/>
    <col min="6915" max="6915" width="10.875" style="269" customWidth="1"/>
    <col min="6916" max="6916" width="12.625" style="269" customWidth="1"/>
    <col min="6917" max="6917" width="19.125" style="269" customWidth="1"/>
    <col min="6918" max="6918" width="9" style="269"/>
    <col min="6919" max="6919" width="29.375" style="269" customWidth="1"/>
    <col min="6920" max="7168" width="9" style="269"/>
    <col min="7169" max="7169" width="7.125" style="269" customWidth="1"/>
    <col min="7170" max="7170" width="21" style="269" customWidth="1"/>
    <col min="7171" max="7171" width="10.875" style="269" customWidth="1"/>
    <col min="7172" max="7172" width="12.625" style="269" customWidth="1"/>
    <col min="7173" max="7173" width="19.125" style="269" customWidth="1"/>
    <col min="7174" max="7174" width="9" style="269"/>
    <col min="7175" max="7175" width="29.375" style="269" customWidth="1"/>
    <col min="7176" max="7424" width="9" style="269"/>
    <col min="7425" max="7425" width="7.125" style="269" customWidth="1"/>
    <col min="7426" max="7426" width="21" style="269" customWidth="1"/>
    <col min="7427" max="7427" width="10.875" style="269" customWidth="1"/>
    <col min="7428" max="7428" width="12.625" style="269" customWidth="1"/>
    <col min="7429" max="7429" width="19.125" style="269" customWidth="1"/>
    <col min="7430" max="7430" width="9" style="269"/>
    <col min="7431" max="7431" width="29.375" style="269" customWidth="1"/>
    <col min="7432" max="7680" width="9" style="269"/>
    <col min="7681" max="7681" width="7.125" style="269" customWidth="1"/>
    <col min="7682" max="7682" width="21" style="269" customWidth="1"/>
    <col min="7683" max="7683" width="10.875" style="269" customWidth="1"/>
    <col min="7684" max="7684" width="12.625" style="269" customWidth="1"/>
    <col min="7685" max="7685" width="19.125" style="269" customWidth="1"/>
    <col min="7686" max="7686" width="9" style="269"/>
    <col min="7687" max="7687" width="29.375" style="269" customWidth="1"/>
    <col min="7688" max="7936" width="9" style="269"/>
    <col min="7937" max="7937" width="7.125" style="269" customWidth="1"/>
    <col min="7938" max="7938" width="21" style="269" customWidth="1"/>
    <col min="7939" max="7939" width="10.875" style="269" customWidth="1"/>
    <col min="7940" max="7940" width="12.625" style="269" customWidth="1"/>
    <col min="7941" max="7941" width="19.125" style="269" customWidth="1"/>
    <col min="7942" max="7942" width="9" style="269"/>
    <col min="7943" max="7943" width="29.375" style="269" customWidth="1"/>
    <col min="7944" max="8192" width="9" style="269"/>
    <col min="8193" max="8193" width="7.125" style="269" customWidth="1"/>
    <col min="8194" max="8194" width="21" style="269" customWidth="1"/>
    <col min="8195" max="8195" width="10.875" style="269" customWidth="1"/>
    <col min="8196" max="8196" width="12.625" style="269" customWidth="1"/>
    <col min="8197" max="8197" width="19.125" style="269" customWidth="1"/>
    <col min="8198" max="8198" width="9" style="269"/>
    <col min="8199" max="8199" width="29.375" style="269" customWidth="1"/>
    <col min="8200" max="8448" width="9" style="269"/>
    <col min="8449" max="8449" width="7.125" style="269" customWidth="1"/>
    <col min="8450" max="8450" width="21" style="269" customWidth="1"/>
    <col min="8451" max="8451" width="10.875" style="269" customWidth="1"/>
    <col min="8452" max="8452" width="12.625" style="269" customWidth="1"/>
    <col min="8453" max="8453" width="19.125" style="269" customWidth="1"/>
    <col min="8454" max="8454" width="9" style="269"/>
    <col min="8455" max="8455" width="29.375" style="269" customWidth="1"/>
    <col min="8456" max="8704" width="9" style="269"/>
    <col min="8705" max="8705" width="7.125" style="269" customWidth="1"/>
    <col min="8706" max="8706" width="21" style="269" customWidth="1"/>
    <col min="8707" max="8707" width="10.875" style="269" customWidth="1"/>
    <col min="8708" max="8708" width="12.625" style="269" customWidth="1"/>
    <col min="8709" max="8709" width="19.125" style="269" customWidth="1"/>
    <col min="8710" max="8710" width="9" style="269"/>
    <col min="8711" max="8711" width="29.375" style="269" customWidth="1"/>
    <col min="8712" max="8960" width="9" style="269"/>
    <col min="8961" max="8961" width="7.125" style="269" customWidth="1"/>
    <col min="8962" max="8962" width="21" style="269" customWidth="1"/>
    <col min="8963" max="8963" width="10.875" style="269" customWidth="1"/>
    <col min="8964" max="8964" width="12.625" style="269" customWidth="1"/>
    <col min="8965" max="8965" width="19.125" style="269" customWidth="1"/>
    <col min="8966" max="8966" width="9" style="269"/>
    <col min="8967" max="8967" width="29.375" style="269" customWidth="1"/>
    <col min="8968" max="9216" width="9" style="269"/>
    <col min="9217" max="9217" width="7.125" style="269" customWidth="1"/>
    <col min="9218" max="9218" width="21" style="269" customWidth="1"/>
    <col min="9219" max="9219" width="10.875" style="269" customWidth="1"/>
    <col min="9220" max="9220" width="12.625" style="269" customWidth="1"/>
    <col min="9221" max="9221" width="19.125" style="269" customWidth="1"/>
    <col min="9222" max="9222" width="9" style="269"/>
    <col min="9223" max="9223" width="29.375" style="269" customWidth="1"/>
    <col min="9224" max="9472" width="9" style="269"/>
    <col min="9473" max="9473" width="7.125" style="269" customWidth="1"/>
    <col min="9474" max="9474" width="21" style="269" customWidth="1"/>
    <col min="9475" max="9475" width="10.875" style="269" customWidth="1"/>
    <col min="9476" max="9476" width="12.625" style="269" customWidth="1"/>
    <col min="9477" max="9477" width="19.125" style="269" customWidth="1"/>
    <col min="9478" max="9478" width="9" style="269"/>
    <col min="9479" max="9479" width="29.375" style="269" customWidth="1"/>
    <col min="9480" max="9728" width="9" style="269"/>
    <col min="9729" max="9729" width="7.125" style="269" customWidth="1"/>
    <col min="9730" max="9730" width="21" style="269" customWidth="1"/>
    <col min="9731" max="9731" width="10.875" style="269" customWidth="1"/>
    <col min="9732" max="9732" width="12.625" style="269" customWidth="1"/>
    <col min="9733" max="9733" width="19.125" style="269" customWidth="1"/>
    <col min="9734" max="9734" width="9" style="269"/>
    <col min="9735" max="9735" width="29.375" style="269" customWidth="1"/>
    <col min="9736" max="9984" width="9" style="269"/>
    <col min="9985" max="9985" width="7.125" style="269" customWidth="1"/>
    <col min="9986" max="9986" width="21" style="269" customWidth="1"/>
    <col min="9987" max="9987" width="10.875" style="269" customWidth="1"/>
    <col min="9988" max="9988" width="12.625" style="269" customWidth="1"/>
    <col min="9989" max="9989" width="19.125" style="269" customWidth="1"/>
    <col min="9990" max="9990" width="9" style="269"/>
    <col min="9991" max="9991" width="29.375" style="269" customWidth="1"/>
    <col min="9992" max="10240" width="9" style="269"/>
    <col min="10241" max="10241" width="7.125" style="269" customWidth="1"/>
    <col min="10242" max="10242" width="21" style="269" customWidth="1"/>
    <col min="10243" max="10243" width="10.875" style="269" customWidth="1"/>
    <col min="10244" max="10244" width="12.625" style="269" customWidth="1"/>
    <col min="10245" max="10245" width="19.125" style="269" customWidth="1"/>
    <col min="10246" max="10246" width="9" style="269"/>
    <col min="10247" max="10247" width="29.375" style="269" customWidth="1"/>
    <col min="10248" max="10496" width="9" style="269"/>
    <col min="10497" max="10497" width="7.125" style="269" customWidth="1"/>
    <col min="10498" max="10498" width="21" style="269" customWidth="1"/>
    <col min="10499" max="10499" width="10.875" style="269" customWidth="1"/>
    <col min="10500" max="10500" width="12.625" style="269" customWidth="1"/>
    <col min="10501" max="10501" width="19.125" style="269" customWidth="1"/>
    <col min="10502" max="10502" width="9" style="269"/>
    <col min="10503" max="10503" width="29.375" style="269" customWidth="1"/>
    <col min="10504" max="10752" width="9" style="269"/>
    <col min="10753" max="10753" width="7.125" style="269" customWidth="1"/>
    <col min="10754" max="10754" width="21" style="269" customWidth="1"/>
    <col min="10755" max="10755" width="10.875" style="269" customWidth="1"/>
    <col min="10756" max="10756" width="12.625" style="269" customWidth="1"/>
    <col min="10757" max="10757" width="19.125" style="269" customWidth="1"/>
    <col min="10758" max="10758" width="9" style="269"/>
    <col min="10759" max="10759" width="29.375" style="269" customWidth="1"/>
    <col min="10760" max="11008" width="9" style="269"/>
    <col min="11009" max="11009" width="7.125" style="269" customWidth="1"/>
    <col min="11010" max="11010" width="21" style="269" customWidth="1"/>
    <col min="11011" max="11011" width="10.875" style="269" customWidth="1"/>
    <col min="11012" max="11012" width="12.625" style="269" customWidth="1"/>
    <col min="11013" max="11013" width="19.125" style="269" customWidth="1"/>
    <col min="11014" max="11014" width="9" style="269"/>
    <col min="11015" max="11015" width="29.375" style="269" customWidth="1"/>
    <col min="11016" max="11264" width="9" style="269"/>
    <col min="11265" max="11265" width="7.125" style="269" customWidth="1"/>
    <col min="11266" max="11266" width="21" style="269" customWidth="1"/>
    <col min="11267" max="11267" width="10.875" style="269" customWidth="1"/>
    <col min="11268" max="11268" width="12.625" style="269" customWidth="1"/>
    <col min="11269" max="11269" width="19.125" style="269" customWidth="1"/>
    <col min="11270" max="11270" width="9" style="269"/>
    <col min="11271" max="11271" width="29.375" style="269" customWidth="1"/>
    <col min="11272" max="11520" width="9" style="269"/>
    <col min="11521" max="11521" width="7.125" style="269" customWidth="1"/>
    <col min="11522" max="11522" width="21" style="269" customWidth="1"/>
    <col min="11523" max="11523" width="10.875" style="269" customWidth="1"/>
    <col min="11524" max="11524" width="12.625" style="269" customWidth="1"/>
    <col min="11525" max="11525" width="19.125" style="269" customWidth="1"/>
    <col min="11526" max="11526" width="9" style="269"/>
    <col min="11527" max="11527" width="29.375" style="269" customWidth="1"/>
    <col min="11528" max="11776" width="9" style="269"/>
    <col min="11777" max="11777" width="7.125" style="269" customWidth="1"/>
    <col min="11778" max="11778" width="21" style="269" customWidth="1"/>
    <col min="11779" max="11779" width="10.875" style="269" customWidth="1"/>
    <col min="11780" max="11780" width="12.625" style="269" customWidth="1"/>
    <col min="11781" max="11781" width="19.125" style="269" customWidth="1"/>
    <col min="11782" max="11782" width="9" style="269"/>
    <col min="11783" max="11783" width="29.375" style="269" customWidth="1"/>
    <col min="11784" max="12032" width="9" style="269"/>
    <col min="12033" max="12033" width="7.125" style="269" customWidth="1"/>
    <col min="12034" max="12034" width="21" style="269" customWidth="1"/>
    <col min="12035" max="12035" width="10.875" style="269" customWidth="1"/>
    <col min="12036" max="12036" width="12.625" style="269" customWidth="1"/>
    <col min="12037" max="12037" width="19.125" style="269" customWidth="1"/>
    <col min="12038" max="12038" width="9" style="269"/>
    <col min="12039" max="12039" width="29.375" style="269" customWidth="1"/>
    <col min="12040" max="12288" width="9" style="269"/>
    <col min="12289" max="12289" width="7.125" style="269" customWidth="1"/>
    <col min="12290" max="12290" width="21" style="269" customWidth="1"/>
    <col min="12291" max="12291" width="10.875" style="269" customWidth="1"/>
    <col min="12292" max="12292" width="12.625" style="269" customWidth="1"/>
    <col min="12293" max="12293" width="19.125" style="269" customWidth="1"/>
    <col min="12294" max="12294" width="9" style="269"/>
    <col min="12295" max="12295" width="29.375" style="269" customWidth="1"/>
    <col min="12296" max="12544" width="9" style="269"/>
    <col min="12545" max="12545" width="7.125" style="269" customWidth="1"/>
    <col min="12546" max="12546" width="21" style="269" customWidth="1"/>
    <col min="12547" max="12547" width="10.875" style="269" customWidth="1"/>
    <col min="12548" max="12548" width="12.625" style="269" customWidth="1"/>
    <col min="12549" max="12549" width="19.125" style="269" customWidth="1"/>
    <col min="12550" max="12550" width="9" style="269"/>
    <col min="12551" max="12551" width="29.375" style="269" customWidth="1"/>
    <col min="12552" max="12800" width="9" style="269"/>
    <col min="12801" max="12801" width="7.125" style="269" customWidth="1"/>
    <col min="12802" max="12802" width="21" style="269" customWidth="1"/>
    <col min="12803" max="12803" width="10.875" style="269" customWidth="1"/>
    <col min="12804" max="12804" width="12.625" style="269" customWidth="1"/>
    <col min="12805" max="12805" width="19.125" style="269" customWidth="1"/>
    <col min="12806" max="12806" width="9" style="269"/>
    <col min="12807" max="12807" width="29.375" style="269" customWidth="1"/>
    <col min="12808" max="13056" width="9" style="269"/>
    <col min="13057" max="13057" width="7.125" style="269" customWidth="1"/>
    <col min="13058" max="13058" width="21" style="269" customWidth="1"/>
    <col min="13059" max="13059" width="10.875" style="269" customWidth="1"/>
    <col min="13060" max="13060" width="12.625" style="269" customWidth="1"/>
    <col min="13061" max="13061" width="19.125" style="269" customWidth="1"/>
    <col min="13062" max="13062" width="9" style="269"/>
    <col min="13063" max="13063" width="29.375" style="269" customWidth="1"/>
    <col min="13064" max="13312" width="9" style="269"/>
    <col min="13313" max="13313" width="7.125" style="269" customWidth="1"/>
    <col min="13314" max="13314" width="21" style="269" customWidth="1"/>
    <col min="13315" max="13315" width="10.875" style="269" customWidth="1"/>
    <col min="13316" max="13316" width="12.625" style="269" customWidth="1"/>
    <col min="13317" max="13317" width="19.125" style="269" customWidth="1"/>
    <col min="13318" max="13318" width="9" style="269"/>
    <col min="13319" max="13319" width="29.375" style="269" customWidth="1"/>
    <col min="13320" max="13568" width="9" style="269"/>
    <col min="13569" max="13569" width="7.125" style="269" customWidth="1"/>
    <col min="13570" max="13570" width="21" style="269" customWidth="1"/>
    <col min="13571" max="13571" width="10.875" style="269" customWidth="1"/>
    <col min="13572" max="13572" width="12.625" style="269" customWidth="1"/>
    <col min="13573" max="13573" width="19.125" style="269" customWidth="1"/>
    <col min="13574" max="13574" width="9" style="269"/>
    <col min="13575" max="13575" width="29.375" style="269" customWidth="1"/>
    <col min="13576" max="13824" width="9" style="269"/>
    <col min="13825" max="13825" width="7.125" style="269" customWidth="1"/>
    <col min="13826" max="13826" width="21" style="269" customWidth="1"/>
    <col min="13827" max="13827" width="10.875" style="269" customWidth="1"/>
    <col min="13828" max="13828" width="12.625" style="269" customWidth="1"/>
    <col min="13829" max="13829" width="19.125" style="269" customWidth="1"/>
    <col min="13830" max="13830" width="9" style="269"/>
    <col min="13831" max="13831" width="29.375" style="269" customWidth="1"/>
    <col min="13832" max="14080" width="9" style="269"/>
    <col min="14081" max="14081" width="7.125" style="269" customWidth="1"/>
    <col min="14082" max="14082" width="21" style="269" customWidth="1"/>
    <col min="14083" max="14083" width="10.875" style="269" customWidth="1"/>
    <col min="14084" max="14084" width="12.625" style="269" customWidth="1"/>
    <col min="14085" max="14085" width="19.125" style="269" customWidth="1"/>
    <col min="14086" max="14086" width="9" style="269"/>
    <col min="14087" max="14087" width="29.375" style="269" customWidth="1"/>
    <col min="14088" max="14336" width="9" style="269"/>
    <col min="14337" max="14337" width="7.125" style="269" customWidth="1"/>
    <col min="14338" max="14338" width="21" style="269" customWidth="1"/>
    <col min="14339" max="14339" width="10.875" style="269" customWidth="1"/>
    <col min="14340" max="14340" width="12.625" style="269" customWidth="1"/>
    <col min="14341" max="14341" width="19.125" style="269" customWidth="1"/>
    <col min="14342" max="14342" width="9" style="269"/>
    <col min="14343" max="14343" width="29.375" style="269" customWidth="1"/>
    <col min="14344" max="14592" width="9" style="269"/>
    <col min="14593" max="14593" width="7.125" style="269" customWidth="1"/>
    <col min="14594" max="14594" width="21" style="269" customWidth="1"/>
    <col min="14595" max="14595" width="10.875" style="269" customWidth="1"/>
    <col min="14596" max="14596" width="12.625" style="269" customWidth="1"/>
    <col min="14597" max="14597" width="19.125" style="269" customWidth="1"/>
    <col min="14598" max="14598" width="9" style="269"/>
    <col min="14599" max="14599" width="29.375" style="269" customWidth="1"/>
    <col min="14600" max="14848" width="9" style="269"/>
    <col min="14849" max="14849" width="7.125" style="269" customWidth="1"/>
    <col min="14850" max="14850" width="21" style="269" customWidth="1"/>
    <col min="14851" max="14851" width="10.875" style="269" customWidth="1"/>
    <col min="14852" max="14852" width="12.625" style="269" customWidth="1"/>
    <col min="14853" max="14853" width="19.125" style="269" customWidth="1"/>
    <col min="14854" max="14854" width="9" style="269"/>
    <col min="14855" max="14855" width="29.375" style="269" customWidth="1"/>
    <col min="14856" max="15104" width="9" style="269"/>
    <col min="15105" max="15105" width="7.125" style="269" customWidth="1"/>
    <col min="15106" max="15106" width="21" style="269" customWidth="1"/>
    <col min="15107" max="15107" width="10.875" style="269" customWidth="1"/>
    <col min="15108" max="15108" width="12.625" style="269" customWidth="1"/>
    <col min="15109" max="15109" width="19.125" style="269" customWidth="1"/>
    <col min="15110" max="15110" width="9" style="269"/>
    <col min="15111" max="15111" width="29.375" style="269" customWidth="1"/>
    <col min="15112" max="15360" width="9" style="269"/>
    <col min="15361" max="15361" width="7.125" style="269" customWidth="1"/>
    <col min="15362" max="15362" width="21" style="269" customWidth="1"/>
    <col min="15363" max="15363" width="10.875" style="269" customWidth="1"/>
    <col min="15364" max="15364" width="12.625" style="269" customWidth="1"/>
    <col min="15365" max="15365" width="19.125" style="269" customWidth="1"/>
    <col min="15366" max="15366" width="9" style="269"/>
    <col min="15367" max="15367" width="29.375" style="269" customWidth="1"/>
    <col min="15368" max="15616" width="9" style="269"/>
    <col min="15617" max="15617" width="7.125" style="269" customWidth="1"/>
    <col min="15618" max="15618" width="21" style="269" customWidth="1"/>
    <col min="15619" max="15619" width="10.875" style="269" customWidth="1"/>
    <col min="15620" max="15620" width="12.625" style="269" customWidth="1"/>
    <col min="15621" max="15621" width="19.125" style="269" customWidth="1"/>
    <col min="15622" max="15622" width="9" style="269"/>
    <col min="15623" max="15623" width="29.375" style="269" customWidth="1"/>
    <col min="15624" max="15872" width="9" style="269"/>
    <col min="15873" max="15873" width="7.125" style="269" customWidth="1"/>
    <col min="15874" max="15874" width="21" style="269" customWidth="1"/>
    <col min="15875" max="15875" width="10.875" style="269" customWidth="1"/>
    <col min="15876" max="15876" width="12.625" style="269" customWidth="1"/>
    <col min="15877" max="15877" width="19.125" style="269" customWidth="1"/>
    <col min="15878" max="15878" width="9" style="269"/>
    <col min="15879" max="15879" width="29.375" style="269" customWidth="1"/>
    <col min="15880" max="16128" width="9" style="269"/>
    <col min="16129" max="16129" width="7.125" style="269" customWidth="1"/>
    <col min="16130" max="16130" width="21" style="269" customWidth="1"/>
    <col min="16131" max="16131" width="10.875" style="269" customWidth="1"/>
    <col min="16132" max="16132" width="12.625" style="269" customWidth="1"/>
    <col min="16133" max="16133" width="19.125" style="269" customWidth="1"/>
    <col min="16134" max="16134" width="9" style="269"/>
    <col min="16135" max="16135" width="29.375" style="269" customWidth="1"/>
    <col min="16136" max="16384" width="9" style="269"/>
  </cols>
  <sheetData>
    <row r="1" s="262" customFormat="1" ht="9" spans="3:3">
      <c r="C1" s="271"/>
    </row>
    <row r="2" s="263" customFormat="1" spans="2:7">
      <c r="B2" s="272" t="s">
        <v>1422</v>
      </c>
      <c r="C2" s="272"/>
      <c r="D2" s="273">
        <v>40485</v>
      </c>
      <c r="E2" s="273"/>
      <c r="F2" s="274"/>
      <c r="G2" s="274"/>
    </row>
    <row r="3" s="262" customFormat="1" ht="9" spans="2:7">
      <c r="B3" s="275"/>
      <c r="C3" s="275"/>
      <c r="D3" s="275"/>
      <c r="E3" s="275"/>
      <c r="F3" s="276"/>
      <c r="G3" s="276"/>
    </row>
    <row r="4" s="264" customFormat="1" ht="12" spans="2:7">
      <c r="B4" s="277" t="s">
        <v>1423</v>
      </c>
      <c r="C4" s="277"/>
      <c r="D4" s="277"/>
      <c r="E4" s="277"/>
      <c r="F4" s="278"/>
      <c r="G4" s="278"/>
    </row>
    <row r="5" s="264" customFormat="1" ht="12" spans="2:7">
      <c r="B5" s="277" t="s">
        <v>1424</v>
      </c>
      <c r="C5" s="277"/>
      <c r="D5" s="277"/>
      <c r="E5" s="277"/>
      <c r="F5" s="278"/>
      <c r="G5" s="278"/>
    </row>
    <row r="6" s="264" customFormat="1" ht="12.75" spans="2:5">
      <c r="B6" s="279"/>
      <c r="C6" s="279"/>
      <c r="D6" s="279"/>
      <c r="E6" s="279"/>
    </row>
    <row r="7" ht="15" spans="2:5">
      <c r="B7" s="280" t="s">
        <v>1425</v>
      </c>
      <c r="C7" s="281" t="s">
        <v>1426</v>
      </c>
      <c r="D7" s="282" t="s">
        <v>1427</v>
      </c>
      <c r="E7" s="283" t="s">
        <v>1080</v>
      </c>
    </row>
    <row r="8" spans="2:14">
      <c r="B8" s="284" t="s">
        <v>1428</v>
      </c>
      <c r="C8" s="285" t="s">
        <v>1429</v>
      </c>
      <c r="D8" s="286" t="s">
        <v>1429</v>
      </c>
      <c r="E8" s="287" t="s">
        <v>1430</v>
      </c>
      <c r="F8" s="264"/>
      <c r="G8" s="264"/>
      <c r="H8" s="264"/>
      <c r="I8" s="264"/>
      <c r="J8" s="264"/>
      <c r="K8" s="264"/>
      <c r="L8" s="264"/>
      <c r="M8" s="264"/>
      <c r="N8" s="264"/>
    </row>
    <row r="9" spans="2:14">
      <c r="B9" s="288" t="s">
        <v>1431</v>
      </c>
      <c r="C9" s="289" t="s">
        <v>1432</v>
      </c>
      <c r="D9" s="290" t="s">
        <v>1432</v>
      </c>
      <c r="E9" s="291" t="s">
        <v>1433</v>
      </c>
      <c r="F9" s="264"/>
      <c r="G9" s="264"/>
      <c r="H9" s="264"/>
      <c r="I9" s="264"/>
      <c r="J9" s="264"/>
      <c r="K9" s="264"/>
      <c r="L9" s="264"/>
      <c r="M9" s="264"/>
      <c r="N9" s="264"/>
    </row>
    <row r="10" spans="2:14">
      <c r="B10" s="288" t="s">
        <v>1434</v>
      </c>
      <c r="C10" s="289" t="s">
        <v>1435</v>
      </c>
      <c r="D10" s="290" t="s">
        <v>1435</v>
      </c>
      <c r="E10" s="291"/>
      <c r="F10" s="264"/>
      <c r="G10" s="264"/>
      <c r="H10" s="264"/>
      <c r="I10" s="264"/>
      <c r="J10" s="264"/>
      <c r="K10" s="264"/>
      <c r="L10" s="264"/>
      <c r="M10" s="264"/>
      <c r="N10" s="264"/>
    </row>
    <row r="11" spans="2:14">
      <c r="B11" s="288" t="s">
        <v>1436</v>
      </c>
      <c r="C11" s="289" t="s">
        <v>1437</v>
      </c>
      <c r="D11" s="290" t="s">
        <v>1437</v>
      </c>
      <c r="E11" s="291"/>
      <c r="F11" s="264"/>
      <c r="G11" s="264"/>
      <c r="H11" s="264"/>
      <c r="I11" s="264"/>
      <c r="J11" s="264"/>
      <c r="K11" s="264"/>
      <c r="L11" s="264"/>
      <c r="M11" s="264"/>
      <c r="N11" s="264"/>
    </row>
    <row r="12" s="263" customFormat="1" spans="2:14">
      <c r="B12" s="288" t="s">
        <v>1438</v>
      </c>
      <c r="C12" s="289" t="s">
        <v>1439</v>
      </c>
      <c r="D12" s="290" t="s">
        <v>1437</v>
      </c>
      <c r="E12" s="291" t="s">
        <v>1440</v>
      </c>
      <c r="F12" s="264"/>
      <c r="G12" s="264"/>
      <c r="H12" s="264"/>
      <c r="I12" s="264"/>
      <c r="J12" s="264"/>
      <c r="K12" s="264"/>
      <c r="L12" s="264"/>
      <c r="M12" s="264"/>
      <c r="N12" s="264"/>
    </row>
    <row r="13" spans="2:14">
      <c r="B13" s="288" t="s">
        <v>1441</v>
      </c>
      <c r="C13" s="289" t="s">
        <v>1442</v>
      </c>
      <c r="D13" s="290" t="s">
        <v>1442</v>
      </c>
      <c r="E13" s="291"/>
      <c r="F13" s="264"/>
      <c r="G13" s="264"/>
      <c r="H13" s="264"/>
      <c r="I13" s="264"/>
      <c r="J13" s="264"/>
      <c r="K13" s="264"/>
      <c r="L13" s="264"/>
      <c r="M13" s="264"/>
      <c r="N13" s="264"/>
    </row>
    <row r="14" spans="2:14">
      <c r="B14" s="288" t="s">
        <v>1443</v>
      </c>
      <c r="C14" s="289" t="s">
        <v>1442</v>
      </c>
      <c r="D14" s="290" t="s">
        <v>1444</v>
      </c>
      <c r="E14" s="291"/>
      <c r="F14" s="264"/>
      <c r="G14" s="264"/>
      <c r="H14" s="264"/>
      <c r="I14" s="264"/>
      <c r="J14" s="264"/>
      <c r="K14" s="264"/>
      <c r="L14" s="264"/>
      <c r="M14" s="264"/>
      <c r="N14" s="264"/>
    </row>
    <row r="15" spans="2:14">
      <c r="B15" s="288" t="s">
        <v>1445</v>
      </c>
      <c r="C15" s="289" t="s">
        <v>1446</v>
      </c>
      <c r="D15" s="290" t="s">
        <v>1446</v>
      </c>
      <c r="E15" s="291"/>
      <c r="F15" s="264"/>
      <c r="G15" s="264"/>
      <c r="H15" s="264"/>
      <c r="I15" s="264"/>
      <c r="J15" s="264"/>
      <c r="K15" s="264"/>
      <c r="L15" s="264"/>
      <c r="M15" s="264"/>
      <c r="N15" s="264"/>
    </row>
    <row r="16" spans="2:14">
      <c r="B16" s="288" t="s">
        <v>625</v>
      </c>
      <c r="C16" s="289" t="s">
        <v>1447</v>
      </c>
      <c r="D16" s="290" t="s">
        <v>1447</v>
      </c>
      <c r="E16" s="291"/>
      <c r="F16" s="264"/>
      <c r="G16" s="264"/>
      <c r="H16" s="264"/>
      <c r="I16" s="264"/>
      <c r="J16" s="264"/>
      <c r="K16" s="264"/>
      <c r="L16" s="264"/>
      <c r="M16" s="264"/>
      <c r="N16" s="264"/>
    </row>
    <row r="17" spans="2:14">
      <c r="B17" s="288" t="s">
        <v>1448</v>
      </c>
      <c r="C17" s="289" t="s">
        <v>1449</v>
      </c>
      <c r="D17" s="290" t="s">
        <v>1449</v>
      </c>
      <c r="E17" s="291"/>
      <c r="F17" s="264"/>
      <c r="G17" s="264"/>
      <c r="H17" s="264"/>
      <c r="I17" s="264"/>
      <c r="J17" s="264"/>
      <c r="K17" s="264"/>
      <c r="L17" s="264"/>
      <c r="M17" s="264"/>
      <c r="N17" s="264"/>
    </row>
    <row r="18" spans="2:5">
      <c r="B18" s="292" t="s">
        <v>1450</v>
      </c>
      <c r="C18" s="293" t="s">
        <v>1451</v>
      </c>
      <c r="D18" s="294" t="s">
        <v>1452</v>
      </c>
      <c r="E18" s="291" t="s">
        <v>1453</v>
      </c>
    </row>
    <row r="19" spans="2:14">
      <c r="B19" s="288" t="s">
        <v>1454</v>
      </c>
      <c r="C19" s="289" t="s">
        <v>1455</v>
      </c>
      <c r="D19" s="290" t="s">
        <v>1449</v>
      </c>
      <c r="E19" s="291" t="s">
        <v>1456</v>
      </c>
      <c r="F19" s="264"/>
      <c r="G19" s="264"/>
      <c r="H19" s="264"/>
      <c r="I19" s="264"/>
      <c r="J19" s="264"/>
      <c r="K19" s="264"/>
      <c r="L19" s="264"/>
      <c r="M19" s="264"/>
      <c r="N19" s="264"/>
    </row>
    <row r="20" s="265" customFormat="1" spans="2:14">
      <c r="B20" s="295" t="s">
        <v>1457</v>
      </c>
      <c r="C20" s="296" t="s">
        <v>1458</v>
      </c>
      <c r="D20" s="297" t="s">
        <v>1449</v>
      </c>
      <c r="E20" s="298" t="s">
        <v>1459</v>
      </c>
      <c r="F20" s="299"/>
      <c r="G20" s="299"/>
      <c r="H20" s="299"/>
      <c r="I20" s="299"/>
      <c r="J20" s="299"/>
      <c r="K20" s="299"/>
      <c r="L20" s="299"/>
      <c r="M20" s="299"/>
      <c r="N20" s="299"/>
    </row>
    <row r="21" s="263" customFormat="1" spans="2:14">
      <c r="B21" s="288" t="s">
        <v>1460</v>
      </c>
      <c r="C21" s="289" t="s">
        <v>1461</v>
      </c>
      <c r="D21" s="290" t="s">
        <v>1449</v>
      </c>
      <c r="E21" s="291" t="s">
        <v>1462</v>
      </c>
      <c r="F21" s="264"/>
      <c r="G21" s="264"/>
      <c r="H21" s="264"/>
      <c r="I21" s="264"/>
      <c r="J21" s="264"/>
      <c r="K21" s="264"/>
      <c r="L21" s="264"/>
      <c r="M21" s="264"/>
      <c r="N21" s="264"/>
    </row>
    <row r="22" s="265" customFormat="1" spans="2:14">
      <c r="B22" s="295" t="s">
        <v>1463</v>
      </c>
      <c r="C22" s="296" t="s">
        <v>1464</v>
      </c>
      <c r="D22" s="297" t="s">
        <v>1464</v>
      </c>
      <c r="E22" s="298" t="s">
        <v>1465</v>
      </c>
      <c r="F22" s="299"/>
      <c r="G22" s="299" t="s">
        <v>1466</v>
      </c>
      <c r="H22" s="299"/>
      <c r="I22" s="299"/>
      <c r="J22" s="299"/>
      <c r="K22" s="299"/>
      <c r="L22" s="299"/>
      <c r="M22" s="299"/>
      <c r="N22" s="299"/>
    </row>
    <row r="23" s="265" customFormat="1" spans="2:14">
      <c r="B23" s="295" t="s">
        <v>1467</v>
      </c>
      <c r="C23" s="296" t="s">
        <v>1468</v>
      </c>
      <c r="D23" s="297" t="s">
        <v>1468</v>
      </c>
      <c r="E23" s="298"/>
      <c r="F23" s="299"/>
      <c r="G23" s="299"/>
      <c r="H23" s="299"/>
      <c r="I23" s="299"/>
      <c r="J23" s="299"/>
      <c r="K23" s="299"/>
      <c r="L23" s="299"/>
      <c r="M23" s="299"/>
      <c r="N23" s="299"/>
    </row>
    <row r="24" s="265" customFormat="1" spans="2:14">
      <c r="B24" s="295" t="s">
        <v>1469</v>
      </c>
      <c r="C24" s="296" t="s">
        <v>1468</v>
      </c>
      <c r="D24" s="297" t="s">
        <v>1470</v>
      </c>
      <c r="E24" s="298"/>
      <c r="F24" s="299"/>
      <c r="G24" s="299"/>
      <c r="H24" s="299"/>
      <c r="I24" s="299"/>
      <c r="J24" s="299"/>
      <c r="K24" s="299"/>
      <c r="L24" s="299"/>
      <c r="M24" s="299"/>
      <c r="N24" s="299"/>
    </row>
    <row r="25" s="265" customFormat="1" spans="2:14">
      <c r="B25" s="295" t="s">
        <v>1471</v>
      </c>
      <c r="C25" s="296" t="s">
        <v>1472</v>
      </c>
      <c r="D25" s="297" t="s">
        <v>1473</v>
      </c>
      <c r="E25" s="298"/>
      <c r="F25" s="299"/>
      <c r="G25" s="299"/>
      <c r="H25" s="299"/>
      <c r="I25" s="299"/>
      <c r="J25" s="299"/>
      <c r="K25" s="299"/>
      <c r="L25" s="299"/>
      <c r="M25" s="299"/>
      <c r="N25" s="299"/>
    </row>
    <row r="26" s="265" customFormat="1" spans="2:14">
      <c r="B26" s="295" t="s">
        <v>1474</v>
      </c>
      <c r="C26" s="296" t="s">
        <v>1475</v>
      </c>
      <c r="D26" s="297" t="s">
        <v>1476</v>
      </c>
      <c r="E26" s="298"/>
      <c r="F26" s="299"/>
      <c r="G26" s="299"/>
      <c r="H26" s="299"/>
      <c r="I26" s="299"/>
      <c r="J26" s="299"/>
      <c r="K26" s="299"/>
      <c r="L26" s="299"/>
      <c r="M26" s="299"/>
      <c r="N26" s="299"/>
    </row>
    <row r="27" s="265" customFormat="1" spans="2:14">
      <c r="B27" s="295" t="s">
        <v>1477</v>
      </c>
      <c r="C27" s="296" t="s">
        <v>1478</v>
      </c>
      <c r="D27" s="297" t="s">
        <v>1473</v>
      </c>
      <c r="E27" s="298"/>
      <c r="F27" s="299"/>
      <c r="G27" s="299"/>
      <c r="H27" s="299"/>
      <c r="I27" s="299"/>
      <c r="J27" s="299"/>
      <c r="K27" s="299"/>
      <c r="L27" s="299"/>
      <c r="M27" s="299"/>
      <c r="N27" s="299"/>
    </row>
    <row r="28" s="265" customFormat="1" spans="2:14">
      <c r="B28" s="295" t="s">
        <v>1479</v>
      </c>
      <c r="C28" s="296" t="s">
        <v>1451</v>
      </c>
      <c r="D28" s="297" t="s">
        <v>1473</v>
      </c>
      <c r="E28" s="298"/>
      <c r="F28" s="299"/>
      <c r="G28" s="299"/>
      <c r="H28" s="299"/>
      <c r="I28" s="299"/>
      <c r="J28" s="299"/>
      <c r="K28" s="299"/>
      <c r="L28" s="299"/>
      <c r="M28" s="299"/>
      <c r="N28" s="299"/>
    </row>
    <row r="29" s="265" customFormat="1" spans="2:14">
      <c r="B29" s="295" t="s">
        <v>1480</v>
      </c>
      <c r="C29" s="296" t="s">
        <v>1481</v>
      </c>
      <c r="D29" s="297" t="s">
        <v>1473</v>
      </c>
      <c r="E29" s="298"/>
      <c r="F29" s="299"/>
      <c r="G29" s="299"/>
      <c r="H29" s="299"/>
      <c r="I29" s="299"/>
      <c r="J29" s="299"/>
      <c r="K29" s="299"/>
      <c r="L29" s="299"/>
      <c r="M29" s="299"/>
      <c r="N29" s="299"/>
    </row>
    <row r="30" s="265" customFormat="1" spans="2:14">
      <c r="B30" s="295" t="s">
        <v>1482</v>
      </c>
      <c r="C30" s="296" t="s">
        <v>1483</v>
      </c>
      <c r="D30" s="297" t="s">
        <v>1483</v>
      </c>
      <c r="E30" s="298" t="s">
        <v>1484</v>
      </c>
      <c r="F30" s="299"/>
      <c r="G30" s="299" t="s">
        <v>1485</v>
      </c>
      <c r="H30" s="299"/>
      <c r="I30" s="299" t="s">
        <v>1486</v>
      </c>
      <c r="J30" s="299"/>
      <c r="K30" s="299"/>
      <c r="L30" s="299"/>
      <c r="M30" s="299"/>
      <c r="N30" s="299"/>
    </row>
    <row r="31" s="265" customFormat="1" spans="2:14">
      <c r="B31" s="295" t="s">
        <v>1487</v>
      </c>
      <c r="C31" s="296" t="s">
        <v>1488</v>
      </c>
      <c r="D31" s="297" t="s">
        <v>1488</v>
      </c>
      <c r="E31" s="298" t="s">
        <v>1489</v>
      </c>
      <c r="F31" s="299"/>
      <c r="G31" s="299" t="s">
        <v>1490</v>
      </c>
      <c r="H31" s="299"/>
      <c r="I31" s="299" t="s">
        <v>1491</v>
      </c>
      <c r="J31" s="299"/>
      <c r="K31" s="299"/>
      <c r="L31" s="299"/>
      <c r="M31" s="299"/>
      <c r="N31" s="299"/>
    </row>
    <row r="32" s="266" customFormat="1" spans="2:14">
      <c r="B32" s="288" t="s">
        <v>1492</v>
      </c>
      <c r="C32" s="289" t="s">
        <v>1452</v>
      </c>
      <c r="D32" s="290" t="s">
        <v>1452</v>
      </c>
      <c r="E32" s="291" t="s">
        <v>1484</v>
      </c>
      <c r="F32" s="300"/>
      <c r="G32" s="300" t="s">
        <v>1493</v>
      </c>
      <c r="H32" s="300"/>
      <c r="I32" s="300"/>
      <c r="J32" s="300"/>
      <c r="K32" s="300"/>
      <c r="L32" s="300"/>
      <c r="M32" s="300"/>
      <c r="N32" s="300"/>
    </row>
    <row r="33" s="266" customFormat="1" spans="2:14">
      <c r="B33" s="288" t="s">
        <v>1494</v>
      </c>
      <c r="C33" s="289" t="s">
        <v>1495</v>
      </c>
      <c r="D33" s="290" t="s">
        <v>1495</v>
      </c>
      <c r="E33" s="291" t="s">
        <v>1484</v>
      </c>
      <c r="F33" s="300"/>
      <c r="G33" s="300" t="s">
        <v>1496</v>
      </c>
      <c r="H33" s="300"/>
      <c r="I33" s="300"/>
      <c r="J33" s="300"/>
      <c r="K33" s="300"/>
      <c r="L33" s="300"/>
      <c r="M33" s="300"/>
      <c r="N33" s="300"/>
    </row>
    <row r="34" s="266" customFormat="1" spans="2:14">
      <c r="B34" s="301" t="s">
        <v>1497</v>
      </c>
      <c r="C34" s="302" t="s">
        <v>1498</v>
      </c>
      <c r="D34" s="303" t="s">
        <v>1498</v>
      </c>
      <c r="E34" s="304" t="s">
        <v>1499</v>
      </c>
      <c r="F34" s="300"/>
      <c r="G34" s="305" t="s">
        <v>1500</v>
      </c>
      <c r="H34" s="300"/>
      <c r="I34" s="300"/>
      <c r="J34" s="300"/>
      <c r="K34" s="300"/>
      <c r="L34" s="300"/>
      <c r="M34" s="300"/>
      <c r="N34" s="300"/>
    </row>
    <row r="35" s="266" customFormat="1" spans="2:14">
      <c r="B35" s="301" t="s">
        <v>1501</v>
      </c>
      <c r="C35" s="302" t="s">
        <v>1502</v>
      </c>
      <c r="D35" s="303" t="s">
        <v>1502</v>
      </c>
      <c r="E35" s="304" t="s">
        <v>1499</v>
      </c>
      <c r="F35" s="300"/>
      <c r="G35" s="300" t="s">
        <v>1503</v>
      </c>
      <c r="H35" s="300"/>
      <c r="I35" s="300"/>
      <c r="J35" s="300"/>
      <c r="K35" s="300"/>
      <c r="L35" s="300"/>
      <c r="M35" s="300"/>
      <c r="N35" s="300"/>
    </row>
    <row r="36" s="266" customFormat="1" spans="2:14">
      <c r="B36" s="301" t="s">
        <v>1504</v>
      </c>
      <c r="C36" s="302" t="s">
        <v>1505</v>
      </c>
      <c r="D36" s="303" t="s">
        <v>1505</v>
      </c>
      <c r="E36" s="304" t="s">
        <v>1499</v>
      </c>
      <c r="F36" s="264" t="s">
        <v>1506</v>
      </c>
      <c r="G36" s="306" t="s">
        <v>1507</v>
      </c>
      <c r="H36" s="300"/>
      <c r="I36" s="300"/>
      <c r="J36" s="300"/>
      <c r="K36" s="300"/>
      <c r="L36" s="300"/>
      <c r="M36" s="300"/>
      <c r="N36" s="300"/>
    </row>
    <row r="37" s="266" customFormat="1" spans="2:14">
      <c r="B37" s="301" t="s">
        <v>1508</v>
      </c>
      <c r="C37" s="302" t="s">
        <v>1509</v>
      </c>
      <c r="D37" s="303" t="s">
        <v>1509</v>
      </c>
      <c r="E37" s="304" t="s">
        <v>1499</v>
      </c>
      <c r="F37" s="264" t="s">
        <v>1510</v>
      </c>
      <c r="G37" s="306" t="s">
        <v>1511</v>
      </c>
      <c r="H37" s="300"/>
      <c r="I37" s="300"/>
      <c r="J37" s="300"/>
      <c r="K37" s="300"/>
      <c r="L37" s="300"/>
      <c r="M37" s="300"/>
      <c r="N37" s="300"/>
    </row>
    <row r="38" s="266" customFormat="1" spans="2:14">
      <c r="B38" s="301" t="s">
        <v>1512</v>
      </c>
      <c r="C38" s="302" t="s">
        <v>1513</v>
      </c>
      <c r="D38" s="303" t="s">
        <v>1513</v>
      </c>
      <c r="E38" s="304" t="s">
        <v>1499</v>
      </c>
      <c r="F38" s="300"/>
      <c r="G38" s="300" t="s">
        <v>1514</v>
      </c>
      <c r="H38" s="300"/>
      <c r="I38" s="300"/>
      <c r="J38" s="300"/>
      <c r="K38" s="300"/>
      <c r="L38" s="300"/>
      <c r="M38" s="300"/>
      <c r="N38" s="300"/>
    </row>
    <row r="39" s="266" customFormat="1" spans="2:14">
      <c r="B39" s="301" t="s">
        <v>1515</v>
      </c>
      <c r="C39" s="302" t="s">
        <v>1516</v>
      </c>
      <c r="D39" s="303" t="s">
        <v>1516</v>
      </c>
      <c r="E39" s="304" t="s">
        <v>1499</v>
      </c>
      <c r="F39" s="300"/>
      <c r="G39" s="300" t="s">
        <v>1517</v>
      </c>
      <c r="H39" s="300"/>
      <c r="I39" s="300"/>
      <c r="J39" s="300"/>
      <c r="K39" s="300"/>
      <c r="L39" s="300"/>
      <c r="M39" s="300"/>
      <c r="N39" s="300"/>
    </row>
    <row r="40" spans="2:7">
      <c r="B40" s="301" t="s">
        <v>1518</v>
      </c>
      <c r="C40" s="307" t="s">
        <v>1519</v>
      </c>
      <c r="D40" s="303" t="s">
        <v>1519</v>
      </c>
      <c r="E40" s="304" t="s">
        <v>1520</v>
      </c>
      <c r="F40" s="264" t="s">
        <v>1521</v>
      </c>
      <c r="G40" s="306" t="s">
        <v>1522</v>
      </c>
    </row>
    <row r="41" spans="2:7">
      <c r="B41" s="301" t="s">
        <v>1523</v>
      </c>
      <c r="C41" s="307" t="s">
        <v>1524</v>
      </c>
      <c r="D41" s="303" t="s">
        <v>1524</v>
      </c>
      <c r="E41" s="304" t="s">
        <v>1520</v>
      </c>
      <c r="F41" s="264" t="s">
        <v>1525</v>
      </c>
      <c r="G41" s="306" t="s">
        <v>1526</v>
      </c>
    </row>
    <row r="42" spans="2:7">
      <c r="B42" s="301" t="s">
        <v>1527</v>
      </c>
      <c r="C42" s="307" t="s">
        <v>1528</v>
      </c>
      <c r="D42" s="303" t="s">
        <v>1528</v>
      </c>
      <c r="E42" s="304" t="s">
        <v>1520</v>
      </c>
      <c r="F42" s="264" t="s">
        <v>1529</v>
      </c>
      <c r="G42" s="306" t="s">
        <v>1530</v>
      </c>
    </row>
    <row r="43" spans="2:7">
      <c r="B43" s="301" t="s">
        <v>1531</v>
      </c>
      <c r="C43" s="307" t="s">
        <v>1532</v>
      </c>
      <c r="D43" s="303" t="s">
        <v>1532</v>
      </c>
      <c r="E43" s="304" t="s">
        <v>1520</v>
      </c>
      <c r="F43" s="264" t="s">
        <v>1533</v>
      </c>
      <c r="G43" s="306" t="s">
        <v>1534</v>
      </c>
    </row>
    <row r="44" spans="2:7">
      <c r="B44" s="301" t="s">
        <v>1535</v>
      </c>
      <c r="C44" s="307" t="s">
        <v>1536</v>
      </c>
      <c r="D44" s="303" t="s">
        <v>1537</v>
      </c>
      <c r="E44" s="304" t="s">
        <v>1520</v>
      </c>
      <c r="F44" s="264" t="s">
        <v>1538</v>
      </c>
      <c r="G44" s="306" t="s">
        <v>1539</v>
      </c>
    </row>
    <row r="45" spans="2:7">
      <c r="B45" s="301" t="s">
        <v>1540</v>
      </c>
      <c r="C45" s="307" t="s">
        <v>1541</v>
      </c>
      <c r="D45" s="303" t="s">
        <v>1537</v>
      </c>
      <c r="E45" s="304" t="s">
        <v>1520</v>
      </c>
      <c r="F45" s="264" t="s">
        <v>1542</v>
      </c>
      <c r="G45" s="306" t="s">
        <v>1543</v>
      </c>
    </row>
    <row r="46" spans="2:7">
      <c r="B46" s="301" t="s">
        <v>1544</v>
      </c>
      <c r="C46" s="307" t="s">
        <v>1545</v>
      </c>
      <c r="D46" s="303" t="s">
        <v>1537</v>
      </c>
      <c r="E46" s="304" t="s">
        <v>1520</v>
      </c>
      <c r="F46" s="264" t="s">
        <v>1546</v>
      </c>
      <c r="G46" s="306" t="s">
        <v>1547</v>
      </c>
    </row>
    <row r="47" spans="2:7">
      <c r="B47" s="301" t="s">
        <v>1548</v>
      </c>
      <c r="C47" s="307" t="s">
        <v>1549</v>
      </c>
      <c r="D47" s="303" t="s">
        <v>1537</v>
      </c>
      <c r="E47" s="304" t="s">
        <v>1520</v>
      </c>
      <c r="F47" s="264" t="s">
        <v>1550</v>
      </c>
      <c r="G47" s="306" t="s">
        <v>1551</v>
      </c>
    </row>
    <row r="48" spans="2:7">
      <c r="B48" s="301" t="s">
        <v>1552</v>
      </c>
      <c r="C48" s="307" t="s">
        <v>1553</v>
      </c>
      <c r="D48" s="303" t="s">
        <v>1537</v>
      </c>
      <c r="E48" s="304" t="s">
        <v>1520</v>
      </c>
      <c r="F48" s="264" t="s">
        <v>1554</v>
      </c>
      <c r="G48" s="306" t="s">
        <v>1555</v>
      </c>
    </row>
    <row r="49" spans="2:7">
      <c r="B49" s="301" t="s">
        <v>1556</v>
      </c>
      <c r="C49" s="307" t="s">
        <v>1557</v>
      </c>
      <c r="D49" s="303" t="s">
        <v>1557</v>
      </c>
      <c r="E49" s="304" t="s">
        <v>1520</v>
      </c>
      <c r="F49" s="264" t="s">
        <v>1558</v>
      </c>
      <c r="G49" s="306" t="s">
        <v>1559</v>
      </c>
    </row>
    <row r="50" spans="2:7">
      <c r="B50" s="301" t="s">
        <v>1560</v>
      </c>
      <c r="C50" s="307" t="s">
        <v>1561</v>
      </c>
      <c r="D50" s="303" t="s">
        <v>1561</v>
      </c>
      <c r="E50" s="304" t="s">
        <v>1520</v>
      </c>
      <c r="F50" s="264" t="s">
        <v>1562</v>
      </c>
      <c r="G50" s="306" t="s">
        <v>1563</v>
      </c>
    </row>
    <row r="51" spans="2:7">
      <c r="B51" s="301" t="s">
        <v>1564</v>
      </c>
      <c r="C51" s="307" t="s">
        <v>1565</v>
      </c>
      <c r="D51" s="303" t="s">
        <v>1565</v>
      </c>
      <c r="E51" s="304" t="s">
        <v>1520</v>
      </c>
      <c r="F51" s="264" t="s">
        <v>1566</v>
      </c>
      <c r="G51" s="306" t="s">
        <v>1567</v>
      </c>
    </row>
    <row r="52" spans="2:7">
      <c r="B52" s="301" t="s">
        <v>1568</v>
      </c>
      <c r="C52" s="307" t="s">
        <v>1569</v>
      </c>
      <c r="D52" s="303" t="s">
        <v>1569</v>
      </c>
      <c r="E52" s="304" t="s">
        <v>1520</v>
      </c>
      <c r="F52" s="264" t="s">
        <v>1570</v>
      </c>
      <c r="G52" s="306" t="s">
        <v>1571</v>
      </c>
    </row>
    <row r="53" s="267" customFormat="1" spans="2:14">
      <c r="B53" s="308" t="s">
        <v>1572</v>
      </c>
      <c r="C53" s="309" t="s">
        <v>1573</v>
      </c>
      <c r="D53" s="310" t="s">
        <v>1473</v>
      </c>
      <c r="E53" s="311" t="s">
        <v>1574</v>
      </c>
      <c r="F53" s="312"/>
      <c r="G53" s="312"/>
      <c r="H53" s="312"/>
      <c r="I53" s="312"/>
      <c r="J53" s="312"/>
      <c r="K53" s="312"/>
      <c r="L53" s="312"/>
      <c r="M53" s="312"/>
      <c r="N53" s="312"/>
    </row>
    <row r="54" s="267" customFormat="1" spans="2:14">
      <c r="B54" s="308" t="s">
        <v>1575</v>
      </c>
      <c r="C54" s="309" t="s">
        <v>1524</v>
      </c>
      <c r="D54" s="310" t="s">
        <v>1576</v>
      </c>
      <c r="E54" s="311" t="s">
        <v>1574</v>
      </c>
      <c r="F54" s="312"/>
      <c r="G54" s="312"/>
      <c r="H54" s="312"/>
      <c r="I54" s="312"/>
      <c r="J54" s="312"/>
      <c r="K54" s="312"/>
      <c r="L54" s="312"/>
      <c r="M54" s="312"/>
      <c r="N54" s="312"/>
    </row>
    <row r="55" spans="2:14">
      <c r="B55" s="288" t="s">
        <v>1577</v>
      </c>
      <c r="C55" s="289" t="s">
        <v>1578</v>
      </c>
      <c r="D55" s="290" t="s">
        <v>1578</v>
      </c>
      <c r="E55" s="291"/>
      <c r="F55" s="264"/>
      <c r="G55" s="264"/>
      <c r="H55" s="264"/>
      <c r="I55" s="264"/>
      <c r="J55" s="264"/>
      <c r="K55" s="264"/>
      <c r="L55" s="264"/>
      <c r="M55" s="264"/>
      <c r="N55" s="264"/>
    </row>
    <row r="56" s="265" customFormat="1" spans="2:14">
      <c r="B56" s="295" t="s">
        <v>1579</v>
      </c>
      <c r="C56" s="296" t="s">
        <v>1580</v>
      </c>
      <c r="D56" s="297" t="s">
        <v>1578</v>
      </c>
      <c r="E56" s="298" t="s">
        <v>1456</v>
      </c>
      <c r="F56" s="299"/>
      <c r="G56" s="299" t="s">
        <v>1581</v>
      </c>
      <c r="H56" s="299"/>
      <c r="I56" s="299"/>
      <c r="J56" s="299"/>
      <c r="K56" s="299"/>
      <c r="L56" s="299"/>
      <c r="M56" s="299"/>
      <c r="N56" s="299"/>
    </row>
    <row r="57" spans="2:14">
      <c r="B57" s="288" t="s">
        <v>1582</v>
      </c>
      <c r="C57" s="289" t="s">
        <v>1583</v>
      </c>
      <c r="D57" s="294" t="s">
        <v>1578</v>
      </c>
      <c r="E57" s="291"/>
      <c r="F57" s="264"/>
      <c r="G57" s="264"/>
      <c r="H57" s="264"/>
      <c r="I57" s="264"/>
      <c r="J57" s="264"/>
      <c r="K57" s="264"/>
      <c r="L57" s="264"/>
      <c r="M57" s="264"/>
      <c r="N57" s="264"/>
    </row>
    <row r="58" s="263" customFormat="1" spans="2:14">
      <c r="B58" s="288" t="s">
        <v>1584</v>
      </c>
      <c r="C58" s="289" t="s">
        <v>1488</v>
      </c>
      <c r="D58" s="294" t="s">
        <v>1578</v>
      </c>
      <c r="E58" s="291"/>
      <c r="F58" s="264"/>
      <c r="G58" s="264"/>
      <c r="H58" s="264"/>
      <c r="I58" s="264"/>
      <c r="J58" s="264"/>
      <c r="K58" s="264"/>
      <c r="L58" s="264"/>
      <c r="M58" s="264"/>
      <c r="N58" s="264"/>
    </row>
    <row r="59" s="263" customFormat="1" spans="2:14">
      <c r="B59" s="288" t="s">
        <v>1575</v>
      </c>
      <c r="C59" s="289" t="s">
        <v>1585</v>
      </c>
      <c r="D59" s="294" t="s">
        <v>1578</v>
      </c>
      <c r="E59" s="291"/>
      <c r="F59" s="264"/>
      <c r="G59" s="264"/>
      <c r="H59" s="264"/>
      <c r="I59" s="264"/>
      <c r="J59" s="264"/>
      <c r="K59" s="264"/>
      <c r="L59" s="264"/>
      <c r="M59" s="264"/>
      <c r="N59" s="264"/>
    </row>
    <row r="60" s="263" customFormat="1" spans="2:14">
      <c r="B60" s="288" t="s">
        <v>1572</v>
      </c>
      <c r="C60" s="289" t="s">
        <v>1573</v>
      </c>
      <c r="D60" s="313" t="s">
        <v>1578</v>
      </c>
      <c r="E60" s="291" t="s">
        <v>1586</v>
      </c>
      <c r="F60" s="264"/>
      <c r="G60" s="264"/>
      <c r="H60" s="264"/>
      <c r="I60" s="264"/>
      <c r="J60" s="264"/>
      <c r="K60" s="264"/>
      <c r="L60" s="264"/>
      <c r="M60" s="264"/>
      <c r="N60" s="264"/>
    </row>
    <row r="61" s="263" customFormat="1" spans="2:14">
      <c r="B61" s="288" t="s">
        <v>1587</v>
      </c>
      <c r="C61" s="289" t="s">
        <v>1588</v>
      </c>
      <c r="D61" s="313" t="s">
        <v>1578</v>
      </c>
      <c r="E61" s="291" t="s">
        <v>1589</v>
      </c>
      <c r="F61" s="264"/>
      <c r="G61" s="264"/>
      <c r="H61" s="264"/>
      <c r="I61" s="264"/>
      <c r="J61" s="264"/>
      <c r="K61" s="264"/>
      <c r="L61" s="264"/>
      <c r="M61" s="264"/>
      <c r="N61" s="264"/>
    </row>
    <row r="62" s="263" customFormat="1" spans="2:14">
      <c r="B62" s="288" t="s">
        <v>1590</v>
      </c>
      <c r="C62" s="289" t="s">
        <v>1591</v>
      </c>
      <c r="D62" s="294" t="s">
        <v>1578</v>
      </c>
      <c r="E62" s="291"/>
      <c r="F62" s="264"/>
      <c r="G62" s="264"/>
      <c r="H62" s="264"/>
      <c r="I62" s="264"/>
      <c r="J62" s="264"/>
      <c r="K62" s="264"/>
      <c r="L62" s="264"/>
      <c r="M62" s="264"/>
      <c r="N62" s="264"/>
    </row>
    <row r="63" s="263" customFormat="1" spans="2:14">
      <c r="B63" s="288" t="s">
        <v>1592</v>
      </c>
      <c r="C63" s="289" t="s">
        <v>1593</v>
      </c>
      <c r="D63" s="294" t="s">
        <v>1578</v>
      </c>
      <c r="E63" s="291"/>
      <c r="F63" s="264"/>
      <c r="G63" s="264"/>
      <c r="H63" s="264"/>
      <c r="I63" s="264"/>
      <c r="J63" s="264"/>
      <c r="K63" s="264"/>
      <c r="L63" s="264"/>
      <c r="M63" s="264"/>
      <c r="N63" s="264"/>
    </row>
    <row r="64" s="263" customFormat="1" spans="2:14">
      <c r="B64" s="288" t="s">
        <v>1594</v>
      </c>
      <c r="C64" s="289" t="s">
        <v>1595</v>
      </c>
      <c r="D64" s="294" t="s">
        <v>1595</v>
      </c>
      <c r="E64" s="291"/>
      <c r="F64" s="264"/>
      <c r="G64" s="264"/>
      <c r="H64" s="264"/>
      <c r="I64" s="264"/>
      <c r="J64" s="264"/>
      <c r="K64" s="264"/>
      <c r="L64" s="264"/>
      <c r="M64" s="264"/>
      <c r="N64" s="264"/>
    </row>
    <row r="65" s="263" customFormat="1" spans="2:14">
      <c r="B65" s="288" t="s">
        <v>1596</v>
      </c>
      <c r="C65" s="289" t="s">
        <v>1597</v>
      </c>
      <c r="D65" s="294" t="s">
        <v>1595</v>
      </c>
      <c r="E65" s="291"/>
      <c r="F65" s="264"/>
      <c r="G65" s="264"/>
      <c r="H65" s="264"/>
      <c r="I65" s="264"/>
      <c r="J65" s="264"/>
      <c r="K65" s="264"/>
      <c r="L65" s="264"/>
      <c r="M65" s="264"/>
      <c r="N65" s="264"/>
    </row>
    <row r="66" s="263" customFormat="1" spans="2:14">
      <c r="B66" s="288" t="s">
        <v>1598</v>
      </c>
      <c r="C66" s="289" t="s">
        <v>1599</v>
      </c>
      <c r="D66" s="294" t="s">
        <v>1599</v>
      </c>
      <c r="E66" s="291"/>
      <c r="F66" s="264"/>
      <c r="G66" s="264"/>
      <c r="H66" s="264"/>
      <c r="I66" s="264"/>
      <c r="J66" s="264"/>
      <c r="K66" s="264"/>
      <c r="L66" s="264"/>
      <c r="M66" s="264"/>
      <c r="N66" s="264"/>
    </row>
    <row r="67" s="263" customFormat="1" spans="2:14">
      <c r="B67" s="288" t="s">
        <v>1600</v>
      </c>
      <c r="C67" s="289" t="s">
        <v>1601</v>
      </c>
      <c r="D67" s="290" t="s">
        <v>1601</v>
      </c>
      <c r="E67" s="291"/>
      <c r="F67" s="264"/>
      <c r="G67" s="264"/>
      <c r="H67" s="264"/>
      <c r="I67" s="264"/>
      <c r="J67" s="264"/>
      <c r="K67" s="264"/>
      <c r="L67" s="264"/>
      <c r="M67" s="264"/>
      <c r="N67" s="264"/>
    </row>
    <row r="68" spans="2:5">
      <c r="B68" s="292" t="s">
        <v>1602</v>
      </c>
      <c r="C68" s="293" t="s">
        <v>1603</v>
      </c>
      <c r="D68" s="294" t="s">
        <v>1601</v>
      </c>
      <c r="E68" s="291" t="s">
        <v>1604</v>
      </c>
    </row>
    <row r="69" spans="2:5">
      <c r="B69" s="292" t="s">
        <v>1605</v>
      </c>
      <c r="C69" s="293" t="s">
        <v>1606</v>
      </c>
      <c r="D69" s="294" t="s">
        <v>1601</v>
      </c>
      <c r="E69" s="291" t="s">
        <v>1604</v>
      </c>
    </row>
    <row r="70" s="268" customFormat="1" spans="2:7">
      <c r="B70" s="292" t="s">
        <v>1607</v>
      </c>
      <c r="C70" s="293" t="s">
        <v>1608</v>
      </c>
      <c r="D70" s="294" t="s">
        <v>1601</v>
      </c>
      <c r="E70" s="291" t="s">
        <v>1609</v>
      </c>
      <c r="G70" s="268" t="s">
        <v>1610</v>
      </c>
    </row>
    <row r="71" s="268" customFormat="1" spans="2:7">
      <c r="B71" s="292" t="s">
        <v>1611</v>
      </c>
      <c r="C71" s="293" t="s">
        <v>1612</v>
      </c>
      <c r="D71" s="294" t="s">
        <v>1601</v>
      </c>
      <c r="E71" s="291" t="s">
        <v>1609</v>
      </c>
      <c r="G71" s="268" t="s">
        <v>1613</v>
      </c>
    </row>
    <row r="72" s="268" customFormat="1" spans="2:7">
      <c r="B72" s="292" t="s">
        <v>1614</v>
      </c>
      <c r="C72" s="293" t="s">
        <v>1615</v>
      </c>
      <c r="D72" s="294" t="s">
        <v>1601</v>
      </c>
      <c r="E72" s="291" t="s">
        <v>1609</v>
      </c>
      <c r="G72" s="268" t="s">
        <v>1616</v>
      </c>
    </row>
    <row r="73" s="263" customFormat="1" spans="2:14">
      <c r="B73" s="288" t="s">
        <v>1617</v>
      </c>
      <c r="C73" s="289" t="s">
        <v>1618</v>
      </c>
      <c r="D73" s="290" t="s">
        <v>1618</v>
      </c>
      <c r="E73" s="291" t="s">
        <v>1619</v>
      </c>
      <c r="F73" s="264"/>
      <c r="G73" s="264"/>
      <c r="H73" s="264"/>
      <c r="I73" s="264"/>
      <c r="J73" s="264"/>
      <c r="K73" s="264"/>
      <c r="L73" s="264"/>
      <c r="M73" s="264"/>
      <c r="N73" s="264"/>
    </row>
    <row r="74" s="263" customFormat="1" spans="2:14">
      <c r="B74" s="288" t="s">
        <v>1620</v>
      </c>
      <c r="C74" s="289" t="s">
        <v>1621</v>
      </c>
      <c r="D74" s="294" t="s">
        <v>1621</v>
      </c>
      <c r="E74" s="291"/>
      <c r="F74" s="264"/>
      <c r="G74" s="264"/>
      <c r="H74" s="264"/>
      <c r="I74" s="264"/>
      <c r="J74" s="264"/>
      <c r="K74" s="264"/>
      <c r="L74" s="264"/>
      <c r="M74" s="264"/>
      <c r="N74" s="264"/>
    </row>
    <row r="75" s="263" customFormat="1" spans="2:14">
      <c r="B75" s="288" t="s">
        <v>1622</v>
      </c>
      <c r="C75" s="289" t="s">
        <v>1623</v>
      </c>
      <c r="D75" s="294" t="s">
        <v>1623</v>
      </c>
      <c r="E75" s="291" t="s">
        <v>1624</v>
      </c>
      <c r="F75" s="264"/>
      <c r="G75" s="264"/>
      <c r="H75" s="264"/>
      <c r="I75" s="264"/>
      <c r="J75" s="264"/>
      <c r="K75" s="264"/>
      <c r="L75" s="264"/>
      <c r="M75" s="264"/>
      <c r="N75" s="264"/>
    </row>
    <row r="76" s="265" customFormat="1" spans="2:14">
      <c r="B76" s="301" t="s">
        <v>1625</v>
      </c>
      <c r="C76" s="296" t="s">
        <v>1626</v>
      </c>
      <c r="D76" s="314" t="s">
        <v>1623</v>
      </c>
      <c r="E76" s="298" t="s">
        <v>1627</v>
      </c>
      <c r="F76" s="299"/>
      <c r="G76" s="299" t="s">
        <v>1628</v>
      </c>
      <c r="H76" s="299"/>
      <c r="I76" s="299"/>
      <c r="J76" s="299"/>
      <c r="K76" s="299"/>
      <c r="L76" s="299"/>
      <c r="M76" s="299"/>
      <c r="N76" s="299"/>
    </row>
    <row r="77" s="263" customFormat="1" spans="2:14">
      <c r="B77" s="301" t="s">
        <v>1629</v>
      </c>
      <c r="C77" s="289" t="s">
        <v>1626</v>
      </c>
      <c r="D77" s="294" t="s">
        <v>1626</v>
      </c>
      <c r="E77" s="291"/>
      <c r="F77" s="264"/>
      <c r="G77" s="264"/>
      <c r="H77" s="264"/>
      <c r="I77" s="264"/>
      <c r="J77" s="264"/>
      <c r="K77" s="264"/>
      <c r="L77" s="264"/>
      <c r="M77" s="264"/>
      <c r="N77" s="264"/>
    </row>
    <row r="78" s="263" customFormat="1" spans="2:14">
      <c r="B78" s="292" t="s">
        <v>1630</v>
      </c>
      <c r="C78" s="293" t="s">
        <v>1631</v>
      </c>
      <c r="D78" s="294" t="s">
        <v>1631</v>
      </c>
      <c r="E78" s="291"/>
      <c r="F78" s="264"/>
      <c r="G78" s="264"/>
      <c r="H78" s="264"/>
      <c r="I78" s="264"/>
      <c r="J78" s="264"/>
      <c r="K78" s="264"/>
      <c r="L78" s="264"/>
      <c r="M78" s="264"/>
      <c r="N78" s="264"/>
    </row>
    <row r="79" s="263" customFormat="1" spans="2:14">
      <c r="B79" s="292" t="s">
        <v>1632</v>
      </c>
      <c r="C79" s="293" t="s">
        <v>1633</v>
      </c>
      <c r="D79" s="294" t="s">
        <v>1601</v>
      </c>
      <c r="E79" s="291"/>
      <c r="F79" s="264"/>
      <c r="G79" s="264"/>
      <c r="H79" s="264"/>
      <c r="I79" s="264"/>
      <c r="J79" s="264"/>
      <c r="K79" s="264"/>
      <c r="L79" s="264"/>
      <c r="M79" s="264"/>
      <c r="N79" s="264"/>
    </row>
    <row r="80" spans="2:5">
      <c r="B80" s="315" t="s">
        <v>1634</v>
      </c>
      <c r="C80" s="293" t="s">
        <v>1633</v>
      </c>
      <c r="D80" s="316" t="s">
        <v>1449</v>
      </c>
      <c r="E80" s="291" t="s">
        <v>1635</v>
      </c>
    </row>
    <row r="81" s="266" customFormat="1" spans="2:14">
      <c r="B81" s="292" t="s">
        <v>1636</v>
      </c>
      <c r="C81" s="293" t="s">
        <v>1637</v>
      </c>
      <c r="D81" s="294" t="s">
        <v>1637</v>
      </c>
      <c r="E81" s="291" t="s">
        <v>1638</v>
      </c>
      <c r="F81" s="300"/>
      <c r="G81" s="300"/>
      <c r="H81" s="300"/>
      <c r="I81" s="300"/>
      <c r="J81" s="300"/>
      <c r="K81" s="300"/>
      <c r="L81" s="300"/>
      <c r="M81" s="300"/>
      <c r="N81" s="300"/>
    </row>
    <row r="82" s="268" customFormat="1" spans="2:14">
      <c r="B82" s="317" t="s">
        <v>1639</v>
      </c>
      <c r="C82" s="307" t="s">
        <v>1640</v>
      </c>
      <c r="D82" s="318" t="s">
        <v>1640</v>
      </c>
      <c r="E82" s="291"/>
      <c r="F82" s="306"/>
      <c r="G82" s="306" t="s">
        <v>1641</v>
      </c>
      <c r="H82" s="306"/>
      <c r="I82" s="306"/>
      <c r="J82" s="306"/>
      <c r="K82" s="306"/>
      <c r="L82" s="306"/>
      <c r="M82" s="306"/>
      <c r="N82" s="306"/>
    </row>
    <row r="83" s="268" customFormat="1" spans="2:14">
      <c r="B83" s="292" t="s">
        <v>1642</v>
      </c>
      <c r="C83" s="293" t="s">
        <v>1643</v>
      </c>
      <c r="D83" s="294" t="s">
        <v>1643</v>
      </c>
      <c r="E83" s="291"/>
      <c r="F83" s="306"/>
      <c r="G83" s="306" t="s">
        <v>1644</v>
      </c>
      <c r="H83" s="306"/>
      <c r="I83" s="306"/>
      <c r="J83" s="306"/>
      <c r="K83" s="306"/>
      <c r="L83" s="306"/>
      <c r="M83" s="306"/>
      <c r="N83" s="306"/>
    </row>
    <row r="84" s="263" customFormat="1" spans="2:14">
      <c r="B84" s="292" t="s">
        <v>1645</v>
      </c>
      <c r="C84" s="293" t="s">
        <v>1646</v>
      </c>
      <c r="D84" s="294" t="s">
        <v>1646</v>
      </c>
      <c r="E84" s="291" t="s">
        <v>1647</v>
      </c>
      <c r="F84" s="264"/>
      <c r="G84" s="264"/>
      <c r="H84" s="264"/>
      <c r="I84" s="264"/>
      <c r="J84" s="264"/>
      <c r="K84" s="264"/>
      <c r="L84" s="264"/>
      <c r="M84" s="264"/>
      <c r="N84" s="264"/>
    </row>
    <row r="85" s="263" customFormat="1" spans="2:14">
      <c r="B85" s="288" t="s">
        <v>1648</v>
      </c>
      <c r="C85" s="289" t="s">
        <v>1649</v>
      </c>
      <c r="D85" s="290" t="s">
        <v>1650</v>
      </c>
      <c r="E85" s="291"/>
      <c r="F85" s="264"/>
      <c r="G85" s="264"/>
      <c r="H85" s="264"/>
      <c r="I85" s="264"/>
      <c r="J85" s="264"/>
      <c r="K85" s="264"/>
      <c r="L85" s="264"/>
      <c r="M85" s="264"/>
      <c r="N85" s="264"/>
    </row>
    <row r="86" spans="2:14">
      <c r="B86" s="319" t="s">
        <v>1651</v>
      </c>
      <c r="C86" s="320" t="s">
        <v>1650</v>
      </c>
      <c r="D86" s="321" t="s">
        <v>1650</v>
      </c>
      <c r="E86" s="322" t="s">
        <v>1652</v>
      </c>
      <c r="F86" s="264"/>
      <c r="G86" s="264"/>
      <c r="H86" s="264"/>
      <c r="I86" s="264"/>
      <c r="J86" s="264"/>
      <c r="K86" s="264"/>
      <c r="L86" s="264"/>
      <c r="M86" s="264"/>
      <c r="N86" s="264"/>
    </row>
    <row r="87" spans="2:4">
      <c r="B87" s="323"/>
      <c r="C87" s="324"/>
      <c r="D87" s="325"/>
    </row>
  </sheetData>
  <mergeCells count="6">
    <mergeCell ref="B2:C2"/>
    <mergeCell ref="D2:E2"/>
    <mergeCell ref="B3:E3"/>
    <mergeCell ref="B4:E4"/>
    <mergeCell ref="B5:E5"/>
    <mergeCell ref="B6:E6"/>
  </mergeCells>
  <pageMargins left="0.75" right="0.75" top="1" bottom="1" header="0.5" footer="0.5"/>
  <pageSetup paperSize="9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13"/>
  </sheetPr>
  <dimension ref="A1:L1357"/>
  <sheetViews>
    <sheetView workbookViewId="0">
      <pane ySplit="3" topLeftCell="A678" activePane="bottomLeft" state="frozen"/>
      <selection/>
      <selection pane="bottomLeft" activeCell="E922" sqref="E922:E925"/>
    </sheetView>
  </sheetViews>
  <sheetFormatPr defaultColWidth="9" defaultRowHeight="13.5"/>
  <cols>
    <col min="1" max="1" width="5.125" style="146" customWidth="1"/>
    <col min="2" max="2" width="6.5" style="146" customWidth="1"/>
    <col min="3" max="3" width="11.875" style="147" customWidth="1"/>
    <col min="4" max="4" width="7.375" style="146" customWidth="1"/>
    <col min="5" max="5" width="24.5" style="146" customWidth="1"/>
    <col min="6" max="6" width="8" style="130" customWidth="1"/>
    <col min="7" max="7" width="24.875" style="130" customWidth="1"/>
    <col min="8" max="8" width="6.5" style="130" customWidth="1"/>
    <col min="9" max="9" width="16.5" style="148" customWidth="1"/>
    <col min="10" max="10" width="14.75" style="149" customWidth="1"/>
    <col min="11" max="11" width="8" style="130" customWidth="1"/>
    <col min="12" max="12" width="9.5" style="150" customWidth="1"/>
    <col min="13" max="243" width="9" style="150"/>
    <col min="244" max="244" width="5.125" style="150" customWidth="1"/>
    <col min="245" max="245" width="6.5" style="150" customWidth="1"/>
    <col min="246" max="246" width="11.875" style="150" customWidth="1"/>
    <col min="247" max="247" width="7.375" style="150" customWidth="1"/>
    <col min="248" max="248" width="24.5" style="150" customWidth="1"/>
    <col min="249" max="249" width="8" style="150" customWidth="1"/>
    <col min="250" max="250" width="24.875" style="150" customWidth="1"/>
    <col min="251" max="251" width="6.5" style="150" customWidth="1"/>
    <col min="252" max="252" width="16.5" style="150" customWidth="1"/>
    <col min="253" max="253" width="14.75" style="150" customWidth="1"/>
    <col min="254" max="254" width="7.625" style="150" customWidth="1"/>
    <col min="255" max="255" width="7.375" style="150" customWidth="1"/>
    <col min="256" max="256" width="9.25" style="150" customWidth="1"/>
    <col min="257" max="257" width="6.625" style="150" customWidth="1"/>
    <col min="258" max="258" width="7.25" style="150" customWidth="1"/>
    <col min="259" max="259" width="7" style="150" customWidth="1"/>
    <col min="260" max="260" width="9.625" style="150" customWidth="1"/>
    <col min="261" max="261" width="6" style="150" customWidth="1"/>
    <col min="262" max="262" width="8.625" style="150" customWidth="1"/>
    <col min="263" max="263" width="6.25" style="150" customWidth="1"/>
    <col min="264" max="264" width="7.25" style="150" customWidth="1"/>
    <col min="265" max="265" width="10.875" style="150" customWidth="1"/>
    <col min="266" max="266" width="8.25" style="150" customWidth="1"/>
    <col min="267" max="267" width="9" style="150" customWidth="1"/>
    <col min="268" max="268" width="9.5" style="150" customWidth="1"/>
    <col min="269" max="499" width="9" style="150"/>
    <col min="500" max="500" width="5.125" style="150" customWidth="1"/>
    <col min="501" max="501" width="6.5" style="150" customWidth="1"/>
    <col min="502" max="502" width="11.875" style="150" customWidth="1"/>
    <col min="503" max="503" width="7.375" style="150" customWidth="1"/>
    <col min="504" max="504" width="24.5" style="150" customWidth="1"/>
    <col min="505" max="505" width="8" style="150" customWidth="1"/>
    <col min="506" max="506" width="24.875" style="150" customWidth="1"/>
    <col min="507" max="507" width="6.5" style="150" customWidth="1"/>
    <col min="508" max="508" width="16.5" style="150" customWidth="1"/>
    <col min="509" max="509" width="14.75" style="150" customWidth="1"/>
    <col min="510" max="510" width="7.625" style="150" customWidth="1"/>
    <col min="511" max="511" width="7.375" style="150" customWidth="1"/>
    <col min="512" max="512" width="9.25" style="150" customWidth="1"/>
    <col min="513" max="513" width="6.625" style="150" customWidth="1"/>
    <col min="514" max="514" width="7.25" style="150" customWidth="1"/>
    <col min="515" max="515" width="7" style="150" customWidth="1"/>
    <col min="516" max="516" width="9.625" style="150" customWidth="1"/>
    <col min="517" max="517" width="6" style="150" customWidth="1"/>
    <col min="518" max="518" width="8.625" style="150" customWidth="1"/>
    <col min="519" max="519" width="6.25" style="150" customWidth="1"/>
    <col min="520" max="520" width="7.25" style="150" customWidth="1"/>
    <col min="521" max="521" width="10.875" style="150" customWidth="1"/>
    <col min="522" max="522" width="8.25" style="150" customWidth="1"/>
    <col min="523" max="523" width="9" style="150" customWidth="1"/>
    <col min="524" max="524" width="9.5" style="150" customWidth="1"/>
    <col min="525" max="755" width="9" style="150"/>
    <col min="756" max="756" width="5.125" style="150" customWidth="1"/>
    <col min="757" max="757" width="6.5" style="150" customWidth="1"/>
    <col min="758" max="758" width="11.875" style="150" customWidth="1"/>
    <col min="759" max="759" width="7.375" style="150" customWidth="1"/>
    <col min="760" max="760" width="24.5" style="150" customWidth="1"/>
    <col min="761" max="761" width="8" style="150" customWidth="1"/>
    <col min="762" max="762" width="24.875" style="150" customWidth="1"/>
    <col min="763" max="763" width="6.5" style="150" customWidth="1"/>
    <col min="764" max="764" width="16.5" style="150" customWidth="1"/>
    <col min="765" max="765" width="14.75" style="150" customWidth="1"/>
    <col min="766" max="766" width="7.625" style="150" customWidth="1"/>
    <col min="767" max="767" width="7.375" style="150" customWidth="1"/>
    <col min="768" max="768" width="9.25" style="150" customWidth="1"/>
    <col min="769" max="769" width="6.625" style="150" customWidth="1"/>
    <col min="770" max="770" width="7.25" style="150" customWidth="1"/>
    <col min="771" max="771" width="7" style="150" customWidth="1"/>
    <col min="772" max="772" width="9.625" style="150" customWidth="1"/>
    <col min="773" max="773" width="6" style="150" customWidth="1"/>
    <col min="774" max="774" width="8.625" style="150" customWidth="1"/>
    <col min="775" max="775" width="6.25" style="150" customWidth="1"/>
    <col min="776" max="776" width="7.25" style="150" customWidth="1"/>
    <col min="777" max="777" width="10.875" style="150" customWidth="1"/>
    <col min="778" max="778" width="8.25" style="150" customWidth="1"/>
    <col min="779" max="779" width="9" style="150" customWidth="1"/>
    <col min="780" max="780" width="9.5" style="150" customWidth="1"/>
    <col min="781" max="1011" width="9" style="150"/>
    <col min="1012" max="1012" width="5.125" style="150" customWidth="1"/>
    <col min="1013" max="1013" width="6.5" style="150" customWidth="1"/>
    <col min="1014" max="1014" width="11.875" style="150" customWidth="1"/>
    <col min="1015" max="1015" width="7.375" style="150" customWidth="1"/>
    <col min="1016" max="1016" width="24.5" style="150" customWidth="1"/>
    <col min="1017" max="1017" width="8" style="150" customWidth="1"/>
    <col min="1018" max="1018" width="24.875" style="150" customWidth="1"/>
    <col min="1019" max="1019" width="6.5" style="150" customWidth="1"/>
    <col min="1020" max="1020" width="16.5" style="150" customWidth="1"/>
    <col min="1021" max="1021" width="14.75" style="150" customWidth="1"/>
    <col min="1022" max="1022" width="7.625" style="150" customWidth="1"/>
    <col min="1023" max="1023" width="7.375" style="150" customWidth="1"/>
    <col min="1024" max="1024" width="9.25" style="150" customWidth="1"/>
    <col min="1025" max="1025" width="6.625" style="150" customWidth="1"/>
    <col min="1026" max="1026" width="7.25" style="150" customWidth="1"/>
    <col min="1027" max="1027" width="7" style="150" customWidth="1"/>
    <col min="1028" max="1028" width="9.625" style="150" customWidth="1"/>
    <col min="1029" max="1029" width="6" style="150" customWidth="1"/>
    <col min="1030" max="1030" width="8.625" style="150" customWidth="1"/>
    <col min="1031" max="1031" width="6.25" style="150" customWidth="1"/>
    <col min="1032" max="1032" width="7.25" style="150" customWidth="1"/>
    <col min="1033" max="1033" width="10.875" style="150" customWidth="1"/>
    <col min="1034" max="1034" width="8.25" style="150" customWidth="1"/>
    <col min="1035" max="1035" width="9" style="150" customWidth="1"/>
    <col min="1036" max="1036" width="9.5" style="150" customWidth="1"/>
    <col min="1037" max="1267" width="9" style="150"/>
    <col min="1268" max="1268" width="5.125" style="150" customWidth="1"/>
    <col min="1269" max="1269" width="6.5" style="150" customWidth="1"/>
    <col min="1270" max="1270" width="11.875" style="150" customWidth="1"/>
    <col min="1271" max="1271" width="7.375" style="150" customWidth="1"/>
    <col min="1272" max="1272" width="24.5" style="150" customWidth="1"/>
    <col min="1273" max="1273" width="8" style="150" customWidth="1"/>
    <col min="1274" max="1274" width="24.875" style="150" customWidth="1"/>
    <col min="1275" max="1275" width="6.5" style="150" customWidth="1"/>
    <col min="1276" max="1276" width="16.5" style="150" customWidth="1"/>
    <col min="1277" max="1277" width="14.75" style="150" customWidth="1"/>
    <col min="1278" max="1278" width="7.625" style="150" customWidth="1"/>
    <col min="1279" max="1279" width="7.375" style="150" customWidth="1"/>
    <col min="1280" max="1280" width="9.25" style="150" customWidth="1"/>
    <col min="1281" max="1281" width="6.625" style="150" customWidth="1"/>
    <col min="1282" max="1282" width="7.25" style="150" customWidth="1"/>
    <col min="1283" max="1283" width="7" style="150" customWidth="1"/>
    <col min="1284" max="1284" width="9.625" style="150" customWidth="1"/>
    <col min="1285" max="1285" width="6" style="150" customWidth="1"/>
    <col min="1286" max="1286" width="8.625" style="150" customWidth="1"/>
    <col min="1287" max="1287" width="6.25" style="150" customWidth="1"/>
    <col min="1288" max="1288" width="7.25" style="150" customWidth="1"/>
    <col min="1289" max="1289" width="10.875" style="150" customWidth="1"/>
    <col min="1290" max="1290" width="8.25" style="150" customWidth="1"/>
    <col min="1291" max="1291" width="9" style="150" customWidth="1"/>
    <col min="1292" max="1292" width="9.5" style="150" customWidth="1"/>
    <col min="1293" max="1523" width="9" style="150"/>
    <col min="1524" max="1524" width="5.125" style="150" customWidth="1"/>
    <col min="1525" max="1525" width="6.5" style="150" customWidth="1"/>
    <col min="1526" max="1526" width="11.875" style="150" customWidth="1"/>
    <col min="1527" max="1527" width="7.375" style="150" customWidth="1"/>
    <col min="1528" max="1528" width="24.5" style="150" customWidth="1"/>
    <col min="1529" max="1529" width="8" style="150" customWidth="1"/>
    <col min="1530" max="1530" width="24.875" style="150" customWidth="1"/>
    <col min="1531" max="1531" width="6.5" style="150" customWidth="1"/>
    <col min="1532" max="1532" width="16.5" style="150" customWidth="1"/>
    <col min="1533" max="1533" width="14.75" style="150" customWidth="1"/>
    <col min="1534" max="1534" width="7.625" style="150" customWidth="1"/>
    <col min="1535" max="1535" width="7.375" style="150" customWidth="1"/>
    <col min="1536" max="1536" width="9.25" style="150" customWidth="1"/>
    <col min="1537" max="1537" width="6.625" style="150" customWidth="1"/>
    <col min="1538" max="1538" width="7.25" style="150" customWidth="1"/>
    <col min="1539" max="1539" width="7" style="150" customWidth="1"/>
    <col min="1540" max="1540" width="9.625" style="150" customWidth="1"/>
    <col min="1541" max="1541" width="6" style="150" customWidth="1"/>
    <col min="1542" max="1542" width="8.625" style="150" customWidth="1"/>
    <col min="1543" max="1543" width="6.25" style="150" customWidth="1"/>
    <col min="1544" max="1544" width="7.25" style="150" customWidth="1"/>
    <col min="1545" max="1545" width="10.875" style="150" customWidth="1"/>
    <col min="1546" max="1546" width="8.25" style="150" customWidth="1"/>
    <col min="1547" max="1547" width="9" style="150" customWidth="1"/>
    <col min="1548" max="1548" width="9.5" style="150" customWidth="1"/>
    <col min="1549" max="1779" width="9" style="150"/>
    <col min="1780" max="1780" width="5.125" style="150" customWidth="1"/>
    <col min="1781" max="1781" width="6.5" style="150" customWidth="1"/>
    <col min="1782" max="1782" width="11.875" style="150" customWidth="1"/>
    <col min="1783" max="1783" width="7.375" style="150" customWidth="1"/>
    <col min="1784" max="1784" width="24.5" style="150" customWidth="1"/>
    <col min="1785" max="1785" width="8" style="150" customWidth="1"/>
    <col min="1786" max="1786" width="24.875" style="150" customWidth="1"/>
    <col min="1787" max="1787" width="6.5" style="150" customWidth="1"/>
    <col min="1788" max="1788" width="16.5" style="150" customWidth="1"/>
    <col min="1789" max="1789" width="14.75" style="150" customWidth="1"/>
    <col min="1790" max="1790" width="7.625" style="150" customWidth="1"/>
    <col min="1791" max="1791" width="7.375" style="150" customWidth="1"/>
    <col min="1792" max="1792" width="9.25" style="150" customWidth="1"/>
    <col min="1793" max="1793" width="6.625" style="150" customWidth="1"/>
    <col min="1794" max="1794" width="7.25" style="150" customWidth="1"/>
    <col min="1795" max="1795" width="7" style="150" customWidth="1"/>
    <col min="1796" max="1796" width="9.625" style="150" customWidth="1"/>
    <col min="1797" max="1797" width="6" style="150" customWidth="1"/>
    <col min="1798" max="1798" width="8.625" style="150" customWidth="1"/>
    <col min="1799" max="1799" width="6.25" style="150" customWidth="1"/>
    <col min="1800" max="1800" width="7.25" style="150" customWidth="1"/>
    <col min="1801" max="1801" width="10.875" style="150" customWidth="1"/>
    <col min="1802" max="1802" width="8.25" style="150" customWidth="1"/>
    <col min="1803" max="1803" width="9" style="150" customWidth="1"/>
    <col min="1804" max="1804" width="9.5" style="150" customWidth="1"/>
    <col min="1805" max="2035" width="9" style="150"/>
    <col min="2036" max="2036" width="5.125" style="150" customWidth="1"/>
    <col min="2037" max="2037" width="6.5" style="150" customWidth="1"/>
    <col min="2038" max="2038" width="11.875" style="150" customWidth="1"/>
    <col min="2039" max="2039" width="7.375" style="150" customWidth="1"/>
    <col min="2040" max="2040" width="24.5" style="150" customWidth="1"/>
    <col min="2041" max="2041" width="8" style="150" customWidth="1"/>
    <col min="2042" max="2042" width="24.875" style="150" customWidth="1"/>
    <col min="2043" max="2043" width="6.5" style="150" customWidth="1"/>
    <col min="2044" max="2044" width="16.5" style="150" customWidth="1"/>
    <col min="2045" max="2045" width="14.75" style="150" customWidth="1"/>
    <col min="2046" max="2046" width="7.625" style="150" customWidth="1"/>
    <col min="2047" max="2047" width="7.375" style="150" customWidth="1"/>
    <col min="2048" max="2048" width="9.25" style="150" customWidth="1"/>
    <col min="2049" max="2049" width="6.625" style="150" customWidth="1"/>
    <col min="2050" max="2050" width="7.25" style="150" customWidth="1"/>
    <col min="2051" max="2051" width="7" style="150" customWidth="1"/>
    <col min="2052" max="2052" width="9.625" style="150" customWidth="1"/>
    <col min="2053" max="2053" width="6" style="150" customWidth="1"/>
    <col min="2054" max="2054" width="8.625" style="150" customWidth="1"/>
    <col min="2055" max="2055" width="6.25" style="150" customWidth="1"/>
    <col min="2056" max="2056" width="7.25" style="150" customWidth="1"/>
    <col min="2057" max="2057" width="10.875" style="150" customWidth="1"/>
    <col min="2058" max="2058" width="8.25" style="150" customWidth="1"/>
    <col min="2059" max="2059" width="9" style="150" customWidth="1"/>
    <col min="2060" max="2060" width="9.5" style="150" customWidth="1"/>
    <col min="2061" max="2291" width="9" style="150"/>
    <col min="2292" max="2292" width="5.125" style="150" customWidth="1"/>
    <col min="2293" max="2293" width="6.5" style="150" customWidth="1"/>
    <col min="2294" max="2294" width="11.875" style="150" customWidth="1"/>
    <col min="2295" max="2295" width="7.375" style="150" customWidth="1"/>
    <col min="2296" max="2296" width="24.5" style="150" customWidth="1"/>
    <col min="2297" max="2297" width="8" style="150" customWidth="1"/>
    <col min="2298" max="2298" width="24.875" style="150" customWidth="1"/>
    <col min="2299" max="2299" width="6.5" style="150" customWidth="1"/>
    <col min="2300" max="2300" width="16.5" style="150" customWidth="1"/>
    <col min="2301" max="2301" width="14.75" style="150" customWidth="1"/>
    <col min="2302" max="2302" width="7.625" style="150" customWidth="1"/>
    <col min="2303" max="2303" width="7.375" style="150" customWidth="1"/>
    <col min="2304" max="2304" width="9.25" style="150" customWidth="1"/>
    <col min="2305" max="2305" width="6.625" style="150" customWidth="1"/>
    <col min="2306" max="2306" width="7.25" style="150" customWidth="1"/>
    <col min="2307" max="2307" width="7" style="150" customWidth="1"/>
    <col min="2308" max="2308" width="9.625" style="150" customWidth="1"/>
    <col min="2309" max="2309" width="6" style="150" customWidth="1"/>
    <col min="2310" max="2310" width="8.625" style="150" customWidth="1"/>
    <col min="2311" max="2311" width="6.25" style="150" customWidth="1"/>
    <col min="2312" max="2312" width="7.25" style="150" customWidth="1"/>
    <col min="2313" max="2313" width="10.875" style="150" customWidth="1"/>
    <col min="2314" max="2314" width="8.25" style="150" customWidth="1"/>
    <col min="2315" max="2315" width="9" style="150" customWidth="1"/>
    <col min="2316" max="2316" width="9.5" style="150" customWidth="1"/>
    <col min="2317" max="2547" width="9" style="150"/>
    <col min="2548" max="2548" width="5.125" style="150" customWidth="1"/>
    <col min="2549" max="2549" width="6.5" style="150" customWidth="1"/>
    <col min="2550" max="2550" width="11.875" style="150" customWidth="1"/>
    <col min="2551" max="2551" width="7.375" style="150" customWidth="1"/>
    <col min="2552" max="2552" width="24.5" style="150" customWidth="1"/>
    <col min="2553" max="2553" width="8" style="150" customWidth="1"/>
    <col min="2554" max="2554" width="24.875" style="150" customWidth="1"/>
    <col min="2555" max="2555" width="6.5" style="150" customWidth="1"/>
    <col min="2556" max="2556" width="16.5" style="150" customWidth="1"/>
    <col min="2557" max="2557" width="14.75" style="150" customWidth="1"/>
    <col min="2558" max="2558" width="7.625" style="150" customWidth="1"/>
    <col min="2559" max="2559" width="7.375" style="150" customWidth="1"/>
    <col min="2560" max="2560" width="9.25" style="150" customWidth="1"/>
    <col min="2561" max="2561" width="6.625" style="150" customWidth="1"/>
    <col min="2562" max="2562" width="7.25" style="150" customWidth="1"/>
    <col min="2563" max="2563" width="7" style="150" customWidth="1"/>
    <col min="2564" max="2564" width="9.625" style="150" customWidth="1"/>
    <col min="2565" max="2565" width="6" style="150" customWidth="1"/>
    <col min="2566" max="2566" width="8.625" style="150" customWidth="1"/>
    <col min="2567" max="2567" width="6.25" style="150" customWidth="1"/>
    <col min="2568" max="2568" width="7.25" style="150" customWidth="1"/>
    <col min="2569" max="2569" width="10.875" style="150" customWidth="1"/>
    <col min="2570" max="2570" width="8.25" style="150" customWidth="1"/>
    <col min="2571" max="2571" width="9" style="150" customWidth="1"/>
    <col min="2572" max="2572" width="9.5" style="150" customWidth="1"/>
    <col min="2573" max="2803" width="9" style="150"/>
    <col min="2804" max="2804" width="5.125" style="150" customWidth="1"/>
    <col min="2805" max="2805" width="6.5" style="150" customWidth="1"/>
    <col min="2806" max="2806" width="11.875" style="150" customWidth="1"/>
    <col min="2807" max="2807" width="7.375" style="150" customWidth="1"/>
    <col min="2808" max="2808" width="24.5" style="150" customWidth="1"/>
    <col min="2809" max="2809" width="8" style="150" customWidth="1"/>
    <col min="2810" max="2810" width="24.875" style="150" customWidth="1"/>
    <col min="2811" max="2811" width="6.5" style="150" customWidth="1"/>
    <col min="2812" max="2812" width="16.5" style="150" customWidth="1"/>
    <col min="2813" max="2813" width="14.75" style="150" customWidth="1"/>
    <col min="2814" max="2814" width="7.625" style="150" customWidth="1"/>
    <col min="2815" max="2815" width="7.375" style="150" customWidth="1"/>
    <col min="2816" max="2816" width="9.25" style="150" customWidth="1"/>
    <col min="2817" max="2817" width="6.625" style="150" customWidth="1"/>
    <col min="2818" max="2818" width="7.25" style="150" customWidth="1"/>
    <col min="2819" max="2819" width="7" style="150" customWidth="1"/>
    <col min="2820" max="2820" width="9.625" style="150" customWidth="1"/>
    <col min="2821" max="2821" width="6" style="150" customWidth="1"/>
    <col min="2822" max="2822" width="8.625" style="150" customWidth="1"/>
    <col min="2823" max="2823" width="6.25" style="150" customWidth="1"/>
    <col min="2824" max="2824" width="7.25" style="150" customWidth="1"/>
    <col min="2825" max="2825" width="10.875" style="150" customWidth="1"/>
    <col min="2826" max="2826" width="8.25" style="150" customWidth="1"/>
    <col min="2827" max="2827" width="9" style="150" customWidth="1"/>
    <col min="2828" max="2828" width="9.5" style="150" customWidth="1"/>
    <col min="2829" max="3059" width="9" style="150"/>
    <col min="3060" max="3060" width="5.125" style="150" customWidth="1"/>
    <col min="3061" max="3061" width="6.5" style="150" customWidth="1"/>
    <col min="3062" max="3062" width="11.875" style="150" customWidth="1"/>
    <col min="3063" max="3063" width="7.375" style="150" customWidth="1"/>
    <col min="3064" max="3064" width="24.5" style="150" customWidth="1"/>
    <col min="3065" max="3065" width="8" style="150" customWidth="1"/>
    <col min="3066" max="3066" width="24.875" style="150" customWidth="1"/>
    <col min="3067" max="3067" width="6.5" style="150" customWidth="1"/>
    <col min="3068" max="3068" width="16.5" style="150" customWidth="1"/>
    <col min="3069" max="3069" width="14.75" style="150" customWidth="1"/>
    <col min="3070" max="3070" width="7.625" style="150" customWidth="1"/>
    <col min="3071" max="3071" width="7.375" style="150" customWidth="1"/>
    <col min="3072" max="3072" width="9.25" style="150" customWidth="1"/>
    <col min="3073" max="3073" width="6.625" style="150" customWidth="1"/>
    <col min="3074" max="3074" width="7.25" style="150" customWidth="1"/>
    <col min="3075" max="3075" width="7" style="150" customWidth="1"/>
    <col min="3076" max="3076" width="9.625" style="150" customWidth="1"/>
    <col min="3077" max="3077" width="6" style="150" customWidth="1"/>
    <col min="3078" max="3078" width="8.625" style="150" customWidth="1"/>
    <col min="3079" max="3079" width="6.25" style="150" customWidth="1"/>
    <col min="3080" max="3080" width="7.25" style="150" customWidth="1"/>
    <col min="3081" max="3081" width="10.875" style="150" customWidth="1"/>
    <col min="3082" max="3082" width="8.25" style="150" customWidth="1"/>
    <col min="3083" max="3083" width="9" style="150" customWidth="1"/>
    <col min="3084" max="3084" width="9.5" style="150" customWidth="1"/>
    <col min="3085" max="3315" width="9" style="150"/>
    <col min="3316" max="3316" width="5.125" style="150" customWidth="1"/>
    <col min="3317" max="3317" width="6.5" style="150" customWidth="1"/>
    <col min="3318" max="3318" width="11.875" style="150" customWidth="1"/>
    <col min="3319" max="3319" width="7.375" style="150" customWidth="1"/>
    <col min="3320" max="3320" width="24.5" style="150" customWidth="1"/>
    <col min="3321" max="3321" width="8" style="150" customWidth="1"/>
    <col min="3322" max="3322" width="24.875" style="150" customWidth="1"/>
    <col min="3323" max="3323" width="6.5" style="150" customWidth="1"/>
    <col min="3324" max="3324" width="16.5" style="150" customWidth="1"/>
    <col min="3325" max="3325" width="14.75" style="150" customWidth="1"/>
    <col min="3326" max="3326" width="7.625" style="150" customWidth="1"/>
    <col min="3327" max="3327" width="7.375" style="150" customWidth="1"/>
    <col min="3328" max="3328" width="9.25" style="150" customWidth="1"/>
    <col min="3329" max="3329" width="6.625" style="150" customWidth="1"/>
    <col min="3330" max="3330" width="7.25" style="150" customWidth="1"/>
    <col min="3331" max="3331" width="7" style="150" customWidth="1"/>
    <col min="3332" max="3332" width="9.625" style="150" customWidth="1"/>
    <col min="3333" max="3333" width="6" style="150" customWidth="1"/>
    <col min="3334" max="3334" width="8.625" style="150" customWidth="1"/>
    <col min="3335" max="3335" width="6.25" style="150" customWidth="1"/>
    <col min="3336" max="3336" width="7.25" style="150" customWidth="1"/>
    <col min="3337" max="3337" width="10.875" style="150" customWidth="1"/>
    <col min="3338" max="3338" width="8.25" style="150" customWidth="1"/>
    <col min="3339" max="3339" width="9" style="150" customWidth="1"/>
    <col min="3340" max="3340" width="9.5" style="150" customWidth="1"/>
    <col min="3341" max="3571" width="9" style="150"/>
    <col min="3572" max="3572" width="5.125" style="150" customWidth="1"/>
    <col min="3573" max="3573" width="6.5" style="150" customWidth="1"/>
    <col min="3574" max="3574" width="11.875" style="150" customWidth="1"/>
    <col min="3575" max="3575" width="7.375" style="150" customWidth="1"/>
    <col min="3576" max="3576" width="24.5" style="150" customWidth="1"/>
    <col min="3577" max="3577" width="8" style="150" customWidth="1"/>
    <col min="3578" max="3578" width="24.875" style="150" customWidth="1"/>
    <col min="3579" max="3579" width="6.5" style="150" customWidth="1"/>
    <col min="3580" max="3580" width="16.5" style="150" customWidth="1"/>
    <col min="3581" max="3581" width="14.75" style="150" customWidth="1"/>
    <col min="3582" max="3582" width="7.625" style="150" customWidth="1"/>
    <col min="3583" max="3583" width="7.375" style="150" customWidth="1"/>
    <col min="3584" max="3584" width="9.25" style="150" customWidth="1"/>
    <col min="3585" max="3585" width="6.625" style="150" customWidth="1"/>
    <col min="3586" max="3586" width="7.25" style="150" customWidth="1"/>
    <col min="3587" max="3587" width="7" style="150" customWidth="1"/>
    <col min="3588" max="3588" width="9.625" style="150" customWidth="1"/>
    <col min="3589" max="3589" width="6" style="150" customWidth="1"/>
    <col min="3590" max="3590" width="8.625" style="150" customWidth="1"/>
    <col min="3591" max="3591" width="6.25" style="150" customWidth="1"/>
    <col min="3592" max="3592" width="7.25" style="150" customWidth="1"/>
    <col min="3593" max="3593" width="10.875" style="150" customWidth="1"/>
    <col min="3594" max="3594" width="8.25" style="150" customWidth="1"/>
    <col min="3595" max="3595" width="9" style="150" customWidth="1"/>
    <col min="3596" max="3596" width="9.5" style="150" customWidth="1"/>
    <col min="3597" max="3827" width="9" style="150"/>
    <col min="3828" max="3828" width="5.125" style="150" customWidth="1"/>
    <col min="3829" max="3829" width="6.5" style="150" customWidth="1"/>
    <col min="3830" max="3830" width="11.875" style="150" customWidth="1"/>
    <col min="3831" max="3831" width="7.375" style="150" customWidth="1"/>
    <col min="3832" max="3832" width="24.5" style="150" customWidth="1"/>
    <col min="3833" max="3833" width="8" style="150" customWidth="1"/>
    <col min="3834" max="3834" width="24.875" style="150" customWidth="1"/>
    <col min="3835" max="3835" width="6.5" style="150" customWidth="1"/>
    <col min="3836" max="3836" width="16.5" style="150" customWidth="1"/>
    <col min="3837" max="3837" width="14.75" style="150" customWidth="1"/>
    <col min="3838" max="3838" width="7.625" style="150" customWidth="1"/>
    <col min="3839" max="3839" width="7.375" style="150" customWidth="1"/>
    <col min="3840" max="3840" width="9.25" style="150" customWidth="1"/>
    <col min="3841" max="3841" width="6.625" style="150" customWidth="1"/>
    <col min="3842" max="3842" width="7.25" style="150" customWidth="1"/>
    <col min="3843" max="3843" width="7" style="150" customWidth="1"/>
    <col min="3844" max="3844" width="9.625" style="150" customWidth="1"/>
    <col min="3845" max="3845" width="6" style="150" customWidth="1"/>
    <col min="3846" max="3846" width="8.625" style="150" customWidth="1"/>
    <col min="3847" max="3847" width="6.25" style="150" customWidth="1"/>
    <col min="3848" max="3848" width="7.25" style="150" customWidth="1"/>
    <col min="3849" max="3849" width="10.875" style="150" customWidth="1"/>
    <col min="3850" max="3850" width="8.25" style="150" customWidth="1"/>
    <col min="3851" max="3851" width="9" style="150" customWidth="1"/>
    <col min="3852" max="3852" width="9.5" style="150" customWidth="1"/>
    <col min="3853" max="4083" width="9" style="150"/>
    <col min="4084" max="4084" width="5.125" style="150" customWidth="1"/>
    <col min="4085" max="4085" width="6.5" style="150" customWidth="1"/>
    <col min="4086" max="4086" width="11.875" style="150" customWidth="1"/>
    <col min="4087" max="4087" width="7.375" style="150" customWidth="1"/>
    <col min="4088" max="4088" width="24.5" style="150" customWidth="1"/>
    <col min="4089" max="4089" width="8" style="150" customWidth="1"/>
    <col min="4090" max="4090" width="24.875" style="150" customWidth="1"/>
    <col min="4091" max="4091" width="6.5" style="150" customWidth="1"/>
    <col min="4092" max="4092" width="16.5" style="150" customWidth="1"/>
    <col min="4093" max="4093" width="14.75" style="150" customWidth="1"/>
    <col min="4094" max="4094" width="7.625" style="150" customWidth="1"/>
    <col min="4095" max="4095" width="7.375" style="150" customWidth="1"/>
    <col min="4096" max="4096" width="9.25" style="150" customWidth="1"/>
    <col min="4097" max="4097" width="6.625" style="150" customWidth="1"/>
    <col min="4098" max="4098" width="7.25" style="150" customWidth="1"/>
    <col min="4099" max="4099" width="7" style="150" customWidth="1"/>
    <col min="4100" max="4100" width="9.625" style="150" customWidth="1"/>
    <col min="4101" max="4101" width="6" style="150" customWidth="1"/>
    <col min="4102" max="4102" width="8.625" style="150" customWidth="1"/>
    <col min="4103" max="4103" width="6.25" style="150" customWidth="1"/>
    <col min="4104" max="4104" width="7.25" style="150" customWidth="1"/>
    <col min="4105" max="4105" width="10.875" style="150" customWidth="1"/>
    <col min="4106" max="4106" width="8.25" style="150" customWidth="1"/>
    <col min="4107" max="4107" width="9" style="150" customWidth="1"/>
    <col min="4108" max="4108" width="9.5" style="150" customWidth="1"/>
    <col min="4109" max="4339" width="9" style="150"/>
    <col min="4340" max="4340" width="5.125" style="150" customWidth="1"/>
    <col min="4341" max="4341" width="6.5" style="150" customWidth="1"/>
    <col min="4342" max="4342" width="11.875" style="150" customWidth="1"/>
    <col min="4343" max="4343" width="7.375" style="150" customWidth="1"/>
    <col min="4344" max="4344" width="24.5" style="150" customWidth="1"/>
    <col min="4345" max="4345" width="8" style="150" customWidth="1"/>
    <col min="4346" max="4346" width="24.875" style="150" customWidth="1"/>
    <col min="4347" max="4347" width="6.5" style="150" customWidth="1"/>
    <col min="4348" max="4348" width="16.5" style="150" customWidth="1"/>
    <col min="4349" max="4349" width="14.75" style="150" customWidth="1"/>
    <col min="4350" max="4350" width="7.625" style="150" customWidth="1"/>
    <col min="4351" max="4351" width="7.375" style="150" customWidth="1"/>
    <col min="4352" max="4352" width="9.25" style="150" customWidth="1"/>
    <col min="4353" max="4353" width="6.625" style="150" customWidth="1"/>
    <col min="4354" max="4354" width="7.25" style="150" customWidth="1"/>
    <col min="4355" max="4355" width="7" style="150" customWidth="1"/>
    <col min="4356" max="4356" width="9.625" style="150" customWidth="1"/>
    <col min="4357" max="4357" width="6" style="150" customWidth="1"/>
    <col min="4358" max="4358" width="8.625" style="150" customWidth="1"/>
    <col min="4359" max="4359" width="6.25" style="150" customWidth="1"/>
    <col min="4360" max="4360" width="7.25" style="150" customWidth="1"/>
    <col min="4361" max="4361" width="10.875" style="150" customWidth="1"/>
    <col min="4362" max="4362" width="8.25" style="150" customWidth="1"/>
    <col min="4363" max="4363" width="9" style="150" customWidth="1"/>
    <col min="4364" max="4364" width="9.5" style="150" customWidth="1"/>
    <col min="4365" max="4595" width="9" style="150"/>
    <col min="4596" max="4596" width="5.125" style="150" customWidth="1"/>
    <col min="4597" max="4597" width="6.5" style="150" customWidth="1"/>
    <col min="4598" max="4598" width="11.875" style="150" customWidth="1"/>
    <col min="4599" max="4599" width="7.375" style="150" customWidth="1"/>
    <col min="4600" max="4600" width="24.5" style="150" customWidth="1"/>
    <col min="4601" max="4601" width="8" style="150" customWidth="1"/>
    <col min="4602" max="4602" width="24.875" style="150" customWidth="1"/>
    <col min="4603" max="4603" width="6.5" style="150" customWidth="1"/>
    <col min="4604" max="4604" width="16.5" style="150" customWidth="1"/>
    <col min="4605" max="4605" width="14.75" style="150" customWidth="1"/>
    <col min="4606" max="4606" width="7.625" style="150" customWidth="1"/>
    <col min="4607" max="4607" width="7.375" style="150" customWidth="1"/>
    <col min="4608" max="4608" width="9.25" style="150" customWidth="1"/>
    <col min="4609" max="4609" width="6.625" style="150" customWidth="1"/>
    <col min="4610" max="4610" width="7.25" style="150" customWidth="1"/>
    <col min="4611" max="4611" width="7" style="150" customWidth="1"/>
    <col min="4612" max="4612" width="9.625" style="150" customWidth="1"/>
    <col min="4613" max="4613" width="6" style="150" customWidth="1"/>
    <col min="4614" max="4614" width="8.625" style="150" customWidth="1"/>
    <col min="4615" max="4615" width="6.25" style="150" customWidth="1"/>
    <col min="4616" max="4616" width="7.25" style="150" customWidth="1"/>
    <col min="4617" max="4617" width="10.875" style="150" customWidth="1"/>
    <col min="4618" max="4618" width="8.25" style="150" customWidth="1"/>
    <col min="4619" max="4619" width="9" style="150" customWidth="1"/>
    <col min="4620" max="4620" width="9.5" style="150" customWidth="1"/>
    <col min="4621" max="4851" width="9" style="150"/>
    <col min="4852" max="4852" width="5.125" style="150" customWidth="1"/>
    <col min="4853" max="4853" width="6.5" style="150" customWidth="1"/>
    <col min="4854" max="4854" width="11.875" style="150" customWidth="1"/>
    <col min="4855" max="4855" width="7.375" style="150" customWidth="1"/>
    <col min="4856" max="4856" width="24.5" style="150" customWidth="1"/>
    <col min="4857" max="4857" width="8" style="150" customWidth="1"/>
    <col min="4858" max="4858" width="24.875" style="150" customWidth="1"/>
    <col min="4859" max="4859" width="6.5" style="150" customWidth="1"/>
    <col min="4860" max="4860" width="16.5" style="150" customWidth="1"/>
    <col min="4861" max="4861" width="14.75" style="150" customWidth="1"/>
    <col min="4862" max="4862" width="7.625" style="150" customWidth="1"/>
    <col min="4863" max="4863" width="7.375" style="150" customWidth="1"/>
    <col min="4864" max="4864" width="9.25" style="150" customWidth="1"/>
    <col min="4865" max="4865" width="6.625" style="150" customWidth="1"/>
    <col min="4866" max="4866" width="7.25" style="150" customWidth="1"/>
    <col min="4867" max="4867" width="7" style="150" customWidth="1"/>
    <col min="4868" max="4868" width="9.625" style="150" customWidth="1"/>
    <col min="4869" max="4869" width="6" style="150" customWidth="1"/>
    <col min="4870" max="4870" width="8.625" style="150" customWidth="1"/>
    <col min="4871" max="4871" width="6.25" style="150" customWidth="1"/>
    <col min="4872" max="4872" width="7.25" style="150" customWidth="1"/>
    <col min="4873" max="4873" width="10.875" style="150" customWidth="1"/>
    <col min="4874" max="4874" width="8.25" style="150" customWidth="1"/>
    <col min="4875" max="4875" width="9" style="150" customWidth="1"/>
    <col min="4876" max="4876" width="9.5" style="150" customWidth="1"/>
    <col min="4877" max="5107" width="9" style="150"/>
    <col min="5108" max="5108" width="5.125" style="150" customWidth="1"/>
    <col min="5109" max="5109" width="6.5" style="150" customWidth="1"/>
    <col min="5110" max="5110" width="11.875" style="150" customWidth="1"/>
    <col min="5111" max="5111" width="7.375" style="150" customWidth="1"/>
    <col min="5112" max="5112" width="24.5" style="150" customWidth="1"/>
    <col min="5113" max="5113" width="8" style="150" customWidth="1"/>
    <col min="5114" max="5114" width="24.875" style="150" customWidth="1"/>
    <col min="5115" max="5115" width="6.5" style="150" customWidth="1"/>
    <col min="5116" max="5116" width="16.5" style="150" customWidth="1"/>
    <col min="5117" max="5117" width="14.75" style="150" customWidth="1"/>
    <col min="5118" max="5118" width="7.625" style="150" customWidth="1"/>
    <col min="5119" max="5119" width="7.375" style="150" customWidth="1"/>
    <col min="5120" max="5120" width="9.25" style="150" customWidth="1"/>
    <col min="5121" max="5121" width="6.625" style="150" customWidth="1"/>
    <col min="5122" max="5122" width="7.25" style="150" customWidth="1"/>
    <col min="5123" max="5123" width="7" style="150" customWidth="1"/>
    <col min="5124" max="5124" width="9.625" style="150" customWidth="1"/>
    <col min="5125" max="5125" width="6" style="150" customWidth="1"/>
    <col min="5126" max="5126" width="8.625" style="150" customWidth="1"/>
    <col min="5127" max="5127" width="6.25" style="150" customWidth="1"/>
    <col min="5128" max="5128" width="7.25" style="150" customWidth="1"/>
    <col min="5129" max="5129" width="10.875" style="150" customWidth="1"/>
    <col min="5130" max="5130" width="8.25" style="150" customWidth="1"/>
    <col min="5131" max="5131" width="9" style="150" customWidth="1"/>
    <col min="5132" max="5132" width="9.5" style="150" customWidth="1"/>
    <col min="5133" max="5363" width="9" style="150"/>
    <col min="5364" max="5364" width="5.125" style="150" customWidth="1"/>
    <col min="5365" max="5365" width="6.5" style="150" customWidth="1"/>
    <col min="5366" max="5366" width="11.875" style="150" customWidth="1"/>
    <col min="5367" max="5367" width="7.375" style="150" customWidth="1"/>
    <col min="5368" max="5368" width="24.5" style="150" customWidth="1"/>
    <col min="5369" max="5369" width="8" style="150" customWidth="1"/>
    <col min="5370" max="5370" width="24.875" style="150" customWidth="1"/>
    <col min="5371" max="5371" width="6.5" style="150" customWidth="1"/>
    <col min="5372" max="5372" width="16.5" style="150" customWidth="1"/>
    <col min="5373" max="5373" width="14.75" style="150" customWidth="1"/>
    <col min="5374" max="5374" width="7.625" style="150" customWidth="1"/>
    <col min="5375" max="5375" width="7.375" style="150" customWidth="1"/>
    <col min="5376" max="5376" width="9.25" style="150" customWidth="1"/>
    <col min="5377" max="5377" width="6.625" style="150" customWidth="1"/>
    <col min="5378" max="5378" width="7.25" style="150" customWidth="1"/>
    <col min="5379" max="5379" width="7" style="150" customWidth="1"/>
    <col min="5380" max="5380" width="9.625" style="150" customWidth="1"/>
    <col min="5381" max="5381" width="6" style="150" customWidth="1"/>
    <col min="5382" max="5382" width="8.625" style="150" customWidth="1"/>
    <col min="5383" max="5383" width="6.25" style="150" customWidth="1"/>
    <col min="5384" max="5384" width="7.25" style="150" customWidth="1"/>
    <col min="5385" max="5385" width="10.875" style="150" customWidth="1"/>
    <col min="5386" max="5386" width="8.25" style="150" customWidth="1"/>
    <col min="5387" max="5387" width="9" style="150" customWidth="1"/>
    <col min="5388" max="5388" width="9.5" style="150" customWidth="1"/>
    <col min="5389" max="5619" width="9" style="150"/>
    <col min="5620" max="5620" width="5.125" style="150" customWidth="1"/>
    <col min="5621" max="5621" width="6.5" style="150" customWidth="1"/>
    <col min="5622" max="5622" width="11.875" style="150" customWidth="1"/>
    <col min="5623" max="5623" width="7.375" style="150" customWidth="1"/>
    <col min="5624" max="5624" width="24.5" style="150" customWidth="1"/>
    <col min="5625" max="5625" width="8" style="150" customWidth="1"/>
    <col min="5626" max="5626" width="24.875" style="150" customWidth="1"/>
    <col min="5627" max="5627" width="6.5" style="150" customWidth="1"/>
    <col min="5628" max="5628" width="16.5" style="150" customWidth="1"/>
    <col min="5629" max="5629" width="14.75" style="150" customWidth="1"/>
    <col min="5630" max="5630" width="7.625" style="150" customWidth="1"/>
    <col min="5631" max="5631" width="7.375" style="150" customWidth="1"/>
    <col min="5632" max="5632" width="9.25" style="150" customWidth="1"/>
    <col min="5633" max="5633" width="6.625" style="150" customWidth="1"/>
    <col min="5634" max="5634" width="7.25" style="150" customWidth="1"/>
    <col min="5635" max="5635" width="7" style="150" customWidth="1"/>
    <col min="5636" max="5636" width="9.625" style="150" customWidth="1"/>
    <col min="5637" max="5637" width="6" style="150" customWidth="1"/>
    <col min="5638" max="5638" width="8.625" style="150" customWidth="1"/>
    <col min="5639" max="5639" width="6.25" style="150" customWidth="1"/>
    <col min="5640" max="5640" width="7.25" style="150" customWidth="1"/>
    <col min="5641" max="5641" width="10.875" style="150" customWidth="1"/>
    <col min="5642" max="5642" width="8.25" style="150" customWidth="1"/>
    <col min="5643" max="5643" width="9" style="150" customWidth="1"/>
    <col min="5644" max="5644" width="9.5" style="150" customWidth="1"/>
    <col min="5645" max="5875" width="9" style="150"/>
    <col min="5876" max="5876" width="5.125" style="150" customWidth="1"/>
    <col min="5877" max="5877" width="6.5" style="150" customWidth="1"/>
    <col min="5878" max="5878" width="11.875" style="150" customWidth="1"/>
    <col min="5879" max="5879" width="7.375" style="150" customWidth="1"/>
    <col min="5880" max="5880" width="24.5" style="150" customWidth="1"/>
    <col min="5881" max="5881" width="8" style="150" customWidth="1"/>
    <col min="5882" max="5882" width="24.875" style="150" customWidth="1"/>
    <col min="5883" max="5883" width="6.5" style="150" customWidth="1"/>
    <col min="5884" max="5884" width="16.5" style="150" customWidth="1"/>
    <col min="5885" max="5885" width="14.75" style="150" customWidth="1"/>
    <col min="5886" max="5886" width="7.625" style="150" customWidth="1"/>
    <col min="5887" max="5887" width="7.375" style="150" customWidth="1"/>
    <col min="5888" max="5888" width="9.25" style="150" customWidth="1"/>
    <col min="5889" max="5889" width="6.625" style="150" customWidth="1"/>
    <col min="5890" max="5890" width="7.25" style="150" customWidth="1"/>
    <col min="5891" max="5891" width="7" style="150" customWidth="1"/>
    <col min="5892" max="5892" width="9.625" style="150" customWidth="1"/>
    <col min="5893" max="5893" width="6" style="150" customWidth="1"/>
    <col min="5894" max="5894" width="8.625" style="150" customWidth="1"/>
    <col min="5895" max="5895" width="6.25" style="150" customWidth="1"/>
    <col min="5896" max="5896" width="7.25" style="150" customWidth="1"/>
    <col min="5897" max="5897" width="10.875" style="150" customWidth="1"/>
    <col min="5898" max="5898" width="8.25" style="150" customWidth="1"/>
    <col min="5899" max="5899" width="9" style="150" customWidth="1"/>
    <col min="5900" max="5900" width="9.5" style="150" customWidth="1"/>
    <col min="5901" max="6131" width="9" style="150"/>
    <col min="6132" max="6132" width="5.125" style="150" customWidth="1"/>
    <col min="6133" max="6133" width="6.5" style="150" customWidth="1"/>
    <col min="6134" max="6134" width="11.875" style="150" customWidth="1"/>
    <col min="6135" max="6135" width="7.375" style="150" customWidth="1"/>
    <col min="6136" max="6136" width="24.5" style="150" customWidth="1"/>
    <col min="6137" max="6137" width="8" style="150" customWidth="1"/>
    <col min="6138" max="6138" width="24.875" style="150" customWidth="1"/>
    <col min="6139" max="6139" width="6.5" style="150" customWidth="1"/>
    <col min="6140" max="6140" width="16.5" style="150" customWidth="1"/>
    <col min="6141" max="6141" width="14.75" style="150" customWidth="1"/>
    <col min="6142" max="6142" width="7.625" style="150" customWidth="1"/>
    <col min="6143" max="6143" width="7.375" style="150" customWidth="1"/>
    <col min="6144" max="6144" width="9.25" style="150" customWidth="1"/>
    <col min="6145" max="6145" width="6.625" style="150" customWidth="1"/>
    <col min="6146" max="6146" width="7.25" style="150" customWidth="1"/>
    <col min="6147" max="6147" width="7" style="150" customWidth="1"/>
    <col min="6148" max="6148" width="9.625" style="150" customWidth="1"/>
    <col min="6149" max="6149" width="6" style="150" customWidth="1"/>
    <col min="6150" max="6150" width="8.625" style="150" customWidth="1"/>
    <col min="6151" max="6151" width="6.25" style="150" customWidth="1"/>
    <col min="6152" max="6152" width="7.25" style="150" customWidth="1"/>
    <col min="6153" max="6153" width="10.875" style="150" customWidth="1"/>
    <col min="6154" max="6154" width="8.25" style="150" customWidth="1"/>
    <col min="6155" max="6155" width="9" style="150" customWidth="1"/>
    <col min="6156" max="6156" width="9.5" style="150" customWidth="1"/>
    <col min="6157" max="6387" width="9" style="150"/>
    <col min="6388" max="6388" width="5.125" style="150" customWidth="1"/>
    <col min="6389" max="6389" width="6.5" style="150" customWidth="1"/>
    <col min="6390" max="6390" width="11.875" style="150" customWidth="1"/>
    <col min="6391" max="6391" width="7.375" style="150" customWidth="1"/>
    <col min="6392" max="6392" width="24.5" style="150" customWidth="1"/>
    <col min="6393" max="6393" width="8" style="150" customWidth="1"/>
    <col min="6394" max="6394" width="24.875" style="150" customWidth="1"/>
    <col min="6395" max="6395" width="6.5" style="150" customWidth="1"/>
    <col min="6396" max="6396" width="16.5" style="150" customWidth="1"/>
    <col min="6397" max="6397" width="14.75" style="150" customWidth="1"/>
    <col min="6398" max="6398" width="7.625" style="150" customWidth="1"/>
    <col min="6399" max="6399" width="7.375" style="150" customWidth="1"/>
    <col min="6400" max="6400" width="9.25" style="150" customWidth="1"/>
    <col min="6401" max="6401" width="6.625" style="150" customWidth="1"/>
    <col min="6402" max="6402" width="7.25" style="150" customWidth="1"/>
    <col min="6403" max="6403" width="7" style="150" customWidth="1"/>
    <col min="6404" max="6404" width="9.625" style="150" customWidth="1"/>
    <col min="6405" max="6405" width="6" style="150" customWidth="1"/>
    <col min="6406" max="6406" width="8.625" style="150" customWidth="1"/>
    <col min="6407" max="6407" width="6.25" style="150" customWidth="1"/>
    <col min="6408" max="6408" width="7.25" style="150" customWidth="1"/>
    <col min="6409" max="6409" width="10.875" style="150" customWidth="1"/>
    <col min="6410" max="6410" width="8.25" style="150" customWidth="1"/>
    <col min="6411" max="6411" width="9" style="150" customWidth="1"/>
    <col min="6412" max="6412" width="9.5" style="150" customWidth="1"/>
    <col min="6413" max="6643" width="9" style="150"/>
    <col min="6644" max="6644" width="5.125" style="150" customWidth="1"/>
    <col min="6645" max="6645" width="6.5" style="150" customWidth="1"/>
    <col min="6646" max="6646" width="11.875" style="150" customWidth="1"/>
    <col min="6647" max="6647" width="7.375" style="150" customWidth="1"/>
    <col min="6648" max="6648" width="24.5" style="150" customWidth="1"/>
    <col min="6649" max="6649" width="8" style="150" customWidth="1"/>
    <col min="6650" max="6650" width="24.875" style="150" customWidth="1"/>
    <col min="6651" max="6651" width="6.5" style="150" customWidth="1"/>
    <col min="6652" max="6652" width="16.5" style="150" customWidth="1"/>
    <col min="6653" max="6653" width="14.75" style="150" customWidth="1"/>
    <col min="6654" max="6654" width="7.625" style="150" customWidth="1"/>
    <col min="6655" max="6655" width="7.375" style="150" customWidth="1"/>
    <col min="6656" max="6656" width="9.25" style="150" customWidth="1"/>
    <col min="6657" max="6657" width="6.625" style="150" customWidth="1"/>
    <col min="6658" max="6658" width="7.25" style="150" customWidth="1"/>
    <col min="6659" max="6659" width="7" style="150" customWidth="1"/>
    <col min="6660" max="6660" width="9.625" style="150" customWidth="1"/>
    <col min="6661" max="6661" width="6" style="150" customWidth="1"/>
    <col min="6662" max="6662" width="8.625" style="150" customWidth="1"/>
    <col min="6663" max="6663" width="6.25" style="150" customWidth="1"/>
    <col min="6664" max="6664" width="7.25" style="150" customWidth="1"/>
    <col min="6665" max="6665" width="10.875" style="150" customWidth="1"/>
    <col min="6666" max="6666" width="8.25" style="150" customWidth="1"/>
    <col min="6667" max="6667" width="9" style="150" customWidth="1"/>
    <col min="6668" max="6668" width="9.5" style="150" customWidth="1"/>
    <col min="6669" max="6899" width="9" style="150"/>
    <col min="6900" max="6900" width="5.125" style="150" customWidth="1"/>
    <col min="6901" max="6901" width="6.5" style="150" customWidth="1"/>
    <col min="6902" max="6902" width="11.875" style="150" customWidth="1"/>
    <col min="6903" max="6903" width="7.375" style="150" customWidth="1"/>
    <col min="6904" max="6904" width="24.5" style="150" customWidth="1"/>
    <col min="6905" max="6905" width="8" style="150" customWidth="1"/>
    <col min="6906" max="6906" width="24.875" style="150" customWidth="1"/>
    <col min="6907" max="6907" width="6.5" style="150" customWidth="1"/>
    <col min="6908" max="6908" width="16.5" style="150" customWidth="1"/>
    <col min="6909" max="6909" width="14.75" style="150" customWidth="1"/>
    <col min="6910" max="6910" width="7.625" style="150" customWidth="1"/>
    <col min="6911" max="6911" width="7.375" style="150" customWidth="1"/>
    <col min="6912" max="6912" width="9.25" style="150" customWidth="1"/>
    <col min="6913" max="6913" width="6.625" style="150" customWidth="1"/>
    <col min="6914" max="6914" width="7.25" style="150" customWidth="1"/>
    <col min="6915" max="6915" width="7" style="150" customWidth="1"/>
    <col min="6916" max="6916" width="9.625" style="150" customWidth="1"/>
    <col min="6917" max="6917" width="6" style="150" customWidth="1"/>
    <col min="6918" max="6918" width="8.625" style="150" customWidth="1"/>
    <col min="6919" max="6919" width="6.25" style="150" customWidth="1"/>
    <col min="6920" max="6920" width="7.25" style="150" customWidth="1"/>
    <col min="6921" max="6921" width="10.875" style="150" customWidth="1"/>
    <col min="6922" max="6922" width="8.25" style="150" customWidth="1"/>
    <col min="6923" max="6923" width="9" style="150" customWidth="1"/>
    <col min="6924" max="6924" width="9.5" style="150" customWidth="1"/>
    <col min="6925" max="7155" width="9" style="150"/>
    <col min="7156" max="7156" width="5.125" style="150" customWidth="1"/>
    <col min="7157" max="7157" width="6.5" style="150" customWidth="1"/>
    <col min="7158" max="7158" width="11.875" style="150" customWidth="1"/>
    <col min="7159" max="7159" width="7.375" style="150" customWidth="1"/>
    <col min="7160" max="7160" width="24.5" style="150" customWidth="1"/>
    <col min="7161" max="7161" width="8" style="150" customWidth="1"/>
    <col min="7162" max="7162" width="24.875" style="150" customWidth="1"/>
    <col min="7163" max="7163" width="6.5" style="150" customWidth="1"/>
    <col min="7164" max="7164" width="16.5" style="150" customWidth="1"/>
    <col min="7165" max="7165" width="14.75" style="150" customWidth="1"/>
    <col min="7166" max="7166" width="7.625" style="150" customWidth="1"/>
    <col min="7167" max="7167" width="7.375" style="150" customWidth="1"/>
    <col min="7168" max="7168" width="9.25" style="150" customWidth="1"/>
    <col min="7169" max="7169" width="6.625" style="150" customWidth="1"/>
    <col min="7170" max="7170" width="7.25" style="150" customWidth="1"/>
    <col min="7171" max="7171" width="7" style="150" customWidth="1"/>
    <col min="7172" max="7172" width="9.625" style="150" customWidth="1"/>
    <col min="7173" max="7173" width="6" style="150" customWidth="1"/>
    <col min="7174" max="7174" width="8.625" style="150" customWidth="1"/>
    <col min="7175" max="7175" width="6.25" style="150" customWidth="1"/>
    <col min="7176" max="7176" width="7.25" style="150" customWidth="1"/>
    <col min="7177" max="7177" width="10.875" style="150" customWidth="1"/>
    <col min="7178" max="7178" width="8.25" style="150" customWidth="1"/>
    <col min="7179" max="7179" width="9" style="150" customWidth="1"/>
    <col min="7180" max="7180" width="9.5" style="150" customWidth="1"/>
    <col min="7181" max="7411" width="9" style="150"/>
    <col min="7412" max="7412" width="5.125" style="150" customWidth="1"/>
    <col min="7413" max="7413" width="6.5" style="150" customWidth="1"/>
    <col min="7414" max="7414" width="11.875" style="150" customWidth="1"/>
    <col min="7415" max="7415" width="7.375" style="150" customWidth="1"/>
    <col min="7416" max="7416" width="24.5" style="150" customWidth="1"/>
    <col min="7417" max="7417" width="8" style="150" customWidth="1"/>
    <col min="7418" max="7418" width="24.875" style="150" customWidth="1"/>
    <col min="7419" max="7419" width="6.5" style="150" customWidth="1"/>
    <col min="7420" max="7420" width="16.5" style="150" customWidth="1"/>
    <col min="7421" max="7421" width="14.75" style="150" customWidth="1"/>
    <col min="7422" max="7422" width="7.625" style="150" customWidth="1"/>
    <col min="7423" max="7423" width="7.375" style="150" customWidth="1"/>
    <col min="7424" max="7424" width="9.25" style="150" customWidth="1"/>
    <col min="7425" max="7425" width="6.625" style="150" customWidth="1"/>
    <col min="7426" max="7426" width="7.25" style="150" customWidth="1"/>
    <col min="7427" max="7427" width="7" style="150" customWidth="1"/>
    <col min="7428" max="7428" width="9.625" style="150" customWidth="1"/>
    <col min="7429" max="7429" width="6" style="150" customWidth="1"/>
    <col min="7430" max="7430" width="8.625" style="150" customWidth="1"/>
    <col min="7431" max="7431" width="6.25" style="150" customWidth="1"/>
    <col min="7432" max="7432" width="7.25" style="150" customWidth="1"/>
    <col min="7433" max="7433" width="10.875" style="150" customWidth="1"/>
    <col min="7434" max="7434" width="8.25" style="150" customWidth="1"/>
    <col min="7435" max="7435" width="9" style="150" customWidth="1"/>
    <col min="7436" max="7436" width="9.5" style="150" customWidth="1"/>
    <col min="7437" max="7667" width="9" style="150"/>
    <col min="7668" max="7668" width="5.125" style="150" customWidth="1"/>
    <col min="7669" max="7669" width="6.5" style="150" customWidth="1"/>
    <col min="7670" max="7670" width="11.875" style="150" customWidth="1"/>
    <col min="7671" max="7671" width="7.375" style="150" customWidth="1"/>
    <col min="7672" max="7672" width="24.5" style="150" customWidth="1"/>
    <col min="7673" max="7673" width="8" style="150" customWidth="1"/>
    <col min="7674" max="7674" width="24.875" style="150" customWidth="1"/>
    <col min="7675" max="7675" width="6.5" style="150" customWidth="1"/>
    <col min="7676" max="7676" width="16.5" style="150" customWidth="1"/>
    <col min="7677" max="7677" width="14.75" style="150" customWidth="1"/>
    <col min="7678" max="7678" width="7.625" style="150" customWidth="1"/>
    <col min="7679" max="7679" width="7.375" style="150" customWidth="1"/>
    <col min="7680" max="7680" width="9.25" style="150" customWidth="1"/>
    <col min="7681" max="7681" width="6.625" style="150" customWidth="1"/>
    <col min="7682" max="7682" width="7.25" style="150" customWidth="1"/>
    <col min="7683" max="7683" width="7" style="150" customWidth="1"/>
    <col min="7684" max="7684" width="9.625" style="150" customWidth="1"/>
    <col min="7685" max="7685" width="6" style="150" customWidth="1"/>
    <col min="7686" max="7686" width="8.625" style="150" customWidth="1"/>
    <col min="7687" max="7687" width="6.25" style="150" customWidth="1"/>
    <col min="7688" max="7688" width="7.25" style="150" customWidth="1"/>
    <col min="7689" max="7689" width="10.875" style="150" customWidth="1"/>
    <col min="7690" max="7690" width="8.25" style="150" customWidth="1"/>
    <col min="7691" max="7691" width="9" style="150" customWidth="1"/>
    <col min="7692" max="7692" width="9.5" style="150" customWidth="1"/>
    <col min="7693" max="7923" width="9" style="150"/>
    <col min="7924" max="7924" width="5.125" style="150" customWidth="1"/>
    <col min="7925" max="7925" width="6.5" style="150" customWidth="1"/>
    <col min="7926" max="7926" width="11.875" style="150" customWidth="1"/>
    <col min="7927" max="7927" width="7.375" style="150" customWidth="1"/>
    <col min="7928" max="7928" width="24.5" style="150" customWidth="1"/>
    <col min="7929" max="7929" width="8" style="150" customWidth="1"/>
    <col min="7930" max="7930" width="24.875" style="150" customWidth="1"/>
    <col min="7931" max="7931" width="6.5" style="150" customWidth="1"/>
    <col min="7932" max="7932" width="16.5" style="150" customWidth="1"/>
    <col min="7933" max="7933" width="14.75" style="150" customWidth="1"/>
    <col min="7934" max="7934" width="7.625" style="150" customWidth="1"/>
    <col min="7935" max="7935" width="7.375" style="150" customWidth="1"/>
    <col min="7936" max="7936" width="9.25" style="150" customWidth="1"/>
    <col min="7937" max="7937" width="6.625" style="150" customWidth="1"/>
    <col min="7938" max="7938" width="7.25" style="150" customWidth="1"/>
    <col min="7939" max="7939" width="7" style="150" customWidth="1"/>
    <col min="7940" max="7940" width="9.625" style="150" customWidth="1"/>
    <col min="7941" max="7941" width="6" style="150" customWidth="1"/>
    <col min="7942" max="7942" width="8.625" style="150" customWidth="1"/>
    <col min="7943" max="7943" width="6.25" style="150" customWidth="1"/>
    <col min="7944" max="7944" width="7.25" style="150" customWidth="1"/>
    <col min="7945" max="7945" width="10.875" style="150" customWidth="1"/>
    <col min="7946" max="7946" width="8.25" style="150" customWidth="1"/>
    <col min="7947" max="7947" width="9" style="150" customWidth="1"/>
    <col min="7948" max="7948" width="9.5" style="150" customWidth="1"/>
    <col min="7949" max="8179" width="9" style="150"/>
    <col min="8180" max="8180" width="5.125" style="150" customWidth="1"/>
    <col min="8181" max="8181" width="6.5" style="150" customWidth="1"/>
    <col min="8182" max="8182" width="11.875" style="150" customWidth="1"/>
    <col min="8183" max="8183" width="7.375" style="150" customWidth="1"/>
    <col min="8184" max="8184" width="24.5" style="150" customWidth="1"/>
    <col min="8185" max="8185" width="8" style="150" customWidth="1"/>
    <col min="8186" max="8186" width="24.875" style="150" customWidth="1"/>
    <col min="8187" max="8187" width="6.5" style="150" customWidth="1"/>
    <col min="8188" max="8188" width="16.5" style="150" customWidth="1"/>
    <col min="8189" max="8189" width="14.75" style="150" customWidth="1"/>
    <col min="8190" max="8190" width="7.625" style="150" customWidth="1"/>
    <col min="8191" max="8191" width="7.375" style="150" customWidth="1"/>
    <col min="8192" max="8192" width="9.25" style="150" customWidth="1"/>
    <col min="8193" max="8193" width="6.625" style="150" customWidth="1"/>
    <col min="8194" max="8194" width="7.25" style="150" customWidth="1"/>
    <col min="8195" max="8195" width="7" style="150" customWidth="1"/>
    <col min="8196" max="8196" width="9.625" style="150" customWidth="1"/>
    <col min="8197" max="8197" width="6" style="150" customWidth="1"/>
    <col min="8198" max="8198" width="8.625" style="150" customWidth="1"/>
    <col min="8199" max="8199" width="6.25" style="150" customWidth="1"/>
    <col min="8200" max="8200" width="7.25" style="150" customWidth="1"/>
    <col min="8201" max="8201" width="10.875" style="150" customWidth="1"/>
    <col min="8202" max="8202" width="8.25" style="150" customWidth="1"/>
    <col min="8203" max="8203" width="9" style="150" customWidth="1"/>
    <col min="8204" max="8204" width="9.5" style="150" customWidth="1"/>
    <col min="8205" max="8435" width="9" style="150"/>
    <col min="8436" max="8436" width="5.125" style="150" customWidth="1"/>
    <col min="8437" max="8437" width="6.5" style="150" customWidth="1"/>
    <col min="8438" max="8438" width="11.875" style="150" customWidth="1"/>
    <col min="8439" max="8439" width="7.375" style="150" customWidth="1"/>
    <col min="8440" max="8440" width="24.5" style="150" customWidth="1"/>
    <col min="8441" max="8441" width="8" style="150" customWidth="1"/>
    <col min="8442" max="8442" width="24.875" style="150" customWidth="1"/>
    <col min="8443" max="8443" width="6.5" style="150" customWidth="1"/>
    <col min="8444" max="8444" width="16.5" style="150" customWidth="1"/>
    <col min="8445" max="8445" width="14.75" style="150" customWidth="1"/>
    <col min="8446" max="8446" width="7.625" style="150" customWidth="1"/>
    <col min="8447" max="8447" width="7.375" style="150" customWidth="1"/>
    <col min="8448" max="8448" width="9.25" style="150" customWidth="1"/>
    <col min="8449" max="8449" width="6.625" style="150" customWidth="1"/>
    <col min="8450" max="8450" width="7.25" style="150" customWidth="1"/>
    <col min="8451" max="8451" width="7" style="150" customWidth="1"/>
    <col min="8452" max="8452" width="9.625" style="150" customWidth="1"/>
    <col min="8453" max="8453" width="6" style="150" customWidth="1"/>
    <col min="8454" max="8454" width="8.625" style="150" customWidth="1"/>
    <col min="8455" max="8455" width="6.25" style="150" customWidth="1"/>
    <col min="8456" max="8456" width="7.25" style="150" customWidth="1"/>
    <col min="8457" max="8457" width="10.875" style="150" customWidth="1"/>
    <col min="8458" max="8458" width="8.25" style="150" customWidth="1"/>
    <col min="8459" max="8459" width="9" style="150" customWidth="1"/>
    <col min="8460" max="8460" width="9.5" style="150" customWidth="1"/>
    <col min="8461" max="8691" width="9" style="150"/>
    <col min="8692" max="8692" width="5.125" style="150" customWidth="1"/>
    <col min="8693" max="8693" width="6.5" style="150" customWidth="1"/>
    <col min="8694" max="8694" width="11.875" style="150" customWidth="1"/>
    <col min="8695" max="8695" width="7.375" style="150" customWidth="1"/>
    <col min="8696" max="8696" width="24.5" style="150" customWidth="1"/>
    <col min="8697" max="8697" width="8" style="150" customWidth="1"/>
    <col min="8698" max="8698" width="24.875" style="150" customWidth="1"/>
    <col min="8699" max="8699" width="6.5" style="150" customWidth="1"/>
    <col min="8700" max="8700" width="16.5" style="150" customWidth="1"/>
    <col min="8701" max="8701" width="14.75" style="150" customWidth="1"/>
    <col min="8702" max="8702" width="7.625" style="150" customWidth="1"/>
    <col min="8703" max="8703" width="7.375" style="150" customWidth="1"/>
    <col min="8704" max="8704" width="9.25" style="150" customWidth="1"/>
    <col min="8705" max="8705" width="6.625" style="150" customWidth="1"/>
    <col min="8706" max="8706" width="7.25" style="150" customWidth="1"/>
    <col min="8707" max="8707" width="7" style="150" customWidth="1"/>
    <col min="8708" max="8708" width="9.625" style="150" customWidth="1"/>
    <col min="8709" max="8709" width="6" style="150" customWidth="1"/>
    <col min="8710" max="8710" width="8.625" style="150" customWidth="1"/>
    <col min="8711" max="8711" width="6.25" style="150" customWidth="1"/>
    <col min="8712" max="8712" width="7.25" style="150" customWidth="1"/>
    <col min="8713" max="8713" width="10.875" style="150" customWidth="1"/>
    <col min="8714" max="8714" width="8.25" style="150" customWidth="1"/>
    <col min="8715" max="8715" width="9" style="150" customWidth="1"/>
    <col min="8716" max="8716" width="9.5" style="150" customWidth="1"/>
    <col min="8717" max="8947" width="9" style="150"/>
    <col min="8948" max="8948" width="5.125" style="150" customWidth="1"/>
    <col min="8949" max="8949" width="6.5" style="150" customWidth="1"/>
    <col min="8950" max="8950" width="11.875" style="150" customWidth="1"/>
    <col min="8951" max="8951" width="7.375" style="150" customWidth="1"/>
    <col min="8952" max="8952" width="24.5" style="150" customWidth="1"/>
    <col min="8953" max="8953" width="8" style="150" customWidth="1"/>
    <col min="8954" max="8954" width="24.875" style="150" customWidth="1"/>
    <col min="8955" max="8955" width="6.5" style="150" customWidth="1"/>
    <col min="8956" max="8956" width="16.5" style="150" customWidth="1"/>
    <col min="8957" max="8957" width="14.75" style="150" customWidth="1"/>
    <col min="8958" max="8958" width="7.625" style="150" customWidth="1"/>
    <col min="8959" max="8959" width="7.375" style="150" customWidth="1"/>
    <col min="8960" max="8960" width="9.25" style="150" customWidth="1"/>
    <col min="8961" max="8961" width="6.625" style="150" customWidth="1"/>
    <col min="8962" max="8962" width="7.25" style="150" customWidth="1"/>
    <col min="8963" max="8963" width="7" style="150" customWidth="1"/>
    <col min="8964" max="8964" width="9.625" style="150" customWidth="1"/>
    <col min="8965" max="8965" width="6" style="150" customWidth="1"/>
    <col min="8966" max="8966" width="8.625" style="150" customWidth="1"/>
    <col min="8967" max="8967" width="6.25" style="150" customWidth="1"/>
    <col min="8968" max="8968" width="7.25" style="150" customWidth="1"/>
    <col min="8969" max="8969" width="10.875" style="150" customWidth="1"/>
    <col min="8970" max="8970" width="8.25" style="150" customWidth="1"/>
    <col min="8971" max="8971" width="9" style="150" customWidth="1"/>
    <col min="8972" max="8972" width="9.5" style="150" customWidth="1"/>
    <col min="8973" max="9203" width="9" style="150"/>
    <col min="9204" max="9204" width="5.125" style="150" customWidth="1"/>
    <col min="9205" max="9205" width="6.5" style="150" customWidth="1"/>
    <col min="9206" max="9206" width="11.875" style="150" customWidth="1"/>
    <col min="9207" max="9207" width="7.375" style="150" customWidth="1"/>
    <col min="9208" max="9208" width="24.5" style="150" customWidth="1"/>
    <col min="9209" max="9209" width="8" style="150" customWidth="1"/>
    <col min="9210" max="9210" width="24.875" style="150" customWidth="1"/>
    <col min="9211" max="9211" width="6.5" style="150" customWidth="1"/>
    <col min="9212" max="9212" width="16.5" style="150" customWidth="1"/>
    <col min="9213" max="9213" width="14.75" style="150" customWidth="1"/>
    <col min="9214" max="9214" width="7.625" style="150" customWidth="1"/>
    <col min="9215" max="9215" width="7.375" style="150" customWidth="1"/>
    <col min="9216" max="9216" width="9.25" style="150" customWidth="1"/>
    <col min="9217" max="9217" width="6.625" style="150" customWidth="1"/>
    <col min="9218" max="9218" width="7.25" style="150" customWidth="1"/>
    <col min="9219" max="9219" width="7" style="150" customWidth="1"/>
    <col min="9220" max="9220" width="9.625" style="150" customWidth="1"/>
    <col min="9221" max="9221" width="6" style="150" customWidth="1"/>
    <col min="9222" max="9222" width="8.625" style="150" customWidth="1"/>
    <col min="9223" max="9223" width="6.25" style="150" customWidth="1"/>
    <col min="9224" max="9224" width="7.25" style="150" customWidth="1"/>
    <col min="9225" max="9225" width="10.875" style="150" customWidth="1"/>
    <col min="9226" max="9226" width="8.25" style="150" customWidth="1"/>
    <col min="9227" max="9227" width="9" style="150" customWidth="1"/>
    <col min="9228" max="9228" width="9.5" style="150" customWidth="1"/>
    <col min="9229" max="9459" width="9" style="150"/>
    <col min="9460" max="9460" width="5.125" style="150" customWidth="1"/>
    <col min="9461" max="9461" width="6.5" style="150" customWidth="1"/>
    <col min="9462" max="9462" width="11.875" style="150" customWidth="1"/>
    <col min="9463" max="9463" width="7.375" style="150" customWidth="1"/>
    <col min="9464" max="9464" width="24.5" style="150" customWidth="1"/>
    <col min="9465" max="9465" width="8" style="150" customWidth="1"/>
    <col min="9466" max="9466" width="24.875" style="150" customWidth="1"/>
    <col min="9467" max="9467" width="6.5" style="150" customWidth="1"/>
    <col min="9468" max="9468" width="16.5" style="150" customWidth="1"/>
    <col min="9469" max="9469" width="14.75" style="150" customWidth="1"/>
    <col min="9470" max="9470" width="7.625" style="150" customWidth="1"/>
    <col min="9471" max="9471" width="7.375" style="150" customWidth="1"/>
    <col min="9472" max="9472" width="9.25" style="150" customWidth="1"/>
    <col min="9473" max="9473" width="6.625" style="150" customWidth="1"/>
    <col min="9474" max="9474" width="7.25" style="150" customWidth="1"/>
    <col min="9475" max="9475" width="7" style="150" customWidth="1"/>
    <col min="9476" max="9476" width="9.625" style="150" customWidth="1"/>
    <col min="9477" max="9477" width="6" style="150" customWidth="1"/>
    <col min="9478" max="9478" width="8.625" style="150" customWidth="1"/>
    <col min="9479" max="9479" width="6.25" style="150" customWidth="1"/>
    <col min="9480" max="9480" width="7.25" style="150" customWidth="1"/>
    <col min="9481" max="9481" width="10.875" style="150" customWidth="1"/>
    <col min="9482" max="9482" width="8.25" style="150" customWidth="1"/>
    <col min="9483" max="9483" width="9" style="150" customWidth="1"/>
    <col min="9484" max="9484" width="9.5" style="150" customWidth="1"/>
    <col min="9485" max="9715" width="9" style="150"/>
    <col min="9716" max="9716" width="5.125" style="150" customWidth="1"/>
    <col min="9717" max="9717" width="6.5" style="150" customWidth="1"/>
    <col min="9718" max="9718" width="11.875" style="150" customWidth="1"/>
    <col min="9719" max="9719" width="7.375" style="150" customWidth="1"/>
    <col min="9720" max="9720" width="24.5" style="150" customWidth="1"/>
    <col min="9721" max="9721" width="8" style="150" customWidth="1"/>
    <col min="9722" max="9722" width="24.875" style="150" customWidth="1"/>
    <col min="9723" max="9723" width="6.5" style="150" customWidth="1"/>
    <col min="9724" max="9724" width="16.5" style="150" customWidth="1"/>
    <col min="9725" max="9725" width="14.75" style="150" customWidth="1"/>
    <col min="9726" max="9726" width="7.625" style="150" customWidth="1"/>
    <col min="9727" max="9727" width="7.375" style="150" customWidth="1"/>
    <col min="9728" max="9728" width="9.25" style="150" customWidth="1"/>
    <col min="9729" max="9729" width="6.625" style="150" customWidth="1"/>
    <col min="9730" max="9730" width="7.25" style="150" customWidth="1"/>
    <col min="9731" max="9731" width="7" style="150" customWidth="1"/>
    <col min="9732" max="9732" width="9.625" style="150" customWidth="1"/>
    <col min="9733" max="9733" width="6" style="150" customWidth="1"/>
    <col min="9734" max="9734" width="8.625" style="150" customWidth="1"/>
    <col min="9735" max="9735" width="6.25" style="150" customWidth="1"/>
    <col min="9736" max="9736" width="7.25" style="150" customWidth="1"/>
    <col min="9737" max="9737" width="10.875" style="150" customWidth="1"/>
    <col min="9738" max="9738" width="8.25" style="150" customWidth="1"/>
    <col min="9739" max="9739" width="9" style="150" customWidth="1"/>
    <col min="9740" max="9740" width="9.5" style="150" customWidth="1"/>
    <col min="9741" max="9971" width="9" style="150"/>
    <col min="9972" max="9972" width="5.125" style="150" customWidth="1"/>
    <col min="9973" max="9973" width="6.5" style="150" customWidth="1"/>
    <col min="9974" max="9974" width="11.875" style="150" customWidth="1"/>
    <col min="9975" max="9975" width="7.375" style="150" customWidth="1"/>
    <col min="9976" max="9976" width="24.5" style="150" customWidth="1"/>
    <col min="9977" max="9977" width="8" style="150" customWidth="1"/>
    <col min="9978" max="9978" width="24.875" style="150" customWidth="1"/>
    <col min="9979" max="9979" width="6.5" style="150" customWidth="1"/>
    <col min="9980" max="9980" width="16.5" style="150" customWidth="1"/>
    <col min="9981" max="9981" width="14.75" style="150" customWidth="1"/>
    <col min="9982" max="9982" width="7.625" style="150" customWidth="1"/>
    <col min="9983" max="9983" width="7.375" style="150" customWidth="1"/>
    <col min="9984" max="9984" width="9.25" style="150" customWidth="1"/>
    <col min="9985" max="9985" width="6.625" style="150" customWidth="1"/>
    <col min="9986" max="9986" width="7.25" style="150" customWidth="1"/>
    <col min="9987" max="9987" width="7" style="150" customWidth="1"/>
    <col min="9988" max="9988" width="9.625" style="150" customWidth="1"/>
    <col min="9989" max="9989" width="6" style="150" customWidth="1"/>
    <col min="9990" max="9990" width="8.625" style="150" customWidth="1"/>
    <col min="9991" max="9991" width="6.25" style="150" customWidth="1"/>
    <col min="9992" max="9992" width="7.25" style="150" customWidth="1"/>
    <col min="9993" max="9993" width="10.875" style="150" customWidth="1"/>
    <col min="9994" max="9994" width="8.25" style="150" customWidth="1"/>
    <col min="9995" max="9995" width="9" style="150" customWidth="1"/>
    <col min="9996" max="9996" width="9.5" style="150" customWidth="1"/>
    <col min="9997" max="10227" width="9" style="150"/>
    <col min="10228" max="10228" width="5.125" style="150" customWidth="1"/>
    <col min="10229" max="10229" width="6.5" style="150" customWidth="1"/>
    <col min="10230" max="10230" width="11.875" style="150" customWidth="1"/>
    <col min="10231" max="10231" width="7.375" style="150" customWidth="1"/>
    <col min="10232" max="10232" width="24.5" style="150" customWidth="1"/>
    <col min="10233" max="10233" width="8" style="150" customWidth="1"/>
    <col min="10234" max="10234" width="24.875" style="150" customWidth="1"/>
    <col min="10235" max="10235" width="6.5" style="150" customWidth="1"/>
    <col min="10236" max="10236" width="16.5" style="150" customWidth="1"/>
    <col min="10237" max="10237" width="14.75" style="150" customWidth="1"/>
    <col min="10238" max="10238" width="7.625" style="150" customWidth="1"/>
    <col min="10239" max="10239" width="7.375" style="150" customWidth="1"/>
    <col min="10240" max="10240" width="9.25" style="150" customWidth="1"/>
    <col min="10241" max="10241" width="6.625" style="150" customWidth="1"/>
    <col min="10242" max="10242" width="7.25" style="150" customWidth="1"/>
    <col min="10243" max="10243" width="7" style="150" customWidth="1"/>
    <col min="10244" max="10244" width="9.625" style="150" customWidth="1"/>
    <col min="10245" max="10245" width="6" style="150" customWidth="1"/>
    <col min="10246" max="10246" width="8.625" style="150" customWidth="1"/>
    <col min="10247" max="10247" width="6.25" style="150" customWidth="1"/>
    <col min="10248" max="10248" width="7.25" style="150" customWidth="1"/>
    <col min="10249" max="10249" width="10.875" style="150" customWidth="1"/>
    <col min="10250" max="10250" width="8.25" style="150" customWidth="1"/>
    <col min="10251" max="10251" width="9" style="150" customWidth="1"/>
    <col min="10252" max="10252" width="9.5" style="150" customWidth="1"/>
    <col min="10253" max="10483" width="9" style="150"/>
    <col min="10484" max="10484" width="5.125" style="150" customWidth="1"/>
    <col min="10485" max="10485" width="6.5" style="150" customWidth="1"/>
    <col min="10486" max="10486" width="11.875" style="150" customWidth="1"/>
    <col min="10487" max="10487" width="7.375" style="150" customWidth="1"/>
    <col min="10488" max="10488" width="24.5" style="150" customWidth="1"/>
    <col min="10489" max="10489" width="8" style="150" customWidth="1"/>
    <col min="10490" max="10490" width="24.875" style="150" customWidth="1"/>
    <col min="10491" max="10491" width="6.5" style="150" customWidth="1"/>
    <col min="10492" max="10492" width="16.5" style="150" customWidth="1"/>
    <col min="10493" max="10493" width="14.75" style="150" customWidth="1"/>
    <col min="10494" max="10494" width="7.625" style="150" customWidth="1"/>
    <col min="10495" max="10495" width="7.375" style="150" customWidth="1"/>
    <col min="10496" max="10496" width="9.25" style="150" customWidth="1"/>
    <col min="10497" max="10497" width="6.625" style="150" customWidth="1"/>
    <col min="10498" max="10498" width="7.25" style="150" customWidth="1"/>
    <col min="10499" max="10499" width="7" style="150" customWidth="1"/>
    <col min="10500" max="10500" width="9.625" style="150" customWidth="1"/>
    <col min="10501" max="10501" width="6" style="150" customWidth="1"/>
    <col min="10502" max="10502" width="8.625" style="150" customWidth="1"/>
    <col min="10503" max="10503" width="6.25" style="150" customWidth="1"/>
    <col min="10504" max="10504" width="7.25" style="150" customWidth="1"/>
    <col min="10505" max="10505" width="10.875" style="150" customWidth="1"/>
    <col min="10506" max="10506" width="8.25" style="150" customWidth="1"/>
    <col min="10507" max="10507" width="9" style="150" customWidth="1"/>
    <col min="10508" max="10508" width="9.5" style="150" customWidth="1"/>
    <col min="10509" max="10739" width="9" style="150"/>
    <col min="10740" max="10740" width="5.125" style="150" customWidth="1"/>
    <col min="10741" max="10741" width="6.5" style="150" customWidth="1"/>
    <col min="10742" max="10742" width="11.875" style="150" customWidth="1"/>
    <col min="10743" max="10743" width="7.375" style="150" customWidth="1"/>
    <col min="10744" max="10744" width="24.5" style="150" customWidth="1"/>
    <col min="10745" max="10745" width="8" style="150" customWidth="1"/>
    <col min="10746" max="10746" width="24.875" style="150" customWidth="1"/>
    <col min="10747" max="10747" width="6.5" style="150" customWidth="1"/>
    <col min="10748" max="10748" width="16.5" style="150" customWidth="1"/>
    <col min="10749" max="10749" width="14.75" style="150" customWidth="1"/>
    <col min="10750" max="10750" width="7.625" style="150" customWidth="1"/>
    <col min="10751" max="10751" width="7.375" style="150" customWidth="1"/>
    <col min="10752" max="10752" width="9.25" style="150" customWidth="1"/>
    <col min="10753" max="10753" width="6.625" style="150" customWidth="1"/>
    <col min="10754" max="10754" width="7.25" style="150" customWidth="1"/>
    <col min="10755" max="10755" width="7" style="150" customWidth="1"/>
    <col min="10756" max="10756" width="9.625" style="150" customWidth="1"/>
    <col min="10757" max="10757" width="6" style="150" customWidth="1"/>
    <col min="10758" max="10758" width="8.625" style="150" customWidth="1"/>
    <col min="10759" max="10759" width="6.25" style="150" customWidth="1"/>
    <col min="10760" max="10760" width="7.25" style="150" customWidth="1"/>
    <col min="10761" max="10761" width="10.875" style="150" customWidth="1"/>
    <col min="10762" max="10762" width="8.25" style="150" customWidth="1"/>
    <col min="10763" max="10763" width="9" style="150" customWidth="1"/>
    <col min="10764" max="10764" width="9.5" style="150" customWidth="1"/>
    <col min="10765" max="10995" width="9" style="150"/>
    <col min="10996" max="10996" width="5.125" style="150" customWidth="1"/>
    <col min="10997" max="10997" width="6.5" style="150" customWidth="1"/>
    <col min="10998" max="10998" width="11.875" style="150" customWidth="1"/>
    <col min="10999" max="10999" width="7.375" style="150" customWidth="1"/>
    <col min="11000" max="11000" width="24.5" style="150" customWidth="1"/>
    <col min="11001" max="11001" width="8" style="150" customWidth="1"/>
    <col min="11002" max="11002" width="24.875" style="150" customWidth="1"/>
    <col min="11003" max="11003" width="6.5" style="150" customWidth="1"/>
    <col min="11004" max="11004" width="16.5" style="150" customWidth="1"/>
    <col min="11005" max="11005" width="14.75" style="150" customWidth="1"/>
    <col min="11006" max="11006" width="7.625" style="150" customWidth="1"/>
    <col min="11007" max="11007" width="7.375" style="150" customWidth="1"/>
    <col min="11008" max="11008" width="9.25" style="150" customWidth="1"/>
    <col min="11009" max="11009" width="6.625" style="150" customWidth="1"/>
    <col min="11010" max="11010" width="7.25" style="150" customWidth="1"/>
    <col min="11011" max="11011" width="7" style="150" customWidth="1"/>
    <col min="11012" max="11012" width="9.625" style="150" customWidth="1"/>
    <col min="11013" max="11013" width="6" style="150" customWidth="1"/>
    <col min="11014" max="11014" width="8.625" style="150" customWidth="1"/>
    <col min="11015" max="11015" width="6.25" style="150" customWidth="1"/>
    <col min="11016" max="11016" width="7.25" style="150" customWidth="1"/>
    <col min="11017" max="11017" width="10.875" style="150" customWidth="1"/>
    <col min="11018" max="11018" width="8.25" style="150" customWidth="1"/>
    <col min="11019" max="11019" width="9" style="150" customWidth="1"/>
    <col min="11020" max="11020" width="9.5" style="150" customWidth="1"/>
    <col min="11021" max="11251" width="9" style="150"/>
    <col min="11252" max="11252" width="5.125" style="150" customWidth="1"/>
    <col min="11253" max="11253" width="6.5" style="150" customWidth="1"/>
    <col min="11254" max="11254" width="11.875" style="150" customWidth="1"/>
    <col min="11255" max="11255" width="7.375" style="150" customWidth="1"/>
    <col min="11256" max="11256" width="24.5" style="150" customWidth="1"/>
    <col min="11257" max="11257" width="8" style="150" customWidth="1"/>
    <col min="11258" max="11258" width="24.875" style="150" customWidth="1"/>
    <col min="11259" max="11259" width="6.5" style="150" customWidth="1"/>
    <col min="11260" max="11260" width="16.5" style="150" customWidth="1"/>
    <col min="11261" max="11261" width="14.75" style="150" customWidth="1"/>
    <col min="11262" max="11262" width="7.625" style="150" customWidth="1"/>
    <col min="11263" max="11263" width="7.375" style="150" customWidth="1"/>
    <col min="11264" max="11264" width="9.25" style="150" customWidth="1"/>
    <col min="11265" max="11265" width="6.625" style="150" customWidth="1"/>
    <col min="11266" max="11266" width="7.25" style="150" customWidth="1"/>
    <col min="11267" max="11267" width="7" style="150" customWidth="1"/>
    <col min="11268" max="11268" width="9.625" style="150" customWidth="1"/>
    <col min="11269" max="11269" width="6" style="150" customWidth="1"/>
    <col min="11270" max="11270" width="8.625" style="150" customWidth="1"/>
    <col min="11271" max="11271" width="6.25" style="150" customWidth="1"/>
    <col min="11272" max="11272" width="7.25" style="150" customWidth="1"/>
    <col min="11273" max="11273" width="10.875" style="150" customWidth="1"/>
    <col min="11274" max="11274" width="8.25" style="150" customWidth="1"/>
    <col min="11275" max="11275" width="9" style="150" customWidth="1"/>
    <col min="11276" max="11276" width="9.5" style="150" customWidth="1"/>
    <col min="11277" max="11507" width="9" style="150"/>
    <col min="11508" max="11508" width="5.125" style="150" customWidth="1"/>
    <col min="11509" max="11509" width="6.5" style="150" customWidth="1"/>
    <col min="11510" max="11510" width="11.875" style="150" customWidth="1"/>
    <col min="11511" max="11511" width="7.375" style="150" customWidth="1"/>
    <col min="11512" max="11512" width="24.5" style="150" customWidth="1"/>
    <col min="11513" max="11513" width="8" style="150" customWidth="1"/>
    <col min="11514" max="11514" width="24.875" style="150" customWidth="1"/>
    <col min="11515" max="11515" width="6.5" style="150" customWidth="1"/>
    <col min="11516" max="11516" width="16.5" style="150" customWidth="1"/>
    <col min="11517" max="11517" width="14.75" style="150" customWidth="1"/>
    <col min="11518" max="11518" width="7.625" style="150" customWidth="1"/>
    <col min="11519" max="11519" width="7.375" style="150" customWidth="1"/>
    <col min="11520" max="11520" width="9.25" style="150" customWidth="1"/>
    <col min="11521" max="11521" width="6.625" style="150" customWidth="1"/>
    <col min="11522" max="11522" width="7.25" style="150" customWidth="1"/>
    <col min="11523" max="11523" width="7" style="150" customWidth="1"/>
    <col min="11524" max="11524" width="9.625" style="150" customWidth="1"/>
    <col min="11525" max="11525" width="6" style="150" customWidth="1"/>
    <col min="11526" max="11526" width="8.625" style="150" customWidth="1"/>
    <col min="11527" max="11527" width="6.25" style="150" customWidth="1"/>
    <col min="11528" max="11528" width="7.25" style="150" customWidth="1"/>
    <col min="11529" max="11529" width="10.875" style="150" customWidth="1"/>
    <col min="11530" max="11530" width="8.25" style="150" customWidth="1"/>
    <col min="11531" max="11531" width="9" style="150" customWidth="1"/>
    <col min="11532" max="11532" width="9.5" style="150" customWidth="1"/>
    <col min="11533" max="11763" width="9" style="150"/>
    <col min="11764" max="11764" width="5.125" style="150" customWidth="1"/>
    <col min="11765" max="11765" width="6.5" style="150" customWidth="1"/>
    <col min="11766" max="11766" width="11.875" style="150" customWidth="1"/>
    <col min="11767" max="11767" width="7.375" style="150" customWidth="1"/>
    <col min="11768" max="11768" width="24.5" style="150" customWidth="1"/>
    <col min="11769" max="11769" width="8" style="150" customWidth="1"/>
    <col min="11770" max="11770" width="24.875" style="150" customWidth="1"/>
    <col min="11771" max="11771" width="6.5" style="150" customWidth="1"/>
    <col min="11772" max="11772" width="16.5" style="150" customWidth="1"/>
    <col min="11773" max="11773" width="14.75" style="150" customWidth="1"/>
    <col min="11774" max="11774" width="7.625" style="150" customWidth="1"/>
    <col min="11775" max="11775" width="7.375" style="150" customWidth="1"/>
    <col min="11776" max="11776" width="9.25" style="150" customWidth="1"/>
    <col min="11777" max="11777" width="6.625" style="150" customWidth="1"/>
    <col min="11778" max="11778" width="7.25" style="150" customWidth="1"/>
    <col min="11779" max="11779" width="7" style="150" customWidth="1"/>
    <col min="11780" max="11780" width="9.625" style="150" customWidth="1"/>
    <col min="11781" max="11781" width="6" style="150" customWidth="1"/>
    <col min="11782" max="11782" width="8.625" style="150" customWidth="1"/>
    <col min="11783" max="11783" width="6.25" style="150" customWidth="1"/>
    <col min="11784" max="11784" width="7.25" style="150" customWidth="1"/>
    <col min="11785" max="11785" width="10.875" style="150" customWidth="1"/>
    <col min="11786" max="11786" width="8.25" style="150" customWidth="1"/>
    <col min="11787" max="11787" width="9" style="150" customWidth="1"/>
    <col min="11788" max="11788" width="9.5" style="150" customWidth="1"/>
    <col min="11789" max="12019" width="9" style="150"/>
    <col min="12020" max="12020" width="5.125" style="150" customWidth="1"/>
    <col min="12021" max="12021" width="6.5" style="150" customWidth="1"/>
    <col min="12022" max="12022" width="11.875" style="150" customWidth="1"/>
    <col min="12023" max="12023" width="7.375" style="150" customWidth="1"/>
    <col min="12024" max="12024" width="24.5" style="150" customWidth="1"/>
    <col min="12025" max="12025" width="8" style="150" customWidth="1"/>
    <col min="12026" max="12026" width="24.875" style="150" customWidth="1"/>
    <col min="12027" max="12027" width="6.5" style="150" customWidth="1"/>
    <col min="12028" max="12028" width="16.5" style="150" customWidth="1"/>
    <col min="12029" max="12029" width="14.75" style="150" customWidth="1"/>
    <col min="12030" max="12030" width="7.625" style="150" customWidth="1"/>
    <col min="12031" max="12031" width="7.375" style="150" customWidth="1"/>
    <col min="12032" max="12032" width="9.25" style="150" customWidth="1"/>
    <col min="12033" max="12033" width="6.625" style="150" customWidth="1"/>
    <col min="12034" max="12034" width="7.25" style="150" customWidth="1"/>
    <col min="12035" max="12035" width="7" style="150" customWidth="1"/>
    <col min="12036" max="12036" width="9.625" style="150" customWidth="1"/>
    <col min="12037" max="12037" width="6" style="150" customWidth="1"/>
    <col min="12038" max="12038" width="8.625" style="150" customWidth="1"/>
    <col min="12039" max="12039" width="6.25" style="150" customWidth="1"/>
    <col min="12040" max="12040" width="7.25" style="150" customWidth="1"/>
    <col min="12041" max="12041" width="10.875" style="150" customWidth="1"/>
    <col min="12042" max="12042" width="8.25" style="150" customWidth="1"/>
    <col min="12043" max="12043" width="9" style="150" customWidth="1"/>
    <col min="12044" max="12044" width="9.5" style="150" customWidth="1"/>
    <col min="12045" max="12275" width="9" style="150"/>
    <col min="12276" max="12276" width="5.125" style="150" customWidth="1"/>
    <col min="12277" max="12277" width="6.5" style="150" customWidth="1"/>
    <col min="12278" max="12278" width="11.875" style="150" customWidth="1"/>
    <col min="12279" max="12279" width="7.375" style="150" customWidth="1"/>
    <col min="12280" max="12280" width="24.5" style="150" customWidth="1"/>
    <col min="12281" max="12281" width="8" style="150" customWidth="1"/>
    <col min="12282" max="12282" width="24.875" style="150" customWidth="1"/>
    <col min="12283" max="12283" width="6.5" style="150" customWidth="1"/>
    <col min="12284" max="12284" width="16.5" style="150" customWidth="1"/>
    <col min="12285" max="12285" width="14.75" style="150" customWidth="1"/>
    <col min="12286" max="12286" width="7.625" style="150" customWidth="1"/>
    <col min="12287" max="12287" width="7.375" style="150" customWidth="1"/>
    <col min="12288" max="12288" width="9.25" style="150" customWidth="1"/>
    <col min="12289" max="12289" width="6.625" style="150" customWidth="1"/>
    <col min="12290" max="12290" width="7.25" style="150" customWidth="1"/>
    <col min="12291" max="12291" width="7" style="150" customWidth="1"/>
    <col min="12292" max="12292" width="9.625" style="150" customWidth="1"/>
    <col min="12293" max="12293" width="6" style="150" customWidth="1"/>
    <col min="12294" max="12294" width="8.625" style="150" customWidth="1"/>
    <col min="12295" max="12295" width="6.25" style="150" customWidth="1"/>
    <col min="12296" max="12296" width="7.25" style="150" customWidth="1"/>
    <col min="12297" max="12297" width="10.875" style="150" customWidth="1"/>
    <col min="12298" max="12298" width="8.25" style="150" customWidth="1"/>
    <col min="12299" max="12299" width="9" style="150" customWidth="1"/>
    <col min="12300" max="12300" width="9.5" style="150" customWidth="1"/>
    <col min="12301" max="12531" width="9" style="150"/>
    <col min="12532" max="12532" width="5.125" style="150" customWidth="1"/>
    <col min="12533" max="12533" width="6.5" style="150" customWidth="1"/>
    <col min="12534" max="12534" width="11.875" style="150" customWidth="1"/>
    <col min="12535" max="12535" width="7.375" style="150" customWidth="1"/>
    <col min="12536" max="12536" width="24.5" style="150" customWidth="1"/>
    <col min="12537" max="12537" width="8" style="150" customWidth="1"/>
    <col min="12538" max="12538" width="24.875" style="150" customWidth="1"/>
    <col min="12539" max="12539" width="6.5" style="150" customWidth="1"/>
    <col min="12540" max="12540" width="16.5" style="150" customWidth="1"/>
    <col min="12541" max="12541" width="14.75" style="150" customWidth="1"/>
    <col min="12542" max="12542" width="7.625" style="150" customWidth="1"/>
    <col min="12543" max="12543" width="7.375" style="150" customWidth="1"/>
    <col min="12544" max="12544" width="9.25" style="150" customWidth="1"/>
    <col min="12545" max="12545" width="6.625" style="150" customWidth="1"/>
    <col min="12546" max="12546" width="7.25" style="150" customWidth="1"/>
    <col min="12547" max="12547" width="7" style="150" customWidth="1"/>
    <col min="12548" max="12548" width="9.625" style="150" customWidth="1"/>
    <col min="12549" max="12549" width="6" style="150" customWidth="1"/>
    <col min="12550" max="12550" width="8.625" style="150" customWidth="1"/>
    <col min="12551" max="12551" width="6.25" style="150" customWidth="1"/>
    <col min="12552" max="12552" width="7.25" style="150" customWidth="1"/>
    <col min="12553" max="12553" width="10.875" style="150" customWidth="1"/>
    <col min="12554" max="12554" width="8.25" style="150" customWidth="1"/>
    <col min="12555" max="12555" width="9" style="150" customWidth="1"/>
    <col min="12556" max="12556" width="9.5" style="150" customWidth="1"/>
    <col min="12557" max="12787" width="9" style="150"/>
    <col min="12788" max="12788" width="5.125" style="150" customWidth="1"/>
    <col min="12789" max="12789" width="6.5" style="150" customWidth="1"/>
    <col min="12790" max="12790" width="11.875" style="150" customWidth="1"/>
    <col min="12791" max="12791" width="7.375" style="150" customWidth="1"/>
    <col min="12792" max="12792" width="24.5" style="150" customWidth="1"/>
    <col min="12793" max="12793" width="8" style="150" customWidth="1"/>
    <col min="12794" max="12794" width="24.875" style="150" customWidth="1"/>
    <col min="12795" max="12795" width="6.5" style="150" customWidth="1"/>
    <col min="12796" max="12796" width="16.5" style="150" customWidth="1"/>
    <col min="12797" max="12797" width="14.75" style="150" customWidth="1"/>
    <col min="12798" max="12798" width="7.625" style="150" customWidth="1"/>
    <col min="12799" max="12799" width="7.375" style="150" customWidth="1"/>
    <col min="12800" max="12800" width="9.25" style="150" customWidth="1"/>
    <col min="12801" max="12801" width="6.625" style="150" customWidth="1"/>
    <col min="12802" max="12802" width="7.25" style="150" customWidth="1"/>
    <col min="12803" max="12803" width="7" style="150" customWidth="1"/>
    <col min="12804" max="12804" width="9.625" style="150" customWidth="1"/>
    <col min="12805" max="12805" width="6" style="150" customWidth="1"/>
    <col min="12806" max="12806" width="8.625" style="150" customWidth="1"/>
    <col min="12807" max="12807" width="6.25" style="150" customWidth="1"/>
    <col min="12808" max="12808" width="7.25" style="150" customWidth="1"/>
    <col min="12809" max="12809" width="10.875" style="150" customWidth="1"/>
    <col min="12810" max="12810" width="8.25" style="150" customWidth="1"/>
    <col min="12811" max="12811" width="9" style="150" customWidth="1"/>
    <col min="12812" max="12812" width="9.5" style="150" customWidth="1"/>
    <col min="12813" max="13043" width="9" style="150"/>
    <col min="13044" max="13044" width="5.125" style="150" customWidth="1"/>
    <col min="13045" max="13045" width="6.5" style="150" customWidth="1"/>
    <col min="13046" max="13046" width="11.875" style="150" customWidth="1"/>
    <col min="13047" max="13047" width="7.375" style="150" customWidth="1"/>
    <col min="13048" max="13048" width="24.5" style="150" customWidth="1"/>
    <col min="13049" max="13049" width="8" style="150" customWidth="1"/>
    <col min="13050" max="13050" width="24.875" style="150" customWidth="1"/>
    <col min="13051" max="13051" width="6.5" style="150" customWidth="1"/>
    <col min="13052" max="13052" width="16.5" style="150" customWidth="1"/>
    <col min="13053" max="13053" width="14.75" style="150" customWidth="1"/>
    <col min="13054" max="13054" width="7.625" style="150" customWidth="1"/>
    <col min="13055" max="13055" width="7.375" style="150" customWidth="1"/>
    <col min="13056" max="13056" width="9.25" style="150" customWidth="1"/>
    <col min="13057" max="13057" width="6.625" style="150" customWidth="1"/>
    <col min="13058" max="13058" width="7.25" style="150" customWidth="1"/>
    <col min="13059" max="13059" width="7" style="150" customWidth="1"/>
    <col min="13060" max="13060" width="9.625" style="150" customWidth="1"/>
    <col min="13061" max="13061" width="6" style="150" customWidth="1"/>
    <col min="13062" max="13062" width="8.625" style="150" customWidth="1"/>
    <col min="13063" max="13063" width="6.25" style="150" customWidth="1"/>
    <col min="13064" max="13064" width="7.25" style="150" customWidth="1"/>
    <col min="13065" max="13065" width="10.875" style="150" customWidth="1"/>
    <col min="13066" max="13066" width="8.25" style="150" customWidth="1"/>
    <col min="13067" max="13067" width="9" style="150" customWidth="1"/>
    <col min="13068" max="13068" width="9.5" style="150" customWidth="1"/>
    <col min="13069" max="13299" width="9" style="150"/>
    <col min="13300" max="13300" width="5.125" style="150" customWidth="1"/>
    <col min="13301" max="13301" width="6.5" style="150" customWidth="1"/>
    <col min="13302" max="13302" width="11.875" style="150" customWidth="1"/>
    <col min="13303" max="13303" width="7.375" style="150" customWidth="1"/>
    <col min="13304" max="13304" width="24.5" style="150" customWidth="1"/>
    <col min="13305" max="13305" width="8" style="150" customWidth="1"/>
    <col min="13306" max="13306" width="24.875" style="150" customWidth="1"/>
    <col min="13307" max="13307" width="6.5" style="150" customWidth="1"/>
    <col min="13308" max="13308" width="16.5" style="150" customWidth="1"/>
    <col min="13309" max="13309" width="14.75" style="150" customWidth="1"/>
    <col min="13310" max="13310" width="7.625" style="150" customWidth="1"/>
    <col min="13311" max="13311" width="7.375" style="150" customWidth="1"/>
    <col min="13312" max="13312" width="9.25" style="150" customWidth="1"/>
    <col min="13313" max="13313" width="6.625" style="150" customWidth="1"/>
    <col min="13314" max="13314" width="7.25" style="150" customWidth="1"/>
    <col min="13315" max="13315" width="7" style="150" customWidth="1"/>
    <col min="13316" max="13316" width="9.625" style="150" customWidth="1"/>
    <col min="13317" max="13317" width="6" style="150" customWidth="1"/>
    <col min="13318" max="13318" width="8.625" style="150" customWidth="1"/>
    <col min="13319" max="13319" width="6.25" style="150" customWidth="1"/>
    <col min="13320" max="13320" width="7.25" style="150" customWidth="1"/>
    <col min="13321" max="13321" width="10.875" style="150" customWidth="1"/>
    <col min="13322" max="13322" width="8.25" style="150" customWidth="1"/>
    <col min="13323" max="13323" width="9" style="150" customWidth="1"/>
    <col min="13324" max="13324" width="9.5" style="150" customWidth="1"/>
    <col min="13325" max="13555" width="9" style="150"/>
    <col min="13556" max="13556" width="5.125" style="150" customWidth="1"/>
    <col min="13557" max="13557" width="6.5" style="150" customWidth="1"/>
    <col min="13558" max="13558" width="11.875" style="150" customWidth="1"/>
    <col min="13559" max="13559" width="7.375" style="150" customWidth="1"/>
    <col min="13560" max="13560" width="24.5" style="150" customWidth="1"/>
    <col min="13561" max="13561" width="8" style="150" customWidth="1"/>
    <col min="13562" max="13562" width="24.875" style="150" customWidth="1"/>
    <col min="13563" max="13563" width="6.5" style="150" customWidth="1"/>
    <col min="13564" max="13564" width="16.5" style="150" customWidth="1"/>
    <col min="13565" max="13565" width="14.75" style="150" customWidth="1"/>
    <col min="13566" max="13566" width="7.625" style="150" customWidth="1"/>
    <col min="13567" max="13567" width="7.375" style="150" customWidth="1"/>
    <col min="13568" max="13568" width="9.25" style="150" customWidth="1"/>
    <col min="13569" max="13569" width="6.625" style="150" customWidth="1"/>
    <col min="13570" max="13570" width="7.25" style="150" customWidth="1"/>
    <col min="13571" max="13571" width="7" style="150" customWidth="1"/>
    <col min="13572" max="13572" width="9.625" style="150" customWidth="1"/>
    <col min="13573" max="13573" width="6" style="150" customWidth="1"/>
    <col min="13574" max="13574" width="8.625" style="150" customWidth="1"/>
    <col min="13575" max="13575" width="6.25" style="150" customWidth="1"/>
    <col min="13576" max="13576" width="7.25" style="150" customWidth="1"/>
    <col min="13577" max="13577" width="10.875" style="150" customWidth="1"/>
    <col min="13578" max="13578" width="8.25" style="150" customWidth="1"/>
    <col min="13579" max="13579" width="9" style="150" customWidth="1"/>
    <col min="13580" max="13580" width="9.5" style="150" customWidth="1"/>
    <col min="13581" max="13811" width="9" style="150"/>
    <col min="13812" max="13812" width="5.125" style="150" customWidth="1"/>
    <col min="13813" max="13813" width="6.5" style="150" customWidth="1"/>
    <col min="13814" max="13814" width="11.875" style="150" customWidth="1"/>
    <col min="13815" max="13815" width="7.375" style="150" customWidth="1"/>
    <col min="13816" max="13816" width="24.5" style="150" customWidth="1"/>
    <col min="13817" max="13817" width="8" style="150" customWidth="1"/>
    <col min="13818" max="13818" width="24.875" style="150" customWidth="1"/>
    <col min="13819" max="13819" width="6.5" style="150" customWidth="1"/>
    <col min="13820" max="13820" width="16.5" style="150" customWidth="1"/>
    <col min="13821" max="13821" width="14.75" style="150" customWidth="1"/>
    <col min="13822" max="13822" width="7.625" style="150" customWidth="1"/>
    <col min="13823" max="13823" width="7.375" style="150" customWidth="1"/>
    <col min="13824" max="13824" width="9.25" style="150" customWidth="1"/>
    <col min="13825" max="13825" width="6.625" style="150" customWidth="1"/>
    <col min="13826" max="13826" width="7.25" style="150" customWidth="1"/>
    <col min="13827" max="13827" width="7" style="150" customWidth="1"/>
    <col min="13828" max="13828" width="9.625" style="150" customWidth="1"/>
    <col min="13829" max="13829" width="6" style="150" customWidth="1"/>
    <col min="13830" max="13830" width="8.625" style="150" customWidth="1"/>
    <col min="13831" max="13831" width="6.25" style="150" customWidth="1"/>
    <col min="13832" max="13832" width="7.25" style="150" customWidth="1"/>
    <col min="13833" max="13833" width="10.875" style="150" customWidth="1"/>
    <col min="13834" max="13834" width="8.25" style="150" customWidth="1"/>
    <col min="13835" max="13835" width="9" style="150" customWidth="1"/>
    <col min="13836" max="13836" width="9.5" style="150" customWidth="1"/>
    <col min="13837" max="14067" width="9" style="150"/>
    <col min="14068" max="14068" width="5.125" style="150" customWidth="1"/>
    <col min="14069" max="14069" width="6.5" style="150" customWidth="1"/>
    <col min="14070" max="14070" width="11.875" style="150" customWidth="1"/>
    <col min="14071" max="14071" width="7.375" style="150" customWidth="1"/>
    <col min="14072" max="14072" width="24.5" style="150" customWidth="1"/>
    <col min="14073" max="14073" width="8" style="150" customWidth="1"/>
    <col min="14074" max="14074" width="24.875" style="150" customWidth="1"/>
    <col min="14075" max="14075" width="6.5" style="150" customWidth="1"/>
    <col min="14076" max="14076" width="16.5" style="150" customWidth="1"/>
    <col min="14077" max="14077" width="14.75" style="150" customWidth="1"/>
    <col min="14078" max="14078" width="7.625" style="150" customWidth="1"/>
    <col min="14079" max="14079" width="7.375" style="150" customWidth="1"/>
    <col min="14080" max="14080" width="9.25" style="150" customWidth="1"/>
    <col min="14081" max="14081" width="6.625" style="150" customWidth="1"/>
    <col min="14082" max="14082" width="7.25" style="150" customWidth="1"/>
    <col min="14083" max="14083" width="7" style="150" customWidth="1"/>
    <col min="14084" max="14084" width="9.625" style="150" customWidth="1"/>
    <col min="14085" max="14085" width="6" style="150" customWidth="1"/>
    <col min="14086" max="14086" width="8.625" style="150" customWidth="1"/>
    <col min="14087" max="14087" width="6.25" style="150" customWidth="1"/>
    <col min="14088" max="14088" width="7.25" style="150" customWidth="1"/>
    <col min="14089" max="14089" width="10.875" style="150" customWidth="1"/>
    <col min="14090" max="14090" width="8.25" style="150" customWidth="1"/>
    <col min="14091" max="14091" width="9" style="150" customWidth="1"/>
    <col min="14092" max="14092" width="9.5" style="150" customWidth="1"/>
    <col min="14093" max="14323" width="9" style="150"/>
    <col min="14324" max="14324" width="5.125" style="150" customWidth="1"/>
    <col min="14325" max="14325" width="6.5" style="150" customWidth="1"/>
    <col min="14326" max="14326" width="11.875" style="150" customWidth="1"/>
    <col min="14327" max="14327" width="7.375" style="150" customWidth="1"/>
    <col min="14328" max="14328" width="24.5" style="150" customWidth="1"/>
    <col min="14329" max="14329" width="8" style="150" customWidth="1"/>
    <col min="14330" max="14330" width="24.875" style="150" customWidth="1"/>
    <col min="14331" max="14331" width="6.5" style="150" customWidth="1"/>
    <col min="14332" max="14332" width="16.5" style="150" customWidth="1"/>
    <col min="14333" max="14333" width="14.75" style="150" customWidth="1"/>
    <col min="14334" max="14334" width="7.625" style="150" customWidth="1"/>
    <col min="14335" max="14335" width="7.375" style="150" customWidth="1"/>
    <col min="14336" max="14336" width="9.25" style="150" customWidth="1"/>
    <col min="14337" max="14337" width="6.625" style="150" customWidth="1"/>
    <col min="14338" max="14338" width="7.25" style="150" customWidth="1"/>
    <col min="14339" max="14339" width="7" style="150" customWidth="1"/>
    <col min="14340" max="14340" width="9.625" style="150" customWidth="1"/>
    <col min="14341" max="14341" width="6" style="150" customWidth="1"/>
    <col min="14342" max="14342" width="8.625" style="150" customWidth="1"/>
    <col min="14343" max="14343" width="6.25" style="150" customWidth="1"/>
    <col min="14344" max="14344" width="7.25" style="150" customWidth="1"/>
    <col min="14345" max="14345" width="10.875" style="150" customWidth="1"/>
    <col min="14346" max="14346" width="8.25" style="150" customWidth="1"/>
    <col min="14347" max="14347" width="9" style="150" customWidth="1"/>
    <col min="14348" max="14348" width="9.5" style="150" customWidth="1"/>
    <col min="14349" max="14579" width="9" style="150"/>
    <col min="14580" max="14580" width="5.125" style="150" customWidth="1"/>
    <col min="14581" max="14581" width="6.5" style="150" customWidth="1"/>
    <col min="14582" max="14582" width="11.875" style="150" customWidth="1"/>
    <col min="14583" max="14583" width="7.375" style="150" customWidth="1"/>
    <col min="14584" max="14584" width="24.5" style="150" customWidth="1"/>
    <col min="14585" max="14585" width="8" style="150" customWidth="1"/>
    <col min="14586" max="14586" width="24.875" style="150" customWidth="1"/>
    <col min="14587" max="14587" width="6.5" style="150" customWidth="1"/>
    <col min="14588" max="14588" width="16.5" style="150" customWidth="1"/>
    <col min="14589" max="14589" width="14.75" style="150" customWidth="1"/>
    <col min="14590" max="14590" width="7.625" style="150" customWidth="1"/>
    <col min="14591" max="14591" width="7.375" style="150" customWidth="1"/>
    <col min="14592" max="14592" width="9.25" style="150" customWidth="1"/>
    <col min="14593" max="14593" width="6.625" style="150" customWidth="1"/>
    <col min="14594" max="14594" width="7.25" style="150" customWidth="1"/>
    <col min="14595" max="14595" width="7" style="150" customWidth="1"/>
    <col min="14596" max="14596" width="9.625" style="150" customWidth="1"/>
    <col min="14597" max="14597" width="6" style="150" customWidth="1"/>
    <col min="14598" max="14598" width="8.625" style="150" customWidth="1"/>
    <col min="14599" max="14599" width="6.25" style="150" customWidth="1"/>
    <col min="14600" max="14600" width="7.25" style="150" customWidth="1"/>
    <col min="14601" max="14601" width="10.875" style="150" customWidth="1"/>
    <col min="14602" max="14602" width="8.25" style="150" customWidth="1"/>
    <col min="14603" max="14603" width="9" style="150" customWidth="1"/>
    <col min="14604" max="14604" width="9.5" style="150" customWidth="1"/>
    <col min="14605" max="14835" width="9" style="150"/>
    <col min="14836" max="14836" width="5.125" style="150" customWidth="1"/>
    <col min="14837" max="14837" width="6.5" style="150" customWidth="1"/>
    <col min="14838" max="14838" width="11.875" style="150" customWidth="1"/>
    <col min="14839" max="14839" width="7.375" style="150" customWidth="1"/>
    <col min="14840" max="14840" width="24.5" style="150" customWidth="1"/>
    <col min="14841" max="14841" width="8" style="150" customWidth="1"/>
    <col min="14842" max="14842" width="24.875" style="150" customWidth="1"/>
    <col min="14843" max="14843" width="6.5" style="150" customWidth="1"/>
    <col min="14844" max="14844" width="16.5" style="150" customWidth="1"/>
    <col min="14845" max="14845" width="14.75" style="150" customWidth="1"/>
    <col min="14846" max="14846" width="7.625" style="150" customWidth="1"/>
    <col min="14847" max="14847" width="7.375" style="150" customWidth="1"/>
    <col min="14848" max="14848" width="9.25" style="150" customWidth="1"/>
    <col min="14849" max="14849" width="6.625" style="150" customWidth="1"/>
    <col min="14850" max="14850" width="7.25" style="150" customWidth="1"/>
    <col min="14851" max="14851" width="7" style="150" customWidth="1"/>
    <col min="14852" max="14852" width="9.625" style="150" customWidth="1"/>
    <col min="14853" max="14853" width="6" style="150" customWidth="1"/>
    <col min="14854" max="14854" width="8.625" style="150" customWidth="1"/>
    <col min="14855" max="14855" width="6.25" style="150" customWidth="1"/>
    <col min="14856" max="14856" width="7.25" style="150" customWidth="1"/>
    <col min="14857" max="14857" width="10.875" style="150" customWidth="1"/>
    <col min="14858" max="14858" width="8.25" style="150" customWidth="1"/>
    <col min="14859" max="14859" width="9" style="150" customWidth="1"/>
    <col min="14860" max="14860" width="9.5" style="150" customWidth="1"/>
    <col min="14861" max="15091" width="9" style="150"/>
    <col min="15092" max="15092" width="5.125" style="150" customWidth="1"/>
    <col min="15093" max="15093" width="6.5" style="150" customWidth="1"/>
    <col min="15094" max="15094" width="11.875" style="150" customWidth="1"/>
    <col min="15095" max="15095" width="7.375" style="150" customWidth="1"/>
    <col min="15096" max="15096" width="24.5" style="150" customWidth="1"/>
    <col min="15097" max="15097" width="8" style="150" customWidth="1"/>
    <col min="15098" max="15098" width="24.875" style="150" customWidth="1"/>
    <col min="15099" max="15099" width="6.5" style="150" customWidth="1"/>
    <col min="15100" max="15100" width="16.5" style="150" customWidth="1"/>
    <col min="15101" max="15101" width="14.75" style="150" customWidth="1"/>
    <col min="15102" max="15102" width="7.625" style="150" customWidth="1"/>
    <col min="15103" max="15103" width="7.375" style="150" customWidth="1"/>
    <col min="15104" max="15104" width="9.25" style="150" customWidth="1"/>
    <col min="15105" max="15105" width="6.625" style="150" customWidth="1"/>
    <col min="15106" max="15106" width="7.25" style="150" customWidth="1"/>
    <col min="15107" max="15107" width="7" style="150" customWidth="1"/>
    <col min="15108" max="15108" width="9.625" style="150" customWidth="1"/>
    <col min="15109" max="15109" width="6" style="150" customWidth="1"/>
    <col min="15110" max="15110" width="8.625" style="150" customWidth="1"/>
    <col min="15111" max="15111" width="6.25" style="150" customWidth="1"/>
    <col min="15112" max="15112" width="7.25" style="150" customWidth="1"/>
    <col min="15113" max="15113" width="10.875" style="150" customWidth="1"/>
    <col min="15114" max="15114" width="8.25" style="150" customWidth="1"/>
    <col min="15115" max="15115" width="9" style="150" customWidth="1"/>
    <col min="15116" max="15116" width="9.5" style="150" customWidth="1"/>
    <col min="15117" max="15347" width="9" style="150"/>
    <col min="15348" max="15348" width="5.125" style="150" customWidth="1"/>
    <col min="15349" max="15349" width="6.5" style="150" customWidth="1"/>
    <col min="15350" max="15350" width="11.875" style="150" customWidth="1"/>
    <col min="15351" max="15351" width="7.375" style="150" customWidth="1"/>
    <col min="15352" max="15352" width="24.5" style="150" customWidth="1"/>
    <col min="15353" max="15353" width="8" style="150" customWidth="1"/>
    <col min="15354" max="15354" width="24.875" style="150" customWidth="1"/>
    <col min="15355" max="15355" width="6.5" style="150" customWidth="1"/>
    <col min="15356" max="15356" width="16.5" style="150" customWidth="1"/>
    <col min="15357" max="15357" width="14.75" style="150" customWidth="1"/>
    <col min="15358" max="15358" width="7.625" style="150" customWidth="1"/>
    <col min="15359" max="15359" width="7.375" style="150" customWidth="1"/>
    <col min="15360" max="15360" width="9.25" style="150" customWidth="1"/>
    <col min="15361" max="15361" width="6.625" style="150" customWidth="1"/>
    <col min="15362" max="15362" width="7.25" style="150" customWidth="1"/>
    <col min="15363" max="15363" width="7" style="150" customWidth="1"/>
    <col min="15364" max="15364" width="9.625" style="150" customWidth="1"/>
    <col min="15365" max="15365" width="6" style="150" customWidth="1"/>
    <col min="15366" max="15366" width="8.625" style="150" customWidth="1"/>
    <col min="15367" max="15367" width="6.25" style="150" customWidth="1"/>
    <col min="15368" max="15368" width="7.25" style="150" customWidth="1"/>
    <col min="15369" max="15369" width="10.875" style="150" customWidth="1"/>
    <col min="15370" max="15370" width="8.25" style="150" customWidth="1"/>
    <col min="15371" max="15371" width="9" style="150" customWidth="1"/>
    <col min="15372" max="15372" width="9.5" style="150" customWidth="1"/>
    <col min="15373" max="15603" width="9" style="150"/>
    <col min="15604" max="15604" width="5.125" style="150" customWidth="1"/>
    <col min="15605" max="15605" width="6.5" style="150" customWidth="1"/>
    <col min="15606" max="15606" width="11.875" style="150" customWidth="1"/>
    <col min="15607" max="15607" width="7.375" style="150" customWidth="1"/>
    <col min="15608" max="15608" width="24.5" style="150" customWidth="1"/>
    <col min="15609" max="15609" width="8" style="150" customWidth="1"/>
    <col min="15610" max="15610" width="24.875" style="150" customWidth="1"/>
    <col min="15611" max="15611" width="6.5" style="150" customWidth="1"/>
    <col min="15612" max="15612" width="16.5" style="150" customWidth="1"/>
    <col min="15613" max="15613" width="14.75" style="150" customWidth="1"/>
    <col min="15614" max="15614" width="7.625" style="150" customWidth="1"/>
    <col min="15615" max="15615" width="7.375" style="150" customWidth="1"/>
    <col min="15616" max="15616" width="9.25" style="150" customWidth="1"/>
    <col min="15617" max="15617" width="6.625" style="150" customWidth="1"/>
    <col min="15618" max="15618" width="7.25" style="150" customWidth="1"/>
    <col min="15619" max="15619" width="7" style="150" customWidth="1"/>
    <col min="15620" max="15620" width="9.625" style="150" customWidth="1"/>
    <col min="15621" max="15621" width="6" style="150" customWidth="1"/>
    <col min="15622" max="15622" width="8.625" style="150" customWidth="1"/>
    <col min="15623" max="15623" width="6.25" style="150" customWidth="1"/>
    <col min="15624" max="15624" width="7.25" style="150" customWidth="1"/>
    <col min="15625" max="15625" width="10.875" style="150" customWidth="1"/>
    <col min="15626" max="15626" width="8.25" style="150" customWidth="1"/>
    <col min="15627" max="15627" width="9" style="150" customWidth="1"/>
    <col min="15628" max="15628" width="9.5" style="150" customWidth="1"/>
    <col min="15629" max="15859" width="9" style="150"/>
    <col min="15860" max="15860" width="5.125" style="150" customWidth="1"/>
    <col min="15861" max="15861" width="6.5" style="150" customWidth="1"/>
    <col min="15862" max="15862" width="11.875" style="150" customWidth="1"/>
    <col min="15863" max="15863" width="7.375" style="150" customWidth="1"/>
    <col min="15864" max="15864" width="24.5" style="150" customWidth="1"/>
    <col min="15865" max="15865" width="8" style="150" customWidth="1"/>
    <col min="15866" max="15866" width="24.875" style="150" customWidth="1"/>
    <col min="15867" max="15867" width="6.5" style="150" customWidth="1"/>
    <col min="15868" max="15868" width="16.5" style="150" customWidth="1"/>
    <col min="15869" max="15869" width="14.75" style="150" customWidth="1"/>
    <col min="15870" max="15870" width="7.625" style="150" customWidth="1"/>
    <col min="15871" max="15871" width="7.375" style="150" customWidth="1"/>
    <col min="15872" max="15872" width="9.25" style="150" customWidth="1"/>
    <col min="15873" max="15873" width="6.625" style="150" customWidth="1"/>
    <col min="15874" max="15874" width="7.25" style="150" customWidth="1"/>
    <col min="15875" max="15875" width="7" style="150" customWidth="1"/>
    <col min="15876" max="15876" width="9.625" style="150" customWidth="1"/>
    <col min="15877" max="15877" width="6" style="150" customWidth="1"/>
    <col min="15878" max="15878" width="8.625" style="150" customWidth="1"/>
    <col min="15879" max="15879" width="6.25" style="150" customWidth="1"/>
    <col min="15880" max="15880" width="7.25" style="150" customWidth="1"/>
    <col min="15881" max="15881" width="10.875" style="150" customWidth="1"/>
    <col min="15882" max="15882" width="8.25" style="150" customWidth="1"/>
    <col min="15883" max="15883" width="9" style="150" customWidth="1"/>
    <col min="15884" max="15884" width="9.5" style="150" customWidth="1"/>
    <col min="15885" max="16115" width="9" style="150"/>
    <col min="16116" max="16116" width="5.125" style="150" customWidth="1"/>
    <col min="16117" max="16117" width="6.5" style="150" customWidth="1"/>
    <col min="16118" max="16118" width="11.875" style="150" customWidth="1"/>
    <col min="16119" max="16119" width="7.375" style="150" customWidth="1"/>
    <col min="16120" max="16120" width="24.5" style="150" customWidth="1"/>
    <col min="16121" max="16121" width="8" style="150" customWidth="1"/>
    <col min="16122" max="16122" width="24.875" style="150" customWidth="1"/>
    <col min="16123" max="16123" width="6.5" style="150" customWidth="1"/>
    <col min="16124" max="16124" width="16.5" style="150" customWidth="1"/>
    <col min="16125" max="16125" width="14.75" style="150" customWidth="1"/>
    <col min="16126" max="16126" width="7.625" style="150" customWidth="1"/>
    <col min="16127" max="16127" width="7.375" style="150" customWidth="1"/>
    <col min="16128" max="16128" width="9.25" style="150" customWidth="1"/>
    <col min="16129" max="16129" width="6.625" style="150" customWidth="1"/>
    <col min="16130" max="16130" width="7.25" style="150" customWidth="1"/>
    <col min="16131" max="16131" width="7" style="150" customWidth="1"/>
    <col min="16132" max="16132" width="9.625" style="150" customWidth="1"/>
    <col min="16133" max="16133" width="6" style="150" customWidth="1"/>
    <col min="16134" max="16134" width="8.625" style="150" customWidth="1"/>
    <col min="16135" max="16135" width="6.25" style="150" customWidth="1"/>
    <col min="16136" max="16136" width="7.25" style="150" customWidth="1"/>
    <col min="16137" max="16137" width="10.875" style="150" customWidth="1"/>
    <col min="16138" max="16138" width="8.25" style="150" customWidth="1"/>
    <col min="16139" max="16139" width="9" style="150" customWidth="1"/>
    <col min="16140" max="16140" width="9.5" style="150" customWidth="1"/>
    <col min="16141" max="16384" width="9" style="150"/>
  </cols>
  <sheetData>
    <row r="1" ht="9" customHeight="1" spans="1:11">
      <c r="A1" s="151" t="s">
        <v>1653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</row>
    <row r="2" customHeight="1" spans="1:11">
      <c r="A2" s="152" t="s">
        <v>1654</v>
      </c>
      <c r="B2" s="152"/>
      <c r="C2" s="152"/>
      <c r="D2" s="152"/>
      <c r="E2" s="152"/>
      <c r="F2" s="152"/>
      <c r="G2" s="152"/>
      <c r="H2" s="152"/>
      <c r="I2" s="152"/>
      <c r="J2" s="152"/>
      <c r="K2" s="150"/>
    </row>
    <row r="3" s="129" customFormat="1" ht="25.5" customHeight="1" spans="1:11">
      <c r="A3" s="153" t="s">
        <v>1655</v>
      </c>
      <c r="B3" s="153" t="s">
        <v>1656</v>
      </c>
      <c r="C3" s="153" t="s">
        <v>1657</v>
      </c>
      <c r="D3" s="153" t="s">
        <v>1658</v>
      </c>
      <c r="E3" s="153" t="s">
        <v>1659</v>
      </c>
      <c r="F3" s="153" t="s">
        <v>1660</v>
      </c>
      <c r="G3" s="153" t="s">
        <v>1661</v>
      </c>
      <c r="H3" s="153" t="s">
        <v>1662</v>
      </c>
      <c r="I3" s="153" t="s">
        <v>1663</v>
      </c>
      <c r="J3" s="161" t="s">
        <v>1080</v>
      </c>
      <c r="K3" s="153" t="s">
        <v>1660</v>
      </c>
    </row>
    <row r="4" spans="1:11">
      <c r="A4" s="154" t="s">
        <v>1664</v>
      </c>
      <c r="B4" s="155"/>
      <c r="C4" s="154"/>
      <c r="D4" s="155"/>
      <c r="E4" s="155"/>
      <c r="F4" s="154"/>
      <c r="G4" s="154"/>
      <c r="H4" s="154"/>
      <c r="I4" s="162"/>
      <c r="J4" s="163"/>
      <c r="K4" s="154"/>
    </row>
    <row r="5" spans="1:11">
      <c r="A5" s="156">
        <v>1</v>
      </c>
      <c r="B5" s="156">
        <v>1001</v>
      </c>
      <c r="C5" s="157" t="s">
        <v>522</v>
      </c>
      <c r="D5" s="156">
        <v>100101</v>
      </c>
      <c r="E5" s="157" t="s">
        <v>1665</v>
      </c>
      <c r="F5" s="158">
        <v>10010101</v>
      </c>
      <c r="G5" s="114" t="s">
        <v>523</v>
      </c>
      <c r="H5" s="114">
        <f>VLOOKUP(F5,[1]Sheet1!$F$5:$H$1214,3,FALSE)</f>
        <v>101101</v>
      </c>
      <c r="I5" s="164" t="s">
        <v>381</v>
      </c>
      <c r="J5" s="165"/>
      <c r="K5" s="158">
        <v>10010101</v>
      </c>
    </row>
    <row r="6" spans="1:11">
      <c r="A6" s="156"/>
      <c r="B6" s="156"/>
      <c r="C6" s="156"/>
      <c r="D6" s="156"/>
      <c r="E6" s="156"/>
      <c r="F6" s="158">
        <v>10010102</v>
      </c>
      <c r="G6" s="114" t="s">
        <v>524</v>
      </c>
      <c r="H6" s="114">
        <f>VLOOKUP(F6,[1]Sheet1!$F$5:$H$1214,3,FALSE)</f>
        <v>101102</v>
      </c>
      <c r="I6" s="164" t="s">
        <v>381</v>
      </c>
      <c r="J6" s="165"/>
      <c r="K6" s="158">
        <v>10010102</v>
      </c>
    </row>
    <row r="7" spans="1:11">
      <c r="A7" s="156"/>
      <c r="B7" s="156"/>
      <c r="C7" s="156"/>
      <c r="D7" s="156"/>
      <c r="E7" s="156"/>
      <c r="F7" s="158">
        <v>10010103</v>
      </c>
      <c r="G7" s="114" t="s">
        <v>525</v>
      </c>
      <c r="H7" s="114">
        <f>VLOOKUP(F7,[1]Sheet1!$F$5:$H$1214,3,FALSE)</f>
        <v>101103</v>
      </c>
      <c r="I7" s="164" t="s">
        <v>381</v>
      </c>
      <c r="J7" s="165"/>
      <c r="K7" s="158">
        <v>10010103</v>
      </c>
    </row>
    <row r="8" spans="1:11">
      <c r="A8" s="156"/>
      <c r="B8" s="156"/>
      <c r="C8" s="156"/>
      <c r="D8" s="156">
        <v>100102</v>
      </c>
      <c r="E8" s="157" t="s">
        <v>526</v>
      </c>
      <c r="F8" s="158">
        <v>10010201</v>
      </c>
      <c r="G8" s="114" t="s">
        <v>526</v>
      </c>
      <c r="H8" s="114">
        <f>VLOOKUP(F8,[1]Sheet1!$F$5:$H$1214,3,FALSE)</f>
        <v>101299</v>
      </c>
      <c r="I8" s="164" t="s">
        <v>381</v>
      </c>
      <c r="J8" s="165"/>
      <c r="K8" s="158">
        <v>10010201</v>
      </c>
    </row>
    <row r="9" spans="1:11">
      <c r="A9" s="151">
        <v>2</v>
      </c>
      <c r="B9" s="156">
        <v>1002</v>
      </c>
      <c r="C9" s="157" t="s">
        <v>527</v>
      </c>
      <c r="D9" s="156">
        <v>100201</v>
      </c>
      <c r="E9" s="157" t="s">
        <v>527</v>
      </c>
      <c r="F9" s="158">
        <v>10020101</v>
      </c>
      <c r="G9" s="114" t="s">
        <v>528</v>
      </c>
      <c r="H9" s="114">
        <f>VLOOKUP(F9,[1]Sheet1!$F$5:$H$1214,3,FALSE)</f>
        <v>111299</v>
      </c>
      <c r="I9" s="164" t="s">
        <v>381</v>
      </c>
      <c r="J9" s="165"/>
      <c r="K9" s="158">
        <v>10020101</v>
      </c>
    </row>
    <row r="10" spans="1:11">
      <c r="A10" s="159"/>
      <c r="B10" s="156"/>
      <c r="C10" s="156"/>
      <c r="D10" s="156"/>
      <c r="E10" s="156"/>
      <c r="F10" s="158">
        <v>10020102</v>
      </c>
      <c r="G10" s="114" t="s">
        <v>529</v>
      </c>
      <c r="H10" s="114">
        <f>VLOOKUP(F10,[1]Sheet1!$F$5:$H$1214,3,FALSE)</f>
        <v>111499</v>
      </c>
      <c r="I10" s="164" t="s">
        <v>381</v>
      </c>
      <c r="J10" s="165"/>
      <c r="K10" s="158">
        <v>10020102</v>
      </c>
    </row>
    <row r="11" spans="1:11">
      <c r="A11" s="160"/>
      <c r="B11" s="156"/>
      <c r="C11" s="156"/>
      <c r="D11" s="156"/>
      <c r="E11" s="156"/>
      <c r="F11" s="158">
        <v>10020103</v>
      </c>
      <c r="G11" s="114" t="s">
        <v>530</v>
      </c>
      <c r="H11" s="114">
        <f>VLOOKUP(F11,[1]Sheet1!$F$5:$H$1214,3,FALSE)</f>
        <v>111399</v>
      </c>
      <c r="I11" s="164" t="s">
        <v>381</v>
      </c>
      <c r="J11" s="165"/>
      <c r="K11" s="158">
        <v>10020103</v>
      </c>
    </row>
    <row r="12" spans="1:11">
      <c r="A12" s="156">
        <v>3</v>
      </c>
      <c r="B12" s="156">
        <v>1003</v>
      </c>
      <c r="C12" s="157" t="s">
        <v>531</v>
      </c>
      <c r="D12" s="156">
        <v>100301</v>
      </c>
      <c r="E12" s="157" t="s">
        <v>531</v>
      </c>
      <c r="F12" s="158">
        <v>10030101</v>
      </c>
      <c r="G12" s="114" t="s">
        <v>531</v>
      </c>
      <c r="H12" s="114">
        <f>VLOOKUP(F12,[1]Sheet1!$F$5:$H$1214,3,FALSE)</f>
        <v>111599</v>
      </c>
      <c r="I12" s="164" t="s">
        <v>381</v>
      </c>
      <c r="J12" s="165"/>
      <c r="K12" s="158">
        <v>10030101</v>
      </c>
    </row>
    <row r="13" ht="22.5" spans="1:11">
      <c r="A13" s="156">
        <v>4</v>
      </c>
      <c r="B13" s="156">
        <v>1004</v>
      </c>
      <c r="C13" s="157" t="s">
        <v>532</v>
      </c>
      <c r="D13" s="156">
        <v>100401</v>
      </c>
      <c r="E13" s="157" t="s">
        <v>532</v>
      </c>
      <c r="F13" s="158">
        <v>10040101</v>
      </c>
      <c r="G13" s="114" t="s">
        <v>532</v>
      </c>
      <c r="H13" s="114">
        <f>VLOOKUP(F13,[1]Sheet1!$F$5:$H$1214,3,FALSE)</f>
        <v>111699</v>
      </c>
      <c r="I13" s="164" t="s">
        <v>381</v>
      </c>
      <c r="J13" s="165"/>
      <c r="K13" s="158">
        <v>10040101</v>
      </c>
    </row>
    <row r="14" spans="1:11">
      <c r="A14" s="156">
        <v>5</v>
      </c>
      <c r="B14" s="156">
        <v>1011</v>
      </c>
      <c r="C14" s="157" t="s">
        <v>533</v>
      </c>
      <c r="D14" s="156">
        <v>101101</v>
      </c>
      <c r="E14" s="157" t="s">
        <v>1666</v>
      </c>
      <c r="F14" s="158">
        <v>10110101</v>
      </c>
      <c r="G14" s="114" t="s">
        <v>1667</v>
      </c>
      <c r="H14" s="114">
        <f>VLOOKUP(F14,[1]Sheet1!$F$5:$H$1214,3,FALSE)</f>
        <v>112301</v>
      </c>
      <c r="I14" s="164" t="s">
        <v>381</v>
      </c>
      <c r="J14" s="165"/>
      <c r="K14" s="158">
        <v>10110101</v>
      </c>
    </row>
    <row r="15" spans="1:11">
      <c r="A15" s="156"/>
      <c r="B15" s="156"/>
      <c r="C15" s="156"/>
      <c r="D15" s="156"/>
      <c r="E15" s="156"/>
      <c r="F15" s="158">
        <v>10110102</v>
      </c>
      <c r="G15" s="114" t="s">
        <v>1668</v>
      </c>
      <c r="H15" s="114">
        <f>VLOOKUP(F15,[1]Sheet1!$F$5:$H$1214,3,FALSE)</f>
        <v>112311</v>
      </c>
      <c r="I15" s="164" t="s">
        <v>381</v>
      </c>
      <c r="J15" s="165"/>
      <c r="K15" s="158">
        <v>10110102</v>
      </c>
    </row>
    <row r="16" spans="1:11">
      <c r="A16" s="156"/>
      <c r="B16" s="156"/>
      <c r="C16" s="156"/>
      <c r="D16" s="156"/>
      <c r="E16" s="156"/>
      <c r="F16" s="158">
        <v>10110103</v>
      </c>
      <c r="G16" s="114" t="s">
        <v>1669</v>
      </c>
      <c r="H16" s="114">
        <f>VLOOKUP(F16,[1]Sheet1!$F$5:$H$1214,3,FALSE)</f>
        <v>112321</v>
      </c>
      <c r="I16" s="164" t="s">
        <v>381</v>
      </c>
      <c r="J16" s="165"/>
      <c r="K16" s="158">
        <v>10110103</v>
      </c>
    </row>
    <row r="17" spans="1:11">
      <c r="A17" s="156"/>
      <c r="B17" s="156"/>
      <c r="C17" s="156"/>
      <c r="D17" s="156"/>
      <c r="E17" s="156"/>
      <c r="F17" s="158">
        <v>10110104</v>
      </c>
      <c r="G17" s="114" t="s">
        <v>1670</v>
      </c>
      <c r="H17" s="114">
        <f>VLOOKUP(F17,[1]Sheet1!$F$5:$H$1214,3,FALSE)</f>
        <v>112331</v>
      </c>
      <c r="I17" s="164" t="s">
        <v>381</v>
      </c>
      <c r="J17" s="165"/>
      <c r="K17" s="158">
        <v>10110104</v>
      </c>
    </row>
    <row r="18" spans="1:11">
      <c r="A18" s="156"/>
      <c r="B18" s="156"/>
      <c r="C18" s="156"/>
      <c r="D18" s="156"/>
      <c r="E18" s="156"/>
      <c r="F18" s="158">
        <v>10110105</v>
      </c>
      <c r="G18" s="114" t="s">
        <v>1671</v>
      </c>
      <c r="H18" s="114">
        <f>VLOOKUP(F18,[1]Sheet1!$F$5:$H$1214,3,FALSE)</f>
        <v>112351</v>
      </c>
      <c r="I18" s="164" t="s">
        <v>381</v>
      </c>
      <c r="J18" s="165"/>
      <c r="K18" s="158">
        <v>10110105</v>
      </c>
    </row>
    <row r="19" spans="1:11">
      <c r="A19" s="156"/>
      <c r="B19" s="156"/>
      <c r="C19" s="156"/>
      <c r="D19" s="156"/>
      <c r="E19" s="156"/>
      <c r="F19" s="158">
        <v>10110111</v>
      </c>
      <c r="G19" s="114" t="s">
        <v>1672</v>
      </c>
      <c r="H19" s="114">
        <f>VLOOKUP(F19,[1]Sheet1!$F$5:$H$1214,3,FALSE)</f>
        <v>112341</v>
      </c>
      <c r="I19" s="164" t="s">
        <v>381</v>
      </c>
      <c r="J19" s="165"/>
      <c r="K19" s="158">
        <v>10110111</v>
      </c>
    </row>
    <row r="20" spans="1:11">
      <c r="A20" s="156"/>
      <c r="B20" s="156"/>
      <c r="C20" s="156"/>
      <c r="D20" s="156"/>
      <c r="E20" s="156"/>
      <c r="F20" s="158">
        <v>10110121</v>
      </c>
      <c r="G20" s="114" t="s">
        <v>1673</v>
      </c>
      <c r="H20" s="114">
        <f>VLOOKUP(F20,[1]Sheet1!$F$5:$H$1214,3,FALSE)</f>
        <v>112354</v>
      </c>
      <c r="I20" s="164" t="s">
        <v>381</v>
      </c>
      <c r="J20" s="165"/>
      <c r="K20" s="158">
        <v>10110121</v>
      </c>
    </row>
    <row r="21" spans="1:11">
      <c r="A21" s="156"/>
      <c r="B21" s="156"/>
      <c r="C21" s="156"/>
      <c r="D21" s="156"/>
      <c r="E21" s="156"/>
      <c r="F21" s="158">
        <v>10110199</v>
      </c>
      <c r="G21" s="114" t="s">
        <v>1674</v>
      </c>
      <c r="H21" s="114">
        <f>VLOOKUP(F21,[1]Sheet1!$F$5:$H$1214,3,FALSE)</f>
        <v>112391</v>
      </c>
      <c r="I21" s="164" t="s">
        <v>381</v>
      </c>
      <c r="J21" s="165"/>
      <c r="K21" s="158">
        <v>10110199</v>
      </c>
    </row>
    <row r="22" ht="15" customHeight="1" spans="1:11">
      <c r="A22" s="156"/>
      <c r="B22" s="156"/>
      <c r="C22" s="156"/>
      <c r="D22" s="156">
        <v>101102</v>
      </c>
      <c r="E22" s="157" t="s">
        <v>1675</v>
      </c>
      <c r="F22" s="158">
        <v>10110201</v>
      </c>
      <c r="G22" s="114" t="s">
        <v>1675</v>
      </c>
      <c r="H22" s="114">
        <f>VLOOKUP(F22,[1]Sheet1!$F$5:$H$1214,3,FALSE)</f>
        <v>112359</v>
      </c>
      <c r="I22" s="164" t="s">
        <v>381</v>
      </c>
      <c r="J22" s="165"/>
      <c r="K22" s="158">
        <v>10110201</v>
      </c>
    </row>
    <row r="23" ht="15" customHeight="1" spans="1:11">
      <c r="A23" s="156"/>
      <c r="B23" s="156"/>
      <c r="C23" s="156"/>
      <c r="D23" s="156">
        <v>101103</v>
      </c>
      <c r="E23" s="157" t="s">
        <v>1676</v>
      </c>
      <c r="F23" s="158">
        <v>10110301</v>
      </c>
      <c r="G23" s="114" t="s">
        <v>1676</v>
      </c>
      <c r="H23" s="114">
        <f>VLOOKUP(F23,[1]Sheet1!$F$5:$H$1214,3,FALSE)</f>
        <v>112361</v>
      </c>
      <c r="I23" s="164" t="s">
        <v>381</v>
      </c>
      <c r="J23" s="165"/>
      <c r="K23" s="158">
        <v>10110301</v>
      </c>
    </row>
    <row r="24" ht="15" customHeight="1" spans="1:11">
      <c r="A24" s="156"/>
      <c r="B24" s="156"/>
      <c r="C24" s="156"/>
      <c r="D24" s="156">
        <v>101104</v>
      </c>
      <c r="E24" s="157" t="s">
        <v>1677</v>
      </c>
      <c r="F24" s="158">
        <v>10110401</v>
      </c>
      <c r="G24" s="114" t="s">
        <v>1677</v>
      </c>
      <c r="H24" s="114">
        <f>VLOOKUP(F24,[1]Sheet1!$F$5:$H$1214,3,FALSE)</f>
        <v>112362</v>
      </c>
      <c r="I24" s="164" t="s">
        <v>381</v>
      </c>
      <c r="J24" s="165"/>
      <c r="K24" s="158">
        <v>10110401</v>
      </c>
    </row>
    <row r="25" ht="33.75" spans="1:11">
      <c r="A25" s="156"/>
      <c r="B25" s="156"/>
      <c r="C25" s="156"/>
      <c r="D25" s="156">
        <v>101111</v>
      </c>
      <c r="E25" s="157" t="s">
        <v>1678</v>
      </c>
      <c r="F25" s="158">
        <v>10111101</v>
      </c>
      <c r="G25" s="114" t="s">
        <v>1679</v>
      </c>
      <c r="H25" s="114" t="str">
        <f>VLOOKUP(F25,[1]Sheet1!$F$5:$H$1214,3,FALSE)</f>
        <v>112302、112303</v>
      </c>
      <c r="I25" s="164" t="s">
        <v>381</v>
      </c>
      <c r="J25" s="165"/>
      <c r="K25" s="158">
        <v>10111101</v>
      </c>
    </row>
    <row r="26" ht="33.75" spans="1:11">
      <c r="A26" s="156"/>
      <c r="B26" s="156"/>
      <c r="C26" s="156"/>
      <c r="D26" s="156"/>
      <c r="E26" s="156"/>
      <c r="F26" s="158">
        <v>10111102</v>
      </c>
      <c r="G26" s="114" t="s">
        <v>1680</v>
      </c>
      <c r="H26" s="114" t="str">
        <f>VLOOKUP(F26,[1]Sheet1!$F$5:$H$1214,3,FALSE)</f>
        <v>112312、112313</v>
      </c>
      <c r="I26" s="164" t="s">
        <v>381</v>
      </c>
      <c r="J26" s="165"/>
      <c r="K26" s="158">
        <v>10111102</v>
      </c>
    </row>
    <row r="27" ht="33.75" spans="1:11">
      <c r="A27" s="156"/>
      <c r="B27" s="156"/>
      <c r="C27" s="156"/>
      <c r="D27" s="156"/>
      <c r="E27" s="156"/>
      <c r="F27" s="158">
        <v>10111103</v>
      </c>
      <c r="G27" s="114" t="s">
        <v>1681</v>
      </c>
      <c r="H27" s="114" t="str">
        <f>VLOOKUP(F27,[1]Sheet1!$F$5:$H$1214,3,FALSE)</f>
        <v>112322、112323</v>
      </c>
      <c r="I27" s="164" t="s">
        <v>381</v>
      </c>
      <c r="J27" s="165"/>
      <c r="K27" s="158">
        <v>10111103</v>
      </c>
    </row>
    <row r="28" ht="33.75" spans="1:11">
      <c r="A28" s="156"/>
      <c r="B28" s="156"/>
      <c r="C28" s="156"/>
      <c r="D28" s="156"/>
      <c r="E28" s="156"/>
      <c r="F28" s="158">
        <v>10111104</v>
      </c>
      <c r="G28" s="114" t="s">
        <v>1682</v>
      </c>
      <c r="H28" s="114" t="str">
        <f>VLOOKUP(F28,[1]Sheet1!$F$5:$H$1214,3,FALSE)</f>
        <v>112332、112333</v>
      </c>
      <c r="I28" s="164" t="s">
        <v>381</v>
      </c>
      <c r="J28" s="165"/>
      <c r="K28" s="158">
        <v>10111104</v>
      </c>
    </row>
    <row r="29" spans="1:11">
      <c r="A29" s="156"/>
      <c r="B29" s="156"/>
      <c r="C29" s="156"/>
      <c r="D29" s="156"/>
      <c r="E29" s="156"/>
      <c r="F29" s="158">
        <v>10111105</v>
      </c>
      <c r="G29" s="114" t="s">
        <v>1683</v>
      </c>
      <c r="H29" s="114">
        <f>VLOOKUP(F29,[1]Sheet1!$F$5:$H$1214,3,FALSE)</f>
        <v>112371</v>
      </c>
      <c r="I29" s="164" t="s">
        <v>381</v>
      </c>
      <c r="J29" s="165"/>
      <c r="K29" s="158">
        <v>10111105</v>
      </c>
    </row>
    <row r="30" spans="1:11">
      <c r="A30" s="156"/>
      <c r="B30" s="156"/>
      <c r="C30" s="156"/>
      <c r="D30" s="156"/>
      <c r="E30" s="156"/>
      <c r="F30" s="158">
        <v>10111111</v>
      </c>
      <c r="G30" s="114" t="s">
        <v>1684</v>
      </c>
      <c r="H30" s="114">
        <f>VLOOKUP(F30,[1]Sheet1!$F$5:$H$1214,3,FALSE)</f>
        <v>112372</v>
      </c>
      <c r="I30" s="164" t="s">
        <v>381</v>
      </c>
      <c r="J30" s="165"/>
      <c r="K30" s="158">
        <v>10111111</v>
      </c>
    </row>
    <row r="31" spans="1:11">
      <c r="A31" s="156"/>
      <c r="B31" s="156"/>
      <c r="C31" s="156"/>
      <c r="D31" s="156"/>
      <c r="E31" s="156"/>
      <c r="F31" s="158">
        <v>10111121</v>
      </c>
      <c r="G31" s="114" t="s">
        <v>1685</v>
      </c>
      <c r="H31" s="114">
        <f>VLOOKUP(F31,[1]Sheet1!$F$5:$H$1214,3,FALSE)</f>
        <v>112373</v>
      </c>
      <c r="I31" s="164" t="s">
        <v>381</v>
      </c>
      <c r="J31" s="165"/>
      <c r="K31" s="158">
        <v>10111121</v>
      </c>
    </row>
    <row r="32" spans="1:11">
      <c r="A32" s="156"/>
      <c r="B32" s="156"/>
      <c r="C32" s="156"/>
      <c r="D32" s="156"/>
      <c r="E32" s="156"/>
      <c r="F32" s="158">
        <v>10111199</v>
      </c>
      <c r="G32" s="114" t="s">
        <v>1686</v>
      </c>
      <c r="H32" s="114">
        <f>VLOOKUP(F32,[1]Sheet1!$F$5:$H$1214,3,FALSE)</f>
        <v>112394</v>
      </c>
      <c r="I32" s="164" t="s">
        <v>381</v>
      </c>
      <c r="J32" s="165"/>
      <c r="K32" s="158">
        <v>10111199</v>
      </c>
    </row>
    <row r="33" spans="1:11">
      <c r="A33" s="156"/>
      <c r="B33" s="156"/>
      <c r="C33" s="156"/>
      <c r="D33" s="156">
        <v>101112</v>
      </c>
      <c r="E33" s="157" t="s">
        <v>1687</v>
      </c>
      <c r="F33" s="158">
        <v>10111201</v>
      </c>
      <c r="G33" s="114" t="s">
        <v>1687</v>
      </c>
      <c r="H33" s="114">
        <f>VLOOKUP(F33,[1]Sheet1!$F$5:$H$1214,3,FALSE)</f>
        <v>112379</v>
      </c>
      <c r="I33" s="164" t="s">
        <v>381</v>
      </c>
      <c r="J33" s="165"/>
      <c r="K33" s="158">
        <v>10111201</v>
      </c>
    </row>
    <row r="34" spans="1:11">
      <c r="A34" s="156"/>
      <c r="B34" s="156"/>
      <c r="C34" s="156"/>
      <c r="D34" s="156">
        <v>101113</v>
      </c>
      <c r="E34" s="157" t="s">
        <v>1688</v>
      </c>
      <c r="F34" s="158">
        <v>10111301</v>
      </c>
      <c r="G34" s="114" t="s">
        <v>1688</v>
      </c>
      <c r="H34" s="114">
        <f>VLOOKUP(F34,[1]Sheet1!$F$5:$H$1214,3,FALSE)</f>
        <v>112381</v>
      </c>
      <c r="I34" s="164" t="s">
        <v>381</v>
      </c>
      <c r="J34" s="165"/>
      <c r="K34" s="158">
        <v>10111301</v>
      </c>
    </row>
    <row r="35" spans="1:11">
      <c r="A35" s="156"/>
      <c r="B35" s="156"/>
      <c r="C35" s="156"/>
      <c r="D35" s="156">
        <v>101114</v>
      </c>
      <c r="E35" s="157" t="s">
        <v>1689</v>
      </c>
      <c r="F35" s="158">
        <v>10111401</v>
      </c>
      <c r="G35" s="114" t="s">
        <v>1689</v>
      </c>
      <c r="H35" s="114">
        <f>VLOOKUP(F35,[1]Sheet1!$F$5:$H$1214,3,FALSE)</f>
        <v>112382</v>
      </c>
      <c r="I35" s="164" t="s">
        <v>381</v>
      </c>
      <c r="J35" s="165"/>
      <c r="K35" s="158">
        <v>10111401</v>
      </c>
    </row>
    <row r="36" spans="1:11">
      <c r="A36" s="156">
        <v>6</v>
      </c>
      <c r="B36" s="156">
        <v>1012</v>
      </c>
      <c r="C36" s="157" t="s">
        <v>536</v>
      </c>
      <c r="D36" s="156">
        <v>101201</v>
      </c>
      <c r="E36" s="157" t="s">
        <v>537</v>
      </c>
      <c r="F36" s="158">
        <v>10120101</v>
      </c>
      <c r="G36" s="114" t="s">
        <v>1690</v>
      </c>
      <c r="H36" s="114">
        <f>VLOOKUP(F36,[1]Sheet1!$F$5:$H$1214,3,FALSE)</f>
        <v>112401</v>
      </c>
      <c r="I36" s="164" t="s">
        <v>381</v>
      </c>
      <c r="J36" s="165"/>
      <c r="K36" s="158">
        <v>10120101</v>
      </c>
    </row>
    <row r="37" spans="1:11">
      <c r="A37" s="156"/>
      <c r="B37" s="156"/>
      <c r="C37" s="156"/>
      <c r="D37" s="156"/>
      <c r="E37" s="156"/>
      <c r="F37" s="158">
        <v>10120102</v>
      </c>
      <c r="G37" s="114" t="s">
        <v>1691</v>
      </c>
      <c r="H37" s="114">
        <f>VLOOKUP(F37,[1]Sheet1!$F$5:$H$1214,3,FALSE)</f>
        <v>112411</v>
      </c>
      <c r="I37" s="164" t="s">
        <v>381</v>
      </c>
      <c r="J37" s="165"/>
      <c r="K37" s="158">
        <v>10120102</v>
      </c>
    </row>
    <row r="38" spans="1:11">
      <c r="A38" s="156"/>
      <c r="B38" s="156"/>
      <c r="C38" s="156"/>
      <c r="D38" s="156"/>
      <c r="E38" s="156"/>
      <c r="F38" s="158">
        <v>10120103</v>
      </c>
      <c r="G38" s="114" t="s">
        <v>1692</v>
      </c>
      <c r="H38" s="114">
        <f>VLOOKUP(F38,[1]Sheet1!$F$5:$H$1214,3,FALSE)</f>
        <v>112421</v>
      </c>
      <c r="I38" s="164" t="s">
        <v>381</v>
      </c>
      <c r="J38" s="165"/>
      <c r="K38" s="158">
        <v>10120103</v>
      </c>
    </row>
    <row r="39" ht="33.75" spans="1:11">
      <c r="A39" s="156"/>
      <c r="B39" s="156"/>
      <c r="C39" s="156"/>
      <c r="D39" s="156">
        <v>101202</v>
      </c>
      <c r="E39" s="157" t="s">
        <v>538</v>
      </c>
      <c r="F39" s="158">
        <v>10120201</v>
      </c>
      <c r="G39" s="114" t="s">
        <v>1693</v>
      </c>
      <c r="H39" s="114" t="str">
        <f>VLOOKUP(F39,[1]Sheet1!$F$5:$H$1214,3,FALSE)</f>
        <v>112402、112403</v>
      </c>
      <c r="I39" s="164" t="s">
        <v>381</v>
      </c>
      <c r="J39" s="165"/>
      <c r="K39" s="158">
        <v>10120201</v>
      </c>
    </row>
    <row r="40" ht="33.75" spans="1:11">
      <c r="A40" s="156"/>
      <c r="B40" s="156"/>
      <c r="C40" s="156"/>
      <c r="D40" s="156"/>
      <c r="E40" s="156"/>
      <c r="F40" s="158">
        <v>10120202</v>
      </c>
      <c r="G40" s="114" t="s">
        <v>1694</v>
      </c>
      <c r="H40" s="114" t="str">
        <f>VLOOKUP(F40,[1]Sheet1!$F$5:$H$1214,3,FALSE)</f>
        <v>112412、112413</v>
      </c>
      <c r="I40" s="164" t="s">
        <v>381</v>
      </c>
      <c r="J40" s="165"/>
      <c r="K40" s="158">
        <v>10120202</v>
      </c>
    </row>
    <row r="41" spans="1:11">
      <c r="A41" s="156"/>
      <c r="B41" s="156"/>
      <c r="C41" s="156"/>
      <c r="D41" s="156"/>
      <c r="E41" s="156"/>
      <c r="F41" s="158">
        <v>10120203</v>
      </c>
      <c r="G41" s="114" t="s">
        <v>1695</v>
      </c>
      <c r="H41" s="114">
        <f>VLOOKUP(F41,[1]Sheet1!$F$5:$H$1214,3,FALSE)</f>
        <v>112422</v>
      </c>
      <c r="I41" s="164" t="s">
        <v>381</v>
      </c>
      <c r="J41" s="165"/>
      <c r="K41" s="158">
        <v>10120203</v>
      </c>
    </row>
    <row r="42" spans="1:11">
      <c r="A42" s="156">
        <v>7</v>
      </c>
      <c r="B42" s="156">
        <v>1013</v>
      </c>
      <c r="C42" s="157" t="s">
        <v>586</v>
      </c>
      <c r="D42" s="156">
        <v>101301</v>
      </c>
      <c r="E42" s="157" t="s">
        <v>1696</v>
      </c>
      <c r="F42" s="158">
        <v>10130101</v>
      </c>
      <c r="G42" s="114" t="s">
        <v>1697</v>
      </c>
      <c r="H42" s="114">
        <f>VLOOKUP(F42,[1]Sheet1!$F$5:$H$1214,3,FALSE)</f>
        <v>121301</v>
      </c>
      <c r="I42" s="164" t="s">
        <v>381</v>
      </c>
      <c r="J42" s="165"/>
      <c r="K42" s="158">
        <v>10130101</v>
      </c>
    </row>
    <row r="43" spans="1:11">
      <c r="A43" s="156"/>
      <c r="B43" s="156"/>
      <c r="C43" s="156"/>
      <c r="D43" s="156"/>
      <c r="E43" s="156"/>
      <c r="F43" s="158">
        <v>10130102</v>
      </c>
      <c r="G43" s="114" t="s">
        <v>1698</v>
      </c>
      <c r="H43" s="114">
        <f>VLOOKUP(F43,[1]Sheet1!$F$5:$H$1214,3,FALSE)</f>
        <v>121302</v>
      </c>
      <c r="I43" s="164" t="s">
        <v>381</v>
      </c>
      <c r="J43" s="165"/>
      <c r="K43" s="158">
        <v>10130102</v>
      </c>
    </row>
    <row r="44" spans="1:11">
      <c r="A44" s="156"/>
      <c r="B44" s="156"/>
      <c r="C44" s="156"/>
      <c r="D44" s="156"/>
      <c r="E44" s="156"/>
      <c r="F44" s="158">
        <v>10130103</v>
      </c>
      <c r="G44" s="114" t="s">
        <v>1699</v>
      </c>
      <c r="H44" s="114">
        <f>VLOOKUP(F44,[1]Sheet1!$F$5:$H$1214,3,FALSE)</f>
        <v>121303</v>
      </c>
      <c r="I44" s="164" t="s">
        <v>381</v>
      </c>
      <c r="J44" s="165"/>
      <c r="K44" s="158">
        <v>10130103</v>
      </c>
    </row>
    <row r="45" spans="1:11">
      <c r="A45" s="156"/>
      <c r="B45" s="156"/>
      <c r="C45" s="156"/>
      <c r="D45" s="156"/>
      <c r="E45" s="156"/>
      <c r="F45" s="158">
        <v>10130199</v>
      </c>
      <c r="G45" s="114" t="s">
        <v>1700</v>
      </c>
      <c r="H45" s="114">
        <f>VLOOKUP(F45,[1]Sheet1!$F$5:$H$1214,3,FALSE)</f>
        <v>121309</v>
      </c>
      <c r="I45" s="164" t="s">
        <v>381</v>
      </c>
      <c r="J45" s="165"/>
      <c r="K45" s="158">
        <v>10130199</v>
      </c>
    </row>
    <row r="46" spans="1:11">
      <c r="A46" s="156"/>
      <c r="B46" s="156"/>
      <c r="C46" s="156"/>
      <c r="D46" s="156">
        <v>101302</v>
      </c>
      <c r="E46" s="157" t="s">
        <v>1701</v>
      </c>
      <c r="F46" s="158">
        <v>10130201</v>
      </c>
      <c r="G46" s="114" t="s">
        <v>1701</v>
      </c>
      <c r="H46" s="114">
        <f>VLOOKUP(F46,[1]Sheet1!$F$5:$H$1214,3,FALSE)</f>
        <v>121311</v>
      </c>
      <c r="I46" s="164" t="s">
        <v>381</v>
      </c>
      <c r="J46" s="165"/>
      <c r="K46" s="158">
        <v>10130201</v>
      </c>
    </row>
    <row r="47" spans="1:11">
      <c r="A47" s="156"/>
      <c r="B47" s="156"/>
      <c r="C47" s="156"/>
      <c r="D47" s="156">
        <v>101303</v>
      </c>
      <c r="E47" s="157" t="s">
        <v>1702</v>
      </c>
      <c r="F47" s="158">
        <v>10130301</v>
      </c>
      <c r="G47" s="114" t="s">
        <v>1702</v>
      </c>
      <c r="H47" s="114">
        <f>VLOOKUP(F47,[1]Sheet1!$F$5:$H$1214,3,FALSE)</f>
        <v>121321</v>
      </c>
      <c r="I47" s="164" t="s">
        <v>381</v>
      </c>
      <c r="J47" s="165"/>
      <c r="K47" s="158">
        <v>10130301</v>
      </c>
    </row>
    <row r="48" spans="1:11">
      <c r="A48" s="156"/>
      <c r="B48" s="156"/>
      <c r="C48" s="156"/>
      <c r="D48" s="156">
        <v>101304</v>
      </c>
      <c r="E48" s="157" t="s">
        <v>1703</v>
      </c>
      <c r="F48" s="158">
        <v>10130401</v>
      </c>
      <c r="G48" s="114" t="s">
        <v>1703</v>
      </c>
      <c r="H48" s="114">
        <f>VLOOKUP(F48,[1]Sheet1!$F$5:$H$1214,3,FALSE)</f>
        <v>121331</v>
      </c>
      <c r="I48" s="164" t="s">
        <v>381</v>
      </c>
      <c r="J48" s="165"/>
      <c r="K48" s="158">
        <v>10130401</v>
      </c>
    </row>
    <row r="49" spans="1:11">
      <c r="A49" s="156">
        <v>8</v>
      </c>
      <c r="B49" s="156">
        <v>1014</v>
      </c>
      <c r="C49" s="157" t="s">
        <v>587</v>
      </c>
      <c r="D49" s="156">
        <v>101401</v>
      </c>
      <c r="E49" s="157" t="s">
        <v>587</v>
      </c>
      <c r="F49" s="158">
        <v>10140101</v>
      </c>
      <c r="G49" s="114" t="s">
        <v>588</v>
      </c>
      <c r="H49" s="114">
        <f>VLOOKUP(F49,[1]Sheet1!$F$5:$H$1214,3,FALSE)</f>
        <v>121103</v>
      </c>
      <c r="I49" s="164" t="s">
        <v>381</v>
      </c>
      <c r="J49" s="165"/>
      <c r="K49" s="158">
        <v>10140101</v>
      </c>
    </row>
    <row r="50" spans="1:11">
      <c r="A50" s="156"/>
      <c r="B50" s="156"/>
      <c r="C50" s="156"/>
      <c r="D50" s="156"/>
      <c r="E50" s="156"/>
      <c r="F50" s="158">
        <v>10140102</v>
      </c>
      <c r="G50" s="114" t="s">
        <v>557</v>
      </c>
      <c r="H50" s="114">
        <f>VLOOKUP(F50,[1]Sheet1!$F$5:$H$1214,3,FALSE)</f>
        <v>121101</v>
      </c>
      <c r="I50" s="164" t="s">
        <v>381</v>
      </c>
      <c r="J50" s="165"/>
      <c r="K50" s="158">
        <v>10140102</v>
      </c>
    </row>
    <row r="51" spans="1:11">
      <c r="A51" s="156"/>
      <c r="B51" s="156"/>
      <c r="C51" s="156"/>
      <c r="D51" s="156"/>
      <c r="E51" s="156"/>
      <c r="F51" s="158">
        <v>10140103</v>
      </c>
      <c r="G51" s="114" t="s">
        <v>558</v>
      </c>
      <c r="H51" s="114">
        <f>VLOOKUP(F51,[1]Sheet1!$F$5:$H$1214,3,FALSE)</f>
        <v>121102</v>
      </c>
      <c r="I51" s="164" t="s">
        <v>381</v>
      </c>
      <c r="J51" s="165"/>
      <c r="K51" s="158">
        <v>10140103</v>
      </c>
    </row>
    <row r="52" spans="1:11">
      <c r="A52" s="156">
        <v>9</v>
      </c>
      <c r="B52" s="156">
        <v>1031</v>
      </c>
      <c r="C52" s="157" t="s">
        <v>539</v>
      </c>
      <c r="D52" s="156">
        <v>103101</v>
      </c>
      <c r="E52" s="157" t="s">
        <v>540</v>
      </c>
      <c r="F52" s="158">
        <v>10310101</v>
      </c>
      <c r="G52" s="114" t="s">
        <v>1704</v>
      </c>
      <c r="H52" s="114">
        <f>VLOOKUP(F52,[1]Sheet1!$F$5:$H$1214,3,FALSE)</f>
        <v>112701</v>
      </c>
      <c r="I52" s="164" t="s">
        <v>381</v>
      </c>
      <c r="J52" s="165"/>
      <c r="K52" s="158">
        <v>10310101</v>
      </c>
    </row>
    <row r="53" spans="1:11">
      <c r="A53" s="156"/>
      <c r="B53" s="156"/>
      <c r="C53" s="156"/>
      <c r="D53" s="156"/>
      <c r="E53" s="156"/>
      <c r="F53" s="158">
        <v>10310102</v>
      </c>
      <c r="G53" s="114" t="s">
        <v>1705</v>
      </c>
      <c r="H53" s="114">
        <f>VLOOKUP(F53,[1]Sheet1!$F$5:$H$1214,3,FALSE)</f>
        <v>112702</v>
      </c>
      <c r="I53" s="164" t="s">
        <v>381</v>
      </c>
      <c r="J53" s="165"/>
      <c r="K53" s="158">
        <v>10310102</v>
      </c>
    </row>
    <row r="54" spans="1:11">
      <c r="A54" s="156"/>
      <c r="B54" s="156"/>
      <c r="C54" s="156"/>
      <c r="D54" s="156"/>
      <c r="E54" s="156"/>
      <c r="F54" s="158">
        <v>10310103</v>
      </c>
      <c r="G54" s="114" t="s">
        <v>1706</v>
      </c>
      <c r="H54" s="114">
        <f>VLOOKUP(F54,[1]Sheet1!$F$5:$H$1214,3,FALSE)</f>
        <v>112703</v>
      </c>
      <c r="I54" s="164" t="s">
        <v>381</v>
      </c>
      <c r="J54" s="165"/>
      <c r="K54" s="158">
        <v>10310103</v>
      </c>
    </row>
    <row r="55" spans="1:11">
      <c r="A55" s="156"/>
      <c r="B55" s="156"/>
      <c r="C55" s="156"/>
      <c r="D55" s="156"/>
      <c r="E55" s="156"/>
      <c r="F55" s="158">
        <v>10310104</v>
      </c>
      <c r="G55" s="114" t="s">
        <v>1707</v>
      </c>
      <c r="H55" s="114">
        <f>VLOOKUP(F55,[1]Sheet1!$F$5:$H$1214,3,FALSE)</f>
        <v>112704</v>
      </c>
      <c r="I55" s="164" t="s">
        <v>381</v>
      </c>
      <c r="J55" s="165"/>
      <c r="K55" s="158">
        <v>10310104</v>
      </c>
    </row>
    <row r="56" spans="1:11">
      <c r="A56" s="156"/>
      <c r="B56" s="156"/>
      <c r="C56" s="156"/>
      <c r="D56" s="156"/>
      <c r="E56" s="156"/>
      <c r="F56" s="158">
        <v>10310105</v>
      </c>
      <c r="G56" s="114" t="s">
        <v>1708</v>
      </c>
      <c r="H56" s="114">
        <f>VLOOKUP(F56,[1]Sheet1!$F$5:$H$1214,3,FALSE)</f>
        <v>112726</v>
      </c>
      <c r="I56" s="164" t="s">
        <v>381</v>
      </c>
      <c r="J56" s="165"/>
      <c r="K56" s="158">
        <v>10310105</v>
      </c>
    </row>
    <row r="57" spans="1:11">
      <c r="A57" s="156"/>
      <c r="B57" s="156"/>
      <c r="C57" s="156"/>
      <c r="D57" s="156"/>
      <c r="E57" s="156"/>
      <c r="F57" s="158">
        <v>10310109</v>
      </c>
      <c r="G57" s="114" t="s">
        <v>1709</v>
      </c>
      <c r="H57" s="114">
        <f>VLOOKUP(F57,[1]Sheet1!$F$5:$H$1214,3,FALSE)</f>
        <v>112709</v>
      </c>
      <c r="I57" s="164" t="s">
        <v>381</v>
      </c>
      <c r="J57" s="165"/>
      <c r="K57" s="158">
        <v>10310109</v>
      </c>
    </row>
    <row r="58" spans="1:11">
      <c r="A58" s="156"/>
      <c r="B58" s="156"/>
      <c r="C58" s="156"/>
      <c r="D58" s="156"/>
      <c r="E58" s="156"/>
      <c r="F58" s="158">
        <v>10310111</v>
      </c>
      <c r="G58" s="114" t="s">
        <v>1710</v>
      </c>
      <c r="H58" s="114">
        <f>VLOOKUP(F58,[1]Sheet1!$F$5:$H$1214,3,FALSE)</f>
        <v>112711</v>
      </c>
      <c r="I58" s="164" t="s">
        <v>381</v>
      </c>
      <c r="J58" s="165"/>
      <c r="K58" s="158">
        <v>10310111</v>
      </c>
    </row>
    <row r="59" spans="1:11">
      <c r="A59" s="156"/>
      <c r="B59" s="156"/>
      <c r="C59" s="156"/>
      <c r="D59" s="156">
        <v>103102</v>
      </c>
      <c r="E59" s="157" t="s">
        <v>541</v>
      </c>
      <c r="F59" s="158">
        <v>10310201</v>
      </c>
      <c r="G59" s="114" t="s">
        <v>1711</v>
      </c>
      <c r="H59" s="114">
        <f>VLOOKUP(F59,[1]Sheet1!$F$5:$H$1214,3,FALSE)</f>
        <v>112721</v>
      </c>
      <c r="I59" s="164" t="s">
        <v>381</v>
      </c>
      <c r="J59" s="165"/>
      <c r="K59" s="158">
        <v>10310201</v>
      </c>
    </row>
    <row r="60" spans="1:11">
      <c r="A60" s="156"/>
      <c r="B60" s="156"/>
      <c r="C60" s="156"/>
      <c r="D60" s="156"/>
      <c r="E60" s="156"/>
      <c r="F60" s="158">
        <v>10310202</v>
      </c>
      <c r="G60" s="114" t="s">
        <v>1712</v>
      </c>
      <c r="H60" s="114">
        <f>VLOOKUP(F60,[1]Sheet1!$F$5:$H$1214,3,FALSE)</f>
        <v>112722</v>
      </c>
      <c r="I60" s="164" t="s">
        <v>381</v>
      </c>
      <c r="J60" s="165"/>
      <c r="K60" s="158">
        <v>10310202</v>
      </c>
    </row>
    <row r="61" spans="1:11">
      <c r="A61" s="156"/>
      <c r="B61" s="156"/>
      <c r="C61" s="156"/>
      <c r="D61" s="156"/>
      <c r="E61" s="156"/>
      <c r="F61" s="158">
        <v>10310203</v>
      </c>
      <c r="G61" s="114" t="s">
        <v>1713</v>
      </c>
      <c r="H61" s="114">
        <f>VLOOKUP(F61,[1]Sheet1!$F$5:$H$1214,3,FALSE)</f>
        <v>112723</v>
      </c>
      <c r="I61" s="164" t="s">
        <v>381</v>
      </c>
      <c r="J61" s="165"/>
      <c r="K61" s="158">
        <v>10310203</v>
      </c>
    </row>
    <row r="62" spans="1:11">
      <c r="A62" s="156"/>
      <c r="B62" s="156"/>
      <c r="C62" s="156"/>
      <c r="D62" s="156"/>
      <c r="E62" s="156"/>
      <c r="F62" s="158">
        <v>10310204</v>
      </c>
      <c r="G62" s="114" t="s">
        <v>1714</v>
      </c>
      <c r="H62" s="114">
        <f>VLOOKUP(F62,[1]Sheet1!$F$5:$H$1214,3,FALSE)</f>
        <v>112724</v>
      </c>
      <c r="I62" s="164" t="s">
        <v>381</v>
      </c>
      <c r="J62" s="165"/>
      <c r="K62" s="158">
        <v>10310204</v>
      </c>
    </row>
    <row r="63" spans="1:11">
      <c r="A63" s="156"/>
      <c r="B63" s="156"/>
      <c r="C63" s="156"/>
      <c r="D63" s="156"/>
      <c r="E63" s="156"/>
      <c r="F63" s="158">
        <v>10310205</v>
      </c>
      <c r="G63" s="114" t="s">
        <v>1715</v>
      </c>
      <c r="H63" s="114">
        <f>VLOOKUP(F63,[1]Sheet1!$F$5:$H$1214,3,FALSE)</f>
        <v>112725</v>
      </c>
      <c r="I63" s="164" t="s">
        <v>381</v>
      </c>
      <c r="J63" s="165"/>
      <c r="K63" s="158">
        <v>10310205</v>
      </c>
    </row>
    <row r="64" spans="1:11">
      <c r="A64" s="156"/>
      <c r="B64" s="156"/>
      <c r="C64" s="156"/>
      <c r="D64" s="156"/>
      <c r="E64" s="156"/>
      <c r="F64" s="158">
        <v>10310209</v>
      </c>
      <c r="G64" s="114" t="s">
        <v>1716</v>
      </c>
      <c r="H64" s="114">
        <f>VLOOKUP(F64,[1]Sheet1!$F$5:$H$1214,3,FALSE)</f>
        <v>112729</v>
      </c>
      <c r="I64" s="164" t="s">
        <v>381</v>
      </c>
      <c r="J64" s="165"/>
      <c r="K64" s="158">
        <v>10310209</v>
      </c>
    </row>
    <row r="65" spans="1:11">
      <c r="A65" s="156"/>
      <c r="B65" s="156"/>
      <c r="C65" s="156"/>
      <c r="D65" s="156"/>
      <c r="E65" s="156"/>
      <c r="F65" s="158">
        <v>10310211</v>
      </c>
      <c r="G65" s="114" t="s">
        <v>1717</v>
      </c>
      <c r="H65" s="114">
        <f>VLOOKUP(F65,[1]Sheet1!$F$5:$H$1214,3,FALSE)</f>
        <v>112731</v>
      </c>
      <c r="I65" s="164" t="s">
        <v>381</v>
      </c>
      <c r="J65" s="165"/>
      <c r="K65" s="158">
        <v>10310211</v>
      </c>
    </row>
    <row r="66" ht="22.5" spans="1:11">
      <c r="A66" s="156">
        <v>10</v>
      </c>
      <c r="B66" s="156">
        <v>1032</v>
      </c>
      <c r="C66" s="157" t="s">
        <v>1718</v>
      </c>
      <c r="D66" s="156">
        <v>103201</v>
      </c>
      <c r="E66" s="157" t="s">
        <v>1718</v>
      </c>
      <c r="F66" s="158">
        <v>10320101</v>
      </c>
      <c r="G66" s="114" t="s">
        <v>1718</v>
      </c>
      <c r="H66" s="114">
        <f>VLOOKUP(F66,[1]Sheet1!$F$5:$H$1214,3,FALSE)</f>
        <v>129147</v>
      </c>
      <c r="I66" s="164" t="s">
        <v>1719</v>
      </c>
      <c r="J66" s="165"/>
      <c r="K66" s="158">
        <v>10320101</v>
      </c>
    </row>
    <row r="67" spans="1:11">
      <c r="A67" s="156">
        <v>11</v>
      </c>
      <c r="B67" s="156">
        <v>1101</v>
      </c>
      <c r="C67" s="157" t="s">
        <v>997</v>
      </c>
      <c r="D67" s="156">
        <v>110101</v>
      </c>
      <c r="E67" s="157" t="s">
        <v>1720</v>
      </c>
      <c r="F67" s="158">
        <v>11010101</v>
      </c>
      <c r="G67" s="114" t="s">
        <v>1721</v>
      </c>
      <c r="H67" s="114">
        <f>VLOOKUP(F67,[1]Sheet1!$F$5:$H$1214,3,FALSE)</f>
        <v>143101</v>
      </c>
      <c r="I67" s="164" t="s">
        <v>381</v>
      </c>
      <c r="J67" s="165"/>
      <c r="K67" s="158">
        <v>11010101</v>
      </c>
    </row>
    <row r="68" spans="1:11">
      <c r="A68" s="156"/>
      <c r="B68" s="156"/>
      <c r="C68" s="156"/>
      <c r="D68" s="156"/>
      <c r="E68" s="156"/>
      <c r="F68" s="158">
        <v>11010102</v>
      </c>
      <c r="G68" s="114" t="s">
        <v>1722</v>
      </c>
      <c r="H68" s="114">
        <f>VLOOKUP(F68,[1]Sheet1!$F$5:$H$1214,3,FALSE)</f>
        <v>143111</v>
      </c>
      <c r="I68" s="164" t="s">
        <v>381</v>
      </c>
      <c r="J68" s="165"/>
      <c r="K68" s="158">
        <v>11010102</v>
      </c>
    </row>
    <row r="69" spans="1:11">
      <c r="A69" s="156"/>
      <c r="B69" s="156"/>
      <c r="C69" s="156"/>
      <c r="D69" s="156">
        <v>110102</v>
      </c>
      <c r="E69" s="157" t="s">
        <v>1723</v>
      </c>
      <c r="F69" s="158">
        <v>11010201</v>
      </c>
      <c r="G69" s="114" t="s">
        <v>1724</v>
      </c>
      <c r="H69" s="114">
        <f>VLOOKUP(F69,[1]Sheet1!$F$5:$H$1214,3,FALSE)</f>
        <v>143102</v>
      </c>
      <c r="I69" s="164" t="s">
        <v>381</v>
      </c>
      <c r="J69" s="165"/>
      <c r="K69" s="158">
        <v>11010201</v>
      </c>
    </row>
    <row r="70" spans="1:11">
      <c r="A70" s="156"/>
      <c r="B70" s="156"/>
      <c r="C70" s="156"/>
      <c r="D70" s="156"/>
      <c r="E70" s="156"/>
      <c r="F70" s="158">
        <v>11010202</v>
      </c>
      <c r="G70" s="114" t="s">
        <v>1725</v>
      </c>
      <c r="H70" s="114">
        <f>VLOOKUP(F70,[1]Sheet1!$F$5:$H$1214,3,FALSE)</f>
        <v>143112</v>
      </c>
      <c r="I70" s="164" t="s">
        <v>381</v>
      </c>
      <c r="J70" s="165"/>
      <c r="K70" s="158">
        <v>11010202</v>
      </c>
    </row>
    <row r="71" spans="1:11">
      <c r="A71" s="156"/>
      <c r="B71" s="156"/>
      <c r="C71" s="156"/>
      <c r="D71" s="166">
        <v>110103</v>
      </c>
      <c r="E71" s="157" t="s">
        <v>1726</v>
      </c>
      <c r="F71" s="158">
        <v>11010301</v>
      </c>
      <c r="G71" s="114" t="s">
        <v>1727</v>
      </c>
      <c r="H71" s="114">
        <f>VLOOKUP(F71,[1]Sheet1!$F$5:$H$1214,3,FALSE)</f>
        <v>143103</v>
      </c>
      <c r="I71" s="164" t="s">
        <v>381</v>
      </c>
      <c r="J71" s="165"/>
      <c r="K71" s="158">
        <v>11010301</v>
      </c>
    </row>
    <row r="72" spans="1:11">
      <c r="A72" s="156"/>
      <c r="B72" s="156"/>
      <c r="C72" s="156"/>
      <c r="D72" s="166"/>
      <c r="E72" s="156"/>
      <c r="F72" s="158">
        <v>11010302</v>
      </c>
      <c r="G72" s="114" t="s">
        <v>1728</v>
      </c>
      <c r="H72" s="114">
        <f>VLOOKUP(F72,[1]Sheet1!$F$5:$H$1214,3,FALSE)</f>
        <v>143113</v>
      </c>
      <c r="I72" s="164" t="s">
        <v>381</v>
      </c>
      <c r="J72" s="165"/>
      <c r="K72" s="158">
        <v>11010302</v>
      </c>
    </row>
    <row r="73" spans="1:11">
      <c r="A73" s="156"/>
      <c r="B73" s="156"/>
      <c r="C73" s="156"/>
      <c r="D73" s="156">
        <v>110109</v>
      </c>
      <c r="E73" s="157" t="s">
        <v>1729</v>
      </c>
      <c r="F73" s="158">
        <v>11010901</v>
      </c>
      <c r="G73" s="114" t="s">
        <v>1730</v>
      </c>
      <c r="H73" s="114">
        <f>VLOOKUP(F73,[1]Sheet1!$F$5:$H$1214,3,FALSE)</f>
        <v>143109</v>
      </c>
      <c r="I73" s="164" t="s">
        <v>381</v>
      </c>
      <c r="J73" s="165"/>
      <c r="K73" s="158">
        <v>11010901</v>
      </c>
    </row>
    <row r="74" spans="1:11">
      <c r="A74" s="156"/>
      <c r="B74" s="156"/>
      <c r="C74" s="156"/>
      <c r="D74" s="156"/>
      <c r="E74" s="156"/>
      <c r="F74" s="158">
        <v>11010902</v>
      </c>
      <c r="G74" s="114" t="s">
        <v>1731</v>
      </c>
      <c r="H74" s="114">
        <f>VLOOKUP(F74,[1]Sheet1!$F$5:$H$1214,3,FALSE)</f>
        <v>143119</v>
      </c>
      <c r="I74" s="164" t="s">
        <v>381</v>
      </c>
      <c r="J74" s="165"/>
      <c r="K74" s="158">
        <v>11010902</v>
      </c>
    </row>
    <row r="75" spans="1:11">
      <c r="A75" s="156"/>
      <c r="B75" s="156"/>
      <c r="C75" s="156"/>
      <c r="D75" s="156">
        <v>110111</v>
      </c>
      <c r="E75" s="157" t="s">
        <v>1732</v>
      </c>
      <c r="F75" s="158">
        <v>11011101</v>
      </c>
      <c r="G75" s="114" t="s">
        <v>1733</v>
      </c>
      <c r="H75" s="114">
        <f>VLOOKUP(F75,[1]Sheet1!$F$5:$H$1214,3,FALSE)</f>
        <v>143121</v>
      </c>
      <c r="I75" s="164" t="s">
        <v>381</v>
      </c>
      <c r="J75" s="165"/>
      <c r="K75" s="158">
        <v>11011101</v>
      </c>
    </row>
    <row r="76" spans="1:11">
      <c r="A76" s="156"/>
      <c r="B76" s="156"/>
      <c r="C76" s="156"/>
      <c r="D76" s="156"/>
      <c r="E76" s="156"/>
      <c r="F76" s="158">
        <v>11011102</v>
      </c>
      <c r="G76" s="114" t="s">
        <v>1734</v>
      </c>
      <c r="H76" s="114">
        <f>VLOOKUP(F76,[1]Sheet1!$F$5:$H$1214,3,FALSE)</f>
        <v>143122</v>
      </c>
      <c r="I76" s="164" t="s">
        <v>381</v>
      </c>
      <c r="J76" s="165"/>
      <c r="K76" s="158">
        <v>11011102</v>
      </c>
    </row>
    <row r="77" spans="1:12">
      <c r="A77" s="156"/>
      <c r="B77" s="156"/>
      <c r="C77" s="156"/>
      <c r="D77" s="151">
        <v>110112</v>
      </c>
      <c r="E77" s="167" t="s">
        <v>1735</v>
      </c>
      <c r="F77" s="158">
        <v>11011201</v>
      </c>
      <c r="G77" s="114" t="s">
        <v>1736</v>
      </c>
      <c r="H77" s="114"/>
      <c r="I77" s="164" t="s">
        <v>381</v>
      </c>
      <c r="J77" s="165">
        <v>20140812</v>
      </c>
      <c r="K77" s="158">
        <v>11011201</v>
      </c>
      <c r="L77" s="150">
        <v>20131225</v>
      </c>
    </row>
    <row r="78" spans="1:12">
      <c r="A78" s="156"/>
      <c r="B78" s="156"/>
      <c r="C78" s="156"/>
      <c r="D78" s="160"/>
      <c r="E78" s="160"/>
      <c r="F78" s="158">
        <v>11011202</v>
      </c>
      <c r="G78" s="114" t="s">
        <v>1737</v>
      </c>
      <c r="H78" s="114"/>
      <c r="I78" s="164" t="s">
        <v>381</v>
      </c>
      <c r="J78" s="165">
        <v>20140812</v>
      </c>
      <c r="K78" s="158">
        <v>11011202</v>
      </c>
      <c r="L78" s="150">
        <v>20131225</v>
      </c>
    </row>
    <row r="79" spans="1:11">
      <c r="A79" s="156"/>
      <c r="B79" s="156"/>
      <c r="C79" s="156"/>
      <c r="D79" s="156">
        <v>110119</v>
      </c>
      <c r="E79" s="157" t="s">
        <v>1738</v>
      </c>
      <c r="F79" s="158">
        <v>11011901</v>
      </c>
      <c r="G79" s="114" t="s">
        <v>1739</v>
      </c>
      <c r="H79" s="114">
        <f>VLOOKUP(F79,[1]Sheet1!$F$5:$H$1214,3,FALSE)</f>
        <v>143151</v>
      </c>
      <c r="I79" s="164" t="s">
        <v>381</v>
      </c>
      <c r="J79" s="165"/>
      <c r="K79" s="158">
        <v>11011901</v>
      </c>
    </row>
    <row r="80" spans="1:11">
      <c r="A80" s="156"/>
      <c r="B80" s="156"/>
      <c r="C80" s="156"/>
      <c r="D80" s="156"/>
      <c r="E80" s="156"/>
      <c r="F80" s="158">
        <v>11011902</v>
      </c>
      <c r="G80" s="114" t="s">
        <v>1740</v>
      </c>
      <c r="H80" s="114">
        <f>VLOOKUP(F80,[1]Sheet1!$F$5:$H$1214,3,FALSE)</f>
        <v>143152</v>
      </c>
      <c r="I80" s="164" t="s">
        <v>381</v>
      </c>
      <c r="J80" s="165"/>
      <c r="K80" s="158">
        <v>11011902</v>
      </c>
    </row>
    <row r="81" spans="1:11">
      <c r="A81" s="156"/>
      <c r="B81" s="156"/>
      <c r="C81" s="156"/>
      <c r="D81" s="156">
        <v>110151</v>
      </c>
      <c r="E81" s="157" t="s">
        <v>1741</v>
      </c>
      <c r="F81" s="158">
        <v>11015101</v>
      </c>
      <c r="G81" s="114" t="s">
        <v>1742</v>
      </c>
      <c r="H81" s="114">
        <f>VLOOKUP(F81,[1]Sheet1!$F$5:$H$1214,3,FALSE)</f>
        <v>143191</v>
      </c>
      <c r="I81" s="164" t="s">
        <v>381</v>
      </c>
      <c r="J81" s="165"/>
      <c r="K81" s="158">
        <v>11015101</v>
      </c>
    </row>
    <row r="82" spans="1:11">
      <c r="A82" s="156"/>
      <c r="B82" s="156"/>
      <c r="C82" s="156"/>
      <c r="D82" s="156"/>
      <c r="E82" s="156"/>
      <c r="F82" s="158">
        <v>11015102</v>
      </c>
      <c r="G82" s="114" t="s">
        <v>1743</v>
      </c>
      <c r="H82" s="114">
        <f>VLOOKUP(F82,[1]Sheet1!$F$5:$H$1214,3,FALSE)</f>
        <v>143192</v>
      </c>
      <c r="I82" s="164" t="s">
        <v>381</v>
      </c>
      <c r="J82" s="165"/>
      <c r="K82" s="158">
        <v>11015102</v>
      </c>
    </row>
    <row r="83" ht="33.75" spans="1:11">
      <c r="A83" s="156">
        <v>12</v>
      </c>
      <c r="B83" s="156">
        <v>1111</v>
      </c>
      <c r="C83" s="157" t="s">
        <v>1744</v>
      </c>
      <c r="D83" s="156">
        <v>111101</v>
      </c>
      <c r="E83" s="157" t="s">
        <v>590</v>
      </c>
      <c r="F83" s="158">
        <v>11110101</v>
      </c>
      <c r="G83" s="114" t="s">
        <v>1745</v>
      </c>
      <c r="H83" s="114" t="str">
        <f>VLOOKUP(F83,[1]Sheet1!$F$5:$H$1214,3,FALSE)</f>
        <v>121501、121502</v>
      </c>
      <c r="I83" s="164" t="s">
        <v>381</v>
      </c>
      <c r="J83" s="165"/>
      <c r="K83" s="158">
        <v>11110101</v>
      </c>
    </row>
    <row r="84" spans="1:11">
      <c r="A84" s="156"/>
      <c r="B84" s="156"/>
      <c r="C84" s="156"/>
      <c r="D84" s="156"/>
      <c r="E84" s="156"/>
      <c r="F84" s="158">
        <v>11110102</v>
      </c>
      <c r="G84" s="114" t="s">
        <v>1746</v>
      </c>
      <c r="H84" s="114">
        <f>VLOOKUP(F84,[1]Sheet1!$F$5:$H$1214,3,FALSE)</f>
        <v>121511</v>
      </c>
      <c r="I84" s="164" t="s">
        <v>381</v>
      </c>
      <c r="J84" s="165"/>
      <c r="K84" s="158">
        <v>11110102</v>
      </c>
    </row>
    <row r="85" ht="33.75" spans="1:11">
      <c r="A85" s="156"/>
      <c r="B85" s="156"/>
      <c r="C85" s="156"/>
      <c r="D85" s="156">
        <v>111102</v>
      </c>
      <c r="E85" s="157" t="s">
        <v>591</v>
      </c>
      <c r="F85" s="158">
        <v>11110201</v>
      </c>
      <c r="G85" s="114" t="s">
        <v>591</v>
      </c>
      <c r="H85" s="114" t="str">
        <f>VLOOKUP(F85,[1]Sheet1!$F$5:$H$1214,3,FALSE)</f>
        <v>121701、121702</v>
      </c>
      <c r="I85" s="164" t="s">
        <v>381</v>
      </c>
      <c r="J85" s="165"/>
      <c r="K85" s="158">
        <v>11110201</v>
      </c>
    </row>
    <row r="86" ht="33.75" spans="1:11">
      <c r="A86" s="156"/>
      <c r="B86" s="156"/>
      <c r="C86" s="156"/>
      <c r="D86" s="156">
        <v>111103</v>
      </c>
      <c r="E86" s="157" t="s">
        <v>592</v>
      </c>
      <c r="F86" s="158">
        <v>11110301</v>
      </c>
      <c r="G86" s="114" t="s">
        <v>1747</v>
      </c>
      <c r="H86" s="114" t="str">
        <f>VLOOKUP(F86,[1]Sheet1!$F$5:$H$1214,3,FALSE)</f>
        <v>121801、121802</v>
      </c>
      <c r="I86" s="164" t="s">
        <v>381</v>
      </c>
      <c r="J86" s="165"/>
      <c r="K86" s="158">
        <v>11110301</v>
      </c>
    </row>
    <row r="87" spans="1:11">
      <c r="A87" s="156"/>
      <c r="B87" s="156"/>
      <c r="C87" s="156"/>
      <c r="D87" s="156"/>
      <c r="E87" s="156"/>
      <c r="F87" s="158">
        <v>11110302</v>
      </c>
      <c r="G87" s="114" t="s">
        <v>1748</v>
      </c>
      <c r="H87" s="114">
        <f>VLOOKUP(F87,[1]Sheet1!$F$5:$H$1214,3,FALSE)</f>
        <v>121811</v>
      </c>
      <c r="I87" s="164" t="s">
        <v>381</v>
      </c>
      <c r="J87" s="165"/>
      <c r="K87" s="158">
        <v>11110302</v>
      </c>
    </row>
    <row r="88" spans="1:12">
      <c r="A88" s="156"/>
      <c r="B88" s="156"/>
      <c r="C88" s="156"/>
      <c r="D88" s="156">
        <v>111104</v>
      </c>
      <c r="E88" s="157" t="s">
        <v>593</v>
      </c>
      <c r="F88" s="158">
        <v>11110401</v>
      </c>
      <c r="G88" s="114" t="s">
        <v>593</v>
      </c>
      <c r="H88" s="114"/>
      <c r="I88" s="164" t="s">
        <v>381</v>
      </c>
      <c r="J88" s="165">
        <v>20140812</v>
      </c>
      <c r="K88" s="158">
        <v>11110401</v>
      </c>
      <c r="L88" s="150">
        <v>20131225</v>
      </c>
    </row>
    <row r="89" spans="1:11">
      <c r="A89" s="156"/>
      <c r="B89" s="156"/>
      <c r="C89" s="156"/>
      <c r="D89" s="156">
        <v>111199</v>
      </c>
      <c r="E89" s="157" t="s">
        <v>594</v>
      </c>
      <c r="F89" s="158">
        <v>11119901</v>
      </c>
      <c r="G89" s="114" t="s">
        <v>1749</v>
      </c>
      <c r="H89" s="114">
        <f>VLOOKUP(F89,[1]Sheet1!$F$5:$H$1214,3,FALSE)</f>
        <v>121901</v>
      </c>
      <c r="I89" s="164" t="s">
        <v>381</v>
      </c>
      <c r="J89" s="165"/>
      <c r="K89" s="158">
        <v>11119901</v>
      </c>
    </row>
    <row r="90" spans="1:11">
      <c r="A90" s="156"/>
      <c r="B90" s="156"/>
      <c r="C90" s="156"/>
      <c r="D90" s="156"/>
      <c r="E90" s="156"/>
      <c r="F90" s="158">
        <v>11119902</v>
      </c>
      <c r="G90" s="114" t="s">
        <v>1750</v>
      </c>
      <c r="H90" s="114">
        <f>VLOOKUP(F90,[1]Sheet1!$F$5:$H$1214,3,FALSE)</f>
        <v>121911</v>
      </c>
      <c r="I90" s="164" t="s">
        <v>381</v>
      </c>
      <c r="J90" s="165"/>
      <c r="K90" s="158">
        <v>11119902</v>
      </c>
    </row>
    <row r="91" ht="22.5" spans="1:11">
      <c r="A91" s="156">
        <v>13</v>
      </c>
      <c r="B91" s="156">
        <v>1112</v>
      </c>
      <c r="C91" s="157" t="s">
        <v>1751</v>
      </c>
      <c r="D91" s="156">
        <v>111201</v>
      </c>
      <c r="E91" s="157" t="s">
        <v>1751</v>
      </c>
      <c r="F91" s="158">
        <v>11120101</v>
      </c>
      <c r="G91" s="114" t="s">
        <v>1751</v>
      </c>
      <c r="H91" s="114">
        <f>VLOOKUP(F91,[1]Sheet1!$F$5:$H$1214,3,FALSE)</f>
        <v>129148</v>
      </c>
      <c r="I91" s="164" t="s">
        <v>1719</v>
      </c>
      <c r="J91" s="165"/>
      <c r="K91" s="158">
        <v>11120101</v>
      </c>
    </row>
    <row r="92" s="130" customFormat="1" ht="12" spans="1:11">
      <c r="A92" s="151">
        <v>14</v>
      </c>
      <c r="B92" s="151">
        <v>1131</v>
      </c>
      <c r="C92" s="151" t="s">
        <v>1752</v>
      </c>
      <c r="D92" s="151">
        <v>113101</v>
      </c>
      <c r="E92" s="167" t="s">
        <v>1752</v>
      </c>
      <c r="F92" s="158">
        <v>11310101</v>
      </c>
      <c r="G92" s="114" t="s">
        <v>1753</v>
      </c>
      <c r="H92" s="114">
        <f>VLOOKUP(F92,[1]Sheet1!$F$5:$H$1214,3,FALSE)</f>
        <v>139114</v>
      </c>
      <c r="I92" s="164" t="s">
        <v>1719</v>
      </c>
      <c r="J92" s="119"/>
      <c r="K92" s="158">
        <v>11310101</v>
      </c>
    </row>
    <row r="93" s="130" customFormat="1" ht="12" spans="1:11">
      <c r="A93" s="159"/>
      <c r="B93" s="159"/>
      <c r="C93" s="159"/>
      <c r="D93" s="159"/>
      <c r="E93" s="168"/>
      <c r="F93" s="158">
        <v>11310102</v>
      </c>
      <c r="G93" s="114" t="s">
        <v>1754</v>
      </c>
      <c r="H93" s="114"/>
      <c r="I93" s="164" t="s">
        <v>1719</v>
      </c>
      <c r="J93" s="119">
        <v>20141201</v>
      </c>
      <c r="K93" s="158">
        <v>11310102</v>
      </c>
    </row>
    <row r="94" s="130" customFormat="1" ht="12" spans="1:11">
      <c r="A94" s="160"/>
      <c r="B94" s="160"/>
      <c r="C94" s="160"/>
      <c r="D94" s="160"/>
      <c r="E94" s="162"/>
      <c r="F94" s="158">
        <v>11310199</v>
      </c>
      <c r="G94" s="114" t="s">
        <v>1755</v>
      </c>
      <c r="H94" s="114">
        <f>VLOOKUP(F94,[1]Sheet1!$F$5:$H$1214,3,FALSE)</f>
        <v>139113</v>
      </c>
      <c r="I94" s="164" t="s">
        <v>381</v>
      </c>
      <c r="J94" s="114"/>
      <c r="K94" s="158">
        <v>11310199</v>
      </c>
    </row>
    <row r="95" spans="1:11">
      <c r="A95" s="156">
        <v>15</v>
      </c>
      <c r="B95" s="156">
        <v>1132</v>
      </c>
      <c r="C95" s="157" t="s">
        <v>1756</v>
      </c>
      <c r="D95" s="156">
        <v>113201</v>
      </c>
      <c r="E95" s="157" t="s">
        <v>1757</v>
      </c>
      <c r="F95" s="158">
        <v>11320101</v>
      </c>
      <c r="G95" s="114" t="s">
        <v>1758</v>
      </c>
      <c r="H95" s="114">
        <f>VLOOKUP(F95,[1]Sheet1!$F$5:$H$1214,3,FALSE)</f>
        <v>132151</v>
      </c>
      <c r="I95" s="164" t="s">
        <v>381</v>
      </c>
      <c r="J95" s="165"/>
      <c r="K95" s="158">
        <v>11320101</v>
      </c>
    </row>
    <row r="96" spans="1:11">
      <c r="A96" s="156"/>
      <c r="B96" s="156"/>
      <c r="C96" s="156"/>
      <c r="D96" s="156"/>
      <c r="E96" s="156"/>
      <c r="F96" s="158">
        <v>11320102</v>
      </c>
      <c r="G96" s="114" t="s">
        <v>1759</v>
      </c>
      <c r="H96" s="114">
        <f>VLOOKUP(F96,[1]Sheet1!$F$5:$H$1214,3,FALSE)</f>
        <v>132161</v>
      </c>
      <c r="I96" s="164" t="s">
        <v>381</v>
      </c>
      <c r="J96" s="165"/>
      <c r="K96" s="158">
        <v>11320102</v>
      </c>
    </row>
    <row r="97" spans="1:11">
      <c r="A97" s="156"/>
      <c r="B97" s="156"/>
      <c r="C97" s="156"/>
      <c r="D97" s="156">
        <v>113202</v>
      </c>
      <c r="E97" s="157" t="s">
        <v>1760</v>
      </c>
      <c r="F97" s="158">
        <v>11320201</v>
      </c>
      <c r="G97" s="114" t="s">
        <v>1761</v>
      </c>
      <c r="H97" s="114">
        <f>VLOOKUP(F97,[1]Sheet1!$F$5:$H$1214,3,FALSE)</f>
        <v>132152</v>
      </c>
      <c r="I97" s="164" t="s">
        <v>381</v>
      </c>
      <c r="J97" s="165"/>
      <c r="K97" s="158">
        <v>11320201</v>
      </c>
    </row>
    <row r="98" spans="1:11">
      <c r="A98" s="156"/>
      <c r="B98" s="156"/>
      <c r="C98" s="156"/>
      <c r="D98" s="156"/>
      <c r="E98" s="156"/>
      <c r="F98" s="158">
        <v>11320202</v>
      </c>
      <c r="G98" s="114" t="s">
        <v>1762</v>
      </c>
      <c r="H98" s="114">
        <f>VLOOKUP(F98,[1]Sheet1!$F$5:$H$1214,3,FALSE)</f>
        <v>132162</v>
      </c>
      <c r="I98" s="164" t="s">
        <v>381</v>
      </c>
      <c r="J98" s="165"/>
      <c r="K98" s="158">
        <v>11320202</v>
      </c>
    </row>
    <row r="99" spans="1:11">
      <c r="A99" s="156"/>
      <c r="B99" s="156"/>
      <c r="C99" s="156"/>
      <c r="D99" s="156"/>
      <c r="E99" s="156"/>
      <c r="F99" s="158">
        <v>11320203</v>
      </c>
      <c r="G99" s="114" t="s">
        <v>1763</v>
      </c>
      <c r="H99" s="114">
        <f>VLOOKUP(F99,[1]Sheet1!$F$5:$H$1214,3,FALSE)</f>
        <v>132153</v>
      </c>
      <c r="I99" s="164" t="s">
        <v>381</v>
      </c>
      <c r="J99" s="165"/>
      <c r="K99" s="158">
        <v>11320203</v>
      </c>
    </row>
    <row r="100" spans="1:11">
      <c r="A100" s="156"/>
      <c r="B100" s="156"/>
      <c r="C100" s="156"/>
      <c r="D100" s="156"/>
      <c r="E100" s="156"/>
      <c r="F100" s="158">
        <v>11320204</v>
      </c>
      <c r="G100" s="114" t="s">
        <v>1764</v>
      </c>
      <c r="H100" s="114">
        <f>VLOOKUP(F100,[1]Sheet1!$F$5:$H$1214,3,FALSE)</f>
        <v>132163</v>
      </c>
      <c r="I100" s="164" t="s">
        <v>381</v>
      </c>
      <c r="J100" s="165"/>
      <c r="K100" s="158">
        <v>11320204</v>
      </c>
    </row>
    <row r="101" spans="1:11">
      <c r="A101" s="156"/>
      <c r="B101" s="156"/>
      <c r="C101" s="156"/>
      <c r="D101" s="156">
        <v>113203</v>
      </c>
      <c r="E101" s="157" t="s">
        <v>1765</v>
      </c>
      <c r="F101" s="158">
        <v>11320301</v>
      </c>
      <c r="G101" s="114" t="s">
        <v>1766</v>
      </c>
      <c r="H101" s="114">
        <f>VLOOKUP(F101,[1]Sheet1!$F$5:$H$1214,3,FALSE)</f>
        <v>132154</v>
      </c>
      <c r="I101" s="164" t="s">
        <v>381</v>
      </c>
      <c r="J101" s="165"/>
      <c r="K101" s="158">
        <v>11320301</v>
      </c>
    </row>
    <row r="102" spans="1:11">
      <c r="A102" s="156"/>
      <c r="B102" s="156"/>
      <c r="C102" s="156"/>
      <c r="D102" s="156"/>
      <c r="E102" s="156"/>
      <c r="F102" s="158">
        <v>11320302</v>
      </c>
      <c r="G102" s="114" t="s">
        <v>1767</v>
      </c>
      <c r="H102" s="114">
        <f>VLOOKUP(F102,[1]Sheet1!$F$5:$H$1214,3,FALSE)</f>
        <v>132164</v>
      </c>
      <c r="I102" s="164" t="s">
        <v>381</v>
      </c>
      <c r="J102" s="165"/>
      <c r="K102" s="158">
        <v>11320302</v>
      </c>
    </row>
    <row r="103" spans="1:11">
      <c r="A103" s="156"/>
      <c r="B103" s="156"/>
      <c r="C103" s="156"/>
      <c r="D103" s="156"/>
      <c r="E103" s="156"/>
      <c r="F103" s="158">
        <v>11320303</v>
      </c>
      <c r="G103" s="114" t="s">
        <v>1768</v>
      </c>
      <c r="H103" s="114">
        <f>VLOOKUP(F103,[1]Sheet1!$F$5:$H$1214,3,FALSE)</f>
        <v>132155</v>
      </c>
      <c r="I103" s="164" t="s">
        <v>381</v>
      </c>
      <c r="J103" s="165"/>
      <c r="K103" s="158">
        <v>11320303</v>
      </c>
    </row>
    <row r="104" spans="1:11">
      <c r="A104" s="156"/>
      <c r="B104" s="156"/>
      <c r="C104" s="156"/>
      <c r="D104" s="156"/>
      <c r="E104" s="156"/>
      <c r="F104" s="158">
        <v>11320304</v>
      </c>
      <c r="G104" s="114" t="s">
        <v>1769</v>
      </c>
      <c r="H104" s="114">
        <f>VLOOKUP(F104,[1]Sheet1!$F$5:$H$1214,3,FALSE)</f>
        <v>132165</v>
      </c>
      <c r="I104" s="164" t="s">
        <v>381</v>
      </c>
      <c r="J104" s="165"/>
      <c r="K104" s="158">
        <v>11320304</v>
      </c>
    </row>
    <row r="105" spans="1:11">
      <c r="A105" s="156"/>
      <c r="B105" s="156"/>
      <c r="C105" s="156"/>
      <c r="D105" s="156">
        <v>113204</v>
      </c>
      <c r="E105" s="157" t="s">
        <v>1770</v>
      </c>
      <c r="F105" s="158">
        <v>11320401</v>
      </c>
      <c r="G105" s="114" t="s">
        <v>1771</v>
      </c>
      <c r="H105" s="114">
        <f>VLOOKUP(F105,[1]Sheet1!$F$5:$H$1214,3,FALSE)</f>
        <v>132156</v>
      </c>
      <c r="I105" s="164" t="s">
        <v>381</v>
      </c>
      <c r="J105" s="165"/>
      <c r="K105" s="158">
        <v>11320401</v>
      </c>
    </row>
    <row r="106" spans="1:11">
      <c r="A106" s="156"/>
      <c r="B106" s="156"/>
      <c r="C106" s="156"/>
      <c r="D106" s="156"/>
      <c r="E106" s="156"/>
      <c r="F106" s="158">
        <v>11320402</v>
      </c>
      <c r="G106" s="114" t="s">
        <v>1772</v>
      </c>
      <c r="H106" s="114">
        <f>VLOOKUP(F106,[1]Sheet1!$F$5:$H$1214,3,FALSE)</f>
        <v>132166</v>
      </c>
      <c r="I106" s="164" t="s">
        <v>381</v>
      </c>
      <c r="J106" s="165"/>
      <c r="K106" s="158">
        <v>11320402</v>
      </c>
    </row>
    <row r="107" ht="22.5" spans="1:11">
      <c r="A107" s="156"/>
      <c r="B107" s="156"/>
      <c r="C107" s="156"/>
      <c r="D107" s="156">
        <v>113205</v>
      </c>
      <c r="E107" s="157" t="s">
        <v>1773</v>
      </c>
      <c r="F107" s="158">
        <v>11320501</v>
      </c>
      <c r="G107" s="114" t="s">
        <v>1774</v>
      </c>
      <c r="H107" s="114" t="str">
        <f>VLOOKUP(F107,[1]Sheet1!$F$5:$H$1214,3,FALSE)</f>
        <v>132501-132515</v>
      </c>
      <c r="I107" s="164" t="s">
        <v>1719</v>
      </c>
      <c r="J107" s="165"/>
      <c r="K107" s="158">
        <v>11320501</v>
      </c>
    </row>
    <row r="108" ht="22.5" spans="1:11">
      <c r="A108" s="156"/>
      <c r="B108" s="156"/>
      <c r="C108" s="156"/>
      <c r="D108" s="156"/>
      <c r="E108" s="156"/>
      <c r="F108" s="158">
        <v>11320502</v>
      </c>
      <c r="G108" s="114" t="s">
        <v>1775</v>
      </c>
      <c r="H108" s="114" t="str">
        <f>VLOOKUP(F108,[1]Sheet1!$F$5:$H$1214,3,FALSE)</f>
        <v>132601-132615</v>
      </c>
      <c r="I108" s="164" t="s">
        <v>1776</v>
      </c>
      <c r="J108" s="165"/>
      <c r="K108" s="158">
        <v>11320502</v>
      </c>
    </row>
    <row r="109" ht="22.5" spans="1:11">
      <c r="A109" s="156"/>
      <c r="B109" s="156"/>
      <c r="C109" s="156"/>
      <c r="D109" s="156"/>
      <c r="E109" s="156"/>
      <c r="F109" s="158">
        <v>11320503</v>
      </c>
      <c r="G109" s="114" t="s">
        <v>1777</v>
      </c>
      <c r="H109" s="114" t="str">
        <f>VLOOKUP(F109,[1]Sheet1!$F$5:$H$1214,3,FALSE)</f>
        <v>132516-132539</v>
      </c>
      <c r="I109" s="164" t="s">
        <v>1719</v>
      </c>
      <c r="J109" s="165"/>
      <c r="K109" s="158">
        <v>11320503</v>
      </c>
    </row>
    <row r="110" ht="22.5" spans="1:11">
      <c r="A110" s="156"/>
      <c r="B110" s="156"/>
      <c r="C110" s="156"/>
      <c r="D110" s="156"/>
      <c r="E110" s="156"/>
      <c r="F110" s="158">
        <v>11320504</v>
      </c>
      <c r="G110" s="114" t="s">
        <v>1778</v>
      </c>
      <c r="H110" s="114" t="str">
        <f>VLOOKUP(F110,[1]Sheet1!$F$5:$H$1214,3,FALSE)</f>
        <v>132616-132639</v>
      </c>
      <c r="I110" s="164" t="s">
        <v>1776</v>
      </c>
      <c r="J110" s="165"/>
      <c r="K110" s="158">
        <v>11320504</v>
      </c>
    </row>
    <row r="111" ht="22.5" spans="1:11">
      <c r="A111" s="156"/>
      <c r="B111" s="156"/>
      <c r="C111" s="156"/>
      <c r="D111" s="156"/>
      <c r="E111" s="156"/>
      <c r="F111" s="158">
        <v>11320505</v>
      </c>
      <c r="G111" s="114" t="s">
        <v>1779</v>
      </c>
      <c r="H111" s="114" t="str">
        <f>VLOOKUP(F111,[1]Sheet1!$F$5:$H$1214,3,FALSE)</f>
        <v>132540-132564</v>
      </c>
      <c r="I111" s="164" t="s">
        <v>1719</v>
      </c>
      <c r="J111" s="165"/>
      <c r="K111" s="158">
        <v>11320505</v>
      </c>
    </row>
    <row r="112" ht="22.5" spans="1:11">
      <c r="A112" s="156"/>
      <c r="B112" s="156"/>
      <c r="C112" s="156"/>
      <c r="D112" s="156"/>
      <c r="E112" s="156"/>
      <c r="F112" s="158">
        <v>11320506</v>
      </c>
      <c r="G112" s="114" t="s">
        <v>1780</v>
      </c>
      <c r="H112" s="114" t="str">
        <f>VLOOKUP(F112,[1]Sheet1!$F$5:$H$1214,3,FALSE)</f>
        <v>132640-132664</v>
      </c>
      <c r="I112" s="164" t="s">
        <v>1776</v>
      </c>
      <c r="J112" s="165"/>
      <c r="K112" s="158">
        <v>11320506</v>
      </c>
    </row>
    <row r="113" ht="22.5" spans="1:11">
      <c r="A113" s="156"/>
      <c r="B113" s="156"/>
      <c r="C113" s="156"/>
      <c r="D113" s="156"/>
      <c r="E113" s="156"/>
      <c r="F113" s="158">
        <v>11320507</v>
      </c>
      <c r="G113" s="114" t="s">
        <v>1781</v>
      </c>
      <c r="H113" s="114" t="str">
        <f>VLOOKUP(F113,[1]Sheet1!$F$5:$H$1214,3,FALSE)</f>
        <v>132565-132593</v>
      </c>
      <c r="I113" s="164" t="s">
        <v>1719</v>
      </c>
      <c r="J113" s="165"/>
      <c r="K113" s="158">
        <v>11320507</v>
      </c>
    </row>
    <row r="114" ht="22.5" spans="1:11">
      <c r="A114" s="156"/>
      <c r="B114" s="156"/>
      <c r="C114" s="156"/>
      <c r="D114" s="156"/>
      <c r="E114" s="156"/>
      <c r="F114" s="158">
        <v>11320508</v>
      </c>
      <c r="G114" s="114" t="s">
        <v>1782</v>
      </c>
      <c r="H114" s="114" t="str">
        <f>VLOOKUP(F114,[1]Sheet1!$F$5:$H$1214,3,FALSE)</f>
        <v>132665-132693</v>
      </c>
      <c r="I114" s="164" t="s">
        <v>1776</v>
      </c>
      <c r="J114" s="165"/>
      <c r="K114" s="158">
        <v>11320508</v>
      </c>
    </row>
    <row r="115" spans="1:11">
      <c r="A115" s="156"/>
      <c r="B115" s="156"/>
      <c r="C115" s="156"/>
      <c r="D115" s="156">
        <v>113206</v>
      </c>
      <c r="E115" s="157" t="s">
        <v>1783</v>
      </c>
      <c r="F115" s="158">
        <v>11320601</v>
      </c>
      <c r="G115" s="114" t="s">
        <v>1783</v>
      </c>
      <c r="H115" s="114">
        <f>VLOOKUP(F115,[1]Sheet1!$F$5:$H$1214,3,FALSE)</f>
        <v>132123</v>
      </c>
      <c r="I115" s="164" t="s">
        <v>621</v>
      </c>
      <c r="J115" s="165"/>
      <c r="K115" s="158">
        <v>11320601</v>
      </c>
    </row>
    <row r="116" ht="56.25" spans="1:11">
      <c r="A116" s="156"/>
      <c r="B116" s="156"/>
      <c r="C116" s="156"/>
      <c r="D116" s="156">
        <v>113207</v>
      </c>
      <c r="E116" s="157" t="s">
        <v>1784</v>
      </c>
      <c r="F116" s="158">
        <v>11320701</v>
      </c>
      <c r="G116" s="114" t="s">
        <v>1785</v>
      </c>
      <c r="H116" s="114" t="str">
        <f>VLOOKUP(F116,[1]Sheet1!$F$5:$H$1214,3,FALSE)</f>
        <v>132171、132172、132176</v>
      </c>
      <c r="I116" s="164" t="s">
        <v>1719</v>
      </c>
      <c r="J116" s="165"/>
      <c r="K116" s="158">
        <v>11320701</v>
      </c>
    </row>
    <row r="117" ht="56.25" spans="1:11">
      <c r="A117" s="156"/>
      <c r="B117" s="156"/>
      <c r="C117" s="156"/>
      <c r="D117" s="156"/>
      <c r="E117" s="156"/>
      <c r="F117" s="158">
        <v>11320702</v>
      </c>
      <c r="G117" s="114" t="s">
        <v>1786</v>
      </c>
      <c r="H117" s="114" t="str">
        <f>VLOOKUP(F117,[1]Sheet1!$F$5:$H$1214,3,FALSE)</f>
        <v>132181、132182、132186</v>
      </c>
      <c r="I117" s="164" t="s">
        <v>1776</v>
      </c>
      <c r="J117" s="165"/>
      <c r="K117" s="158">
        <v>11320702</v>
      </c>
    </row>
    <row r="118" ht="56.25" spans="1:11">
      <c r="A118" s="156"/>
      <c r="B118" s="156"/>
      <c r="C118" s="156"/>
      <c r="D118" s="156">
        <v>113208</v>
      </c>
      <c r="E118" s="157" t="s">
        <v>1787</v>
      </c>
      <c r="F118" s="158">
        <v>11320801</v>
      </c>
      <c r="G118" s="114" t="s">
        <v>1788</v>
      </c>
      <c r="H118" s="114" t="str">
        <f>VLOOKUP(F118,[1]Sheet1!$F$5:$H$1214,3,FALSE)</f>
        <v>132173-132175 132177-132179  132134</v>
      </c>
      <c r="I118" s="164" t="s">
        <v>1719</v>
      </c>
      <c r="J118" s="165"/>
      <c r="K118" s="158">
        <v>11320801</v>
      </c>
    </row>
    <row r="119" ht="146.25" spans="1:11">
      <c r="A119" s="156"/>
      <c r="B119" s="156"/>
      <c r="C119" s="156"/>
      <c r="D119" s="156"/>
      <c r="E119" s="156"/>
      <c r="F119" s="158">
        <v>11320802</v>
      </c>
      <c r="G119" s="114" t="s">
        <v>1789</v>
      </c>
      <c r="H119" s="114" t="str">
        <f>VLOOKUP(F119,[1]Sheet1!$F$5:$H$1214,3,FALSE)</f>
        <v>132124、132183、132184、132185、132188、132189、132122</v>
      </c>
      <c r="I119" s="164" t="s">
        <v>1776</v>
      </c>
      <c r="J119" s="165"/>
      <c r="K119" s="158">
        <v>11320802</v>
      </c>
    </row>
    <row r="120" spans="1:11">
      <c r="A120" s="156"/>
      <c r="B120" s="156"/>
      <c r="C120" s="156"/>
      <c r="D120" s="156">
        <v>113209</v>
      </c>
      <c r="E120" s="157" t="s">
        <v>1790</v>
      </c>
      <c r="F120" s="158">
        <v>11320901</v>
      </c>
      <c r="G120" s="114" t="s">
        <v>1791</v>
      </c>
      <c r="H120" s="114">
        <f>VLOOKUP(F120,[1]Sheet1!$F$5:$H$1214,3,FALSE)</f>
        <v>132167</v>
      </c>
      <c r="I120" s="164" t="s">
        <v>381</v>
      </c>
      <c r="J120" s="165"/>
      <c r="K120" s="158">
        <v>11320901</v>
      </c>
    </row>
    <row r="121" spans="1:11">
      <c r="A121" s="156"/>
      <c r="B121" s="156"/>
      <c r="C121" s="156"/>
      <c r="D121" s="156"/>
      <c r="E121" s="156"/>
      <c r="F121" s="158">
        <v>11320902</v>
      </c>
      <c r="G121" s="114" t="s">
        <v>1792</v>
      </c>
      <c r="H121" s="114">
        <f>VLOOKUP(F121,[1]Sheet1!$F$5:$H$1214,3,FALSE)</f>
        <v>132133</v>
      </c>
      <c r="I121" s="164" t="s">
        <v>381</v>
      </c>
      <c r="J121" s="165"/>
      <c r="K121" s="158">
        <v>11320902</v>
      </c>
    </row>
    <row r="122" spans="1:11">
      <c r="A122" s="156"/>
      <c r="B122" s="156"/>
      <c r="C122" s="156"/>
      <c r="D122" s="156">
        <v>113210</v>
      </c>
      <c r="E122" s="157" t="s">
        <v>1793</v>
      </c>
      <c r="F122" s="158">
        <v>11321001</v>
      </c>
      <c r="G122" s="114" t="s">
        <v>1794</v>
      </c>
      <c r="H122" s="114">
        <f>VLOOKUP(F122,[1]Sheet1!$F$5:$H$1214,3,FALSE)</f>
        <v>132158</v>
      </c>
      <c r="I122" s="164" t="s">
        <v>381</v>
      </c>
      <c r="J122" s="165"/>
      <c r="K122" s="158">
        <v>11321001</v>
      </c>
    </row>
    <row r="123" spans="1:11">
      <c r="A123" s="156"/>
      <c r="B123" s="156"/>
      <c r="C123" s="156"/>
      <c r="D123" s="156"/>
      <c r="E123" s="156"/>
      <c r="F123" s="158">
        <v>11321002</v>
      </c>
      <c r="G123" s="114" t="s">
        <v>1795</v>
      </c>
      <c r="H123" s="114">
        <f>VLOOKUP(F123,[1]Sheet1!$F$5:$H$1214,3,FALSE)</f>
        <v>132168</v>
      </c>
      <c r="I123" s="164" t="s">
        <v>381</v>
      </c>
      <c r="J123" s="165"/>
      <c r="K123" s="158">
        <v>11321002</v>
      </c>
    </row>
    <row r="124" spans="1:12">
      <c r="A124" s="156"/>
      <c r="B124" s="156"/>
      <c r="C124" s="156"/>
      <c r="D124" s="151">
        <v>113211</v>
      </c>
      <c r="E124" s="167" t="s">
        <v>1796</v>
      </c>
      <c r="F124" s="158">
        <v>11321101</v>
      </c>
      <c r="G124" s="114" t="s">
        <v>1797</v>
      </c>
      <c r="H124" s="114"/>
      <c r="I124" s="164" t="s">
        <v>381</v>
      </c>
      <c r="J124" s="165">
        <v>20140812</v>
      </c>
      <c r="K124" s="158">
        <v>11321101</v>
      </c>
      <c r="L124" s="150">
        <v>20131225</v>
      </c>
    </row>
    <row r="125" spans="1:12">
      <c r="A125" s="156"/>
      <c r="B125" s="156"/>
      <c r="C125" s="156"/>
      <c r="D125" s="160"/>
      <c r="E125" s="160"/>
      <c r="F125" s="158">
        <v>11321102</v>
      </c>
      <c r="G125" s="114" t="s">
        <v>1798</v>
      </c>
      <c r="H125" s="114"/>
      <c r="I125" s="164" t="s">
        <v>381</v>
      </c>
      <c r="J125" s="165">
        <v>20140812</v>
      </c>
      <c r="K125" s="158">
        <v>11321102</v>
      </c>
      <c r="L125" s="150">
        <v>20131225</v>
      </c>
    </row>
    <row r="126" s="131" customFormat="1" spans="1:11">
      <c r="A126" s="156"/>
      <c r="B126" s="156"/>
      <c r="C126" s="156"/>
      <c r="D126" s="169">
        <v>113212</v>
      </c>
      <c r="E126" s="170" t="s">
        <v>1799</v>
      </c>
      <c r="F126" s="171">
        <v>11321201</v>
      </c>
      <c r="G126" s="172" t="s">
        <v>1800</v>
      </c>
      <c r="H126" s="172"/>
      <c r="I126" s="175"/>
      <c r="J126" s="176" t="s">
        <v>1801</v>
      </c>
      <c r="K126" s="171">
        <v>11321201</v>
      </c>
    </row>
    <row r="127" s="131" customFormat="1" spans="1:11">
      <c r="A127" s="156"/>
      <c r="B127" s="156"/>
      <c r="C127" s="156"/>
      <c r="D127" s="173"/>
      <c r="E127" s="174"/>
      <c r="F127" s="171">
        <v>11321202</v>
      </c>
      <c r="G127" s="172" t="s">
        <v>1802</v>
      </c>
      <c r="H127" s="172"/>
      <c r="I127" s="175"/>
      <c r="J127" s="176" t="s">
        <v>1801</v>
      </c>
      <c r="K127" s="171">
        <v>11321202</v>
      </c>
    </row>
    <row r="128" s="131" customFormat="1" spans="1:11">
      <c r="A128" s="156"/>
      <c r="B128" s="156"/>
      <c r="C128" s="156"/>
      <c r="D128" s="169">
        <v>113213</v>
      </c>
      <c r="E128" s="170" t="s">
        <v>1803</v>
      </c>
      <c r="F128" s="171">
        <v>11321301</v>
      </c>
      <c r="G128" s="172" t="s">
        <v>1804</v>
      </c>
      <c r="H128" s="172"/>
      <c r="I128" s="175"/>
      <c r="J128" s="176" t="s">
        <v>1801</v>
      </c>
      <c r="K128" s="171">
        <v>11321301</v>
      </c>
    </row>
    <row r="129" s="131" customFormat="1" spans="1:11">
      <c r="A129" s="156"/>
      <c r="B129" s="156"/>
      <c r="C129" s="156"/>
      <c r="D129" s="173"/>
      <c r="E129" s="174"/>
      <c r="F129" s="171">
        <v>11321302</v>
      </c>
      <c r="G129" s="172" t="s">
        <v>1805</v>
      </c>
      <c r="H129" s="172"/>
      <c r="I129" s="175"/>
      <c r="J129" s="176" t="s">
        <v>1801</v>
      </c>
      <c r="K129" s="171">
        <v>11321302</v>
      </c>
    </row>
    <row r="130" spans="1:11">
      <c r="A130" s="156"/>
      <c r="B130" s="156"/>
      <c r="C130" s="156"/>
      <c r="D130" s="156">
        <v>113299</v>
      </c>
      <c r="E130" s="157" t="s">
        <v>1806</v>
      </c>
      <c r="F130" s="158">
        <v>11329901</v>
      </c>
      <c r="G130" s="114" t="s">
        <v>1807</v>
      </c>
      <c r="H130" s="114">
        <f>VLOOKUP(F130,[1]Sheet1!$F$5:$H$1214,3,FALSE)</f>
        <v>132198</v>
      </c>
      <c r="I130" s="164" t="s">
        <v>381</v>
      </c>
      <c r="J130" s="165"/>
      <c r="K130" s="158">
        <v>11329901</v>
      </c>
    </row>
    <row r="131" spans="1:11">
      <c r="A131" s="156"/>
      <c r="B131" s="156"/>
      <c r="C131" s="156"/>
      <c r="D131" s="156"/>
      <c r="E131" s="156"/>
      <c r="F131" s="158">
        <v>11329902</v>
      </c>
      <c r="G131" s="114" t="s">
        <v>1808</v>
      </c>
      <c r="H131" s="114">
        <f>VLOOKUP(F131,[1]Sheet1!$F$5:$H$1214,3,FALSE)</f>
        <v>132199</v>
      </c>
      <c r="I131" s="164" t="s">
        <v>381</v>
      </c>
      <c r="J131" s="165"/>
      <c r="K131" s="158">
        <v>11329902</v>
      </c>
    </row>
    <row r="132" spans="1:11">
      <c r="A132" s="156">
        <v>16</v>
      </c>
      <c r="B132" s="156">
        <v>1221</v>
      </c>
      <c r="C132" s="157" t="s">
        <v>760</v>
      </c>
      <c r="D132" s="156">
        <v>122101</v>
      </c>
      <c r="E132" s="157" t="s">
        <v>760</v>
      </c>
      <c r="F132" s="158">
        <v>12210101</v>
      </c>
      <c r="G132" s="114" t="s">
        <v>761</v>
      </c>
      <c r="H132" s="114">
        <f>VLOOKUP(F132,[1]Sheet1!$F$5:$H$1214,3,FALSE)</f>
        <v>139102</v>
      </c>
      <c r="I132" s="164" t="s">
        <v>381</v>
      </c>
      <c r="J132" s="165"/>
      <c r="K132" s="158">
        <v>12210101</v>
      </c>
    </row>
    <row r="133" spans="1:11">
      <c r="A133" s="156"/>
      <c r="B133" s="156"/>
      <c r="C133" s="156"/>
      <c r="D133" s="156"/>
      <c r="E133" s="156"/>
      <c r="F133" s="158">
        <v>12210102</v>
      </c>
      <c r="G133" s="114" t="s">
        <v>763</v>
      </c>
      <c r="H133" s="114">
        <f>VLOOKUP(F133,[1]Sheet1!$F$5:$H$1214,3,FALSE)</f>
        <v>139103</v>
      </c>
      <c r="I133" s="164" t="s">
        <v>381</v>
      </c>
      <c r="J133" s="165"/>
      <c r="K133" s="158">
        <v>12210102</v>
      </c>
    </row>
    <row r="134" spans="1:11">
      <c r="A134" s="156"/>
      <c r="B134" s="156"/>
      <c r="C134" s="156"/>
      <c r="D134" s="156"/>
      <c r="E134" s="156"/>
      <c r="F134" s="158">
        <v>12210103</v>
      </c>
      <c r="G134" s="114" t="s">
        <v>765</v>
      </c>
      <c r="H134" s="114">
        <f>VLOOKUP(F134,[1]Sheet1!$F$5:$H$1214,3,FALSE)</f>
        <v>139125</v>
      </c>
      <c r="I134" s="164" t="s">
        <v>381</v>
      </c>
      <c r="J134" s="165"/>
      <c r="K134" s="158">
        <v>12210103</v>
      </c>
    </row>
    <row r="135" spans="1:11">
      <c r="A135" s="156"/>
      <c r="B135" s="156"/>
      <c r="C135" s="156"/>
      <c r="D135" s="156"/>
      <c r="E135" s="156"/>
      <c r="F135" s="158">
        <v>12210104</v>
      </c>
      <c r="G135" s="114" t="s">
        <v>767</v>
      </c>
      <c r="H135" s="114">
        <f>VLOOKUP(F135,[1]Sheet1!$F$5:$H$1214,3,FALSE)</f>
        <v>139120</v>
      </c>
      <c r="I135" s="164" t="s">
        <v>381</v>
      </c>
      <c r="J135" s="165"/>
      <c r="K135" s="158">
        <v>12210104</v>
      </c>
    </row>
    <row r="136" spans="1:11">
      <c r="A136" s="156"/>
      <c r="B136" s="156"/>
      <c r="C136" s="156"/>
      <c r="D136" s="156"/>
      <c r="E136" s="156"/>
      <c r="F136" s="158">
        <v>12210105</v>
      </c>
      <c r="G136" s="114" t="s">
        <v>769</v>
      </c>
      <c r="H136" s="114">
        <f>VLOOKUP(F136,[1]Sheet1!$F$5:$H$1214,3,FALSE)</f>
        <v>139123</v>
      </c>
      <c r="I136" s="164" t="s">
        <v>381</v>
      </c>
      <c r="J136" s="165"/>
      <c r="K136" s="158">
        <v>12210105</v>
      </c>
    </row>
    <row r="137" spans="1:11">
      <c r="A137" s="156"/>
      <c r="B137" s="156"/>
      <c r="C137" s="156"/>
      <c r="D137" s="156"/>
      <c r="E137" s="156"/>
      <c r="F137" s="158">
        <v>12210106</v>
      </c>
      <c r="G137" s="114" t="s">
        <v>38</v>
      </c>
      <c r="H137" s="114">
        <f>VLOOKUP(F137,[1]Sheet1!$F$5:$H$1214,3,FALSE)</f>
        <v>139150</v>
      </c>
      <c r="I137" s="180" t="s">
        <v>663</v>
      </c>
      <c r="J137" s="181">
        <v>20170318</v>
      </c>
      <c r="K137" s="158">
        <v>12210106</v>
      </c>
    </row>
    <row r="138" spans="1:11">
      <c r="A138" s="156"/>
      <c r="B138" s="156"/>
      <c r="C138" s="156"/>
      <c r="D138" s="156"/>
      <c r="E138" s="156"/>
      <c r="F138" s="158">
        <v>12210107</v>
      </c>
      <c r="G138" s="114" t="s">
        <v>772</v>
      </c>
      <c r="H138" s="114">
        <f>VLOOKUP(F138,[1]Sheet1!$F$5:$H$1214,3,FALSE)</f>
        <v>139105</v>
      </c>
      <c r="I138" s="164" t="s">
        <v>381</v>
      </c>
      <c r="J138" s="165"/>
      <c r="K138" s="158">
        <v>12210107</v>
      </c>
    </row>
    <row r="139" spans="1:11">
      <c r="A139" s="156"/>
      <c r="B139" s="156"/>
      <c r="C139" s="156"/>
      <c r="D139" s="156"/>
      <c r="E139" s="156"/>
      <c r="F139" s="158">
        <v>12210108</v>
      </c>
      <c r="G139" s="114" t="s">
        <v>774</v>
      </c>
      <c r="H139" s="114">
        <f>VLOOKUP(F139,[1]Sheet1!$F$5:$H$1214,3,FALSE)</f>
        <v>139106</v>
      </c>
      <c r="I139" s="164" t="s">
        <v>381</v>
      </c>
      <c r="J139" s="165"/>
      <c r="K139" s="158">
        <v>12210108</v>
      </c>
    </row>
    <row r="140" spans="1:11">
      <c r="A140" s="156"/>
      <c r="B140" s="156"/>
      <c r="C140" s="156"/>
      <c r="D140" s="156"/>
      <c r="E140" s="156"/>
      <c r="F140" s="158">
        <v>12210109</v>
      </c>
      <c r="G140" s="114" t="s">
        <v>42</v>
      </c>
      <c r="H140" s="114" t="str">
        <f>VLOOKUP(F140,[1]Sheet1!$F$5:$H$1214,3,FALSE)</f>
        <v>139112</v>
      </c>
      <c r="I140" s="180" t="s">
        <v>663</v>
      </c>
      <c r="J140" s="181">
        <v>20170318</v>
      </c>
      <c r="K140" s="158">
        <v>12210109</v>
      </c>
    </row>
    <row r="141" spans="1:11">
      <c r="A141" s="156"/>
      <c r="B141" s="156"/>
      <c r="C141" s="156"/>
      <c r="D141" s="156"/>
      <c r="E141" s="156"/>
      <c r="F141" s="158">
        <v>12210110</v>
      </c>
      <c r="G141" s="114" t="s">
        <v>776</v>
      </c>
      <c r="H141" s="114" t="str">
        <f>VLOOKUP(F141,[1]Sheet1!$F$5:$H$1214,3,FALSE)</f>
        <v>139104</v>
      </c>
      <c r="I141" s="164" t="s">
        <v>381</v>
      </c>
      <c r="J141" s="165"/>
      <c r="K141" s="158">
        <v>12210110</v>
      </c>
    </row>
    <row r="142" spans="1:11">
      <c r="A142" s="156"/>
      <c r="B142" s="156"/>
      <c r="C142" s="156"/>
      <c r="D142" s="156"/>
      <c r="E142" s="156"/>
      <c r="F142" s="158">
        <v>12210111</v>
      </c>
      <c r="G142" s="114" t="s">
        <v>778</v>
      </c>
      <c r="H142" s="114">
        <f>VLOOKUP(F142,[1]Sheet1!$F$5:$H$1214,3,FALSE)</f>
        <v>139118</v>
      </c>
      <c r="I142" s="164" t="s">
        <v>381</v>
      </c>
      <c r="J142" s="165"/>
      <c r="K142" s="158">
        <v>12210111</v>
      </c>
    </row>
    <row r="143" spans="1:11">
      <c r="A143" s="156"/>
      <c r="B143" s="156"/>
      <c r="C143" s="156"/>
      <c r="D143" s="156"/>
      <c r="E143" s="156"/>
      <c r="F143" s="158">
        <v>12210112</v>
      </c>
      <c r="G143" s="114" t="s">
        <v>44</v>
      </c>
      <c r="H143" s="114" t="str">
        <f>VLOOKUP(F143,[1]Sheet1!$F$5:$H$1214,3,FALSE)</f>
        <v>139107</v>
      </c>
      <c r="I143" s="180" t="s">
        <v>663</v>
      </c>
      <c r="J143" s="181">
        <v>20170318</v>
      </c>
      <c r="K143" s="158">
        <v>12210112</v>
      </c>
    </row>
    <row r="144" spans="1:11">
      <c r="A144" s="156"/>
      <c r="B144" s="156"/>
      <c r="C144" s="156"/>
      <c r="D144" s="156"/>
      <c r="E144" s="156"/>
      <c r="F144" s="158">
        <v>12210113</v>
      </c>
      <c r="G144" s="114" t="s">
        <v>781</v>
      </c>
      <c r="H144" s="114" t="str">
        <f>VLOOKUP(F144,[1]Sheet1!$F$5:$H$1214,3,FALSE)</f>
        <v>139108</v>
      </c>
      <c r="I144" s="164" t="s">
        <v>381</v>
      </c>
      <c r="J144" s="165"/>
      <c r="K144" s="158">
        <v>12210113</v>
      </c>
    </row>
    <row r="145" spans="1:11">
      <c r="A145" s="156"/>
      <c r="B145" s="156"/>
      <c r="C145" s="156"/>
      <c r="D145" s="156"/>
      <c r="E145" s="156"/>
      <c r="F145" s="158">
        <v>12210114</v>
      </c>
      <c r="G145" s="114" t="s">
        <v>783</v>
      </c>
      <c r="H145" s="114">
        <f>VLOOKUP(F145,[1]Sheet1!$F$5:$H$1214,3,FALSE)</f>
        <v>101399</v>
      </c>
      <c r="I145" s="164" t="s">
        <v>381</v>
      </c>
      <c r="J145" s="165"/>
      <c r="K145" s="158">
        <v>12210114</v>
      </c>
    </row>
    <row r="146" spans="1:11">
      <c r="A146" s="156"/>
      <c r="B146" s="156"/>
      <c r="C146" s="156"/>
      <c r="D146" s="156"/>
      <c r="E146" s="156"/>
      <c r="F146" s="158">
        <v>12210115</v>
      </c>
      <c r="G146" s="114" t="s">
        <v>785</v>
      </c>
      <c r="H146" s="114">
        <f>VLOOKUP(F146,[1]Sheet1!$F$5:$H$1214,3,FALSE)</f>
        <v>139115</v>
      </c>
      <c r="I146" s="164" t="s">
        <v>1809</v>
      </c>
      <c r="J146" s="165"/>
      <c r="K146" s="158">
        <v>12210115</v>
      </c>
    </row>
    <row r="147" spans="1:11">
      <c r="A147" s="156"/>
      <c r="B147" s="156"/>
      <c r="C147" s="156"/>
      <c r="D147" s="156"/>
      <c r="E147" s="156"/>
      <c r="F147" s="158">
        <v>12210116</v>
      </c>
      <c r="G147" s="114" t="s">
        <v>787</v>
      </c>
      <c r="H147" s="114">
        <f>VLOOKUP(F147,[1]Sheet1!$F$5:$H$1214,3,FALSE)</f>
        <v>139101</v>
      </c>
      <c r="I147" s="164" t="s">
        <v>1719</v>
      </c>
      <c r="J147" s="165"/>
      <c r="K147" s="158">
        <v>12210116</v>
      </c>
    </row>
    <row r="148" spans="1:11">
      <c r="A148" s="156"/>
      <c r="B148" s="156"/>
      <c r="C148" s="156"/>
      <c r="D148" s="156"/>
      <c r="E148" s="156"/>
      <c r="F148" s="158">
        <v>12210117</v>
      </c>
      <c r="G148" s="114" t="s">
        <v>789</v>
      </c>
      <c r="H148" s="114" t="str">
        <f>VLOOKUP(F148,[1]Sheet1!$F$5:$H$1214,3,FALSE)</f>
        <v>139109</v>
      </c>
      <c r="I148" s="164" t="s">
        <v>1810</v>
      </c>
      <c r="J148" s="165"/>
      <c r="K148" s="158">
        <v>12210117</v>
      </c>
    </row>
    <row r="149" spans="1:11">
      <c r="A149" s="156"/>
      <c r="B149" s="156"/>
      <c r="C149" s="156"/>
      <c r="D149" s="156"/>
      <c r="E149" s="156"/>
      <c r="F149" s="158">
        <v>12210118</v>
      </c>
      <c r="G149" s="114" t="s">
        <v>791</v>
      </c>
      <c r="H149" s="114" t="str">
        <f>VLOOKUP(F149,[1]Sheet1!$F$5:$H$1214,3,FALSE)</f>
        <v>139110</v>
      </c>
      <c r="I149" s="164" t="s">
        <v>1811</v>
      </c>
      <c r="J149" s="165"/>
      <c r="K149" s="158">
        <v>12210118</v>
      </c>
    </row>
    <row r="150" spans="1:11">
      <c r="A150" s="156"/>
      <c r="B150" s="156"/>
      <c r="C150" s="156"/>
      <c r="D150" s="156"/>
      <c r="E150" s="156"/>
      <c r="F150" s="158">
        <v>12210119</v>
      </c>
      <c r="G150" s="114" t="s">
        <v>793</v>
      </c>
      <c r="H150" s="114" t="str">
        <f>VLOOKUP(F150,[1]Sheet1!$F$5:$H$1214,3,FALSE)</f>
        <v>139111</v>
      </c>
      <c r="I150" s="164" t="s">
        <v>1810</v>
      </c>
      <c r="J150" s="165"/>
      <c r="K150" s="158">
        <v>12210119</v>
      </c>
    </row>
    <row r="151" spans="1:11">
      <c r="A151" s="156"/>
      <c r="B151" s="156"/>
      <c r="C151" s="156"/>
      <c r="D151" s="156"/>
      <c r="E151" s="156"/>
      <c r="F151" s="158">
        <v>12210120</v>
      </c>
      <c r="G151" s="114" t="s">
        <v>795</v>
      </c>
      <c r="H151" s="114">
        <f>VLOOKUP(F151,[1]Sheet1!$F$5:$H$1214,3,FALSE)</f>
        <v>139126</v>
      </c>
      <c r="I151" s="164" t="s">
        <v>381</v>
      </c>
      <c r="J151" s="165"/>
      <c r="K151" s="158">
        <v>12210120</v>
      </c>
    </row>
    <row r="152" spans="1:11">
      <c r="A152" s="156"/>
      <c r="B152" s="156"/>
      <c r="C152" s="156"/>
      <c r="D152" s="156"/>
      <c r="E152" s="156"/>
      <c r="F152" s="158">
        <v>12210121</v>
      </c>
      <c r="G152" s="114" t="s">
        <v>797</v>
      </c>
      <c r="H152" s="114"/>
      <c r="I152" s="164" t="s">
        <v>381</v>
      </c>
      <c r="J152" s="165">
        <v>20140812</v>
      </c>
      <c r="K152" s="158">
        <v>12210121</v>
      </c>
    </row>
    <row r="153" s="132" customFormat="1" ht="22.5" spans="1:11">
      <c r="A153" s="156"/>
      <c r="B153" s="156"/>
      <c r="C153" s="156"/>
      <c r="D153" s="156"/>
      <c r="E153" s="156"/>
      <c r="F153" s="177">
        <v>12210122</v>
      </c>
      <c r="G153" s="178" t="s">
        <v>45</v>
      </c>
      <c r="H153" s="178"/>
      <c r="I153" s="178" t="s">
        <v>403</v>
      </c>
      <c r="J153" s="181">
        <v>20170318</v>
      </c>
      <c r="K153" s="177">
        <v>12210122</v>
      </c>
    </row>
    <row r="154" s="130" customFormat="1" ht="12" spans="1:11">
      <c r="A154" s="156"/>
      <c r="B154" s="156"/>
      <c r="C154" s="156"/>
      <c r="D154" s="156"/>
      <c r="E154" s="156"/>
      <c r="F154" s="158">
        <v>12210150</v>
      </c>
      <c r="G154" s="114" t="s">
        <v>799</v>
      </c>
      <c r="H154" s="114">
        <f>VLOOKUP(F154,[1]Sheet1!$F$5:$H$1214,3,FALSE)</f>
        <v>139127</v>
      </c>
      <c r="I154" s="164" t="s">
        <v>381</v>
      </c>
      <c r="J154" s="119" t="s">
        <v>1812</v>
      </c>
      <c r="K154" s="158">
        <v>12210150</v>
      </c>
    </row>
    <row r="155" spans="1:11">
      <c r="A155" s="156"/>
      <c r="B155" s="156"/>
      <c r="C155" s="156"/>
      <c r="D155" s="156"/>
      <c r="E155" s="156"/>
      <c r="F155" s="158">
        <v>12210199</v>
      </c>
      <c r="G155" s="114" t="s">
        <v>760</v>
      </c>
      <c r="H155" s="114">
        <f>VLOOKUP(F155,[1]Sheet1!$F$5:$H$1214,3,FALSE)</f>
        <v>139199</v>
      </c>
      <c r="I155" s="164" t="s">
        <v>1776</v>
      </c>
      <c r="J155" s="165"/>
      <c r="K155" s="158">
        <v>12210199</v>
      </c>
    </row>
    <row r="156" spans="1:11">
      <c r="A156" s="156">
        <v>17</v>
      </c>
      <c r="B156" s="156">
        <v>1231</v>
      </c>
      <c r="C156" s="157" t="s">
        <v>1813</v>
      </c>
      <c r="D156" s="156">
        <v>123101</v>
      </c>
      <c r="E156" s="157" t="s">
        <v>1813</v>
      </c>
      <c r="F156" s="158">
        <v>12310101</v>
      </c>
      <c r="G156" s="114" t="s">
        <v>1814</v>
      </c>
      <c r="H156" s="114">
        <f>VLOOKUP(F156,[1]Sheet1!$F$5:$H$1214,3,FALSE)</f>
        <v>129131</v>
      </c>
      <c r="I156" s="164" t="s">
        <v>1719</v>
      </c>
      <c r="J156" s="165"/>
      <c r="K156" s="158">
        <v>12310101</v>
      </c>
    </row>
    <row r="157" spans="1:11">
      <c r="A157" s="156"/>
      <c r="B157" s="156"/>
      <c r="C157" s="156"/>
      <c r="D157" s="156"/>
      <c r="E157" s="156"/>
      <c r="F157" s="158">
        <v>12310102</v>
      </c>
      <c r="G157" s="114" t="s">
        <v>1815</v>
      </c>
      <c r="H157" s="114">
        <f>VLOOKUP(F157,[1]Sheet1!$F$5:$H$1214,3,FALSE)</f>
        <v>129132</v>
      </c>
      <c r="I157" s="164" t="s">
        <v>1719</v>
      </c>
      <c r="J157" s="165"/>
      <c r="K157" s="158">
        <v>12310102</v>
      </c>
    </row>
    <row r="158" spans="1:11">
      <c r="A158" s="156"/>
      <c r="B158" s="156"/>
      <c r="C158" s="156"/>
      <c r="D158" s="156"/>
      <c r="E158" s="156"/>
      <c r="F158" s="158">
        <v>12310103</v>
      </c>
      <c r="G158" s="114" t="s">
        <v>1816</v>
      </c>
      <c r="H158" s="114">
        <f>VLOOKUP(F158,[1]Sheet1!$F$5:$H$1214,3,FALSE)</f>
        <v>129133</v>
      </c>
      <c r="I158" s="164" t="s">
        <v>1719</v>
      </c>
      <c r="J158" s="165"/>
      <c r="K158" s="158">
        <v>12310103</v>
      </c>
    </row>
    <row r="159" spans="1:11">
      <c r="A159" s="156"/>
      <c r="B159" s="156"/>
      <c r="C159" s="156"/>
      <c r="D159" s="156"/>
      <c r="E159" s="156"/>
      <c r="F159" s="158">
        <v>12310104</v>
      </c>
      <c r="G159" s="114" t="s">
        <v>1817</v>
      </c>
      <c r="H159" s="114">
        <f>VLOOKUP(F159,[1]Sheet1!$F$5:$H$1214,3,FALSE)</f>
        <v>129134</v>
      </c>
      <c r="I159" s="164" t="s">
        <v>381</v>
      </c>
      <c r="J159" s="165"/>
      <c r="K159" s="158">
        <v>12310104</v>
      </c>
    </row>
    <row r="160" spans="1:11">
      <c r="A160" s="156"/>
      <c r="B160" s="156"/>
      <c r="C160" s="156"/>
      <c r="D160" s="156"/>
      <c r="E160" s="156"/>
      <c r="F160" s="158">
        <v>12310105</v>
      </c>
      <c r="G160" s="114" t="s">
        <v>1818</v>
      </c>
      <c r="H160" s="114">
        <f>VLOOKUP(F160,[1]Sheet1!$F$5:$H$1214,3,FALSE)</f>
        <v>129135</v>
      </c>
      <c r="I160" s="164" t="s">
        <v>1719</v>
      </c>
      <c r="J160" s="165"/>
      <c r="K160" s="158">
        <v>12310105</v>
      </c>
    </row>
    <row r="161" s="132" customFormat="1" spans="1:11">
      <c r="A161" s="179"/>
      <c r="B161" s="179">
        <v>1261</v>
      </c>
      <c r="C161" s="178" t="s">
        <v>1018</v>
      </c>
      <c r="D161" s="178">
        <v>126101</v>
      </c>
      <c r="E161" s="178" t="s">
        <v>1018</v>
      </c>
      <c r="F161" s="178">
        <v>12610101</v>
      </c>
      <c r="G161" s="178" t="s">
        <v>1819</v>
      </c>
      <c r="H161" s="178"/>
      <c r="I161" s="182" t="s">
        <v>381</v>
      </c>
      <c r="J161" s="183" t="s">
        <v>1820</v>
      </c>
      <c r="K161" s="178">
        <v>12610101</v>
      </c>
    </row>
    <row r="162" spans="1:11">
      <c r="A162" s="156">
        <v>18</v>
      </c>
      <c r="B162" s="156">
        <v>1301</v>
      </c>
      <c r="C162" s="157" t="s">
        <v>456</v>
      </c>
      <c r="D162" s="156">
        <v>130101</v>
      </c>
      <c r="E162" s="157" t="s">
        <v>1821</v>
      </c>
      <c r="F162" s="158">
        <v>13010101</v>
      </c>
      <c r="G162" s="114" t="s">
        <v>1822</v>
      </c>
      <c r="H162" s="114">
        <f>VLOOKUP(F162,[1]Sheet1!$F$5:$H$1214,3,FALSE)</f>
        <v>180101</v>
      </c>
      <c r="I162" s="164" t="s">
        <v>1776</v>
      </c>
      <c r="J162" s="165"/>
      <c r="K162" s="158">
        <v>13010101</v>
      </c>
    </row>
    <row r="163" spans="1:11">
      <c r="A163" s="156"/>
      <c r="B163" s="156"/>
      <c r="C163" s="156"/>
      <c r="D163" s="156"/>
      <c r="E163" s="156"/>
      <c r="F163" s="158">
        <v>13010102</v>
      </c>
      <c r="G163" s="114" t="s">
        <v>1823</v>
      </c>
      <c r="H163" s="114">
        <f>VLOOKUP(F163,[1]Sheet1!$F$5:$H$1214,3,FALSE)</f>
        <v>180151</v>
      </c>
      <c r="I163" s="164" t="s">
        <v>1719</v>
      </c>
      <c r="J163" s="165"/>
      <c r="K163" s="158">
        <v>13010102</v>
      </c>
    </row>
    <row r="164" spans="1:11">
      <c r="A164" s="156"/>
      <c r="B164" s="156"/>
      <c r="C164" s="156"/>
      <c r="D164" s="156">
        <v>130102</v>
      </c>
      <c r="E164" s="157" t="s">
        <v>1824</v>
      </c>
      <c r="F164" s="158">
        <v>13010201</v>
      </c>
      <c r="G164" s="114" t="s">
        <v>1825</v>
      </c>
      <c r="H164" s="114">
        <f>VLOOKUP(F164,[1]Sheet1!$F$5:$H$1214,3,FALSE)</f>
        <v>180102</v>
      </c>
      <c r="I164" s="164" t="s">
        <v>1776</v>
      </c>
      <c r="J164" s="165"/>
      <c r="K164" s="158">
        <v>13010201</v>
      </c>
    </row>
    <row r="165" spans="1:11">
      <c r="A165" s="156"/>
      <c r="B165" s="156"/>
      <c r="C165" s="156"/>
      <c r="D165" s="156"/>
      <c r="E165" s="156"/>
      <c r="F165" s="158">
        <v>13010202</v>
      </c>
      <c r="G165" s="114" t="s">
        <v>1826</v>
      </c>
      <c r="H165" s="114">
        <f>VLOOKUP(F165,[1]Sheet1!$F$5:$H$1214,3,FALSE)</f>
        <v>180152</v>
      </c>
      <c r="I165" s="164" t="s">
        <v>1719</v>
      </c>
      <c r="J165" s="165"/>
      <c r="K165" s="158">
        <v>13010202</v>
      </c>
    </row>
    <row r="166" spans="1:11">
      <c r="A166" s="156"/>
      <c r="B166" s="156"/>
      <c r="C166" s="156"/>
      <c r="D166" s="156">
        <v>130103</v>
      </c>
      <c r="E166" s="157" t="s">
        <v>1827</v>
      </c>
      <c r="F166" s="158">
        <v>13010301</v>
      </c>
      <c r="G166" s="114" t="s">
        <v>1828</v>
      </c>
      <c r="H166" s="114">
        <f>VLOOKUP(F166,[1]Sheet1!$F$5:$H$1214,3,FALSE)</f>
        <v>180103</v>
      </c>
      <c r="I166" s="164" t="s">
        <v>1776</v>
      </c>
      <c r="J166" s="165"/>
      <c r="K166" s="158">
        <v>13010301</v>
      </c>
    </row>
    <row r="167" spans="1:11">
      <c r="A167" s="156"/>
      <c r="B167" s="156"/>
      <c r="C167" s="156"/>
      <c r="D167" s="156"/>
      <c r="E167" s="156"/>
      <c r="F167" s="158">
        <v>13010302</v>
      </c>
      <c r="G167" s="114" t="s">
        <v>1829</v>
      </c>
      <c r="H167" s="114">
        <f>VLOOKUP(F167,[1]Sheet1!$F$5:$H$1214,3,FALSE)</f>
        <v>180153</v>
      </c>
      <c r="I167" s="164" t="s">
        <v>1719</v>
      </c>
      <c r="J167" s="165"/>
      <c r="K167" s="158">
        <v>13010302</v>
      </c>
    </row>
    <row r="168" spans="1:11">
      <c r="A168" s="156"/>
      <c r="B168" s="156"/>
      <c r="C168" s="156"/>
      <c r="D168" s="156">
        <v>130104</v>
      </c>
      <c r="E168" s="157" t="s">
        <v>1830</v>
      </c>
      <c r="F168" s="158">
        <v>13010401</v>
      </c>
      <c r="G168" s="114" t="s">
        <v>1831</v>
      </c>
      <c r="H168" s="114">
        <f>VLOOKUP(F168,[1]Sheet1!$F$5:$H$1214,3,FALSE)</f>
        <v>180104</v>
      </c>
      <c r="I168" s="164" t="s">
        <v>1776</v>
      </c>
      <c r="J168" s="165"/>
      <c r="K168" s="158">
        <v>13010401</v>
      </c>
    </row>
    <row r="169" spans="1:11">
      <c r="A169" s="156"/>
      <c r="B169" s="156"/>
      <c r="C169" s="156"/>
      <c r="D169" s="156"/>
      <c r="E169" s="156"/>
      <c r="F169" s="158">
        <v>13010402</v>
      </c>
      <c r="G169" s="114" t="s">
        <v>1832</v>
      </c>
      <c r="H169" s="114">
        <f>VLOOKUP(F169,[1]Sheet1!$F$5:$H$1214,3,FALSE)</f>
        <v>180154</v>
      </c>
      <c r="I169" s="164" t="s">
        <v>1719</v>
      </c>
      <c r="J169" s="165"/>
      <c r="K169" s="158">
        <v>13010402</v>
      </c>
    </row>
    <row r="170" spans="1:11">
      <c r="A170" s="156"/>
      <c r="B170" s="156"/>
      <c r="C170" s="156"/>
      <c r="D170" s="156">
        <v>130105</v>
      </c>
      <c r="E170" s="157" t="s">
        <v>1833</v>
      </c>
      <c r="F170" s="158">
        <v>13010501</v>
      </c>
      <c r="G170" s="114" t="s">
        <v>1834</v>
      </c>
      <c r="H170" s="114">
        <f>VLOOKUP(F170,[1]Sheet1!$F$5:$H$1214,3,FALSE)</f>
        <v>180105</v>
      </c>
      <c r="I170" s="164" t="s">
        <v>1776</v>
      </c>
      <c r="J170" s="165"/>
      <c r="K170" s="158">
        <v>13010501</v>
      </c>
    </row>
    <row r="171" spans="1:11">
      <c r="A171" s="156"/>
      <c r="B171" s="156"/>
      <c r="C171" s="156"/>
      <c r="D171" s="156"/>
      <c r="E171" s="156"/>
      <c r="F171" s="158">
        <v>13010502</v>
      </c>
      <c r="G171" s="114" t="s">
        <v>1835</v>
      </c>
      <c r="H171" s="114">
        <f>VLOOKUP(F171,[1]Sheet1!$F$5:$H$1214,3,FALSE)</f>
        <v>180155</v>
      </c>
      <c r="I171" s="164" t="s">
        <v>1719</v>
      </c>
      <c r="J171" s="165"/>
      <c r="K171" s="158">
        <v>13010502</v>
      </c>
    </row>
    <row r="172" spans="1:11">
      <c r="A172" s="156"/>
      <c r="B172" s="156"/>
      <c r="C172" s="156"/>
      <c r="D172" s="156">
        <v>130106</v>
      </c>
      <c r="E172" s="157" t="s">
        <v>457</v>
      </c>
      <c r="F172" s="158">
        <v>13010601</v>
      </c>
      <c r="G172" s="114" t="s">
        <v>1836</v>
      </c>
      <c r="H172" s="114">
        <f>VLOOKUP(F172,[1]Sheet1!$F$5:$H$1214,3,FALSE)</f>
        <v>180106</v>
      </c>
      <c r="I172" s="164" t="s">
        <v>1776</v>
      </c>
      <c r="J172" s="165"/>
      <c r="K172" s="158">
        <v>13010601</v>
      </c>
    </row>
    <row r="173" spans="1:11">
      <c r="A173" s="156"/>
      <c r="B173" s="156"/>
      <c r="C173" s="156"/>
      <c r="D173" s="156"/>
      <c r="E173" s="156"/>
      <c r="F173" s="158">
        <v>13010602</v>
      </c>
      <c r="G173" s="114" t="s">
        <v>1837</v>
      </c>
      <c r="H173" s="114">
        <f>VLOOKUP(F173,[1]Sheet1!$F$5:$H$1214,3,FALSE)</f>
        <v>180156</v>
      </c>
      <c r="I173" s="164" t="s">
        <v>1719</v>
      </c>
      <c r="J173" s="165"/>
      <c r="K173" s="158">
        <v>13010602</v>
      </c>
    </row>
    <row r="174" spans="1:11">
      <c r="A174" s="156"/>
      <c r="B174" s="156"/>
      <c r="C174" s="156"/>
      <c r="D174" s="156">
        <v>130107</v>
      </c>
      <c r="E174" s="157" t="s">
        <v>1838</v>
      </c>
      <c r="F174" s="158">
        <v>13010701</v>
      </c>
      <c r="G174" s="114" t="s">
        <v>1839</v>
      </c>
      <c r="H174" s="114">
        <f>VLOOKUP(F174,[1]Sheet1!$F$5:$H$1214,3,FALSE)</f>
        <v>180107</v>
      </c>
      <c r="I174" s="164" t="s">
        <v>1776</v>
      </c>
      <c r="J174" s="165"/>
      <c r="K174" s="158">
        <v>13010701</v>
      </c>
    </row>
    <row r="175" spans="1:11">
      <c r="A175" s="156"/>
      <c r="B175" s="156"/>
      <c r="C175" s="156"/>
      <c r="D175" s="156"/>
      <c r="E175" s="156"/>
      <c r="F175" s="158">
        <v>13010702</v>
      </c>
      <c r="G175" s="114" t="s">
        <v>1840</v>
      </c>
      <c r="H175" s="114">
        <f>VLOOKUP(F175,[1]Sheet1!$F$5:$H$1214,3,FALSE)</f>
        <v>180157</v>
      </c>
      <c r="I175" s="164" t="s">
        <v>1719</v>
      </c>
      <c r="J175" s="165"/>
      <c r="K175" s="158">
        <v>13010702</v>
      </c>
    </row>
    <row r="176" spans="1:11">
      <c r="A176" s="156"/>
      <c r="B176" s="156"/>
      <c r="C176" s="156"/>
      <c r="D176" s="156">
        <v>130108</v>
      </c>
      <c r="E176" s="157" t="s">
        <v>458</v>
      </c>
      <c r="F176" s="158">
        <v>13010801</v>
      </c>
      <c r="G176" s="114" t="s">
        <v>1841</v>
      </c>
      <c r="H176" s="114">
        <f>VLOOKUP(F176,[1]Sheet1!$F$5:$H$1214,3,FALSE)</f>
        <v>180108</v>
      </c>
      <c r="I176" s="164" t="s">
        <v>1776</v>
      </c>
      <c r="J176" s="165"/>
      <c r="K176" s="158">
        <v>13010801</v>
      </c>
    </row>
    <row r="177" spans="1:11">
      <c r="A177" s="156"/>
      <c r="B177" s="156"/>
      <c r="C177" s="156"/>
      <c r="D177" s="156"/>
      <c r="E177" s="156"/>
      <c r="F177" s="158">
        <v>13010802</v>
      </c>
      <c r="G177" s="114" t="s">
        <v>1842</v>
      </c>
      <c r="H177" s="114">
        <f>VLOOKUP(F177,[1]Sheet1!$F$5:$H$1214,3,FALSE)</f>
        <v>180158</v>
      </c>
      <c r="I177" s="164" t="s">
        <v>1719</v>
      </c>
      <c r="J177" s="165"/>
      <c r="K177" s="158">
        <v>13010802</v>
      </c>
    </row>
    <row r="178" spans="1:11">
      <c r="A178" s="156"/>
      <c r="B178" s="156"/>
      <c r="C178" s="156"/>
      <c r="D178" s="156">
        <v>130109</v>
      </c>
      <c r="E178" s="157" t="s">
        <v>459</v>
      </c>
      <c r="F178" s="158">
        <v>13010901</v>
      </c>
      <c r="G178" s="114" t="s">
        <v>1843</v>
      </c>
      <c r="H178" s="114">
        <f>VLOOKUP(F178,[1]Sheet1!$F$5:$H$1214,3,FALSE)</f>
        <v>180109</v>
      </c>
      <c r="I178" s="164" t="s">
        <v>1776</v>
      </c>
      <c r="J178" s="165"/>
      <c r="K178" s="158">
        <v>13010901</v>
      </c>
    </row>
    <row r="179" spans="1:11">
      <c r="A179" s="156"/>
      <c r="B179" s="156"/>
      <c r="C179" s="156"/>
      <c r="D179" s="156"/>
      <c r="E179" s="156"/>
      <c r="F179" s="158">
        <v>13010902</v>
      </c>
      <c r="G179" s="114" t="s">
        <v>1844</v>
      </c>
      <c r="H179" s="114">
        <f>VLOOKUP(F179,[1]Sheet1!$F$5:$H$1214,3,FALSE)</f>
        <v>180159</v>
      </c>
      <c r="I179" s="164" t="s">
        <v>1719</v>
      </c>
      <c r="J179" s="165"/>
      <c r="K179" s="158">
        <v>13010902</v>
      </c>
    </row>
    <row r="180" spans="1:11">
      <c r="A180" s="156"/>
      <c r="B180" s="156"/>
      <c r="C180" s="156"/>
      <c r="D180" s="156">
        <v>130110</v>
      </c>
      <c r="E180" s="157" t="s">
        <v>461</v>
      </c>
      <c r="F180" s="158">
        <v>13011001</v>
      </c>
      <c r="G180" s="114" t="s">
        <v>1845</v>
      </c>
      <c r="H180" s="114">
        <f>VLOOKUP(F180,[1]Sheet1!$F$5:$H$1214,3,FALSE)</f>
        <v>180110</v>
      </c>
      <c r="I180" s="164" t="s">
        <v>1776</v>
      </c>
      <c r="J180" s="165"/>
      <c r="K180" s="158">
        <v>13011001</v>
      </c>
    </row>
    <row r="181" spans="1:11">
      <c r="A181" s="156"/>
      <c r="B181" s="156"/>
      <c r="C181" s="156"/>
      <c r="D181" s="156"/>
      <c r="E181" s="156"/>
      <c r="F181" s="158">
        <v>13011002</v>
      </c>
      <c r="G181" s="114" t="s">
        <v>1846</v>
      </c>
      <c r="H181" s="114">
        <f>VLOOKUP(F181,[1]Sheet1!$F$5:$H$1214,3,FALSE)</f>
        <v>180160</v>
      </c>
      <c r="I181" s="164" t="s">
        <v>1719</v>
      </c>
      <c r="J181" s="165"/>
      <c r="K181" s="158">
        <v>13011002</v>
      </c>
    </row>
    <row r="182" spans="1:11">
      <c r="A182" s="156"/>
      <c r="B182" s="156"/>
      <c r="C182" s="156"/>
      <c r="D182" s="156">
        <v>130111</v>
      </c>
      <c r="E182" s="157" t="s">
        <v>1847</v>
      </c>
      <c r="F182" s="158">
        <v>13011101</v>
      </c>
      <c r="G182" s="114" t="s">
        <v>1848</v>
      </c>
      <c r="H182" s="114">
        <f>VLOOKUP(F182,[1]Sheet1!$F$5:$H$1214,3,FALSE)</f>
        <v>180111</v>
      </c>
      <c r="I182" s="164" t="s">
        <v>1776</v>
      </c>
      <c r="J182" s="165"/>
      <c r="K182" s="158">
        <v>13011101</v>
      </c>
    </row>
    <row r="183" spans="1:11">
      <c r="A183" s="156"/>
      <c r="B183" s="156"/>
      <c r="C183" s="156"/>
      <c r="D183" s="156"/>
      <c r="E183" s="156"/>
      <c r="F183" s="158">
        <v>13011102</v>
      </c>
      <c r="G183" s="114" t="s">
        <v>1849</v>
      </c>
      <c r="H183" s="114">
        <f>VLOOKUP(F183,[1]Sheet1!$F$5:$H$1214,3,FALSE)</f>
        <v>180161</v>
      </c>
      <c r="I183" s="164" t="s">
        <v>1719</v>
      </c>
      <c r="J183" s="165"/>
      <c r="K183" s="158">
        <v>13011102</v>
      </c>
    </row>
    <row r="184" spans="1:11">
      <c r="A184" s="156"/>
      <c r="B184" s="156"/>
      <c r="C184" s="156"/>
      <c r="D184" s="156">
        <v>130112</v>
      </c>
      <c r="E184" s="157" t="s">
        <v>462</v>
      </c>
      <c r="F184" s="158">
        <v>13011201</v>
      </c>
      <c r="G184" s="114" t="s">
        <v>1850</v>
      </c>
      <c r="H184" s="114">
        <f>VLOOKUP(F184,[1]Sheet1!$F$5:$H$1214,3,FALSE)</f>
        <v>180112</v>
      </c>
      <c r="I184" s="164" t="s">
        <v>1776</v>
      </c>
      <c r="J184" s="165"/>
      <c r="K184" s="158">
        <v>13011201</v>
      </c>
    </row>
    <row r="185" spans="1:11">
      <c r="A185" s="156"/>
      <c r="B185" s="156"/>
      <c r="C185" s="156"/>
      <c r="D185" s="156"/>
      <c r="E185" s="156"/>
      <c r="F185" s="158">
        <v>13011202</v>
      </c>
      <c r="G185" s="114" t="s">
        <v>1851</v>
      </c>
      <c r="H185" s="114">
        <f>VLOOKUP(F185,[1]Sheet1!$F$5:$H$1214,3,FALSE)</f>
        <v>180162</v>
      </c>
      <c r="I185" s="164" t="s">
        <v>1719</v>
      </c>
      <c r="J185" s="165"/>
      <c r="K185" s="158">
        <v>13011202</v>
      </c>
    </row>
    <row r="186" spans="1:11">
      <c r="A186" s="156"/>
      <c r="B186" s="156"/>
      <c r="C186" s="156"/>
      <c r="D186" s="156">
        <v>130113</v>
      </c>
      <c r="E186" s="157" t="s">
        <v>463</v>
      </c>
      <c r="F186" s="158">
        <v>13011301</v>
      </c>
      <c r="G186" s="114" t="s">
        <v>1852</v>
      </c>
      <c r="H186" s="114">
        <f>VLOOKUP(F186,[1]Sheet1!$F$5:$H$1214,3,FALSE)</f>
        <v>180113</v>
      </c>
      <c r="I186" s="164" t="s">
        <v>1776</v>
      </c>
      <c r="J186" s="165"/>
      <c r="K186" s="158">
        <v>13011301</v>
      </c>
    </row>
    <row r="187" spans="1:11">
      <c r="A187" s="156"/>
      <c r="B187" s="156"/>
      <c r="C187" s="156"/>
      <c r="D187" s="156"/>
      <c r="E187" s="156"/>
      <c r="F187" s="158">
        <v>13011302</v>
      </c>
      <c r="G187" s="114" t="s">
        <v>1853</v>
      </c>
      <c r="H187" s="114">
        <f>VLOOKUP(F187,[1]Sheet1!$F$5:$H$1214,3,FALSE)</f>
        <v>180163</v>
      </c>
      <c r="I187" s="164" t="s">
        <v>1719</v>
      </c>
      <c r="J187" s="165"/>
      <c r="K187" s="158">
        <v>13011302</v>
      </c>
    </row>
    <row r="188" spans="1:11">
      <c r="A188" s="156"/>
      <c r="B188" s="156"/>
      <c r="C188" s="156"/>
      <c r="D188" s="156">
        <v>130114</v>
      </c>
      <c r="E188" s="157" t="s">
        <v>1854</v>
      </c>
      <c r="F188" s="158">
        <v>13011401</v>
      </c>
      <c r="G188" s="114" t="s">
        <v>1855</v>
      </c>
      <c r="H188" s="114">
        <f>VLOOKUP(F188,[1]Sheet1!$F$5:$H$1214,3,FALSE)</f>
        <v>180114</v>
      </c>
      <c r="I188" s="164" t="s">
        <v>1776</v>
      </c>
      <c r="J188" s="165"/>
      <c r="K188" s="158">
        <v>13011401</v>
      </c>
    </row>
    <row r="189" spans="1:11">
      <c r="A189" s="156"/>
      <c r="B189" s="156"/>
      <c r="C189" s="156"/>
      <c r="D189" s="156"/>
      <c r="E189" s="156"/>
      <c r="F189" s="158">
        <v>13011402</v>
      </c>
      <c r="G189" s="114" t="s">
        <v>1856</v>
      </c>
      <c r="H189" s="114">
        <f>VLOOKUP(F189,[1]Sheet1!$F$5:$H$1214,3,FALSE)</f>
        <v>180164</v>
      </c>
      <c r="I189" s="164" t="s">
        <v>1719</v>
      </c>
      <c r="J189" s="165"/>
      <c r="K189" s="158">
        <v>13011402</v>
      </c>
    </row>
    <row r="190" spans="1:11">
      <c r="A190" s="156"/>
      <c r="B190" s="156"/>
      <c r="C190" s="156"/>
      <c r="D190" s="156">
        <v>130115</v>
      </c>
      <c r="E190" s="157" t="s">
        <v>464</v>
      </c>
      <c r="F190" s="158">
        <v>13011501</v>
      </c>
      <c r="G190" s="114" t="s">
        <v>1857</v>
      </c>
      <c r="H190" s="114">
        <f>VLOOKUP(F190,[1]Sheet1!$F$5:$H$1214,3,FALSE)</f>
        <v>180115</v>
      </c>
      <c r="I190" s="164" t="s">
        <v>1776</v>
      </c>
      <c r="J190" s="165"/>
      <c r="K190" s="158">
        <v>13011501</v>
      </c>
    </row>
    <row r="191" spans="1:11">
      <c r="A191" s="156"/>
      <c r="B191" s="156"/>
      <c r="C191" s="156"/>
      <c r="D191" s="156"/>
      <c r="E191" s="156"/>
      <c r="F191" s="158">
        <v>13011502</v>
      </c>
      <c r="G191" s="114" t="s">
        <v>1858</v>
      </c>
      <c r="H191" s="114">
        <f>VLOOKUP(F191,[1]Sheet1!$F$5:$H$1214,3,FALSE)</f>
        <v>180165</v>
      </c>
      <c r="I191" s="164" t="s">
        <v>1719</v>
      </c>
      <c r="J191" s="165"/>
      <c r="K191" s="158">
        <v>13011502</v>
      </c>
    </row>
    <row r="192" ht="22.5" spans="1:11">
      <c r="A192" s="156"/>
      <c r="B192" s="156"/>
      <c r="C192" s="156"/>
      <c r="D192" s="156">
        <v>130199</v>
      </c>
      <c r="E192" s="157" t="s">
        <v>1859</v>
      </c>
      <c r="F192" s="158">
        <v>13019901</v>
      </c>
      <c r="G192" s="114" t="s">
        <v>1859</v>
      </c>
      <c r="H192" s="114" t="str">
        <f>VLOOKUP(F192,[1]Sheet1!$F$5:$H$1214,3,FALSE)</f>
        <v>181101-181115</v>
      </c>
      <c r="I192" s="164" t="s">
        <v>1719</v>
      </c>
      <c r="J192" s="165"/>
      <c r="K192" s="158">
        <v>13019901</v>
      </c>
    </row>
    <row r="193" spans="1:11">
      <c r="A193" s="156">
        <v>19</v>
      </c>
      <c r="B193" s="156">
        <v>1302</v>
      </c>
      <c r="C193" s="157" t="s">
        <v>468</v>
      </c>
      <c r="D193" s="156">
        <v>130201</v>
      </c>
      <c r="E193" s="157" t="s">
        <v>1860</v>
      </c>
      <c r="F193" s="158">
        <v>13020101</v>
      </c>
      <c r="G193" s="114" t="s">
        <v>1861</v>
      </c>
      <c r="H193" s="114">
        <f>VLOOKUP(F193,[1]Sheet1!$F$5:$H$1214,3,FALSE)</f>
        <v>180201</v>
      </c>
      <c r="I193" s="164" t="s">
        <v>1776</v>
      </c>
      <c r="J193" s="165"/>
      <c r="K193" s="158">
        <v>13020101</v>
      </c>
    </row>
    <row r="194" spans="1:11">
      <c r="A194" s="156"/>
      <c r="B194" s="156"/>
      <c r="C194" s="156"/>
      <c r="D194" s="156"/>
      <c r="E194" s="156"/>
      <c r="F194" s="158">
        <v>13020102</v>
      </c>
      <c r="G194" s="114" t="s">
        <v>1862</v>
      </c>
      <c r="H194" s="114">
        <f>VLOOKUP(F194,[1]Sheet1!$F$5:$H$1214,3,FALSE)</f>
        <v>180251</v>
      </c>
      <c r="I194" s="164" t="s">
        <v>1719</v>
      </c>
      <c r="J194" s="165"/>
      <c r="K194" s="158">
        <v>13020102</v>
      </c>
    </row>
    <row r="195" ht="22.5" spans="1:11">
      <c r="A195" s="156"/>
      <c r="B195" s="156"/>
      <c r="C195" s="156"/>
      <c r="D195" s="156">
        <v>130202</v>
      </c>
      <c r="E195" s="157" t="s">
        <v>1863</v>
      </c>
      <c r="F195" s="158">
        <v>13020201</v>
      </c>
      <c r="G195" s="114" t="s">
        <v>1864</v>
      </c>
      <c r="H195" s="114">
        <f>VLOOKUP(F195,[1]Sheet1!$F$5:$H$1214,3,FALSE)</f>
        <v>180202</v>
      </c>
      <c r="I195" s="164" t="s">
        <v>1776</v>
      </c>
      <c r="J195" s="165"/>
      <c r="K195" s="158">
        <v>13020201</v>
      </c>
    </row>
    <row r="196" ht="22.5" spans="1:11">
      <c r="A196" s="156"/>
      <c r="B196" s="156"/>
      <c r="C196" s="156"/>
      <c r="D196" s="156"/>
      <c r="E196" s="156"/>
      <c r="F196" s="158">
        <v>13020202</v>
      </c>
      <c r="G196" s="114" t="s">
        <v>1865</v>
      </c>
      <c r="H196" s="114">
        <f>VLOOKUP(F196,[1]Sheet1!$F$5:$H$1214,3,FALSE)</f>
        <v>180252</v>
      </c>
      <c r="I196" s="164" t="s">
        <v>1719</v>
      </c>
      <c r="J196" s="165"/>
      <c r="K196" s="158">
        <v>13020202</v>
      </c>
    </row>
    <row r="197" ht="22.5" spans="1:11">
      <c r="A197" s="156"/>
      <c r="B197" s="156"/>
      <c r="C197" s="156"/>
      <c r="D197" s="156">
        <v>130203</v>
      </c>
      <c r="E197" s="157" t="s">
        <v>1866</v>
      </c>
      <c r="F197" s="158">
        <v>13020301</v>
      </c>
      <c r="G197" s="114" t="s">
        <v>1867</v>
      </c>
      <c r="H197" s="114">
        <f>VLOOKUP(F197,[1]Sheet1!$F$5:$H$1214,3,FALSE)</f>
        <v>180203</v>
      </c>
      <c r="I197" s="164" t="s">
        <v>1776</v>
      </c>
      <c r="J197" s="165"/>
      <c r="K197" s="158">
        <v>13020301</v>
      </c>
    </row>
    <row r="198" ht="22.5" spans="1:11">
      <c r="A198" s="156"/>
      <c r="B198" s="156"/>
      <c r="C198" s="156"/>
      <c r="D198" s="156"/>
      <c r="E198" s="156"/>
      <c r="F198" s="158">
        <v>13020302</v>
      </c>
      <c r="G198" s="114" t="s">
        <v>1868</v>
      </c>
      <c r="H198" s="114">
        <f>VLOOKUP(F198,[1]Sheet1!$F$5:$H$1214,3,FALSE)</f>
        <v>180253</v>
      </c>
      <c r="I198" s="164" t="s">
        <v>1719</v>
      </c>
      <c r="J198" s="165"/>
      <c r="K198" s="158">
        <v>13020302</v>
      </c>
    </row>
    <row r="199" spans="1:11">
      <c r="A199" s="156"/>
      <c r="B199" s="156"/>
      <c r="C199" s="156"/>
      <c r="D199" s="156">
        <v>130204</v>
      </c>
      <c r="E199" s="157" t="s">
        <v>1869</v>
      </c>
      <c r="F199" s="158">
        <v>13020401</v>
      </c>
      <c r="G199" s="114" t="s">
        <v>1870</v>
      </c>
      <c r="H199" s="114">
        <f>VLOOKUP(F199,[1]Sheet1!$F$5:$H$1214,3,FALSE)</f>
        <v>180204</v>
      </c>
      <c r="I199" s="164" t="s">
        <v>1776</v>
      </c>
      <c r="J199" s="165"/>
      <c r="K199" s="158">
        <v>13020401</v>
      </c>
    </row>
    <row r="200" spans="1:11">
      <c r="A200" s="156"/>
      <c r="B200" s="156"/>
      <c r="C200" s="156"/>
      <c r="D200" s="156"/>
      <c r="E200" s="156"/>
      <c r="F200" s="158">
        <v>13020402</v>
      </c>
      <c r="G200" s="114" t="s">
        <v>1871</v>
      </c>
      <c r="H200" s="114">
        <f>VLOOKUP(F200,[1]Sheet1!$F$5:$H$1214,3,FALSE)</f>
        <v>180254</v>
      </c>
      <c r="I200" s="164" t="s">
        <v>1719</v>
      </c>
      <c r="J200" s="165"/>
      <c r="K200" s="158">
        <v>13020402</v>
      </c>
    </row>
    <row r="201" ht="22.5" spans="1:11">
      <c r="A201" s="156"/>
      <c r="B201" s="156"/>
      <c r="C201" s="156"/>
      <c r="D201" s="156">
        <v>130205</v>
      </c>
      <c r="E201" s="157" t="s">
        <v>1872</v>
      </c>
      <c r="F201" s="158">
        <v>13020501</v>
      </c>
      <c r="G201" s="114" t="s">
        <v>1873</v>
      </c>
      <c r="H201" s="114">
        <f>VLOOKUP(F201,[1]Sheet1!$F$5:$H$1214,3,FALSE)</f>
        <v>180205</v>
      </c>
      <c r="I201" s="164" t="s">
        <v>1776</v>
      </c>
      <c r="J201" s="165"/>
      <c r="K201" s="158">
        <v>13020501</v>
      </c>
    </row>
    <row r="202" ht="22.5" spans="1:11">
      <c r="A202" s="156"/>
      <c r="B202" s="156"/>
      <c r="C202" s="156"/>
      <c r="D202" s="156"/>
      <c r="E202" s="156"/>
      <c r="F202" s="158">
        <v>13020502</v>
      </c>
      <c r="G202" s="114" t="s">
        <v>1874</v>
      </c>
      <c r="H202" s="114">
        <f>VLOOKUP(F202,[1]Sheet1!$F$5:$H$1214,3,FALSE)</f>
        <v>180255</v>
      </c>
      <c r="I202" s="164" t="s">
        <v>1719</v>
      </c>
      <c r="J202" s="165"/>
      <c r="K202" s="158">
        <v>13020502</v>
      </c>
    </row>
    <row r="203" ht="22.5" spans="1:11">
      <c r="A203" s="156"/>
      <c r="B203" s="156"/>
      <c r="C203" s="156"/>
      <c r="D203" s="156">
        <v>130206</v>
      </c>
      <c r="E203" s="157" t="s">
        <v>1875</v>
      </c>
      <c r="F203" s="158">
        <v>13020601</v>
      </c>
      <c r="G203" s="114" t="s">
        <v>1876</v>
      </c>
      <c r="H203" s="114">
        <f>VLOOKUP(F203,[1]Sheet1!$F$5:$H$1214,3,FALSE)</f>
        <v>180206</v>
      </c>
      <c r="I203" s="164" t="s">
        <v>1776</v>
      </c>
      <c r="J203" s="165"/>
      <c r="K203" s="158">
        <v>13020601</v>
      </c>
    </row>
    <row r="204" ht="22.5" spans="1:11">
      <c r="A204" s="156"/>
      <c r="B204" s="156"/>
      <c r="C204" s="156"/>
      <c r="D204" s="156"/>
      <c r="E204" s="156"/>
      <c r="F204" s="158">
        <v>13020602</v>
      </c>
      <c r="G204" s="114" t="s">
        <v>1877</v>
      </c>
      <c r="H204" s="114">
        <f>VLOOKUP(F204,[1]Sheet1!$F$5:$H$1214,3,FALSE)</f>
        <v>180256</v>
      </c>
      <c r="I204" s="164" t="s">
        <v>1719</v>
      </c>
      <c r="J204" s="165"/>
      <c r="K204" s="158">
        <v>13020602</v>
      </c>
    </row>
    <row r="205" spans="1:11">
      <c r="A205" s="156"/>
      <c r="B205" s="156"/>
      <c r="C205" s="156"/>
      <c r="D205" s="156">
        <v>130207</v>
      </c>
      <c r="E205" s="157" t="s">
        <v>1878</v>
      </c>
      <c r="F205" s="158">
        <v>13020701</v>
      </c>
      <c r="G205" s="114" t="s">
        <v>1879</v>
      </c>
      <c r="H205" s="114">
        <f>VLOOKUP(F205,[1]Sheet1!$F$5:$H$1214,3,FALSE)</f>
        <v>180207</v>
      </c>
      <c r="I205" s="164" t="s">
        <v>1776</v>
      </c>
      <c r="J205" s="165"/>
      <c r="K205" s="158">
        <v>13020701</v>
      </c>
    </row>
    <row r="206" spans="1:11">
      <c r="A206" s="156"/>
      <c r="B206" s="156"/>
      <c r="C206" s="156"/>
      <c r="D206" s="156"/>
      <c r="E206" s="156"/>
      <c r="F206" s="158">
        <v>13020702</v>
      </c>
      <c r="G206" s="114" t="s">
        <v>1880</v>
      </c>
      <c r="H206" s="114">
        <f>VLOOKUP(F206,[1]Sheet1!$F$5:$H$1214,3,FALSE)</f>
        <v>180257</v>
      </c>
      <c r="I206" s="164" t="s">
        <v>1719</v>
      </c>
      <c r="J206" s="165"/>
      <c r="K206" s="158">
        <v>13020702</v>
      </c>
    </row>
    <row r="207" spans="1:11">
      <c r="A207" s="156"/>
      <c r="B207" s="156"/>
      <c r="C207" s="156"/>
      <c r="D207" s="156">
        <v>130208</v>
      </c>
      <c r="E207" s="157" t="s">
        <v>1881</v>
      </c>
      <c r="F207" s="158">
        <v>13020801</v>
      </c>
      <c r="G207" s="114" t="s">
        <v>1882</v>
      </c>
      <c r="H207" s="114">
        <f>VLOOKUP(F207,[1]Sheet1!$F$5:$H$1214,3,FALSE)</f>
        <v>180208</v>
      </c>
      <c r="I207" s="164" t="s">
        <v>1776</v>
      </c>
      <c r="J207" s="165"/>
      <c r="K207" s="158">
        <v>13020801</v>
      </c>
    </row>
    <row r="208" spans="1:11">
      <c r="A208" s="156"/>
      <c r="B208" s="156"/>
      <c r="C208" s="156"/>
      <c r="D208" s="156"/>
      <c r="E208" s="156"/>
      <c r="F208" s="158">
        <v>13020802</v>
      </c>
      <c r="G208" s="114" t="s">
        <v>1883</v>
      </c>
      <c r="H208" s="114">
        <f>VLOOKUP(F208,[1]Sheet1!$F$5:$H$1214,3,FALSE)</f>
        <v>180258</v>
      </c>
      <c r="I208" s="164" t="s">
        <v>1719</v>
      </c>
      <c r="J208" s="165"/>
      <c r="K208" s="158">
        <v>13020802</v>
      </c>
    </row>
    <row r="209" spans="1:11">
      <c r="A209" s="156"/>
      <c r="B209" s="156"/>
      <c r="C209" s="156"/>
      <c r="D209" s="156">
        <v>130209</v>
      </c>
      <c r="E209" s="157" t="s">
        <v>1884</v>
      </c>
      <c r="F209" s="158">
        <v>13020901</v>
      </c>
      <c r="G209" s="114" t="s">
        <v>1885</v>
      </c>
      <c r="H209" s="114">
        <f>VLOOKUP(F209,[1]Sheet1!$F$5:$H$1214,3,FALSE)</f>
        <v>180209</v>
      </c>
      <c r="I209" s="164" t="s">
        <v>1776</v>
      </c>
      <c r="J209" s="165"/>
      <c r="K209" s="158">
        <v>13020901</v>
      </c>
    </row>
    <row r="210" ht="22.5" spans="1:11">
      <c r="A210" s="156"/>
      <c r="B210" s="156"/>
      <c r="C210" s="156"/>
      <c r="D210" s="156"/>
      <c r="E210" s="156"/>
      <c r="F210" s="158">
        <v>13020902</v>
      </c>
      <c r="G210" s="114" t="s">
        <v>1886</v>
      </c>
      <c r="H210" s="114">
        <f>VLOOKUP(F210,[1]Sheet1!$F$5:$H$1214,3,FALSE)</f>
        <v>180259</v>
      </c>
      <c r="I210" s="164" t="s">
        <v>1719</v>
      </c>
      <c r="J210" s="165"/>
      <c r="K210" s="158">
        <v>13020902</v>
      </c>
    </row>
    <row r="211" ht="22.5" spans="1:11">
      <c r="A211" s="156"/>
      <c r="B211" s="156"/>
      <c r="C211" s="156"/>
      <c r="D211" s="156">
        <v>130210</v>
      </c>
      <c r="E211" s="157" t="s">
        <v>1887</v>
      </c>
      <c r="F211" s="158">
        <v>13021001</v>
      </c>
      <c r="G211" s="114" t="s">
        <v>1888</v>
      </c>
      <c r="H211" s="114">
        <f>VLOOKUP(F211,[1]Sheet1!$F$5:$H$1214,3,FALSE)</f>
        <v>180210</v>
      </c>
      <c r="I211" s="164" t="s">
        <v>1776</v>
      </c>
      <c r="J211" s="165"/>
      <c r="K211" s="158">
        <v>13021001</v>
      </c>
    </row>
    <row r="212" ht="22.5" spans="1:11">
      <c r="A212" s="156"/>
      <c r="B212" s="156"/>
      <c r="C212" s="156"/>
      <c r="D212" s="156"/>
      <c r="E212" s="156"/>
      <c r="F212" s="158">
        <v>13021002</v>
      </c>
      <c r="G212" s="114" t="s">
        <v>1889</v>
      </c>
      <c r="H212" s="114">
        <f>VLOOKUP(F212,[1]Sheet1!$F$5:$H$1214,3,FALSE)</f>
        <v>180260</v>
      </c>
      <c r="I212" s="164" t="s">
        <v>1719</v>
      </c>
      <c r="J212" s="165"/>
      <c r="K212" s="158">
        <v>13021002</v>
      </c>
    </row>
    <row r="213" spans="1:11">
      <c r="A213" s="156"/>
      <c r="B213" s="156"/>
      <c r="C213" s="156"/>
      <c r="D213" s="166">
        <v>130211</v>
      </c>
      <c r="E213" s="157" t="s">
        <v>1890</v>
      </c>
      <c r="F213" s="158">
        <v>13021101</v>
      </c>
      <c r="G213" s="114" t="s">
        <v>1891</v>
      </c>
      <c r="H213" s="114">
        <f>VLOOKUP(F213,[1]Sheet1!$F$5:$H$1214,3,FALSE)</f>
        <v>180211</v>
      </c>
      <c r="I213" s="164" t="s">
        <v>1776</v>
      </c>
      <c r="J213" s="165"/>
      <c r="K213" s="158">
        <v>13021101</v>
      </c>
    </row>
    <row r="214" spans="1:11">
      <c r="A214" s="156"/>
      <c r="B214" s="156"/>
      <c r="C214" s="156"/>
      <c r="D214" s="166"/>
      <c r="E214" s="156"/>
      <c r="F214" s="158">
        <v>13021102</v>
      </c>
      <c r="G214" s="114" t="s">
        <v>1892</v>
      </c>
      <c r="H214" s="114">
        <f>VLOOKUP(F214,[1]Sheet1!$F$5:$H$1214,3,FALSE)</f>
        <v>180261</v>
      </c>
      <c r="I214" s="164" t="s">
        <v>1719</v>
      </c>
      <c r="J214" s="165"/>
      <c r="K214" s="158">
        <v>13021102</v>
      </c>
    </row>
    <row r="215" spans="1:11">
      <c r="A215" s="156"/>
      <c r="B215" s="156"/>
      <c r="C215" s="156"/>
      <c r="D215" s="166">
        <v>130212</v>
      </c>
      <c r="E215" s="157" t="s">
        <v>1893</v>
      </c>
      <c r="F215" s="158">
        <v>13021201</v>
      </c>
      <c r="G215" s="114" t="s">
        <v>1894</v>
      </c>
      <c r="H215" s="114">
        <f>VLOOKUP(F215,[1]Sheet1!$F$5:$H$1214,3,FALSE)</f>
        <v>180212</v>
      </c>
      <c r="I215" s="164" t="s">
        <v>1776</v>
      </c>
      <c r="J215" s="165"/>
      <c r="K215" s="158">
        <v>13021201</v>
      </c>
    </row>
    <row r="216" ht="22.5" spans="1:11">
      <c r="A216" s="156"/>
      <c r="B216" s="156"/>
      <c r="C216" s="156"/>
      <c r="D216" s="166"/>
      <c r="E216" s="156"/>
      <c r="F216" s="158">
        <v>13021202</v>
      </c>
      <c r="G216" s="114" t="s">
        <v>1895</v>
      </c>
      <c r="H216" s="114">
        <f>VLOOKUP(F216,[1]Sheet1!$F$5:$H$1214,3,FALSE)</f>
        <v>180262</v>
      </c>
      <c r="I216" s="164" t="s">
        <v>1719</v>
      </c>
      <c r="J216" s="165"/>
      <c r="K216" s="158">
        <v>13021202</v>
      </c>
    </row>
    <row r="217" ht="22.5" spans="1:11">
      <c r="A217" s="156"/>
      <c r="B217" s="156"/>
      <c r="C217" s="156"/>
      <c r="D217" s="156">
        <v>130213</v>
      </c>
      <c r="E217" s="157" t="s">
        <v>1896</v>
      </c>
      <c r="F217" s="158">
        <v>13021301</v>
      </c>
      <c r="G217" s="114" t="s">
        <v>1897</v>
      </c>
      <c r="H217" s="114">
        <f>VLOOKUP(F217,[1]Sheet1!$F$5:$H$1214,3,FALSE)</f>
        <v>180213</v>
      </c>
      <c r="I217" s="164" t="s">
        <v>1776</v>
      </c>
      <c r="J217" s="165"/>
      <c r="K217" s="158">
        <v>13021301</v>
      </c>
    </row>
    <row r="218" ht="22.5" spans="1:11">
      <c r="A218" s="156"/>
      <c r="B218" s="156"/>
      <c r="C218" s="156"/>
      <c r="D218" s="156"/>
      <c r="E218" s="156"/>
      <c r="F218" s="158">
        <v>13021302</v>
      </c>
      <c r="G218" s="114" t="s">
        <v>1898</v>
      </c>
      <c r="H218" s="114">
        <f>VLOOKUP(F218,[1]Sheet1!$F$5:$H$1214,3,FALSE)</f>
        <v>180263</v>
      </c>
      <c r="I218" s="164" t="s">
        <v>1719</v>
      </c>
      <c r="J218" s="165"/>
      <c r="K218" s="158">
        <v>13021302</v>
      </c>
    </row>
    <row r="219" ht="22.5" spans="1:11">
      <c r="A219" s="156"/>
      <c r="B219" s="156"/>
      <c r="C219" s="156"/>
      <c r="D219" s="156">
        <v>130214</v>
      </c>
      <c r="E219" s="157" t="s">
        <v>1899</v>
      </c>
      <c r="F219" s="158">
        <v>13021401</v>
      </c>
      <c r="G219" s="114" t="s">
        <v>1900</v>
      </c>
      <c r="H219" s="114">
        <f>VLOOKUP(F219,[1]Sheet1!$F$5:$H$1214,3,FALSE)</f>
        <v>180214</v>
      </c>
      <c r="I219" s="164" t="s">
        <v>1776</v>
      </c>
      <c r="J219" s="165"/>
      <c r="K219" s="158">
        <v>13021401</v>
      </c>
    </row>
    <row r="220" ht="22.5" spans="1:11">
      <c r="A220" s="156"/>
      <c r="B220" s="156"/>
      <c r="C220" s="156"/>
      <c r="D220" s="156"/>
      <c r="E220" s="156"/>
      <c r="F220" s="158">
        <v>13021402</v>
      </c>
      <c r="G220" s="114" t="s">
        <v>1901</v>
      </c>
      <c r="H220" s="114">
        <f>VLOOKUP(F220,[1]Sheet1!$F$5:$H$1214,3,FALSE)</f>
        <v>180264</v>
      </c>
      <c r="I220" s="164" t="s">
        <v>1719</v>
      </c>
      <c r="J220" s="165"/>
      <c r="K220" s="158">
        <v>13021402</v>
      </c>
    </row>
    <row r="221" spans="1:11">
      <c r="A221" s="156"/>
      <c r="B221" s="156"/>
      <c r="C221" s="156"/>
      <c r="D221" s="156">
        <v>130215</v>
      </c>
      <c r="E221" s="157" t="s">
        <v>1902</v>
      </c>
      <c r="F221" s="158">
        <v>13021501</v>
      </c>
      <c r="G221" s="114" t="s">
        <v>1903</v>
      </c>
      <c r="H221" s="114">
        <f>VLOOKUP(F221,[1]Sheet1!$F$5:$H$1214,3,FALSE)</f>
        <v>180215</v>
      </c>
      <c r="I221" s="164" t="s">
        <v>1776</v>
      </c>
      <c r="J221" s="165"/>
      <c r="K221" s="158">
        <v>13021501</v>
      </c>
    </row>
    <row r="222" spans="1:11">
      <c r="A222" s="156"/>
      <c r="B222" s="156"/>
      <c r="C222" s="156"/>
      <c r="D222" s="156"/>
      <c r="E222" s="156"/>
      <c r="F222" s="158">
        <v>13021502</v>
      </c>
      <c r="G222" s="114" t="s">
        <v>1904</v>
      </c>
      <c r="H222" s="114">
        <f>VLOOKUP(F222,[1]Sheet1!$F$5:$H$1214,3,FALSE)</f>
        <v>180265</v>
      </c>
      <c r="I222" s="164" t="s">
        <v>1719</v>
      </c>
      <c r="J222" s="165"/>
      <c r="K222" s="158">
        <v>13021502</v>
      </c>
    </row>
    <row r="223" spans="1:11">
      <c r="A223" s="156"/>
      <c r="B223" s="156"/>
      <c r="C223" s="156"/>
      <c r="D223" s="156">
        <v>130216</v>
      </c>
      <c r="E223" s="157" t="s">
        <v>1905</v>
      </c>
      <c r="F223" s="158">
        <v>13021601</v>
      </c>
      <c r="G223" s="114" t="s">
        <v>1906</v>
      </c>
      <c r="H223" s="114">
        <f>VLOOKUP(F223,[1]Sheet1!$F$5:$H$1214,3,FALSE)</f>
        <v>180216</v>
      </c>
      <c r="I223" s="164" t="s">
        <v>1776</v>
      </c>
      <c r="J223" s="165"/>
      <c r="K223" s="158">
        <v>13021601</v>
      </c>
    </row>
    <row r="224" spans="1:11">
      <c r="A224" s="156"/>
      <c r="B224" s="156"/>
      <c r="C224" s="156"/>
      <c r="D224" s="156"/>
      <c r="E224" s="156"/>
      <c r="F224" s="158">
        <v>13021602</v>
      </c>
      <c r="G224" s="114" t="s">
        <v>1907</v>
      </c>
      <c r="H224" s="114">
        <f>VLOOKUP(F224,[1]Sheet1!$F$5:$H$1214,3,FALSE)</f>
        <v>180266</v>
      </c>
      <c r="I224" s="164" t="s">
        <v>1719</v>
      </c>
      <c r="J224" s="165"/>
      <c r="K224" s="158">
        <v>13021602</v>
      </c>
    </row>
    <row r="225" spans="1:11">
      <c r="A225" s="156"/>
      <c r="B225" s="156"/>
      <c r="C225" s="156"/>
      <c r="D225" s="156">
        <v>130217</v>
      </c>
      <c r="E225" s="157" t="s">
        <v>1908</v>
      </c>
      <c r="F225" s="158">
        <v>13021701</v>
      </c>
      <c r="G225" s="114" t="s">
        <v>1909</v>
      </c>
      <c r="H225" s="114">
        <f>VLOOKUP(F225,[1]Sheet1!$F$5:$H$1214,3,FALSE)</f>
        <v>180217</v>
      </c>
      <c r="I225" s="164" t="s">
        <v>1776</v>
      </c>
      <c r="J225" s="165"/>
      <c r="K225" s="158">
        <v>13021701</v>
      </c>
    </row>
    <row r="226" spans="1:11">
      <c r="A226" s="156"/>
      <c r="B226" s="156"/>
      <c r="C226" s="156"/>
      <c r="D226" s="156"/>
      <c r="E226" s="156"/>
      <c r="F226" s="158">
        <v>13021702</v>
      </c>
      <c r="G226" s="114" t="s">
        <v>1910</v>
      </c>
      <c r="H226" s="114">
        <f>VLOOKUP(F226,[1]Sheet1!$F$5:$H$1214,3,FALSE)</f>
        <v>180267</v>
      </c>
      <c r="I226" s="164" t="s">
        <v>1719</v>
      </c>
      <c r="J226" s="165"/>
      <c r="K226" s="158">
        <v>13021702</v>
      </c>
    </row>
    <row r="227" ht="22.5" spans="1:11">
      <c r="A227" s="156"/>
      <c r="B227" s="156"/>
      <c r="C227" s="156"/>
      <c r="D227" s="156">
        <v>130218</v>
      </c>
      <c r="E227" s="157" t="s">
        <v>1911</v>
      </c>
      <c r="F227" s="158">
        <v>13021801</v>
      </c>
      <c r="G227" s="114" t="s">
        <v>1912</v>
      </c>
      <c r="H227" s="114">
        <f>VLOOKUP(F227,[1]Sheet1!$F$5:$H$1214,3,FALSE)</f>
        <v>180218</v>
      </c>
      <c r="I227" s="164" t="s">
        <v>1776</v>
      </c>
      <c r="J227" s="165"/>
      <c r="K227" s="158">
        <v>13021801</v>
      </c>
    </row>
    <row r="228" ht="22.5" spans="1:11">
      <c r="A228" s="156"/>
      <c r="B228" s="156"/>
      <c r="C228" s="156"/>
      <c r="D228" s="156"/>
      <c r="E228" s="156"/>
      <c r="F228" s="158">
        <v>13021802</v>
      </c>
      <c r="G228" s="114" t="s">
        <v>1913</v>
      </c>
      <c r="H228" s="114">
        <f>VLOOKUP(F228,[1]Sheet1!$F$5:$H$1214,3,FALSE)</f>
        <v>180268</v>
      </c>
      <c r="I228" s="164" t="s">
        <v>1719</v>
      </c>
      <c r="J228" s="165"/>
      <c r="K228" s="158">
        <v>13021802</v>
      </c>
    </row>
    <row r="229" ht="22.5" spans="1:11">
      <c r="A229" s="156"/>
      <c r="B229" s="156"/>
      <c r="C229" s="156"/>
      <c r="D229" s="156">
        <v>130219</v>
      </c>
      <c r="E229" s="157" t="s">
        <v>1914</v>
      </c>
      <c r="F229" s="158">
        <v>13021901</v>
      </c>
      <c r="G229" s="114" t="s">
        <v>1915</v>
      </c>
      <c r="H229" s="114">
        <f>VLOOKUP(F229,[1]Sheet1!$F$5:$H$1214,3,FALSE)</f>
        <v>180219</v>
      </c>
      <c r="I229" s="164" t="s">
        <v>1776</v>
      </c>
      <c r="J229" s="165"/>
      <c r="K229" s="158">
        <v>13021901</v>
      </c>
    </row>
    <row r="230" ht="22.5" spans="1:11">
      <c r="A230" s="156"/>
      <c r="B230" s="156"/>
      <c r="C230" s="156"/>
      <c r="D230" s="156"/>
      <c r="E230" s="156"/>
      <c r="F230" s="158">
        <v>13021902</v>
      </c>
      <c r="G230" s="114" t="s">
        <v>1916</v>
      </c>
      <c r="H230" s="114">
        <f>VLOOKUP(F230,[1]Sheet1!$F$5:$H$1214,3,FALSE)</f>
        <v>180269</v>
      </c>
      <c r="I230" s="164" t="s">
        <v>1719</v>
      </c>
      <c r="J230" s="165"/>
      <c r="K230" s="158">
        <v>13021902</v>
      </c>
    </row>
    <row r="231" spans="1:11">
      <c r="A231" s="156"/>
      <c r="B231" s="156"/>
      <c r="C231" s="156"/>
      <c r="D231" s="156">
        <v>130220</v>
      </c>
      <c r="E231" s="157" t="s">
        <v>1917</v>
      </c>
      <c r="F231" s="158">
        <v>13022001</v>
      </c>
      <c r="G231" s="114" t="s">
        <v>1918</v>
      </c>
      <c r="H231" s="114">
        <f>VLOOKUP(F231,[1]Sheet1!$F$5:$H$1214,3,FALSE)</f>
        <v>180220</v>
      </c>
      <c r="I231" s="164" t="s">
        <v>1776</v>
      </c>
      <c r="J231" s="165"/>
      <c r="K231" s="158">
        <v>13022001</v>
      </c>
    </row>
    <row r="232" spans="1:11">
      <c r="A232" s="156"/>
      <c r="B232" s="156"/>
      <c r="C232" s="156"/>
      <c r="D232" s="156"/>
      <c r="E232" s="156"/>
      <c r="F232" s="158">
        <v>13022002</v>
      </c>
      <c r="G232" s="114" t="s">
        <v>1919</v>
      </c>
      <c r="H232" s="114">
        <f>VLOOKUP(F232,[1]Sheet1!$F$5:$H$1214,3,FALSE)</f>
        <v>180270</v>
      </c>
      <c r="I232" s="164" t="s">
        <v>1719</v>
      </c>
      <c r="J232" s="165"/>
      <c r="K232" s="158">
        <v>13022002</v>
      </c>
    </row>
    <row r="233" ht="21.75" customHeight="1" spans="1:11">
      <c r="A233" s="156"/>
      <c r="B233" s="156"/>
      <c r="C233" s="156"/>
      <c r="D233" s="156">
        <v>130221</v>
      </c>
      <c r="E233" s="157" t="s">
        <v>1920</v>
      </c>
      <c r="F233" s="158">
        <v>13022101</v>
      </c>
      <c r="G233" s="114" t="s">
        <v>1921</v>
      </c>
      <c r="H233" s="114">
        <f>VLOOKUP(F233,[1]Sheet1!$F$5:$H$1214,3,FALSE)</f>
        <v>180221</v>
      </c>
      <c r="I233" s="164" t="s">
        <v>1776</v>
      </c>
      <c r="J233" s="165"/>
      <c r="K233" s="158">
        <v>13022101</v>
      </c>
    </row>
    <row r="234" ht="22.5" spans="1:11">
      <c r="A234" s="156"/>
      <c r="B234" s="156"/>
      <c r="C234" s="156"/>
      <c r="D234" s="156"/>
      <c r="E234" s="156"/>
      <c r="F234" s="158">
        <v>13022102</v>
      </c>
      <c r="G234" s="114" t="s">
        <v>1922</v>
      </c>
      <c r="H234" s="114">
        <f>VLOOKUP(F234,[1]Sheet1!$F$5:$H$1214,3,FALSE)</f>
        <v>180271</v>
      </c>
      <c r="I234" s="164" t="s">
        <v>1719</v>
      </c>
      <c r="J234" s="165"/>
      <c r="K234" s="158">
        <v>13022102</v>
      </c>
    </row>
    <row r="235" ht="22.5" spans="1:11">
      <c r="A235" s="156"/>
      <c r="B235" s="156"/>
      <c r="C235" s="156"/>
      <c r="D235" s="156">
        <v>130222</v>
      </c>
      <c r="E235" s="157" t="s">
        <v>1923</v>
      </c>
      <c r="F235" s="158">
        <v>13022201</v>
      </c>
      <c r="G235" s="114" t="s">
        <v>1924</v>
      </c>
      <c r="H235" s="114">
        <f>VLOOKUP(F235,[1]Sheet1!$F$5:$H$1214,3,FALSE)</f>
        <v>180222</v>
      </c>
      <c r="I235" s="164" t="s">
        <v>1776</v>
      </c>
      <c r="J235" s="165"/>
      <c r="K235" s="158">
        <v>13022201</v>
      </c>
    </row>
    <row r="236" ht="22.5" spans="1:11">
      <c r="A236" s="156"/>
      <c r="B236" s="156"/>
      <c r="C236" s="156"/>
      <c r="D236" s="156"/>
      <c r="E236" s="156"/>
      <c r="F236" s="158">
        <v>13022202</v>
      </c>
      <c r="G236" s="114" t="s">
        <v>1925</v>
      </c>
      <c r="H236" s="114">
        <f>VLOOKUP(F236,[1]Sheet1!$F$5:$H$1214,3,FALSE)</f>
        <v>180272</v>
      </c>
      <c r="I236" s="164" t="s">
        <v>1719</v>
      </c>
      <c r="J236" s="165"/>
      <c r="K236" s="158">
        <v>13022202</v>
      </c>
    </row>
    <row r="237" spans="1:11">
      <c r="A237" s="156"/>
      <c r="B237" s="156"/>
      <c r="C237" s="156"/>
      <c r="D237" s="156">
        <v>130223</v>
      </c>
      <c r="E237" s="157" t="s">
        <v>1926</v>
      </c>
      <c r="F237" s="158">
        <v>13022301</v>
      </c>
      <c r="G237" s="114" t="s">
        <v>1927</v>
      </c>
      <c r="H237" s="114">
        <f>VLOOKUP(F237,[1]Sheet1!$F$5:$H$1214,3,FALSE)</f>
        <v>180223</v>
      </c>
      <c r="I237" s="164" t="s">
        <v>1776</v>
      </c>
      <c r="J237" s="165"/>
      <c r="K237" s="158">
        <v>13022301</v>
      </c>
    </row>
    <row r="238" spans="1:11">
      <c r="A238" s="156"/>
      <c r="B238" s="156"/>
      <c r="C238" s="156"/>
      <c r="D238" s="156"/>
      <c r="E238" s="156"/>
      <c r="F238" s="158">
        <v>13022302</v>
      </c>
      <c r="G238" s="114" t="s">
        <v>1928</v>
      </c>
      <c r="H238" s="114">
        <f>VLOOKUP(F238,[1]Sheet1!$F$5:$H$1214,3,FALSE)</f>
        <v>180273</v>
      </c>
      <c r="I238" s="164" t="s">
        <v>1719</v>
      </c>
      <c r="J238" s="165"/>
      <c r="K238" s="158">
        <v>13022302</v>
      </c>
    </row>
    <row r="239" spans="1:11">
      <c r="A239" s="156"/>
      <c r="B239" s="156"/>
      <c r="C239" s="156"/>
      <c r="D239" s="156">
        <v>130224</v>
      </c>
      <c r="E239" s="157" t="s">
        <v>1929</v>
      </c>
      <c r="F239" s="158">
        <v>13022401</v>
      </c>
      <c r="G239" s="114" t="s">
        <v>1930</v>
      </c>
      <c r="H239" s="114">
        <f>VLOOKUP(F239,[1]Sheet1!$F$5:$H$1214,3,FALSE)</f>
        <v>180224</v>
      </c>
      <c r="I239" s="164" t="s">
        <v>1776</v>
      </c>
      <c r="J239" s="165"/>
      <c r="K239" s="158">
        <v>13022401</v>
      </c>
    </row>
    <row r="240" spans="1:11">
      <c r="A240" s="156"/>
      <c r="B240" s="156"/>
      <c r="C240" s="156"/>
      <c r="D240" s="156"/>
      <c r="E240" s="156"/>
      <c r="F240" s="158">
        <v>13022402</v>
      </c>
      <c r="G240" s="114" t="s">
        <v>1931</v>
      </c>
      <c r="H240" s="114">
        <f>VLOOKUP(F240,[1]Sheet1!$F$5:$H$1214,3,FALSE)</f>
        <v>180274</v>
      </c>
      <c r="I240" s="164" t="s">
        <v>1719</v>
      </c>
      <c r="J240" s="165"/>
      <c r="K240" s="158">
        <v>13022402</v>
      </c>
    </row>
    <row r="241" ht="22.5" spans="1:11">
      <c r="A241" s="156"/>
      <c r="B241" s="156"/>
      <c r="C241" s="156"/>
      <c r="D241" s="156">
        <v>130299</v>
      </c>
      <c r="E241" s="157" t="s">
        <v>1932</v>
      </c>
      <c r="F241" s="158">
        <v>13029901</v>
      </c>
      <c r="G241" s="114" t="s">
        <v>1932</v>
      </c>
      <c r="H241" s="114" t="str">
        <f>VLOOKUP(F241,[1]Sheet1!$F$5:$H$1214,3,FALSE)</f>
        <v>181201-181224</v>
      </c>
      <c r="I241" s="164" t="s">
        <v>1719</v>
      </c>
      <c r="J241" s="165"/>
      <c r="K241" s="158">
        <v>13029901</v>
      </c>
    </row>
    <row r="242" spans="1:11">
      <c r="A242" s="156">
        <v>20</v>
      </c>
      <c r="B242" s="156">
        <v>1303</v>
      </c>
      <c r="C242" s="157" t="s">
        <v>472</v>
      </c>
      <c r="D242" s="156">
        <v>130301</v>
      </c>
      <c r="E242" s="157" t="s">
        <v>1933</v>
      </c>
      <c r="F242" s="158">
        <v>13030101</v>
      </c>
      <c r="G242" s="114" t="s">
        <v>1934</v>
      </c>
      <c r="H242" s="114">
        <f>VLOOKUP(F242,[1]Sheet1!$F$5:$H$1214,3,FALSE)</f>
        <v>180301</v>
      </c>
      <c r="I242" s="164" t="s">
        <v>1776</v>
      </c>
      <c r="J242" s="165"/>
      <c r="K242" s="158">
        <v>13030101</v>
      </c>
    </row>
    <row r="243" spans="1:11">
      <c r="A243" s="156"/>
      <c r="B243" s="156"/>
      <c r="C243" s="156"/>
      <c r="D243" s="156"/>
      <c r="E243" s="156"/>
      <c r="F243" s="158">
        <v>13030102</v>
      </c>
      <c r="G243" s="114" t="s">
        <v>1935</v>
      </c>
      <c r="H243" s="114">
        <f>VLOOKUP(F243,[1]Sheet1!$F$5:$H$1214,3,FALSE)</f>
        <v>180351</v>
      </c>
      <c r="I243" s="164" t="s">
        <v>1719</v>
      </c>
      <c r="J243" s="165"/>
      <c r="K243" s="158">
        <v>13030102</v>
      </c>
    </row>
    <row r="244" spans="1:11">
      <c r="A244" s="156"/>
      <c r="B244" s="156"/>
      <c r="C244" s="156"/>
      <c r="D244" s="156">
        <v>130302</v>
      </c>
      <c r="E244" s="157" t="s">
        <v>1936</v>
      </c>
      <c r="F244" s="158">
        <v>13030201</v>
      </c>
      <c r="G244" s="114" t="s">
        <v>1937</v>
      </c>
      <c r="H244" s="114">
        <f>VLOOKUP(F244,[1]Sheet1!$F$5:$H$1214,3,FALSE)</f>
        <v>180302</v>
      </c>
      <c r="I244" s="164" t="s">
        <v>1776</v>
      </c>
      <c r="J244" s="165"/>
      <c r="K244" s="158">
        <v>13030201</v>
      </c>
    </row>
    <row r="245" spans="1:11">
      <c r="A245" s="156"/>
      <c r="B245" s="156"/>
      <c r="C245" s="156"/>
      <c r="D245" s="156"/>
      <c r="E245" s="156"/>
      <c r="F245" s="158">
        <v>13030202</v>
      </c>
      <c r="G245" s="114" t="s">
        <v>1938</v>
      </c>
      <c r="H245" s="114">
        <f>VLOOKUP(F245,[1]Sheet1!$F$5:$H$1214,3,FALSE)</f>
        <v>180352</v>
      </c>
      <c r="I245" s="164" t="s">
        <v>1719</v>
      </c>
      <c r="J245" s="165"/>
      <c r="K245" s="158">
        <v>13030202</v>
      </c>
    </row>
    <row r="246" spans="1:11">
      <c r="A246" s="156"/>
      <c r="B246" s="156"/>
      <c r="C246" s="156"/>
      <c r="D246" s="156">
        <v>130303</v>
      </c>
      <c r="E246" s="157" t="s">
        <v>1939</v>
      </c>
      <c r="F246" s="158">
        <v>13030301</v>
      </c>
      <c r="G246" s="114" t="s">
        <v>1940</v>
      </c>
      <c r="H246" s="114">
        <f>VLOOKUP(F246,[1]Sheet1!$F$5:$H$1214,3,FALSE)</f>
        <v>180303</v>
      </c>
      <c r="I246" s="164" t="s">
        <v>1776</v>
      </c>
      <c r="J246" s="165"/>
      <c r="K246" s="158">
        <v>13030301</v>
      </c>
    </row>
    <row r="247" spans="1:11">
      <c r="A247" s="156"/>
      <c r="B247" s="156"/>
      <c r="C247" s="156"/>
      <c r="D247" s="156"/>
      <c r="E247" s="156"/>
      <c r="F247" s="158">
        <v>13030302</v>
      </c>
      <c r="G247" s="114" t="s">
        <v>1941</v>
      </c>
      <c r="H247" s="114">
        <f>VLOOKUP(F247,[1]Sheet1!$F$5:$H$1214,3,FALSE)</f>
        <v>180353</v>
      </c>
      <c r="I247" s="164" t="s">
        <v>1719</v>
      </c>
      <c r="J247" s="165"/>
      <c r="K247" s="158">
        <v>13030302</v>
      </c>
    </row>
    <row r="248" spans="1:11">
      <c r="A248" s="156"/>
      <c r="B248" s="156"/>
      <c r="C248" s="156"/>
      <c r="D248" s="156">
        <v>130304</v>
      </c>
      <c r="E248" s="157" t="s">
        <v>1942</v>
      </c>
      <c r="F248" s="158">
        <v>13030401</v>
      </c>
      <c r="G248" s="114" t="s">
        <v>1943</v>
      </c>
      <c r="H248" s="114">
        <f>VLOOKUP(F248,[1]Sheet1!$F$5:$H$1214,3,FALSE)</f>
        <v>180304</v>
      </c>
      <c r="I248" s="164" t="s">
        <v>1776</v>
      </c>
      <c r="J248" s="165"/>
      <c r="K248" s="158">
        <v>13030401</v>
      </c>
    </row>
    <row r="249" spans="1:11">
      <c r="A249" s="156"/>
      <c r="B249" s="156"/>
      <c r="C249" s="156"/>
      <c r="D249" s="156"/>
      <c r="E249" s="156"/>
      <c r="F249" s="158">
        <v>13030402</v>
      </c>
      <c r="G249" s="114" t="s">
        <v>1944</v>
      </c>
      <c r="H249" s="114">
        <f>VLOOKUP(F249,[1]Sheet1!$F$5:$H$1214,3,FALSE)</f>
        <v>180354</v>
      </c>
      <c r="I249" s="164" t="s">
        <v>1719</v>
      </c>
      <c r="J249" s="165"/>
      <c r="K249" s="158">
        <v>13030402</v>
      </c>
    </row>
    <row r="250" spans="1:11">
      <c r="A250" s="156"/>
      <c r="B250" s="156"/>
      <c r="C250" s="156"/>
      <c r="D250" s="156">
        <v>130305</v>
      </c>
      <c r="E250" s="157" t="s">
        <v>1945</v>
      </c>
      <c r="F250" s="158">
        <v>13030501</v>
      </c>
      <c r="G250" s="114" t="s">
        <v>1946</v>
      </c>
      <c r="H250" s="114">
        <f>VLOOKUP(F250,[1]Sheet1!$F$5:$H$1214,3,FALSE)</f>
        <v>180305</v>
      </c>
      <c r="I250" s="164" t="s">
        <v>1776</v>
      </c>
      <c r="J250" s="165"/>
      <c r="K250" s="158">
        <v>13030501</v>
      </c>
    </row>
    <row r="251" spans="1:11">
      <c r="A251" s="156"/>
      <c r="B251" s="156"/>
      <c r="C251" s="156"/>
      <c r="D251" s="156"/>
      <c r="E251" s="156"/>
      <c r="F251" s="158">
        <v>13030502</v>
      </c>
      <c r="G251" s="114" t="s">
        <v>1947</v>
      </c>
      <c r="H251" s="114">
        <f>VLOOKUP(F251,[1]Sheet1!$F$5:$H$1214,3,FALSE)</f>
        <v>180355</v>
      </c>
      <c r="I251" s="164" t="s">
        <v>1719</v>
      </c>
      <c r="J251" s="165"/>
      <c r="K251" s="158">
        <v>13030502</v>
      </c>
    </row>
    <row r="252" ht="22.5" spans="1:11">
      <c r="A252" s="156"/>
      <c r="B252" s="156"/>
      <c r="C252" s="156"/>
      <c r="D252" s="156">
        <v>130306</v>
      </c>
      <c r="E252" s="157" t="s">
        <v>1948</v>
      </c>
      <c r="F252" s="158">
        <v>13030601</v>
      </c>
      <c r="G252" s="114" t="s">
        <v>1949</v>
      </c>
      <c r="H252" s="114">
        <f>VLOOKUP(F252,[1]Sheet1!$F$5:$H$1214,3,FALSE)</f>
        <v>180306</v>
      </c>
      <c r="I252" s="164" t="s">
        <v>1776</v>
      </c>
      <c r="J252" s="165"/>
      <c r="K252" s="158">
        <v>13030601</v>
      </c>
    </row>
    <row r="253" ht="22.5" spans="1:11">
      <c r="A253" s="156"/>
      <c r="B253" s="156"/>
      <c r="C253" s="156"/>
      <c r="D253" s="156"/>
      <c r="E253" s="156"/>
      <c r="F253" s="158">
        <v>13030602</v>
      </c>
      <c r="G253" s="114" t="s">
        <v>1950</v>
      </c>
      <c r="H253" s="114">
        <f>VLOOKUP(F253,[1]Sheet1!$F$5:$H$1214,3,FALSE)</f>
        <v>180356</v>
      </c>
      <c r="I253" s="164" t="s">
        <v>1719</v>
      </c>
      <c r="J253" s="165"/>
      <c r="K253" s="158">
        <v>13030602</v>
      </c>
    </row>
    <row r="254" spans="1:11">
      <c r="A254" s="156"/>
      <c r="B254" s="156"/>
      <c r="C254" s="156"/>
      <c r="D254" s="156">
        <v>130307</v>
      </c>
      <c r="E254" s="157" t="s">
        <v>1951</v>
      </c>
      <c r="F254" s="158">
        <v>13030701</v>
      </c>
      <c r="G254" s="114" t="s">
        <v>1952</v>
      </c>
      <c r="H254" s="114">
        <f>VLOOKUP(F254,[1]Sheet1!$F$5:$H$1214,3,FALSE)</f>
        <v>180307</v>
      </c>
      <c r="I254" s="164" t="s">
        <v>1776</v>
      </c>
      <c r="J254" s="165"/>
      <c r="K254" s="158">
        <v>13030701</v>
      </c>
    </row>
    <row r="255" spans="1:11">
      <c r="A255" s="156"/>
      <c r="B255" s="156"/>
      <c r="C255" s="156"/>
      <c r="D255" s="156"/>
      <c r="E255" s="156"/>
      <c r="F255" s="158">
        <v>13030702</v>
      </c>
      <c r="G255" s="114" t="s">
        <v>1953</v>
      </c>
      <c r="H255" s="114">
        <f>VLOOKUP(F255,[1]Sheet1!$F$5:$H$1214,3,FALSE)</f>
        <v>180357</v>
      </c>
      <c r="I255" s="164" t="s">
        <v>1719</v>
      </c>
      <c r="J255" s="165"/>
      <c r="K255" s="158">
        <v>13030702</v>
      </c>
    </row>
    <row r="256" spans="1:11">
      <c r="A256" s="156"/>
      <c r="B256" s="156"/>
      <c r="C256" s="156"/>
      <c r="D256" s="156">
        <v>130315</v>
      </c>
      <c r="E256" s="157" t="s">
        <v>1954</v>
      </c>
      <c r="F256" s="158">
        <v>13031501</v>
      </c>
      <c r="G256" s="114" t="s">
        <v>1955</v>
      </c>
      <c r="H256" s="114">
        <f>VLOOKUP(F256,[1]Sheet1!$F$5:$H$1214,3,FALSE)</f>
        <v>180308</v>
      </c>
      <c r="I256" s="164" t="s">
        <v>1776</v>
      </c>
      <c r="J256" s="165"/>
      <c r="K256" s="158">
        <v>13031501</v>
      </c>
    </row>
    <row r="257" spans="1:11">
      <c r="A257" s="156"/>
      <c r="B257" s="156"/>
      <c r="C257" s="156"/>
      <c r="D257" s="156"/>
      <c r="E257" s="156"/>
      <c r="F257" s="158">
        <v>13031502</v>
      </c>
      <c r="G257" s="114" t="s">
        <v>1956</v>
      </c>
      <c r="H257" s="114">
        <f>VLOOKUP(F257,[1]Sheet1!$F$5:$H$1214,3,FALSE)</f>
        <v>180358</v>
      </c>
      <c r="I257" s="164" t="s">
        <v>1719</v>
      </c>
      <c r="J257" s="165"/>
      <c r="K257" s="158">
        <v>13031502</v>
      </c>
    </row>
    <row r="258" spans="1:11">
      <c r="A258" s="156"/>
      <c r="B258" s="156"/>
      <c r="C258" s="156"/>
      <c r="D258" s="156">
        <v>130316</v>
      </c>
      <c r="E258" s="157" t="s">
        <v>1957</v>
      </c>
      <c r="F258" s="158">
        <v>13031601</v>
      </c>
      <c r="G258" s="114" t="s">
        <v>1958</v>
      </c>
      <c r="H258" s="114">
        <f>VLOOKUP(F258,[1]Sheet1!$F$5:$H$1214,3,FALSE)</f>
        <v>180309</v>
      </c>
      <c r="I258" s="164" t="s">
        <v>1776</v>
      </c>
      <c r="J258" s="165"/>
      <c r="K258" s="158">
        <v>13031601</v>
      </c>
    </row>
    <row r="259" spans="1:11">
      <c r="A259" s="156"/>
      <c r="B259" s="156"/>
      <c r="C259" s="156"/>
      <c r="D259" s="156"/>
      <c r="E259" s="156"/>
      <c r="F259" s="158">
        <v>13031602</v>
      </c>
      <c r="G259" s="114" t="s">
        <v>1959</v>
      </c>
      <c r="H259" s="114">
        <f>VLOOKUP(F259,[1]Sheet1!$F$5:$H$1214,3,FALSE)</f>
        <v>180359</v>
      </c>
      <c r="I259" s="164" t="s">
        <v>1719</v>
      </c>
      <c r="J259" s="165"/>
      <c r="K259" s="158">
        <v>13031602</v>
      </c>
    </row>
    <row r="260" spans="1:11">
      <c r="A260" s="156"/>
      <c r="B260" s="156"/>
      <c r="C260" s="156"/>
      <c r="D260" s="156">
        <v>130317</v>
      </c>
      <c r="E260" s="157" t="s">
        <v>1960</v>
      </c>
      <c r="F260" s="158">
        <v>13031701</v>
      </c>
      <c r="G260" s="114" t="s">
        <v>1961</v>
      </c>
      <c r="H260" s="114">
        <f>VLOOKUP(F260,[1]Sheet1!$F$5:$H$1214,3,FALSE)</f>
        <v>180310</v>
      </c>
      <c r="I260" s="164" t="s">
        <v>1776</v>
      </c>
      <c r="J260" s="165"/>
      <c r="K260" s="158">
        <v>13031701</v>
      </c>
    </row>
    <row r="261" spans="1:11">
      <c r="A261" s="156"/>
      <c r="B261" s="156"/>
      <c r="C261" s="156"/>
      <c r="D261" s="156"/>
      <c r="E261" s="156"/>
      <c r="F261" s="158">
        <v>13031702</v>
      </c>
      <c r="G261" s="114" t="s">
        <v>1962</v>
      </c>
      <c r="H261" s="114">
        <f>VLOOKUP(F261,[1]Sheet1!$F$5:$H$1214,3,FALSE)</f>
        <v>180360</v>
      </c>
      <c r="I261" s="164" t="s">
        <v>1719</v>
      </c>
      <c r="J261" s="165"/>
      <c r="K261" s="158">
        <v>13031702</v>
      </c>
    </row>
    <row r="262" spans="1:11">
      <c r="A262" s="156"/>
      <c r="B262" s="156"/>
      <c r="C262" s="156"/>
      <c r="D262" s="156">
        <v>130318</v>
      </c>
      <c r="E262" s="157" t="s">
        <v>1963</v>
      </c>
      <c r="F262" s="158">
        <v>13031801</v>
      </c>
      <c r="G262" s="114" t="s">
        <v>1964</v>
      </c>
      <c r="H262" s="114">
        <f>VLOOKUP(F262,[1]Sheet1!$F$5:$H$1214,3,FALSE)</f>
        <v>180311</v>
      </c>
      <c r="I262" s="164" t="s">
        <v>1776</v>
      </c>
      <c r="J262" s="165"/>
      <c r="K262" s="158">
        <v>13031801</v>
      </c>
    </row>
    <row r="263" spans="1:11">
      <c r="A263" s="156"/>
      <c r="B263" s="156"/>
      <c r="C263" s="156"/>
      <c r="D263" s="156"/>
      <c r="E263" s="156"/>
      <c r="F263" s="158">
        <v>13031802</v>
      </c>
      <c r="G263" s="114" t="s">
        <v>1965</v>
      </c>
      <c r="H263" s="114">
        <f>VLOOKUP(F263,[1]Sheet1!$F$5:$H$1214,3,FALSE)</f>
        <v>180361</v>
      </c>
      <c r="I263" s="164" t="s">
        <v>1719</v>
      </c>
      <c r="J263" s="165"/>
      <c r="K263" s="158">
        <v>13031802</v>
      </c>
    </row>
    <row r="264" spans="1:11">
      <c r="A264" s="156"/>
      <c r="B264" s="156"/>
      <c r="C264" s="156"/>
      <c r="D264" s="156">
        <v>130319</v>
      </c>
      <c r="E264" s="157" t="s">
        <v>1966</v>
      </c>
      <c r="F264" s="158">
        <v>13031901</v>
      </c>
      <c r="G264" s="114" t="s">
        <v>1967</v>
      </c>
      <c r="H264" s="114">
        <f>VLOOKUP(F264,[1]Sheet1!$F$5:$H$1214,3,FALSE)</f>
        <v>180312</v>
      </c>
      <c r="I264" s="164" t="s">
        <v>1776</v>
      </c>
      <c r="J264" s="165"/>
      <c r="K264" s="158">
        <v>13031901</v>
      </c>
    </row>
    <row r="265" spans="1:11">
      <c r="A265" s="156"/>
      <c r="B265" s="156"/>
      <c r="C265" s="156"/>
      <c r="D265" s="156"/>
      <c r="E265" s="156"/>
      <c r="F265" s="158">
        <v>13031902</v>
      </c>
      <c r="G265" s="114" t="s">
        <v>1968</v>
      </c>
      <c r="H265" s="114">
        <f>VLOOKUP(F265,[1]Sheet1!$F$5:$H$1214,3,FALSE)</f>
        <v>180362</v>
      </c>
      <c r="I265" s="164" t="s">
        <v>1719</v>
      </c>
      <c r="J265" s="165"/>
      <c r="K265" s="158">
        <v>13031902</v>
      </c>
    </row>
    <row r="266" spans="1:11">
      <c r="A266" s="156"/>
      <c r="B266" s="156"/>
      <c r="C266" s="156"/>
      <c r="D266" s="166">
        <v>130320</v>
      </c>
      <c r="E266" s="157" t="s">
        <v>1969</v>
      </c>
      <c r="F266" s="158">
        <v>13032001</v>
      </c>
      <c r="G266" s="114" t="s">
        <v>1970</v>
      </c>
      <c r="H266" s="114">
        <f>VLOOKUP(F266,[1]Sheet1!$F$5:$H$1214,3,FALSE)</f>
        <v>180313</v>
      </c>
      <c r="I266" s="164" t="s">
        <v>1776</v>
      </c>
      <c r="J266" s="165"/>
      <c r="K266" s="158">
        <v>13032001</v>
      </c>
    </row>
    <row r="267" ht="22.5" spans="1:11">
      <c r="A267" s="156"/>
      <c r="B267" s="156"/>
      <c r="C267" s="156"/>
      <c r="D267" s="166"/>
      <c r="E267" s="156"/>
      <c r="F267" s="158">
        <v>13032002</v>
      </c>
      <c r="G267" s="114" t="s">
        <v>1971</v>
      </c>
      <c r="H267" s="114">
        <f>VLOOKUP(F267,[1]Sheet1!$F$5:$H$1214,3,FALSE)</f>
        <v>180363</v>
      </c>
      <c r="I267" s="164" t="s">
        <v>1719</v>
      </c>
      <c r="J267" s="165"/>
      <c r="K267" s="158">
        <v>13032002</v>
      </c>
    </row>
    <row r="268" spans="1:11">
      <c r="A268" s="156"/>
      <c r="B268" s="156"/>
      <c r="C268" s="156"/>
      <c r="D268" s="156">
        <v>130321</v>
      </c>
      <c r="E268" s="157" t="s">
        <v>1972</v>
      </c>
      <c r="F268" s="158">
        <v>13032101</v>
      </c>
      <c r="G268" s="114" t="s">
        <v>1973</v>
      </c>
      <c r="H268" s="114">
        <f>VLOOKUP(F268,[1]Sheet1!$F$5:$H$1214,3,FALSE)</f>
        <v>180314</v>
      </c>
      <c r="I268" s="164" t="s">
        <v>1776</v>
      </c>
      <c r="J268" s="165"/>
      <c r="K268" s="158">
        <v>13032101</v>
      </c>
    </row>
    <row r="269" spans="1:11">
      <c r="A269" s="156"/>
      <c r="B269" s="156"/>
      <c r="C269" s="156"/>
      <c r="D269" s="156"/>
      <c r="E269" s="156"/>
      <c r="F269" s="158">
        <v>13032102</v>
      </c>
      <c r="G269" s="114" t="s">
        <v>1974</v>
      </c>
      <c r="H269" s="114">
        <f>VLOOKUP(F269,[1]Sheet1!$F$5:$H$1214,3,FALSE)</f>
        <v>180364</v>
      </c>
      <c r="I269" s="164" t="s">
        <v>1719</v>
      </c>
      <c r="J269" s="165"/>
      <c r="K269" s="158">
        <v>13032102</v>
      </c>
    </row>
    <row r="270" ht="22.5" spans="1:11">
      <c r="A270" s="156"/>
      <c r="B270" s="156"/>
      <c r="C270" s="156"/>
      <c r="D270" s="156">
        <v>130322</v>
      </c>
      <c r="E270" s="157" t="s">
        <v>1975</v>
      </c>
      <c r="F270" s="158">
        <v>13032201</v>
      </c>
      <c r="G270" s="114" t="s">
        <v>1976</v>
      </c>
      <c r="H270" s="114">
        <f>VLOOKUP(F270,[1]Sheet1!$F$5:$H$1214,3,FALSE)</f>
        <v>180315</v>
      </c>
      <c r="I270" s="164" t="s">
        <v>1776</v>
      </c>
      <c r="J270" s="165"/>
      <c r="K270" s="158">
        <v>13032201</v>
      </c>
    </row>
    <row r="271" ht="22.5" spans="1:11">
      <c r="A271" s="156"/>
      <c r="B271" s="156"/>
      <c r="C271" s="156"/>
      <c r="D271" s="156"/>
      <c r="E271" s="156"/>
      <c r="F271" s="158">
        <v>13032202</v>
      </c>
      <c r="G271" s="114" t="s">
        <v>1977</v>
      </c>
      <c r="H271" s="114">
        <f>VLOOKUP(F271,[1]Sheet1!$F$5:$H$1214,3,FALSE)</f>
        <v>180365</v>
      </c>
      <c r="I271" s="164" t="s">
        <v>1719</v>
      </c>
      <c r="J271" s="165"/>
      <c r="K271" s="158">
        <v>13032202</v>
      </c>
    </row>
    <row r="272" spans="1:11">
      <c r="A272" s="156"/>
      <c r="B272" s="156"/>
      <c r="C272" s="156"/>
      <c r="D272" s="156">
        <v>130323</v>
      </c>
      <c r="E272" s="157" t="s">
        <v>1978</v>
      </c>
      <c r="F272" s="158">
        <v>13032301</v>
      </c>
      <c r="G272" s="114" t="s">
        <v>1979</v>
      </c>
      <c r="H272" s="114">
        <f>VLOOKUP(F272,[1]Sheet1!$F$5:$H$1214,3,FALSE)</f>
        <v>180316</v>
      </c>
      <c r="I272" s="164" t="s">
        <v>1776</v>
      </c>
      <c r="J272" s="165"/>
      <c r="K272" s="158">
        <v>13032301</v>
      </c>
    </row>
    <row r="273" ht="22.5" spans="1:11">
      <c r="A273" s="156"/>
      <c r="B273" s="156"/>
      <c r="C273" s="156"/>
      <c r="D273" s="156"/>
      <c r="E273" s="156"/>
      <c r="F273" s="158">
        <v>13032302</v>
      </c>
      <c r="G273" s="114" t="s">
        <v>1980</v>
      </c>
      <c r="H273" s="114">
        <f>VLOOKUP(F273,[1]Sheet1!$F$5:$H$1214,3,FALSE)</f>
        <v>180366</v>
      </c>
      <c r="I273" s="164" t="s">
        <v>1719</v>
      </c>
      <c r="J273" s="165"/>
      <c r="K273" s="158">
        <v>13032302</v>
      </c>
    </row>
    <row r="274" ht="22.5" spans="1:11">
      <c r="A274" s="156"/>
      <c r="B274" s="156"/>
      <c r="C274" s="156"/>
      <c r="D274" s="156">
        <v>130324</v>
      </c>
      <c r="E274" s="157" t="s">
        <v>1981</v>
      </c>
      <c r="F274" s="158">
        <v>13032401</v>
      </c>
      <c r="G274" s="114" t="s">
        <v>1982</v>
      </c>
      <c r="H274" s="114">
        <f>VLOOKUP(F274,[1]Sheet1!$F$5:$H$1214,3,FALSE)</f>
        <v>180317</v>
      </c>
      <c r="I274" s="164" t="s">
        <v>1776</v>
      </c>
      <c r="J274" s="165"/>
      <c r="K274" s="158">
        <v>13032401</v>
      </c>
    </row>
    <row r="275" ht="22.5" spans="1:11">
      <c r="A275" s="156"/>
      <c r="B275" s="156"/>
      <c r="C275" s="156"/>
      <c r="D275" s="156"/>
      <c r="E275" s="156"/>
      <c r="F275" s="158">
        <v>13032402</v>
      </c>
      <c r="G275" s="114" t="s">
        <v>1983</v>
      </c>
      <c r="H275" s="114">
        <f>VLOOKUP(F275,[1]Sheet1!$F$5:$H$1214,3,FALSE)</f>
        <v>180367</v>
      </c>
      <c r="I275" s="164" t="s">
        <v>1719</v>
      </c>
      <c r="J275" s="165"/>
      <c r="K275" s="158">
        <v>13032402</v>
      </c>
    </row>
    <row r="276" ht="22.5" spans="1:11">
      <c r="A276" s="156"/>
      <c r="B276" s="156"/>
      <c r="C276" s="156"/>
      <c r="D276" s="156">
        <v>130325</v>
      </c>
      <c r="E276" s="157" t="s">
        <v>1984</v>
      </c>
      <c r="F276" s="158">
        <v>13032501</v>
      </c>
      <c r="G276" s="114" t="s">
        <v>1985</v>
      </c>
      <c r="H276" s="114">
        <f>VLOOKUP(F276,[1]Sheet1!$F$5:$H$1214,3,FALSE)</f>
        <v>180318</v>
      </c>
      <c r="I276" s="164" t="s">
        <v>1776</v>
      </c>
      <c r="J276" s="165"/>
      <c r="K276" s="158">
        <v>13032501</v>
      </c>
    </row>
    <row r="277" ht="22.5" spans="1:11">
      <c r="A277" s="156"/>
      <c r="B277" s="156"/>
      <c r="C277" s="156"/>
      <c r="D277" s="156"/>
      <c r="E277" s="156"/>
      <c r="F277" s="158">
        <v>13032502</v>
      </c>
      <c r="G277" s="184" t="s">
        <v>1986</v>
      </c>
      <c r="H277" s="114">
        <f>VLOOKUP(F277,[1]Sheet1!$F$5:$H$1214,3,FALSE)</f>
        <v>180368</v>
      </c>
      <c r="I277" s="164" t="s">
        <v>1719</v>
      </c>
      <c r="J277" s="165"/>
      <c r="K277" s="158">
        <v>13032502</v>
      </c>
    </row>
    <row r="278" spans="1:11">
      <c r="A278" s="156"/>
      <c r="B278" s="156"/>
      <c r="C278" s="156"/>
      <c r="D278" s="156">
        <v>130326</v>
      </c>
      <c r="E278" s="157" t="s">
        <v>1987</v>
      </c>
      <c r="F278" s="158">
        <v>13032601</v>
      </c>
      <c r="G278" s="114" t="s">
        <v>1988</v>
      </c>
      <c r="H278" s="114">
        <f>VLOOKUP(F278,[1]Sheet1!$F$5:$H$1214,3,FALSE)</f>
        <v>180319</v>
      </c>
      <c r="I278" s="164" t="s">
        <v>1776</v>
      </c>
      <c r="J278" s="165"/>
      <c r="K278" s="158">
        <v>13032601</v>
      </c>
    </row>
    <row r="279" ht="22.5" spans="1:11">
      <c r="A279" s="156"/>
      <c r="B279" s="156"/>
      <c r="C279" s="156"/>
      <c r="D279" s="156"/>
      <c r="E279" s="156"/>
      <c r="F279" s="158">
        <v>13032602</v>
      </c>
      <c r="G279" s="114" t="s">
        <v>1989</v>
      </c>
      <c r="H279" s="114">
        <f>VLOOKUP(F279,[1]Sheet1!$F$5:$H$1214,3,FALSE)</f>
        <v>180369</v>
      </c>
      <c r="I279" s="164" t="s">
        <v>1719</v>
      </c>
      <c r="J279" s="165"/>
      <c r="K279" s="158">
        <v>13032602</v>
      </c>
    </row>
    <row r="280" spans="1:11">
      <c r="A280" s="156"/>
      <c r="B280" s="156"/>
      <c r="C280" s="156"/>
      <c r="D280" s="156">
        <v>130327</v>
      </c>
      <c r="E280" s="157" t="s">
        <v>1990</v>
      </c>
      <c r="F280" s="158">
        <v>13032701</v>
      </c>
      <c r="G280" s="114" t="s">
        <v>1991</v>
      </c>
      <c r="H280" s="114">
        <f>VLOOKUP(F280,[1]Sheet1!$F$5:$H$1214,3,FALSE)</f>
        <v>180320</v>
      </c>
      <c r="I280" s="164" t="s">
        <v>1776</v>
      </c>
      <c r="J280" s="165"/>
      <c r="K280" s="158">
        <v>13032701</v>
      </c>
    </row>
    <row r="281" spans="1:11">
      <c r="A281" s="156"/>
      <c r="B281" s="156"/>
      <c r="C281" s="156"/>
      <c r="D281" s="156"/>
      <c r="E281" s="156"/>
      <c r="F281" s="158">
        <v>13032702</v>
      </c>
      <c r="G281" s="114" t="s">
        <v>1992</v>
      </c>
      <c r="H281" s="114">
        <f>VLOOKUP(F281,[1]Sheet1!$F$5:$H$1214,3,FALSE)</f>
        <v>180370</v>
      </c>
      <c r="I281" s="164" t="s">
        <v>1719</v>
      </c>
      <c r="J281" s="165"/>
      <c r="K281" s="158">
        <v>13032702</v>
      </c>
    </row>
    <row r="282" ht="22.5" spans="1:11">
      <c r="A282" s="156"/>
      <c r="B282" s="156"/>
      <c r="C282" s="156"/>
      <c r="D282" s="156">
        <v>130328</v>
      </c>
      <c r="E282" s="157" t="s">
        <v>1993</v>
      </c>
      <c r="F282" s="158">
        <v>13032801</v>
      </c>
      <c r="G282" s="114" t="s">
        <v>1994</v>
      </c>
      <c r="H282" s="114">
        <f>VLOOKUP(F282,[1]Sheet1!$F$5:$H$1214,3,FALSE)</f>
        <v>180321</v>
      </c>
      <c r="I282" s="164" t="s">
        <v>1776</v>
      </c>
      <c r="J282" s="165"/>
      <c r="K282" s="158">
        <v>13032801</v>
      </c>
    </row>
    <row r="283" ht="22.5" spans="1:11">
      <c r="A283" s="156"/>
      <c r="B283" s="156"/>
      <c r="C283" s="156"/>
      <c r="D283" s="156"/>
      <c r="E283" s="156"/>
      <c r="F283" s="158">
        <v>13032802</v>
      </c>
      <c r="G283" s="114" t="s">
        <v>1995</v>
      </c>
      <c r="H283" s="114">
        <f>VLOOKUP(F283,[1]Sheet1!$F$5:$H$1214,3,FALSE)</f>
        <v>180371</v>
      </c>
      <c r="I283" s="164" t="s">
        <v>1719</v>
      </c>
      <c r="J283" s="165"/>
      <c r="K283" s="158">
        <v>13032802</v>
      </c>
    </row>
    <row r="284" spans="1:11">
      <c r="A284" s="156"/>
      <c r="B284" s="156"/>
      <c r="C284" s="156"/>
      <c r="D284" s="156">
        <v>130329</v>
      </c>
      <c r="E284" s="157" t="s">
        <v>1996</v>
      </c>
      <c r="F284" s="158">
        <v>13032901</v>
      </c>
      <c r="G284" s="114" t="s">
        <v>1997</v>
      </c>
      <c r="H284" s="114">
        <f>VLOOKUP(F284,[1]Sheet1!$F$5:$H$1214,3,FALSE)</f>
        <v>180322</v>
      </c>
      <c r="I284" s="164" t="s">
        <v>1776</v>
      </c>
      <c r="J284" s="165"/>
      <c r="K284" s="158">
        <v>13032901</v>
      </c>
    </row>
    <row r="285" ht="22.5" spans="1:11">
      <c r="A285" s="156"/>
      <c r="B285" s="156"/>
      <c r="C285" s="156"/>
      <c r="D285" s="156"/>
      <c r="E285" s="156"/>
      <c r="F285" s="158">
        <v>13032902</v>
      </c>
      <c r="G285" s="114" t="s">
        <v>1998</v>
      </c>
      <c r="H285" s="114">
        <f>VLOOKUP(F285,[1]Sheet1!$F$5:$H$1214,3,FALSE)</f>
        <v>180372</v>
      </c>
      <c r="I285" s="164" t="s">
        <v>1719</v>
      </c>
      <c r="J285" s="165"/>
      <c r="K285" s="158">
        <v>13032902</v>
      </c>
    </row>
    <row r="286" spans="1:11">
      <c r="A286" s="156"/>
      <c r="B286" s="156"/>
      <c r="C286" s="156"/>
      <c r="D286" s="156">
        <v>130330</v>
      </c>
      <c r="E286" s="157" t="s">
        <v>1999</v>
      </c>
      <c r="F286" s="158">
        <v>13033001</v>
      </c>
      <c r="G286" s="114" t="s">
        <v>2000</v>
      </c>
      <c r="H286" s="114">
        <f>VLOOKUP(F286,[1]Sheet1!$F$5:$H$1214,3,FALSE)</f>
        <v>180323</v>
      </c>
      <c r="I286" s="164" t="s">
        <v>1776</v>
      </c>
      <c r="J286" s="165"/>
      <c r="K286" s="158">
        <v>13033001</v>
      </c>
    </row>
    <row r="287" spans="1:11">
      <c r="A287" s="156"/>
      <c r="B287" s="156"/>
      <c r="C287" s="156"/>
      <c r="D287" s="156"/>
      <c r="E287" s="156"/>
      <c r="F287" s="158">
        <v>13033002</v>
      </c>
      <c r="G287" s="114" t="s">
        <v>2001</v>
      </c>
      <c r="H287" s="114">
        <f>VLOOKUP(F287,[1]Sheet1!$F$5:$H$1214,3,FALSE)</f>
        <v>180373</v>
      </c>
      <c r="I287" s="164" t="s">
        <v>1719</v>
      </c>
      <c r="J287" s="165"/>
      <c r="K287" s="158">
        <v>13033002</v>
      </c>
    </row>
    <row r="288" spans="1:11">
      <c r="A288" s="156"/>
      <c r="B288" s="156"/>
      <c r="C288" s="156"/>
      <c r="D288" s="156">
        <v>130331</v>
      </c>
      <c r="E288" s="157" t="s">
        <v>2002</v>
      </c>
      <c r="F288" s="158">
        <v>13033101</v>
      </c>
      <c r="G288" s="114" t="s">
        <v>2003</v>
      </c>
      <c r="H288" s="114">
        <f>VLOOKUP(F288,[1]Sheet1!$F$5:$H$1214,3,FALSE)</f>
        <v>180324</v>
      </c>
      <c r="I288" s="164" t="s">
        <v>1776</v>
      </c>
      <c r="J288" s="165"/>
      <c r="K288" s="158">
        <v>13033101</v>
      </c>
    </row>
    <row r="289" spans="1:11">
      <c r="A289" s="156"/>
      <c r="B289" s="156"/>
      <c r="C289" s="156"/>
      <c r="D289" s="156"/>
      <c r="E289" s="156"/>
      <c r="F289" s="158">
        <v>13033102</v>
      </c>
      <c r="G289" s="114" t="s">
        <v>2004</v>
      </c>
      <c r="H289" s="114">
        <f>VLOOKUP(F289,[1]Sheet1!$F$5:$H$1214,3,FALSE)</f>
        <v>180374</v>
      </c>
      <c r="I289" s="164" t="s">
        <v>1719</v>
      </c>
      <c r="J289" s="165"/>
      <c r="K289" s="158">
        <v>13033102</v>
      </c>
    </row>
    <row r="290" spans="1:11">
      <c r="A290" s="156"/>
      <c r="B290" s="156"/>
      <c r="C290" s="156"/>
      <c r="D290" s="166">
        <v>130332</v>
      </c>
      <c r="E290" s="157" t="s">
        <v>2005</v>
      </c>
      <c r="F290" s="158">
        <v>13033201</v>
      </c>
      <c r="G290" s="114" t="s">
        <v>2006</v>
      </c>
      <c r="H290" s="114">
        <f>VLOOKUP(F290,[1]Sheet1!$F$5:$H$1214,3,FALSE)</f>
        <v>180325</v>
      </c>
      <c r="I290" s="164" t="s">
        <v>1776</v>
      </c>
      <c r="J290" s="165"/>
      <c r="K290" s="158">
        <v>13033201</v>
      </c>
    </row>
    <row r="291" spans="1:11">
      <c r="A291" s="156"/>
      <c r="B291" s="156"/>
      <c r="C291" s="156"/>
      <c r="D291" s="166"/>
      <c r="E291" s="156"/>
      <c r="F291" s="158">
        <v>13033202</v>
      </c>
      <c r="G291" s="114" t="s">
        <v>2007</v>
      </c>
      <c r="H291" s="114">
        <f>VLOOKUP(F291,[1]Sheet1!$F$5:$H$1214,3,FALSE)</f>
        <v>180375</v>
      </c>
      <c r="I291" s="164" t="s">
        <v>1719</v>
      </c>
      <c r="J291" s="165"/>
      <c r="K291" s="158">
        <v>13033202</v>
      </c>
    </row>
    <row r="292" ht="45" spans="1:11">
      <c r="A292" s="156"/>
      <c r="B292" s="156"/>
      <c r="C292" s="156"/>
      <c r="D292" s="156">
        <v>130399</v>
      </c>
      <c r="E292" s="157" t="s">
        <v>2008</v>
      </c>
      <c r="F292" s="158">
        <v>13039901</v>
      </c>
      <c r="G292" s="114" t="s">
        <v>2008</v>
      </c>
      <c r="H292" s="114" t="str">
        <f>VLOOKUP(F292,[1]Sheet1!$F$5:$H$1214,3,FALSE)</f>
        <v>181301-181307   
181315-181332</v>
      </c>
      <c r="I292" s="164" t="s">
        <v>1719</v>
      </c>
      <c r="J292" s="165"/>
      <c r="K292" s="158">
        <v>13039901</v>
      </c>
    </row>
    <row r="293" spans="1:11">
      <c r="A293" s="166">
        <v>21</v>
      </c>
      <c r="B293" s="166">
        <v>1304</v>
      </c>
      <c r="C293" s="185" t="s">
        <v>473</v>
      </c>
      <c r="D293" s="156">
        <v>130401</v>
      </c>
      <c r="E293" s="157" t="s">
        <v>474</v>
      </c>
      <c r="F293" s="158">
        <v>13040101</v>
      </c>
      <c r="G293" s="114" t="s">
        <v>2009</v>
      </c>
      <c r="H293" s="114">
        <f>VLOOKUP(F293,[1]Sheet1!$F$5:$H$1214,3,FALSE)</f>
        <v>180401</v>
      </c>
      <c r="I293" s="164" t="s">
        <v>1776</v>
      </c>
      <c r="J293" s="165"/>
      <c r="K293" s="158">
        <v>13040101</v>
      </c>
    </row>
    <row r="294" spans="1:11">
      <c r="A294" s="166"/>
      <c r="B294" s="166"/>
      <c r="C294" s="166"/>
      <c r="D294" s="156"/>
      <c r="E294" s="156"/>
      <c r="F294" s="158">
        <v>13040102</v>
      </c>
      <c r="G294" s="114" t="s">
        <v>2010</v>
      </c>
      <c r="H294" s="114">
        <f>VLOOKUP(F294,[1]Sheet1!$F$5:$H$1214,3,FALSE)</f>
        <v>180451</v>
      </c>
      <c r="I294" s="164" t="s">
        <v>1719</v>
      </c>
      <c r="J294" s="165"/>
      <c r="K294" s="158">
        <v>13040102</v>
      </c>
    </row>
    <row r="295" spans="1:11">
      <c r="A295" s="166"/>
      <c r="B295" s="166"/>
      <c r="C295" s="166"/>
      <c r="D295" s="156">
        <v>130402</v>
      </c>
      <c r="E295" s="157" t="s">
        <v>475</v>
      </c>
      <c r="F295" s="158">
        <v>13040201</v>
      </c>
      <c r="G295" s="114" t="s">
        <v>2011</v>
      </c>
      <c r="H295" s="114">
        <f>VLOOKUP(F295,[1]Sheet1!$F$5:$H$1214,3,FALSE)</f>
        <v>180402</v>
      </c>
      <c r="I295" s="164" t="s">
        <v>1776</v>
      </c>
      <c r="J295" s="165"/>
      <c r="K295" s="158">
        <v>13040201</v>
      </c>
    </row>
    <row r="296" spans="1:11">
      <c r="A296" s="166"/>
      <c r="B296" s="166"/>
      <c r="C296" s="166"/>
      <c r="D296" s="156"/>
      <c r="E296" s="156"/>
      <c r="F296" s="158">
        <v>13040202</v>
      </c>
      <c r="G296" s="114" t="s">
        <v>2012</v>
      </c>
      <c r="H296" s="114">
        <f>VLOOKUP(F296,[1]Sheet1!$F$5:$H$1214,3,FALSE)</f>
        <v>180452</v>
      </c>
      <c r="I296" s="164" t="s">
        <v>1719</v>
      </c>
      <c r="J296" s="165"/>
      <c r="K296" s="158">
        <v>13040202</v>
      </c>
    </row>
    <row r="297" spans="1:11">
      <c r="A297" s="166"/>
      <c r="B297" s="166"/>
      <c r="C297" s="166"/>
      <c r="D297" s="156">
        <v>130403</v>
      </c>
      <c r="E297" s="157" t="s">
        <v>476</v>
      </c>
      <c r="F297" s="158">
        <v>13040301</v>
      </c>
      <c r="G297" s="114" t="s">
        <v>2013</v>
      </c>
      <c r="H297" s="114">
        <f>VLOOKUP(F297,[1]Sheet1!$F$5:$H$1214,3,FALSE)</f>
        <v>180403</v>
      </c>
      <c r="I297" s="164" t="s">
        <v>1776</v>
      </c>
      <c r="J297" s="165"/>
      <c r="K297" s="158">
        <v>13040301</v>
      </c>
    </row>
    <row r="298" spans="1:11">
      <c r="A298" s="166"/>
      <c r="B298" s="166"/>
      <c r="C298" s="166"/>
      <c r="D298" s="156"/>
      <c r="E298" s="156"/>
      <c r="F298" s="158">
        <v>13040302</v>
      </c>
      <c r="G298" s="114" t="s">
        <v>2014</v>
      </c>
      <c r="H298" s="114">
        <f>VLOOKUP(F298,[1]Sheet1!$F$5:$H$1214,3,FALSE)</f>
        <v>180453</v>
      </c>
      <c r="I298" s="164" t="s">
        <v>1719</v>
      </c>
      <c r="J298" s="165"/>
      <c r="K298" s="158">
        <v>13040302</v>
      </c>
    </row>
    <row r="299" spans="1:11">
      <c r="A299" s="166"/>
      <c r="B299" s="166"/>
      <c r="C299" s="166"/>
      <c r="D299" s="156">
        <v>130404</v>
      </c>
      <c r="E299" s="157" t="s">
        <v>477</v>
      </c>
      <c r="F299" s="158">
        <v>13040401</v>
      </c>
      <c r="G299" s="114" t="s">
        <v>2015</v>
      </c>
      <c r="H299" s="114">
        <f>VLOOKUP(F299,[1]Sheet1!$F$5:$H$1214,3,FALSE)</f>
        <v>180404</v>
      </c>
      <c r="I299" s="164" t="s">
        <v>1776</v>
      </c>
      <c r="J299" s="165"/>
      <c r="K299" s="158">
        <v>13040401</v>
      </c>
    </row>
    <row r="300" spans="1:11">
      <c r="A300" s="166"/>
      <c r="B300" s="166"/>
      <c r="C300" s="166"/>
      <c r="D300" s="156"/>
      <c r="E300" s="156"/>
      <c r="F300" s="158">
        <v>13040402</v>
      </c>
      <c r="G300" s="114" t="s">
        <v>2016</v>
      </c>
      <c r="H300" s="114">
        <f>VLOOKUP(F300,[1]Sheet1!$F$5:$H$1214,3,FALSE)</f>
        <v>180454</v>
      </c>
      <c r="I300" s="164" t="s">
        <v>1719</v>
      </c>
      <c r="J300" s="165"/>
      <c r="K300" s="158">
        <v>13040402</v>
      </c>
    </row>
    <row r="301" spans="1:11">
      <c r="A301" s="166"/>
      <c r="B301" s="166"/>
      <c r="C301" s="166"/>
      <c r="D301" s="156">
        <v>130405</v>
      </c>
      <c r="E301" s="157" t="s">
        <v>479</v>
      </c>
      <c r="F301" s="158">
        <v>13040501</v>
      </c>
      <c r="G301" s="114" t="s">
        <v>2017</v>
      </c>
      <c r="H301" s="114">
        <f>VLOOKUP(F301,[1]Sheet1!$F$5:$H$1214,3,FALSE)</f>
        <v>180405</v>
      </c>
      <c r="I301" s="164" t="s">
        <v>1776</v>
      </c>
      <c r="J301" s="165"/>
      <c r="K301" s="158">
        <v>13040501</v>
      </c>
    </row>
    <row r="302" spans="1:11">
      <c r="A302" s="166"/>
      <c r="B302" s="166"/>
      <c r="C302" s="166"/>
      <c r="D302" s="156"/>
      <c r="E302" s="156"/>
      <c r="F302" s="158">
        <v>13040502</v>
      </c>
      <c r="G302" s="114" t="s">
        <v>2018</v>
      </c>
      <c r="H302" s="114">
        <f>VLOOKUP(F302,[1]Sheet1!$F$5:$H$1214,3,FALSE)</f>
        <v>180455</v>
      </c>
      <c r="I302" s="164" t="s">
        <v>1719</v>
      </c>
      <c r="J302" s="165"/>
      <c r="K302" s="158">
        <v>13040502</v>
      </c>
    </row>
    <row r="303" spans="1:11">
      <c r="A303" s="166"/>
      <c r="B303" s="166"/>
      <c r="C303" s="166"/>
      <c r="D303" s="156">
        <v>130406</v>
      </c>
      <c r="E303" s="157" t="s">
        <v>484</v>
      </c>
      <c r="F303" s="158">
        <v>13040601</v>
      </c>
      <c r="G303" s="114" t="s">
        <v>2019</v>
      </c>
      <c r="H303" s="114">
        <f>VLOOKUP(F303,[1]Sheet1!$F$5:$H$1214,3,FALSE)</f>
        <v>180406</v>
      </c>
      <c r="I303" s="164" t="s">
        <v>1776</v>
      </c>
      <c r="J303" s="165"/>
      <c r="K303" s="158">
        <v>13040601</v>
      </c>
    </row>
    <row r="304" spans="1:11">
      <c r="A304" s="166"/>
      <c r="B304" s="166"/>
      <c r="C304" s="166"/>
      <c r="D304" s="156"/>
      <c r="E304" s="156"/>
      <c r="F304" s="158">
        <v>13040602</v>
      </c>
      <c r="G304" s="114" t="s">
        <v>2020</v>
      </c>
      <c r="H304" s="114">
        <f>VLOOKUP(F304,[1]Sheet1!$F$5:$H$1214,3,FALSE)</f>
        <v>180456</v>
      </c>
      <c r="I304" s="164" t="s">
        <v>1719</v>
      </c>
      <c r="J304" s="165"/>
      <c r="K304" s="158">
        <v>13040602</v>
      </c>
    </row>
    <row r="305" spans="1:11">
      <c r="A305" s="166"/>
      <c r="B305" s="166"/>
      <c r="C305" s="166"/>
      <c r="D305" s="156">
        <v>130407</v>
      </c>
      <c r="E305" s="157" t="s">
        <v>480</v>
      </c>
      <c r="F305" s="158">
        <v>13040701</v>
      </c>
      <c r="G305" s="114" t="s">
        <v>2021</v>
      </c>
      <c r="H305" s="114">
        <f>VLOOKUP(F305,[1]Sheet1!$F$5:$H$1214,3,FALSE)</f>
        <v>180407</v>
      </c>
      <c r="I305" s="164" t="s">
        <v>1776</v>
      </c>
      <c r="J305" s="165"/>
      <c r="K305" s="158">
        <v>13040701</v>
      </c>
    </row>
    <row r="306" spans="1:11">
      <c r="A306" s="166"/>
      <c r="B306" s="166"/>
      <c r="C306" s="166"/>
      <c r="D306" s="156"/>
      <c r="E306" s="156"/>
      <c r="F306" s="158">
        <v>13040702</v>
      </c>
      <c r="G306" s="114" t="s">
        <v>2022</v>
      </c>
      <c r="H306" s="114">
        <f>VLOOKUP(F306,[1]Sheet1!$F$5:$H$1214,3,FALSE)</f>
        <v>180457</v>
      </c>
      <c r="I306" s="164" t="s">
        <v>1719</v>
      </c>
      <c r="J306" s="165"/>
      <c r="K306" s="158">
        <v>13040702</v>
      </c>
    </row>
    <row r="307" spans="1:11">
      <c r="A307" s="166"/>
      <c r="B307" s="166"/>
      <c r="C307" s="166"/>
      <c r="D307" s="156">
        <v>130408</v>
      </c>
      <c r="E307" s="157" t="s">
        <v>481</v>
      </c>
      <c r="F307" s="158">
        <v>13040801</v>
      </c>
      <c r="G307" s="114" t="s">
        <v>2023</v>
      </c>
      <c r="H307" s="114">
        <f>VLOOKUP(F307,[1]Sheet1!$F$5:$H$1214,3,FALSE)</f>
        <v>180408</v>
      </c>
      <c r="I307" s="164" t="s">
        <v>1776</v>
      </c>
      <c r="J307" s="165"/>
      <c r="K307" s="158">
        <v>13040801</v>
      </c>
    </row>
    <row r="308" spans="1:11">
      <c r="A308" s="166"/>
      <c r="B308" s="166"/>
      <c r="C308" s="166"/>
      <c r="D308" s="156"/>
      <c r="E308" s="156"/>
      <c r="F308" s="158">
        <v>13040802</v>
      </c>
      <c r="G308" s="114" t="s">
        <v>2024</v>
      </c>
      <c r="H308" s="114">
        <f>VLOOKUP(F308,[1]Sheet1!$F$5:$H$1214,3,FALSE)</f>
        <v>180458</v>
      </c>
      <c r="I308" s="164" t="s">
        <v>1719</v>
      </c>
      <c r="J308" s="165"/>
      <c r="K308" s="158">
        <v>13040802</v>
      </c>
    </row>
    <row r="309" spans="1:11">
      <c r="A309" s="166"/>
      <c r="B309" s="166"/>
      <c r="C309" s="166"/>
      <c r="D309" s="156">
        <v>130409</v>
      </c>
      <c r="E309" s="157" t="s">
        <v>485</v>
      </c>
      <c r="F309" s="158">
        <v>13040901</v>
      </c>
      <c r="G309" s="114" t="s">
        <v>2025</v>
      </c>
      <c r="H309" s="114">
        <f>VLOOKUP(F309,[1]Sheet1!$F$5:$H$1214,3,FALSE)</f>
        <v>180409</v>
      </c>
      <c r="I309" s="164" t="s">
        <v>1776</v>
      </c>
      <c r="J309" s="165"/>
      <c r="K309" s="158">
        <v>13040901</v>
      </c>
    </row>
    <row r="310" spans="1:11">
      <c r="A310" s="166"/>
      <c r="B310" s="166"/>
      <c r="C310" s="166"/>
      <c r="D310" s="156"/>
      <c r="E310" s="156"/>
      <c r="F310" s="158">
        <v>13040902</v>
      </c>
      <c r="G310" s="114" t="s">
        <v>2026</v>
      </c>
      <c r="H310" s="114">
        <f>VLOOKUP(F310,[1]Sheet1!$F$5:$H$1214,3,FALSE)</f>
        <v>180459</v>
      </c>
      <c r="I310" s="164" t="s">
        <v>1719</v>
      </c>
      <c r="J310" s="165"/>
      <c r="K310" s="158">
        <v>13040902</v>
      </c>
    </row>
    <row r="311" spans="1:11">
      <c r="A311" s="166"/>
      <c r="B311" s="166"/>
      <c r="C311" s="166"/>
      <c r="D311" s="156">
        <v>130410</v>
      </c>
      <c r="E311" s="157" t="s">
        <v>482</v>
      </c>
      <c r="F311" s="158">
        <v>13041001</v>
      </c>
      <c r="G311" s="114" t="s">
        <v>2027</v>
      </c>
      <c r="H311" s="114">
        <f>VLOOKUP(F311,[1]Sheet1!$F$5:$H$1214,3,FALSE)</f>
        <v>180410</v>
      </c>
      <c r="I311" s="164" t="s">
        <v>1776</v>
      </c>
      <c r="J311" s="165"/>
      <c r="K311" s="158">
        <v>13041001</v>
      </c>
    </row>
    <row r="312" spans="1:11">
      <c r="A312" s="166"/>
      <c r="B312" s="166"/>
      <c r="C312" s="166"/>
      <c r="D312" s="156"/>
      <c r="E312" s="156"/>
      <c r="F312" s="158">
        <v>13041002</v>
      </c>
      <c r="G312" s="114" t="s">
        <v>2028</v>
      </c>
      <c r="H312" s="114">
        <f>VLOOKUP(F312,[1]Sheet1!$F$5:$H$1214,3,FALSE)</f>
        <v>180460</v>
      </c>
      <c r="I312" s="164" t="s">
        <v>1719</v>
      </c>
      <c r="J312" s="165"/>
      <c r="K312" s="158">
        <v>13041002</v>
      </c>
    </row>
    <row r="313" spans="1:11">
      <c r="A313" s="166"/>
      <c r="B313" s="166"/>
      <c r="C313" s="166"/>
      <c r="D313" s="156">
        <v>130411</v>
      </c>
      <c r="E313" s="157" t="s">
        <v>486</v>
      </c>
      <c r="F313" s="158">
        <v>13041101</v>
      </c>
      <c r="G313" s="114" t="s">
        <v>2029</v>
      </c>
      <c r="H313" s="114">
        <f>VLOOKUP(F313,[1]Sheet1!$F$5:$H$1214,3,FALSE)</f>
        <v>180411</v>
      </c>
      <c r="I313" s="164" t="s">
        <v>1776</v>
      </c>
      <c r="J313" s="165"/>
      <c r="K313" s="158">
        <v>13041101</v>
      </c>
    </row>
    <row r="314" spans="1:11">
      <c r="A314" s="166"/>
      <c r="B314" s="166"/>
      <c r="C314" s="166"/>
      <c r="D314" s="156"/>
      <c r="E314" s="156"/>
      <c r="F314" s="158">
        <v>13041102</v>
      </c>
      <c r="G314" s="114" t="s">
        <v>2030</v>
      </c>
      <c r="H314" s="114">
        <f>VLOOKUP(F314,[1]Sheet1!$F$5:$H$1214,3,FALSE)</f>
        <v>180461</v>
      </c>
      <c r="I314" s="164" t="s">
        <v>1719</v>
      </c>
      <c r="J314" s="165"/>
      <c r="K314" s="158">
        <v>13041102</v>
      </c>
    </row>
    <row r="315" spans="1:11">
      <c r="A315" s="166"/>
      <c r="B315" s="166"/>
      <c r="C315" s="166"/>
      <c r="D315" s="156">
        <v>130412</v>
      </c>
      <c r="E315" s="157" t="s">
        <v>2031</v>
      </c>
      <c r="F315" s="158">
        <v>13041201</v>
      </c>
      <c r="G315" s="114" t="s">
        <v>2032</v>
      </c>
      <c r="H315" s="114">
        <f>VLOOKUP(F315,[1]Sheet1!$F$5:$H$1214,3,FALSE)</f>
        <v>180412</v>
      </c>
      <c r="I315" s="164" t="s">
        <v>1776</v>
      </c>
      <c r="J315" s="165"/>
      <c r="K315" s="158">
        <v>13041201</v>
      </c>
    </row>
    <row r="316" spans="1:11">
      <c r="A316" s="166"/>
      <c r="B316" s="166"/>
      <c r="C316" s="166"/>
      <c r="D316" s="156"/>
      <c r="E316" s="156"/>
      <c r="F316" s="158">
        <v>13041202</v>
      </c>
      <c r="G316" s="114" t="s">
        <v>2033</v>
      </c>
      <c r="H316" s="114">
        <f>VLOOKUP(F316,[1]Sheet1!$F$5:$H$1214,3,FALSE)</f>
        <v>180462</v>
      </c>
      <c r="I316" s="164" t="s">
        <v>1719</v>
      </c>
      <c r="J316" s="165"/>
      <c r="K316" s="158">
        <v>13041202</v>
      </c>
    </row>
    <row r="317" spans="1:11">
      <c r="A317" s="166"/>
      <c r="B317" s="166"/>
      <c r="C317" s="166"/>
      <c r="D317" s="156">
        <v>130413</v>
      </c>
      <c r="E317" s="157" t="s">
        <v>2034</v>
      </c>
      <c r="F317" s="158">
        <v>13041301</v>
      </c>
      <c r="G317" s="114" t="s">
        <v>2035</v>
      </c>
      <c r="H317" s="114">
        <f>VLOOKUP(F317,[1]Sheet1!$F$5:$H$1214,3,FALSE)</f>
        <v>180413</v>
      </c>
      <c r="I317" s="164" t="s">
        <v>1776</v>
      </c>
      <c r="J317" s="165"/>
      <c r="K317" s="158">
        <v>13041301</v>
      </c>
    </row>
    <row r="318" spans="1:11">
      <c r="A318" s="166"/>
      <c r="B318" s="166"/>
      <c r="C318" s="166"/>
      <c r="D318" s="156"/>
      <c r="E318" s="156"/>
      <c r="F318" s="158">
        <v>13041302</v>
      </c>
      <c r="G318" s="114" t="s">
        <v>2036</v>
      </c>
      <c r="H318" s="114">
        <f>VLOOKUP(F318,[1]Sheet1!$F$5:$H$1214,3,FALSE)</f>
        <v>180463</v>
      </c>
      <c r="I318" s="164" t="s">
        <v>1719</v>
      </c>
      <c r="J318" s="165"/>
      <c r="K318" s="158">
        <v>13041302</v>
      </c>
    </row>
    <row r="319" spans="1:11">
      <c r="A319" s="166"/>
      <c r="B319" s="166"/>
      <c r="C319" s="166"/>
      <c r="D319" s="156">
        <v>130414</v>
      </c>
      <c r="E319" s="157" t="s">
        <v>2037</v>
      </c>
      <c r="F319" s="158">
        <v>13041401</v>
      </c>
      <c r="G319" s="114" t="s">
        <v>2038</v>
      </c>
      <c r="H319" s="114">
        <f>VLOOKUP(F319,[1]Sheet1!$F$5:$H$1214,3,FALSE)</f>
        <v>180414</v>
      </c>
      <c r="I319" s="164" t="s">
        <v>1776</v>
      </c>
      <c r="J319" s="165"/>
      <c r="K319" s="158">
        <v>13041401</v>
      </c>
    </row>
    <row r="320" spans="1:11">
      <c r="A320" s="166"/>
      <c r="B320" s="166"/>
      <c r="C320" s="166"/>
      <c r="D320" s="156"/>
      <c r="E320" s="156"/>
      <c r="F320" s="158">
        <v>13041402</v>
      </c>
      <c r="G320" s="114" t="s">
        <v>2039</v>
      </c>
      <c r="H320" s="114">
        <f>VLOOKUP(F320,[1]Sheet1!$F$5:$H$1214,3,FALSE)</f>
        <v>180464</v>
      </c>
      <c r="I320" s="164" t="s">
        <v>1719</v>
      </c>
      <c r="J320" s="165"/>
      <c r="K320" s="158">
        <v>13041402</v>
      </c>
    </row>
    <row r="321" spans="1:11">
      <c r="A321" s="166"/>
      <c r="B321" s="166"/>
      <c r="C321" s="166"/>
      <c r="D321" s="156">
        <v>130415</v>
      </c>
      <c r="E321" s="157" t="s">
        <v>2040</v>
      </c>
      <c r="F321" s="158">
        <v>13041501</v>
      </c>
      <c r="G321" s="114" t="s">
        <v>2041</v>
      </c>
      <c r="H321" s="114">
        <f>VLOOKUP(F321,[1]Sheet1!$F$5:$H$1214,3,FALSE)</f>
        <v>180415</v>
      </c>
      <c r="I321" s="164" t="s">
        <v>1776</v>
      </c>
      <c r="J321" s="165"/>
      <c r="K321" s="158">
        <v>13041501</v>
      </c>
    </row>
    <row r="322" spans="1:11">
      <c r="A322" s="166"/>
      <c r="B322" s="166"/>
      <c r="C322" s="166"/>
      <c r="D322" s="156"/>
      <c r="E322" s="156"/>
      <c r="F322" s="158">
        <v>13041502</v>
      </c>
      <c r="G322" s="114" t="s">
        <v>2042</v>
      </c>
      <c r="H322" s="114">
        <f>VLOOKUP(F322,[1]Sheet1!$F$5:$H$1214,3,FALSE)</f>
        <v>180465</v>
      </c>
      <c r="I322" s="164" t="s">
        <v>1719</v>
      </c>
      <c r="J322" s="165"/>
      <c r="K322" s="158">
        <v>13041502</v>
      </c>
    </row>
    <row r="323" spans="1:11">
      <c r="A323" s="166"/>
      <c r="B323" s="166"/>
      <c r="C323" s="166"/>
      <c r="D323" s="166">
        <v>130416</v>
      </c>
      <c r="E323" s="157" t="s">
        <v>2043</v>
      </c>
      <c r="F323" s="158">
        <v>13041601</v>
      </c>
      <c r="G323" s="114" t="s">
        <v>2044</v>
      </c>
      <c r="H323" s="114">
        <f>VLOOKUP(F323,[1]Sheet1!$F$5:$H$1214,3,FALSE)</f>
        <v>180416</v>
      </c>
      <c r="I323" s="164" t="s">
        <v>1776</v>
      </c>
      <c r="J323" s="165"/>
      <c r="K323" s="158">
        <v>13041601</v>
      </c>
    </row>
    <row r="324" spans="1:11">
      <c r="A324" s="166"/>
      <c r="B324" s="166"/>
      <c r="C324" s="166"/>
      <c r="D324" s="166"/>
      <c r="E324" s="156"/>
      <c r="F324" s="158">
        <v>13041602</v>
      </c>
      <c r="G324" s="114" t="s">
        <v>2045</v>
      </c>
      <c r="H324" s="114">
        <f>VLOOKUP(F324,[1]Sheet1!$F$5:$H$1214,3,FALSE)</f>
        <v>180466</v>
      </c>
      <c r="I324" s="164" t="s">
        <v>1719</v>
      </c>
      <c r="J324" s="165"/>
      <c r="K324" s="158">
        <v>13041602</v>
      </c>
    </row>
    <row r="325" spans="1:11">
      <c r="A325" s="166"/>
      <c r="B325" s="166"/>
      <c r="C325" s="166"/>
      <c r="D325" s="156">
        <v>130417</v>
      </c>
      <c r="E325" s="157" t="s">
        <v>2046</v>
      </c>
      <c r="F325" s="158">
        <v>13041701</v>
      </c>
      <c r="G325" s="114" t="s">
        <v>2047</v>
      </c>
      <c r="H325" s="114">
        <f>VLOOKUP(F325,[1]Sheet1!$F$5:$H$1214,3,FALSE)</f>
        <v>180417</v>
      </c>
      <c r="I325" s="164" t="s">
        <v>1776</v>
      </c>
      <c r="J325" s="165"/>
      <c r="K325" s="158">
        <v>13041701</v>
      </c>
    </row>
    <row r="326" ht="22.5" spans="1:11">
      <c r="A326" s="166"/>
      <c r="B326" s="166"/>
      <c r="C326" s="166"/>
      <c r="D326" s="156"/>
      <c r="E326" s="156"/>
      <c r="F326" s="158">
        <v>13041702</v>
      </c>
      <c r="G326" s="114" t="s">
        <v>2048</v>
      </c>
      <c r="H326" s="114">
        <f>VLOOKUP(F326,[1]Sheet1!$F$5:$H$1214,3,FALSE)</f>
        <v>180467</v>
      </c>
      <c r="I326" s="164" t="s">
        <v>1719</v>
      </c>
      <c r="J326" s="165"/>
      <c r="K326" s="158">
        <v>13041702</v>
      </c>
    </row>
    <row r="327" spans="1:11">
      <c r="A327" s="166"/>
      <c r="B327" s="166"/>
      <c r="C327" s="166"/>
      <c r="D327" s="156">
        <v>130418</v>
      </c>
      <c r="E327" s="157" t="s">
        <v>2049</v>
      </c>
      <c r="F327" s="158">
        <v>13041801</v>
      </c>
      <c r="G327" s="114" t="s">
        <v>2050</v>
      </c>
      <c r="H327" s="114">
        <f>VLOOKUP(F327,[1]Sheet1!$F$5:$H$1214,3,FALSE)</f>
        <v>180418</v>
      </c>
      <c r="I327" s="164" t="s">
        <v>1776</v>
      </c>
      <c r="J327" s="165"/>
      <c r="K327" s="158">
        <v>13041801</v>
      </c>
    </row>
    <row r="328" spans="1:11">
      <c r="A328" s="166"/>
      <c r="B328" s="166"/>
      <c r="C328" s="166"/>
      <c r="D328" s="156"/>
      <c r="E328" s="156"/>
      <c r="F328" s="158">
        <v>13041802</v>
      </c>
      <c r="G328" s="114" t="s">
        <v>2051</v>
      </c>
      <c r="H328" s="114">
        <f>VLOOKUP(F328,[1]Sheet1!$F$5:$H$1214,3,FALSE)</f>
        <v>180468</v>
      </c>
      <c r="I328" s="164" t="s">
        <v>1719</v>
      </c>
      <c r="J328" s="165"/>
      <c r="K328" s="158">
        <v>13041802</v>
      </c>
    </row>
    <row r="329" ht="22.5" spans="1:11">
      <c r="A329" s="166"/>
      <c r="B329" s="166"/>
      <c r="C329" s="166"/>
      <c r="D329" s="156">
        <v>130419</v>
      </c>
      <c r="E329" s="157" t="s">
        <v>2052</v>
      </c>
      <c r="F329" s="158">
        <v>13041901</v>
      </c>
      <c r="G329" s="114" t="s">
        <v>2053</v>
      </c>
      <c r="H329" s="114">
        <f>VLOOKUP(F329,[1]Sheet1!$F$5:$H$1214,3,FALSE)</f>
        <v>180419</v>
      </c>
      <c r="I329" s="164" t="s">
        <v>1776</v>
      </c>
      <c r="J329" s="165"/>
      <c r="K329" s="158">
        <v>13041901</v>
      </c>
    </row>
    <row r="330" ht="22.5" spans="1:11">
      <c r="A330" s="166"/>
      <c r="B330" s="166"/>
      <c r="C330" s="166"/>
      <c r="D330" s="156"/>
      <c r="E330" s="156"/>
      <c r="F330" s="158">
        <v>13041902</v>
      </c>
      <c r="G330" s="114" t="s">
        <v>2054</v>
      </c>
      <c r="H330" s="114">
        <f>VLOOKUP(F330,[1]Sheet1!$F$5:$H$1214,3,FALSE)</f>
        <v>180469</v>
      </c>
      <c r="I330" s="164" t="s">
        <v>1719</v>
      </c>
      <c r="J330" s="165"/>
      <c r="K330" s="158">
        <v>13041902</v>
      </c>
    </row>
    <row r="331" spans="1:11">
      <c r="A331" s="166"/>
      <c r="B331" s="166"/>
      <c r="C331" s="166"/>
      <c r="D331" s="156">
        <v>130420</v>
      </c>
      <c r="E331" s="157" t="s">
        <v>2055</v>
      </c>
      <c r="F331" s="158">
        <v>13042001</v>
      </c>
      <c r="G331" s="114" t="s">
        <v>2056</v>
      </c>
      <c r="H331" s="114">
        <f>VLOOKUP(F331,[1]Sheet1!$F$5:$H$1214,3,FALSE)</f>
        <v>180420</v>
      </c>
      <c r="I331" s="164" t="s">
        <v>1776</v>
      </c>
      <c r="J331" s="165"/>
      <c r="K331" s="158">
        <v>13042001</v>
      </c>
    </row>
    <row r="332" ht="22.5" spans="1:11">
      <c r="A332" s="166"/>
      <c r="B332" s="166"/>
      <c r="C332" s="166"/>
      <c r="D332" s="156"/>
      <c r="E332" s="156"/>
      <c r="F332" s="158">
        <v>13042002</v>
      </c>
      <c r="G332" s="114" t="s">
        <v>2057</v>
      </c>
      <c r="H332" s="114">
        <f>VLOOKUP(F332,[1]Sheet1!$F$5:$H$1214,3,FALSE)</f>
        <v>180470</v>
      </c>
      <c r="I332" s="164" t="s">
        <v>1719</v>
      </c>
      <c r="J332" s="165"/>
      <c r="K332" s="158">
        <v>13042002</v>
      </c>
    </row>
    <row r="333" ht="22.5" spans="1:11">
      <c r="A333" s="166"/>
      <c r="B333" s="166"/>
      <c r="C333" s="166"/>
      <c r="D333" s="156">
        <v>130421</v>
      </c>
      <c r="E333" s="157" t="s">
        <v>2058</v>
      </c>
      <c r="F333" s="158">
        <v>13042101</v>
      </c>
      <c r="G333" s="114" t="s">
        <v>2059</v>
      </c>
      <c r="H333" s="114">
        <f>VLOOKUP(F333,[1]Sheet1!$F$5:$H$1214,3,FALSE)</f>
        <v>180421</v>
      </c>
      <c r="I333" s="164" t="s">
        <v>1776</v>
      </c>
      <c r="J333" s="165"/>
      <c r="K333" s="158">
        <v>13042101</v>
      </c>
    </row>
    <row r="334" ht="22.5" spans="1:11">
      <c r="A334" s="166"/>
      <c r="B334" s="166"/>
      <c r="C334" s="166"/>
      <c r="D334" s="156"/>
      <c r="E334" s="156"/>
      <c r="F334" s="158">
        <v>13042102</v>
      </c>
      <c r="G334" s="114" t="s">
        <v>2060</v>
      </c>
      <c r="H334" s="114">
        <f>VLOOKUP(F334,[1]Sheet1!$F$5:$H$1214,3,FALSE)</f>
        <v>180471</v>
      </c>
      <c r="I334" s="164" t="s">
        <v>1719</v>
      </c>
      <c r="J334" s="165"/>
      <c r="K334" s="158">
        <v>13042102</v>
      </c>
    </row>
    <row r="335" ht="22.5" spans="1:11">
      <c r="A335" s="166"/>
      <c r="B335" s="166"/>
      <c r="C335" s="166"/>
      <c r="D335" s="156">
        <v>130422</v>
      </c>
      <c r="E335" s="157" t="s">
        <v>2061</v>
      </c>
      <c r="F335" s="158">
        <v>13042201</v>
      </c>
      <c r="G335" s="114" t="s">
        <v>2062</v>
      </c>
      <c r="H335" s="114">
        <f>VLOOKUP(F335,[1]Sheet1!$F$5:$H$1214,3,FALSE)</f>
        <v>180422</v>
      </c>
      <c r="I335" s="164" t="s">
        <v>1776</v>
      </c>
      <c r="J335" s="165"/>
      <c r="K335" s="158">
        <v>13042201</v>
      </c>
    </row>
    <row r="336" ht="22.5" spans="1:11">
      <c r="A336" s="166"/>
      <c r="B336" s="166"/>
      <c r="C336" s="166"/>
      <c r="D336" s="156"/>
      <c r="E336" s="156"/>
      <c r="F336" s="158">
        <v>13042202</v>
      </c>
      <c r="G336" s="114" t="s">
        <v>2063</v>
      </c>
      <c r="H336" s="114">
        <f>VLOOKUP(F336,[1]Sheet1!$F$5:$H$1214,3,FALSE)</f>
        <v>180472</v>
      </c>
      <c r="I336" s="164" t="s">
        <v>1719</v>
      </c>
      <c r="J336" s="165"/>
      <c r="K336" s="158">
        <v>13042202</v>
      </c>
    </row>
    <row r="337" spans="1:11">
      <c r="A337" s="166"/>
      <c r="B337" s="166"/>
      <c r="C337" s="166"/>
      <c r="D337" s="156">
        <v>130423</v>
      </c>
      <c r="E337" s="157" t="s">
        <v>2064</v>
      </c>
      <c r="F337" s="158">
        <v>13042301</v>
      </c>
      <c r="G337" s="114" t="s">
        <v>2065</v>
      </c>
      <c r="H337" s="114">
        <f>VLOOKUP(F337,[1]Sheet1!$F$5:$H$1214,3,FALSE)</f>
        <v>180423</v>
      </c>
      <c r="I337" s="164" t="s">
        <v>1776</v>
      </c>
      <c r="J337" s="165"/>
      <c r="K337" s="158">
        <v>13042301</v>
      </c>
    </row>
    <row r="338" ht="22.5" spans="1:11">
      <c r="A338" s="166"/>
      <c r="B338" s="166"/>
      <c r="C338" s="166"/>
      <c r="D338" s="156"/>
      <c r="E338" s="156"/>
      <c r="F338" s="158">
        <v>13042302</v>
      </c>
      <c r="G338" s="114" t="s">
        <v>2066</v>
      </c>
      <c r="H338" s="114">
        <f>VLOOKUP(F338,[1]Sheet1!$F$5:$H$1214,3,FALSE)</f>
        <v>180473</v>
      </c>
      <c r="I338" s="164" t="s">
        <v>1719</v>
      </c>
      <c r="J338" s="165"/>
      <c r="K338" s="158">
        <v>13042302</v>
      </c>
    </row>
    <row r="339" spans="1:11">
      <c r="A339" s="166"/>
      <c r="B339" s="166"/>
      <c r="C339" s="166"/>
      <c r="D339" s="156">
        <v>130424</v>
      </c>
      <c r="E339" s="157" t="s">
        <v>2067</v>
      </c>
      <c r="F339" s="158">
        <v>13042401</v>
      </c>
      <c r="G339" s="114" t="s">
        <v>2068</v>
      </c>
      <c r="H339" s="114">
        <f>VLOOKUP(F339,[1]Sheet1!$F$5:$H$1214,3,FALSE)</f>
        <v>180424</v>
      </c>
      <c r="I339" s="164" t="s">
        <v>1776</v>
      </c>
      <c r="J339" s="165"/>
      <c r="K339" s="158">
        <v>13042401</v>
      </c>
    </row>
    <row r="340" spans="1:11">
      <c r="A340" s="166"/>
      <c r="B340" s="166"/>
      <c r="C340" s="166"/>
      <c r="D340" s="156"/>
      <c r="E340" s="156"/>
      <c r="F340" s="158">
        <v>13042402</v>
      </c>
      <c r="G340" s="114" t="s">
        <v>2069</v>
      </c>
      <c r="H340" s="114">
        <f>VLOOKUP(F340,[1]Sheet1!$F$5:$H$1214,3,FALSE)</f>
        <v>180474</v>
      </c>
      <c r="I340" s="164" t="s">
        <v>1719</v>
      </c>
      <c r="J340" s="165"/>
      <c r="K340" s="158">
        <v>13042402</v>
      </c>
    </row>
    <row r="341" ht="22.5" spans="1:11">
      <c r="A341" s="166"/>
      <c r="B341" s="166"/>
      <c r="C341" s="166"/>
      <c r="D341" s="156">
        <v>130425</v>
      </c>
      <c r="E341" s="157" t="s">
        <v>2070</v>
      </c>
      <c r="F341" s="158">
        <v>13042501</v>
      </c>
      <c r="G341" s="114" t="s">
        <v>2071</v>
      </c>
      <c r="H341" s="114">
        <f>VLOOKUP(F341,[1]Sheet1!$F$5:$H$1214,3,FALSE)</f>
        <v>180425</v>
      </c>
      <c r="I341" s="164" t="s">
        <v>1776</v>
      </c>
      <c r="J341" s="165"/>
      <c r="K341" s="158">
        <v>13042501</v>
      </c>
    </row>
    <row r="342" ht="22.5" spans="1:11">
      <c r="A342" s="166"/>
      <c r="B342" s="166"/>
      <c r="C342" s="166"/>
      <c r="D342" s="156"/>
      <c r="E342" s="156"/>
      <c r="F342" s="158">
        <v>13042502</v>
      </c>
      <c r="G342" s="114" t="s">
        <v>2072</v>
      </c>
      <c r="H342" s="114">
        <f>VLOOKUP(F342,[1]Sheet1!$F$5:$H$1214,3,FALSE)</f>
        <v>180475</v>
      </c>
      <c r="I342" s="164" t="s">
        <v>1719</v>
      </c>
      <c r="J342" s="165"/>
      <c r="K342" s="158">
        <v>13042502</v>
      </c>
    </row>
    <row r="343" spans="1:11">
      <c r="A343" s="166"/>
      <c r="B343" s="166"/>
      <c r="C343" s="166"/>
      <c r="D343" s="156">
        <v>130426</v>
      </c>
      <c r="E343" s="157" t="s">
        <v>2073</v>
      </c>
      <c r="F343" s="158">
        <v>13042601</v>
      </c>
      <c r="G343" s="114" t="s">
        <v>2074</v>
      </c>
      <c r="H343" s="114">
        <f>VLOOKUP(F343,[1]Sheet1!$F$5:$H$1214,3,FALSE)</f>
        <v>180426</v>
      </c>
      <c r="I343" s="164" t="s">
        <v>1776</v>
      </c>
      <c r="J343" s="165"/>
      <c r="K343" s="158">
        <v>13042601</v>
      </c>
    </row>
    <row r="344" ht="22.5" spans="1:11">
      <c r="A344" s="166"/>
      <c r="B344" s="166"/>
      <c r="C344" s="166"/>
      <c r="D344" s="156"/>
      <c r="E344" s="156"/>
      <c r="F344" s="158">
        <v>13042602</v>
      </c>
      <c r="G344" s="114" t="s">
        <v>2075</v>
      </c>
      <c r="H344" s="114">
        <f>VLOOKUP(F344,[1]Sheet1!$F$5:$H$1214,3,FALSE)</f>
        <v>180476</v>
      </c>
      <c r="I344" s="164" t="s">
        <v>1719</v>
      </c>
      <c r="J344" s="165"/>
      <c r="K344" s="158">
        <v>13042602</v>
      </c>
    </row>
    <row r="345" spans="1:11">
      <c r="A345" s="166"/>
      <c r="B345" s="166"/>
      <c r="C345" s="166"/>
      <c r="D345" s="156">
        <v>130427</v>
      </c>
      <c r="E345" s="157" t="s">
        <v>2076</v>
      </c>
      <c r="F345" s="158">
        <v>13042701</v>
      </c>
      <c r="G345" s="114" t="s">
        <v>2077</v>
      </c>
      <c r="H345" s="114">
        <f>VLOOKUP(F345,[1]Sheet1!$F$5:$H$1214,3,FALSE)</f>
        <v>180427</v>
      </c>
      <c r="I345" s="164" t="s">
        <v>1776</v>
      </c>
      <c r="J345" s="165"/>
      <c r="K345" s="158">
        <v>13042701</v>
      </c>
    </row>
    <row r="346" spans="1:11">
      <c r="A346" s="166"/>
      <c r="B346" s="166"/>
      <c r="C346" s="166"/>
      <c r="D346" s="156"/>
      <c r="E346" s="156"/>
      <c r="F346" s="158">
        <v>13042702</v>
      </c>
      <c r="G346" s="114" t="s">
        <v>2078</v>
      </c>
      <c r="H346" s="114">
        <f>VLOOKUP(F346,[1]Sheet1!$F$5:$H$1214,3,FALSE)</f>
        <v>180477</v>
      </c>
      <c r="I346" s="164" t="s">
        <v>1719</v>
      </c>
      <c r="J346" s="165"/>
      <c r="K346" s="158">
        <v>13042702</v>
      </c>
    </row>
    <row r="347" spans="1:11">
      <c r="A347" s="166"/>
      <c r="B347" s="166"/>
      <c r="C347" s="166"/>
      <c r="D347" s="156">
        <v>130428</v>
      </c>
      <c r="E347" s="157" t="s">
        <v>2079</v>
      </c>
      <c r="F347" s="158">
        <v>13042801</v>
      </c>
      <c r="G347" s="114" t="s">
        <v>2080</v>
      </c>
      <c r="H347" s="114">
        <f>VLOOKUP(F347,[1]Sheet1!$F$5:$H$1214,3,FALSE)</f>
        <v>180428</v>
      </c>
      <c r="I347" s="164" t="s">
        <v>1776</v>
      </c>
      <c r="J347" s="165"/>
      <c r="K347" s="158">
        <v>13042801</v>
      </c>
    </row>
    <row r="348" spans="1:11">
      <c r="A348" s="166"/>
      <c r="B348" s="166"/>
      <c r="C348" s="166"/>
      <c r="D348" s="156"/>
      <c r="E348" s="156"/>
      <c r="F348" s="158">
        <v>13042802</v>
      </c>
      <c r="G348" s="114" t="s">
        <v>2081</v>
      </c>
      <c r="H348" s="114">
        <f>VLOOKUP(F348,[1]Sheet1!$F$5:$H$1214,3,FALSE)</f>
        <v>180478</v>
      </c>
      <c r="I348" s="164" t="s">
        <v>1719</v>
      </c>
      <c r="J348" s="165"/>
      <c r="K348" s="158">
        <v>13042802</v>
      </c>
    </row>
    <row r="349" spans="1:11">
      <c r="A349" s="166"/>
      <c r="B349" s="166"/>
      <c r="C349" s="166"/>
      <c r="D349" s="156">
        <v>130429</v>
      </c>
      <c r="E349" s="157" t="s">
        <v>2082</v>
      </c>
      <c r="F349" s="158">
        <v>13042901</v>
      </c>
      <c r="G349" s="114" t="s">
        <v>2083</v>
      </c>
      <c r="H349" s="114">
        <f>VLOOKUP(F349,[1]Sheet1!$F$5:$H$1214,3,FALSE)</f>
        <v>180429</v>
      </c>
      <c r="I349" s="164" t="s">
        <v>1776</v>
      </c>
      <c r="J349" s="165"/>
      <c r="K349" s="158">
        <v>13042901</v>
      </c>
    </row>
    <row r="350" spans="1:11">
      <c r="A350" s="166"/>
      <c r="B350" s="166"/>
      <c r="C350" s="166"/>
      <c r="D350" s="156"/>
      <c r="E350" s="156"/>
      <c r="F350" s="158">
        <v>13042902</v>
      </c>
      <c r="G350" s="114" t="s">
        <v>2084</v>
      </c>
      <c r="H350" s="114">
        <f>VLOOKUP(F350,[1]Sheet1!$F$5:$H$1214,3,FALSE)</f>
        <v>180479</v>
      </c>
      <c r="I350" s="164" t="s">
        <v>1719</v>
      </c>
      <c r="J350" s="165"/>
      <c r="K350" s="158">
        <v>13042902</v>
      </c>
    </row>
    <row r="351" spans="1:11">
      <c r="A351" s="166"/>
      <c r="B351" s="166"/>
      <c r="C351" s="166"/>
      <c r="D351" s="156">
        <v>130430</v>
      </c>
      <c r="E351" s="157" t="s">
        <v>2085</v>
      </c>
      <c r="F351" s="158">
        <v>13043001</v>
      </c>
      <c r="G351" s="114" t="s">
        <v>2086</v>
      </c>
      <c r="H351" s="114"/>
      <c r="I351" s="164" t="s">
        <v>621</v>
      </c>
      <c r="J351" s="119" t="s">
        <v>2087</v>
      </c>
      <c r="K351" s="158">
        <v>13043001</v>
      </c>
    </row>
    <row r="352" spans="1:11">
      <c r="A352" s="166"/>
      <c r="B352" s="166"/>
      <c r="C352" s="166"/>
      <c r="D352" s="156"/>
      <c r="E352" s="186"/>
      <c r="F352" s="158">
        <v>13043002</v>
      </c>
      <c r="G352" s="114" t="s">
        <v>2088</v>
      </c>
      <c r="H352" s="114"/>
      <c r="I352" s="164" t="s">
        <v>1719</v>
      </c>
      <c r="J352" s="119" t="s">
        <v>2087</v>
      </c>
      <c r="K352" s="158">
        <v>13043002</v>
      </c>
    </row>
    <row r="353" ht="22.5" spans="1:11">
      <c r="A353" s="166"/>
      <c r="B353" s="166"/>
      <c r="C353" s="166"/>
      <c r="D353" s="156">
        <v>130499</v>
      </c>
      <c r="E353" s="157" t="s">
        <v>2089</v>
      </c>
      <c r="F353" s="158">
        <v>13049901</v>
      </c>
      <c r="G353" s="114" t="s">
        <v>2089</v>
      </c>
      <c r="H353" s="114" t="str">
        <f>VLOOKUP(F353,[1]Sheet1!$F$5:$H$1214,3,FALSE)</f>
        <v>181401-181429</v>
      </c>
      <c r="I353" s="164" t="s">
        <v>1719</v>
      </c>
      <c r="J353" s="165"/>
      <c r="K353" s="158">
        <v>13049901</v>
      </c>
    </row>
    <row r="354" spans="1:11">
      <c r="A354" s="156">
        <v>22</v>
      </c>
      <c r="B354" s="156">
        <v>1305</v>
      </c>
      <c r="C354" s="157" t="s">
        <v>2090</v>
      </c>
      <c r="D354" s="156">
        <v>130501</v>
      </c>
      <c r="E354" s="157" t="s">
        <v>615</v>
      </c>
      <c r="F354" s="158">
        <v>13050101</v>
      </c>
      <c r="G354" s="114" t="s">
        <v>2091</v>
      </c>
      <c r="H354" s="114">
        <f>VLOOKUP(F354,[1]Sheet1!$F$5:$H$1214,3,FALSE)</f>
        <v>125303</v>
      </c>
      <c r="I354" s="164" t="s">
        <v>621</v>
      </c>
      <c r="J354" s="165"/>
      <c r="K354" s="158">
        <v>13050101</v>
      </c>
    </row>
    <row r="355" spans="1:11">
      <c r="A355" s="156"/>
      <c r="B355" s="156"/>
      <c r="C355" s="156"/>
      <c r="D355" s="156">
        <v>130502</v>
      </c>
      <c r="E355" s="157" t="s">
        <v>617</v>
      </c>
      <c r="F355" s="158">
        <v>13050201</v>
      </c>
      <c r="G355" s="114" t="s">
        <v>2092</v>
      </c>
      <c r="H355" s="114">
        <f>VLOOKUP(F355,[1]Sheet1!$F$5:$H$1214,3,FALSE)</f>
        <v>125304</v>
      </c>
      <c r="I355" s="164" t="s">
        <v>621</v>
      </c>
      <c r="J355" s="165"/>
      <c r="K355" s="158">
        <v>13050201</v>
      </c>
    </row>
    <row r="356" spans="1:11">
      <c r="A356" s="151">
        <v>23</v>
      </c>
      <c r="B356" s="151">
        <v>1306</v>
      </c>
      <c r="C356" s="167" t="s">
        <v>2093</v>
      </c>
      <c r="D356" s="151">
        <v>130601</v>
      </c>
      <c r="E356" s="151" t="s">
        <v>2093</v>
      </c>
      <c r="F356" s="158">
        <v>13060101</v>
      </c>
      <c r="G356" s="114" t="s">
        <v>2094</v>
      </c>
      <c r="H356" s="114">
        <f>VLOOKUP(F356,[1]Sheet1!$F$5:$H$1214,3,FALSE)</f>
        <v>128901</v>
      </c>
      <c r="I356" s="164" t="s">
        <v>381</v>
      </c>
      <c r="J356" s="165"/>
      <c r="K356" s="158">
        <v>13060101</v>
      </c>
    </row>
    <row r="357" spans="1:11">
      <c r="A357" s="159"/>
      <c r="B357" s="159"/>
      <c r="C357" s="168"/>
      <c r="D357" s="159"/>
      <c r="E357" s="159"/>
      <c r="F357" s="158">
        <v>13060102</v>
      </c>
      <c r="G357" s="114" t="s">
        <v>2095</v>
      </c>
      <c r="H357" s="114">
        <f>VLOOKUP(F357,[1]Sheet1!$F$5:$H$1214,3,FALSE)</f>
        <v>128911</v>
      </c>
      <c r="I357" s="164" t="s">
        <v>381</v>
      </c>
      <c r="J357" s="165"/>
      <c r="K357" s="158">
        <v>13060102</v>
      </c>
    </row>
    <row r="358" spans="1:11">
      <c r="A358" s="159"/>
      <c r="B358" s="159"/>
      <c r="C358" s="168"/>
      <c r="D358" s="159"/>
      <c r="E358" s="159"/>
      <c r="F358" s="158">
        <v>13060111</v>
      </c>
      <c r="G358" s="114" t="s">
        <v>2096</v>
      </c>
      <c r="H358" s="114">
        <f>VLOOKUP(F358,[1]Sheet1!$F$5:$H$1214,3,FALSE)</f>
        <v>128904</v>
      </c>
      <c r="I358" s="164" t="s">
        <v>381</v>
      </c>
      <c r="J358" s="165"/>
      <c r="K358" s="158">
        <v>13060111</v>
      </c>
    </row>
    <row r="359" spans="1:11">
      <c r="A359" s="159"/>
      <c r="B359" s="159"/>
      <c r="C359" s="168"/>
      <c r="D359" s="159"/>
      <c r="E359" s="159"/>
      <c r="F359" s="158">
        <v>13060112</v>
      </c>
      <c r="G359" s="114" t="s">
        <v>2097</v>
      </c>
      <c r="H359" s="114">
        <f>VLOOKUP(F359,[1]Sheet1!$F$5:$H$1214,3,FALSE)</f>
        <v>128914</v>
      </c>
      <c r="I359" s="164" t="s">
        <v>381</v>
      </c>
      <c r="J359" s="165"/>
      <c r="K359" s="158">
        <v>13060112</v>
      </c>
    </row>
    <row r="360" spans="1:11">
      <c r="A360" s="159"/>
      <c r="B360" s="159"/>
      <c r="C360" s="168"/>
      <c r="D360" s="187">
        <v>130602</v>
      </c>
      <c r="E360" s="167" t="s">
        <v>2098</v>
      </c>
      <c r="F360" s="158">
        <v>13060201</v>
      </c>
      <c r="G360" s="114" t="s">
        <v>2099</v>
      </c>
      <c r="H360" s="114">
        <f>VLOOKUP(F360,[1]Sheet1!$F$5:$H$1214,3,FALSE)</f>
        <v>128931</v>
      </c>
      <c r="I360" s="164" t="s">
        <v>381</v>
      </c>
      <c r="J360" s="165"/>
      <c r="K360" s="158">
        <v>13060201</v>
      </c>
    </row>
    <row r="361" spans="1:11">
      <c r="A361" s="159"/>
      <c r="B361" s="159"/>
      <c r="C361" s="168"/>
      <c r="D361" s="188"/>
      <c r="E361" s="168"/>
      <c r="F361" s="158">
        <v>13060202</v>
      </c>
      <c r="G361" s="114" t="s">
        <v>2100</v>
      </c>
      <c r="H361" s="114">
        <f>VLOOKUP(F361,[1]Sheet1!$F$5:$H$1214,3,FALSE)</f>
        <v>128932</v>
      </c>
      <c r="I361" s="164" t="s">
        <v>381</v>
      </c>
      <c r="J361" s="165"/>
      <c r="K361" s="158">
        <v>13060202</v>
      </c>
    </row>
    <row r="362" spans="1:11">
      <c r="A362" s="159"/>
      <c r="B362" s="159"/>
      <c r="C362" s="168"/>
      <c r="D362" s="188"/>
      <c r="E362" s="168"/>
      <c r="F362" s="158">
        <v>13060211</v>
      </c>
      <c r="G362" s="114" t="s">
        <v>2101</v>
      </c>
      <c r="H362" s="114">
        <f>VLOOKUP(F362,[1]Sheet1!$F$5:$H$1214,3,FALSE)</f>
        <v>128941</v>
      </c>
      <c r="I362" s="164" t="s">
        <v>381</v>
      </c>
      <c r="J362" s="165"/>
      <c r="K362" s="158">
        <v>13060211</v>
      </c>
    </row>
    <row r="363" spans="1:11">
      <c r="A363" s="159"/>
      <c r="B363" s="159"/>
      <c r="C363" s="162"/>
      <c r="D363" s="188"/>
      <c r="E363" s="168"/>
      <c r="F363" s="158">
        <v>13060212</v>
      </c>
      <c r="G363" s="114" t="s">
        <v>2102</v>
      </c>
      <c r="H363" s="114">
        <f>VLOOKUP(F363,[1]Sheet1!$F$5:$H$1214,3,FALSE)</f>
        <v>128942</v>
      </c>
      <c r="I363" s="164" t="s">
        <v>381</v>
      </c>
      <c r="J363" s="165"/>
      <c r="K363" s="158">
        <v>13060212</v>
      </c>
    </row>
    <row r="364" spans="1:11">
      <c r="A364" s="156">
        <v>24</v>
      </c>
      <c r="B364" s="156">
        <v>1307</v>
      </c>
      <c r="C364" s="157" t="s">
        <v>492</v>
      </c>
      <c r="D364" s="156">
        <v>130701</v>
      </c>
      <c r="E364" s="157" t="s">
        <v>494</v>
      </c>
      <c r="F364" s="158">
        <v>13070101</v>
      </c>
      <c r="G364" s="114" t="s">
        <v>2103</v>
      </c>
      <c r="H364" s="114">
        <f>VLOOKUP(F364,[1]Sheet1!$F$5:$H$1214,3,FALSE)</f>
        <v>183101</v>
      </c>
      <c r="I364" s="164" t="s">
        <v>1776</v>
      </c>
      <c r="J364" s="165"/>
      <c r="K364" s="158">
        <v>13070101</v>
      </c>
    </row>
    <row r="365" spans="1:11">
      <c r="A365" s="156"/>
      <c r="B365" s="156"/>
      <c r="C365" s="156"/>
      <c r="D365" s="156"/>
      <c r="E365" s="156"/>
      <c r="F365" s="158">
        <v>13070102</v>
      </c>
      <c r="G365" s="114" t="s">
        <v>2104</v>
      </c>
      <c r="H365" s="114">
        <f>VLOOKUP(F365,[1]Sheet1!$F$5:$H$1214,3,FALSE)</f>
        <v>183121</v>
      </c>
      <c r="I365" s="164" t="s">
        <v>1719</v>
      </c>
      <c r="J365" s="165"/>
      <c r="K365" s="158">
        <v>13070102</v>
      </c>
    </row>
    <row r="366" spans="1:11">
      <c r="A366" s="156"/>
      <c r="B366" s="156"/>
      <c r="C366" s="156"/>
      <c r="D366" s="156">
        <v>130702</v>
      </c>
      <c r="E366" s="157" t="s">
        <v>495</v>
      </c>
      <c r="F366" s="158">
        <v>13070201</v>
      </c>
      <c r="G366" s="114" t="s">
        <v>2105</v>
      </c>
      <c r="H366" s="114">
        <f>VLOOKUP(F366,[1]Sheet1!$F$5:$H$1214,3,FALSE)</f>
        <v>183102</v>
      </c>
      <c r="I366" s="164" t="s">
        <v>1776</v>
      </c>
      <c r="J366" s="165"/>
      <c r="K366" s="158">
        <v>13070201</v>
      </c>
    </row>
    <row r="367" spans="1:11">
      <c r="A367" s="156"/>
      <c r="B367" s="156"/>
      <c r="C367" s="156"/>
      <c r="D367" s="156"/>
      <c r="E367" s="156"/>
      <c r="F367" s="158">
        <v>13070202</v>
      </c>
      <c r="G367" s="114" t="s">
        <v>2106</v>
      </c>
      <c r="H367" s="114">
        <f>VLOOKUP(F367,[1]Sheet1!$F$5:$H$1214,3,FALSE)</f>
        <v>183122</v>
      </c>
      <c r="I367" s="164" t="s">
        <v>1719</v>
      </c>
      <c r="J367" s="165"/>
      <c r="K367" s="158">
        <v>13070202</v>
      </c>
    </row>
    <row r="368" spans="1:11">
      <c r="A368" s="156"/>
      <c r="B368" s="156"/>
      <c r="C368" s="156"/>
      <c r="D368" s="156">
        <v>130703</v>
      </c>
      <c r="E368" s="157" t="s">
        <v>496</v>
      </c>
      <c r="F368" s="158">
        <v>13070301</v>
      </c>
      <c r="G368" s="114" t="s">
        <v>2107</v>
      </c>
      <c r="H368" s="114">
        <f>VLOOKUP(F368,[1]Sheet1!$F$5:$H$1214,3,FALSE)</f>
        <v>183103</v>
      </c>
      <c r="I368" s="164" t="s">
        <v>1776</v>
      </c>
      <c r="J368" s="165"/>
      <c r="K368" s="158">
        <v>13070301</v>
      </c>
    </row>
    <row r="369" spans="1:11">
      <c r="A369" s="156"/>
      <c r="B369" s="156"/>
      <c r="C369" s="156"/>
      <c r="D369" s="156"/>
      <c r="E369" s="156"/>
      <c r="F369" s="158">
        <v>13070302</v>
      </c>
      <c r="G369" s="114" t="s">
        <v>2108</v>
      </c>
      <c r="H369" s="114">
        <f>VLOOKUP(F369,[1]Sheet1!$F$5:$H$1214,3,FALSE)</f>
        <v>183123</v>
      </c>
      <c r="I369" s="164" t="s">
        <v>1719</v>
      </c>
      <c r="J369" s="165"/>
      <c r="K369" s="158">
        <v>13070302</v>
      </c>
    </row>
    <row r="370" spans="1:11">
      <c r="A370" s="156"/>
      <c r="B370" s="156"/>
      <c r="C370" s="156"/>
      <c r="D370" s="156">
        <v>130704</v>
      </c>
      <c r="E370" s="157" t="s">
        <v>497</v>
      </c>
      <c r="F370" s="158">
        <v>13070401</v>
      </c>
      <c r="G370" s="114" t="s">
        <v>2109</v>
      </c>
      <c r="H370" s="114">
        <f>VLOOKUP(F370,[1]Sheet1!$F$5:$H$1214,3,FALSE)</f>
        <v>183104</v>
      </c>
      <c r="I370" s="164" t="s">
        <v>1776</v>
      </c>
      <c r="J370" s="165"/>
      <c r="K370" s="158">
        <v>13070401</v>
      </c>
    </row>
    <row r="371" spans="1:11">
      <c r="A371" s="156"/>
      <c r="B371" s="156"/>
      <c r="C371" s="156"/>
      <c r="D371" s="156"/>
      <c r="E371" s="156"/>
      <c r="F371" s="158">
        <v>13070402</v>
      </c>
      <c r="G371" s="114" t="s">
        <v>2110</v>
      </c>
      <c r="H371" s="114">
        <f>VLOOKUP(F371,[1]Sheet1!$F$5:$H$1214,3,FALSE)</f>
        <v>183124</v>
      </c>
      <c r="I371" s="164" t="s">
        <v>1719</v>
      </c>
      <c r="J371" s="165"/>
      <c r="K371" s="158">
        <v>13070402</v>
      </c>
    </row>
    <row r="372" spans="1:11">
      <c r="A372" s="156"/>
      <c r="B372" s="156"/>
      <c r="C372" s="156"/>
      <c r="D372" s="156">
        <v>130705</v>
      </c>
      <c r="E372" s="157" t="s">
        <v>498</v>
      </c>
      <c r="F372" s="158">
        <v>13070501</v>
      </c>
      <c r="G372" s="114" t="s">
        <v>2111</v>
      </c>
      <c r="H372" s="114">
        <f>VLOOKUP(F372,[1]Sheet1!$F$5:$H$1214,3,FALSE)</f>
        <v>183105</v>
      </c>
      <c r="I372" s="164" t="s">
        <v>1776</v>
      </c>
      <c r="J372" s="165"/>
      <c r="K372" s="158">
        <v>13070501</v>
      </c>
    </row>
    <row r="373" spans="1:11">
      <c r="A373" s="156"/>
      <c r="B373" s="156"/>
      <c r="C373" s="156"/>
      <c r="D373" s="156"/>
      <c r="E373" s="156"/>
      <c r="F373" s="158">
        <v>13070502</v>
      </c>
      <c r="G373" s="114" t="s">
        <v>2112</v>
      </c>
      <c r="H373" s="114">
        <f>VLOOKUP(F373,[1]Sheet1!$F$5:$H$1214,3,FALSE)</f>
        <v>183125</v>
      </c>
      <c r="I373" s="164" t="s">
        <v>1719</v>
      </c>
      <c r="J373" s="165"/>
      <c r="K373" s="158">
        <v>13070502</v>
      </c>
    </row>
    <row r="374" spans="1:11">
      <c r="A374" s="156"/>
      <c r="B374" s="156"/>
      <c r="C374" s="156"/>
      <c r="D374" s="156">
        <v>130706</v>
      </c>
      <c r="E374" s="157" t="s">
        <v>499</v>
      </c>
      <c r="F374" s="158">
        <v>13070601</v>
      </c>
      <c r="G374" s="114" t="s">
        <v>2113</v>
      </c>
      <c r="H374" s="114">
        <f>VLOOKUP(F374,[1]Sheet1!$F$5:$H$1214,3,FALSE)</f>
        <v>183106</v>
      </c>
      <c r="I374" s="164" t="s">
        <v>1776</v>
      </c>
      <c r="J374" s="165"/>
      <c r="K374" s="158">
        <v>13070601</v>
      </c>
    </row>
    <row r="375" spans="1:11">
      <c r="A375" s="156"/>
      <c r="B375" s="156"/>
      <c r="C375" s="156"/>
      <c r="D375" s="156"/>
      <c r="E375" s="156"/>
      <c r="F375" s="158">
        <v>13070602</v>
      </c>
      <c r="G375" s="114" t="s">
        <v>2114</v>
      </c>
      <c r="H375" s="114">
        <f>VLOOKUP(F375,[1]Sheet1!$F$5:$H$1214,3,FALSE)</f>
        <v>183126</v>
      </c>
      <c r="I375" s="164" t="s">
        <v>1719</v>
      </c>
      <c r="J375" s="165"/>
      <c r="K375" s="158">
        <v>13070602</v>
      </c>
    </row>
    <row r="376" spans="1:11">
      <c r="A376" s="156"/>
      <c r="B376" s="156"/>
      <c r="C376" s="156"/>
      <c r="D376" s="156">
        <v>130707</v>
      </c>
      <c r="E376" s="157" t="s">
        <v>500</v>
      </c>
      <c r="F376" s="158">
        <v>13070701</v>
      </c>
      <c r="G376" s="114" t="s">
        <v>2115</v>
      </c>
      <c r="H376" s="114">
        <f>VLOOKUP(F376,[1]Sheet1!$F$5:$H$1214,3,FALSE)</f>
        <v>183107</v>
      </c>
      <c r="I376" s="164" t="s">
        <v>1776</v>
      </c>
      <c r="J376" s="165"/>
      <c r="K376" s="158">
        <v>13070701</v>
      </c>
    </row>
    <row r="377" spans="1:11">
      <c r="A377" s="156"/>
      <c r="B377" s="156"/>
      <c r="C377" s="156"/>
      <c r="D377" s="156"/>
      <c r="E377" s="156"/>
      <c r="F377" s="158">
        <v>13070702</v>
      </c>
      <c r="G377" s="114" t="s">
        <v>2116</v>
      </c>
      <c r="H377" s="114">
        <f>VLOOKUP(F377,[1]Sheet1!$F$5:$H$1214,3,FALSE)</f>
        <v>183127</v>
      </c>
      <c r="I377" s="164" t="s">
        <v>1719</v>
      </c>
      <c r="J377" s="165"/>
      <c r="K377" s="158">
        <v>13070702</v>
      </c>
    </row>
    <row r="378" spans="1:11">
      <c r="A378" s="156"/>
      <c r="B378" s="156"/>
      <c r="C378" s="156"/>
      <c r="D378" s="156">
        <v>130708</v>
      </c>
      <c r="E378" s="157" t="s">
        <v>501</v>
      </c>
      <c r="F378" s="158">
        <v>13070801</v>
      </c>
      <c r="G378" s="114" t="s">
        <v>2117</v>
      </c>
      <c r="H378" s="114">
        <f>VLOOKUP(F378,[1]Sheet1!$F$5:$H$1214,3,FALSE)</f>
        <v>183108</v>
      </c>
      <c r="I378" s="164" t="s">
        <v>1776</v>
      </c>
      <c r="J378" s="165"/>
      <c r="K378" s="158">
        <v>13070801</v>
      </c>
    </row>
    <row r="379" spans="1:11">
      <c r="A379" s="156"/>
      <c r="B379" s="156"/>
      <c r="C379" s="156"/>
      <c r="D379" s="156"/>
      <c r="E379" s="156"/>
      <c r="F379" s="158">
        <v>13070802</v>
      </c>
      <c r="G379" s="114" t="s">
        <v>2118</v>
      </c>
      <c r="H379" s="114">
        <f>VLOOKUP(F379,[1]Sheet1!$F$5:$H$1214,3,FALSE)</f>
        <v>183128</v>
      </c>
      <c r="I379" s="164" t="s">
        <v>1719</v>
      </c>
      <c r="J379" s="165"/>
      <c r="K379" s="158">
        <v>13070802</v>
      </c>
    </row>
    <row r="380" spans="1:11">
      <c r="A380" s="156"/>
      <c r="B380" s="156"/>
      <c r="C380" s="156"/>
      <c r="D380" s="156">
        <v>130709</v>
      </c>
      <c r="E380" s="157" t="s">
        <v>502</v>
      </c>
      <c r="F380" s="158">
        <v>13070901</v>
      </c>
      <c r="G380" s="114" t="s">
        <v>2119</v>
      </c>
      <c r="H380" s="114">
        <f>VLOOKUP(F380,[1]Sheet1!$F$5:$H$1214,3,FALSE)</f>
        <v>183109</v>
      </c>
      <c r="I380" s="164" t="s">
        <v>1776</v>
      </c>
      <c r="J380" s="165"/>
      <c r="K380" s="158">
        <v>13070901</v>
      </c>
    </row>
    <row r="381" spans="1:11">
      <c r="A381" s="156"/>
      <c r="B381" s="156"/>
      <c r="C381" s="156"/>
      <c r="D381" s="156"/>
      <c r="E381" s="156"/>
      <c r="F381" s="158">
        <v>13070902</v>
      </c>
      <c r="G381" s="114" t="s">
        <v>2120</v>
      </c>
      <c r="H381" s="114">
        <f>VLOOKUP(F381,[1]Sheet1!$F$5:$H$1214,3,FALSE)</f>
        <v>183129</v>
      </c>
      <c r="I381" s="164" t="s">
        <v>1719</v>
      </c>
      <c r="J381" s="165"/>
      <c r="K381" s="158">
        <v>13070902</v>
      </c>
    </row>
    <row r="382" spans="1:11">
      <c r="A382" s="156"/>
      <c r="B382" s="156"/>
      <c r="C382" s="156"/>
      <c r="D382" s="156">
        <v>130710</v>
      </c>
      <c r="E382" s="157" t="s">
        <v>503</v>
      </c>
      <c r="F382" s="158">
        <v>13071001</v>
      </c>
      <c r="G382" s="114" t="s">
        <v>2121</v>
      </c>
      <c r="H382" s="114">
        <f>VLOOKUP(F382,[1]Sheet1!$F$5:$H$1214,3,FALSE)</f>
        <v>183110</v>
      </c>
      <c r="I382" s="164" t="s">
        <v>1776</v>
      </c>
      <c r="J382" s="165"/>
      <c r="K382" s="158">
        <v>13071001</v>
      </c>
    </row>
    <row r="383" spans="1:11">
      <c r="A383" s="156"/>
      <c r="B383" s="156"/>
      <c r="C383" s="156"/>
      <c r="D383" s="156"/>
      <c r="E383" s="156"/>
      <c r="F383" s="158">
        <v>13071002</v>
      </c>
      <c r="G383" s="114" t="s">
        <v>2122</v>
      </c>
      <c r="H383" s="114">
        <f>VLOOKUP(F383,[1]Sheet1!$F$5:$H$1214,3,FALSE)</f>
        <v>183130</v>
      </c>
      <c r="I383" s="164" t="s">
        <v>1719</v>
      </c>
      <c r="J383" s="165"/>
      <c r="K383" s="158">
        <v>13071002</v>
      </c>
    </row>
    <row r="384" spans="1:11">
      <c r="A384" s="156"/>
      <c r="B384" s="156"/>
      <c r="C384" s="156"/>
      <c r="D384" s="156">
        <v>130719</v>
      </c>
      <c r="E384" s="157" t="s">
        <v>504</v>
      </c>
      <c r="F384" s="158">
        <v>13071901</v>
      </c>
      <c r="G384" s="114" t="s">
        <v>2123</v>
      </c>
      <c r="H384" s="114">
        <f>VLOOKUP(F384,[1]Sheet1!$F$5:$H$1214,3,FALSE)</f>
        <v>183119</v>
      </c>
      <c r="I384" s="164" t="s">
        <v>1776</v>
      </c>
      <c r="J384" s="165"/>
      <c r="K384" s="158">
        <v>13071901</v>
      </c>
    </row>
    <row r="385" spans="1:11">
      <c r="A385" s="156"/>
      <c r="B385" s="156"/>
      <c r="C385" s="156"/>
      <c r="D385" s="156"/>
      <c r="E385" s="156"/>
      <c r="F385" s="158">
        <v>13071902</v>
      </c>
      <c r="G385" s="114" t="s">
        <v>2124</v>
      </c>
      <c r="H385" s="114">
        <f>VLOOKUP(F385,[1]Sheet1!$F$5:$H$1214,3,FALSE)</f>
        <v>183139</v>
      </c>
      <c r="I385" s="164" t="s">
        <v>1719</v>
      </c>
      <c r="J385" s="165"/>
      <c r="K385" s="158">
        <v>13071902</v>
      </c>
    </row>
    <row r="386" spans="1:11">
      <c r="A386" s="156"/>
      <c r="B386" s="156"/>
      <c r="C386" s="156"/>
      <c r="D386" s="156">
        <v>130721</v>
      </c>
      <c r="E386" s="157" t="s">
        <v>506</v>
      </c>
      <c r="F386" s="158">
        <v>13072101</v>
      </c>
      <c r="G386" s="114" t="s">
        <v>2125</v>
      </c>
      <c r="H386" s="114">
        <f>VLOOKUP(F386,[1]Sheet1!$F$5:$H$1214,3,FALSE)</f>
        <v>183141</v>
      </c>
      <c r="I386" s="164" t="s">
        <v>1776</v>
      </c>
      <c r="J386" s="165"/>
      <c r="K386" s="158">
        <v>13072101</v>
      </c>
    </row>
    <row r="387" spans="1:11">
      <c r="A387" s="156"/>
      <c r="B387" s="156"/>
      <c r="C387" s="156"/>
      <c r="D387" s="156"/>
      <c r="E387" s="156"/>
      <c r="F387" s="158">
        <v>13072102</v>
      </c>
      <c r="G387" s="114" t="s">
        <v>2126</v>
      </c>
      <c r="H387" s="114">
        <f>VLOOKUP(F387,[1]Sheet1!$F$5:$H$1214,3,FALSE)</f>
        <v>183161</v>
      </c>
      <c r="I387" s="164" t="s">
        <v>1719</v>
      </c>
      <c r="J387" s="165"/>
      <c r="K387" s="158">
        <v>13072102</v>
      </c>
    </row>
    <row r="388" spans="1:11">
      <c r="A388" s="156"/>
      <c r="B388" s="156"/>
      <c r="C388" s="156"/>
      <c r="D388" s="156">
        <v>130722</v>
      </c>
      <c r="E388" s="157" t="s">
        <v>507</v>
      </c>
      <c r="F388" s="158">
        <v>13072201</v>
      </c>
      <c r="G388" s="114" t="s">
        <v>2127</v>
      </c>
      <c r="H388" s="114">
        <f>VLOOKUP(F388,[1]Sheet1!$F$5:$H$1214,3,FALSE)</f>
        <v>183142</v>
      </c>
      <c r="I388" s="164" t="s">
        <v>1776</v>
      </c>
      <c r="J388" s="165"/>
      <c r="K388" s="158">
        <v>13072201</v>
      </c>
    </row>
    <row r="389" spans="1:11">
      <c r="A389" s="156"/>
      <c r="B389" s="156"/>
      <c r="C389" s="156"/>
      <c r="D389" s="156"/>
      <c r="E389" s="156"/>
      <c r="F389" s="158">
        <v>13072202</v>
      </c>
      <c r="G389" s="114" t="s">
        <v>2128</v>
      </c>
      <c r="H389" s="114">
        <f>VLOOKUP(F389,[1]Sheet1!$F$5:$H$1214,3,FALSE)</f>
        <v>183162</v>
      </c>
      <c r="I389" s="164" t="s">
        <v>1719</v>
      </c>
      <c r="J389" s="165"/>
      <c r="K389" s="158">
        <v>13072202</v>
      </c>
    </row>
    <row r="390" spans="1:11">
      <c r="A390" s="156"/>
      <c r="B390" s="156"/>
      <c r="C390" s="156"/>
      <c r="D390" s="156">
        <v>130729</v>
      </c>
      <c r="E390" s="157" t="s">
        <v>508</v>
      </c>
      <c r="F390" s="158">
        <v>13072901</v>
      </c>
      <c r="G390" s="114" t="s">
        <v>2129</v>
      </c>
      <c r="H390" s="114">
        <f>VLOOKUP(F390,[1]Sheet1!$F$5:$H$1214,3,FALSE)</f>
        <v>183159</v>
      </c>
      <c r="I390" s="164" t="s">
        <v>1776</v>
      </c>
      <c r="J390" s="165"/>
      <c r="K390" s="158">
        <v>13072901</v>
      </c>
    </row>
    <row r="391" spans="1:11">
      <c r="A391" s="156"/>
      <c r="B391" s="156"/>
      <c r="C391" s="156"/>
      <c r="D391" s="156"/>
      <c r="E391" s="156"/>
      <c r="F391" s="158">
        <v>13072902</v>
      </c>
      <c r="G391" s="114" t="s">
        <v>2130</v>
      </c>
      <c r="H391" s="114">
        <f>VLOOKUP(F391,[1]Sheet1!$F$5:$H$1214,3,FALSE)</f>
        <v>183179</v>
      </c>
      <c r="I391" s="164" t="s">
        <v>1719</v>
      </c>
      <c r="J391" s="165"/>
      <c r="K391" s="158">
        <v>13072902</v>
      </c>
    </row>
    <row r="392" spans="1:11">
      <c r="A392" s="156"/>
      <c r="B392" s="156"/>
      <c r="C392" s="156"/>
      <c r="D392" s="156">
        <v>130799</v>
      </c>
      <c r="E392" s="157" t="s">
        <v>2131</v>
      </c>
      <c r="F392" s="158">
        <v>13079901</v>
      </c>
      <c r="G392" s="114" t="s">
        <v>2131</v>
      </c>
      <c r="H392" s="114">
        <f>VLOOKUP(F392,[1]Sheet1!$F$5:$H$1214,3,FALSE)</f>
        <v>183299</v>
      </c>
      <c r="I392" s="164" t="s">
        <v>1719</v>
      </c>
      <c r="J392" s="165"/>
      <c r="K392" s="158">
        <v>13079901</v>
      </c>
    </row>
    <row r="393" spans="1:11">
      <c r="A393" s="156">
        <v>25</v>
      </c>
      <c r="B393" s="156">
        <v>1308</v>
      </c>
      <c r="C393" s="157" t="s">
        <v>509</v>
      </c>
      <c r="D393" s="156">
        <v>130801</v>
      </c>
      <c r="E393" s="157" t="s">
        <v>510</v>
      </c>
      <c r="F393" s="158">
        <v>13080101</v>
      </c>
      <c r="G393" s="114" t="s">
        <v>2132</v>
      </c>
      <c r="H393" s="114">
        <f>VLOOKUP(F393,[1]Sheet1!$F$5:$H$1214,3,FALSE)</f>
        <v>184101</v>
      </c>
      <c r="I393" s="164" t="s">
        <v>1776</v>
      </c>
      <c r="J393" s="165"/>
      <c r="K393" s="158">
        <v>13080101</v>
      </c>
    </row>
    <row r="394" spans="1:11">
      <c r="A394" s="156"/>
      <c r="B394" s="156"/>
      <c r="C394" s="156"/>
      <c r="D394" s="156"/>
      <c r="E394" s="156"/>
      <c r="F394" s="158">
        <v>13080102</v>
      </c>
      <c r="G394" s="114" t="s">
        <v>2133</v>
      </c>
      <c r="H394" s="114">
        <f>VLOOKUP(F394,[1]Sheet1!$F$5:$H$1214,3,FALSE)</f>
        <v>184151</v>
      </c>
      <c r="I394" s="164" t="s">
        <v>1719</v>
      </c>
      <c r="J394" s="165"/>
      <c r="K394" s="158">
        <v>13080102</v>
      </c>
    </row>
    <row r="395" spans="1:11">
      <c r="A395" s="156"/>
      <c r="B395" s="156"/>
      <c r="C395" s="156"/>
      <c r="D395" s="156">
        <v>130802</v>
      </c>
      <c r="E395" s="157" t="s">
        <v>511</v>
      </c>
      <c r="F395" s="158">
        <v>13080201</v>
      </c>
      <c r="G395" s="114" t="s">
        <v>2134</v>
      </c>
      <c r="H395" s="114">
        <f>VLOOKUP(F395,[1]Sheet1!$F$5:$H$1214,3,FALSE)</f>
        <v>184102</v>
      </c>
      <c r="I395" s="164" t="s">
        <v>1776</v>
      </c>
      <c r="J395" s="165"/>
      <c r="K395" s="158">
        <v>13080201</v>
      </c>
    </row>
    <row r="396" spans="1:11">
      <c r="A396" s="156"/>
      <c r="B396" s="156"/>
      <c r="C396" s="156"/>
      <c r="D396" s="156"/>
      <c r="E396" s="156"/>
      <c r="F396" s="158">
        <v>13080202</v>
      </c>
      <c r="G396" s="114" t="s">
        <v>2135</v>
      </c>
      <c r="H396" s="114">
        <f>VLOOKUP(F396,[1]Sheet1!$F$5:$H$1214,3,FALSE)</f>
        <v>184152</v>
      </c>
      <c r="I396" s="164" t="s">
        <v>1719</v>
      </c>
      <c r="J396" s="165"/>
      <c r="K396" s="158">
        <v>13080202</v>
      </c>
    </row>
    <row r="397" spans="1:11">
      <c r="A397" s="156"/>
      <c r="B397" s="156"/>
      <c r="C397" s="156"/>
      <c r="D397" s="156">
        <v>130803</v>
      </c>
      <c r="E397" s="157" t="s">
        <v>512</v>
      </c>
      <c r="F397" s="158">
        <v>13080301</v>
      </c>
      <c r="G397" s="114" t="s">
        <v>2136</v>
      </c>
      <c r="H397" s="114">
        <f>VLOOKUP(F397,[1]Sheet1!$F$5:$H$1214,3,FALSE)</f>
        <v>184103</v>
      </c>
      <c r="I397" s="164" t="s">
        <v>1776</v>
      </c>
      <c r="J397" s="165"/>
      <c r="K397" s="158">
        <v>13080301</v>
      </c>
    </row>
    <row r="398" spans="1:11">
      <c r="A398" s="156"/>
      <c r="B398" s="156"/>
      <c r="C398" s="156"/>
      <c r="D398" s="156"/>
      <c r="E398" s="156"/>
      <c r="F398" s="158">
        <v>13080302</v>
      </c>
      <c r="G398" s="114" t="s">
        <v>2137</v>
      </c>
      <c r="H398" s="114">
        <f>VLOOKUP(F398,[1]Sheet1!$F$5:$H$1214,3,FALSE)</f>
        <v>184153</v>
      </c>
      <c r="I398" s="164" t="s">
        <v>1719</v>
      </c>
      <c r="J398" s="165"/>
      <c r="K398" s="158">
        <v>13080302</v>
      </c>
    </row>
    <row r="399" spans="1:11">
      <c r="A399" s="156"/>
      <c r="B399" s="156"/>
      <c r="C399" s="156"/>
      <c r="D399" s="156">
        <v>130804</v>
      </c>
      <c r="E399" s="157" t="s">
        <v>513</v>
      </c>
      <c r="F399" s="158">
        <v>13080401</v>
      </c>
      <c r="G399" s="114" t="s">
        <v>2138</v>
      </c>
      <c r="H399" s="114">
        <f>VLOOKUP(F399,[1]Sheet1!$F$5:$H$1214,3,FALSE)</f>
        <v>184104</v>
      </c>
      <c r="I399" s="164" t="s">
        <v>1776</v>
      </c>
      <c r="J399" s="165"/>
      <c r="K399" s="158">
        <v>13080401</v>
      </c>
    </row>
    <row r="400" spans="1:11">
      <c r="A400" s="156"/>
      <c r="B400" s="156"/>
      <c r="C400" s="156"/>
      <c r="D400" s="156"/>
      <c r="E400" s="156"/>
      <c r="F400" s="158">
        <v>13080402</v>
      </c>
      <c r="G400" s="114" t="s">
        <v>2139</v>
      </c>
      <c r="H400" s="114">
        <f>VLOOKUP(F400,[1]Sheet1!$F$5:$H$1214,3,FALSE)</f>
        <v>184154</v>
      </c>
      <c r="I400" s="164" t="s">
        <v>1719</v>
      </c>
      <c r="J400" s="165"/>
      <c r="K400" s="158">
        <v>13080402</v>
      </c>
    </row>
    <row r="401" spans="1:11">
      <c r="A401" s="156"/>
      <c r="B401" s="156"/>
      <c r="C401" s="156"/>
      <c r="D401" s="156">
        <v>130805</v>
      </c>
      <c r="E401" s="157" t="s">
        <v>514</v>
      </c>
      <c r="F401" s="158">
        <v>13080501</v>
      </c>
      <c r="G401" s="114" t="s">
        <v>2140</v>
      </c>
      <c r="H401" s="114">
        <f>VLOOKUP(F401,[1]Sheet1!$F$5:$H$1214,3,FALSE)</f>
        <v>184108</v>
      </c>
      <c r="I401" s="164" t="s">
        <v>1776</v>
      </c>
      <c r="J401" s="165"/>
      <c r="K401" s="158">
        <v>13080501</v>
      </c>
    </row>
    <row r="402" spans="1:11">
      <c r="A402" s="156"/>
      <c r="B402" s="156"/>
      <c r="C402" s="156"/>
      <c r="D402" s="156"/>
      <c r="E402" s="156"/>
      <c r="F402" s="158">
        <v>13080502</v>
      </c>
      <c r="G402" s="114" t="s">
        <v>2141</v>
      </c>
      <c r="H402" s="114">
        <f>VLOOKUP(F402,[1]Sheet1!$F$5:$H$1214,3,FALSE)</f>
        <v>184158</v>
      </c>
      <c r="I402" s="164" t="s">
        <v>1719</v>
      </c>
      <c r="J402" s="165"/>
      <c r="K402" s="158">
        <v>13080502</v>
      </c>
    </row>
    <row r="403" spans="1:11">
      <c r="A403" s="156"/>
      <c r="B403" s="156"/>
      <c r="C403" s="156"/>
      <c r="D403" s="156">
        <v>130811</v>
      </c>
      <c r="E403" s="157" t="s">
        <v>515</v>
      </c>
      <c r="F403" s="158">
        <v>13081101</v>
      </c>
      <c r="G403" s="114" t="s">
        <v>2142</v>
      </c>
      <c r="H403" s="114">
        <f>VLOOKUP(F403,[1]Sheet1!$F$5:$H$1214,3,FALSE)</f>
        <v>184105</v>
      </c>
      <c r="I403" s="164" t="s">
        <v>1776</v>
      </c>
      <c r="J403" s="165"/>
      <c r="K403" s="158">
        <v>13081101</v>
      </c>
    </row>
    <row r="404" spans="1:11">
      <c r="A404" s="156"/>
      <c r="B404" s="156"/>
      <c r="C404" s="156"/>
      <c r="D404" s="156"/>
      <c r="E404" s="156"/>
      <c r="F404" s="158">
        <v>13081102</v>
      </c>
      <c r="G404" s="114" t="s">
        <v>2143</v>
      </c>
      <c r="H404" s="114">
        <f>VLOOKUP(F404,[1]Sheet1!$F$5:$H$1214,3,FALSE)</f>
        <v>184155</v>
      </c>
      <c r="I404" s="164" t="s">
        <v>1719</v>
      </c>
      <c r="J404" s="165"/>
      <c r="K404" s="158">
        <v>13081102</v>
      </c>
    </row>
    <row r="405" spans="1:11">
      <c r="A405" s="156"/>
      <c r="B405" s="156"/>
      <c r="C405" s="156"/>
      <c r="D405" s="156">
        <v>130812</v>
      </c>
      <c r="E405" s="157" t="s">
        <v>516</v>
      </c>
      <c r="F405" s="158">
        <v>13081201</v>
      </c>
      <c r="G405" s="114" t="s">
        <v>2144</v>
      </c>
      <c r="H405" s="114">
        <f>VLOOKUP(F405,[1]Sheet1!$F$5:$H$1214,3,FALSE)</f>
        <v>184106</v>
      </c>
      <c r="I405" s="164" t="s">
        <v>1776</v>
      </c>
      <c r="J405" s="165"/>
      <c r="K405" s="158">
        <v>13081201</v>
      </c>
    </row>
    <row r="406" spans="1:11">
      <c r="A406" s="156"/>
      <c r="B406" s="156"/>
      <c r="C406" s="156"/>
      <c r="D406" s="156"/>
      <c r="E406" s="156"/>
      <c r="F406" s="158">
        <v>13081202</v>
      </c>
      <c r="G406" s="114" t="s">
        <v>2145</v>
      </c>
      <c r="H406" s="114">
        <f>VLOOKUP(F406,[1]Sheet1!$F$5:$H$1214,3,FALSE)</f>
        <v>184156</v>
      </c>
      <c r="I406" s="164" t="s">
        <v>1719</v>
      </c>
      <c r="J406" s="165"/>
      <c r="K406" s="158">
        <v>13081202</v>
      </c>
    </row>
    <row r="407" spans="1:11">
      <c r="A407" s="156"/>
      <c r="B407" s="156"/>
      <c r="C407" s="156"/>
      <c r="D407" s="156">
        <v>130819</v>
      </c>
      <c r="E407" s="157" t="s">
        <v>517</v>
      </c>
      <c r="F407" s="158">
        <v>13081901</v>
      </c>
      <c r="G407" s="114" t="s">
        <v>2146</v>
      </c>
      <c r="H407" s="114">
        <f>VLOOKUP(F407,[1]Sheet1!$F$5:$H$1214,3,FALSE)</f>
        <v>184107</v>
      </c>
      <c r="I407" s="164" t="s">
        <v>1776</v>
      </c>
      <c r="J407" s="165"/>
      <c r="K407" s="158">
        <v>13081901</v>
      </c>
    </row>
    <row r="408" spans="1:11">
      <c r="A408" s="156"/>
      <c r="B408" s="156"/>
      <c r="C408" s="156"/>
      <c r="D408" s="156"/>
      <c r="E408" s="156"/>
      <c r="F408" s="158">
        <v>13081902</v>
      </c>
      <c r="G408" s="114" t="s">
        <v>2147</v>
      </c>
      <c r="H408" s="114">
        <f>VLOOKUP(F408,[1]Sheet1!$F$5:$H$1214,3,FALSE)</f>
        <v>184157</v>
      </c>
      <c r="I408" s="164" t="s">
        <v>1719</v>
      </c>
      <c r="J408" s="165"/>
      <c r="K408" s="158">
        <v>13081902</v>
      </c>
    </row>
    <row r="409" spans="1:11">
      <c r="A409" s="156"/>
      <c r="B409" s="156"/>
      <c r="C409" s="156"/>
      <c r="D409" s="156">
        <v>130899</v>
      </c>
      <c r="E409" s="157" t="s">
        <v>518</v>
      </c>
      <c r="F409" s="158">
        <v>13089901</v>
      </c>
      <c r="G409" s="114" t="s">
        <v>2148</v>
      </c>
      <c r="H409" s="114">
        <f>VLOOKUP(F409,[1]Sheet1!$F$5:$H$1214,3,FALSE)</f>
        <v>184149</v>
      </c>
      <c r="I409" s="164" t="s">
        <v>1776</v>
      </c>
      <c r="J409" s="165"/>
      <c r="K409" s="158">
        <v>13089901</v>
      </c>
    </row>
    <row r="410" spans="1:11">
      <c r="A410" s="156"/>
      <c r="B410" s="156"/>
      <c r="C410" s="156"/>
      <c r="D410" s="156"/>
      <c r="E410" s="156"/>
      <c r="F410" s="158">
        <v>13089902</v>
      </c>
      <c r="G410" s="114" t="s">
        <v>2149</v>
      </c>
      <c r="H410" s="114">
        <f>VLOOKUP(F410,[1]Sheet1!$F$5:$H$1214,3,FALSE)</f>
        <v>184199</v>
      </c>
      <c r="I410" s="164" t="s">
        <v>1719</v>
      </c>
      <c r="J410" s="165"/>
      <c r="K410" s="158">
        <v>13089902</v>
      </c>
    </row>
    <row r="411" s="130" customFormat="1" ht="18" customHeight="1" spans="1:11">
      <c r="A411" s="151">
        <v>26</v>
      </c>
      <c r="B411" s="151">
        <v>1309</v>
      </c>
      <c r="C411" s="167" t="s">
        <v>2150</v>
      </c>
      <c r="D411" s="156">
        <v>130903</v>
      </c>
      <c r="E411" s="157" t="s">
        <v>2151</v>
      </c>
      <c r="F411" s="158">
        <v>13090301</v>
      </c>
      <c r="G411" s="114" t="s">
        <v>2151</v>
      </c>
      <c r="H411" s="114"/>
      <c r="I411" s="164" t="s">
        <v>1719</v>
      </c>
      <c r="J411" s="114" t="s">
        <v>2087</v>
      </c>
      <c r="K411" s="158">
        <v>13090301</v>
      </c>
    </row>
    <row r="412" s="130" customFormat="1" ht="18" customHeight="1" spans="1:11">
      <c r="A412" s="159"/>
      <c r="B412" s="159"/>
      <c r="C412" s="168"/>
      <c r="D412" s="156">
        <v>130904</v>
      </c>
      <c r="E412" s="157" t="s">
        <v>2152</v>
      </c>
      <c r="F412" s="158">
        <v>13090401</v>
      </c>
      <c r="G412" s="114" t="s">
        <v>2152</v>
      </c>
      <c r="H412" s="114"/>
      <c r="I412" s="164" t="s">
        <v>1719</v>
      </c>
      <c r="J412" s="114" t="s">
        <v>2087</v>
      </c>
      <c r="K412" s="158">
        <v>13090401</v>
      </c>
    </row>
    <row r="413" s="130" customFormat="1" ht="18" customHeight="1" spans="1:11">
      <c r="A413" s="159"/>
      <c r="B413" s="159"/>
      <c r="C413" s="168"/>
      <c r="D413" s="156">
        <v>130905</v>
      </c>
      <c r="E413" s="157" t="s">
        <v>2153</v>
      </c>
      <c r="F413" s="158">
        <v>13090501</v>
      </c>
      <c r="G413" s="114" t="s">
        <v>2153</v>
      </c>
      <c r="H413" s="114"/>
      <c r="I413" s="164" t="s">
        <v>1719</v>
      </c>
      <c r="J413" s="114" t="s">
        <v>2087</v>
      </c>
      <c r="K413" s="158">
        <v>13090501</v>
      </c>
    </row>
    <row r="414" spans="1:11">
      <c r="A414" s="156">
        <v>27</v>
      </c>
      <c r="B414" s="156">
        <v>1311</v>
      </c>
      <c r="C414" s="157" t="s">
        <v>2154</v>
      </c>
      <c r="D414" s="156">
        <v>131101</v>
      </c>
      <c r="E414" s="157" t="s">
        <v>2154</v>
      </c>
      <c r="F414" s="158">
        <v>13110101</v>
      </c>
      <c r="G414" s="114" t="s">
        <v>2155</v>
      </c>
      <c r="H414" s="114">
        <f>VLOOKUP(F414,[1]Sheet1!$F$5:$H$1214,3,FALSE)</f>
        <v>139222</v>
      </c>
      <c r="I414" s="164" t="s">
        <v>381</v>
      </c>
      <c r="J414" s="165"/>
      <c r="K414" s="158">
        <v>13110101</v>
      </c>
    </row>
    <row r="415" spans="1:11">
      <c r="A415" s="156"/>
      <c r="B415" s="156"/>
      <c r="C415" s="156"/>
      <c r="D415" s="156"/>
      <c r="E415" s="156"/>
      <c r="F415" s="158">
        <v>13110199</v>
      </c>
      <c r="G415" s="114" t="s">
        <v>2156</v>
      </c>
      <c r="H415" s="114">
        <f>VLOOKUP(F415,[1]Sheet1!$F$5:$H$1214,3,FALSE)</f>
        <v>139223</v>
      </c>
      <c r="I415" s="164" t="s">
        <v>381</v>
      </c>
      <c r="J415" s="165"/>
      <c r="K415" s="158">
        <v>13110199</v>
      </c>
    </row>
    <row r="416" spans="1:11">
      <c r="A416" s="156">
        <v>28</v>
      </c>
      <c r="B416" s="156">
        <v>1321</v>
      </c>
      <c r="C416" s="157" t="s">
        <v>2157</v>
      </c>
      <c r="D416" s="156">
        <v>132101</v>
      </c>
      <c r="E416" s="157" t="s">
        <v>711</v>
      </c>
      <c r="F416" s="158">
        <v>13210101</v>
      </c>
      <c r="G416" s="114" t="s">
        <v>2158</v>
      </c>
      <c r="H416" s="114" t="str">
        <f>VLOOKUP(F416,[1]Sheet1!$F$5:$H$1214,3,FALSE)</f>
        <v>139201</v>
      </c>
      <c r="I416" s="164" t="s">
        <v>381</v>
      </c>
      <c r="J416" s="165"/>
      <c r="K416" s="158">
        <v>13210101</v>
      </c>
    </row>
    <row r="417" ht="33.75" spans="1:11">
      <c r="A417" s="156"/>
      <c r="B417" s="156"/>
      <c r="C417" s="156"/>
      <c r="D417" s="156"/>
      <c r="E417" s="156"/>
      <c r="F417" s="158">
        <v>13210102</v>
      </c>
      <c r="G417" s="114" t="s">
        <v>2159</v>
      </c>
      <c r="H417" s="114" t="str">
        <f>VLOOKUP(F417,[1]Sheet1!$F$5:$H$1214,3,FALSE)</f>
        <v>139211、139214</v>
      </c>
      <c r="I417" s="164" t="s">
        <v>381</v>
      </c>
      <c r="J417" s="165"/>
      <c r="K417" s="158">
        <v>13210102</v>
      </c>
    </row>
    <row r="418" spans="1:11">
      <c r="A418" s="156"/>
      <c r="B418" s="156"/>
      <c r="C418" s="156"/>
      <c r="D418" s="156">
        <v>132102</v>
      </c>
      <c r="E418" s="157" t="s">
        <v>712</v>
      </c>
      <c r="F418" s="158">
        <v>13210201</v>
      </c>
      <c r="G418" s="114" t="s">
        <v>2160</v>
      </c>
      <c r="H418" s="114" t="str">
        <f>VLOOKUP(F418,[1]Sheet1!$F$5:$H$1214,3,FALSE)</f>
        <v>139202</v>
      </c>
      <c r="I418" s="164" t="s">
        <v>381</v>
      </c>
      <c r="J418" s="165"/>
      <c r="K418" s="158">
        <v>13210201</v>
      </c>
    </row>
    <row r="419" ht="33.75" spans="1:11">
      <c r="A419" s="156"/>
      <c r="B419" s="156"/>
      <c r="C419" s="156"/>
      <c r="D419" s="156"/>
      <c r="E419" s="156"/>
      <c r="F419" s="158">
        <v>13210202</v>
      </c>
      <c r="G419" s="114" t="s">
        <v>2161</v>
      </c>
      <c r="H419" s="114" t="str">
        <f>VLOOKUP(F419,[1]Sheet1!$F$5:$H$1214,3,FALSE)</f>
        <v>139212、139215</v>
      </c>
      <c r="I419" s="164" t="s">
        <v>381</v>
      </c>
      <c r="J419" s="165"/>
      <c r="K419" s="158">
        <v>13210202</v>
      </c>
    </row>
    <row r="420" spans="1:11">
      <c r="A420" s="156"/>
      <c r="B420" s="156"/>
      <c r="C420" s="156"/>
      <c r="D420" s="166">
        <v>132103</v>
      </c>
      <c r="E420" s="157" t="s">
        <v>713</v>
      </c>
      <c r="F420" s="158">
        <v>13210301</v>
      </c>
      <c r="G420" s="114" t="s">
        <v>2162</v>
      </c>
      <c r="H420" s="114" t="str">
        <f>VLOOKUP(F420,[1]Sheet1!$F$5:$H$1214,3,FALSE)</f>
        <v>139203</v>
      </c>
      <c r="I420" s="164" t="s">
        <v>381</v>
      </c>
      <c r="J420" s="165"/>
      <c r="K420" s="158">
        <v>13210301</v>
      </c>
    </row>
    <row r="421" ht="33.75" spans="1:11">
      <c r="A421" s="156"/>
      <c r="B421" s="156"/>
      <c r="C421" s="156"/>
      <c r="D421" s="166"/>
      <c r="E421" s="156"/>
      <c r="F421" s="158">
        <v>13210302</v>
      </c>
      <c r="G421" s="114" t="s">
        <v>2163</v>
      </c>
      <c r="H421" s="114" t="str">
        <f>VLOOKUP(F421,[1]Sheet1!$F$5:$H$1214,3,FALSE)</f>
        <v>139213、139216</v>
      </c>
      <c r="I421" s="164" t="s">
        <v>381</v>
      </c>
      <c r="J421" s="165"/>
      <c r="K421" s="158">
        <v>13210302</v>
      </c>
    </row>
    <row r="422" spans="1:11">
      <c r="A422" s="156"/>
      <c r="B422" s="156"/>
      <c r="C422" s="156"/>
      <c r="D422" s="156">
        <v>132109</v>
      </c>
      <c r="E422" s="157" t="s">
        <v>714</v>
      </c>
      <c r="F422" s="158">
        <v>13210901</v>
      </c>
      <c r="G422" s="114" t="s">
        <v>2164</v>
      </c>
      <c r="H422" s="114" t="str">
        <f>VLOOKUP(F422,[1]Sheet1!$F$5:$H$1214,3,FALSE)</f>
        <v>139209</v>
      </c>
      <c r="I422" s="164" t="s">
        <v>381</v>
      </c>
      <c r="J422" s="165"/>
      <c r="K422" s="158">
        <v>13210901</v>
      </c>
    </row>
    <row r="423" ht="33.75" spans="1:11">
      <c r="A423" s="156"/>
      <c r="B423" s="156"/>
      <c r="C423" s="156"/>
      <c r="D423" s="156"/>
      <c r="E423" s="156"/>
      <c r="F423" s="158">
        <v>13210902</v>
      </c>
      <c r="G423" s="114" t="s">
        <v>2165</v>
      </c>
      <c r="H423" s="114" t="str">
        <f>VLOOKUP(F423,[1]Sheet1!$F$5:$H$1214,3,FALSE)</f>
        <v>139217、139219</v>
      </c>
      <c r="I423" s="164" t="s">
        <v>381</v>
      </c>
      <c r="J423" s="165"/>
      <c r="K423" s="158">
        <v>13210902</v>
      </c>
    </row>
    <row r="424" spans="1:11">
      <c r="A424" s="156"/>
      <c r="B424" s="156"/>
      <c r="C424" s="156"/>
      <c r="D424" s="156">
        <v>132111</v>
      </c>
      <c r="E424" s="157" t="s">
        <v>715</v>
      </c>
      <c r="F424" s="158">
        <v>13211101</v>
      </c>
      <c r="G424" s="114" t="s">
        <v>2166</v>
      </c>
      <c r="H424" s="114" t="str">
        <f>VLOOKUP(F424,[1]Sheet1!$F$5:$H$1214,3,FALSE)</f>
        <v>139231</v>
      </c>
      <c r="I424" s="164" t="s">
        <v>381</v>
      </c>
      <c r="J424" s="165"/>
      <c r="K424" s="158">
        <v>13211101</v>
      </c>
    </row>
    <row r="425" ht="33.75" spans="1:11">
      <c r="A425" s="156"/>
      <c r="B425" s="156"/>
      <c r="C425" s="156"/>
      <c r="D425" s="156"/>
      <c r="E425" s="156"/>
      <c r="F425" s="158">
        <v>13211102</v>
      </c>
      <c r="G425" s="114" t="s">
        <v>2167</v>
      </c>
      <c r="H425" s="114" t="str">
        <f>VLOOKUP(F425,[1]Sheet1!$F$5:$H$1214,3,FALSE)</f>
        <v>139232、139235</v>
      </c>
      <c r="I425" s="164" t="s">
        <v>381</v>
      </c>
      <c r="J425" s="165"/>
      <c r="K425" s="158">
        <v>13211102</v>
      </c>
    </row>
    <row r="426" spans="1:11">
      <c r="A426" s="156"/>
      <c r="B426" s="156"/>
      <c r="C426" s="156"/>
      <c r="D426" s="166">
        <v>132112</v>
      </c>
      <c r="E426" s="157" t="s">
        <v>716</v>
      </c>
      <c r="F426" s="158">
        <v>13211201</v>
      </c>
      <c r="G426" s="114" t="s">
        <v>2168</v>
      </c>
      <c r="H426" s="114" t="str">
        <f>VLOOKUP(F426,[1]Sheet1!$F$5:$H$1214,3,FALSE)</f>
        <v>139233</v>
      </c>
      <c r="I426" s="164" t="s">
        <v>381</v>
      </c>
      <c r="J426" s="165"/>
      <c r="K426" s="158">
        <v>13211201</v>
      </c>
    </row>
    <row r="427" ht="33.75" spans="1:11">
      <c r="A427" s="156"/>
      <c r="B427" s="156"/>
      <c r="C427" s="156"/>
      <c r="D427" s="166"/>
      <c r="E427" s="156"/>
      <c r="F427" s="158">
        <v>13211202</v>
      </c>
      <c r="G427" s="114" t="s">
        <v>2169</v>
      </c>
      <c r="H427" s="114" t="str">
        <f>VLOOKUP(F427,[1]Sheet1!$F$5:$H$1214,3,FALSE)</f>
        <v>139234、139236</v>
      </c>
      <c r="I427" s="164" t="s">
        <v>381</v>
      </c>
      <c r="J427" s="165"/>
      <c r="K427" s="158">
        <v>13211202</v>
      </c>
    </row>
    <row r="428" spans="1:11">
      <c r="A428" s="156"/>
      <c r="B428" s="156"/>
      <c r="C428" s="156"/>
      <c r="D428" s="156">
        <v>132121</v>
      </c>
      <c r="E428" s="157" t="s">
        <v>675</v>
      </c>
      <c r="F428" s="158">
        <v>13212101</v>
      </c>
      <c r="G428" s="114" t="s">
        <v>2170</v>
      </c>
      <c r="H428" s="114" t="str">
        <f>VLOOKUP(F428,[1]Sheet1!$F$5:$H$1214,3,FALSE)</f>
        <v>139241</v>
      </c>
      <c r="I428" s="164" t="s">
        <v>381</v>
      </c>
      <c r="J428" s="165"/>
      <c r="K428" s="158">
        <v>13212101</v>
      </c>
    </row>
    <row r="429" spans="1:11">
      <c r="A429" s="156"/>
      <c r="B429" s="156"/>
      <c r="C429" s="156"/>
      <c r="D429" s="156"/>
      <c r="E429" s="156"/>
      <c r="F429" s="158">
        <v>13212102</v>
      </c>
      <c r="G429" s="114" t="s">
        <v>2171</v>
      </c>
      <c r="H429" s="114" t="str">
        <f>VLOOKUP(F429,[1]Sheet1!$F$5:$H$1214,3,FALSE)</f>
        <v>139242</v>
      </c>
      <c r="I429" s="164" t="s">
        <v>381</v>
      </c>
      <c r="J429" s="165"/>
      <c r="K429" s="158">
        <v>13212102</v>
      </c>
    </row>
    <row r="430" s="132" customFormat="1" spans="1:11">
      <c r="A430" s="156"/>
      <c r="B430" s="156"/>
      <c r="C430" s="156"/>
      <c r="D430" s="179"/>
      <c r="E430" s="179"/>
      <c r="F430" s="177">
        <v>13212103</v>
      </c>
      <c r="G430" s="178" t="s">
        <v>2172</v>
      </c>
      <c r="H430" s="178"/>
      <c r="I430" s="178" t="s">
        <v>381</v>
      </c>
      <c r="J430" s="183" t="s">
        <v>2173</v>
      </c>
      <c r="K430" s="177">
        <v>13212103</v>
      </c>
    </row>
    <row r="431" spans="1:11">
      <c r="A431" s="156"/>
      <c r="B431" s="156"/>
      <c r="C431" s="156"/>
      <c r="D431" s="156">
        <v>132122</v>
      </c>
      <c r="E431" s="157" t="s">
        <v>668</v>
      </c>
      <c r="F431" s="158">
        <v>13212201</v>
      </c>
      <c r="G431" s="114" t="s">
        <v>2174</v>
      </c>
      <c r="H431" s="114" t="str">
        <f>VLOOKUP(F431,[1]Sheet1!$F$5:$H$1214,3,FALSE)</f>
        <v>139243</v>
      </c>
      <c r="I431" s="164" t="s">
        <v>381</v>
      </c>
      <c r="J431" s="165"/>
      <c r="K431" s="158">
        <v>13212201</v>
      </c>
    </row>
    <row r="432" spans="1:11">
      <c r="A432" s="156"/>
      <c r="B432" s="156"/>
      <c r="C432" s="156"/>
      <c r="D432" s="156"/>
      <c r="E432" s="156"/>
      <c r="F432" s="158">
        <v>13212202</v>
      </c>
      <c r="G432" s="114" t="s">
        <v>2175</v>
      </c>
      <c r="H432" s="114" t="str">
        <f>VLOOKUP(F432,[1]Sheet1!$F$5:$H$1214,3,FALSE)</f>
        <v>139244</v>
      </c>
      <c r="I432" s="164" t="s">
        <v>381</v>
      </c>
      <c r="J432" s="165"/>
      <c r="K432" s="158">
        <v>13212202</v>
      </c>
    </row>
    <row r="433" s="132" customFormat="1" spans="1:11">
      <c r="A433" s="156"/>
      <c r="B433" s="156"/>
      <c r="C433" s="156"/>
      <c r="D433" s="179"/>
      <c r="E433" s="179"/>
      <c r="F433" s="177">
        <v>13212203</v>
      </c>
      <c r="G433" s="178" t="s">
        <v>2176</v>
      </c>
      <c r="H433" s="178"/>
      <c r="I433" s="178" t="s">
        <v>381</v>
      </c>
      <c r="J433" s="183" t="s">
        <v>2173</v>
      </c>
      <c r="K433" s="177">
        <v>13212203</v>
      </c>
    </row>
    <row r="434" s="130" customFormat="1" ht="12" spans="1:11">
      <c r="A434" s="156"/>
      <c r="B434" s="156"/>
      <c r="C434" s="156"/>
      <c r="D434" s="151">
        <v>132131</v>
      </c>
      <c r="E434" s="167" t="s">
        <v>676</v>
      </c>
      <c r="F434" s="158">
        <v>13213101</v>
      </c>
      <c r="G434" s="114" t="s">
        <v>676</v>
      </c>
      <c r="H434" s="114">
        <f>VLOOKUP(F434,[1]Sheet1!$F$5:$H$1214,3,FALSE)</f>
        <v>139245</v>
      </c>
      <c r="I434" s="164" t="s">
        <v>381</v>
      </c>
      <c r="J434" s="165"/>
      <c r="K434" s="158">
        <v>13213101</v>
      </c>
    </row>
    <row r="435" s="133" customFormat="1" ht="12" spans="1:11">
      <c r="A435" s="156"/>
      <c r="B435" s="156"/>
      <c r="C435" s="156"/>
      <c r="D435" s="160"/>
      <c r="E435" s="162"/>
      <c r="F435" s="177">
        <v>13213102</v>
      </c>
      <c r="G435" s="178" t="s">
        <v>2177</v>
      </c>
      <c r="H435" s="178"/>
      <c r="I435" s="182" t="s">
        <v>381</v>
      </c>
      <c r="J435" s="183" t="s">
        <v>2178</v>
      </c>
      <c r="K435" s="177">
        <v>13213102</v>
      </c>
    </row>
    <row r="436" s="133" customFormat="1" ht="12" spans="1:11">
      <c r="A436" s="156"/>
      <c r="B436" s="156"/>
      <c r="C436" s="156"/>
      <c r="D436" s="179">
        <v>132132</v>
      </c>
      <c r="E436" s="189" t="s">
        <v>2179</v>
      </c>
      <c r="F436" s="179">
        <v>13213201</v>
      </c>
      <c r="G436" s="178" t="s">
        <v>2180</v>
      </c>
      <c r="H436" s="178"/>
      <c r="I436" s="182" t="s">
        <v>381</v>
      </c>
      <c r="J436" s="183" t="s">
        <v>2178</v>
      </c>
      <c r="K436" s="179">
        <v>13213201</v>
      </c>
    </row>
    <row r="437" spans="1:11">
      <c r="A437" s="156"/>
      <c r="B437" s="156"/>
      <c r="C437" s="156"/>
      <c r="D437" s="156">
        <v>132199</v>
      </c>
      <c r="E437" s="157" t="s">
        <v>2181</v>
      </c>
      <c r="F437" s="158">
        <v>13219901</v>
      </c>
      <c r="G437" s="114" t="s">
        <v>2182</v>
      </c>
      <c r="H437" s="114">
        <f>VLOOKUP(F437,[1]Sheet1!$F$5:$H$1214,3,FALSE)</f>
        <v>139291</v>
      </c>
      <c r="I437" s="164" t="s">
        <v>381</v>
      </c>
      <c r="J437" s="165"/>
      <c r="K437" s="158">
        <v>13219901</v>
      </c>
    </row>
    <row r="438" spans="1:11">
      <c r="A438" s="156"/>
      <c r="B438" s="156"/>
      <c r="C438" s="156"/>
      <c r="D438" s="156"/>
      <c r="E438" s="156"/>
      <c r="F438" s="158">
        <v>13219902</v>
      </c>
      <c r="G438" s="114" t="s">
        <v>2183</v>
      </c>
      <c r="H438" s="114">
        <f>VLOOKUP(F438,[1]Sheet1!$F$5:$H$1214,3,FALSE)</f>
        <v>139292</v>
      </c>
      <c r="I438" s="164" t="s">
        <v>381</v>
      </c>
      <c r="J438" s="165"/>
      <c r="K438" s="158">
        <v>13219902</v>
      </c>
    </row>
    <row r="439" spans="1:11">
      <c r="A439" s="156">
        <v>29</v>
      </c>
      <c r="B439" s="156">
        <v>1431</v>
      </c>
      <c r="C439" s="157" t="s">
        <v>2184</v>
      </c>
      <c r="D439" s="156">
        <v>143101</v>
      </c>
      <c r="E439" s="157" t="s">
        <v>2184</v>
      </c>
      <c r="F439" s="158">
        <v>14310101</v>
      </c>
      <c r="G439" s="190" t="s">
        <v>609</v>
      </c>
      <c r="H439" s="114">
        <f>VLOOKUP(F439,[1]Sheet1!$F$5:$H$1214,3,FALSE)</f>
        <v>171301</v>
      </c>
      <c r="I439" s="164" t="s">
        <v>381</v>
      </c>
      <c r="J439" s="165"/>
      <c r="K439" s="158">
        <v>14310101</v>
      </c>
    </row>
    <row r="440" spans="1:11">
      <c r="A440" s="156"/>
      <c r="B440" s="156"/>
      <c r="C440" s="156"/>
      <c r="D440" s="156"/>
      <c r="E440" s="156"/>
      <c r="F440" s="158">
        <v>14310102</v>
      </c>
      <c r="G440" s="190" t="s">
        <v>610</v>
      </c>
      <c r="H440" s="114">
        <f>VLOOKUP(F440,[1]Sheet1!$F$5:$H$1214,3,FALSE)</f>
        <v>171302</v>
      </c>
      <c r="I440" s="164" t="s">
        <v>381</v>
      </c>
      <c r="J440" s="165"/>
      <c r="K440" s="158">
        <v>14310102</v>
      </c>
    </row>
    <row r="441" spans="1:11">
      <c r="A441" s="156">
        <v>30</v>
      </c>
      <c r="B441" s="156">
        <v>1432</v>
      </c>
      <c r="C441" s="157" t="s">
        <v>2185</v>
      </c>
      <c r="D441" s="156">
        <v>143201</v>
      </c>
      <c r="E441" s="157" t="s">
        <v>2185</v>
      </c>
      <c r="F441" s="158">
        <v>14320101</v>
      </c>
      <c r="G441" s="114" t="s">
        <v>2185</v>
      </c>
      <c r="H441" s="114">
        <f>VLOOKUP(F441,[1]Sheet1!$F$5:$H$1214,3,FALSE)</f>
        <v>129149</v>
      </c>
      <c r="I441" s="164" t="s">
        <v>1719</v>
      </c>
      <c r="J441" s="165"/>
      <c r="K441" s="158">
        <v>14320101</v>
      </c>
    </row>
    <row r="442" ht="33.75" spans="1:11">
      <c r="A442" s="156">
        <v>31</v>
      </c>
      <c r="B442" s="156">
        <v>1441</v>
      </c>
      <c r="C442" s="157" t="s">
        <v>743</v>
      </c>
      <c r="D442" s="156">
        <v>144101</v>
      </c>
      <c r="E442" s="157" t="s">
        <v>744</v>
      </c>
      <c r="F442" s="158">
        <v>14410101</v>
      </c>
      <c r="G442" s="114" t="s">
        <v>745</v>
      </c>
      <c r="H442" s="114" t="str">
        <f>VLOOKUP(F442,[1]Sheet1!$F$5:$H$1214,3,FALSE)</f>
        <v>129001、129201</v>
      </c>
      <c r="I442" s="164" t="s">
        <v>381</v>
      </c>
      <c r="J442" s="165"/>
      <c r="K442" s="158">
        <v>14410101</v>
      </c>
    </row>
    <row r="443" ht="33.75" spans="1:11">
      <c r="A443" s="156"/>
      <c r="B443" s="156"/>
      <c r="C443" s="156"/>
      <c r="D443" s="156"/>
      <c r="E443" s="156"/>
      <c r="F443" s="158">
        <v>14410102</v>
      </c>
      <c r="G443" s="114" t="s">
        <v>747</v>
      </c>
      <c r="H443" s="114" t="str">
        <f>VLOOKUP(F443,[1]Sheet1!$F$5:$H$1214,3,FALSE)</f>
        <v>129002、129202</v>
      </c>
      <c r="I443" s="164" t="s">
        <v>381</v>
      </c>
      <c r="J443" s="165"/>
      <c r="K443" s="158">
        <v>14410102</v>
      </c>
    </row>
    <row r="444" ht="33.75" spans="1:11">
      <c r="A444" s="156"/>
      <c r="B444" s="156"/>
      <c r="C444" s="156"/>
      <c r="D444" s="156"/>
      <c r="E444" s="156"/>
      <c r="F444" s="158">
        <v>14410199</v>
      </c>
      <c r="G444" s="114" t="s">
        <v>749</v>
      </c>
      <c r="H444" s="114" t="str">
        <f>VLOOKUP(F444,[1]Sheet1!$F$5:$H$1214,3,FALSE)</f>
        <v>129009、129209</v>
      </c>
      <c r="I444" s="164" t="s">
        <v>381</v>
      </c>
      <c r="J444" s="165"/>
      <c r="K444" s="158">
        <v>14410199</v>
      </c>
    </row>
    <row r="445" ht="33.75" spans="1:11">
      <c r="A445" s="156"/>
      <c r="B445" s="156"/>
      <c r="C445" s="156"/>
      <c r="D445" s="156">
        <v>144102</v>
      </c>
      <c r="E445" s="157" t="s">
        <v>751</v>
      </c>
      <c r="F445" s="158">
        <v>14410201</v>
      </c>
      <c r="G445" s="114" t="s">
        <v>752</v>
      </c>
      <c r="H445" s="114" t="str">
        <f>VLOOKUP(F445,[1]Sheet1!$F$5:$H$1214,3,FALSE)</f>
        <v>129011、129211</v>
      </c>
      <c r="I445" s="164" t="s">
        <v>381</v>
      </c>
      <c r="J445" s="165"/>
      <c r="K445" s="158">
        <v>14410201</v>
      </c>
    </row>
    <row r="446" ht="33.75" spans="1:11">
      <c r="A446" s="156"/>
      <c r="B446" s="156"/>
      <c r="C446" s="156"/>
      <c r="D446" s="156"/>
      <c r="E446" s="156"/>
      <c r="F446" s="158">
        <v>14410202</v>
      </c>
      <c r="G446" s="114" t="s">
        <v>754</v>
      </c>
      <c r="H446" s="114" t="str">
        <f>VLOOKUP(F446,[1]Sheet1!$F$5:$H$1214,3,FALSE)</f>
        <v>129012、129212</v>
      </c>
      <c r="I446" s="164" t="s">
        <v>381</v>
      </c>
      <c r="J446" s="165"/>
      <c r="K446" s="158">
        <v>14410202</v>
      </c>
    </row>
    <row r="447" ht="33.75" spans="1:11">
      <c r="A447" s="156"/>
      <c r="B447" s="156"/>
      <c r="C447" s="156"/>
      <c r="D447" s="156"/>
      <c r="E447" s="156"/>
      <c r="F447" s="158">
        <v>14410299</v>
      </c>
      <c r="G447" s="114" t="s">
        <v>756</v>
      </c>
      <c r="H447" s="114" t="str">
        <f>VLOOKUP(F447,[1]Sheet1!$F$5:$H$1214,3,FALSE)</f>
        <v>129019、129219</v>
      </c>
      <c r="I447" s="164" t="s">
        <v>381</v>
      </c>
      <c r="J447" s="165"/>
      <c r="K447" s="158">
        <v>14410299</v>
      </c>
    </row>
    <row r="448" ht="33.75" spans="1:11">
      <c r="A448" s="156"/>
      <c r="B448" s="156"/>
      <c r="C448" s="156"/>
      <c r="D448" s="156">
        <v>144103</v>
      </c>
      <c r="E448" s="157" t="s">
        <v>758</v>
      </c>
      <c r="F448" s="158">
        <v>14410301</v>
      </c>
      <c r="G448" s="114" t="s">
        <v>758</v>
      </c>
      <c r="H448" s="114" t="str">
        <f>VLOOKUP(F448,[1]Sheet1!$F$5:$H$1214,3,FALSE)</f>
        <v>129013、129213</v>
      </c>
      <c r="I448" s="164" t="s">
        <v>381</v>
      </c>
      <c r="J448" s="165"/>
      <c r="K448" s="158">
        <v>14410301</v>
      </c>
    </row>
    <row r="449" ht="22.5" spans="1:11">
      <c r="A449" s="156">
        <v>32</v>
      </c>
      <c r="B449" s="156">
        <v>1442</v>
      </c>
      <c r="C449" s="157" t="s">
        <v>2186</v>
      </c>
      <c r="D449" s="156">
        <v>144201</v>
      </c>
      <c r="E449" s="157" t="s">
        <v>2186</v>
      </c>
      <c r="F449" s="158">
        <v>14420101</v>
      </c>
      <c r="G449" s="114" t="s">
        <v>2186</v>
      </c>
      <c r="H449" s="114">
        <f>VLOOKUP(F449,[1]Sheet1!$F$5:$H$1214,3,FALSE)</f>
        <v>129115</v>
      </c>
      <c r="I449" s="164" t="s">
        <v>381</v>
      </c>
      <c r="J449" s="165"/>
      <c r="K449" s="158">
        <v>14420101</v>
      </c>
    </row>
    <row r="450" spans="1:11">
      <c r="A450" s="156">
        <v>33</v>
      </c>
      <c r="B450" s="156">
        <v>1501</v>
      </c>
      <c r="C450" s="157" t="s">
        <v>1001</v>
      </c>
      <c r="D450" s="156">
        <v>150101</v>
      </c>
      <c r="E450" s="157" t="s">
        <v>2187</v>
      </c>
      <c r="F450" s="158">
        <v>15010101</v>
      </c>
      <c r="G450" s="114" t="s">
        <v>2188</v>
      </c>
      <c r="H450" s="114">
        <f>VLOOKUP(F450,[1]Sheet1!$F$5:$H$1214,3,FALSE)</f>
        <v>144101</v>
      </c>
      <c r="I450" s="164" t="s">
        <v>381</v>
      </c>
      <c r="J450" s="165"/>
      <c r="K450" s="158">
        <v>15010101</v>
      </c>
    </row>
    <row r="451" spans="1:11">
      <c r="A451" s="156"/>
      <c r="B451" s="156"/>
      <c r="C451" s="156"/>
      <c r="D451" s="156"/>
      <c r="E451" s="156"/>
      <c r="F451" s="158">
        <v>15010102</v>
      </c>
      <c r="G451" s="114" t="s">
        <v>2189</v>
      </c>
      <c r="H451" s="114">
        <f>VLOOKUP(F451,[1]Sheet1!$F$5:$H$1214,3,FALSE)</f>
        <v>144111</v>
      </c>
      <c r="I451" s="164" t="s">
        <v>381</v>
      </c>
      <c r="J451" s="165"/>
      <c r="K451" s="158">
        <v>15010102</v>
      </c>
    </row>
    <row r="452" spans="1:11">
      <c r="A452" s="156"/>
      <c r="B452" s="156"/>
      <c r="C452" s="156"/>
      <c r="D452" s="156"/>
      <c r="E452" s="156"/>
      <c r="F452" s="158">
        <v>15010103</v>
      </c>
      <c r="G452" s="114" t="s">
        <v>2190</v>
      </c>
      <c r="H452" s="114">
        <f>VLOOKUP(F452,[1]Sheet1!$F$5:$H$1214,3,FALSE)</f>
        <v>144121</v>
      </c>
      <c r="I452" s="164" t="s">
        <v>381</v>
      </c>
      <c r="J452" s="165"/>
      <c r="K452" s="158">
        <v>15010103</v>
      </c>
    </row>
    <row r="453" spans="1:11">
      <c r="A453" s="156"/>
      <c r="B453" s="156"/>
      <c r="C453" s="156"/>
      <c r="D453" s="156">
        <v>150102</v>
      </c>
      <c r="E453" s="157" t="s">
        <v>2191</v>
      </c>
      <c r="F453" s="158">
        <v>15010201</v>
      </c>
      <c r="G453" s="114" t="s">
        <v>2192</v>
      </c>
      <c r="H453" s="114">
        <f>VLOOKUP(F453,[1]Sheet1!$F$5:$H$1214,3,FALSE)</f>
        <v>144102</v>
      </c>
      <c r="I453" s="164" t="s">
        <v>381</v>
      </c>
      <c r="J453" s="165"/>
      <c r="K453" s="158">
        <v>15010201</v>
      </c>
    </row>
    <row r="454" spans="1:11">
      <c r="A454" s="156"/>
      <c r="B454" s="156"/>
      <c r="C454" s="156"/>
      <c r="D454" s="156"/>
      <c r="E454" s="156"/>
      <c r="F454" s="158">
        <v>15010202</v>
      </c>
      <c r="G454" s="114" t="s">
        <v>2193</v>
      </c>
      <c r="H454" s="114">
        <f>VLOOKUP(F454,[1]Sheet1!$F$5:$H$1214,3,FALSE)</f>
        <v>144112</v>
      </c>
      <c r="I454" s="164" t="s">
        <v>381</v>
      </c>
      <c r="J454" s="165"/>
      <c r="K454" s="158">
        <v>15010202</v>
      </c>
    </row>
    <row r="455" spans="1:11">
      <c r="A455" s="156"/>
      <c r="B455" s="156"/>
      <c r="C455" s="156"/>
      <c r="D455" s="156"/>
      <c r="E455" s="156"/>
      <c r="F455" s="158">
        <v>15010203</v>
      </c>
      <c r="G455" s="114" t="s">
        <v>2194</v>
      </c>
      <c r="H455" s="114">
        <f>VLOOKUP(F455,[1]Sheet1!$F$5:$H$1214,3,FALSE)</f>
        <v>144122</v>
      </c>
      <c r="I455" s="164" t="s">
        <v>381</v>
      </c>
      <c r="J455" s="165"/>
      <c r="K455" s="158">
        <v>15010203</v>
      </c>
    </row>
    <row r="456" spans="1:11">
      <c r="A456" s="156"/>
      <c r="B456" s="156"/>
      <c r="C456" s="156"/>
      <c r="D456" s="156">
        <v>150103</v>
      </c>
      <c r="E456" s="157" t="s">
        <v>2195</v>
      </c>
      <c r="F456" s="158">
        <v>15010301</v>
      </c>
      <c r="G456" s="114" t="s">
        <v>2196</v>
      </c>
      <c r="H456" s="114">
        <f>VLOOKUP(F456,[1]Sheet1!$F$5:$H$1214,3,FALSE)</f>
        <v>144103</v>
      </c>
      <c r="I456" s="164" t="s">
        <v>381</v>
      </c>
      <c r="J456" s="165"/>
      <c r="K456" s="158">
        <v>15010301</v>
      </c>
    </row>
    <row r="457" spans="1:11">
      <c r="A457" s="156"/>
      <c r="B457" s="156"/>
      <c r="C457" s="156"/>
      <c r="D457" s="156"/>
      <c r="E457" s="156"/>
      <c r="F457" s="158">
        <v>15010302</v>
      </c>
      <c r="G457" s="114" t="s">
        <v>2197</v>
      </c>
      <c r="H457" s="114">
        <f>VLOOKUP(F457,[1]Sheet1!$F$5:$H$1214,3,FALSE)</f>
        <v>144113</v>
      </c>
      <c r="I457" s="164" t="s">
        <v>381</v>
      </c>
      <c r="J457" s="165"/>
      <c r="K457" s="158">
        <v>15010302</v>
      </c>
    </row>
    <row r="458" spans="1:11">
      <c r="A458" s="156"/>
      <c r="B458" s="156"/>
      <c r="C458" s="156"/>
      <c r="D458" s="156"/>
      <c r="E458" s="156"/>
      <c r="F458" s="158">
        <v>15010303</v>
      </c>
      <c r="G458" s="114" t="s">
        <v>2198</v>
      </c>
      <c r="H458" s="114">
        <f>VLOOKUP(F458,[1]Sheet1!$F$5:$H$1214,3,FALSE)</f>
        <v>144123</v>
      </c>
      <c r="I458" s="164" t="s">
        <v>381</v>
      </c>
      <c r="J458" s="165"/>
      <c r="K458" s="158">
        <v>15010303</v>
      </c>
    </row>
    <row r="459" spans="1:11">
      <c r="A459" s="156"/>
      <c r="B459" s="156"/>
      <c r="C459" s="156"/>
      <c r="D459" s="156">
        <v>150109</v>
      </c>
      <c r="E459" s="157" t="s">
        <v>2199</v>
      </c>
      <c r="F459" s="158">
        <v>15010901</v>
      </c>
      <c r="G459" s="114" t="s">
        <v>2200</v>
      </c>
      <c r="H459" s="114">
        <f>VLOOKUP(F459,[1]Sheet1!$F$5:$H$1214,3,FALSE)</f>
        <v>144109</v>
      </c>
      <c r="I459" s="164" t="s">
        <v>381</v>
      </c>
      <c r="J459" s="165"/>
      <c r="K459" s="158">
        <v>15010901</v>
      </c>
    </row>
    <row r="460" spans="1:11">
      <c r="A460" s="156"/>
      <c r="B460" s="156"/>
      <c r="C460" s="156"/>
      <c r="D460" s="156"/>
      <c r="E460" s="156"/>
      <c r="F460" s="158">
        <v>15010902</v>
      </c>
      <c r="G460" s="114" t="s">
        <v>2201</v>
      </c>
      <c r="H460" s="114">
        <f>VLOOKUP(F460,[1]Sheet1!$F$5:$H$1214,3,FALSE)</f>
        <v>144119</v>
      </c>
      <c r="I460" s="164" t="s">
        <v>381</v>
      </c>
      <c r="J460" s="165"/>
      <c r="K460" s="158">
        <v>15010902</v>
      </c>
    </row>
    <row r="461" spans="1:11">
      <c r="A461" s="156"/>
      <c r="B461" s="156"/>
      <c r="C461" s="156"/>
      <c r="D461" s="156"/>
      <c r="E461" s="156"/>
      <c r="F461" s="158">
        <v>15010903</v>
      </c>
      <c r="G461" s="114" t="s">
        <v>2202</v>
      </c>
      <c r="H461" s="114">
        <f>VLOOKUP(F461,[1]Sheet1!$F$5:$H$1214,3,FALSE)</f>
        <v>144129</v>
      </c>
      <c r="I461" s="164" t="s">
        <v>381</v>
      </c>
      <c r="J461" s="165"/>
      <c r="K461" s="158">
        <v>15010903</v>
      </c>
    </row>
    <row r="462" spans="1:11">
      <c r="A462" s="156"/>
      <c r="B462" s="156"/>
      <c r="C462" s="156"/>
      <c r="D462" s="156">
        <v>150111</v>
      </c>
      <c r="E462" s="157" t="s">
        <v>2203</v>
      </c>
      <c r="F462" s="158">
        <v>15011101</v>
      </c>
      <c r="G462" s="114" t="s">
        <v>2204</v>
      </c>
      <c r="H462" s="114">
        <f>VLOOKUP(F462,[1]Sheet1!$F$5:$H$1214,3,FALSE)</f>
        <v>144131</v>
      </c>
      <c r="I462" s="164" t="s">
        <v>381</v>
      </c>
      <c r="J462" s="165"/>
      <c r="K462" s="158">
        <v>15011101</v>
      </c>
    </row>
    <row r="463" ht="22.5" spans="1:11">
      <c r="A463" s="156"/>
      <c r="B463" s="156"/>
      <c r="C463" s="156"/>
      <c r="D463" s="156"/>
      <c r="E463" s="156"/>
      <c r="F463" s="158">
        <v>15011102</v>
      </c>
      <c r="G463" s="114" t="s">
        <v>2205</v>
      </c>
      <c r="H463" s="114">
        <f>VLOOKUP(F463,[1]Sheet1!$F$5:$H$1214,3,FALSE)</f>
        <v>144132</v>
      </c>
      <c r="I463" s="164" t="s">
        <v>381</v>
      </c>
      <c r="J463" s="165"/>
      <c r="K463" s="158">
        <v>15011102</v>
      </c>
    </row>
    <row r="464" ht="22.5" spans="1:11">
      <c r="A464" s="156"/>
      <c r="B464" s="156"/>
      <c r="C464" s="156"/>
      <c r="D464" s="156"/>
      <c r="E464" s="156"/>
      <c r="F464" s="158">
        <v>15011103</v>
      </c>
      <c r="G464" s="114" t="s">
        <v>2206</v>
      </c>
      <c r="H464" s="114">
        <f>VLOOKUP(F464,[1]Sheet1!$F$5:$H$1214,3,FALSE)</f>
        <v>144133</v>
      </c>
      <c r="I464" s="164" t="s">
        <v>381</v>
      </c>
      <c r="J464" s="165"/>
      <c r="K464" s="158">
        <v>15011103</v>
      </c>
    </row>
    <row r="465" spans="1:12">
      <c r="A465" s="156"/>
      <c r="B465" s="156"/>
      <c r="C465" s="156"/>
      <c r="D465" s="151">
        <v>150112</v>
      </c>
      <c r="E465" s="157" t="s">
        <v>2207</v>
      </c>
      <c r="F465" s="158">
        <v>15011201</v>
      </c>
      <c r="G465" s="114" t="s">
        <v>2208</v>
      </c>
      <c r="H465" s="114"/>
      <c r="I465" s="164" t="s">
        <v>381</v>
      </c>
      <c r="J465" s="165">
        <v>20140812</v>
      </c>
      <c r="K465" s="158">
        <v>15011201</v>
      </c>
      <c r="L465" s="150">
        <v>20131225</v>
      </c>
    </row>
    <row r="466" spans="1:12">
      <c r="A466" s="156"/>
      <c r="B466" s="156"/>
      <c r="C466" s="156"/>
      <c r="D466" s="159"/>
      <c r="E466" s="156"/>
      <c r="F466" s="158">
        <v>15011202</v>
      </c>
      <c r="G466" s="114" t="s">
        <v>2209</v>
      </c>
      <c r="H466" s="114"/>
      <c r="I466" s="164" t="s">
        <v>381</v>
      </c>
      <c r="J466" s="165">
        <v>20140812</v>
      </c>
      <c r="K466" s="158">
        <v>15011202</v>
      </c>
      <c r="L466" s="150">
        <v>20131225</v>
      </c>
    </row>
    <row r="467" spans="1:12">
      <c r="A467" s="156"/>
      <c r="B467" s="156"/>
      <c r="C467" s="156"/>
      <c r="D467" s="160"/>
      <c r="E467" s="156"/>
      <c r="F467" s="158">
        <v>15011203</v>
      </c>
      <c r="G467" s="114" t="s">
        <v>2210</v>
      </c>
      <c r="H467" s="114"/>
      <c r="I467" s="164" t="s">
        <v>381</v>
      </c>
      <c r="J467" s="165">
        <v>20140812</v>
      </c>
      <c r="K467" s="158">
        <v>15011203</v>
      </c>
      <c r="L467" s="150">
        <v>20131225</v>
      </c>
    </row>
    <row r="468" spans="1:11">
      <c r="A468" s="156"/>
      <c r="B468" s="156"/>
      <c r="C468" s="156"/>
      <c r="D468" s="156">
        <v>150199</v>
      </c>
      <c r="E468" s="157" t="s">
        <v>2211</v>
      </c>
      <c r="F468" s="158">
        <v>15019901</v>
      </c>
      <c r="G468" s="114" t="s">
        <v>2212</v>
      </c>
      <c r="H468" s="114">
        <f>VLOOKUP(F468,[1]Sheet1!$F$5:$H$1214,3,FALSE)</f>
        <v>144191</v>
      </c>
      <c r="I468" s="164" t="s">
        <v>381</v>
      </c>
      <c r="J468" s="165"/>
      <c r="K468" s="158">
        <v>15019901</v>
      </c>
    </row>
    <row r="469" spans="1:11">
      <c r="A469" s="156"/>
      <c r="B469" s="156"/>
      <c r="C469" s="156"/>
      <c r="D469" s="156"/>
      <c r="E469" s="156"/>
      <c r="F469" s="158">
        <v>15019902</v>
      </c>
      <c r="G469" s="114" t="s">
        <v>2213</v>
      </c>
      <c r="H469" s="114">
        <f>VLOOKUP(F469,[1]Sheet1!$F$5:$H$1214,3,FALSE)</f>
        <v>144192</v>
      </c>
      <c r="I469" s="164" t="s">
        <v>381</v>
      </c>
      <c r="J469" s="165"/>
      <c r="K469" s="158">
        <v>15019902</v>
      </c>
    </row>
    <row r="470" spans="1:11">
      <c r="A470" s="156"/>
      <c r="B470" s="156"/>
      <c r="C470" s="156"/>
      <c r="D470" s="156"/>
      <c r="E470" s="156"/>
      <c r="F470" s="158">
        <v>15019903</v>
      </c>
      <c r="G470" s="114" t="s">
        <v>2214</v>
      </c>
      <c r="H470" s="114">
        <f>VLOOKUP(F470,[1]Sheet1!$F$5:$H$1214,3,FALSE)</f>
        <v>144193</v>
      </c>
      <c r="I470" s="164" t="s">
        <v>381</v>
      </c>
      <c r="J470" s="165"/>
      <c r="K470" s="158">
        <v>15019903</v>
      </c>
    </row>
    <row r="471" ht="22.5" spans="1:11">
      <c r="A471" s="156">
        <v>34</v>
      </c>
      <c r="B471" s="156">
        <v>1502</v>
      </c>
      <c r="C471" s="157" t="s">
        <v>2215</v>
      </c>
      <c r="D471" s="156">
        <v>150201</v>
      </c>
      <c r="E471" s="157" t="s">
        <v>2215</v>
      </c>
      <c r="F471" s="158">
        <v>15020101</v>
      </c>
      <c r="G471" s="114" t="s">
        <v>2215</v>
      </c>
      <c r="H471" s="114" t="str">
        <f>VLOOKUP(F471,[1]Sheet1!$F$5:$H$1214,3,FALSE)</f>
        <v>129141</v>
      </c>
      <c r="I471" s="164" t="s">
        <v>1719</v>
      </c>
      <c r="J471" s="165"/>
      <c r="K471" s="158">
        <v>15020101</v>
      </c>
    </row>
    <row r="472" spans="1:11">
      <c r="A472" s="156">
        <v>35</v>
      </c>
      <c r="B472" s="156">
        <v>1503</v>
      </c>
      <c r="C472" s="157" t="s">
        <v>1008</v>
      </c>
      <c r="D472" s="156">
        <v>150301</v>
      </c>
      <c r="E472" s="157" t="s">
        <v>2216</v>
      </c>
      <c r="F472" s="158">
        <v>15030101</v>
      </c>
      <c r="G472" s="114" t="s">
        <v>2217</v>
      </c>
      <c r="H472" s="114">
        <f>VLOOKUP(F472,[1]Sheet1!$F$5:$H$1214,3,FALSE)</f>
        <v>145101</v>
      </c>
      <c r="I472" s="164" t="s">
        <v>381</v>
      </c>
      <c r="J472" s="165"/>
      <c r="K472" s="158">
        <v>15030101</v>
      </c>
    </row>
    <row r="473" spans="1:11">
      <c r="A473" s="156"/>
      <c r="B473" s="156"/>
      <c r="C473" s="156"/>
      <c r="D473" s="156"/>
      <c r="E473" s="156"/>
      <c r="F473" s="158">
        <v>15030102</v>
      </c>
      <c r="G473" s="114" t="s">
        <v>2218</v>
      </c>
      <c r="H473" s="114">
        <f>VLOOKUP(F473,[1]Sheet1!$F$5:$H$1214,3,FALSE)</f>
        <v>145111</v>
      </c>
      <c r="I473" s="164" t="s">
        <v>381</v>
      </c>
      <c r="J473" s="165"/>
      <c r="K473" s="158">
        <v>15030102</v>
      </c>
    </row>
    <row r="474" spans="1:11">
      <c r="A474" s="156"/>
      <c r="B474" s="156"/>
      <c r="C474" s="156"/>
      <c r="D474" s="156"/>
      <c r="E474" s="156"/>
      <c r="F474" s="158">
        <v>15030103</v>
      </c>
      <c r="G474" s="114" t="s">
        <v>2219</v>
      </c>
      <c r="H474" s="114">
        <f>VLOOKUP(F474,[1]Sheet1!$F$5:$H$1214,3,FALSE)</f>
        <v>145121</v>
      </c>
      <c r="I474" s="164" t="s">
        <v>381</v>
      </c>
      <c r="J474" s="165"/>
      <c r="K474" s="158">
        <v>15030103</v>
      </c>
    </row>
    <row r="475" spans="1:11">
      <c r="A475" s="156"/>
      <c r="B475" s="156"/>
      <c r="C475" s="156"/>
      <c r="D475" s="156"/>
      <c r="E475" s="156"/>
      <c r="F475" s="158">
        <v>15030104</v>
      </c>
      <c r="G475" s="114" t="s">
        <v>2220</v>
      </c>
      <c r="H475" s="114">
        <f>VLOOKUP(F475,[1]Sheet1!$F$5:$H$1214,3,FALSE)</f>
        <v>145131</v>
      </c>
      <c r="I475" s="164" t="s">
        <v>381</v>
      </c>
      <c r="J475" s="165"/>
      <c r="K475" s="158">
        <v>15030104</v>
      </c>
    </row>
    <row r="476" spans="1:11">
      <c r="A476" s="156"/>
      <c r="B476" s="156"/>
      <c r="C476" s="156"/>
      <c r="D476" s="156">
        <v>150302</v>
      </c>
      <c r="E476" s="157" t="s">
        <v>2221</v>
      </c>
      <c r="F476" s="158">
        <v>15030201</v>
      </c>
      <c r="G476" s="114" t="s">
        <v>2222</v>
      </c>
      <c r="H476" s="114">
        <f>VLOOKUP(F476,[1]Sheet1!$F$5:$H$1214,3,FALSE)</f>
        <v>145102</v>
      </c>
      <c r="I476" s="164" t="s">
        <v>381</v>
      </c>
      <c r="J476" s="165"/>
      <c r="K476" s="158">
        <v>15030201</v>
      </c>
    </row>
    <row r="477" spans="1:11">
      <c r="A477" s="156"/>
      <c r="B477" s="156"/>
      <c r="C477" s="156"/>
      <c r="D477" s="156"/>
      <c r="E477" s="156"/>
      <c r="F477" s="158">
        <v>15030202</v>
      </c>
      <c r="G477" s="114" t="s">
        <v>2223</v>
      </c>
      <c r="H477" s="114">
        <f>VLOOKUP(F477,[1]Sheet1!$F$5:$H$1214,3,FALSE)</f>
        <v>145112</v>
      </c>
      <c r="I477" s="164" t="s">
        <v>381</v>
      </c>
      <c r="J477" s="165"/>
      <c r="K477" s="158">
        <v>15030202</v>
      </c>
    </row>
    <row r="478" spans="1:11">
      <c r="A478" s="156"/>
      <c r="B478" s="156"/>
      <c r="C478" s="156"/>
      <c r="D478" s="156"/>
      <c r="E478" s="156"/>
      <c r="F478" s="158">
        <v>15030203</v>
      </c>
      <c r="G478" s="114" t="s">
        <v>2224</v>
      </c>
      <c r="H478" s="114">
        <f>VLOOKUP(F478,[1]Sheet1!$F$5:$H$1214,3,FALSE)</f>
        <v>145122</v>
      </c>
      <c r="I478" s="164" t="s">
        <v>381</v>
      </c>
      <c r="J478" s="165"/>
      <c r="K478" s="158">
        <v>15030203</v>
      </c>
    </row>
    <row r="479" spans="1:11">
      <c r="A479" s="156"/>
      <c r="B479" s="156"/>
      <c r="C479" s="156"/>
      <c r="D479" s="156"/>
      <c r="E479" s="156"/>
      <c r="F479" s="158">
        <v>15030204</v>
      </c>
      <c r="G479" s="114" t="s">
        <v>2225</v>
      </c>
      <c r="H479" s="114">
        <f>VLOOKUP(F479,[1]Sheet1!$F$5:$H$1214,3,FALSE)</f>
        <v>145132</v>
      </c>
      <c r="I479" s="164" t="s">
        <v>381</v>
      </c>
      <c r="J479" s="165"/>
      <c r="K479" s="158">
        <v>15030204</v>
      </c>
    </row>
    <row r="480" spans="1:11">
      <c r="A480" s="156"/>
      <c r="B480" s="156"/>
      <c r="C480" s="156"/>
      <c r="D480" s="156">
        <v>150303</v>
      </c>
      <c r="E480" s="157" t="s">
        <v>2226</v>
      </c>
      <c r="F480" s="158">
        <v>15030301</v>
      </c>
      <c r="G480" s="114" t="s">
        <v>2227</v>
      </c>
      <c r="H480" s="114">
        <f>VLOOKUP(F480,[1]Sheet1!$F$5:$H$1214,3,FALSE)</f>
        <v>145103</v>
      </c>
      <c r="I480" s="164" t="s">
        <v>381</v>
      </c>
      <c r="J480" s="165"/>
      <c r="K480" s="158">
        <v>15030301</v>
      </c>
    </row>
    <row r="481" spans="1:11">
      <c r="A481" s="156"/>
      <c r="B481" s="156"/>
      <c r="C481" s="156"/>
      <c r="D481" s="156"/>
      <c r="E481" s="156"/>
      <c r="F481" s="158">
        <v>15030302</v>
      </c>
      <c r="G481" s="114" t="s">
        <v>2228</v>
      </c>
      <c r="H481" s="114">
        <f>VLOOKUP(F481,[1]Sheet1!$F$5:$H$1214,3,FALSE)</f>
        <v>145113</v>
      </c>
      <c r="I481" s="164" t="s">
        <v>381</v>
      </c>
      <c r="J481" s="165"/>
      <c r="K481" s="158">
        <v>15030302</v>
      </c>
    </row>
    <row r="482" spans="1:11">
      <c r="A482" s="156"/>
      <c r="B482" s="156"/>
      <c r="C482" s="156"/>
      <c r="D482" s="156"/>
      <c r="E482" s="156"/>
      <c r="F482" s="158">
        <v>15030303</v>
      </c>
      <c r="G482" s="114" t="s">
        <v>2229</v>
      </c>
      <c r="H482" s="114">
        <f>VLOOKUP(F482,[1]Sheet1!$F$5:$H$1214,3,FALSE)</f>
        <v>145123</v>
      </c>
      <c r="I482" s="164" t="s">
        <v>381</v>
      </c>
      <c r="J482" s="165"/>
      <c r="K482" s="158">
        <v>15030303</v>
      </c>
    </row>
    <row r="483" spans="1:11">
      <c r="A483" s="156"/>
      <c r="B483" s="156"/>
      <c r="C483" s="156"/>
      <c r="D483" s="156"/>
      <c r="E483" s="156"/>
      <c r="F483" s="158">
        <v>15030304</v>
      </c>
      <c r="G483" s="114" t="s">
        <v>2230</v>
      </c>
      <c r="H483" s="114">
        <f>VLOOKUP(F483,[1]Sheet1!$F$5:$H$1214,3,FALSE)</f>
        <v>145133</v>
      </c>
      <c r="I483" s="164" t="s">
        <v>381</v>
      </c>
      <c r="J483" s="165"/>
      <c r="K483" s="158">
        <v>15030304</v>
      </c>
    </row>
    <row r="484" spans="1:11">
      <c r="A484" s="156"/>
      <c r="B484" s="156"/>
      <c r="C484" s="156"/>
      <c r="D484" s="156">
        <v>150309</v>
      </c>
      <c r="E484" s="157" t="s">
        <v>2231</v>
      </c>
      <c r="F484" s="158">
        <v>15030901</v>
      </c>
      <c r="G484" s="114" t="s">
        <v>2232</v>
      </c>
      <c r="H484" s="114">
        <f>VLOOKUP(F484,[1]Sheet1!$F$5:$H$1214,3,FALSE)</f>
        <v>145109</v>
      </c>
      <c r="I484" s="164" t="s">
        <v>381</v>
      </c>
      <c r="J484" s="165"/>
      <c r="K484" s="158">
        <v>15030901</v>
      </c>
    </row>
    <row r="485" spans="1:11">
      <c r="A485" s="156"/>
      <c r="B485" s="156"/>
      <c r="C485" s="156"/>
      <c r="D485" s="156"/>
      <c r="E485" s="156"/>
      <c r="F485" s="158">
        <v>15030902</v>
      </c>
      <c r="G485" s="114" t="s">
        <v>2233</v>
      </c>
      <c r="H485" s="114">
        <f>VLOOKUP(F485,[1]Sheet1!$F$5:$H$1214,3,FALSE)</f>
        <v>145119</v>
      </c>
      <c r="I485" s="164" t="s">
        <v>381</v>
      </c>
      <c r="J485" s="165"/>
      <c r="K485" s="158">
        <v>15030902</v>
      </c>
    </row>
    <row r="486" spans="1:11">
      <c r="A486" s="156"/>
      <c r="B486" s="156"/>
      <c r="C486" s="156"/>
      <c r="D486" s="156"/>
      <c r="E486" s="156"/>
      <c r="F486" s="158">
        <v>15030903</v>
      </c>
      <c r="G486" s="114" t="s">
        <v>2234</v>
      </c>
      <c r="H486" s="114">
        <f>VLOOKUP(F486,[1]Sheet1!$F$5:$H$1214,3,FALSE)</f>
        <v>145129</v>
      </c>
      <c r="I486" s="164" t="s">
        <v>381</v>
      </c>
      <c r="J486" s="165"/>
      <c r="K486" s="158">
        <v>15030903</v>
      </c>
    </row>
    <row r="487" spans="1:11">
      <c r="A487" s="156"/>
      <c r="B487" s="156"/>
      <c r="C487" s="156"/>
      <c r="D487" s="156"/>
      <c r="E487" s="156"/>
      <c r="F487" s="158">
        <v>15030904</v>
      </c>
      <c r="G487" s="114" t="s">
        <v>2235</v>
      </c>
      <c r="H487" s="114">
        <f>VLOOKUP(F487,[1]Sheet1!$F$5:$H$1214,3,FALSE)</f>
        <v>145139</v>
      </c>
      <c r="I487" s="164" t="s">
        <v>381</v>
      </c>
      <c r="J487" s="165"/>
      <c r="K487" s="158">
        <v>15030904</v>
      </c>
    </row>
    <row r="488" spans="1:11">
      <c r="A488" s="156"/>
      <c r="B488" s="156"/>
      <c r="C488" s="156"/>
      <c r="D488" s="156">
        <v>150311</v>
      </c>
      <c r="E488" s="157" t="s">
        <v>2236</v>
      </c>
      <c r="F488" s="158">
        <v>15031101</v>
      </c>
      <c r="G488" s="114" t="s">
        <v>2237</v>
      </c>
      <c r="H488" s="114">
        <f>VLOOKUP(F488,[1]Sheet1!$F$5:$H$1214,3,FALSE)</f>
        <v>145141</v>
      </c>
      <c r="I488" s="164" t="s">
        <v>381</v>
      </c>
      <c r="J488" s="165"/>
      <c r="K488" s="158">
        <v>15031101</v>
      </c>
    </row>
    <row r="489" spans="1:11">
      <c r="A489" s="156"/>
      <c r="B489" s="156"/>
      <c r="C489" s="156"/>
      <c r="D489" s="156"/>
      <c r="E489" s="156"/>
      <c r="F489" s="158">
        <v>15031102</v>
      </c>
      <c r="G489" s="114" t="s">
        <v>2238</v>
      </c>
      <c r="H489" s="114">
        <f>VLOOKUP(F489,[1]Sheet1!$F$5:$H$1214,3,FALSE)</f>
        <v>145142</v>
      </c>
      <c r="I489" s="164" t="s">
        <v>381</v>
      </c>
      <c r="J489" s="165"/>
      <c r="K489" s="158">
        <v>15031102</v>
      </c>
    </row>
    <row r="490" spans="1:11">
      <c r="A490" s="156"/>
      <c r="B490" s="156"/>
      <c r="C490" s="156"/>
      <c r="D490" s="156">
        <v>150312</v>
      </c>
      <c r="E490" s="157" t="s">
        <v>2239</v>
      </c>
      <c r="F490" s="158">
        <v>15031201</v>
      </c>
      <c r="G490" s="158" t="s">
        <v>2239</v>
      </c>
      <c r="H490" s="114"/>
      <c r="I490" s="164" t="s">
        <v>1719</v>
      </c>
      <c r="J490" s="165">
        <v>20141201</v>
      </c>
      <c r="K490" s="158">
        <v>15031201</v>
      </c>
    </row>
    <row r="491" spans="1:11">
      <c r="A491" s="156"/>
      <c r="B491" s="156"/>
      <c r="C491" s="156"/>
      <c r="D491" s="156">
        <v>150321</v>
      </c>
      <c r="E491" s="157" t="s">
        <v>2240</v>
      </c>
      <c r="F491" s="158">
        <v>15032101</v>
      </c>
      <c r="G491" s="114" t="s">
        <v>2241</v>
      </c>
      <c r="H491" s="114">
        <f>VLOOKUP(F491,[1]Sheet1!$F$5:$H$1214,3,FALSE)</f>
        <v>145151</v>
      </c>
      <c r="I491" s="164" t="s">
        <v>381</v>
      </c>
      <c r="J491" s="165"/>
      <c r="K491" s="158">
        <v>15032101</v>
      </c>
    </row>
    <row r="492" spans="1:11">
      <c r="A492" s="156"/>
      <c r="B492" s="156"/>
      <c r="C492" s="156"/>
      <c r="D492" s="156"/>
      <c r="E492" s="156"/>
      <c r="F492" s="158">
        <v>15032102</v>
      </c>
      <c r="G492" s="114" t="s">
        <v>2242</v>
      </c>
      <c r="H492" s="114">
        <f>VLOOKUP(F492,[1]Sheet1!$F$5:$H$1214,3,FALSE)</f>
        <v>145152</v>
      </c>
      <c r="I492" s="164" t="s">
        <v>381</v>
      </c>
      <c r="J492" s="165"/>
      <c r="K492" s="158">
        <v>15032102</v>
      </c>
    </row>
    <row r="493" spans="1:11">
      <c r="A493" s="156"/>
      <c r="B493" s="156"/>
      <c r="C493" s="156"/>
      <c r="D493" s="156"/>
      <c r="E493" s="156"/>
      <c r="F493" s="158">
        <v>15032103</v>
      </c>
      <c r="G493" s="114" t="s">
        <v>2243</v>
      </c>
      <c r="H493" s="114">
        <f>VLOOKUP(F493,[1]Sheet1!$F$5:$H$1214,3,FALSE)</f>
        <v>145153</v>
      </c>
      <c r="I493" s="164" t="s">
        <v>381</v>
      </c>
      <c r="J493" s="165"/>
      <c r="K493" s="158">
        <v>15032103</v>
      </c>
    </row>
    <row r="494" ht="22.5" spans="1:11">
      <c r="A494" s="156"/>
      <c r="B494" s="156"/>
      <c r="C494" s="156"/>
      <c r="D494" s="156"/>
      <c r="E494" s="156"/>
      <c r="F494" s="158">
        <v>15032104</v>
      </c>
      <c r="G494" s="114" t="s">
        <v>2244</v>
      </c>
      <c r="H494" s="114">
        <f>VLOOKUP(F494,[1]Sheet1!$F$5:$H$1214,3,FALSE)</f>
        <v>145154</v>
      </c>
      <c r="I494" s="164" t="s">
        <v>381</v>
      </c>
      <c r="J494" s="165"/>
      <c r="K494" s="158">
        <v>15032104</v>
      </c>
    </row>
    <row r="495" spans="1:12">
      <c r="A495" s="156"/>
      <c r="B495" s="156"/>
      <c r="C495" s="156"/>
      <c r="D495" s="151">
        <v>150322</v>
      </c>
      <c r="E495" s="167" t="s">
        <v>2245</v>
      </c>
      <c r="F495" s="158">
        <v>15032201</v>
      </c>
      <c r="G495" s="114" t="s">
        <v>2246</v>
      </c>
      <c r="H495" s="114"/>
      <c r="I495" s="164" t="s">
        <v>381</v>
      </c>
      <c r="J495" s="165">
        <v>20140812</v>
      </c>
      <c r="K495" s="158">
        <v>15032201</v>
      </c>
      <c r="L495" s="150">
        <v>20131225</v>
      </c>
    </row>
    <row r="496" spans="1:12">
      <c r="A496" s="156"/>
      <c r="B496" s="156"/>
      <c r="C496" s="156"/>
      <c r="D496" s="159"/>
      <c r="E496" s="159"/>
      <c r="F496" s="158">
        <v>15032202</v>
      </c>
      <c r="G496" s="114" t="s">
        <v>2247</v>
      </c>
      <c r="H496" s="114"/>
      <c r="I496" s="164" t="s">
        <v>381</v>
      </c>
      <c r="J496" s="165">
        <v>20140812</v>
      </c>
      <c r="K496" s="158">
        <v>15032202</v>
      </c>
      <c r="L496" s="150">
        <v>20131225</v>
      </c>
    </row>
    <row r="497" spans="1:12">
      <c r="A497" s="156"/>
      <c r="B497" s="156"/>
      <c r="C497" s="156"/>
      <c r="D497" s="159"/>
      <c r="E497" s="159"/>
      <c r="F497" s="158">
        <v>15032203</v>
      </c>
      <c r="G497" s="114" t="s">
        <v>2248</v>
      </c>
      <c r="H497" s="114"/>
      <c r="I497" s="164" t="s">
        <v>381</v>
      </c>
      <c r="J497" s="165">
        <v>20140812</v>
      </c>
      <c r="K497" s="158">
        <v>15032203</v>
      </c>
      <c r="L497" s="150">
        <v>20131225</v>
      </c>
    </row>
    <row r="498" spans="1:12">
      <c r="A498" s="156"/>
      <c r="B498" s="156"/>
      <c r="C498" s="156"/>
      <c r="D498" s="160"/>
      <c r="E498" s="160"/>
      <c r="F498" s="158">
        <v>15032204</v>
      </c>
      <c r="G498" s="114" t="s">
        <v>2249</v>
      </c>
      <c r="H498" s="114"/>
      <c r="I498" s="164" t="s">
        <v>381</v>
      </c>
      <c r="J498" s="165">
        <v>20140812</v>
      </c>
      <c r="K498" s="158">
        <v>15032204</v>
      </c>
      <c r="L498" s="150">
        <v>20131225</v>
      </c>
    </row>
    <row r="499" spans="1:11">
      <c r="A499" s="156"/>
      <c r="B499" s="156"/>
      <c r="C499" s="156"/>
      <c r="D499" s="156">
        <v>150399</v>
      </c>
      <c r="E499" s="157" t="s">
        <v>2250</v>
      </c>
      <c r="F499" s="158">
        <v>15039901</v>
      </c>
      <c r="G499" s="114" t="s">
        <v>2251</v>
      </c>
      <c r="H499" s="114">
        <f>VLOOKUP(F499,[1]Sheet1!$F$5:$H$1214,3,FALSE)</f>
        <v>145191</v>
      </c>
      <c r="I499" s="164" t="s">
        <v>381</v>
      </c>
      <c r="J499" s="165"/>
      <c r="K499" s="158">
        <v>15039901</v>
      </c>
    </row>
    <row r="500" spans="1:11">
      <c r="A500" s="156"/>
      <c r="B500" s="156"/>
      <c r="C500" s="156"/>
      <c r="D500" s="156"/>
      <c r="E500" s="156"/>
      <c r="F500" s="158">
        <v>15039902</v>
      </c>
      <c r="G500" s="114" t="s">
        <v>2252</v>
      </c>
      <c r="H500" s="114">
        <f>VLOOKUP(F500,[1]Sheet1!$F$5:$H$1214,3,FALSE)</f>
        <v>145192</v>
      </c>
      <c r="I500" s="164" t="s">
        <v>381</v>
      </c>
      <c r="J500" s="165"/>
      <c r="K500" s="158">
        <v>15039902</v>
      </c>
    </row>
    <row r="501" spans="1:11">
      <c r="A501" s="156"/>
      <c r="B501" s="156"/>
      <c r="C501" s="156"/>
      <c r="D501" s="156"/>
      <c r="E501" s="156"/>
      <c r="F501" s="158">
        <v>15039903</v>
      </c>
      <c r="G501" s="114" t="s">
        <v>2253</v>
      </c>
      <c r="H501" s="114">
        <f>VLOOKUP(F501,[1]Sheet1!$F$5:$H$1214,3,FALSE)</f>
        <v>145193</v>
      </c>
      <c r="I501" s="164" t="s">
        <v>381</v>
      </c>
      <c r="J501" s="165"/>
      <c r="K501" s="158">
        <v>15039903</v>
      </c>
    </row>
    <row r="502" spans="1:11">
      <c r="A502" s="156"/>
      <c r="B502" s="156"/>
      <c r="C502" s="156"/>
      <c r="D502" s="156"/>
      <c r="E502" s="156"/>
      <c r="F502" s="158">
        <v>15039904</v>
      </c>
      <c r="G502" s="114" t="s">
        <v>2254</v>
      </c>
      <c r="H502" s="114">
        <f>VLOOKUP(F502,[1]Sheet1!$F$5:$H$1214,3,FALSE)</f>
        <v>145194</v>
      </c>
      <c r="I502" s="164" t="s">
        <v>381</v>
      </c>
      <c r="J502" s="165"/>
      <c r="K502" s="158">
        <v>15039904</v>
      </c>
    </row>
    <row r="503" ht="22.5" spans="1:11">
      <c r="A503" s="156">
        <v>36</v>
      </c>
      <c r="B503" s="156">
        <v>1504</v>
      </c>
      <c r="C503" s="157" t="s">
        <v>2255</v>
      </c>
      <c r="D503" s="156">
        <v>150401</v>
      </c>
      <c r="E503" s="157" t="s">
        <v>2255</v>
      </c>
      <c r="F503" s="158">
        <v>15040101</v>
      </c>
      <c r="G503" s="114" t="s">
        <v>2255</v>
      </c>
      <c r="H503" s="114" t="str">
        <f>VLOOKUP(F503,[1]Sheet1!$F$5:$H$1214,3,FALSE)</f>
        <v>129142</v>
      </c>
      <c r="I503" s="164" t="s">
        <v>1719</v>
      </c>
      <c r="J503" s="165"/>
      <c r="K503" s="158">
        <v>15040101</v>
      </c>
    </row>
    <row r="504" spans="1:11">
      <c r="A504" s="151">
        <v>37</v>
      </c>
      <c r="B504" s="151">
        <v>1511</v>
      </c>
      <c r="C504" s="167" t="s">
        <v>3</v>
      </c>
      <c r="D504" s="156">
        <v>151101</v>
      </c>
      <c r="E504" s="157" t="s">
        <v>1012</v>
      </c>
      <c r="F504" s="158">
        <v>15110101</v>
      </c>
      <c r="G504" s="114" t="s">
        <v>2256</v>
      </c>
      <c r="H504" s="114">
        <f>VLOOKUP(F504,[1]Sheet1!$F$5:$H$1214,3,FALSE)</f>
        <v>148101</v>
      </c>
      <c r="I504" s="164" t="s">
        <v>1719</v>
      </c>
      <c r="J504" s="165"/>
      <c r="K504" s="158">
        <v>15110101</v>
      </c>
    </row>
    <row r="505" spans="1:11">
      <c r="A505" s="159"/>
      <c r="B505" s="159"/>
      <c r="C505" s="168"/>
      <c r="D505" s="151">
        <v>151102</v>
      </c>
      <c r="E505" s="167" t="s">
        <v>1014</v>
      </c>
      <c r="F505" s="158">
        <v>15110201</v>
      </c>
      <c r="G505" s="114" t="s">
        <v>2257</v>
      </c>
      <c r="H505" s="114">
        <f>VLOOKUP(F505,[1]Sheet1!$F$5:$H$1214,3,FALSE)</f>
        <v>148111</v>
      </c>
      <c r="I505" s="164" t="s">
        <v>1719</v>
      </c>
      <c r="J505" s="165"/>
      <c r="K505" s="158">
        <v>15110201</v>
      </c>
    </row>
    <row r="506" spans="1:11">
      <c r="A506" s="159"/>
      <c r="B506" s="159"/>
      <c r="C506" s="168"/>
      <c r="D506" s="159"/>
      <c r="E506" s="168"/>
      <c r="F506" s="158">
        <v>15110202</v>
      </c>
      <c r="G506" s="114" t="s">
        <v>2258</v>
      </c>
      <c r="H506" s="114">
        <f>VLOOKUP(F506,[1]Sheet1!$F$5:$H$1214,3,FALSE)</f>
        <v>148112</v>
      </c>
      <c r="I506" s="164" t="s">
        <v>1719</v>
      </c>
      <c r="J506" s="165"/>
      <c r="K506" s="158">
        <v>15110202</v>
      </c>
    </row>
    <row r="507" spans="1:11">
      <c r="A507" s="159"/>
      <c r="B507" s="159"/>
      <c r="C507" s="168"/>
      <c r="D507" s="159"/>
      <c r="E507" s="168"/>
      <c r="F507" s="158">
        <v>15110203</v>
      </c>
      <c r="G507" s="114" t="s">
        <v>2259</v>
      </c>
      <c r="H507" s="114">
        <f>VLOOKUP(F507,[1]Sheet1!$F$5:$H$1214,3,FALSE)</f>
        <v>148113</v>
      </c>
      <c r="I507" s="164" t="s">
        <v>1719</v>
      </c>
      <c r="J507" s="165"/>
      <c r="K507" s="158">
        <v>15110203</v>
      </c>
    </row>
    <row r="508" ht="22.5" spans="1:11">
      <c r="A508" s="159"/>
      <c r="B508" s="159"/>
      <c r="C508" s="168"/>
      <c r="D508" s="159"/>
      <c r="E508" s="168"/>
      <c r="F508" s="158">
        <v>15110204</v>
      </c>
      <c r="G508" s="114" t="s">
        <v>2260</v>
      </c>
      <c r="H508" s="114"/>
      <c r="I508" s="164" t="s">
        <v>1719</v>
      </c>
      <c r="J508" s="165">
        <v>20141201</v>
      </c>
      <c r="K508" s="158">
        <v>15110204</v>
      </c>
    </row>
    <row r="509" spans="1:11">
      <c r="A509" s="160"/>
      <c r="B509" s="160"/>
      <c r="C509" s="162"/>
      <c r="D509" s="160"/>
      <c r="E509" s="162"/>
      <c r="F509" s="158">
        <v>15110205</v>
      </c>
      <c r="G509" s="114" t="s">
        <v>2261</v>
      </c>
      <c r="H509" s="114"/>
      <c r="I509" s="164" t="s">
        <v>1719</v>
      </c>
      <c r="J509" s="165">
        <v>20141201</v>
      </c>
      <c r="K509" s="158">
        <v>15110205</v>
      </c>
    </row>
    <row r="510" ht="22.5" spans="1:11">
      <c r="A510" s="156">
        <v>38</v>
      </c>
      <c r="B510" s="156">
        <v>1512</v>
      </c>
      <c r="C510" s="157" t="s">
        <v>2262</v>
      </c>
      <c r="D510" s="156">
        <v>151201</v>
      </c>
      <c r="E510" s="157" t="s">
        <v>2262</v>
      </c>
      <c r="F510" s="158">
        <v>15120101</v>
      </c>
      <c r="G510" s="114" t="s">
        <v>2262</v>
      </c>
      <c r="H510" s="114">
        <f>VLOOKUP(F510,[1]Sheet1!$F$5:$H$1214,3,FALSE)</f>
        <v>129145</v>
      </c>
      <c r="I510" s="164" t="s">
        <v>1719</v>
      </c>
      <c r="J510" s="165"/>
      <c r="K510" s="158">
        <v>15120101</v>
      </c>
    </row>
    <row r="511" spans="1:11">
      <c r="A511" s="156">
        <v>39</v>
      </c>
      <c r="B511" s="156">
        <v>1521</v>
      </c>
      <c r="C511" s="157" t="s">
        <v>2263</v>
      </c>
      <c r="D511" s="156">
        <v>152101</v>
      </c>
      <c r="E511" s="157" t="s">
        <v>2263</v>
      </c>
      <c r="F511" s="158">
        <v>15210101</v>
      </c>
      <c r="G511" s="114" t="s">
        <v>2264</v>
      </c>
      <c r="H511" s="114">
        <f>VLOOKUP(F511,[1]Sheet1!$F$5:$H$1214,3,FALSE)</f>
        <v>171101</v>
      </c>
      <c r="I511" s="164" t="s">
        <v>1810</v>
      </c>
      <c r="J511" s="165"/>
      <c r="K511" s="158">
        <v>15210101</v>
      </c>
    </row>
    <row r="512" spans="1:11">
      <c r="A512" s="156"/>
      <c r="B512" s="156"/>
      <c r="C512" s="156"/>
      <c r="D512" s="156"/>
      <c r="E512" s="156"/>
      <c r="F512" s="158">
        <v>15210102</v>
      </c>
      <c r="G512" s="114" t="s">
        <v>2265</v>
      </c>
      <c r="H512" s="114">
        <f>VLOOKUP(F512,[1]Sheet1!$F$5:$H$1214,3,FALSE)</f>
        <v>171102</v>
      </c>
      <c r="I512" s="164" t="s">
        <v>1810</v>
      </c>
      <c r="J512" s="165"/>
      <c r="K512" s="158">
        <v>15210102</v>
      </c>
    </row>
    <row r="513" spans="1:11">
      <c r="A513" s="156">
        <v>40</v>
      </c>
      <c r="B513" s="156">
        <v>1522</v>
      </c>
      <c r="C513" s="157" t="s">
        <v>2266</v>
      </c>
      <c r="D513" s="156">
        <v>152201</v>
      </c>
      <c r="E513" s="157" t="s">
        <v>2267</v>
      </c>
      <c r="F513" s="158">
        <v>15220101</v>
      </c>
      <c r="G513" s="114" t="s">
        <v>2267</v>
      </c>
      <c r="H513" s="114">
        <f>VLOOKUP(F513,[1]Sheet1!$F$5:$H$1214,3,FALSE)</f>
        <v>171201</v>
      </c>
      <c r="I513" s="164" t="s">
        <v>1810</v>
      </c>
      <c r="J513" s="165"/>
      <c r="K513" s="158">
        <v>15220101</v>
      </c>
    </row>
    <row r="514" spans="1:11">
      <c r="A514" s="156"/>
      <c r="B514" s="156"/>
      <c r="C514" s="156"/>
      <c r="D514" s="156">
        <v>152202</v>
      </c>
      <c r="E514" s="157" t="s">
        <v>2268</v>
      </c>
      <c r="F514" s="158">
        <v>15220201</v>
      </c>
      <c r="G514" s="114" t="s">
        <v>2268</v>
      </c>
      <c r="H514" s="114">
        <f>VLOOKUP(F514,[1]Sheet1!$F$5:$H$1214,3,FALSE)</f>
        <v>171202</v>
      </c>
      <c r="I514" s="164" t="s">
        <v>1810</v>
      </c>
      <c r="J514" s="165"/>
      <c r="K514" s="158">
        <v>15220201</v>
      </c>
    </row>
    <row r="515" ht="22.5" spans="1:11">
      <c r="A515" s="156">
        <v>41</v>
      </c>
      <c r="B515" s="156">
        <v>1523</v>
      </c>
      <c r="C515" s="157" t="s">
        <v>2269</v>
      </c>
      <c r="D515" s="156">
        <v>152301</v>
      </c>
      <c r="E515" s="157" t="s">
        <v>2269</v>
      </c>
      <c r="F515" s="158">
        <v>15230101</v>
      </c>
      <c r="G515" s="114" t="s">
        <v>2269</v>
      </c>
      <c r="H515" s="114">
        <f>VLOOKUP(F515,[1]Sheet1!$F$5:$H$1214,3,FALSE)</f>
        <v>129113</v>
      </c>
      <c r="I515" s="164" t="s">
        <v>1810</v>
      </c>
      <c r="J515" s="165"/>
      <c r="K515" s="158">
        <v>15230101</v>
      </c>
    </row>
    <row r="516" spans="1:11">
      <c r="A516" s="156">
        <v>42</v>
      </c>
      <c r="B516" s="156">
        <v>1531</v>
      </c>
      <c r="C516" s="157" t="s">
        <v>1006</v>
      </c>
      <c r="D516" s="156">
        <v>153101</v>
      </c>
      <c r="E516" s="157" t="s">
        <v>2270</v>
      </c>
      <c r="F516" s="158">
        <v>15310101</v>
      </c>
      <c r="G516" s="114" t="s">
        <v>2271</v>
      </c>
      <c r="H516" s="114">
        <f>VLOOKUP(F516,[1]Sheet1!$F$5:$H$1214,3,FALSE)</f>
        <v>147101</v>
      </c>
      <c r="I516" s="164" t="s">
        <v>381</v>
      </c>
      <c r="J516" s="165"/>
      <c r="K516" s="158">
        <v>15310101</v>
      </c>
    </row>
    <row r="517" spans="1:11">
      <c r="A517" s="156"/>
      <c r="B517" s="156"/>
      <c r="C517" s="156"/>
      <c r="D517" s="156"/>
      <c r="E517" s="156"/>
      <c r="F517" s="158">
        <v>15310102</v>
      </c>
      <c r="G517" s="114" t="s">
        <v>2272</v>
      </c>
      <c r="H517" s="114">
        <f>VLOOKUP(F517,[1]Sheet1!$F$5:$H$1214,3,FALSE)</f>
        <v>147102</v>
      </c>
      <c r="I517" s="164" t="s">
        <v>381</v>
      </c>
      <c r="J517" s="165"/>
      <c r="K517" s="158">
        <v>15310102</v>
      </c>
    </row>
    <row r="518" spans="1:11">
      <c r="A518" s="156"/>
      <c r="B518" s="156"/>
      <c r="C518" s="156"/>
      <c r="D518" s="156"/>
      <c r="E518" s="156"/>
      <c r="F518" s="158">
        <v>15310103</v>
      </c>
      <c r="G518" s="114" t="s">
        <v>2273</v>
      </c>
      <c r="H518" s="114">
        <f>VLOOKUP(F518,[1]Sheet1!$F$5:$H$1214,3,FALSE)</f>
        <v>147103</v>
      </c>
      <c r="I518" s="164" t="s">
        <v>381</v>
      </c>
      <c r="J518" s="165"/>
      <c r="K518" s="158">
        <v>15310103</v>
      </c>
    </row>
    <row r="519" spans="1:11">
      <c r="A519" s="156"/>
      <c r="B519" s="156"/>
      <c r="C519" s="156"/>
      <c r="D519" s="156">
        <v>153102</v>
      </c>
      <c r="E519" s="157" t="s">
        <v>2274</v>
      </c>
      <c r="F519" s="158">
        <v>15310201</v>
      </c>
      <c r="G519" s="114" t="s">
        <v>2275</v>
      </c>
      <c r="H519" s="114">
        <f>VLOOKUP(F519,[1]Sheet1!$F$5:$H$1214,3,FALSE)</f>
        <v>147111</v>
      </c>
      <c r="I519" s="164" t="s">
        <v>381</v>
      </c>
      <c r="J519" s="165"/>
      <c r="K519" s="158">
        <v>15310201</v>
      </c>
    </row>
    <row r="520" spans="1:11">
      <c r="A520" s="156"/>
      <c r="B520" s="156"/>
      <c r="C520" s="156"/>
      <c r="D520" s="156"/>
      <c r="E520" s="156"/>
      <c r="F520" s="158">
        <v>15310202</v>
      </c>
      <c r="G520" s="114" t="s">
        <v>2276</v>
      </c>
      <c r="H520" s="114">
        <f>VLOOKUP(F520,[1]Sheet1!$F$5:$H$1214,3,FALSE)</f>
        <v>147112</v>
      </c>
      <c r="I520" s="164" t="s">
        <v>381</v>
      </c>
      <c r="J520" s="165"/>
      <c r="K520" s="158">
        <v>15310202</v>
      </c>
    </row>
    <row r="521" spans="1:11">
      <c r="A521" s="156"/>
      <c r="B521" s="156"/>
      <c r="C521" s="156"/>
      <c r="D521" s="156"/>
      <c r="E521" s="156"/>
      <c r="F521" s="158">
        <v>15310203</v>
      </c>
      <c r="G521" s="114" t="s">
        <v>2277</v>
      </c>
      <c r="H521" s="114">
        <f>VLOOKUP(F521,[1]Sheet1!$F$5:$H$1214,3,FALSE)</f>
        <v>147113</v>
      </c>
      <c r="I521" s="164" t="s">
        <v>381</v>
      </c>
      <c r="J521" s="165"/>
      <c r="K521" s="158">
        <v>15310203</v>
      </c>
    </row>
    <row r="522" spans="1:11">
      <c r="A522" s="156"/>
      <c r="B522" s="156"/>
      <c r="C522" s="156"/>
      <c r="D522" s="156">
        <v>153103</v>
      </c>
      <c r="E522" s="157" t="s">
        <v>2278</v>
      </c>
      <c r="F522" s="158">
        <v>15310301</v>
      </c>
      <c r="G522" s="114" t="s">
        <v>2279</v>
      </c>
      <c r="H522" s="114">
        <f>VLOOKUP(F522,[1]Sheet1!$F$5:$H$1214,3,FALSE)</f>
        <v>147121</v>
      </c>
      <c r="I522" s="164" t="s">
        <v>381</v>
      </c>
      <c r="J522" s="165"/>
      <c r="K522" s="158">
        <v>15310301</v>
      </c>
    </row>
    <row r="523" spans="1:11">
      <c r="A523" s="156"/>
      <c r="B523" s="156"/>
      <c r="C523" s="156"/>
      <c r="D523" s="156"/>
      <c r="E523" s="156"/>
      <c r="F523" s="158">
        <v>15310302</v>
      </c>
      <c r="G523" s="114" t="s">
        <v>2280</v>
      </c>
      <c r="H523" s="114">
        <f>VLOOKUP(F523,[1]Sheet1!$F$5:$H$1214,3,FALSE)</f>
        <v>147122</v>
      </c>
      <c r="I523" s="164" t="s">
        <v>381</v>
      </c>
      <c r="J523" s="165"/>
      <c r="K523" s="158">
        <v>15310302</v>
      </c>
    </row>
    <row r="524" spans="1:11">
      <c r="A524" s="156"/>
      <c r="B524" s="156"/>
      <c r="C524" s="156"/>
      <c r="D524" s="156"/>
      <c r="E524" s="156"/>
      <c r="F524" s="158">
        <v>15310303</v>
      </c>
      <c r="G524" s="114" t="s">
        <v>2281</v>
      </c>
      <c r="H524" s="114">
        <f>VLOOKUP(F524,[1]Sheet1!$F$5:$H$1214,3,FALSE)</f>
        <v>147123</v>
      </c>
      <c r="I524" s="164" t="s">
        <v>381</v>
      </c>
      <c r="J524" s="165"/>
      <c r="K524" s="158">
        <v>15310303</v>
      </c>
    </row>
    <row r="525" s="131" customFormat="1" spans="1:11">
      <c r="A525" s="156"/>
      <c r="B525" s="156"/>
      <c r="C525" s="156"/>
      <c r="D525" s="191">
        <v>153104</v>
      </c>
      <c r="E525" s="170" t="s">
        <v>2282</v>
      </c>
      <c r="F525" s="171">
        <v>15310401</v>
      </c>
      <c r="G525" s="172" t="s">
        <v>2283</v>
      </c>
      <c r="H525" s="172"/>
      <c r="I525" s="175" t="s">
        <v>381</v>
      </c>
      <c r="J525" s="199" t="s">
        <v>2284</v>
      </c>
      <c r="K525" s="171">
        <v>15310401</v>
      </c>
    </row>
    <row r="526" s="131" customFormat="1" ht="22.5" spans="1:11">
      <c r="A526" s="156"/>
      <c r="B526" s="156"/>
      <c r="C526" s="156"/>
      <c r="D526" s="191"/>
      <c r="E526" s="192"/>
      <c r="F526" s="171">
        <v>15310402</v>
      </c>
      <c r="G526" s="172" t="s">
        <v>2285</v>
      </c>
      <c r="H526" s="172"/>
      <c r="I526" s="175" t="s">
        <v>381</v>
      </c>
      <c r="J526" s="199" t="s">
        <v>2284</v>
      </c>
      <c r="K526" s="171">
        <v>15310402</v>
      </c>
    </row>
    <row r="527" s="131" customFormat="1" ht="22.5" spans="1:11">
      <c r="A527" s="156"/>
      <c r="B527" s="156"/>
      <c r="C527" s="156"/>
      <c r="D527" s="191"/>
      <c r="E527" s="173"/>
      <c r="F527" s="171">
        <v>15310403</v>
      </c>
      <c r="G527" s="172" t="s">
        <v>2286</v>
      </c>
      <c r="H527" s="172"/>
      <c r="I527" s="175" t="s">
        <v>381</v>
      </c>
      <c r="J527" s="199" t="s">
        <v>2284</v>
      </c>
      <c r="K527" s="171">
        <v>15310403</v>
      </c>
    </row>
    <row r="528" spans="1:11">
      <c r="A528" s="156"/>
      <c r="B528" s="156"/>
      <c r="C528" s="156"/>
      <c r="D528" s="156">
        <v>153199</v>
      </c>
      <c r="E528" s="157" t="s">
        <v>2287</v>
      </c>
      <c r="F528" s="158">
        <v>15319901</v>
      </c>
      <c r="G528" s="114" t="s">
        <v>2288</v>
      </c>
      <c r="H528" s="114">
        <f>VLOOKUP(F528,[1]Sheet1!$F$5:$H$1214,3,FALSE)</f>
        <v>147191</v>
      </c>
      <c r="I528" s="164" t="s">
        <v>381</v>
      </c>
      <c r="J528" s="165"/>
      <c r="K528" s="158">
        <v>15319901</v>
      </c>
    </row>
    <row r="529" spans="1:11">
      <c r="A529" s="156"/>
      <c r="B529" s="156"/>
      <c r="C529" s="156"/>
      <c r="D529" s="156"/>
      <c r="E529" s="156"/>
      <c r="F529" s="158">
        <v>15319902</v>
      </c>
      <c r="G529" s="114" t="s">
        <v>2289</v>
      </c>
      <c r="H529" s="114">
        <f>VLOOKUP(F529,[1]Sheet1!$F$5:$H$1214,3,FALSE)</f>
        <v>147192</v>
      </c>
      <c r="I529" s="164" t="s">
        <v>381</v>
      </c>
      <c r="J529" s="165"/>
      <c r="K529" s="158">
        <v>15319902</v>
      </c>
    </row>
    <row r="530" spans="1:11">
      <c r="A530" s="156"/>
      <c r="B530" s="156"/>
      <c r="C530" s="156"/>
      <c r="D530" s="156"/>
      <c r="E530" s="156"/>
      <c r="F530" s="158">
        <v>15319903</v>
      </c>
      <c r="G530" s="114" t="s">
        <v>2290</v>
      </c>
      <c r="H530" s="114">
        <f>VLOOKUP(F530,[1]Sheet1!$F$5:$H$1214,3,FALSE)</f>
        <v>147193</v>
      </c>
      <c r="I530" s="164" t="s">
        <v>381</v>
      </c>
      <c r="J530" s="165"/>
      <c r="K530" s="158">
        <v>15319903</v>
      </c>
    </row>
    <row r="531" spans="1:11">
      <c r="A531" s="156">
        <v>43</v>
      </c>
      <c r="B531" s="156">
        <v>1532</v>
      </c>
      <c r="C531" s="157" t="s">
        <v>2291</v>
      </c>
      <c r="D531" s="156">
        <v>153201</v>
      </c>
      <c r="E531" s="157" t="s">
        <v>2291</v>
      </c>
      <c r="F531" s="158">
        <v>15320101</v>
      </c>
      <c r="G531" s="114" t="s">
        <v>2291</v>
      </c>
      <c r="H531" s="114" t="str">
        <f>VLOOKUP(F531,[1]Sheet1!$F$5:$H$1214,3,FALSE)</f>
        <v>162299</v>
      </c>
      <c r="I531" s="164" t="s">
        <v>1719</v>
      </c>
      <c r="J531" s="165"/>
      <c r="K531" s="158">
        <v>15320101</v>
      </c>
    </row>
    <row r="532" spans="1:11">
      <c r="A532" s="156">
        <v>44</v>
      </c>
      <c r="B532" s="156">
        <v>1601</v>
      </c>
      <c r="C532" s="157" t="s">
        <v>2292</v>
      </c>
      <c r="D532" s="156">
        <v>160101</v>
      </c>
      <c r="E532" s="157" t="s">
        <v>2292</v>
      </c>
      <c r="F532" s="158">
        <v>16010101</v>
      </c>
      <c r="G532" s="114" t="s">
        <v>2264</v>
      </c>
      <c r="H532" s="114">
        <f>VLOOKUP(F532,[1]Sheet1!$F$5:$H$1214,3,FALSE)</f>
        <v>151101</v>
      </c>
      <c r="I532" s="164" t="s">
        <v>1810</v>
      </c>
      <c r="J532" s="165"/>
      <c r="K532" s="158">
        <v>16010101</v>
      </c>
    </row>
    <row r="533" spans="1:11">
      <c r="A533" s="156"/>
      <c r="B533" s="156"/>
      <c r="C533" s="156"/>
      <c r="D533" s="156"/>
      <c r="E533" s="156"/>
      <c r="F533" s="158">
        <v>16010102</v>
      </c>
      <c r="G533" s="114" t="s">
        <v>2293</v>
      </c>
      <c r="H533" s="114" t="str">
        <f>VLOOKUP(F533,[1]Sheet1!$F$5:$H$1214,3,FALSE)</f>
        <v>151104</v>
      </c>
      <c r="I533" s="164" t="s">
        <v>1810</v>
      </c>
      <c r="J533" s="165"/>
      <c r="K533" s="158">
        <v>16010102</v>
      </c>
    </row>
    <row r="534" spans="1:11">
      <c r="A534" s="156"/>
      <c r="B534" s="156"/>
      <c r="C534" s="156"/>
      <c r="D534" s="156"/>
      <c r="E534" s="156"/>
      <c r="F534" s="158">
        <v>16010103</v>
      </c>
      <c r="G534" s="114" t="s">
        <v>2294</v>
      </c>
      <c r="H534" s="114" t="str">
        <f>VLOOKUP(F534,[1]Sheet1!$F$5:$H$1214,3,FALSE)</f>
        <v>151102</v>
      </c>
      <c r="I534" s="164" t="s">
        <v>1810</v>
      </c>
      <c r="J534" s="165"/>
      <c r="K534" s="158">
        <v>16010103</v>
      </c>
    </row>
    <row r="535" spans="1:11">
      <c r="A535" s="156"/>
      <c r="B535" s="156"/>
      <c r="C535" s="156"/>
      <c r="D535" s="156"/>
      <c r="E535" s="156"/>
      <c r="F535" s="158">
        <v>16010104</v>
      </c>
      <c r="G535" s="114" t="s">
        <v>2295</v>
      </c>
      <c r="H535" s="114" t="str">
        <f>VLOOKUP(F535,[1]Sheet1!$F$5:$H$1214,3,FALSE)</f>
        <v>151103</v>
      </c>
      <c r="I535" s="164" t="s">
        <v>1810</v>
      </c>
      <c r="J535" s="165"/>
      <c r="K535" s="158">
        <v>16010104</v>
      </c>
    </row>
    <row r="536" spans="1:11">
      <c r="A536" s="156"/>
      <c r="B536" s="156"/>
      <c r="C536" s="156"/>
      <c r="D536" s="156"/>
      <c r="E536" s="156"/>
      <c r="F536" s="158">
        <v>16010199</v>
      </c>
      <c r="G536" s="114" t="s">
        <v>2296</v>
      </c>
      <c r="H536" s="114" t="str">
        <f>VLOOKUP(F536,[1]Sheet1!$F$5:$H$1214,3,FALSE)</f>
        <v>151199</v>
      </c>
      <c r="I536" s="164" t="s">
        <v>1810</v>
      </c>
      <c r="J536" s="165"/>
      <c r="K536" s="158">
        <v>16010199</v>
      </c>
    </row>
    <row r="537" spans="1:11">
      <c r="A537" s="156">
        <v>45</v>
      </c>
      <c r="B537" s="156">
        <v>1602</v>
      </c>
      <c r="C537" s="157" t="s">
        <v>2297</v>
      </c>
      <c r="D537" s="156">
        <v>160201</v>
      </c>
      <c r="E537" s="157" t="s">
        <v>2297</v>
      </c>
      <c r="F537" s="158">
        <v>16020101</v>
      </c>
      <c r="G537" s="114" t="s">
        <v>2298</v>
      </c>
      <c r="H537" s="114">
        <f>VLOOKUP(F537,[1]Sheet1!$F$5:$H$1214,3,FALSE)</f>
        <v>152101</v>
      </c>
      <c r="I537" s="164" t="s">
        <v>1810</v>
      </c>
      <c r="J537" s="165"/>
      <c r="K537" s="158">
        <v>16020101</v>
      </c>
    </row>
    <row r="538" spans="1:11">
      <c r="A538" s="156"/>
      <c r="B538" s="156"/>
      <c r="C538" s="156"/>
      <c r="D538" s="156"/>
      <c r="E538" s="156"/>
      <c r="F538" s="158">
        <v>16020102</v>
      </c>
      <c r="G538" s="114" t="s">
        <v>2299</v>
      </c>
      <c r="H538" s="114">
        <f>VLOOKUP(F538,[1]Sheet1!$F$5:$H$1214,3,FALSE)</f>
        <v>152104</v>
      </c>
      <c r="I538" s="164" t="s">
        <v>1810</v>
      </c>
      <c r="J538" s="165"/>
      <c r="K538" s="158">
        <v>16020102</v>
      </c>
    </row>
    <row r="539" spans="1:11">
      <c r="A539" s="156"/>
      <c r="B539" s="156"/>
      <c r="C539" s="156"/>
      <c r="D539" s="156"/>
      <c r="E539" s="156"/>
      <c r="F539" s="158">
        <v>16020103</v>
      </c>
      <c r="G539" s="114" t="s">
        <v>2300</v>
      </c>
      <c r="H539" s="114">
        <f>VLOOKUP(F539,[1]Sheet1!$F$5:$H$1214,3,FALSE)</f>
        <v>152102</v>
      </c>
      <c r="I539" s="164" t="s">
        <v>1810</v>
      </c>
      <c r="J539" s="165"/>
      <c r="K539" s="158">
        <v>16020103</v>
      </c>
    </row>
    <row r="540" spans="1:11">
      <c r="A540" s="156"/>
      <c r="B540" s="156"/>
      <c r="C540" s="156"/>
      <c r="D540" s="156"/>
      <c r="E540" s="156"/>
      <c r="F540" s="158">
        <v>16020104</v>
      </c>
      <c r="G540" s="114" t="s">
        <v>2301</v>
      </c>
      <c r="H540" s="114" t="str">
        <f>VLOOKUP(F540,[1]Sheet1!$F$5:$H$1214,3,FALSE)</f>
        <v>152103</v>
      </c>
      <c r="I540" s="164" t="s">
        <v>1810</v>
      </c>
      <c r="J540" s="165"/>
      <c r="K540" s="158">
        <v>16020104</v>
      </c>
    </row>
    <row r="541" spans="1:11">
      <c r="A541" s="156"/>
      <c r="B541" s="156"/>
      <c r="C541" s="156"/>
      <c r="D541" s="156"/>
      <c r="E541" s="156"/>
      <c r="F541" s="158">
        <v>16020199</v>
      </c>
      <c r="G541" s="114" t="s">
        <v>2302</v>
      </c>
      <c r="H541" s="114">
        <f>VLOOKUP(F541,[1]Sheet1!$F$5:$H$1214,3,FALSE)</f>
        <v>152199</v>
      </c>
      <c r="I541" s="164" t="s">
        <v>1810</v>
      </c>
      <c r="J541" s="165"/>
      <c r="K541" s="158">
        <v>16020199</v>
      </c>
    </row>
    <row r="542" ht="22.5" spans="1:11">
      <c r="A542" s="156">
        <v>46</v>
      </c>
      <c r="B542" s="156">
        <v>1603</v>
      </c>
      <c r="C542" s="157" t="s">
        <v>2303</v>
      </c>
      <c r="D542" s="156">
        <v>160301</v>
      </c>
      <c r="E542" s="157" t="s">
        <v>2303</v>
      </c>
      <c r="F542" s="158">
        <v>16030101</v>
      </c>
      <c r="G542" s="114" t="s">
        <v>2303</v>
      </c>
      <c r="H542" s="114">
        <f>VLOOKUP(F542,[1]Sheet1!$F$5:$H$1214,3,FALSE)</f>
        <v>129111</v>
      </c>
      <c r="I542" s="164" t="s">
        <v>1810</v>
      </c>
      <c r="J542" s="165"/>
      <c r="K542" s="158">
        <v>16030101</v>
      </c>
    </row>
    <row r="543" spans="1:11">
      <c r="A543" s="156">
        <v>47</v>
      </c>
      <c r="B543" s="156">
        <v>1604</v>
      </c>
      <c r="C543" s="157" t="s">
        <v>2304</v>
      </c>
      <c r="D543" s="156">
        <v>160401</v>
      </c>
      <c r="E543" s="157" t="s">
        <v>2304</v>
      </c>
      <c r="F543" s="158">
        <v>16040101</v>
      </c>
      <c r="G543" s="114" t="s">
        <v>2305</v>
      </c>
      <c r="H543" s="114" t="str">
        <f>VLOOKUP(F543,[1]Sheet1!$F$5:$H$1214,3,FALSE)</f>
        <v>154101</v>
      </c>
      <c r="I543" s="164" t="s">
        <v>1810</v>
      </c>
      <c r="J543" s="165"/>
      <c r="K543" s="158">
        <v>16040101</v>
      </c>
    </row>
    <row r="544" spans="1:11">
      <c r="A544" s="156"/>
      <c r="B544" s="156"/>
      <c r="C544" s="156"/>
      <c r="D544" s="156"/>
      <c r="E544" s="156"/>
      <c r="F544" s="158">
        <v>16040199</v>
      </c>
      <c r="G544" s="114" t="s">
        <v>2306</v>
      </c>
      <c r="H544" s="114" t="str">
        <f>VLOOKUP(F544,[1]Sheet1!$F$5:$H$1214,3,FALSE)</f>
        <v>154199</v>
      </c>
      <c r="I544" s="164" t="s">
        <v>1810</v>
      </c>
      <c r="J544" s="165"/>
      <c r="K544" s="158">
        <v>16040199</v>
      </c>
    </row>
    <row r="545" ht="22.5" spans="1:11">
      <c r="A545" s="156">
        <v>48</v>
      </c>
      <c r="B545" s="156">
        <v>1605</v>
      </c>
      <c r="C545" s="157" t="s">
        <v>2307</v>
      </c>
      <c r="D545" s="156">
        <v>160501</v>
      </c>
      <c r="E545" s="157" t="s">
        <v>2307</v>
      </c>
      <c r="F545" s="158">
        <v>16050101</v>
      </c>
      <c r="G545" s="114" t="s">
        <v>2307</v>
      </c>
      <c r="H545" s="114">
        <f>VLOOKUP(F545,[1]Sheet1!$F$5:$H$1214,3,FALSE)</f>
        <v>129112</v>
      </c>
      <c r="I545" s="164" t="s">
        <v>1810</v>
      </c>
      <c r="J545" s="165"/>
      <c r="K545" s="158">
        <v>16050101</v>
      </c>
    </row>
    <row r="546" spans="1:11">
      <c r="A546" s="156">
        <v>49</v>
      </c>
      <c r="B546" s="156">
        <v>1606</v>
      </c>
      <c r="C546" s="157" t="s">
        <v>2308</v>
      </c>
      <c r="D546" s="156">
        <v>160601</v>
      </c>
      <c r="E546" s="157" t="s">
        <v>2308</v>
      </c>
      <c r="F546" s="158">
        <v>16060101</v>
      </c>
      <c r="G546" s="114" t="s">
        <v>2308</v>
      </c>
      <c r="H546" s="114" t="str">
        <f>VLOOKUP(F546,[1]Sheet1!$F$5:$H$1214,3,FALSE)</f>
        <v>153199</v>
      </c>
      <c r="I546" s="164" t="s">
        <v>1810</v>
      </c>
      <c r="J546" s="165"/>
      <c r="K546" s="158">
        <v>16060101</v>
      </c>
    </row>
    <row r="547" spans="1:11">
      <c r="A547" s="156">
        <v>50</v>
      </c>
      <c r="B547" s="156">
        <v>1701</v>
      </c>
      <c r="C547" s="157" t="s">
        <v>2309</v>
      </c>
      <c r="D547" s="156">
        <v>170101</v>
      </c>
      <c r="E547" s="157" t="s">
        <v>2309</v>
      </c>
      <c r="F547" s="158">
        <v>17010101</v>
      </c>
      <c r="G547" s="114" t="s">
        <v>2310</v>
      </c>
      <c r="H547" s="114">
        <f>VLOOKUP(F547,[1]Sheet1!$F$5:$H$1214,3,FALSE)</f>
        <v>161101</v>
      </c>
      <c r="I547" s="164" t="s">
        <v>1810</v>
      </c>
      <c r="J547" s="165"/>
      <c r="K547" s="158">
        <v>17010101</v>
      </c>
    </row>
    <row r="548" spans="1:11">
      <c r="A548" s="156"/>
      <c r="B548" s="156"/>
      <c r="C548" s="156"/>
      <c r="D548" s="156"/>
      <c r="E548" s="156"/>
      <c r="F548" s="158">
        <v>17010102</v>
      </c>
      <c r="G548" s="114" t="s">
        <v>2311</v>
      </c>
      <c r="H548" s="114">
        <f>VLOOKUP(F548,[1]Sheet1!$F$5:$H$1214,3,FALSE)</f>
        <v>161102</v>
      </c>
      <c r="I548" s="164" t="s">
        <v>1810</v>
      </c>
      <c r="J548" s="165"/>
      <c r="K548" s="158">
        <v>17010102</v>
      </c>
    </row>
    <row r="549" spans="1:11">
      <c r="A549" s="156"/>
      <c r="B549" s="156"/>
      <c r="C549" s="156"/>
      <c r="D549" s="156"/>
      <c r="E549" s="156"/>
      <c r="F549" s="158">
        <v>17010103</v>
      </c>
      <c r="G549" s="114" t="s">
        <v>2265</v>
      </c>
      <c r="H549" s="114">
        <f>VLOOKUP(F549,[1]Sheet1!$F$5:$H$1214,3,FALSE)</f>
        <v>161103</v>
      </c>
      <c r="I549" s="164" t="s">
        <v>1810</v>
      </c>
      <c r="J549" s="165"/>
      <c r="K549" s="158">
        <v>17010103</v>
      </c>
    </row>
    <row r="550" spans="1:11">
      <c r="A550" s="156"/>
      <c r="B550" s="156"/>
      <c r="C550" s="156"/>
      <c r="D550" s="156"/>
      <c r="E550" s="156"/>
      <c r="F550" s="158">
        <v>17010199</v>
      </c>
      <c r="G550" s="114" t="s">
        <v>2312</v>
      </c>
      <c r="H550" s="114">
        <f>VLOOKUP(F550,[1]Sheet1!$F$5:$H$1214,3,FALSE)</f>
        <v>161199</v>
      </c>
      <c r="I550" s="164" t="s">
        <v>1810</v>
      </c>
      <c r="J550" s="165"/>
      <c r="K550" s="158">
        <v>17010199</v>
      </c>
    </row>
    <row r="551" spans="1:11">
      <c r="A551" s="156">
        <v>51</v>
      </c>
      <c r="B551" s="156">
        <v>1702</v>
      </c>
      <c r="C551" s="157" t="s">
        <v>2313</v>
      </c>
      <c r="D551" s="156">
        <v>170201</v>
      </c>
      <c r="E551" s="157" t="s">
        <v>2313</v>
      </c>
      <c r="F551" s="158">
        <v>17020101</v>
      </c>
      <c r="G551" s="114" t="s">
        <v>2314</v>
      </c>
      <c r="H551" s="114" t="str">
        <f>VLOOKUP(F551,[1]Sheet1!$F$5:$H$1214,3,FALSE)</f>
        <v>161201</v>
      </c>
      <c r="I551" s="164" t="s">
        <v>1810</v>
      </c>
      <c r="J551" s="165"/>
      <c r="K551" s="158">
        <v>17020101</v>
      </c>
    </row>
    <row r="552" spans="1:11">
      <c r="A552" s="156"/>
      <c r="B552" s="156"/>
      <c r="C552" s="156"/>
      <c r="D552" s="156"/>
      <c r="E552" s="156"/>
      <c r="F552" s="158">
        <v>17020102</v>
      </c>
      <c r="G552" s="114" t="s">
        <v>2315</v>
      </c>
      <c r="H552" s="114" t="str">
        <f>VLOOKUP(F552,[1]Sheet1!$F$5:$H$1214,3,FALSE)</f>
        <v>161202</v>
      </c>
      <c r="I552" s="164" t="s">
        <v>1810</v>
      </c>
      <c r="J552" s="165"/>
      <c r="K552" s="158">
        <v>17020102</v>
      </c>
    </row>
    <row r="553" spans="1:11">
      <c r="A553" s="156"/>
      <c r="B553" s="156"/>
      <c r="C553" s="156"/>
      <c r="D553" s="156"/>
      <c r="E553" s="156"/>
      <c r="F553" s="158">
        <v>17020103</v>
      </c>
      <c r="G553" s="114" t="s">
        <v>2316</v>
      </c>
      <c r="H553" s="114" t="str">
        <f>VLOOKUP(F553,[1]Sheet1!$F$5:$H$1214,3,FALSE)</f>
        <v>161203</v>
      </c>
      <c r="I553" s="164" t="s">
        <v>1810</v>
      </c>
      <c r="J553" s="165"/>
      <c r="K553" s="158">
        <v>17020103</v>
      </c>
    </row>
    <row r="554" spans="1:11">
      <c r="A554" s="156"/>
      <c r="B554" s="156"/>
      <c r="C554" s="156"/>
      <c r="D554" s="156"/>
      <c r="E554" s="156"/>
      <c r="F554" s="158">
        <v>17020199</v>
      </c>
      <c r="G554" s="114" t="s">
        <v>2317</v>
      </c>
      <c r="H554" s="114" t="str">
        <f>VLOOKUP(F554,[1]Sheet1!$F$5:$H$1214,3,FALSE)</f>
        <v>161299</v>
      </c>
      <c r="I554" s="164" t="s">
        <v>1810</v>
      </c>
      <c r="J554" s="165"/>
      <c r="K554" s="158">
        <v>17020199</v>
      </c>
    </row>
    <row r="555" ht="22.5" spans="1:11">
      <c r="A555" s="156">
        <v>52</v>
      </c>
      <c r="B555" s="156">
        <v>1703</v>
      </c>
      <c r="C555" s="157" t="s">
        <v>2318</v>
      </c>
      <c r="D555" s="156">
        <v>170301</v>
      </c>
      <c r="E555" s="157" t="s">
        <v>2318</v>
      </c>
      <c r="F555" s="158">
        <v>17030101</v>
      </c>
      <c r="G555" s="114" t="s">
        <v>2318</v>
      </c>
      <c r="H555" s="114">
        <f>VLOOKUP(F555,[1]Sheet1!$F$5:$H$1214,3,FALSE)</f>
        <v>129114</v>
      </c>
      <c r="I555" s="164" t="s">
        <v>1810</v>
      </c>
      <c r="J555" s="165"/>
      <c r="K555" s="158">
        <v>17030101</v>
      </c>
    </row>
    <row r="556" spans="1:11">
      <c r="A556" s="156">
        <v>53</v>
      </c>
      <c r="B556" s="156">
        <v>1801</v>
      </c>
      <c r="C556" s="157" t="s">
        <v>2319</v>
      </c>
      <c r="D556" s="156">
        <v>180101</v>
      </c>
      <c r="E556" s="157" t="s">
        <v>2319</v>
      </c>
      <c r="F556" s="158">
        <v>18010101</v>
      </c>
      <c r="G556" s="114" t="s">
        <v>2320</v>
      </c>
      <c r="H556" s="114">
        <f>VLOOKUP(F556,[1]Sheet1!$F$5:$H$1214,3,FALSE)</f>
        <v>162101</v>
      </c>
      <c r="I556" s="164" t="s">
        <v>1810</v>
      </c>
      <c r="J556" s="165"/>
      <c r="K556" s="158">
        <v>18010101</v>
      </c>
    </row>
    <row r="557" spans="1:11">
      <c r="A557" s="156"/>
      <c r="B557" s="156"/>
      <c r="C557" s="156"/>
      <c r="D557" s="156"/>
      <c r="E557" s="156"/>
      <c r="F557" s="158">
        <v>18010102</v>
      </c>
      <c r="G557" s="114" t="s">
        <v>2321</v>
      </c>
      <c r="H557" s="114" t="str">
        <f>VLOOKUP(F557,[1]Sheet1!$F$5:$H$1214,3,FALSE)</f>
        <v>162399</v>
      </c>
      <c r="I557" s="164" t="s">
        <v>1810</v>
      </c>
      <c r="J557" s="165"/>
      <c r="K557" s="158">
        <v>18010102</v>
      </c>
    </row>
    <row r="558" spans="1:11">
      <c r="A558" s="156"/>
      <c r="B558" s="156"/>
      <c r="C558" s="156"/>
      <c r="D558" s="156"/>
      <c r="E558" s="156"/>
      <c r="F558" s="158">
        <v>18010103</v>
      </c>
      <c r="G558" s="114" t="s">
        <v>2322</v>
      </c>
      <c r="H558" s="114">
        <f>VLOOKUP(F558,[1]Sheet1!$F$5:$H$1214,3,FALSE)</f>
        <v>162102</v>
      </c>
      <c r="I558" s="164" t="s">
        <v>1810</v>
      </c>
      <c r="J558" s="165"/>
      <c r="K558" s="158">
        <v>18010103</v>
      </c>
    </row>
    <row r="559" spans="1:11">
      <c r="A559" s="156"/>
      <c r="B559" s="156"/>
      <c r="C559" s="156"/>
      <c r="D559" s="156"/>
      <c r="E559" s="156"/>
      <c r="F559" s="158">
        <v>18010199</v>
      </c>
      <c r="G559" s="114" t="s">
        <v>2323</v>
      </c>
      <c r="H559" s="114">
        <f>VLOOKUP(F559,[1]Sheet1!$F$5:$H$1214,3,FALSE)</f>
        <v>162109</v>
      </c>
      <c r="I559" s="164" t="s">
        <v>1810</v>
      </c>
      <c r="J559" s="165"/>
      <c r="K559" s="158">
        <v>18010199</v>
      </c>
    </row>
    <row r="560" spans="1:11">
      <c r="A560" s="156">
        <v>54</v>
      </c>
      <c r="B560" s="156">
        <v>1811</v>
      </c>
      <c r="C560" s="157" t="s">
        <v>2324</v>
      </c>
      <c r="D560" s="156">
        <v>181101</v>
      </c>
      <c r="E560" s="157" t="s">
        <v>2324</v>
      </c>
      <c r="F560" s="158">
        <v>18110101</v>
      </c>
      <c r="G560" s="114" t="s">
        <v>2324</v>
      </c>
      <c r="H560" s="114">
        <f>VLOOKUP(F560,[1]Sheet1!$F$5:$H$1214,3,FALSE)</f>
        <v>172199</v>
      </c>
      <c r="I560" s="164" t="s">
        <v>1719</v>
      </c>
      <c r="J560" s="165"/>
      <c r="K560" s="158">
        <v>18110101</v>
      </c>
    </row>
    <row r="561" ht="33.75" spans="1:11">
      <c r="A561" s="156">
        <v>55</v>
      </c>
      <c r="B561" s="156">
        <v>1901</v>
      </c>
      <c r="C561" s="157" t="s">
        <v>2325</v>
      </c>
      <c r="D561" s="156">
        <v>190101</v>
      </c>
      <c r="E561" s="157" t="s">
        <v>2325</v>
      </c>
      <c r="F561" s="158">
        <v>19010101</v>
      </c>
      <c r="G561" s="114" t="s">
        <v>2325</v>
      </c>
      <c r="H561" s="114" t="str">
        <f>VLOOKUP(F561,[1]Sheet1!$F$5:$H$1214,3,FALSE)</f>
        <v>163101、163102</v>
      </c>
      <c r="I561" s="164" t="s">
        <v>1810</v>
      </c>
      <c r="J561" s="165"/>
      <c r="K561" s="158">
        <v>19010101</v>
      </c>
    </row>
    <row r="562" spans="1:11">
      <c r="A562" s="193" t="s">
        <v>2326</v>
      </c>
      <c r="B562" s="193"/>
      <c r="C562" s="193"/>
      <c r="D562" s="193"/>
      <c r="E562" s="193"/>
      <c r="F562" s="194"/>
      <c r="G562" s="195"/>
      <c r="H562" s="195"/>
      <c r="I562" s="114"/>
      <c r="J562" s="165"/>
      <c r="K562" s="194"/>
    </row>
    <row r="563" spans="1:11">
      <c r="A563" s="156">
        <v>56</v>
      </c>
      <c r="B563" s="156">
        <v>2001</v>
      </c>
      <c r="C563" s="157" t="s">
        <v>379</v>
      </c>
      <c r="D563" s="151">
        <v>200101</v>
      </c>
      <c r="E563" s="167" t="s">
        <v>379</v>
      </c>
      <c r="F563" s="158">
        <v>20010101</v>
      </c>
      <c r="G563" s="114" t="s">
        <v>380</v>
      </c>
      <c r="H563" s="196" t="str">
        <f>VLOOKUP(F563,[1]Sheet1!$F$5:$H$1214,3,FALSE)</f>
        <v>201101</v>
      </c>
      <c r="I563" s="164" t="s">
        <v>381</v>
      </c>
      <c r="J563" s="165"/>
      <c r="K563" s="158">
        <v>20010101</v>
      </c>
    </row>
    <row r="564" spans="1:11">
      <c r="A564" s="156"/>
      <c r="B564" s="156"/>
      <c r="C564" s="156"/>
      <c r="D564" s="159"/>
      <c r="E564" s="168"/>
      <c r="F564" s="158">
        <v>20010102</v>
      </c>
      <c r="G564" s="114" t="s">
        <v>382</v>
      </c>
      <c r="H564" s="114" t="str">
        <f>VLOOKUP(F564,[1]Sheet1!$F$5:$H$1214,3,FALSE)</f>
        <v>201102</v>
      </c>
      <c r="I564" s="164" t="s">
        <v>381</v>
      </c>
      <c r="J564" s="165"/>
      <c r="K564" s="158">
        <v>20010102</v>
      </c>
    </row>
    <row r="565" spans="1:11">
      <c r="A565" s="156"/>
      <c r="B565" s="156"/>
      <c r="C565" s="156"/>
      <c r="D565" s="159"/>
      <c r="E565" s="168"/>
      <c r="F565" s="158">
        <v>20010103</v>
      </c>
      <c r="G565" s="114" t="s">
        <v>383</v>
      </c>
      <c r="H565" s="114" t="str">
        <f>VLOOKUP(F565,[1]Sheet1!$F$5:$H$1214,3,FALSE)</f>
        <v>201103</v>
      </c>
      <c r="I565" s="164" t="s">
        <v>381</v>
      </c>
      <c r="J565" s="165"/>
      <c r="K565" s="158">
        <v>20010103</v>
      </c>
    </row>
    <row r="566" spans="1:11">
      <c r="A566" s="156"/>
      <c r="B566" s="156"/>
      <c r="C566" s="156"/>
      <c r="D566" s="159"/>
      <c r="E566" s="168"/>
      <c r="F566" s="158">
        <v>20010104</v>
      </c>
      <c r="G566" s="114" t="s">
        <v>384</v>
      </c>
      <c r="H566" s="114" t="str">
        <f>VLOOKUP(F566,[1]Sheet1!$F$5:$H$1214,3,FALSE)</f>
        <v>201104</v>
      </c>
      <c r="I566" s="164" t="s">
        <v>381</v>
      </c>
      <c r="J566" s="165"/>
      <c r="K566" s="158">
        <v>20010104</v>
      </c>
    </row>
    <row r="567" spans="1:11">
      <c r="A567" s="156"/>
      <c r="B567" s="156"/>
      <c r="C567" s="156"/>
      <c r="D567" s="159"/>
      <c r="E567" s="168"/>
      <c r="F567" s="158">
        <v>20010105</v>
      </c>
      <c r="G567" s="114" t="s">
        <v>385</v>
      </c>
      <c r="H567" s="114" t="str">
        <f>VLOOKUP(F567,[1]Sheet1!$F$5:$H$1214,3,FALSE)</f>
        <v>201105</v>
      </c>
      <c r="I567" s="164" t="s">
        <v>381</v>
      </c>
      <c r="J567" s="165"/>
      <c r="K567" s="158">
        <v>20010105</v>
      </c>
    </row>
    <row r="568" spans="1:11">
      <c r="A568" s="151">
        <v>57</v>
      </c>
      <c r="B568" s="151">
        <v>2002</v>
      </c>
      <c r="C568" s="167" t="s">
        <v>386</v>
      </c>
      <c r="D568" s="151">
        <v>200201</v>
      </c>
      <c r="E568" s="167" t="s">
        <v>386</v>
      </c>
      <c r="F568" s="158">
        <v>20020101</v>
      </c>
      <c r="G568" s="114" t="s">
        <v>386</v>
      </c>
      <c r="H568" s="196" t="str">
        <f>VLOOKUP(F568,[1]Sheet1!$F$5:$H$1214,3,FALSE)</f>
        <v>205199</v>
      </c>
      <c r="I568" s="164" t="s">
        <v>381</v>
      </c>
      <c r="J568" s="165"/>
      <c r="K568" s="158">
        <v>20020101</v>
      </c>
    </row>
    <row r="569" spans="1:11">
      <c r="A569" s="159"/>
      <c r="B569" s="159"/>
      <c r="C569" s="168"/>
      <c r="D569" s="159"/>
      <c r="E569" s="168"/>
      <c r="F569" s="158">
        <v>20020102</v>
      </c>
      <c r="G569" s="114" t="s">
        <v>387</v>
      </c>
      <c r="H569" s="196" t="str">
        <f>VLOOKUP(F569,[1]Sheet1!$F$5:$H$1214,3,FALSE)</f>
        <v>201106</v>
      </c>
      <c r="I569" s="164" t="s">
        <v>381</v>
      </c>
      <c r="J569" s="165"/>
      <c r="K569" s="158">
        <v>20020102</v>
      </c>
    </row>
    <row r="570" spans="1:11">
      <c r="A570" s="159"/>
      <c r="B570" s="159"/>
      <c r="C570" s="168"/>
      <c r="D570" s="159"/>
      <c r="E570" s="168"/>
      <c r="F570" s="158">
        <v>20020103</v>
      </c>
      <c r="G570" s="114" t="s">
        <v>388</v>
      </c>
      <c r="H570" s="114">
        <f>VLOOKUP(F570,[1]Sheet1!$F$5:$H$1214,3,FALSE)</f>
        <v>205399</v>
      </c>
      <c r="I570" s="164" t="s">
        <v>381</v>
      </c>
      <c r="J570" s="165"/>
      <c r="K570" s="158">
        <v>20020103</v>
      </c>
    </row>
    <row r="571" spans="1:11">
      <c r="A571" s="159"/>
      <c r="B571" s="159"/>
      <c r="C571" s="168"/>
      <c r="D571" s="159"/>
      <c r="E571" s="168"/>
      <c r="F571" s="158">
        <v>20020104</v>
      </c>
      <c r="G571" s="114" t="s">
        <v>389</v>
      </c>
      <c r="H571" s="114">
        <f>VLOOKUP(F571,[1]Sheet1!$F$5:$H$1214,3,FALSE)</f>
        <v>205401</v>
      </c>
      <c r="I571" s="164" t="s">
        <v>381</v>
      </c>
      <c r="J571" s="165"/>
      <c r="K571" s="158">
        <v>20020104</v>
      </c>
    </row>
    <row r="572" spans="1:11">
      <c r="A572" s="159"/>
      <c r="B572" s="159"/>
      <c r="C572" s="168"/>
      <c r="D572" s="159"/>
      <c r="E572" s="168"/>
      <c r="F572" s="158">
        <v>20020105</v>
      </c>
      <c r="G572" s="114" t="s">
        <v>390</v>
      </c>
      <c r="H572" s="114"/>
      <c r="I572" s="164" t="s">
        <v>381</v>
      </c>
      <c r="J572" s="165"/>
      <c r="K572" s="158">
        <v>20020105</v>
      </c>
    </row>
    <row r="573" spans="1:11">
      <c r="A573" s="151">
        <v>58</v>
      </c>
      <c r="B573" s="151">
        <v>2003</v>
      </c>
      <c r="C573" s="167" t="s">
        <v>394</v>
      </c>
      <c r="D573" s="151">
        <v>200301</v>
      </c>
      <c r="E573" s="167" t="s">
        <v>394</v>
      </c>
      <c r="F573" s="158">
        <v>20030101</v>
      </c>
      <c r="G573" s="114" t="s">
        <v>74</v>
      </c>
      <c r="H573" s="114" t="str">
        <f>VLOOKUP(F573,[1]Sheet1!$F$5:$H$1214,3,FALSE)</f>
        <v>211799</v>
      </c>
      <c r="I573" s="180" t="s">
        <v>663</v>
      </c>
      <c r="J573" s="181">
        <v>20170318</v>
      </c>
      <c r="K573" s="158">
        <v>20030101</v>
      </c>
    </row>
    <row r="574" spans="1:11">
      <c r="A574" s="159"/>
      <c r="B574" s="159"/>
      <c r="C574" s="168"/>
      <c r="D574" s="159"/>
      <c r="E574" s="168"/>
      <c r="F574" s="158">
        <v>20030102</v>
      </c>
      <c r="G574" s="114" t="s">
        <v>395</v>
      </c>
      <c r="H574" s="114" t="str">
        <f>VLOOKUP(F574,[1]Sheet1!$F$5:$H$1214,3,FALSE)</f>
        <v>211101</v>
      </c>
      <c r="I574" s="164" t="s">
        <v>381</v>
      </c>
      <c r="J574" s="165"/>
      <c r="K574" s="158">
        <v>20030102</v>
      </c>
    </row>
    <row r="575" spans="1:11">
      <c r="A575" s="159"/>
      <c r="B575" s="159"/>
      <c r="C575" s="168"/>
      <c r="D575" s="159"/>
      <c r="E575" s="168"/>
      <c r="F575" s="158">
        <v>20030103</v>
      </c>
      <c r="G575" s="158" t="s">
        <v>2327</v>
      </c>
      <c r="H575" s="114" t="str">
        <f>VLOOKUP(F575,[1]Sheet1!$F$5:$H$1214,3,FALSE)</f>
        <v>211104</v>
      </c>
      <c r="I575" s="164" t="s">
        <v>381</v>
      </c>
      <c r="J575" s="165"/>
      <c r="K575" s="158">
        <v>20030103</v>
      </c>
    </row>
    <row r="576" s="132" customFormat="1" ht="22.5" spans="1:11">
      <c r="A576" s="197"/>
      <c r="B576" s="197"/>
      <c r="C576" s="198"/>
      <c r="D576" s="159"/>
      <c r="E576" s="168"/>
      <c r="F576" s="177" t="s">
        <v>2328</v>
      </c>
      <c r="G576" s="177" t="s">
        <v>85</v>
      </c>
      <c r="H576" s="178"/>
      <c r="I576" s="180" t="s">
        <v>403</v>
      </c>
      <c r="J576" s="181">
        <v>20170318</v>
      </c>
      <c r="K576" s="177" t="s">
        <v>2328</v>
      </c>
    </row>
    <row r="577" s="132" customFormat="1" ht="22.5" spans="1:11">
      <c r="A577" s="197"/>
      <c r="B577" s="197"/>
      <c r="C577" s="198"/>
      <c r="D577" s="160"/>
      <c r="E577" s="162"/>
      <c r="F577" s="177" t="s">
        <v>2329</v>
      </c>
      <c r="G577" s="177" t="s">
        <v>91</v>
      </c>
      <c r="H577" s="178"/>
      <c r="I577" s="180" t="s">
        <v>403</v>
      </c>
      <c r="J577" s="181">
        <v>20170318</v>
      </c>
      <c r="K577" s="177" t="s">
        <v>2329</v>
      </c>
    </row>
    <row r="578" ht="33.75" spans="1:11">
      <c r="A578" s="156">
        <v>59</v>
      </c>
      <c r="B578" s="156">
        <v>2004</v>
      </c>
      <c r="C578" s="157" t="s">
        <v>396</v>
      </c>
      <c r="D578" s="156">
        <v>200401</v>
      </c>
      <c r="E578" s="157" t="s">
        <v>396</v>
      </c>
      <c r="F578" s="158">
        <v>20040101</v>
      </c>
      <c r="G578" s="114" t="s">
        <v>94</v>
      </c>
      <c r="H578" s="114" t="str">
        <f>VLOOKUP(F578,[1]Sheet1!$F$5:$H$1214,3,FALSE)</f>
        <v>215101、215106</v>
      </c>
      <c r="I578" s="180" t="s">
        <v>663</v>
      </c>
      <c r="J578" s="181">
        <v>20170318</v>
      </c>
      <c r="K578" s="158">
        <v>20040101</v>
      </c>
    </row>
    <row r="579" spans="1:11">
      <c r="A579" s="156"/>
      <c r="B579" s="156"/>
      <c r="C579" s="156"/>
      <c r="D579" s="156"/>
      <c r="E579" s="156"/>
      <c r="F579" s="158">
        <v>20040102</v>
      </c>
      <c r="G579" s="114" t="s">
        <v>97</v>
      </c>
      <c r="H579" s="114" t="str">
        <f>VLOOKUP(F579,[1]Sheet1!$F$5:$H$1214,3,FALSE)</f>
        <v>215102</v>
      </c>
      <c r="I579" s="180" t="s">
        <v>663</v>
      </c>
      <c r="J579" s="181">
        <v>20170318</v>
      </c>
      <c r="K579" s="158">
        <v>20040102</v>
      </c>
    </row>
    <row r="580" spans="1:11">
      <c r="A580" s="156"/>
      <c r="B580" s="156"/>
      <c r="C580" s="156"/>
      <c r="D580" s="156"/>
      <c r="E580" s="156"/>
      <c r="F580" s="158">
        <v>20040103</v>
      </c>
      <c r="G580" s="114" t="s">
        <v>99</v>
      </c>
      <c r="H580" s="114" t="str">
        <f>VLOOKUP(F580,[1]Sheet1!$F$5:$H$1214,3,FALSE)</f>
        <v>215104</v>
      </c>
      <c r="I580" s="180" t="s">
        <v>663</v>
      </c>
      <c r="J580" s="181">
        <v>20170318</v>
      </c>
      <c r="K580" s="158">
        <v>20040103</v>
      </c>
    </row>
    <row r="581" spans="1:11">
      <c r="A581" s="156"/>
      <c r="B581" s="156"/>
      <c r="C581" s="156"/>
      <c r="D581" s="156"/>
      <c r="E581" s="156"/>
      <c r="F581" s="158">
        <v>20040104</v>
      </c>
      <c r="G581" s="114" t="s">
        <v>100</v>
      </c>
      <c r="H581" s="114" t="str">
        <f>VLOOKUP(F581,[1]Sheet1!$F$5:$H$1214,3,FALSE)</f>
        <v>215105</v>
      </c>
      <c r="I581" s="180" t="s">
        <v>663</v>
      </c>
      <c r="J581" s="181">
        <v>20170318</v>
      </c>
      <c r="K581" s="158">
        <v>20040104</v>
      </c>
    </row>
    <row r="582" spans="1:11">
      <c r="A582" s="156"/>
      <c r="B582" s="156"/>
      <c r="C582" s="156"/>
      <c r="D582" s="156"/>
      <c r="E582" s="156"/>
      <c r="F582" s="158">
        <v>20040105</v>
      </c>
      <c r="G582" s="114" t="s">
        <v>101</v>
      </c>
      <c r="H582" s="114" t="str">
        <f>VLOOKUP(F582,[1]Sheet1!$F$5:$H$1214,3,FALSE)</f>
        <v>211102</v>
      </c>
      <c r="I582" s="164" t="s">
        <v>381</v>
      </c>
      <c r="J582" s="165"/>
      <c r="K582" s="158">
        <v>20040105</v>
      </c>
    </row>
    <row r="583" spans="1:11">
      <c r="A583" s="156"/>
      <c r="B583" s="156"/>
      <c r="C583" s="156"/>
      <c r="D583" s="156"/>
      <c r="E583" s="156"/>
      <c r="F583" s="158">
        <v>20040106</v>
      </c>
      <c r="G583" s="114" t="s">
        <v>102</v>
      </c>
      <c r="H583" s="114" t="str">
        <f>VLOOKUP(F583,[1]Sheet1!$F$5:$H$1214,3,FALSE)</f>
        <v>211103</v>
      </c>
      <c r="I583" s="164" t="s">
        <v>381</v>
      </c>
      <c r="J583" s="165"/>
      <c r="K583" s="158">
        <v>20040106</v>
      </c>
    </row>
    <row r="584" spans="1:11">
      <c r="A584" s="156"/>
      <c r="B584" s="156"/>
      <c r="C584" s="156"/>
      <c r="D584" s="156"/>
      <c r="E584" s="156"/>
      <c r="F584" s="158">
        <v>20040107</v>
      </c>
      <c r="G584" s="114" t="s">
        <v>103</v>
      </c>
      <c r="H584" s="114" t="str">
        <f>VLOOKUP(F584,[1]Sheet1!$F$5:$H$1214,3,FALSE)</f>
        <v>215103</v>
      </c>
      <c r="I584" s="180" t="s">
        <v>663</v>
      </c>
      <c r="J584" s="181">
        <v>20170318</v>
      </c>
      <c r="K584" s="158">
        <v>20040107</v>
      </c>
    </row>
    <row r="585" spans="1:11">
      <c r="A585" s="156"/>
      <c r="B585" s="156"/>
      <c r="C585" s="156"/>
      <c r="D585" s="156"/>
      <c r="E585" s="156"/>
      <c r="F585" s="158">
        <v>20040108</v>
      </c>
      <c r="G585" s="114" t="s">
        <v>397</v>
      </c>
      <c r="H585" s="114">
        <f>VLOOKUP(F585,[1]Sheet1!$F$5:$H$1214,3,FALSE)</f>
        <v>215401</v>
      </c>
      <c r="I585" s="164" t="s">
        <v>381</v>
      </c>
      <c r="J585" s="165"/>
      <c r="K585" s="158">
        <v>20040108</v>
      </c>
    </row>
    <row r="586" spans="1:11">
      <c r="A586" s="156"/>
      <c r="B586" s="156"/>
      <c r="C586" s="156"/>
      <c r="D586" s="156"/>
      <c r="E586" s="156"/>
      <c r="F586" s="158">
        <v>20040111</v>
      </c>
      <c r="G586" s="114" t="s">
        <v>104</v>
      </c>
      <c r="H586" s="114"/>
      <c r="I586" s="180" t="s">
        <v>663</v>
      </c>
      <c r="J586" s="181">
        <v>20170318</v>
      </c>
      <c r="K586" s="158">
        <v>20040111</v>
      </c>
    </row>
    <row r="587" spans="1:11">
      <c r="A587" s="156"/>
      <c r="B587" s="156"/>
      <c r="C587" s="156"/>
      <c r="D587" s="156"/>
      <c r="E587" s="156"/>
      <c r="F587" s="158">
        <v>20040199</v>
      </c>
      <c r="G587" s="114" t="s">
        <v>398</v>
      </c>
      <c r="H587" s="114" t="str">
        <f>VLOOKUP(F587,[1]Sheet1!$F$5:$H$1214,3,FALSE)</f>
        <v>215199</v>
      </c>
      <c r="I587" s="164" t="s">
        <v>381</v>
      </c>
      <c r="J587" s="165"/>
      <c r="K587" s="158">
        <v>20040199</v>
      </c>
    </row>
    <row r="588" spans="1:11">
      <c r="A588" s="151">
        <v>60</v>
      </c>
      <c r="B588" s="151">
        <v>2005</v>
      </c>
      <c r="C588" s="151" t="s">
        <v>2330</v>
      </c>
      <c r="D588" s="156">
        <v>200501</v>
      </c>
      <c r="E588" s="157" t="s">
        <v>391</v>
      </c>
      <c r="F588" s="158">
        <v>20050101</v>
      </c>
      <c r="G588" s="114" t="s">
        <v>392</v>
      </c>
      <c r="H588" s="114" t="str">
        <f>VLOOKUP(F588,[1]Sheet1!$F$5:$H$1214,3,FALSE)</f>
        <v>201704</v>
      </c>
      <c r="I588" s="164" t="s">
        <v>381</v>
      </c>
      <c r="J588" s="165"/>
      <c r="K588" s="158">
        <v>20050101</v>
      </c>
    </row>
    <row r="589" spans="1:11">
      <c r="A589" s="159"/>
      <c r="B589" s="159"/>
      <c r="C589" s="159"/>
      <c r="D589" s="156"/>
      <c r="E589" s="156"/>
      <c r="F589" s="158">
        <v>20050102</v>
      </c>
      <c r="G589" s="114" t="s">
        <v>620</v>
      </c>
      <c r="H589" s="114" t="str">
        <f>VLOOKUP(F589,[1]Sheet1!$F$5:$H$1214,3,FALSE)</f>
        <v>201706</v>
      </c>
      <c r="I589" s="164" t="s">
        <v>621</v>
      </c>
      <c r="J589" s="165"/>
      <c r="K589" s="158">
        <v>20050102</v>
      </c>
    </row>
    <row r="590" spans="1:11">
      <c r="A590" s="159"/>
      <c r="B590" s="159"/>
      <c r="C590" s="159"/>
      <c r="D590" s="151">
        <v>200502</v>
      </c>
      <c r="E590" s="167" t="s">
        <v>399</v>
      </c>
      <c r="F590" s="158">
        <v>20050201</v>
      </c>
      <c r="G590" s="114" t="s">
        <v>400</v>
      </c>
      <c r="H590" s="114" t="str">
        <f>VLOOKUP(F590,[1]Sheet1!$F$5:$H$1214,3,FALSE)</f>
        <v>201701</v>
      </c>
      <c r="I590" s="164" t="s">
        <v>381</v>
      </c>
      <c r="J590" s="165"/>
      <c r="K590" s="158">
        <v>20050201</v>
      </c>
    </row>
    <row r="591" spans="1:11">
      <c r="A591" s="159"/>
      <c r="B591" s="159"/>
      <c r="C591" s="159"/>
      <c r="D591" s="159"/>
      <c r="E591" s="159"/>
      <c r="F591" s="158">
        <v>20050202</v>
      </c>
      <c r="G591" s="114" t="s">
        <v>622</v>
      </c>
      <c r="H591" s="114" t="str">
        <f>VLOOKUP(F591,[1]Sheet1!$F$5:$H$1214,3,FALSE)</f>
        <v>201703</v>
      </c>
      <c r="I591" s="164" t="s">
        <v>621</v>
      </c>
      <c r="J591" s="165"/>
      <c r="K591" s="158">
        <v>20050202</v>
      </c>
    </row>
    <row r="592" spans="1:11">
      <c r="A592" s="159"/>
      <c r="B592" s="159"/>
      <c r="C592" s="159"/>
      <c r="D592" s="159"/>
      <c r="E592" s="159"/>
      <c r="F592" s="158">
        <v>20050203</v>
      </c>
      <c r="G592" s="158" t="s">
        <v>2331</v>
      </c>
      <c r="H592" s="114">
        <f>VLOOKUP(F592,[1]Sheet1!$F$5:$H$1214,3,FALSE)</f>
        <v>201707</v>
      </c>
      <c r="I592" s="164" t="s">
        <v>381</v>
      </c>
      <c r="J592" s="165"/>
      <c r="K592" s="158">
        <v>20050203</v>
      </c>
    </row>
    <row r="593" spans="1:11">
      <c r="A593" s="160"/>
      <c r="B593" s="160"/>
      <c r="C593" s="160"/>
      <c r="D593" s="160"/>
      <c r="E593" s="160"/>
      <c r="F593" s="158">
        <v>20050204</v>
      </c>
      <c r="G593" s="114" t="s">
        <v>623</v>
      </c>
      <c r="H593" s="114"/>
      <c r="I593" s="164" t="s">
        <v>621</v>
      </c>
      <c r="J593" s="165">
        <v>20140903</v>
      </c>
      <c r="K593" s="158">
        <v>20050204</v>
      </c>
    </row>
    <row r="594" spans="1:11">
      <c r="A594" s="156">
        <v>61</v>
      </c>
      <c r="B594" s="156">
        <v>2006</v>
      </c>
      <c r="C594" s="157" t="s">
        <v>405</v>
      </c>
      <c r="D594" s="156">
        <v>200601</v>
      </c>
      <c r="E594" s="157" t="s">
        <v>405</v>
      </c>
      <c r="F594" s="158">
        <v>20060101</v>
      </c>
      <c r="G594" s="114" t="s">
        <v>405</v>
      </c>
      <c r="H594" s="114" t="str">
        <f>VLOOKUP(F594,[1]Sheet1!$F$5:$H$1214,3,FALSE)</f>
        <v>201201</v>
      </c>
      <c r="I594" s="164" t="s">
        <v>381</v>
      </c>
      <c r="J594" s="165"/>
      <c r="K594" s="158">
        <v>20060101</v>
      </c>
    </row>
    <row r="595" spans="1:11">
      <c r="A595" s="156"/>
      <c r="B595" s="156"/>
      <c r="C595" s="156"/>
      <c r="D595" s="156"/>
      <c r="E595" s="156"/>
      <c r="F595" s="158">
        <v>20060102</v>
      </c>
      <c r="G595" s="114" t="s">
        <v>406</v>
      </c>
      <c r="H595" s="114" t="str">
        <f>VLOOKUP(F595,[1]Sheet1!$F$5:$H$1214,3,FALSE)</f>
        <v>201202</v>
      </c>
      <c r="I595" s="164" t="s">
        <v>381</v>
      </c>
      <c r="J595" s="165"/>
      <c r="K595" s="158">
        <v>20060102</v>
      </c>
    </row>
    <row r="596" spans="1:11">
      <c r="A596" s="156"/>
      <c r="B596" s="156"/>
      <c r="C596" s="156"/>
      <c r="D596" s="156"/>
      <c r="E596" s="156"/>
      <c r="F596" s="158">
        <v>20060103</v>
      </c>
      <c r="G596" s="114" t="s">
        <v>407</v>
      </c>
      <c r="H596" s="114" t="str">
        <f>VLOOKUP(F596,[1]Sheet1!$F$5:$H$1214,3,FALSE)</f>
        <v>201203</v>
      </c>
      <c r="I596" s="164" t="s">
        <v>381</v>
      </c>
      <c r="J596" s="165"/>
      <c r="K596" s="158">
        <v>20060103</v>
      </c>
    </row>
    <row r="597" spans="1:11">
      <c r="A597" s="156">
        <v>62</v>
      </c>
      <c r="B597" s="156">
        <v>2007</v>
      </c>
      <c r="C597" s="157" t="s">
        <v>408</v>
      </c>
      <c r="D597" s="156">
        <v>200701</v>
      </c>
      <c r="E597" s="157" t="s">
        <v>408</v>
      </c>
      <c r="F597" s="158">
        <v>20070101</v>
      </c>
      <c r="G597" s="114" t="s">
        <v>409</v>
      </c>
      <c r="H597" s="114">
        <f>VLOOKUP(F597,[1]Sheet1!$F$5:$H$1214,3,FALSE)</f>
        <v>201301</v>
      </c>
      <c r="I597" s="164" t="s">
        <v>381</v>
      </c>
      <c r="J597" s="165"/>
      <c r="K597" s="158">
        <v>20070101</v>
      </c>
    </row>
    <row r="598" spans="1:11">
      <c r="A598" s="156"/>
      <c r="B598" s="156"/>
      <c r="C598" s="156"/>
      <c r="D598" s="156"/>
      <c r="E598" s="156"/>
      <c r="F598" s="158">
        <v>20070102</v>
      </c>
      <c r="G598" s="114" t="s">
        <v>410</v>
      </c>
      <c r="H598" s="114">
        <f>VLOOKUP(F598,[1]Sheet1!$F$5:$H$1214,3,FALSE)</f>
        <v>201302</v>
      </c>
      <c r="I598" s="164" t="s">
        <v>381</v>
      </c>
      <c r="J598" s="165"/>
      <c r="K598" s="158">
        <v>20070102</v>
      </c>
    </row>
    <row r="599" spans="1:11">
      <c r="A599" s="156"/>
      <c r="B599" s="156"/>
      <c r="C599" s="156"/>
      <c r="D599" s="156">
        <v>200702</v>
      </c>
      <c r="E599" s="157" t="s">
        <v>411</v>
      </c>
      <c r="F599" s="158">
        <v>20070201</v>
      </c>
      <c r="G599" s="114" t="s">
        <v>412</v>
      </c>
      <c r="H599" s="114">
        <f>VLOOKUP(F599,[1]Sheet1!$F$5:$H$1214,3,FALSE)</f>
        <v>201401</v>
      </c>
      <c r="I599" s="164" t="s">
        <v>381</v>
      </c>
      <c r="J599" s="165"/>
      <c r="K599" s="158">
        <v>20070201</v>
      </c>
    </row>
    <row r="600" spans="1:11">
      <c r="A600" s="156"/>
      <c r="B600" s="156"/>
      <c r="C600" s="156"/>
      <c r="D600" s="156"/>
      <c r="E600" s="156"/>
      <c r="F600" s="158">
        <v>20070202</v>
      </c>
      <c r="G600" s="114" t="s">
        <v>413</v>
      </c>
      <c r="H600" s="114">
        <f>VLOOKUP(F600,[1]Sheet1!$F$5:$H$1214,3,FALSE)</f>
        <v>201402</v>
      </c>
      <c r="I600" s="164" t="s">
        <v>381</v>
      </c>
      <c r="J600" s="165"/>
      <c r="K600" s="158">
        <v>20070202</v>
      </c>
    </row>
    <row r="601" spans="1:11">
      <c r="A601" s="156"/>
      <c r="B601" s="156"/>
      <c r="C601" s="156"/>
      <c r="D601" s="156">
        <v>200703</v>
      </c>
      <c r="E601" s="157" t="s">
        <v>414</v>
      </c>
      <c r="F601" s="158">
        <v>20070301</v>
      </c>
      <c r="G601" s="114" t="s">
        <v>415</v>
      </c>
      <c r="H601" s="114">
        <f>VLOOKUP(F601,[1]Sheet1!$F$5:$H$1214,3,FALSE)</f>
        <v>201501</v>
      </c>
      <c r="I601" s="164" t="s">
        <v>381</v>
      </c>
      <c r="J601" s="165"/>
      <c r="K601" s="158">
        <v>20070301</v>
      </c>
    </row>
    <row r="602" spans="1:11">
      <c r="A602" s="156"/>
      <c r="B602" s="156"/>
      <c r="C602" s="156"/>
      <c r="D602" s="156"/>
      <c r="E602" s="156"/>
      <c r="F602" s="158">
        <v>20070302</v>
      </c>
      <c r="G602" s="114" t="s">
        <v>416</v>
      </c>
      <c r="H602" s="114">
        <f>VLOOKUP(F602,[1]Sheet1!$F$5:$H$1214,3,FALSE)</f>
        <v>201502</v>
      </c>
      <c r="I602" s="164" t="s">
        <v>381</v>
      </c>
      <c r="J602" s="165"/>
      <c r="K602" s="158">
        <v>20070302</v>
      </c>
    </row>
    <row r="603" spans="1:11">
      <c r="A603" s="156"/>
      <c r="B603" s="156"/>
      <c r="C603" s="156"/>
      <c r="D603" s="156">
        <v>200704</v>
      </c>
      <c r="E603" s="157" t="s">
        <v>417</v>
      </c>
      <c r="F603" s="158">
        <v>20070401</v>
      </c>
      <c r="G603" s="114" t="s">
        <v>417</v>
      </c>
      <c r="H603" s="114">
        <f>VLOOKUP(F603,[1]Sheet1!$F$5:$H$1214,3,FALSE)</f>
        <v>201699</v>
      </c>
      <c r="I603" s="164" t="s">
        <v>381</v>
      </c>
      <c r="J603" s="165"/>
      <c r="K603" s="158">
        <v>20070401</v>
      </c>
    </row>
    <row r="604" spans="1:11">
      <c r="A604" s="156">
        <v>63</v>
      </c>
      <c r="B604" s="156">
        <v>2011</v>
      </c>
      <c r="C604" s="157" t="s">
        <v>419</v>
      </c>
      <c r="D604" s="156">
        <v>201101</v>
      </c>
      <c r="E604" s="157" t="s">
        <v>420</v>
      </c>
      <c r="F604" s="158">
        <v>20110101</v>
      </c>
      <c r="G604" s="114" t="s">
        <v>420</v>
      </c>
      <c r="H604" s="114" t="str">
        <f>VLOOKUP(F604,[1]Sheet1!$F$5:$H$1214,3,FALSE)</f>
        <v>243101</v>
      </c>
      <c r="I604" s="164" t="s">
        <v>381</v>
      </c>
      <c r="J604" s="165"/>
      <c r="K604" s="158">
        <v>20110101</v>
      </c>
    </row>
    <row r="605" spans="1:11">
      <c r="A605" s="156"/>
      <c r="B605" s="156"/>
      <c r="C605" s="156"/>
      <c r="D605" s="156">
        <v>201102</v>
      </c>
      <c r="E605" s="157" t="s">
        <v>421</v>
      </c>
      <c r="F605" s="158">
        <v>20110201</v>
      </c>
      <c r="G605" s="114" t="s">
        <v>421</v>
      </c>
      <c r="H605" s="114" t="str">
        <f>VLOOKUP(F605,[1]Sheet1!$F$5:$H$1214,3,FALSE)</f>
        <v>243102</v>
      </c>
      <c r="I605" s="164" t="s">
        <v>381</v>
      </c>
      <c r="J605" s="165"/>
      <c r="K605" s="158">
        <v>20110201</v>
      </c>
    </row>
    <row r="606" spans="1:11">
      <c r="A606" s="156">
        <v>64</v>
      </c>
      <c r="B606" s="156">
        <v>2012</v>
      </c>
      <c r="C606" s="157" t="s">
        <v>422</v>
      </c>
      <c r="D606" s="156">
        <v>201201</v>
      </c>
      <c r="E606" s="157" t="s">
        <v>422</v>
      </c>
      <c r="F606" s="158">
        <v>20120101</v>
      </c>
      <c r="G606" s="114" t="s">
        <v>423</v>
      </c>
      <c r="H606" s="114" t="str">
        <f>VLOOKUP(F606,[1]Sheet1!$F$5:$H$1214,3,FALSE)</f>
        <v>244103</v>
      </c>
      <c r="I606" s="164" t="s">
        <v>381</v>
      </c>
      <c r="J606" s="165"/>
      <c r="K606" s="158">
        <v>20120101</v>
      </c>
    </row>
    <row r="607" spans="1:11">
      <c r="A607" s="156"/>
      <c r="B607" s="156"/>
      <c r="C607" s="156"/>
      <c r="D607" s="156"/>
      <c r="E607" s="156"/>
      <c r="F607" s="158">
        <v>20120102</v>
      </c>
      <c r="G607" s="114" t="s">
        <v>424</v>
      </c>
      <c r="H607" s="114" t="str">
        <f>VLOOKUP(F607,[1]Sheet1!$F$5:$H$1214,3,FALSE)</f>
        <v>244102</v>
      </c>
      <c r="I607" s="164" t="s">
        <v>381</v>
      </c>
      <c r="J607" s="165"/>
      <c r="K607" s="158">
        <v>20120102</v>
      </c>
    </row>
    <row r="608" spans="1:11">
      <c r="A608" s="156"/>
      <c r="B608" s="156"/>
      <c r="C608" s="156"/>
      <c r="D608" s="156"/>
      <c r="E608" s="156"/>
      <c r="F608" s="158">
        <v>20120103</v>
      </c>
      <c r="G608" s="114" t="s">
        <v>425</v>
      </c>
      <c r="H608" s="114" t="str">
        <f>VLOOKUP(F608,[1]Sheet1!$F$5:$H$1214,3,FALSE)</f>
        <v>244101</v>
      </c>
      <c r="I608" s="164" t="s">
        <v>381</v>
      </c>
      <c r="J608" s="165"/>
      <c r="K608" s="158">
        <v>20120103</v>
      </c>
    </row>
    <row r="609" ht="33.75" spans="1:11">
      <c r="A609" s="156"/>
      <c r="B609" s="156"/>
      <c r="C609" s="156"/>
      <c r="D609" s="156"/>
      <c r="E609" s="156"/>
      <c r="F609" s="158">
        <v>20120104</v>
      </c>
      <c r="G609" s="114" t="s">
        <v>426</v>
      </c>
      <c r="H609" s="114" t="str">
        <f>VLOOKUP(F609,[1]Sheet1!$F$5:$H$1214,3,FALSE)</f>
        <v>244104、244105</v>
      </c>
      <c r="I609" s="164" t="s">
        <v>381</v>
      </c>
      <c r="J609" s="165"/>
      <c r="K609" s="158">
        <v>20120104</v>
      </c>
    </row>
    <row r="610" spans="1:11">
      <c r="A610" s="156"/>
      <c r="B610" s="156"/>
      <c r="C610" s="156"/>
      <c r="D610" s="156"/>
      <c r="E610" s="156"/>
      <c r="F610" s="158">
        <v>20120199</v>
      </c>
      <c r="G610" s="114" t="s">
        <v>427</v>
      </c>
      <c r="H610" s="114" t="str">
        <f>VLOOKUP(F610,[1]Sheet1!$F$5:$H$1214,3,FALSE)</f>
        <v>244199</v>
      </c>
      <c r="I610" s="164" t="s">
        <v>381</v>
      </c>
      <c r="J610" s="165"/>
      <c r="K610" s="158">
        <v>20120199</v>
      </c>
    </row>
    <row r="611" spans="1:11">
      <c r="A611" s="156">
        <v>65</v>
      </c>
      <c r="B611" s="156">
        <v>2013</v>
      </c>
      <c r="C611" s="157" t="s">
        <v>428</v>
      </c>
      <c r="D611" s="156">
        <v>201301</v>
      </c>
      <c r="E611" s="157" t="s">
        <v>428</v>
      </c>
      <c r="F611" s="158">
        <v>20130101</v>
      </c>
      <c r="G611" s="114" t="s">
        <v>428</v>
      </c>
      <c r="H611" s="114" t="str">
        <f>VLOOKUP(F611,[1]Sheet1!$F$5:$H$1214,3,FALSE)</f>
        <v>244699</v>
      </c>
      <c r="I611" s="164" t="s">
        <v>381</v>
      </c>
      <c r="J611" s="165"/>
      <c r="K611" s="158">
        <v>20130101</v>
      </c>
    </row>
    <row r="612" spans="1:11">
      <c r="A612" s="156">
        <v>66</v>
      </c>
      <c r="B612" s="156">
        <v>2014</v>
      </c>
      <c r="C612" s="157" t="s">
        <v>429</v>
      </c>
      <c r="D612" s="156">
        <v>201401</v>
      </c>
      <c r="E612" s="157" t="s">
        <v>430</v>
      </c>
      <c r="F612" s="200" t="s">
        <v>2332</v>
      </c>
      <c r="G612" s="114" t="s">
        <v>431</v>
      </c>
      <c r="H612" s="114" t="str">
        <f>VLOOKUP(F612,[1]Sheet1!$F$5:$H$1214,3,FALSE)</f>
        <v>251101</v>
      </c>
      <c r="I612" s="164" t="s">
        <v>381</v>
      </c>
      <c r="J612" s="165"/>
      <c r="K612" s="200" t="s">
        <v>2332</v>
      </c>
    </row>
    <row r="613" spans="1:11">
      <c r="A613" s="156"/>
      <c r="B613" s="156"/>
      <c r="C613" s="156"/>
      <c r="D613" s="156"/>
      <c r="E613" s="156"/>
      <c r="F613" s="200" t="s">
        <v>2333</v>
      </c>
      <c r="G613" s="114" t="s">
        <v>432</v>
      </c>
      <c r="H613" s="114" t="str">
        <f>VLOOKUP(F613,[1]Sheet1!$F$5:$H$1214,3,FALSE)</f>
        <v>251102</v>
      </c>
      <c r="I613" s="164" t="s">
        <v>381</v>
      </c>
      <c r="J613" s="165"/>
      <c r="K613" s="200" t="s">
        <v>2333</v>
      </c>
    </row>
    <row r="614" spans="1:11">
      <c r="A614" s="156"/>
      <c r="B614" s="156"/>
      <c r="C614" s="156"/>
      <c r="D614" s="156"/>
      <c r="E614" s="156"/>
      <c r="F614" s="200" t="s">
        <v>2334</v>
      </c>
      <c r="G614" s="114" t="s">
        <v>433</v>
      </c>
      <c r="H614" s="114" t="str">
        <f>VLOOKUP(F614,[1]Sheet1!$F$5:$H$1214,3,FALSE)</f>
        <v>251103</v>
      </c>
      <c r="I614" s="164" t="s">
        <v>381</v>
      </c>
      <c r="J614" s="165"/>
      <c r="K614" s="200" t="s">
        <v>2334</v>
      </c>
    </row>
    <row r="615" spans="1:11">
      <c r="A615" s="156"/>
      <c r="B615" s="156"/>
      <c r="C615" s="156"/>
      <c r="D615" s="156"/>
      <c r="E615" s="156"/>
      <c r="F615" s="200" t="s">
        <v>2335</v>
      </c>
      <c r="G615" s="114" t="s">
        <v>434</v>
      </c>
      <c r="H615" s="114" t="str">
        <f>VLOOKUP(F615,[1]Sheet1!$F$5:$H$1214,3,FALSE)</f>
        <v>251104</v>
      </c>
      <c r="I615" s="164" t="s">
        <v>381</v>
      </c>
      <c r="J615" s="165"/>
      <c r="K615" s="200" t="s">
        <v>2335</v>
      </c>
    </row>
    <row r="616" spans="1:11">
      <c r="A616" s="156"/>
      <c r="B616" s="156"/>
      <c r="C616" s="156"/>
      <c r="D616" s="156"/>
      <c r="E616" s="156"/>
      <c r="F616" s="200" t="s">
        <v>2336</v>
      </c>
      <c r="G616" s="114" t="s">
        <v>435</v>
      </c>
      <c r="H616" s="114" t="str">
        <f>VLOOKUP(F616,[1]Sheet1!$F$5:$H$1214,3,FALSE)</f>
        <v>251105</v>
      </c>
      <c r="I616" s="164" t="s">
        <v>381</v>
      </c>
      <c r="J616" s="165"/>
      <c r="K616" s="200" t="s">
        <v>2336</v>
      </c>
    </row>
    <row r="617" spans="1:11">
      <c r="A617" s="156"/>
      <c r="B617" s="156"/>
      <c r="C617" s="156"/>
      <c r="D617" s="156"/>
      <c r="E617" s="156"/>
      <c r="F617" s="200" t="s">
        <v>2337</v>
      </c>
      <c r="G617" s="114" t="s">
        <v>436</v>
      </c>
      <c r="H617" s="114" t="str">
        <f>VLOOKUP(F617,[1]Sheet1!$F$5:$H$1214,3,FALSE)</f>
        <v>251106</v>
      </c>
      <c r="I617" s="164" t="s">
        <v>381</v>
      </c>
      <c r="J617" s="165"/>
      <c r="K617" s="200" t="s">
        <v>2337</v>
      </c>
    </row>
    <row r="618" spans="1:11">
      <c r="A618" s="156"/>
      <c r="B618" s="156"/>
      <c r="C618" s="156"/>
      <c r="D618" s="156"/>
      <c r="E618" s="156"/>
      <c r="F618" s="200" t="s">
        <v>2338</v>
      </c>
      <c r="G618" s="114" t="s">
        <v>437</v>
      </c>
      <c r="H618" s="114" t="str">
        <f>VLOOKUP(F618,[1]Sheet1!$F$5:$H$1214,3,FALSE)</f>
        <v>251107</v>
      </c>
      <c r="I618" s="164" t="s">
        <v>381</v>
      </c>
      <c r="J618" s="165"/>
      <c r="K618" s="200" t="s">
        <v>2338</v>
      </c>
    </row>
    <row r="619" spans="1:11">
      <c r="A619" s="156"/>
      <c r="B619" s="156"/>
      <c r="C619" s="156"/>
      <c r="D619" s="156"/>
      <c r="E619" s="156"/>
      <c r="F619" s="200" t="s">
        <v>2339</v>
      </c>
      <c r="G619" s="114" t="s">
        <v>438</v>
      </c>
      <c r="H619" s="114" t="str">
        <f>VLOOKUP(F619,[1]Sheet1!$F$5:$H$1214,3,FALSE)</f>
        <v>251108</v>
      </c>
      <c r="I619" s="164" t="s">
        <v>381</v>
      </c>
      <c r="J619" s="165"/>
      <c r="K619" s="200" t="s">
        <v>2339</v>
      </c>
    </row>
    <row r="620" spans="1:11">
      <c r="A620" s="156"/>
      <c r="B620" s="156"/>
      <c r="C620" s="156"/>
      <c r="D620" s="156"/>
      <c r="E620" s="156"/>
      <c r="F620" s="200" t="s">
        <v>2340</v>
      </c>
      <c r="G620" s="114" t="s">
        <v>439</v>
      </c>
      <c r="H620" s="114">
        <f>VLOOKUP(F620,[1]Sheet1!$F$5:$H$1214,3,FALSE)</f>
        <v>251109</v>
      </c>
      <c r="I620" s="164" t="s">
        <v>381</v>
      </c>
      <c r="J620" s="165"/>
      <c r="K620" s="200" t="s">
        <v>2340</v>
      </c>
    </row>
    <row r="621" spans="1:11">
      <c r="A621" s="156"/>
      <c r="B621" s="156"/>
      <c r="C621" s="156"/>
      <c r="D621" s="156"/>
      <c r="E621" s="156"/>
      <c r="F621" s="200" t="s">
        <v>2341</v>
      </c>
      <c r="G621" s="114" t="s">
        <v>440</v>
      </c>
      <c r="H621" s="114" t="str">
        <f>VLOOKUP(F621,[1]Sheet1!$F$5:$H$1214,3,FALSE)</f>
        <v>251199</v>
      </c>
      <c r="I621" s="164" t="s">
        <v>381</v>
      </c>
      <c r="J621" s="165"/>
      <c r="K621" s="200" t="s">
        <v>2341</v>
      </c>
    </row>
    <row r="622" spans="1:11">
      <c r="A622" s="156"/>
      <c r="B622" s="156"/>
      <c r="C622" s="156"/>
      <c r="D622" s="156">
        <v>201402</v>
      </c>
      <c r="E622" s="157" t="s">
        <v>441</v>
      </c>
      <c r="F622" s="200" t="s">
        <v>2342</v>
      </c>
      <c r="G622" s="114" t="s">
        <v>442</v>
      </c>
      <c r="H622" s="114">
        <f>VLOOKUP(F622,[1]Sheet1!$F$5:$H$1214,3,FALSE)</f>
        <v>251131</v>
      </c>
      <c r="I622" s="164" t="s">
        <v>381</v>
      </c>
      <c r="J622" s="165"/>
      <c r="K622" s="200" t="s">
        <v>2342</v>
      </c>
    </row>
    <row r="623" spans="1:11">
      <c r="A623" s="156"/>
      <c r="B623" s="156"/>
      <c r="C623" s="156"/>
      <c r="D623" s="156"/>
      <c r="E623" s="156"/>
      <c r="F623" s="200" t="s">
        <v>2343</v>
      </c>
      <c r="G623" s="114" t="s">
        <v>443</v>
      </c>
      <c r="H623" s="114">
        <f>VLOOKUP(F623,[1]Sheet1!$F$5:$H$1214,3,FALSE)</f>
        <v>251132</v>
      </c>
      <c r="I623" s="164" t="s">
        <v>381</v>
      </c>
      <c r="J623" s="165"/>
      <c r="K623" s="200" t="s">
        <v>2343</v>
      </c>
    </row>
    <row r="624" spans="1:11">
      <c r="A624" s="156"/>
      <c r="B624" s="156"/>
      <c r="C624" s="156"/>
      <c r="D624" s="156"/>
      <c r="E624" s="156"/>
      <c r="F624" s="200" t="s">
        <v>2344</v>
      </c>
      <c r="G624" s="114" t="s">
        <v>444</v>
      </c>
      <c r="H624" s="114">
        <f>VLOOKUP(F624,[1]Sheet1!$F$5:$H$1214,3,FALSE)</f>
        <v>251133</v>
      </c>
      <c r="I624" s="164" t="s">
        <v>381</v>
      </c>
      <c r="J624" s="165"/>
      <c r="K624" s="200" t="s">
        <v>2344</v>
      </c>
    </row>
    <row r="625" spans="1:11">
      <c r="A625" s="156"/>
      <c r="B625" s="156"/>
      <c r="C625" s="156"/>
      <c r="D625" s="156"/>
      <c r="E625" s="156"/>
      <c r="F625" s="200" t="s">
        <v>2345</v>
      </c>
      <c r="G625" s="114" t="s">
        <v>445</v>
      </c>
      <c r="H625" s="114">
        <f>VLOOKUP(F625,[1]Sheet1!$F$5:$H$1214,3,FALSE)</f>
        <v>251134</v>
      </c>
      <c r="I625" s="164" t="s">
        <v>381</v>
      </c>
      <c r="J625" s="165"/>
      <c r="K625" s="200" t="s">
        <v>2345</v>
      </c>
    </row>
    <row r="626" spans="1:11">
      <c r="A626" s="156"/>
      <c r="B626" s="156"/>
      <c r="C626" s="156"/>
      <c r="D626" s="156"/>
      <c r="E626" s="156"/>
      <c r="F626" s="200" t="s">
        <v>2346</v>
      </c>
      <c r="G626" s="114" t="s">
        <v>446</v>
      </c>
      <c r="H626" s="114">
        <f>VLOOKUP(F626,[1]Sheet1!$F$5:$H$1214,3,FALSE)</f>
        <v>251135</v>
      </c>
      <c r="I626" s="164" t="s">
        <v>381</v>
      </c>
      <c r="J626" s="165"/>
      <c r="K626" s="200" t="s">
        <v>2346</v>
      </c>
    </row>
    <row r="627" spans="1:11">
      <c r="A627" s="156"/>
      <c r="B627" s="156"/>
      <c r="C627" s="156"/>
      <c r="D627" s="156"/>
      <c r="E627" s="156"/>
      <c r="F627" s="200" t="s">
        <v>2347</v>
      </c>
      <c r="G627" s="114" t="s">
        <v>447</v>
      </c>
      <c r="H627" s="114">
        <f>VLOOKUP(F627,[1]Sheet1!$F$5:$H$1214,3,FALSE)</f>
        <v>251136</v>
      </c>
      <c r="I627" s="164" t="s">
        <v>381</v>
      </c>
      <c r="J627" s="165"/>
      <c r="K627" s="200" t="s">
        <v>2347</v>
      </c>
    </row>
    <row r="628" spans="1:11">
      <c r="A628" s="156"/>
      <c r="B628" s="156"/>
      <c r="C628" s="156"/>
      <c r="D628" s="156"/>
      <c r="E628" s="156"/>
      <c r="F628" s="200" t="s">
        <v>2348</v>
      </c>
      <c r="G628" s="114" t="s">
        <v>448</v>
      </c>
      <c r="H628" s="114">
        <f>VLOOKUP(F628,[1]Sheet1!$F$5:$H$1214,3,FALSE)</f>
        <v>251137</v>
      </c>
      <c r="I628" s="164" t="s">
        <v>381</v>
      </c>
      <c r="J628" s="165"/>
      <c r="K628" s="200" t="s">
        <v>2348</v>
      </c>
    </row>
    <row r="629" spans="1:11">
      <c r="A629" s="156"/>
      <c r="B629" s="156"/>
      <c r="C629" s="156"/>
      <c r="D629" s="156"/>
      <c r="E629" s="156"/>
      <c r="F629" s="200" t="s">
        <v>2349</v>
      </c>
      <c r="G629" s="114" t="s">
        <v>449</v>
      </c>
      <c r="H629" s="114">
        <f>VLOOKUP(F629,[1]Sheet1!$F$5:$H$1214,3,FALSE)</f>
        <v>251138</v>
      </c>
      <c r="I629" s="164" t="s">
        <v>381</v>
      </c>
      <c r="J629" s="165"/>
      <c r="K629" s="200" t="s">
        <v>2349</v>
      </c>
    </row>
    <row r="630" spans="1:11">
      <c r="A630" s="156"/>
      <c r="B630" s="156"/>
      <c r="C630" s="156"/>
      <c r="D630" s="156"/>
      <c r="E630" s="156"/>
      <c r="F630" s="200" t="s">
        <v>2350</v>
      </c>
      <c r="G630" s="114" t="s">
        <v>450</v>
      </c>
      <c r="H630" s="114">
        <f>VLOOKUP(F630,[1]Sheet1!$F$5:$H$1214,3,FALSE)</f>
        <v>251139</v>
      </c>
      <c r="I630" s="164" t="s">
        <v>381</v>
      </c>
      <c r="J630" s="165"/>
      <c r="K630" s="200" t="s">
        <v>2350</v>
      </c>
    </row>
    <row r="631" spans="1:11">
      <c r="A631" s="156"/>
      <c r="B631" s="156"/>
      <c r="C631" s="156"/>
      <c r="D631" s="156"/>
      <c r="E631" s="156"/>
      <c r="F631" s="200" t="s">
        <v>2351</v>
      </c>
      <c r="G631" s="114" t="s">
        <v>451</v>
      </c>
      <c r="H631" s="114">
        <f>VLOOKUP(F631,[1]Sheet1!$F$5:$H$1214,3,FALSE)</f>
        <v>251159</v>
      </c>
      <c r="I631" s="164" t="s">
        <v>381</v>
      </c>
      <c r="J631" s="165"/>
      <c r="K631" s="200" t="s">
        <v>2351</v>
      </c>
    </row>
    <row r="632" spans="1:11">
      <c r="A632" s="151">
        <v>67</v>
      </c>
      <c r="B632" s="187">
        <v>2015</v>
      </c>
      <c r="C632" s="167" t="s">
        <v>2352</v>
      </c>
      <c r="D632" s="151">
        <v>201501</v>
      </c>
      <c r="E632" s="167" t="s">
        <v>2352</v>
      </c>
      <c r="F632" s="158">
        <v>20150101</v>
      </c>
      <c r="G632" s="114" t="s">
        <v>544</v>
      </c>
      <c r="H632" s="114" t="str">
        <f>VLOOKUP(F632,[1]Sheet1!$F$5:$H$1214,3,FALSE)</f>
        <v>231299</v>
      </c>
      <c r="I632" s="164" t="s">
        <v>381</v>
      </c>
      <c r="J632" s="165"/>
      <c r="K632" s="158">
        <v>20150101</v>
      </c>
    </row>
    <row r="633" spans="1:11">
      <c r="A633" s="159"/>
      <c r="B633" s="188"/>
      <c r="C633" s="168"/>
      <c r="D633" s="159"/>
      <c r="E633" s="168"/>
      <c r="F633" s="158">
        <v>20150102</v>
      </c>
      <c r="G633" s="114" t="s">
        <v>545</v>
      </c>
      <c r="H633" s="114" t="str">
        <f>VLOOKUP(F633,[1]Sheet1!$F$5:$H$1214,3,FALSE)</f>
        <v>231399</v>
      </c>
      <c r="I633" s="164" t="s">
        <v>381</v>
      </c>
      <c r="J633" s="165"/>
      <c r="K633" s="158">
        <v>20150102</v>
      </c>
    </row>
    <row r="634" spans="1:12">
      <c r="A634" s="160"/>
      <c r="B634" s="201"/>
      <c r="C634" s="162"/>
      <c r="D634" s="160"/>
      <c r="E634" s="162"/>
      <c r="F634" s="158">
        <v>20150103</v>
      </c>
      <c r="G634" s="114" t="s">
        <v>546</v>
      </c>
      <c r="H634" s="114">
        <v>231398</v>
      </c>
      <c r="I634" s="164" t="s">
        <v>381</v>
      </c>
      <c r="J634" s="165">
        <v>20140423</v>
      </c>
      <c r="K634" s="158">
        <v>20150103</v>
      </c>
      <c r="L634" s="150">
        <v>20140423</v>
      </c>
    </row>
    <row r="635" ht="22.5" spans="1:11">
      <c r="A635" s="156">
        <v>68</v>
      </c>
      <c r="B635" s="156">
        <v>2016</v>
      </c>
      <c r="C635" s="157" t="s">
        <v>547</v>
      </c>
      <c r="D635" s="156">
        <v>201601</v>
      </c>
      <c r="E635" s="157" t="s">
        <v>547</v>
      </c>
      <c r="F635" s="158">
        <v>20160101</v>
      </c>
      <c r="G635" s="114" t="s">
        <v>547</v>
      </c>
      <c r="H635" s="114" t="str">
        <f>VLOOKUP(F635,[1]Sheet1!$F$5:$H$1214,3,FALSE)</f>
        <v>231499</v>
      </c>
      <c r="I635" s="164" t="s">
        <v>381</v>
      </c>
      <c r="J635" s="165"/>
      <c r="K635" s="158">
        <v>20160101</v>
      </c>
    </row>
    <row r="636" spans="1:11">
      <c r="A636" s="151">
        <v>69</v>
      </c>
      <c r="B636" s="151">
        <v>2017</v>
      </c>
      <c r="C636" s="167" t="s">
        <v>548</v>
      </c>
      <c r="D636" s="156">
        <v>201701</v>
      </c>
      <c r="E636" s="157" t="s">
        <v>2353</v>
      </c>
      <c r="F636" s="158">
        <v>20170101</v>
      </c>
      <c r="G636" s="114" t="s">
        <v>2354</v>
      </c>
      <c r="H636" s="114">
        <f>VLOOKUP(F636,[1]Sheet1!$F$5:$H$1214,3,FALSE)</f>
        <v>232111</v>
      </c>
      <c r="I636" s="164" t="s">
        <v>381</v>
      </c>
      <c r="J636" s="165"/>
      <c r="K636" s="158">
        <v>20170101</v>
      </c>
    </row>
    <row r="637" spans="1:11">
      <c r="A637" s="159"/>
      <c r="B637" s="159"/>
      <c r="C637" s="168"/>
      <c r="D637" s="156"/>
      <c r="E637" s="156"/>
      <c r="F637" s="158">
        <v>20170102</v>
      </c>
      <c r="G637" s="114" t="s">
        <v>2355</v>
      </c>
      <c r="H637" s="114">
        <f>VLOOKUP(F637,[1]Sheet1!$F$5:$H$1214,3,FALSE)</f>
        <v>232112</v>
      </c>
      <c r="I637" s="164" t="s">
        <v>381</v>
      </c>
      <c r="J637" s="165"/>
      <c r="K637" s="158">
        <v>20170102</v>
      </c>
    </row>
    <row r="638" spans="1:11">
      <c r="A638" s="159"/>
      <c r="B638" s="159"/>
      <c r="C638" s="168"/>
      <c r="D638" s="156"/>
      <c r="E638" s="156"/>
      <c r="F638" s="158">
        <v>20170103</v>
      </c>
      <c r="G638" s="114" t="s">
        <v>2356</v>
      </c>
      <c r="H638" s="114">
        <f>VLOOKUP(F638,[1]Sheet1!$F$5:$H$1214,3,FALSE)</f>
        <v>232113</v>
      </c>
      <c r="I638" s="164" t="s">
        <v>381</v>
      </c>
      <c r="J638" s="165"/>
      <c r="K638" s="158">
        <v>20170103</v>
      </c>
    </row>
    <row r="639" spans="1:11">
      <c r="A639" s="159"/>
      <c r="B639" s="159"/>
      <c r="C639" s="168"/>
      <c r="D639" s="156"/>
      <c r="E639" s="156"/>
      <c r="F639" s="158">
        <v>20170104</v>
      </c>
      <c r="G639" s="114" t="s">
        <v>2357</v>
      </c>
      <c r="H639" s="114">
        <f>VLOOKUP(F639,[1]Sheet1!$F$5:$H$1214,3,FALSE)</f>
        <v>232114</v>
      </c>
      <c r="I639" s="164" t="s">
        <v>381</v>
      </c>
      <c r="J639" s="165"/>
      <c r="K639" s="158">
        <v>20170104</v>
      </c>
    </row>
    <row r="640" spans="1:11">
      <c r="A640" s="159"/>
      <c r="B640" s="159"/>
      <c r="C640" s="168"/>
      <c r="D640" s="156"/>
      <c r="E640" s="156"/>
      <c r="F640" s="158">
        <v>20170105</v>
      </c>
      <c r="G640" s="114" t="s">
        <v>2358</v>
      </c>
      <c r="H640" s="114">
        <f>VLOOKUP(F640,[1]Sheet1!$F$5:$H$1214,3,FALSE)</f>
        <v>232115</v>
      </c>
      <c r="I640" s="164" t="s">
        <v>381</v>
      </c>
      <c r="J640" s="165"/>
      <c r="K640" s="158">
        <v>20170105</v>
      </c>
    </row>
    <row r="641" spans="1:11">
      <c r="A641" s="159"/>
      <c r="B641" s="159"/>
      <c r="C641" s="168"/>
      <c r="D641" s="156"/>
      <c r="E641" s="156"/>
      <c r="F641" s="158">
        <v>20170111</v>
      </c>
      <c r="G641" s="114" t="s">
        <v>2359</v>
      </c>
      <c r="H641" s="114">
        <f>VLOOKUP(F641,[1]Sheet1!$F$5:$H$1214,3,FALSE)</f>
        <v>232116</v>
      </c>
      <c r="I641" s="164" t="s">
        <v>381</v>
      </c>
      <c r="J641" s="165"/>
      <c r="K641" s="158">
        <v>20170111</v>
      </c>
    </row>
    <row r="642" spans="1:11">
      <c r="A642" s="159"/>
      <c r="B642" s="159"/>
      <c r="C642" s="168"/>
      <c r="D642" s="156"/>
      <c r="E642" s="156"/>
      <c r="F642" s="158">
        <v>20170121</v>
      </c>
      <c r="G642" s="114" t="s">
        <v>2360</v>
      </c>
      <c r="H642" s="114">
        <f>VLOOKUP(F642,[1]Sheet1!$F$5:$H$1214,3,FALSE)</f>
        <v>232117</v>
      </c>
      <c r="I642" s="164" t="s">
        <v>381</v>
      </c>
      <c r="J642" s="165"/>
      <c r="K642" s="158">
        <v>20170121</v>
      </c>
    </row>
    <row r="643" spans="1:11">
      <c r="A643" s="159"/>
      <c r="B643" s="159"/>
      <c r="C643" s="168"/>
      <c r="D643" s="156"/>
      <c r="E643" s="156"/>
      <c r="F643" s="158">
        <v>20170198</v>
      </c>
      <c r="G643" s="114" t="s">
        <v>2361</v>
      </c>
      <c r="H643" s="114"/>
      <c r="I643" s="164" t="s">
        <v>381</v>
      </c>
      <c r="J643" s="165">
        <v>20150422</v>
      </c>
      <c r="K643" s="158">
        <v>20170198</v>
      </c>
    </row>
    <row r="644" spans="1:11">
      <c r="A644" s="159"/>
      <c r="B644" s="159"/>
      <c r="C644" s="168"/>
      <c r="D644" s="156"/>
      <c r="E644" s="156"/>
      <c r="F644" s="158">
        <v>20170199</v>
      </c>
      <c r="G644" s="114" t="s">
        <v>2362</v>
      </c>
      <c r="H644" s="114">
        <f>VLOOKUP(F644,[1]Sheet1!$F$5:$H$1214,3,FALSE)</f>
        <v>232119</v>
      </c>
      <c r="I644" s="164" t="s">
        <v>381</v>
      </c>
      <c r="J644" s="165"/>
      <c r="K644" s="158">
        <v>20170199</v>
      </c>
    </row>
    <row r="645" s="134" customFormat="1" spans="1:11">
      <c r="A645" s="159"/>
      <c r="B645" s="159"/>
      <c r="C645" s="168"/>
      <c r="D645" s="151">
        <v>201702</v>
      </c>
      <c r="E645" s="167" t="s">
        <v>2363</v>
      </c>
      <c r="F645" s="202">
        <v>20170201</v>
      </c>
      <c r="G645" s="202" t="s">
        <v>2363</v>
      </c>
      <c r="H645" s="202">
        <f>VLOOKUP(F645,[1]Sheet1!$F$5:$H$1214,3,FALSE)</f>
        <v>232121</v>
      </c>
      <c r="I645" s="203" t="s">
        <v>381</v>
      </c>
      <c r="J645" s="204" t="s">
        <v>2364</v>
      </c>
      <c r="K645" s="202">
        <v>20170201</v>
      </c>
    </row>
    <row r="646" spans="1:11">
      <c r="A646" s="159"/>
      <c r="B646" s="159"/>
      <c r="C646" s="168"/>
      <c r="D646" s="159"/>
      <c r="E646" s="168"/>
      <c r="F646" s="158">
        <v>20170202</v>
      </c>
      <c r="G646" s="114" t="s">
        <v>2365</v>
      </c>
      <c r="H646" s="114"/>
      <c r="I646" s="164" t="s">
        <v>381</v>
      </c>
      <c r="J646" s="165">
        <v>20150422</v>
      </c>
      <c r="K646" s="158">
        <v>20170202</v>
      </c>
    </row>
    <row r="647" spans="1:11">
      <c r="A647" s="159"/>
      <c r="B647" s="159"/>
      <c r="C647" s="168"/>
      <c r="D647" s="159"/>
      <c r="E647" s="168"/>
      <c r="F647" s="158">
        <v>20170203</v>
      </c>
      <c r="G647" s="114" t="s">
        <v>2366</v>
      </c>
      <c r="H647" s="114"/>
      <c r="I647" s="164" t="s">
        <v>381</v>
      </c>
      <c r="J647" s="165">
        <v>20150422</v>
      </c>
      <c r="K647" s="158">
        <v>20170203</v>
      </c>
    </row>
    <row r="648" spans="1:11">
      <c r="A648" s="159"/>
      <c r="B648" s="159"/>
      <c r="C648" s="168"/>
      <c r="D648" s="159"/>
      <c r="E648" s="168"/>
      <c r="F648" s="158">
        <v>20170204</v>
      </c>
      <c r="G648" s="114" t="s">
        <v>2367</v>
      </c>
      <c r="H648" s="114"/>
      <c r="I648" s="164" t="s">
        <v>381</v>
      </c>
      <c r="J648" s="165">
        <v>20150422</v>
      </c>
      <c r="K648" s="158">
        <v>20170204</v>
      </c>
    </row>
    <row r="649" spans="1:11">
      <c r="A649" s="159"/>
      <c r="B649" s="159"/>
      <c r="C649" s="168"/>
      <c r="D649" s="159"/>
      <c r="E649" s="168"/>
      <c r="F649" s="158">
        <v>20170205</v>
      </c>
      <c r="G649" s="114" t="s">
        <v>2368</v>
      </c>
      <c r="H649" s="114"/>
      <c r="I649" s="164" t="s">
        <v>381</v>
      </c>
      <c r="J649" s="165">
        <v>20150422</v>
      </c>
      <c r="K649" s="158">
        <v>20170205</v>
      </c>
    </row>
    <row r="650" spans="1:11">
      <c r="A650" s="159"/>
      <c r="B650" s="159"/>
      <c r="C650" s="168"/>
      <c r="D650" s="159"/>
      <c r="E650" s="168"/>
      <c r="F650" s="158">
        <v>20170206</v>
      </c>
      <c r="G650" s="114" t="s">
        <v>2369</v>
      </c>
      <c r="H650" s="114"/>
      <c r="I650" s="164" t="s">
        <v>381</v>
      </c>
      <c r="J650" s="165">
        <v>20150422</v>
      </c>
      <c r="K650" s="158">
        <v>20170206</v>
      </c>
    </row>
    <row r="651" spans="1:11">
      <c r="A651" s="159"/>
      <c r="B651" s="159"/>
      <c r="C651" s="168"/>
      <c r="D651" s="160"/>
      <c r="E651" s="162"/>
      <c r="F651" s="158">
        <v>20170299</v>
      </c>
      <c r="G651" s="114" t="s">
        <v>2370</v>
      </c>
      <c r="H651" s="114"/>
      <c r="I651" s="164" t="s">
        <v>381</v>
      </c>
      <c r="J651" s="165">
        <v>20150422</v>
      </c>
      <c r="K651" s="158">
        <v>20170299</v>
      </c>
    </row>
    <row r="652" spans="1:11">
      <c r="A652" s="159"/>
      <c r="B652" s="159"/>
      <c r="C652" s="168"/>
      <c r="D652" s="156">
        <v>201703</v>
      </c>
      <c r="E652" s="157" t="s">
        <v>2371</v>
      </c>
      <c r="F652" s="158">
        <v>20170301</v>
      </c>
      <c r="G652" s="114" t="s">
        <v>2371</v>
      </c>
      <c r="H652" s="114">
        <f>VLOOKUP(F652,[1]Sheet1!$F$5:$H$1214,3,FALSE)</f>
        <v>232131</v>
      </c>
      <c r="I652" s="164" t="s">
        <v>381</v>
      </c>
      <c r="J652" s="165"/>
      <c r="K652" s="158">
        <v>20170301</v>
      </c>
    </row>
    <row r="653" spans="1:11">
      <c r="A653" s="159"/>
      <c r="B653" s="159"/>
      <c r="C653" s="168"/>
      <c r="D653" s="156">
        <v>201704</v>
      </c>
      <c r="E653" s="157" t="s">
        <v>2372</v>
      </c>
      <c r="F653" s="158">
        <v>20170401</v>
      </c>
      <c r="G653" s="114" t="s">
        <v>2372</v>
      </c>
      <c r="H653" s="114">
        <f>VLOOKUP(F653,[1]Sheet1!$F$5:$H$1214,3,FALSE)</f>
        <v>232132</v>
      </c>
      <c r="I653" s="164" t="s">
        <v>381</v>
      </c>
      <c r="J653" s="165"/>
      <c r="K653" s="158">
        <v>20170401</v>
      </c>
    </row>
    <row r="654" spans="1:11">
      <c r="A654" s="159"/>
      <c r="B654" s="159"/>
      <c r="C654" s="168"/>
      <c r="D654" s="156">
        <v>201711</v>
      </c>
      <c r="E654" s="157" t="s">
        <v>2373</v>
      </c>
      <c r="F654" s="158">
        <v>20171101</v>
      </c>
      <c r="G654" s="114" t="s">
        <v>2374</v>
      </c>
      <c r="H654" s="114">
        <f>VLOOKUP(F654,[1]Sheet1!$F$5:$H$1214,3,FALSE)</f>
        <v>232151</v>
      </c>
      <c r="I654" s="164" t="s">
        <v>381</v>
      </c>
      <c r="J654" s="165"/>
      <c r="K654" s="158">
        <v>20171101</v>
      </c>
    </row>
    <row r="655" spans="1:11">
      <c r="A655" s="159"/>
      <c r="B655" s="159"/>
      <c r="C655" s="168"/>
      <c r="D655" s="156"/>
      <c r="E655" s="156"/>
      <c r="F655" s="158">
        <v>20171102</v>
      </c>
      <c r="G655" s="114" t="s">
        <v>2375</v>
      </c>
      <c r="H655" s="114">
        <f>VLOOKUP(F655,[1]Sheet1!$F$5:$H$1214,3,FALSE)</f>
        <v>232152</v>
      </c>
      <c r="I655" s="164" t="s">
        <v>381</v>
      </c>
      <c r="J655" s="165"/>
      <c r="K655" s="158">
        <v>20171102</v>
      </c>
    </row>
    <row r="656" spans="1:11">
      <c r="A656" s="159"/>
      <c r="B656" s="159"/>
      <c r="C656" s="168"/>
      <c r="D656" s="156"/>
      <c r="E656" s="156"/>
      <c r="F656" s="158">
        <v>20171103</v>
      </c>
      <c r="G656" s="114" t="s">
        <v>2376</v>
      </c>
      <c r="H656" s="114">
        <f>VLOOKUP(F656,[1]Sheet1!$F$5:$H$1214,3,FALSE)</f>
        <v>232153</v>
      </c>
      <c r="I656" s="164" t="s">
        <v>381</v>
      </c>
      <c r="J656" s="165"/>
      <c r="K656" s="158">
        <v>20171103</v>
      </c>
    </row>
    <row r="657" spans="1:11">
      <c r="A657" s="159"/>
      <c r="B657" s="159"/>
      <c r="C657" s="168"/>
      <c r="D657" s="156"/>
      <c r="E657" s="156"/>
      <c r="F657" s="158">
        <v>20171104</v>
      </c>
      <c r="G657" s="114" t="s">
        <v>2377</v>
      </c>
      <c r="H657" s="114">
        <f>VLOOKUP(F657,[1]Sheet1!$F$5:$H$1214,3,FALSE)</f>
        <v>232154</v>
      </c>
      <c r="I657" s="164" t="s">
        <v>381</v>
      </c>
      <c r="J657" s="165"/>
      <c r="K657" s="158">
        <v>20171104</v>
      </c>
    </row>
    <row r="658" spans="1:11">
      <c r="A658" s="159"/>
      <c r="B658" s="159"/>
      <c r="C658" s="168"/>
      <c r="D658" s="156"/>
      <c r="E658" s="156"/>
      <c r="F658" s="158">
        <v>20171105</v>
      </c>
      <c r="G658" s="114" t="s">
        <v>2378</v>
      </c>
      <c r="H658" s="114">
        <f>VLOOKUP(F658,[1]Sheet1!$F$5:$H$1214,3,FALSE)</f>
        <v>232155</v>
      </c>
      <c r="I658" s="164" t="s">
        <v>381</v>
      </c>
      <c r="J658" s="165"/>
      <c r="K658" s="158">
        <v>20171105</v>
      </c>
    </row>
    <row r="659" spans="1:11">
      <c r="A659" s="159"/>
      <c r="B659" s="159"/>
      <c r="C659" s="168"/>
      <c r="D659" s="156"/>
      <c r="E659" s="156"/>
      <c r="F659" s="158">
        <v>20171111</v>
      </c>
      <c r="G659" s="114" t="s">
        <v>2379</v>
      </c>
      <c r="H659" s="114">
        <f>VLOOKUP(F659,[1]Sheet1!$F$5:$H$1214,3,FALSE)</f>
        <v>232156</v>
      </c>
      <c r="I659" s="164" t="s">
        <v>381</v>
      </c>
      <c r="J659" s="165"/>
      <c r="K659" s="158">
        <v>20171111</v>
      </c>
    </row>
    <row r="660" spans="1:11">
      <c r="A660" s="159"/>
      <c r="B660" s="159"/>
      <c r="C660" s="168"/>
      <c r="D660" s="156"/>
      <c r="E660" s="156"/>
      <c r="F660" s="158">
        <v>20171121</v>
      </c>
      <c r="G660" s="114" t="s">
        <v>2380</v>
      </c>
      <c r="H660" s="114">
        <f>VLOOKUP(F660,[1]Sheet1!$F$5:$H$1214,3,FALSE)</f>
        <v>232157</v>
      </c>
      <c r="I660" s="164" t="s">
        <v>381</v>
      </c>
      <c r="J660" s="165"/>
      <c r="K660" s="158">
        <v>20171121</v>
      </c>
    </row>
    <row r="661" spans="1:11">
      <c r="A661" s="159"/>
      <c r="B661" s="159"/>
      <c r="C661" s="168"/>
      <c r="D661" s="156"/>
      <c r="E661" s="156"/>
      <c r="F661" s="158">
        <v>20171198</v>
      </c>
      <c r="G661" s="114" t="s">
        <v>2381</v>
      </c>
      <c r="H661" s="114"/>
      <c r="I661" s="164" t="s">
        <v>381</v>
      </c>
      <c r="J661" s="165">
        <v>20150422</v>
      </c>
      <c r="K661" s="158">
        <v>20171198</v>
      </c>
    </row>
    <row r="662" spans="1:11">
      <c r="A662" s="159"/>
      <c r="B662" s="159"/>
      <c r="C662" s="168"/>
      <c r="D662" s="156"/>
      <c r="E662" s="156"/>
      <c r="F662" s="158">
        <v>20171199</v>
      </c>
      <c r="G662" s="114" t="s">
        <v>2382</v>
      </c>
      <c r="H662" s="114">
        <f>VLOOKUP(F662,[1]Sheet1!$F$5:$H$1214,3,FALSE)</f>
        <v>232159</v>
      </c>
      <c r="I662" s="164" t="s">
        <v>381</v>
      </c>
      <c r="J662" s="165"/>
      <c r="K662" s="158">
        <v>20171199</v>
      </c>
    </row>
    <row r="663" s="134" customFormat="1" spans="1:11">
      <c r="A663" s="159"/>
      <c r="B663" s="159"/>
      <c r="C663" s="168"/>
      <c r="D663" s="151">
        <v>201712</v>
      </c>
      <c r="E663" s="167" t="s">
        <v>2383</v>
      </c>
      <c r="F663" s="202">
        <v>20171201</v>
      </c>
      <c r="G663" s="202" t="s">
        <v>2383</v>
      </c>
      <c r="H663" s="202">
        <f>VLOOKUP(F663,[1]Sheet1!$F$5:$H$1214,3,FALSE)</f>
        <v>232161</v>
      </c>
      <c r="I663" s="203" t="s">
        <v>381</v>
      </c>
      <c r="J663" s="204" t="s">
        <v>2364</v>
      </c>
      <c r="K663" s="202">
        <v>20171201</v>
      </c>
    </row>
    <row r="664" spans="1:11">
      <c r="A664" s="159"/>
      <c r="B664" s="159"/>
      <c r="C664" s="168"/>
      <c r="D664" s="159"/>
      <c r="E664" s="168"/>
      <c r="F664" s="158">
        <v>20171202</v>
      </c>
      <c r="G664" s="114" t="s">
        <v>2384</v>
      </c>
      <c r="H664" s="114"/>
      <c r="I664" s="164" t="s">
        <v>381</v>
      </c>
      <c r="J664" s="165">
        <v>20150422</v>
      </c>
      <c r="K664" s="158">
        <v>20171202</v>
      </c>
    </row>
    <row r="665" spans="1:11">
      <c r="A665" s="159"/>
      <c r="B665" s="159"/>
      <c r="C665" s="168"/>
      <c r="D665" s="159"/>
      <c r="E665" s="168"/>
      <c r="F665" s="158">
        <v>20171203</v>
      </c>
      <c r="G665" s="114" t="s">
        <v>2385</v>
      </c>
      <c r="H665" s="114"/>
      <c r="I665" s="164" t="s">
        <v>381</v>
      </c>
      <c r="J665" s="165">
        <v>20150422</v>
      </c>
      <c r="K665" s="158">
        <v>20171203</v>
      </c>
    </row>
    <row r="666" spans="1:11">
      <c r="A666" s="159"/>
      <c r="B666" s="159"/>
      <c r="C666" s="168"/>
      <c r="D666" s="159"/>
      <c r="E666" s="168"/>
      <c r="F666" s="158">
        <v>20171204</v>
      </c>
      <c r="G666" s="114" t="s">
        <v>2386</v>
      </c>
      <c r="H666" s="114"/>
      <c r="I666" s="164" t="s">
        <v>381</v>
      </c>
      <c r="J666" s="165">
        <v>20150422</v>
      </c>
      <c r="K666" s="158">
        <v>20171204</v>
      </c>
    </row>
    <row r="667" spans="1:11">
      <c r="A667" s="159"/>
      <c r="B667" s="159"/>
      <c r="C667" s="168"/>
      <c r="D667" s="159"/>
      <c r="E667" s="168"/>
      <c r="F667" s="158">
        <v>20171205</v>
      </c>
      <c r="G667" s="114" t="s">
        <v>2387</v>
      </c>
      <c r="H667" s="114"/>
      <c r="I667" s="164" t="s">
        <v>381</v>
      </c>
      <c r="J667" s="165">
        <v>20150422</v>
      </c>
      <c r="K667" s="158">
        <v>20171205</v>
      </c>
    </row>
    <row r="668" spans="1:11">
      <c r="A668" s="159"/>
      <c r="B668" s="159"/>
      <c r="C668" s="168"/>
      <c r="D668" s="159"/>
      <c r="E668" s="168"/>
      <c r="F668" s="158">
        <v>20171206</v>
      </c>
      <c r="G668" s="114" t="s">
        <v>2388</v>
      </c>
      <c r="H668" s="114"/>
      <c r="I668" s="164" t="s">
        <v>381</v>
      </c>
      <c r="J668" s="165">
        <v>20150422</v>
      </c>
      <c r="K668" s="158">
        <v>20171206</v>
      </c>
    </row>
    <row r="669" spans="1:11">
      <c r="A669" s="159"/>
      <c r="B669" s="159"/>
      <c r="C669" s="168"/>
      <c r="D669" s="160"/>
      <c r="E669" s="162"/>
      <c r="F669" s="158">
        <v>20171299</v>
      </c>
      <c r="G669" s="114" t="s">
        <v>2389</v>
      </c>
      <c r="H669" s="114"/>
      <c r="I669" s="164" t="s">
        <v>381</v>
      </c>
      <c r="J669" s="165">
        <v>20150422</v>
      </c>
      <c r="K669" s="158">
        <v>20171299</v>
      </c>
    </row>
    <row r="670" spans="1:11">
      <c r="A670" s="159"/>
      <c r="B670" s="159"/>
      <c r="C670" s="168"/>
      <c r="D670" s="156">
        <v>201713</v>
      </c>
      <c r="E670" s="157" t="s">
        <v>2390</v>
      </c>
      <c r="F670" s="158">
        <v>20171301</v>
      </c>
      <c r="G670" s="114" t="s">
        <v>2390</v>
      </c>
      <c r="H670" s="114">
        <f>VLOOKUP(F670,[1]Sheet1!$F$5:$H$1214,3,FALSE)</f>
        <v>232171</v>
      </c>
      <c r="I670" s="164" t="s">
        <v>381</v>
      </c>
      <c r="J670" s="165"/>
      <c r="K670" s="158">
        <v>20171301</v>
      </c>
    </row>
    <row r="671" spans="1:11">
      <c r="A671" s="159"/>
      <c r="B671" s="159"/>
      <c r="C671" s="168"/>
      <c r="D671" s="156">
        <v>201714</v>
      </c>
      <c r="E671" s="157" t="s">
        <v>2391</v>
      </c>
      <c r="F671" s="158">
        <v>20171401</v>
      </c>
      <c r="G671" s="114" t="s">
        <v>2391</v>
      </c>
      <c r="H671" s="114">
        <f>VLOOKUP(F671,[1]Sheet1!$F$5:$H$1214,3,FALSE)</f>
        <v>232172</v>
      </c>
      <c r="I671" s="164" t="s">
        <v>381</v>
      </c>
      <c r="J671" s="165"/>
      <c r="K671" s="158">
        <v>20171401</v>
      </c>
    </row>
    <row r="672" spans="1:11">
      <c r="A672" s="156">
        <v>70</v>
      </c>
      <c r="B672" s="156">
        <v>2018</v>
      </c>
      <c r="C672" s="157" t="s">
        <v>551</v>
      </c>
      <c r="D672" s="156">
        <v>201801</v>
      </c>
      <c r="E672" s="157" t="s">
        <v>552</v>
      </c>
      <c r="F672" s="158">
        <v>20180101</v>
      </c>
      <c r="G672" s="114" t="s">
        <v>2392</v>
      </c>
      <c r="H672" s="114" t="str">
        <f>VLOOKUP(F672,[1]Sheet1!$F$5:$H$1214,3,FALSE)</f>
        <v>232301</v>
      </c>
      <c r="I672" s="164" t="s">
        <v>381</v>
      </c>
      <c r="J672" s="165"/>
      <c r="K672" s="158">
        <v>20180101</v>
      </c>
    </row>
    <row r="673" spans="1:11">
      <c r="A673" s="156"/>
      <c r="B673" s="156"/>
      <c r="C673" s="156"/>
      <c r="D673" s="156"/>
      <c r="E673" s="156"/>
      <c r="F673" s="158">
        <v>20180102</v>
      </c>
      <c r="G673" s="114" t="s">
        <v>2393</v>
      </c>
      <c r="H673" s="114">
        <f>VLOOKUP(F673,[1]Sheet1!$F$5:$H$1214,3,FALSE)</f>
        <v>232321</v>
      </c>
      <c r="I673" s="164" t="s">
        <v>381</v>
      </c>
      <c r="J673" s="165"/>
      <c r="K673" s="158">
        <v>20180102</v>
      </c>
    </row>
    <row r="674" ht="33.75" spans="1:11">
      <c r="A674" s="156"/>
      <c r="B674" s="156"/>
      <c r="C674" s="156"/>
      <c r="D674" s="156">
        <v>201802</v>
      </c>
      <c r="E674" s="157" t="s">
        <v>553</v>
      </c>
      <c r="F674" s="158">
        <v>20180201</v>
      </c>
      <c r="G674" s="114" t="s">
        <v>2394</v>
      </c>
      <c r="H674" s="114" t="str">
        <f>VLOOKUP(F674,[1]Sheet1!$F$5:$H$1214,3,FALSE)</f>
        <v>232302、232303</v>
      </c>
      <c r="I674" s="164" t="s">
        <v>381</v>
      </c>
      <c r="J674" s="165"/>
      <c r="K674" s="158">
        <v>20180201</v>
      </c>
    </row>
    <row r="675" spans="1:11">
      <c r="A675" s="156"/>
      <c r="B675" s="156"/>
      <c r="C675" s="156"/>
      <c r="D675" s="156"/>
      <c r="E675" s="156"/>
      <c r="F675" s="158">
        <v>20180202</v>
      </c>
      <c r="G675" s="114" t="s">
        <v>2395</v>
      </c>
      <c r="H675" s="114">
        <f>VLOOKUP(F675,[1]Sheet1!$F$5:$H$1214,3,FALSE)</f>
        <v>232323</v>
      </c>
      <c r="I675" s="164" t="s">
        <v>381</v>
      </c>
      <c r="J675" s="165"/>
      <c r="K675" s="158">
        <v>20180202</v>
      </c>
    </row>
    <row r="676" spans="1:11">
      <c r="A676" s="156">
        <v>71</v>
      </c>
      <c r="B676" s="156">
        <v>2019</v>
      </c>
      <c r="C676" s="157" t="s">
        <v>554</v>
      </c>
      <c r="D676" s="156">
        <v>201901</v>
      </c>
      <c r="E676" s="157" t="s">
        <v>2396</v>
      </c>
      <c r="F676" s="158">
        <v>20190101</v>
      </c>
      <c r="G676" s="114" t="s">
        <v>2397</v>
      </c>
      <c r="H676" s="114">
        <f>VLOOKUP(F676,[1]Sheet1!$F$5:$H$1214,3,FALSE)</f>
        <v>241001</v>
      </c>
      <c r="I676" s="164" t="s">
        <v>381</v>
      </c>
      <c r="J676" s="165"/>
      <c r="K676" s="158">
        <v>20190101</v>
      </c>
    </row>
    <row r="677" spans="1:11">
      <c r="A677" s="156"/>
      <c r="B677" s="156"/>
      <c r="C677" s="156"/>
      <c r="D677" s="156"/>
      <c r="E677" s="156"/>
      <c r="F677" s="158">
        <v>20190102</v>
      </c>
      <c r="G677" s="114" t="s">
        <v>2398</v>
      </c>
      <c r="H677" s="114">
        <f>VLOOKUP(F677,[1]Sheet1!$F$5:$H$1214,3,FALSE)</f>
        <v>241002</v>
      </c>
      <c r="I677" s="164" t="s">
        <v>381</v>
      </c>
      <c r="J677" s="165"/>
      <c r="K677" s="158">
        <v>20190102</v>
      </c>
    </row>
    <row r="678" spans="1:11">
      <c r="A678" s="156"/>
      <c r="B678" s="156"/>
      <c r="C678" s="156"/>
      <c r="D678" s="156"/>
      <c r="E678" s="156"/>
      <c r="F678" s="158">
        <v>20190103</v>
      </c>
      <c r="G678" s="114" t="s">
        <v>2399</v>
      </c>
      <c r="H678" s="114">
        <f>VLOOKUP(F678,[1]Sheet1!$F$5:$H$1214,3,FALSE)</f>
        <v>241003</v>
      </c>
      <c r="I678" s="164" t="s">
        <v>381</v>
      </c>
      <c r="J678" s="165"/>
      <c r="K678" s="158">
        <v>20190103</v>
      </c>
    </row>
    <row r="679" spans="1:11">
      <c r="A679" s="156"/>
      <c r="B679" s="156"/>
      <c r="C679" s="156"/>
      <c r="D679" s="156"/>
      <c r="E679" s="156"/>
      <c r="F679" s="158">
        <v>20190199</v>
      </c>
      <c r="G679" s="114" t="s">
        <v>2400</v>
      </c>
      <c r="H679" s="114">
        <f>VLOOKUP(F679,[1]Sheet1!$F$5:$H$1214,3,FALSE)</f>
        <v>241009</v>
      </c>
      <c r="I679" s="164" t="s">
        <v>381</v>
      </c>
      <c r="J679" s="165"/>
      <c r="K679" s="158">
        <v>20190199</v>
      </c>
    </row>
    <row r="680" spans="1:11">
      <c r="A680" s="156"/>
      <c r="B680" s="156"/>
      <c r="C680" s="156"/>
      <c r="D680" s="156">
        <v>201902</v>
      </c>
      <c r="E680" s="157" t="s">
        <v>2401</v>
      </c>
      <c r="F680" s="158">
        <v>20190201</v>
      </c>
      <c r="G680" s="114" t="s">
        <v>2401</v>
      </c>
      <c r="H680" s="114">
        <f>VLOOKUP(F680,[1]Sheet1!$F$5:$H$1214,3,FALSE)</f>
        <v>241011</v>
      </c>
      <c r="I680" s="164" t="s">
        <v>381</v>
      </c>
      <c r="J680" s="165"/>
      <c r="K680" s="158">
        <v>20190201</v>
      </c>
    </row>
    <row r="681" spans="1:11">
      <c r="A681" s="156"/>
      <c r="B681" s="156"/>
      <c r="C681" s="156"/>
      <c r="D681" s="156">
        <v>201903</v>
      </c>
      <c r="E681" s="157" t="s">
        <v>2402</v>
      </c>
      <c r="F681" s="158">
        <v>20190301</v>
      </c>
      <c r="G681" s="114" t="s">
        <v>2402</v>
      </c>
      <c r="H681" s="114">
        <f>VLOOKUP(F681,[1]Sheet1!$F$5:$H$1214,3,FALSE)</f>
        <v>241021</v>
      </c>
      <c r="I681" s="164" t="s">
        <v>381</v>
      </c>
      <c r="J681" s="165"/>
      <c r="K681" s="158">
        <v>20190301</v>
      </c>
    </row>
    <row r="682" spans="1:11">
      <c r="A682" s="156"/>
      <c r="B682" s="156"/>
      <c r="C682" s="156"/>
      <c r="D682" s="156">
        <v>201904</v>
      </c>
      <c r="E682" s="157" t="s">
        <v>2403</v>
      </c>
      <c r="F682" s="158">
        <v>20190401</v>
      </c>
      <c r="G682" s="114" t="s">
        <v>2403</v>
      </c>
      <c r="H682" s="114">
        <f>VLOOKUP(F682,[1]Sheet1!$F$5:$H$1214,3,FALSE)</f>
        <v>241022</v>
      </c>
      <c r="I682" s="164" t="s">
        <v>381</v>
      </c>
      <c r="J682" s="165"/>
      <c r="K682" s="158">
        <v>20190401</v>
      </c>
    </row>
    <row r="683" spans="1:11">
      <c r="A683" s="156">
        <v>72</v>
      </c>
      <c r="B683" s="156">
        <v>2020</v>
      </c>
      <c r="C683" s="157" t="s">
        <v>555</v>
      </c>
      <c r="D683" s="156">
        <v>202001</v>
      </c>
      <c r="E683" s="157" t="s">
        <v>555</v>
      </c>
      <c r="F683" s="158">
        <v>20200101</v>
      </c>
      <c r="G683" s="114" t="s">
        <v>556</v>
      </c>
      <c r="H683" s="114">
        <f>VLOOKUP(F683,[1]Sheet1!$F$5:$H$1214,3,FALSE)</f>
        <v>241203</v>
      </c>
      <c r="I683" s="164" t="s">
        <v>381</v>
      </c>
      <c r="J683" s="165"/>
      <c r="K683" s="158">
        <v>20200101</v>
      </c>
    </row>
    <row r="684" spans="1:11">
      <c r="A684" s="156"/>
      <c r="B684" s="156"/>
      <c r="C684" s="156"/>
      <c r="D684" s="156"/>
      <c r="E684" s="156"/>
      <c r="F684" s="158">
        <v>20200102</v>
      </c>
      <c r="G684" s="114" t="s">
        <v>557</v>
      </c>
      <c r="H684" s="114">
        <f>VLOOKUP(F684,[1]Sheet1!$F$5:$H$1214,3,FALSE)</f>
        <v>241201</v>
      </c>
      <c r="I684" s="164" t="s">
        <v>381</v>
      </c>
      <c r="J684" s="165"/>
      <c r="K684" s="158">
        <v>20200102</v>
      </c>
    </row>
    <row r="685" spans="1:11">
      <c r="A685" s="156"/>
      <c r="B685" s="156"/>
      <c r="C685" s="156"/>
      <c r="D685" s="156"/>
      <c r="E685" s="156"/>
      <c r="F685" s="158">
        <v>20200103</v>
      </c>
      <c r="G685" s="114" t="s">
        <v>558</v>
      </c>
      <c r="H685" s="114">
        <f>VLOOKUP(F685,[1]Sheet1!$F$5:$H$1214,3,FALSE)</f>
        <v>241202</v>
      </c>
      <c r="I685" s="164" t="s">
        <v>381</v>
      </c>
      <c r="J685" s="165"/>
      <c r="K685" s="158">
        <v>20200103</v>
      </c>
    </row>
    <row r="686" spans="1:11">
      <c r="A686" s="156">
        <v>73</v>
      </c>
      <c r="B686" s="156">
        <v>2021</v>
      </c>
      <c r="C686" s="157" t="s">
        <v>559</v>
      </c>
      <c r="D686" s="156">
        <v>202101</v>
      </c>
      <c r="E686" s="157" t="s">
        <v>560</v>
      </c>
      <c r="F686" s="158">
        <v>20210101</v>
      </c>
      <c r="G686" s="114" t="s">
        <v>2404</v>
      </c>
      <c r="H686" s="114">
        <f>VLOOKUP(F686,[1]Sheet1!$F$5:$H$1214,3,FALSE)</f>
        <v>241901</v>
      </c>
      <c r="I686" s="164" t="s">
        <v>381</v>
      </c>
      <c r="J686" s="165"/>
      <c r="K686" s="158">
        <v>20210101</v>
      </c>
    </row>
    <row r="687" spans="1:11">
      <c r="A687" s="156"/>
      <c r="B687" s="156"/>
      <c r="C687" s="156"/>
      <c r="D687" s="156"/>
      <c r="E687" s="156"/>
      <c r="F687" s="158">
        <v>20210102</v>
      </c>
      <c r="G687" s="114" t="s">
        <v>2405</v>
      </c>
      <c r="H687" s="114">
        <f>VLOOKUP(F687,[1]Sheet1!$F$5:$H$1214,3,FALSE)</f>
        <v>241902</v>
      </c>
      <c r="I687" s="164" t="s">
        <v>381</v>
      </c>
      <c r="J687" s="165"/>
      <c r="K687" s="158">
        <v>20210102</v>
      </c>
    </row>
    <row r="688" spans="1:11">
      <c r="A688" s="156"/>
      <c r="B688" s="156"/>
      <c r="C688" s="156"/>
      <c r="D688" s="156">
        <v>202102</v>
      </c>
      <c r="E688" s="157" t="s">
        <v>561</v>
      </c>
      <c r="F688" s="158">
        <v>20210201</v>
      </c>
      <c r="G688" s="114" t="s">
        <v>2406</v>
      </c>
      <c r="H688" s="114">
        <f>VLOOKUP(F688,[1]Sheet1!$F$5:$H$1214,3,FALSE)</f>
        <v>241911</v>
      </c>
      <c r="I688" s="164" t="s">
        <v>381</v>
      </c>
      <c r="J688" s="165"/>
      <c r="K688" s="158">
        <v>20210201</v>
      </c>
    </row>
    <row r="689" spans="1:11">
      <c r="A689" s="156"/>
      <c r="B689" s="156"/>
      <c r="C689" s="156"/>
      <c r="D689" s="156"/>
      <c r="E689" s="156"/>
      <c r="F689" s="158">
        <v>20210202</v>
      </c>
      <c r="G689" s="114" t="s">
        <v>2407</v>
      </c>
      <c r="H689" s="114">
        <f>VLOOKUP(F689,[1]Sheet1!$F$5:$H$1214,3,FALSE)</f>
        <v>241912</v>
      </c>
      <c r="I689" s="164" t="s">
        <v>381</v>
      </c>
      <c r="J689" s="165"/>
      <c r="K689" s="158">
        <v>20210202</v>
      </c>
    </row>
    <row r="690" spans="1:11">
      <c r="A690" s="156">
        <v>74</v>
      </c>
      <c r="B690" s="156">
        <v>2022</v>
      </c>
      <c r="C690" s="157" t="s">
        <v>562</v>
      </c>
      <c r="D690" s="156">
        <v>202201</v>
      </c>
      <c r="E690" s="157" t="s">
        <v>563</v>
      </c>
      <c r="F690" s="158">
        <v>20220101</v>
      </c>
      <c r="G690" s="114" t="s">
        <v>2408</v>
      </c>
      <c r="H690" s="114">
        <f>VLOOKUP(F690,[1]Sheet1!$F$5:$H$1214,3,FALSE)</f>
        <v>242001</v>
      </c>
      <c r="I690" s="164" t="s">
        <v>381</v>
      </c>
      <c r="J690" s="165"/>
      <c r="K690" s="158">
        <v>20220101</v>
      </c>
    </row>
    <row r="691" spans="1:11">
      <c r="A691" s="156"/>
      <c r="B691" s="156"/>
      <c r="C691" s="156"/>
      <c r="D691" s="156"/>
      <c r="E691" s="156"/>
      <c r="F691" s="158">
        <v>20220102</v>
      </c>
      <c r="G691" s="114" t="s">
        <v>2409</v>
      </c>
      <c r="H691" s="114">
        <f>VLOOKUP(F691,[1]Sheet1!$F$5:$H$1214,3,FALSE)</f>
        <v>242002</v>
      </c>
      <c r="I691" s="164" t="s">
        <v>381</v>
      </c>
      <c r="J691" s="165"/>
      <c r="K691" s="158">
        <v>20220102</v>
      </c>
    </row>
    <row r="692" spans="1:11">
      <c r="A692" s="156"/>
      <c r="B692" s="156"/>
      <c r="C692" s="156"/>
      <c r="D692" s="156">
        <v>202202</v>
      </c>
      <c r="E692" s="157" t="s">
        <v>564</v>
      </c>
      <c r="F692" s="158">
        <v>20220201</v>
      </c>
      <c r="G692" s="114" t="s">
        <v>2410</v>
      </c>
      <c r="H692" s="114">
        <f>VLOOKUP(F692,[1]Sheet1!$F$5:$H$1214,3,FALSE)</f>
        <v>242011</v>
      </c>
      <c r="I692" s="164" t="s">
        <v>381</v>
      </c>
      <c r="J692" s="165"/>
      <c r="K692" s="158">
        <v>20220201</v>
      </c>
    </row>
    <row r="693" spans="1:11">
      <c r="A693" s="156"/>
      <c r="B693" s="156"/>
      <c r="C693" s="156"/>
      <c r="D693" s="156"/>
      <c r="E693" s="156"/>
      <c r="F693" s="158">
        <v>20220202</v>
      </c>
      <c r="G693" s="114" t="s">
        <v>2411</v>
      </c>
      <c r="H693" s="114">
        <f>VLOOKUP(F693,[1]Sheet1!$F$5:$H$1214,3,FALSE)</f>
        <v>242012</v>
      </c>
      <c r="I693" s="164" t="s">
        <v>381</v>
      </c>
      <c r="J693" s="165"/>
      <c r="K693" s="158">
        <v>20220202</v>
      </c>
    </row>
    <row r="694" spans="1:11">
      <c r="A694" s="151">
        <v>75</v>
      </c>
      <c r="B694" s="151">
        <v>2101</v>
      </c>
      <c r="C694" s="151" t="s">
        <v>1022</v>
      </c>
      <c r="D694" s="151">
        <v>210101</v>
      </c>
      <c r="E694" s="151" t="s">
        <v>1022</v>
      </c>
      <c r="F694" s="158">
        <v>21010101</v>
      </c>
      <c r="G694" s="114" t="s">
        <v>2412</v>
      </c>
      <c r="H694" s="114">
        <f>VLOOKUP(F694,[1]Sheet1!$F$5:$H$1214,3,FALSE)</f>
        <v>241401</v>
      </c>
      <c r="I694" s="164" t="s">
        <v>381</v>
      </c>
      <c r="J694" s="165"/>
      <c r="K694" s="158">
        <v>21010101</v>
      </c>
    </row>
    <row r="695" spans="1:11">
      <c r="A695" s="159"/>
      <c r="B695" s="159"/>
      <c r="C695" s="159"/>
      <c r="D695" s="159"/>
      <c r="E695" s="159"/>
      <c r="F695" s="158">
        <v>21010102</v>
      </c>
      <c r="G695" s="114" t="s">
        <v>2413</v>
      </c>
      <c r="H695" s="114">
        <f>VLOOKUP(F695,[1]Sheet1!$F$5:$H$1214,3,FALSE)</f>
        <v>241402</v>
      </c>
      <c r="I695" s="164" t="s">
        <v>381</v>
      </c>
      <c r="J695" s="165"/>
      <c r="K695" s="158">
        <v>21010102</v>
      </c>
    </row>
    <row r="696" s="132" customFormat="1" spans="1:11">
      <c r="A696" s="160"/>
      <c r="B696" s="160"/>
      <c r="C696" s="160"/>
      <c r="D696" s="160"/>
      <c r="E696" s="160"/>
      <c r="F696" s="177">
        <v>21010103</v>
      </c>
      <c r="G696" s="178" t="s">
        <v>2414</v>
      </c>
      <c r="H696" s="178"/>
      <c r="I696" s="182" t="s">
        <v>381</v>
      </c>
      <c r="J696" s="183" t="s">
        <v>2415</v>
      </c>
      <c r="K696" s="177">
        <v>21010103</v>
      </c>
    </row>
    <row r="697" ht="33.75" spans="1:11">
      <c r="A697" s="156">
        <v>76</v>
      </c>
      <c r="B697" s="156">
        <v>2111</v>
      </c>
      <c r="C697" s="157" t="s">
        <v>565</v>
      </c>
      <c r="D697" s="156">
        <v>211101</v>
      </c>
      <c r="E697" s="157" t="s">
        <v>566</v>
      </c>
      <c r="F697" s="158">
        <v>21110101</v>
      </c>
      <c r="G697" s="114" t="s">
        <v>566</v>
      </c>
      <c r="H697" s="114" t="str">
        <f>VLOOKUP(F697,[1]Sheet1!$F$5:$H$1214,3,FALSE)</f>
        <v>241501、241502</v>
      </c>
      <c r="I697" s="164" t="s">
        <v>381</v>
      </c>
      <c r="J697" s="165"/>
      <c r="K697" s="158">
        <v>21110101</v>
      </c>
    </row>
    <row r="698" ht="33.75" spans="1:11">
      <c r="A698" s="156"/>
      <c r="B698" s="156"/>
      <c r="C698" s="156"/>
      <c r="D698" s="156">
        <v>211102</v>
      </c>
      <c r="E698" s="157" t="s">
        <v>567</v>
      </c>
      <c r="F698" s="158">
        <v>21110201</v>
      </c>
      <c r="G698" s="114" t="s">
        <v>567</v>
      </c>
      <c r="H698" s="114" t="str">
        <f>VLOOKUP(F698,[1]Sheet1!$F$5:$H$1214,3,FALSE)</f>
        <v>241601、241602</v>
      </c>
      <c r="I698" s="164" t="s">
        <v>381</v>
      </c>
      <c r="J698" s="165"/>
      <c r="K698" s="158">
        <v>21110201</v>
      </c>
    </row>
    <row r="699" ht="33.75" spans="1:11">
      <c r="A699" s="156"/>
      <c r="B699" s="156"/>
      <c r="C699" s="156"/>
      <c r="D699" s="156">
        <v>211103</v>
      </c>
      <c r="E699" s="157" t="s">
        <v>568</v>
      </c>
      <c r="F699" s="158">
        <v>21110301</v>
      </c>
      <c r="G699" s="114" t="s">
        <v>568</v>
      </c>
      <c r="H699" s="114" t="str">
        <f>VLOOKUP(F699,[1]Sheet1!$F$5:$H$1214,3,FALSE)</f>
        <v>241701、241702</v>
      </c>
      <c r="I699" s="164" t="s">
        <v>381</v>
      </c>
      <c r="J699" s="165"/>
      <c r="K699" s="158">
        <v>21110301</v>
      </c>
    </row>
    <row r="700" spans="1:11">
      <c r="A700" s="156"/>
      <c r="B700" s="156"/>
      <c r="C700" s="156"/>
      <c r="D700" s="156">
        <v>211104</v>
      </c>
      <c r="E700" s="157" t="s">
        <v>569</v>
      </c>
      <c r="F700" s="158">
        <v>21110401</v>
      </c>
      <c r="G700" s="114" t="s">
        <v>569</v>
      </c>
      <c r="H700" s="114"/>
      <c r="I700" s="164" t="s">
        <v>381</v>
      </c>
      <c r="J700" s="165">
        <v>20140812</v>
      </c>
      <c r="K700" s="158">
        <v>21110401</v>
      </c>
    </row>
    <row r="701" spans="1:11">
      <c r="A701" s="156"/>
      <c r="B701" s="156"/>
      <c r="C701" s="156"/>
      <c r="D701" s="156">
        <v>211199</v>
      </c>
      <c r="E701" s="157" t="s">
        <v>570</v>
      </c>
      <c r="F701" s="158">
        <v>21119999</v>
      </c>
      <c r="G701" s="114" t="s">
        <v>570</v>
      </c>
      <c r="H701" s="114">
        <f>VLOOKUP(F701,[1]Sheet1!$F$5:$H$1214,3,FALSE)</f>
        <v>241801</v>
      </c>
      <c r="I701" s="164" t="s">
        <v>381</v>
      </c>
      <c r="J701" s="165"/>
      <c r="K701" s="158">
        <v>21119999</v>
      </c>
    </row>
    <row r="702" spans="1:11">
      <c r="A702" s="156">
        <v>77</v>
      </c>
      <c r="B702" s="156">
        <v>2211</v>
      </c>
      <c r="C702" s="157" t="s">
        <v>2416</v>
      </c>
      <c r="D702" s="156">
        <v>221101</v>
      </c>
      <c r="E702" s="157" t="s">
        <v>2416</v>
      </c>
      <c r="F702" s="158">
        <v>22110101</v>
      </c>
      <c r="G702" s="114" t="s">
        <v>2417</v>
      </c>
      <c r="H702" s="114" t="str">
        <f>VLOOKUP(F702,[1]Sheet1!$F$5:$H$1214,3,FALSE)</f>
        <v>263199</v>
      </c>
      <c r="I702" s="164" t="s">
        <v>1810</v>
      </c>
      <c r="J702" s="165"/>
      <c r="K702" s="158">
        <v>22110101</v>
      </c>
    </row>
    <row r="703" spans="1:11">
      <c r="A703" s="156"/>
      <c r="B703" s="156"/>
      <c r="C703" s="156"/>
      <c r="D703" s="156"/>
      <c r="E703" s="156"/>
      <c r="F703" s="158">
        <v>22110102</v>
      </c>
      <c r="G703" s="114" t="s">
        <v>2418</v>
      </c>
      <c r="H703" s="114" t="str">
        <f>VLOOKUP(F703,[1]Sheet1!$F$5:$H$1214,3,FALSE)</f>
        <v>264199</v>
      </c>
      <c r="I703" s="164" t="s">
        <v>1810</v>
      </c>
      <c r="J703" s="165"/>
      <c r="K703" s="158">
        <v>22110102</v>
      </c>
    </row>
    <row r="704" spans="1:11">
      <c r="A704" s="156"/>
      <c r="B704" s="156"/>
      <c r="C704" s="156"/>
      <c r="D704" s="156"/>
      <c r="E704" s="156"/>
      <c r="F704" s="158">
        <v>22110103</v>
      </c>
      <c r="G704" s="114" t="s">
        <v>2419</v>
      </c>
      <c r="H704" s="114">
        <f>VLOOKUP(F704,[1]Sheet1!$F$5:$H$1214,3,FALSE)</f>
        <v>264301</v>
      </c>
      <c r="I704" s="164" t="s">
        <v>1810</v>
      </c>
      <c r="J704" s="165"/>
      <c r="K704" s="158">
        <v>22110103</v>
      </c>
    </row>
    <row r="705" spans="1:11">
      <c r="A705" s="156"/>
      <c r="B705" s="156"/>
      <c r="C705" s="156"/>
      <c r="D705" s="156"/>
      <c r="E705" s="156"/>
      <c r="F705" s="158">
        <v>22110104</v>
      </c>
      <c r="G705" s="114" t="s">
        <v>2420</v>
      </c>
      <c r="H705" s="114">
        <f>VLOOKUP(F705,[1]Sheet1!$F$5:$H$1214,3,FALSE)</f>
        <v>264302</v>
      </c>
      <c r="I705" s="164" t="s">
        <v>1810</v>
      </c>
      <c r="J705" s="165"/>
      <c r="K705" s="158">
        <v>22110104</v>
      </c>
    </row>
    <row r="706" spans="1:11">
      <c r="A706" s="156"/>
      <c r="B706" s="156"/>
      <c r="C706" s="156"/>
      <c r="D706" s="156"/>
      <c r="E706" s="156"/>
      <c r="F706" s="158">
        <v>22110105</v>
      </c>
      <c r="G706" s="114" t="s">
        <v>2421</v>
      </c>
      <c r="H706" s="114">
        <f>VLOOKUP(F706,[1]Sheet1!$F$5:$H$1214,3,FALSE)</f>
        <v>264303</v>
      </c>
      <c r="I706" s="164" t="s">
        <v>1810</v>
      </c>
      <c r="J706" s="165"/>
      <c r="K706" s="158">
        <v>22110105</v>
      </c>
    </row>
    <row r="707" s="134" customFormat="1" spans="1:11">
      <c r="A707" s="156"/>
      <c r="B707" s="156"/>
      <c r="C707" s="156"/>
      <c r="D707" s="156"/>
      <c r="E707" s="156"/>
      <c r="F707" s="202">
        <v>22110106</v>
      </c>
      <c r="G707" s="202" t="s">
        <v>2422</v>
      </c>
      <c r="H707" s="202">
        <f>VLOOKUP(F707,[1]Sheet1!$F$5:$H$1214,3,FALSE)</f>
        <v>264304</v>
      </c>
      <c r="I707" s="203" t="s">
        <v>1810</v>
      </c>
      <c r="J707" s="204" t="s">
        <v>2423</v>
      </c>
      <c r="K707" s="202">
        <v>22110106</v>
      </c>
    </row>
    <row r="708" spans="1:11">
      <c r="A708" s="156"/>
      <c r="B708" s="156"/>
      <c r="C708" s="156"/>
      <c r="D708" s="156"/>
      <c r="E708" s="156"/>
      <c r="F708" s="158">
        <v>22110107</v>
      </c>
      <c r="G708" s="114" t="s">
        <v>2424</v>
      </c>
      <c r="H708" s="114">
        <f>VLOOKUP(F708,[1]Sheet1!$F$5:$H$1214,3,FALSE)</f>
        <v>264305</v>
      </c>
      <c r="I708" s="164" t="s">
        <v>1810</v>
      </c>
      <c r="J708" s="165"/>
      <c r="K708" s="158">
        <v>22110107</v>
      </c>
    </row>
    <row r="709" spans="1:11">
      <c r="A709" s="156"/>
      <c r="B709" s="156"/>
      <c r="C709" s="156"/>
      <c r="D709" s="156"/>
      <c r="E709" s="156"/>
      <c r="F709" s="158">
        <v>22110108</v>
      </c>
      <c r="G709" s="114" t="s">
        <v>2425</v>
      </c>
      <c r="H709" s="114">
        <f>VLOOKUP(F709,[1]Sheet1!$F$5:$H$1214,3,FALSE)</f>
        <v>264306</v>
      </c>
      <c r="I709" s="164" t="s">
        <v>1810</v>
      </c>
      <c r="J709" s="165"/>
      <c r="K709" s="158">
        <v>22110108</v>
      </c>
    </row>
    <row r="710" spans="1:11">
      <c r="A710" s="156"/>
      <c r="B710" s="156"/>
      <c r="C710" s="156"/>
      <c r="D710" s="156"/>
      <c r="E710" s="156"/>
      <c r="F710" s="158">
        <v>22110109</v>
      </c>
      <c r="G710" s="114" t="s">
        <v>2426</v>
      </c>
      <c r="H710" s="114">
        <f>VLOOKUP(F710,[1]Sheet1!$F$5:$H$1214,3,FALSE)</f>
        <v>264307</v>
      </c>
      <c r="I710" s="164" t="s">
        <v>1810</v>
      </c>
      <c r="J710" s="165"/>
      <c r="K710" s="158">
        <v>22110109</v>
      </c>
    </row>
    <row r="711" spans="1:11">
      <c r="A711" s="156"/>
      <c r="B711" s="156"/>
      <c r="C711" s="156"/>
      <c r="D711" s="156"/>
      <c r="E711" s="156"/>
      <c r="F711" s="158">
        <v>22110110</v>
      </c>
      <c r="G711" s="114" t="s">
        <v>2427</v>
      </c>
      <c r="H711" s="114">
        <f>VLOOKUP(F711,[1]Sheet1!$F$5:$H$1214,3,FALSE)</f>
        <v>264308</v>
      </c>
      <c r="I711" s="164" t="s">
        <v>1810</v>
      </c>
      <c r="J711" s="165"/>
      <c r="K711" s="158">
        <v>22110110</v>
      </c>
    </row>
    <row r="712" spans="1:11">
      <c r="A712" s="156"/>
      <c r="B712" s="156"/>
      <c r="C712" s="156"/>
      <c r="D712" s="156"/>
      <c r="E712" s="156"/>
      <c r="F712" s="158">
        <v>22110111</v>
      </c>
      <c r="G712" s="114" t="s">
        <v>2428</v>
      </c>
      <c r="H712" s="114"/>
      <c r="I712" s="164" t="s">
        <v>1810</v>
      </c>
      <c r="J712" s="165">
        <v>20141223</v>
      </c>
      <c r="K712" s="158">
        <v>22110111</v>
      </c>
    </row>
    <row r="713" spans="1:11">
      <c r="A713" s="156"/>
      <c r="B713" s="156"/>
      <c r="C713" s="156"/>
      <c r="D713" s="156"/>
      <c r="E713" s="156"/>
      <c r="F713" s="158">
        <v>22110112</v>
      </c>
      <c r="G713" s="114" t="s">
        <v>2429</v>
      </c>
      <c r="H713" s="114"/>
      <c r="I713" s="164" t="s">
        <v>1810</v>
      </c>
      <c r="J713" s="165">
        <v>20141223</v>
      </c>
      <c r="K713" s="158">
        <v>22110112</v>
      </c>
    </row>
    <row r="714" spans="1:11">
      <c r="A714" s="156"/>
      <c r="B714" s="156"/>
      <c r="C714" s="156"/>
      <c r="D714" s="156"/>
      <c r="E714" s="156"/>
      <c r="F714" s="158">
        <v>22110197</v>
      </c>
      <c r="G714" s="114" t="s">
        <v>2430</v>
      </c>
      <c r="H714" s="114"/>
      <c r="I714" s="164" t="s">
        <v>1810</v>
      </c>
      <c r="J714" s="165">
        <v>20141223</v>
      </c>
      <c r="K714" s="158">
        <v>22110197</v>
      </c>
    </row>
    <row r="715" spans="1:11">
      <c r="A715" s="156"/>
      <c r="B715" s="156"/>
      <c r="C715" s="156"/>
      <c r="D715" s="156"/>
      <c r="E715" s="156"/>
      <c r="F715" s="158">
        <v>22110198</v>
      </c>
      <c r="G715" s="114" t="s">
        <v>2431</v>
      </c>
      <c r="H715" s="114"/>
      <c r="I715" s="164" t="s">
        <v>1810</v>
      </c>
      <c r="J715" s="165">
        <v>20141223</v>
      </c>
      <c r="K715" s="158">
        <v>22110198</v>
      </c>
    </row>
    <row r="716" s="134" customFormat="1" spans="1:11">
      <c r="A716" s="156"/>
      <c r="B716" s="156"/>
      <c r="C716" s="156"/>
      <c r="D716" s="156"/>
      <c r="E716" s="156"/>
      <c r="F716" s="202">
        <v>22110199</v>
      </c>
      <c r="G716" s="202" t="s">
        <v>2432</v>
      </c>
      <c r="H716" s="202">
        <f>VLOOKUP(F716,[1]Sheet1!$F$5:$H$1214,3,FALSE)</f>
        <v>264399</v>
      </c>
      <c r="I716" s="203" t="s">
        <v>1810</v>
      </c>
      <c r="J716" s="204" t="s">
        <v>2423</v>
      </c>
      <c r="K716" s="202">
        <v>22110199</v>
      </c>
    </row>
    <row r="717" spans="1:11">
      <c r="A717" s="151">
        <v>78</v>
      </c>
      <c r="B717" s="151">
        <v>2221</v>
      </c>
      <c r="C717" s="167" t="s">
        <v>2433</v>
      </c>
      <c r="D717" s="156">
        <v>222101</v>
      </c>
      <c r="E717" s="157" t="s">
        <v>2433</v>
      </c>
      <c r="F717" s="158">
        <v>22210101</v>
      </c>
      <c r="G717" s="114" t="s">
        <v>2434</v>
      </c>
      <c r="H717" s="114" t="str">
        <f>VLOOKUP(F717,[1]Sheet1!$F$5:$H$1214,3,FALSE)</f>
        <v>265104</v>
      </c>
      <c r="I717" s="164" t="s">
        <v>1719</v>
      </c>
      <c r="J717" s="165"/>
      <c r="K717" s="158">
        <v>22210101</v>
      </c>
    </row>
    <row r="718" spans="1:11">
      <c r="A718" s="159"/>
      <c r="B718" s="159"/>
      <c r="C718" s="168"/>
      <c r="D718" s="156"/>
      <c r="E718" s="156"/>
      <c r="F718" s="158">
        <v>22210102</v>
      </c>
      <c r="G718" s="114" t="s">
        <v>2435</v>
      </c>
      <c r="H718" s="114" t="str">
        <f>VLOOKUP(F718,[1]Sheet1!$F$5:$H$1214,3,FALSE)</f>
        <v>265101</v>
      </c>
      <c r="I718" s="164" t="s">
        <v>1719</v>
      </c>
      <c r="J718" s="165"/>
      <c r="K718" s="158">
        <v>22210102</v>
      </c>
    </row>
    <row r="719" spans="1:11">
      <c r="A719" s="159"/>
      <c r="B719" s="159"/>
      <c r="C719" s="168"/>
      <c r="D719" s="156"/>
      <c r="E719" s="156"/>
      <c r="F719" s="158">
        <v>22210103</v>
      </c>
      <c r="G719" s="114" t="s">
        <v>2436</v>
      </c>
      <c r="H719" s="114" t="str">
        <f>VLOOKUP(F719,[1]Sheet1!$F$5:$H$1214,3,FALSE)</f>
        <v>265102</v>
      </c>
      <c r="I719" s="164" t="s">
        <v>1719</v>
      </c>
      <c r="J719" s="165"/>
      <c r="K719" s="158">
        <v>22210103</v>
      </c>
    </row>
    <row r="720" spans="1:11">
      <c r="A720" s="159"/>
      <c r="B720" s="159"/>
      <c r="C720" s="168"/>
      <c r="D720" s="156"/>
      <c r="E720" s="156"/>
      <c r="F720" s="158">
        <v>22210104</v>
      </c>
      <c r="G720" s="114" t="s">
        <v>2437</v>
      </c>
      <c r="H720" s="114" t="str">
        <f>VLOOKUP(F720,[1]Sheet1!$F$5:$H$1214,3,FALSE)</f>
        <v>265103</v>
      </c>
      <c r="I720" s="164" t="s">
        <v>1719</v>
      </c>
      <c r="J720" s="165"/>
      <c r="K720" s="158">
        <v>22210104</v>
      </c>
    </row>
    <row r="721" spans="1:11">
      <c r="A721" s="159"/>
      <c r="B721" s="159"/>
      <c r="C721" s="168"/>
      <c r="D721" s="156"/>
      <c r="E721" s="156"/>
      <c r="F721" s="158">
        <v>22210105</v>
      </c>
      <c r="G721" s="114" t="s">
        <v>2438</v>
      </c>
      <c r="H721" s="114">
        <f>VLOOKUP(F721,[1]Sheet1!$F$5:$H$1214,3,FALSE)</f>
        <v>265107</v>
      </c>
      <c r="I721" s="164" t="s">
        <v>1810</v>
      </c>
      <c r="J721" s="165"/>
      <c r="K721" s="158">
        <v>22210105</v>
      </c>
    </row>
    <row r="722" spans="1:11">
      <c r="A722" s="159"/>
      <c r="B722" s="159"/>
      <c r="C722" s="168"/>
      <c r="D722" s="156"/>
      <c r="E722" s="156"/>
      <c r="F722" s="158">
        <v>22210106</v>
      </c>
      <c r="G722" s="114" t="s">
        <v>2439</v>
      </c>
      <c r="H722" s="114">
        <f>VLOOKUP(F722,[1]Sheet1!$F$5:$H$1214,3,FALSE)</f>
        <v>265108</v>
      </c>
      <c r="I722" s="164" t="s">
        <v>1810</v>
      </c>
      <c r="J722" s="165"/>
      <c r="K722" s="158">
        <v>22210106</v>
      </c>
    </row>
    <row r="723" spans="1:11">
      <c r="A723" s="159"/>
      <c r="B723" s="159"/>
      <c r="C723" s="168"/>
      <c r="D723" s="156"/>
      <c r="E723" s="156"/>
      <c r="F723" s="158">
        <v>22210107</v>
      </c>
      <c r="G723" s="114" t="s">
        <v>2440</v>
      </c>
      <c r="H723" s="114">
        <f>VLOOKUP(F723,[1]Sheet1!$F$5:$H$1214,3,FALSE)</f>
        <v>265109</v>
      </c>
      <c r="I723" s="164" t="s">
        <v>1810</v>
      </c>
      <c r="J723" s="165"/>
      <c r="K723" s="158">
        <v>22210107</v>
      </c>
    </row>
    <row r="724" spans="1:11">
      <c r="A724" s="159"/>
      <c r="B724" s="159"/>
      <c r="C724" s="168"/>
      <c r="D724" s="156"/>
      <c r="E724" s="156"/>
      <c r="F724" s="158">
        <v>22210108</v>
      </c>
      <c r="G724" s="114" t="s">
        <v>2441</v>
      </c>
      <c r="H724" s="114"/>
      <c r="I724" s="164" t="s">
        <v>1810</v>
      </c>
      <c r="J724" s="165">
        <v>20150616</v>
      </c>
      <c r="K724" s="158">
        <v>22210108</v>
      </c>
    </row>
    <row r="725" spans="1:11">
      <c r="A725" s="159"/>
      <c r="B725" s="159"/>
      <c r="C725" s="168"/>
      <c r="D725" s="156"/>
      <c r="E725" s="156"/>
      <c r="F725" s="158">
        <v>22210199</v>
      </c>
      <c r="G725" s="114" t="s">
        <v>2442</v>
      </c>
      <c r="H725" s="114">
        <f>VLOOKUP(F725,[1]Sheet1!$F$5:$H$1214,3,FALSE)</f>
        <v>265191</v>
      </c>
      <c r="I725" s="164" t="s">
        <v>1810</v>
      </c>
      <c r="J725" s="165"/>
      <c r="K725" s="158">
        <v>22210199</v>
      </c>
    </row>
    <row r="726" spans="1:11">
      <c r="A726" s="159"/>
      <c r="B726" s="159"/>
      <c r="C726" s="168"/>
      <c r="D726" s="156">
        <v>222102</v>
      </c>
      <c r="E726" s="157" t="s">
        <v>2443</v>
      </c>
      <c r="F726" s="158">
        <v>22210201</v>
      </c>
      <c r="G726" s="114" t="s">
        <v>2444</v>
      </c>
      <c r="H726" s="114">
        <f>VLOOKUP(F726,[1]Sheet1!$F$5:$H$1214,3,FALSE)</f>
        <v>265106</v>
      </c>
      <c r="I726" s="164" t="s">
        <v>381</v>
      </c>
      <c r="J726" s="165"/>
      <c r="K726" s="158">
        <v>22210201</v>
      </c>
    </row>
    <row r="727" spans="1:11">
      <c r="A727" s="159"/>
      <c r="B727" s="159"/>
      <c r="C727" s="168"/>
      <c r="D727" s="156"/>
      <c r="E727" s="156"/>
      <c r="F727" s="158">
        <v>22210202</v>
      </c>
      <c r="G727" s="114" t="s">
        <v>2445</v>
      </c>
      <c r="H727" s="114" t="str">
        <f>VLOOKUP(F727,[1]Sheet1!$F$5:$H$1214,3,FALSE)</f>
        <v>265105</v>
      </c>
      <c r="I727" s="164" t="s">
        <v>1811</v>
      </c>
      <c r="J727" s="165"/>
      <c r="K727" s="158">
        <v>22210202</v>
      </c>
    </row>
    <row r="728" spans="1:11">
      <c r="A728" s="159"/>
      <c r="B728" s="159"/>
      <c r="C728" s="168"/>
      <c r="D728" s="156"/>
      <c r="E728" s="156"/>
      <c r="F728" s="158">
        <v>22210203</v>
      </c>
      <c r="G728" s="114" t="s">
        <v>88</v>
      </c>
      <c r="H728" s="114" t="str">
        <f>VLOOKUP(F728,[1]Sheet1!$F$5:$H$1214,3,FALSE)</f>
        <v>265399</v>
      </c>
      <c r="I728" s="180" t="s">
        <v>663</v>
      </c>
      <c r="J728" s="181">
        <v>20170318</v>
      </c>
      <c r="K728" s="158">
        <v>22210203</v>
      </c>
    </row>
    <row r="729" ht="14.25" customHeight="1" spans="1:11">
      <c r="A729" s="159"/>
      <c r="B729" s="159"/>
      <c r="C729" s="168"/>
      <c r="D729" s="156"/>
      <c r="E729" s="156"/>
      <c r="F729" s="158">
        <v>22210299</v>
      </c>
      <c r="G729" s="114" t="s">
        <v>2446</v>
      </c>
      <c r="H729" s="114">
        <f>VLOOKUP(F729,[1]Sheet1!$F$5:$H$1214,3,FALSE)</f>
        <v>265192</v>
      </c>
      <c r="I729" s="164" t="s">
        <v>381</v>
      </c>
      <c r="J729" s="165"/>
      <c r="K729" s="158">
        <v>22210299</v>
      </c>
    </row>
    <row r="730" s="135" customFormat="1" ht="22.5" spans="1:11">
      <c r="A730" s="159"/>
      <c r="B730" s="159"/>
      <c r="C730" s="168"/>
      <c r="D730" s="205">
        <v>222103</v>
      </c>
      <c r="E730" s="206" t="s">
        <v>2447</v>
      </c>
      <c r="F730" s="207">
        <v>22210301</v>
      </c>
      <c r="G730" s="208" t="s">
        <v>2448</v>
      </c>
      <c r="H730" s="208"/>
      <c r="I730" s="215" t="s">
        <v>2449</v>
      </c>
      <c r="J730" s="208">
        <v>20160427</v>
      </c>
      <c r="K730" s="207">
        <v>22210301</v>
      </c>
    </row>
    <row r="731" s="135" customFormat="1" ht="22.5" spans="1:11">
      <c r="A731" s="159"/>
      <c r="B731" s="159"/>
      <c r="C731" s="168"/>
      <c r="D731" s="209"/>
      <c r="E731" s="210"/>
      <c r="F731" s="207">
        <v>22210302</v>
      </c>
      <c r="G731" s="208" t="s">
        <v>2450</v>
      </c>
      <c r="H731" s="208"/>
      <c r="I731" s="215" t="s">
        <v>2449</v>
      </c>
      <c r="J731" s="208">
        <v>20160427</v>
      </c>
      <c r="K731" s="207">
        <v>22210302</v>
      </c>
    </row>
    <row r="732" s="136" customFormat="1" ht="22.5" spans="1:11">
      <c r="A732" s="159"/>
      <c r="B732" s="159"/>
      <c r="C732" s="168"/>
      <c r="D732" s="209"/>
      <c r="E732" s="210"/>
      <c r="F732" s="207">
        <v>22210303</v>
      </c>
      <c r="G732" s="208" t="s">
        <v>2451</v>
      </c>
      <c r="H732" s="208"/>
      <c r="I732" s="215" t="s">
        <v>2449</v>
      </c>
      <c r="J732" s="208">
        <v>20160427</v>
      </c>
      <c r="K732" s="207">
        <v>22210303</v>
      </c>
    </row>
    <row r="733" s="136" customFormat="1" ht="22.5" spans="1:11">
      <c r="A733" s="159"/>
      <c r="B733" s="159"/>
      <c r="C733" s="168"/>
      <c r="D733" s="209"/>
      <c r="E733" s="210"/>
      <c r="F733" s="207">
        <v>22210304</v>
      </c>
      <c r="G733" s="208" t="s">
        <v>2452</v>
      </c>
      <c r="H733" s="208"/>
      <c r="I733" s="215" t="s">
        <v>2449</v>
      </c>
      <c r="J733" s="208">
        <v>20160427</v>
      </c>
      <c r="K733" s="207">
        <v>22210304</v>
      </c>
    </row>
    <row r="734" s="136" customFormat="1" spans="1:11">
      <c r="A734" s="159"/>
      <c r="B734" s="159"/>
      <c r="C734" s="168"/>
      <c r="D734" s="209"/>
      <c r="E734" s="210"/>
      <c r="F734" s="207">
        <v>22210305</v>
      </c>
      <c r="G734" s="208" t="s">
        <v>2453</v>
      </c>
      <c r="H734" s="208"/>
      <c r="I734" s="208" t="s">
        <v>1719</v>
      </c>
      <c r="J734" s="208">
        <v>20160427</v>
      </c>
      <c r="K734" s="207">
        <v>22210305</v>
      </c>
    </row>
    <row r="735" s="136" customFormat="1" spans="1:11">
      <c r="A735" s="159"/>
      <c r="B735" s="159"/>
      <c r="C735" s="168"/>
      <c r="D735" s="209"/>
      <c r="E735" s="210"/>
      <c r="F735" s="207">
        <v>22210306</v>
      </c>
      <c r="G735" s="208" t="s">
        <v>2454</v>
      </c>
      <c r="H735" s="208"/>
      <c r="I735" s="208" t="s">
        <v>2455</v>
      </c>
      <c r="J735" s="208">
        <v>20160427</v>
      </c>
      <c r="K735" s="207">
        <v>22210306</v>
      </c>
    </row>
    <row r="736" s="136" customFormat="1" spans="1:11">
      <c r="A736" s="159"/>
      <c r="B736" s="159"/>
      <c r="C736" s="168"/>
      <c r="D736" s="211"/>
      <c r="E736" s="212"/>
      <c r="F736" s="207">
        <v>22210307</v>
      </c>
      <c r="G736" s="208" t="s">
        <v>2456</v>
      </c>
      <c r="H736" s="208"/>
      <c r="I736" s="208"/>
      <c r="J736" s="208"/>
      <c r="K736" s="207">
        <v>22210307</v>
      </c>
    </row>
    <row r="737" s="136" customFormat="1" spans="1:11">
      <c r="A737" s="159"/>
      <c r="B737" s="159"/>
      <c r="C737" s="168"/>
      <c r="D737" s="207">
        <v>222104</v>
      </c>
      <c r="E737" s="213" t="s">
        <v>2457</v>
      </c>
      <c r="F737" s="207">
        <v>22210401</v>
      </c>
      <c r="G737" s="208" t="s">
        <v>2457</v>
      </c>
      <c r="H737" s="208"/>
      <c r="I737" s="208" t="s">
        <v>1719</v>
      </c>
      <c r="J737" s="208">
        <v>20160427</v>
      </c>
      <c r="K737" s="207">
        <v>22210401</v>
      </c>
    </row>
    <row r="738" s="136" customFormat="1" spans="1:11">
      <c r="A738" s="160"/>
      <c r="B738" s="160"/>
      <c r="C738" s="162"/>
      <c r="D738" s="207">
        <v>222105</v>
      </c>
      <c r="E738" s="213" t="s">
        <v>2458</v>
      </c>
      <c r="F738" s="207">
        <v>22210501</v>
      </c>
      <c r="G738" s="208" t="s">
        <v>2458</v>
      </c>
      <c r="H738" s="208"/>
      <c r="I738" s="208" t="s">
        <v>1719</v>
      </c>
      <c r="J738" s="208">
        <v>20160427</v>
      </c>
      <c r="K738" s="207">
        <v>22210501</v>
      </c>
    </row>
    <row r="739" spans="1:11">
      <c r="A739" s="156">
        <v>79</v>
      </c>
      <c r="B739" s="156">
        <v>2231</v>
      </c>
      <c r="C739" s="157" t="s">
        <v>2459</v>
      </c>
      <c r="D739" s="166">
        <v>223101</v>
      </c>
      <c r="E739" s="157" t="s">
        <v>2460</v>
      </c>
      <c r="F739" s="158">
        <v>22310101</v>
      </c>
      <c r="G739" s="114" t="s">
        <v>2461</v>
      </c>
      <c r="H739" s="114">
        <f>VLOOKUP(F739,[1]Sheet1!$F$5:$H$1214,3,FALSE)</f>
        <v>261131</v>
      </c>
      <c r="I739" s="164" t="s">
        <v>381</v>
      </c>
      <c r="J739" s="165"/>
      <c r="K739" s="158">
        <v>22310101</v>
      </c>
    </row>
    <row r="740" spans="1:11">
      <c r="A740" s="156"/>
      <c r="B740" s="156"/>
      <c r="C740" s="156"/>
      <c r="D740" s="166"/>
      <c r="E740" s="156"/>
      <c r="F740" s="158">
        <v>22310102</v>
      </c>
      <c r="G740" s="114" t="s">
        <v>2462</v>
      </c>
      <c r="H740" s="114">
        <f>VLOOKUP(F740,[1]Sheet1!$F$5:$H$1214,3,FALSE)</f>
        <v>261141</v>
      </c>
      <c r="I740" s="164" t="s">
        <v>381</v>
      </c>
      <c r="J740" s="165"/>
      <c r="K740" s="158">
        <v>22310102</v>
      </c>
    </row>
    <row r="741" spans="1:11">
      <c r="A741" s="156"/>
      <c r="B741" s="156"/>
      <c r="C741" s="156"/>
      <c r="D741" s="156">
        <v>223102</v>
      </c>
      <c r="E741" s="157" t="s">
        <v>2463</v>
      </c>
      <c r="F741" s="158">
        <v>22310201</v>
      </c>
      <c r="G741" s="114" t="s">
        <v>2464</v>
      </c>
      <c r="H741" s="114">
        <f>VLOOKUP(F741,[1]Sheet1!$F$5:$H$1214,3,FALSE)</f>
        <v>261132</v>
      </c>
      <c r="I741" s="164" t="s">
        <v>381</v>
      </c>
      <c r="J741" s="165"/>
      <c r="K741" s="158">
        <v>22310201</v>
      </c>
    </row>
    <row r="742" spans="1:11">
      <c r="A742" s="156"/>
      <c r="B742" s="156"/>
      <c r="C742" s="156"/>
      <c r="D742" s="156"/>
      <c r="E742" s="156"/>
      <c r="F742" s="158">
        <v>22310202</v>
      </c>
      <c r="G742" s="114" t="s">
        <v>2465</v>
      </c>
      <c r="H742" s="114">
        <f>VLOOKUP(F742,[1]Sheet1!$F$5:$H$1214,3,FALSE)</f>
        <v>261142</v>
      </c>
      <c r="I742" s="164" t="s">
        <v>381</v>
      </c>
      <c r="J742" s="165"/>
      <c r="K742" s="158">
        <v>22310202</v>
      </c>
    </row>
    <row r="743" spans="1:11">
      <c r="A743" s="156"/>
      <c r="B743" s="156"/>
      <c r="C743" s="156"/>
      <c r="D743" s="156"/>
      <c r="E743" s="156"/>
      <c r="F743" s="158">
        <v>22310211</v>
      </c>
      <c r="G743" s="114" t="s">
        <v>2466</v>
      </c>
      <c r="H743" s="114">
        <f>VLOOKUP(F743,[1]Sheet1!$F$5:$H$1214,3,FALSE)</f>
        <v>261133</v>
      </c>
      <c r="I743" s="164" t="s">
        <v>381</v>
      </c>
      <c r="J743" s="165"/>
      <c r="K743" s="158">
        <v>22310211</v>
      </c>
    </row>
    <row r="744" spans="1:11">
      <c r="A744" s="156"/>
      <c r="B744" s="156"/>
      <c r="C744" s="156"/>
      <c r="D744" s="156"/>
      <c r="E744" s="156"/>
      <c r="F744" s="158">
        <v>22310212</v>
      </c>
      <c r="G744" s="114" t="s">
        <v>2467</v>
      </c>
      <c r="H744" s="114">
        <f>VLOOKUP(F744,[1]Sheet1!$F$5:$H$1214,3,FALSE)</f>
        <v>261143</v>
      </c>
      <c r="I744" s="164" t="s">
        <v>381</v>
      </c>
      <c r="J744" s="165"/>
      <c r="K744" s="158">
        <v>22310212</v>
      </c>
    </row>
    <row r="745" spans="1:11">
      <c r="A745" s="156"/>
      <c r="B745" s="156"/>
      <c r="C745" s="156"/>
      <c r="D745" s="156">
        <v>223103</v>
      </c>
      <c r="E745" s="157" t="s">
        <v>2468</v>
      </c>
      <c r="F745" s="158">
        <v>22310301</v>
      </c>
      <c r="G745" s="114" t="s">
        <v>2469</v>
      </c>
      <c r="H745" s="114">
        <f>VLOOKUP(F745,[1]Sheet1!$F$5:$H$1214,3,FALSE)</f>
        <v>261134</v>
      </c>
      <c r="I745" s="164" t="s">
        <v>381</v>
      </c>
      <c r="J745" s="165"/>
      <c r="K745" s="158">
        <v>22310301</v>
      </c>
    </row>
    <row r="746" spans="1:11">
      <c r="A746" s="156"/>
      <c r="B746" s="156"/>
      <c r="C746" s="156"/>
      <c r="D746" s="156"/>
      <c r="E746" s="156"/>
      <c r="F746" s="158">
        <v>22310302</v>
      </c>
      <c r="G746" s="114" t="s">
        <v>2470</v>
      </c>
      <c r="H746" s="114">
        <f>VLOOKUP(F746,[1]Sheet1!$F$5:$H$1214,3,FALSE)</f>
        <v>261144</v>
      </c>
      <c r="I746" s="164" t="s">
        <v>381</v>
      </c>
      <c r="J746" s="165"/>
      <c r="K746" s="158">
        <v>22310302</v>
      </c>
    </row>
    <row r="747" spans="1:11">
      <c r="A747" s="156"/>
      <c r="B747" s="156"/>
      <c r="C747" s="156"/>
      <c r="D747" s="156"/>
      <c r="E747" s="156"/>
      <c r="F747" s="158">
        <v>22310311</v>
      </c>
      <c r="G747" s="114" t="s">
        <v>2471</v>
      </c>
      <c r="H747" s="114">
        <f>VLOOKUP(F747,[1]Sheet1!$F$5:$H$1214,3,FALSE)</f>
        <v>261135</v>
      </c>
      <c r="I747" s="164" t="s">
        <v>381</v>
      </c>
      <c r="J747" s="165"/>
      <c r="K747" s="158">
        <v>22310311</v>
      </c>
    </row>
    <row r="748" spans="1:11">
      <c r="A748" s="156"/>
      <c r="B748" s="156"/>
      <c r="C748" s="156"/>
      <c r="D748" s="156"/>
      <c r="E748" s="156"/>
      <c r="F748" s="158">
        <v>22310312</v>
      </c>
      <c r="G748" s="114" t="s">
        <v>2472</v>
      </c>
      <c r="H748" s="114">
        <f>VLOOKUP(F748,[1]Sheet1!$F$5:$H$1214,3,FALSE)</f>
        <v>261145</v>
      </c>
      <c r="I748" s="164" t="s">
        <v>381</v>
      </c>
      <c r="J748" s="165"/>
      <c r="K748" s="158">
        <v>22310312</v>
      </c>
    </row>
    <row r="749" spans="1:11">
      <c r="A749" s="156"/>
      <c r="B749" s="156"/>
      <c r="C749" s="156"/>
      <c r="D749" s="151">
        <v>223104</v>
      </c>
      <c r="E749" s="167" t="s">
        <v>2473</v>
      </c>
      <c r="F749" s="158">
        <v>22310401</v>
      </c>
      <c r="G749" s="114" t="s">
        <v>2474</v>
      </c>
      <c r="H749" s="114">
        <f>VLOOKUP(F749,[1]Sheet1!$F$5:$H$1214,3,FALSE)</f>
        <v>261112</v>
      </c>
      <c r="I749" s="164" t="s">
        <v>381</v>
      </c>
      <c r="J749" s="165"/>
      <c r="K749" s="158">
        <v>22310401</v>
      </c>
    </row>
    <row r="750" spans="1:11">
      <c r="A750" s="156"/>
      <c r="B750" s="156"/>
      <c r="C750" s="156"/>
      <c r="D750" s="159"/>
      <c r="E750" s="168"/>
      <c r="F750" s="158">
        <v>22310402</v>
      </c>
      <c r="G750" s="114" t="s">
        <v>2475</v>
      </c>
      <c r="H750" s="114">
        <f>VLOOKUP(F750,[1]Sheet1!$F$5:$H$1214,3,FALSE)</f>
        <v>261104</v>
      </c>
      <c r="I750" s="164" t="s">
        <v>381</v>
      </c>
      <c r="J750" s="165"/>
      <c r="K750" s="158">
        <v>22310402</v>
      </c>
    </row>
    <row r="751" spans="1:11">
      <c r="A751" s="156"/>
      <c r="B751" s="156"/>
      <c r="C751" s="156"/>
      <c r="D751" s="159"/>
      <c r="E751" s="168"/>
      <c r="F751" s="158">
        <v>22310403</v>
      </c>
      <c r="G751" s="114" t="s">
        <v>80</v>
      </c>
      <c r="H751" s="114">
        <f>VLOOKUP(F751,[1]Sheet1!$F$5:$H$1214,3,FALSE)</f>
        <v>261111</v>
      </c>
      <c r="I751" s="180" t="s">
        <v>663</v>
      </c>
      <c r="J751" s="181">
        <v>20170318</v>
      </c>
      <c r="K751" s="158">
        <v>22310403</v>
      </c>
    </row>
    <row r="752" spans="1:11">
      <c r="A752" s="156"/>
      <c r="B752" s="156"/>
      <c r="C752" s="156"/>
      <c r="D752" s="159"/>
      <c r="E752" s="168"/>
      <c r="F752" s="158">
        <v>22310404</v>
      </c>
      <c r="G752" s="114" t="s">
        <v>96</v>
      </c>
      <c r="H752" s="114">
        <f>VLOOKUP(F752,[1]Sheet1!$F$5:$H$1214,3,FALSE)</f>
        <v>261101</v>
      </c>
      <c r="I752" s="180" t="s">
        <v>663</v>
      </c>
      <c r="J752" s="181">
        <v>20170318</v>
      </c>
      <c r="K752" s="158">
        <v>22310404</v>
      </c>
    </row>
    <row r="753" spans="1:11">
      <c r="A753" s="156"/>
      <c r="B753" s="156"/>
      <c r="C753" s="156"/>
      <c r="D753" s="159"/>
      <c r="E753" s="168"/>
      <c r="F753" s="158">
        <v>22310405</v>
      </c>
      <c r="G753" s="114" t="s">
        <v>2476</v>
      </c>
      <c r="H753" s="114">
        <f>VLOOKUP(F753,[1]Sheet1!$F$5:$H$1214,3,FALSE)</f>
        <v>261113</v>
      </c>
      <c r="I753" s="164" t="s">
        <v>381</v>
      </c>
      <c r="J753" s="165"/>
      <c r="K753" s="158">
        <v>22310405</v>
      </c>
    </row>
    <row r="754" spans="1:11">
      <c r="A754" s="156"/>
      <c r="B754" s="156"/>
      <c r="C754" s="156"/>
      <c r="D754" s="159"/>
      <c r="E754" s="168"/>
      <c r="F754" s="158">
        <v>22310406</v>
      </c>
      <c r="G754" s="114" t="s">
        <v>2477</v>
      </c>
      <c r="H754" s="114">
        <f>VLOOKUP(F754,[1]Sheet1!$F$5:$H$1214,3,FALSE)</f>
        <v>261114</v>
      </c>
      <c r="I754" s="164" t="s">
        <v>381</v>
      </c>
      <c r="J754" s="165"/>
      <c r="K754" s="158">
        <v>22310406</v>
      </c>
    </row>
    <row r="755" ht="33.75" spans="1:11">
      <c r="A755" s="156"/>
      <c r="B755" s="156"/>
      <c r="C755" s="156"/>
      <c r="D755" s="159"/>
      <c r="E755" s="168"/>
      <c r="F755" s="158">
        <v>22310407</v>
      </c>
      <c r="G755" s="114" t="s">
        <v>2478</v>
      </c>
      <c r="H755" s="114" t="str">
        <f>VLOOKUP(F755,[1]Sheet1!$F$5:$H$1214,3,FALSE)</f>
        <v>261115、261116</v>
      </c>
      <c r="I755" s="164" t="s">
        <v>381</v>
      </c>
      <c r="J755" s="165"/>
      <c r="K755" s="158">
        <v>22310407</v>
      </c>
    </row>
    <row r="756" spans="1:11">
      <c r="A756" s="156"/>
      <c r="B756" s="156"/>
      <c r="C756" s="156"/>
      <c r="D756" s="156">
        <v>223105</v>
      </c>
      <c r="E756" s="157" t="s">
        <v>2479</v>
      </c>
      <c r="F756" s="158">
        <v>22310501</v>
      </c>
      <c r="G756" s="114" t="s">
        <v>2480</v>
      </c>
      <c r="H756" s="114">
        <f>VLOOKUP(F756,[1]Sheet1!$F$5:$H$1214,3,FALSE)</f>
        <v>261136</v>
      </c>
      <c r="I756" s="164" t="s">
        <v>381</v>
      </c>
      <c r="J756" s="165"/>
      <c r="K756" s="158">
        <v>22310501</v>
      </c>
    </row>
    <row r="757" spans="1:11">
      <c r="A757" s="156"/>
      <c r="B757" s="156"/>
      <c r="C757" s="156"/>
      <c r="D757" s="156"/>
      <c r="E757" s="156"/>
      <c r="F757" s="158">
        <v>22310502</v>
      </c>
      <c r="G757" s="114" t="s">
        <v>2481</v>
      </c>
      <c r="H757" s="114">
        <f>VLOOKUP(F757,[1]Sheet1!$F$5:$H$1214,3,FALSE)</f>
        <v>261103</v>
      </c>
      <c r="I757" s="164" t="s">
        <v>381</v>
      </c>
      <c r="J757" s="165"/>
      <c r="K757" s="158">
        <v>22310502</v>
      </c>
    </row>
    <row r="758" spans="1:11">
      <c r="A758" s="156"/>
      <c r="B758" s="156"/>
      <c r="C758" s="156"/>
      <c r="D758" s="156">
        <v>223106</v>
      </c>
      <c r="E758" s="157" t="s">
        <v>2482</v>
      </c>
      <c r="F758" s="158">
        <v>22310601</v>
      </c>
      <c r="G758" s="114" t="s">
        <v>2483</v>
      </c>
      <c r="H758" s="114">
        <f>VLOOKUP(F758,[1]Sheet1!$F$5:$H$1214,3,FALSE)</f>
        <v>261137</v>
      </c>
      <c r="I758" s="164" t="s">
        <v>381</v>
      </c>
      <c r="J758" s="165"/>
      <c r="K758" s="158">
        <v>22310601</v>
      </c>
    </row>
    <row r="759" spans="1:11">
      <c r="A759" s="156"/>
      <c r="B759" s="156"/>
      <c r="C759" s="156"/>
      <c r="D759" s="156"/>
      <c r="E759" s="156"/>
      <c r="F759" s="158">
        <v>22310602</v>
      </c>
      <c r="G759" s="114" t="s">
        <v>2484</v>
      </c>
      <c r="H759" s="114">
        <f>VLOOKUP(F759,[1]Sheet1!$F$5:$H$1214,3,FALSE)</f>
        <v>261147</v>
      </c>
      <c r="I759" s="164" t="s">
        <v>381</v>
      </c>
      <c r="J759" s="165"/>
      <c r="K759" s="158">
        <v>22310602</v>
      </c>
    </row>
    <row r="760" spans="1:11">
      <c r="A760" s="156"/>
      <c r="B760" s="156"/>
      <c r="C760" s="156"/>
      <c r="D760" s="151">
        <v>223107</v>
      </c>
      <c r="E760" s="167" t="s">
        <v>2485</v>
      </c>
      <c r="F760" s="158">
        <v>22310701</v>
      </c>
      <c r="G760" s="114" t="s">
        <v>2486</v>
      </c>
      <c r="H760" s="114"/>
      <c r="I760" s="164" t="s">
        <v>381</v>
      </c>
      <c r="J760" s="165">
        <v>20140812</v>
      </c>
      <c r="K760" s="158">
        <v>22310701</v>
      </c>
    </row>
    <row r="761" spans="1:11">
      <c r="A761" s="156"/>
      <c r="B761" s="156"/>
      <c r="C761" s="156"/>
      <c r="D761" s="160"/>
      <c r="E761" s="162"/>
      <c r="F761" s="158">
        <v>22310702</v>
      </c>
      <c r="G761" s="114" t="s">
        <v>2487</v>
      </c>
      <c r="H761" s="114"/>
      <c r="I761" s="164" t="s">
        <v>381</v>
      </c>
      <c r="J761" s="165">
        <v>20140812</v>
      </c>
      <c r="K761" s="158">
        <v>22310702</v>
      </c>
    </row>
    <row r="762" spans="1:11">
      <c r="A762" s="156"/>
      <c r="B762" s="156"/>
      <c r="C762" s="156"/>
      <c r="D762" s="156">
        <v>223199</v>
      </c>
      <c r="E762" s="157" t="s">
        <v>2488</v>
      </c>
      <c r="F762" s="158">
        <v>22319999</v>
      </c>
      <c r="G762" s="114" t="s">
        <v>2488</v>
      </c>
      <c r="H762" s="114">
        <f>VLOOKUP(F762,[1]Sheet1!$F$5:$H$1214,3,FALSE)</f>
        <v>261199</v>
      </c>
      <c r="I762" s="164" t="s">
        <v>381</v>
      </c>
      <c r="J762" s="165"/>
      <c r="K762" s="158">
        <v>22319999</v>
      </c>
    </row>
    <row r="763" spans="1:11">
      <c r="A763" s="156">
        <v>80</v>
      </c>
      <c r="B763" s="156">
        <v>2232</v>
      </c>
      <c r="C763" s="157" t="s">
        <v>2489</v>
      </c>
      <c r="D763" s="156">
        <v>223201</v>
      </c>
      <c r="E763" s="157" t="s">
        <v>2489</v>
      </c>
      <c r="F763" s="158">
        <v>22320101</v>
      </c>
      <c r="G763" s="114" t="s">
        <v>2489</v>
      </c>
      <c r="H763" s="114" t="str">
        <f>VLOOKUP(F763,[1]Sheet1!$F$5:$H$1214,3,FALSE)</f>
        <v>266199</v>
      </c>
      <c r="I763" s="164" t="s">
        <v>1719</v>
      </c>
      <c r="J763" s="165"/>
      <c r="K763" s="158">
        <v>22320101</v>
      </c>
    </row>
    <row r="764" spans="1:11">
      <c r="A764" s="156"/>
      <c r="B764" s="156"/>
      <c r="C764" s="156"/>
      <c r="D764" s="156"/>
      <c r="E764" s="156"/>
      <c r="F764" s="158">
        <v>22320102</v>
      </c>
      <c r="G764" s="114" t="s">
        <v>2490</v>
      </c>
      <c r="H764" s="114">
        <f>VLOOKUP(F764,[1]Sheet1!$F$5:$H$1214,3,FALSE)</f>
        <v>266101</v>
      </c>
      <c r="I764" s="164" t="s">
        <v>381</v>
      </c>
      <c r="J764" s="119" t="s">
        <v>1812</v>
      </c>
      <c r="K764" s="158">
        <v>22320102</v>
      </c>
    </row>
    <row r="765" spans="1:11">
      <c r="A765" s="166">
        <v>81</v>
      </c>
      <c r="B765" s="166">
        <v>2241</v>
      </c>
      <c r="C765" s="185" t="s">
        <v>802</v>
      </c>
      <c r="D765" s="166">
        <v>224101</v>
      </c>
      <c r="E765" s="167" t="s">
        <v>802</v>
      </c>
      <c r="F765" s="158">
        <v>22410101</v>
      </c>
      <c r="G765" s="114" t="s">
        <v>803</v>
      </c>
      <c r="H765" s="114" t="str">
        <f>VLOOKUP(F765,[1]Sheet1!$F$5:$H$1214,3,FALSE)</f>
        <v>262109</v>
      </c>
      <c r="I765" s="164" t="s">
        <v>381</v>
      </c>
      <c r="J765" s="165"/>
      <c r="K765" s="158">
        <v>22410101</v>
      </c>
    </row>
    <row r="766" spans="1:11">
      <c r="A766" s="166"/>
      <c r="B766" s="166"/>
      <c r="C766" s="166"/>
      <c r="D766" s="166"/>
      <c r="E766" s="214"/>
      <c r="F766" s="158">
        <v>22410102</v>
      </c>
      <c r="G766" s="114" t="s">
        <v>121</v>
      </c>
      <c r="H766" s="114" t="str">
        <f>VLOOKUP(F766,[1]Sheet1!$F$5:$H$1214,3,FALSE)</f>
        <v>262102</v>
      </c>
      <c r="I766" s="164" t="s">
        <v>381</v>
      </c>
      <c r="J766" s="165"/>
      <c r="K766" s="158">
        <v>22410102</v>
      </c>
    </row>
    <row r="767" spans="1:11">
      <c r="A767" s="166"/>
      <c r="B767" s="166"/>
      <c r="C767" s="166"/>
      <c r="D767" s="166"/>
      <c r="E767" s="214"/>
      <c r="F767" s="158">
        <v>22410103</v>
      </c>
      <c r="G767" s="114" t="s">
        <v>805</v>
      </c>
      <c r="H767" s="114">
        <f>VLOOKUP(F767,[1]Sheet1!$F$5:$H$1214,3,FALSE)</f>
        <v>262125</v>
      </c>
      <c r="I767" s="164" t="s">
        <v>381</v>
      </c>
      <c r="J767" s="165"/>
      <c r="K767" s="158">
        <v>22410103</v>
      </c>
    </row>
    <row r="768" spans="1:11">
      <c r="A768" s="166"/>
      <c r="B768" s="166"/>
      <c r="C768" s="166"/>
      <c r="D768" s="166"/>
      <c r="E768" s="214"/>
      <c r="F768" s="158">
        <v>22410104</v>
      </c>
      <c r="G768" s="114" t="s">
        <v>767</v>
      </c>
      <c r="H768" s="114" t="str">
        <f>VLOOKUP(F768,[1]Sheet1!$F$5:$H$1214,3,FALSE)</f>
        <v>262120</v>
      </c>
      <c r="I768" s="164" t="s">
        <v>381</v>
      </c>
      <c r="J768" s="165"/>
      <c r="K768" s="158">
        <v>22410104</v>
      </c>
    </row>
    <row r="769" spans="1:11">
      <c r="A769" s="166"/>
      <c r="B769" s="166"/>
      <c r="C769" s="166"/>
      <c r="D769" s="166"/>
      <c r="E769" s="214"/>
      <c r="F769" s="158">
        <v>22410105</v>
      </c>
      <c r="G769" s="114" t="s">
        <v>769</v>
      </c>
      <c r="H769" s="114">
        <f>VLOOKUP(F769,[1]Sheet1!$F$5:$H$1214,3,FALSE)</f>
        <v>262123</v>
      </c>
      <c r="I769" s="164" t="s">
        <v>381</v>
      </c>
      <c r="J769" s="165"/>
      <c r="K769" s="158">
        <v>22410105</v>
      </c>
    </row>
    <row r="770" spans="1:11">
      <c r="A770" s="166"/>
      <c r="B770" s="166"/>
      <c r="C770" s="166"/>
      <c r="D770" s="166"/>
      <c r="E770" s="214"/>
      <c r="F770" s="158">
        <v>22410106</v>
      </c>
      <c r="G770" s="114" t="s">
        <v>38</v>
      </c>
      <c r="H770" s="114" t="str">
        <f>VLOOKUP(F770,[1]Sheet1!$F$5:$H$1214,3,FALSE)</f>
        <v>262150</v>
      </c>
      <c r="I770" s="180" t="s">
        <v>663</v>
      </c>
      <c r="J770" s="181">
        <v>20170318</v>
      </c>
      <c r="K770" s="158">
        <v>22410106</v>
      </c>
    </row>
    <row r="771" spans="1:11">
      <c r="A771" s="166"/>
      <c r="B771" s="166"/>
      <c r="C771" s="166"/>
      <c r="D771" s="166"/>
      <c r="E771" s="214"/>
      <c r="F771" s="158">
        <v>22410107</v>
      </c>
      <c r="G771" s="114" t="s">
        <v>772</v>
      </c>
      <c r="H771" s="114" t="str">
        <f>VLOOKUP(F771,[1]Sheet1!$F$5:$H$1214,3,FALSE)</f>
        <v>262107</v>
      </c>
      <c r="I771" s="164" t="s">
        <v>381</v>
      </c>
      <c r="J771" s="165"/>
      <c r="K771" s="158">
        <v>22410107</v>
      </c>
    </row>
    <row r="772" spans="1:11">
      <c r="A772" s="166"/>
      <c r="B772" s="166"/>
      <c r="C772" s="166"/>
      <c r="D772" s="166"/>
      <c r="E772" s="214"/>
      <c r="F772" s="158">
        <v>22410108</v>
      </c>
      <c r="G772" s="114" t="s">
        <v>811</v>
      </c>
      <c r="H772" s="114" t="str">
        <f>VLOOKUP(F772,[1]Sheet1!$F$5:$H$1214,3,FALSE)</f>
        <v>262106</v>
      </c>
      <c r="I772" s="164" t="s">
        <v>381</v>
      </c>
      <c r="J772" s="165"/>
      <c r="K772" s="158">
        <v>22410108</v>
      </c>
    </row>
    <row r="773" spans="1:11">
      <c r="A773" s="166"/>
      <c r="B773" s="166"/>
      <c r="C773" s="166"/>
      <c r="D773" s="166"/>
      <c r="E773" s="214"/>
      <c r="F773" s="158">
        <v>22410109</v>
      </c>
      <c r="G773" s="114" t="s">
        <v>42</v>
      </c>
      <c r="H773" s="114" t="str">
        <f>VLOOKUP(F773,[1]Sheet1!$F$5:$H$1214,3,FALSE)</f>
        <v>262104</v>
      </c>
      <c r="I773" s="180" t="s">
        <v>663</v>
      </c>
      <c r="J773" s="181">
        <v>20170318</v>
      </c>
      <c r="K773" s="158">
        <v>22410109</v>
      </c>
    </row>
    <row r="774" spans="1:11">
      <c r="A774" s="166"/>
      <c r="B774" s="166"/>
      <c r="C774" s="166"/>
      <c r="D774" s="166"/>
      <c r="E774" s="214"/>
      <c r="F774" s="158">
        <v>22410110</v>
      </c>
      <c r="G774" s="114" t="s">
        <v>814</v>
      </c>
      <c r="H774" s="114" t="str">
        <f>VLOOKUP(F774,[1]Sheet1!$F$5:$H$1214,3,FALSE)</f>
        <v>262103</v>
      </c>
      <c r="I774" s="164" t="s">
        <v>381</v>
      </c>
      <c r="J774" s="165"/>
      <c r="K774" s="158">
        <v>22410110</v>
      </c>
    </row>
    <row r="775" spans="1:11">
      <c r="A775" s="166"/>
      <c r="B775" s="166"/>
      <c r="C775" s="166"/>
      <c r="D775" s="166"/>
      <c r="E775" s="214"/>
      <c r="F775" s="158">
        <v>22410111</v>
      </c>
      <c r="G775" s="114" t="s">
        <v>816</v>
      </c>
      <c r="H775" s="114" t="str">
        <f>VLOOKUP(F775,[1]Sheet1!$F$5:$H$1214,3,FALSE)</f>
        <v>262118</v>
      </c>
      <c r="I775" s="164" t="s">
        <v>381</v>
      </c>
      <c r="J775" s="165"/>
      <c r="K775" s="158">
        <v>22410111</v>
      </c>
    </row>
    <row r="776" spans="1:11">
      <c r="A776" s="166"/>
      <c r="B776" s="166"/>
      <c r="C776" s="166"/>
      <c r="D776" s="166"/>
      <c r="E776" s="214"/>
      <c r="F776" s="158">
        <v>22410112</v>
      </c>
      <c r="G776" s="114" t="s">
        <v>818</v>
      </c>
      <c r="H776" s="114" t="str">
        <f>VLOOKUP(F776,[1]Sheet1!$F$5:$H$1214,3,FALSE)</f>
        <v>262114</v>
      </c>
      <c r="I776" s="164" t="s">
        <v>381</v>
      </c>
      <c r="J776" s="165"/>
      <c r="K776" s="158">
        <v>22410112</v>
      </c>
    </row>
    <row r="777" spans="1:11">
      <c r="A777" s="166"/>
      <c r="B777" s="166"/>
      <c r="C777" s="166"/>
      <c r="D777" s="166"/>
      <c r="E777" s="214"/>
      <c r="F777" s="158">
        <v>22410113</v>
      </c>
      <c r="G777" s="114" t="s">
        <v>820</v>
      </c>
      <c r="H777" s="114" t="str">
        <f>VLOOKUP(F777,[1]Sheet1!$F$5:$H$1214,3,FALSE)</f>
        <v>262108</v>
      </c>
      <c r="I777" s="164" t="s">
        <v>381</v>
      </c>
      <c r="J777" s="165"/>
      <c r="K777" s="158">
        <v>22410113</v>
      </c>
    </row>
    <row r="778" spans="1:11">
      <c r="A778" s="166"/>
      <c r="B778" s="166"/>
      <c r="C778" s="166"/>
      <c r="D778" s="166"/>
      <c r="E778" s="214"/>
      <c r="F778" s="158">
        <v>22410114</v>
      </c>
      <c r="G778" s="114" t="s">
        <v>822</v>
      </c>
      <c r="H778" s="114" t="str">
        <f>VLOOKUP(F778,[1]Sheet1!$F$5:$H$1214,3,FALSE)</f>
        <v>262111</v>
      </c>
      <c r="I778" s="164" t="s">
        <v>381</v>
      </c>
      <c r="J778" s="165"/>
      <c r="K778" s="158">
        <v>22410114</v>
      </c>
    </row>
    <row r="779" spans="1:11">
      <c r="A779" s="166"/>
      <c r="B779" s="166"/>
      <c r="C779" s="166"/>
      <c r="D779" s="166"/>
      <c r="E779" s="214"/>
      <c r="F779" s="158">
        <v>22410115</v>
      </c>
      <c r="G779" s="114" t="s">
        <v>824</v>
      </c>
      <c r="H779" s="114" t="str">
        <f>VLOOKUP(F779,[1]Sheet1!$F$5:$H$1214,3,FALSE)</f>
        <v>262112</v>
      </c>
      <c r="I779" s="180" t="s">
        <v>663</v>
      </c>
      <c r="J779" s="181">
        <v>20170318</v>
      </c>
      <c r="K779" s="158">
        <v>22410115</v>
      </c>
    </row>
    <row r="780" spans="1:11">
      <c r="A780" s="166"/>
      <c r="B780" s="166"/>
      <c r="C780" s="166"/>
      <c r="D780" s="166"/>
      <c r="E780" s="214"/>
      <c r="F780" s="158">
        <v>22410116</v>
      </c>
      <c r="G780" s="114" t="s">
        <v>2491</v>
      </c>
      <c r="H780" s="114" t="str">
        <f>VLOOKUP(F780,[1]Sheet1!$F$5:$H$1214,3,FALSE)</f>
        <v>262113</v>
      </c>
      <c r="I780" s="164" t="s">
        <v>381</v>
      </c>
      <c r="J780" s="165"/>
      <c r="K780" s="158">
        <v>22410116</v>
      </c>
    </row>
    <row r="781" spans="1:11">
      <c r="A781" s="166"/>
      <c r="B781" s="166"/>
      <c r="C781" s="166"/>
      <c r="D781" s="166"/>
      <c r="E781" s="214"/>
      <c r="F781" s="158">
        <v>22410117</v>
      </c>
      <c r="G781" s="114" t="s">
        <v>828</v>
      </c>
      <c r="H781" s="114" t="str">
        <f>VLOOKUP(F781,[1]Sheet1!$F$5:$H$1214,3,FALSE)</f>
        <v>262119</v>
      </c>
      <c r="I781" s="164" t="s">
        <v>381</v>
      </c>
      <c r="J781" s="165"/>
      <c r="K781" s="158">
        <v>22410117</v>
      </c>
    </row>
    <row r="782" spans="1:11">
      <c r="A782" s="166"/>
      <c r="B782" s="166"/>
      <c r="C782" s="166"/>
      <c r="D782" s="166"/>
      <c r="E782" s="214"/>
      <c r="F782" s="158">
        <v>22410118</v>
      </c>
      <c r="G782" s="114" t="s">
        <v>830</v>
      </c>
      <c r="H782" s="114" t="str">
        <f>VLOOKUP(F782,[1]Sheet1!$F$5:$H$1214,3,FALSE)</f>
        <v>262110</v>
      </c>
      <c r="I782" s="164" t="s">
        <v>381</v>
      </c>
      <c r="J782" s="165"/>
      <c r="K782" s="158">
        <v>22410118</v>
      </c>
    </row>
    <row r="783" spans="1:11">
      <c r="A783" s="166"/>
      <c r="B783" s="166"/>
      <c r="C783" s="166"/>
      <c r="D783" s="166"/>
      <c r="E783" s="214"/>
      <c r="F783" s="158">
        <v>22410119</v>
      </c>
      <c r="G783" s="114" t="s">
        <v>48</v>
      </c>
      <c r="H783" s="114" t="str">
        <f>VLOOKUP(F783,[1]Sheet1!$F$5:$H$1214,3,FALSE)</f>
        <v>262101</v>
      </c>
      <c r="I783" s="180" t="s">
        <v>663</v>
      </c>
      <c r="J783" s="181">
        <v>20170318</v>
      </c>
      <c r="K783" s="158">
        <v>22410119</v>
      </c>
    </row>
    <row r="784" spans="1:11">
      <c r="A784" s="166"/>
      <c r="B784" s="166"/>
      <c r="C784" s="166"/>
      <c r="D784" s="166"/>
      <c r="E784" s="214"/>
      <c r="F784" s="158">
        <v>22410120</v>
      </c>
      <c r="G784" s="114" t="s">
        <v>833</v>
      </c>
      <c r="H784" s="114" t="str">
        <f>VLOOKUP(F784,[1]Sheet1!$F$5:$H$1214,3,FALSE)</f>
        <v>262121</v>
      </c>
      <c r="I784" s="164" t="s">
        <v>381</v>
      </c>
      <c r="J784" s="165"/>
      <c r="K784" s="158">
        <v>22410120</v>
      </c>
    </row>
    <row r="785" spans="1:11">
      <c r="A785" s="166"/>
      <c r="B785" s="166"/>
      <c r="C785" s="166"/>
      <c r="D785" s="166"/>
      <c r="E785" s="214"/>
      <c r="F785" s="158">
        <v>22410121</v>
      </c>
      <c r="G785" s="114" t="s">
        <v>835</v>
      </c>
      <c r="H785" s="114" t="str">
        <f>VLOOKUP(F785,[1]Sheet1!$F$5:$H$1214,3,FALSE)</f>
        <v>262105</v>
      </c>
      <c r="I785" s="164" t="s">
        <v>381</v>
      </c>
      <c r="J785" s="165"/>
      <c r="K785" s="158">
        <v>22410121</v>
      </c>
    </row>
    <row r="786" spans="1:11">
      <c r="A786" s="166"/>
      <c r="B786" s="166"/>
      <c r="C786" s="166"/>
      <c r="D786" s="166"/>
      <c r="E786" s="214"/>
      <c r="F786" s="158">
        <v>22410122</v>
      </c>
      <c r="G786" s="114" t="s">
        <v>837</v>
      </c>
      <c r="H786" s="114">
        <f>VLOOKUP(F786,[1]Sheet1!$F$5:$H$1214,3,FALSE)</f>
        <v>262126</v>
      </c>
      <c r="I786" s="164" t="s">
        <v>381</v>
      </c>
      <c r="J786" s="165"/>
      <c r="K786" s="158">
        <v>22410122</v>
      </c>
    </row>
    <row r="787" spans="1:11">
      <c r="A787" s="166"/>
      <c r="B787" s="166"/>
      <c r="C787" s="166"/>
      <c r="D787" s="166"/>
      <c r="E787" s="214"/>
      <c r="F787" s="158">
        <v>22410123</v>
      </c>
      <c r="G787" s="114" t="s">
        <v>787</v>
      </c>
      <c r="H787" s="114" t="str">
        <f>VLOOKUP(F787,[1]Sheet1!$F$5:$H$1214,3,FALSE)</f>
        <v>262122</v>
      </c>
      <c r="I787" s="164" t="s">
        <v>381</v>
      </c>
      <c r="J787" s="165"/>
      <c r="K787" s="158">
        <v>22410123</v>
      </c>
    </row>
    <row r="788" spans="1:11">
      <c r="A788" s="166"/>
      <c r="B788" s="166"/>
      <c r="C788" s="166"/>
      <c r="D788" s="166"/>
      <c r="E788" s="214"/>
      <c r="F788" s="158">
        <v>22410124</v>
      </c>
      <c r="G788" s="114" t="s">
        <v>840</v>
      </c>
      <c r="H788" s="114">
        <f>VLOOKUP(F788,[1]Sheet1!$F$5:$H$1214,3,FALSE)</f>
        <v>262124</v>
      </c>
      <c r="I788" s="164" t="s">
        <v>1810</v>
      </c>
      <c r="J788" s="165"/>
      <c r="K788" s="158">
        <v>22410124</v>
      </c>
    </row>
    <row r="789" spans="1:11">
      <c r="A789" s="166"/>
      <c r="B789" s="166"/>
      <c r="C789" s="166"/>
      <c r="D789" s="166"/>
      <c r="E789" s="214"/>
      <c r="F789" s="158">
        <v>22410125</v>
      </c>
      <c r="G789" s="114" t="s">
        <v>842</v>
      </c>
      <c r="H789" s="114" t="str">
        <f>VLOOKUP(F789,[1]Sheet1!$F$5:$H$1214,3,FALSE)</f>
        <v>262115</v>
      </c>
      <c r="I789" s="164" t="s">
        <v>381</v>
      </c>
      <c r="J789" s="165"/>
      <c r="K789" s="158">
        <v>22410125</v>
      </c>
    </row>
    <row r="790" spans="1:11">
      <c r="A790" s="166"/>
      <c r="B790" s="166"/>
      <c r="C790" s="166"/>
      <c r="D790" s="166"/>
      <c r="E790" s="214"/>
      <c r="F790" s="158">
        <v>22410126</v>
      </c>
      <c r="G790" s="114" t="s">
        <v>844</v>
      </c>
      <c r="H790" s="114" t="str">
        <f>VLOOKUP(F790,[1]Sheet1!$F$5:$H$1214,3,FALSE)</f>
        <v>262116</v>
      </c>
      <c r="I790" s="164" t="s">
        <v>381</v>
      </c>
      <c r="J790" s="165"/>
      <c r="K790" s="158">
        <v>22410126</v>
      </c>
    </row>
    <row r="791" s="132" customFormat="1" spans="1:11">
      <c r="A791" s="166"/>
      <c r="B791" s="166"/>
      <c r="C791" s="166"/>
      <c r="D791" s="166"/>
      <c r="E791" s="214"/>
      <c r="F791" s="177">
        <v>22410127</v>
      </c>
      <c r="G791" s="178" t="s">
        <v>2492</v>
      </c>
      <c r="H791" s="178"/>
      <c r="I791" s="182" t="s">
        <v>381</v>
      </c>
      <c r="J791" s="183" t="s">
        <v>1820</v>
      </c>
      <c r="K791" s="177">
        <v>22410127</v>
      </c>
    </row>
    <row r="792" s="132" customFormat="1" spans="1:11">
      <c r="A792" s="166"/>
      <c r="B792" s="166"/>
      <c r="C792" s="166"/>
      <c r="D792" s="166"/>
      <c r="E792" s="214"/>
      <c r="F792" s="216">
        <v>22410128</v>
      </c>
      <c r="G792" s="178" t="s">
        <v>2493</v>
      </c>
      <c r="H792" s="178"/>
      <c r="I792" s="182" t="s">
        <v>381</v>
      </c>
      <c r="J792" s="183" t="s">
        <v>2173</v>
      </c>
      <c r="K792" s="216">
        <v>22410128</v>
      </c>
    </row>
    <row r="793" s="136" customFormat="1" spans="1:11">
      <c r="A793" s="166"/>
      <c r="B793" s="166"/>
      <c r="C793" s="166"/>
      <c r="D793" s="166"/>
      <c r="E793" s="214"/>
      <c r="F793" s="207">
        <v>22410141</v>
      </c>
      <c r="G793" s="208" t="s">
        <v>846</v>
      </c>
      <c r="H793" s="208"/>
      <c r="I793" s="228" t="s">
        <v>381</v>
      </c>
      <c r="J793" s="229"/>
      <c r="K793" s="207">
        <v>22410141</v>
      </c>
    </row>
    <row r="794" s="132" customFormat="1" ht="22.5" spans="1:11">
      <c r="A794" s="166"/>
      <c r="B794" s="166"/>
      <c r="C794" s="166"/>
      <c r="D794" s="166"/>
      <c r="E794" s="214"/>
      <c r="F794" s="217" t="s">
        <v>2494</v>
      </c>
      <c r="G794" s="218" t="s">
        <v>51</v>
      </c>
      <c r="H794" s="178"/>
      <c r="I794" s="178" t="s">
        <v>403</v>
      </c>
      <c r="J794" s="181">
        <v>20170318</v>
      </c>
      <c r="K794" s="217" t="s">
        <v>2494</v>
      </c>
    </row>
    <row r="795" s="132" customFormat="1" spans="1:11">
      <c r="A795" s="166"/>
      <c r="B795" s="166"/>
      <c r="C795" s="166"/>
      <c r="D795" s="166"/>
      <c r="E795" s="214"/>
      <c r="F795" s="217" t="s">
        <v>2495</v>
      </c>
      <c r="G795" s="218" t="s">
        <v>54</v>
      </c>
      <c r="H795" s="178"/>
      <c r="I795" s="183" t="s">
        <v>403</v>
      </c>
      <c r="J795" s="181">
        <v>20170318</v>
      </c>
      <c r="K795" s="217" t="s">
        <v>2495</v>
      </c>
    </row>
    <row r="796" s="132" customFormat="1" spans="1:11">
      <c r="A796" s="166"/>
      <c r="B796" s="166"/>
      <c r="C796" s="166"/>
      <c r="D796" s="166"/>
      <c r="E796" s="214"/>
      <c r="F796" s="217" t="s">
        <v>2496</v>
      </c>
      <c r="G796" s="218" t="s">
        <v>57</v>
      </c>
      <c r="H796" s="178"/>
      <c r="I796" s="183" t="s">
        <v>403</v>
      </c>
      <c r="J796" s="181">
        <v>20170318</v>
      </c>
      <c r="K796" s="217" t="s">
        <v>2496</v>
      </c>
    </row>
    <row r="797" s="132" customFormat="1" spans="1:11">
      <c r="A797" s="166"/>
      <c r="B797" s="166"/>
      <c r="C797" s="166"/>
      <c r="D797" s="166"/>
      <c r="E797" s="214"/>
      <c r="F797" s="217" t="s">
        <v>2497</v>
      </c>
      <c r="G797" s="218" t="s">
        <v>60</v>
      </c>
      <c r="H797" s="178"/>
      <c r="I797" s="183" t="s">
        <v>403</v>
      </c>
      <c r="J797" s="181">
        <v>20170318</v>
      </c>
      <c r="K797" s="217" t="s">
        <v>2497</v>
      </c>
    </row>
    <row r="798" s="132" customFormat="1" spans="1:11">
      <c r="A798" s="166"/>
      <c r="B798" s="166"/>
      <c r="C798" s="166"/>
      <c r="D798" s="166"/>
      <c r="E798" s="214"/>
      <c r="F798" s="217" t="s">
        <v>2498</v>
      </c>
      <c r="G798" s="218" t="s">
        <v>63</v>
      </c>
      <c r="H798" s="178"/>
      <c r="I798" s="183" t="s">
        <v>403</v>
      </c>
      <c r="J798" s="181">
        <v>20170318</v>
      </c>
      <c r="K798" s="217" t="s">
        <v>2498</v>
      </c>
    </row>
    <row r="799" s="130" customFormat="1" ht="12" spans="1:11">
      <c r="A799" s="166"/>
      <c r="B799" s="166"/>
      <c r="C799" s="166"/>
      <c r="D799" s="166"/>
      <c r="E799" s="214"/>
      <c r="F799" s="158">
        <v>22410150</v>
      </c>
      <c r="G799" s="114" t="s">
        <v>799</v>
      </c>
      <c r="H799" s="114">
        <f>VLOOKUP(F799,[1]Sheet1!$F$5:$H$1214,3,FALSE)</f>
        <v>262128</v>
      </c>
      <c r="I799" s="164" t="s">
        <v>381</v>
      </c>
      <c r="J799" s="119" t="s">
        <v>1812</v>
      </c>
      <c r="K799" s="158">
        <v>22410150</v>
      </c>
    </row>
    <row r="800" s="130" customFormat="1" ht="12" spans="1:11">
      <c r="A800" s="166"/>
      <c r="B800" s="166"/>
      <c r="C800" s="166"/>
      <c r="D800" s="166"/>
      <c r="E800" s="219"/>
      <c r="F800" s="158">
        <v>22410199</v>
      </c>
      <c r="G800" s="114" t="s">
        <v>802</v>
      </c>
      <c r="H800" s="114" t="str">
        <f>VLOOKUP(F800,[1]Sheet1!$F$5:$H$1214,3,FALSE)</f>
        <v>262199</v>
      </c>
      <c r="I800" s="164" t="s">
        <v>1776</v>
      </c>
      <c r="J800" s="165"/>
      <c r="K800" s="158">
        <v>22410199</v>
      </c>
    </row>
    <row r="801" s="133" customFormat="1" ht="12" spans="1:11">
      <c r="A801" s="220"/>
      <c r="B801" s="220">
        <v>2261</v>
      </c>
      <c r="C801" s="221" t="s">
        <v>1026</v>
      </c>
      <c r="D801" s="220">
        <v>226101</v>
      </c>
      <c r="E801" s="221" t="s">
        <v>1026</v>
      </c>
      <c r="F801" s="222">
        <v>22610101</v>
      </c>
      <c r="G801" s="178" t="s">
        <v>2499</v>
      </c>
      <c r="H801" s="178"/>
      <c r="I801" s="182" t="s">
        <v>381</v>
      </c>
      <c r="J801" s="183" t="s">
        <v>1820</v>
      </c>
      <c r="K801" s="222">
        <v>22610101</v>
      </c>
    </row>
    <row r="802" spans="1:11">
      <c r="A802" s="156">
        <v>82</v>
      </c>
      <c r="B802" s="156">
        <v>2312</v>
      </c>
      <c r="C802" s="157" t="s">
        <v>2500</v>
      </c>
      <c r="D802" s="156">
        <v>231201</v>
      </c>
      <c r="E802" s="157" t="s">
        <v>2500</v>
      </c>
      <c r="F802" s="158">
        <v>23120101</v>
      </c>
      <c r="G802" s="114" t="s">
        <v>2501</v>
      </c>
      <c r="H802" s="114">
        <f>VLOOKUP(F802,[1]Sheet1!$F$5:$H$1214,3,FALSE)</f>
        <v>262231</v>
      </c>
      <c r="I802" s="164" t="s">
        <v>381</v>
      </c>
      <c r="J802" s="165"/>
      <c r="K802" s="158">
        <v>23120101</v>
      </c>
    </row>
    <row r="803" s="130" customFormat="1" ht="12" spans="1:11">
      <c r="A803" s="156"/>
      <c r="B803" s="156"/>
      <c r="C803" s="156"/>
      <c r="D803" s="156"/>
      <c r="E803" s="156"/>
      <c r="F803" s="158">
        <v>23120102</v>
      </c>
      <c r="G803" s="114" t="s">
        <v>2502</v>
      </c>
      <c r="H803" s="114">
        <f>VLOOKUP(F803,[1]Sheet1!$F$5:$H$1214,3,FALSE)</f>
        <v>262233</v>
      </c>
      <c r="I803" s="164" t="s">
        <v>381</v>
      </c>
      <c r="J803" s="165"/>
      <c r="K803" s="158">
        <v>23120102</v>
      </c>
    </row>
    <row r="804" s="133" customFormat="1" ht="12" spans="1:11">
      <c r="A804" s="156"/>
      <c r="B804" s="156"/>
      <c r="C804" s="156"/>
      <c r="D804" s="156"/>
      <c r="E804" s="156"/>
      <c r="F804" s="177">
        <v>23120103</v>
      </c>
      <c r="G804" s="178" t="s">
        <v>2503</v>
      </c>
      <c r="H804" s="178"/>
      <c r="I804" s="182" t="s">
        <v>381</v>
      </c>
      <c r="J804" s="183" t="s">
        <v>2178</v>
      </c>
      <c r="K804" s="177">
        <v>23120103</v>
      </c>
    </row>
    <row r="805" spans="1:11">
      <c r="A805" s="156"/>
      <c r="B805" s="156"/>
      <c r="C805" s="156"/>
      <c r="D805" s="156"/>
      <c r="E805" s="156"/>
      <c r="F805" s="158">
        <v>23120199</v>
      </c>
      <c r="G805" s="114" t="s">
        <v>2504</v>
      </c>
      <c r="H805" s="114">
        <f>VLOOKUP(F805,[1]Sheet1!$F$5:$H$1214,3,FALSE)</f>
        <v>262221</v>
      </c>
      <c r="I805" s="164" t="s">
        <v>381</v>
      </c>
      <c r="J805" s="165"/>
      <c r="K805" s="158">
        <v>23120199</v>
      </c>
    </row>
    <row r="806" spans="1:11">
      <c r="A806" s="156">
        <v>83</v>
      </c>
      <c r="B806" s="156">
        <v>2313</v>
      </c>
      <c r="C806" s="157" t="s">
        <v>2505</v>
      </c>
      <c r="D806" s="156">
        <v>231301</v>
      </c>
      <c r="E806" s="157" t="s">
        <v>2505</v>
      </c>
      <c r="F806" s="158">
        <v>23130101</v>
      </c>
      <c r="G806" s="114" t="s">
        <v>2506</v>
      </c>
      <c r="H806" s="114">
        <f>VLOOKUP(F806,[1]Sheet1!$F$5:$H$1214,3,FALSE)</f>
        <v>262232</v>
      </c>
      <c r="I806" s="164" t="s">
        <v>381</v>
      </c>
      <c r="J806" s="165"/>
      <c r="K806" s="158">
        <v>23130101</v>
      </c>
    </row>
    <row r="807" spans="1:11">
      <c r="A807" s="156"/>
      <c r="B807" s="156"/>
      <c r="C807" s="156"/>
      <c r="D807" s="156"/>
      <c r="E807" s="156"/>
      <c r="F807" s="158">
        <v>23130199</v>
      </c>
      <c r="G807" s="114" t="s">
        <v>2507</v>
      </c>
      <c r="H807" s="114">
        <f>VLOOKUP(F807,[1]Sheet1!$F$5:$H$1214,3,FALSE)</f>
        <v>262222</v>
      </c>
      <c r="I807" s="164" t="s">
        <v>381</v>
      </c>
      <c r="J807" s="165"/>
      <c r="K807" s="158">
        <v>23130199</v>
      </c>
    </row>
    <row r="808" spans="1:11">
      <c r="A808" s="156">
        <v>84</v>
      </c>
      <c r="B808" s="156">
        <v>2314</v>
      </c>
      <c r="C808" s="157" t="s">
        <v>2508</v>
      </c>
      <c r="D808" s="223">
        <v>231401</v>
      </c>
      <c r="E808" s="224" t="s">
        <v>2509</v>
      </c>
      <c r="F808" s="158">
        <v>23140101</v>
      </c>
      <c r="G808" s="114" t="s">
        <v>2158</v>
      </c>
      <c r="H808" s="114">
        <f>VLOOKUP(F808,[1]Sheet1!$F$5:$H$1214,3,FALSE)</f>
        <v>262201</v>
      </c>
      <c r="I808" s="164" t="s">
        <v>381</v>
      </c>
      <c r="J808" s="165"/>
      <c r="K808" s="158">
        <v>23140101</v>
      </c>
    </row>
    <row r="809" spans="1:11">
      <c r="A809" s="156"/>
      <c r="B809" s="156"/>
      <c r="C809" s="156"/>
      <c r="D809" s="223"/>
      <c r="E809" s="223"/>
      <c r="F809" s="158">
        <v>23140102</v>
      </c>
      <c r="G809" s="114" t="s">
        <v>2510</v>
      </c>
      <c r="H809" s="114" t="str">
        <f>VLOOKUP(F809,[1]Sheet1!$F$5:$H$1214,3,FALSE)</f>
        <v>262211</v>
      </c>
      <c r="I809" s="164" t="s">
        <v>381</v>
      </c>
      <c r="J809" s="165"/>
      <c r="K809" s="158">
        <v>23140102</v>
      </c>
    </row>
    <row r="810" spans="1:11">
      <c r="A810" s="156"/>
      <c r="B810" s="156"/>
      <c r="C810" s="156"/>
      <c r="D810" s="223">
        <v>231402</v>
      </c>
      <c r="E810" s="224" t="s">
        <v>2511</v>
      </c>
      <c r="F810" s="158">
        <v>23140201</v>
      </c>
      <c r="G810" s="114" t="s">
        <v>2160</v>
      </c>
      <c r="H810" s="114">
        <f>VLOOKUP(F810,[1]Sheet1!$F$5:$H$1214,3,FALSE)</f>
        <v>262202</v>
      </c>
      <c r="I810" s="164" t="s">
        <v>381</v>
      </c>
      <c r="J810" s="165"/>
      <c r="K810" s="158">
        <v>23140201</v>
      </c>
    </row>
    <row r="811" spans="1:11">
      <c r="A811" s="156"/>
      <c r="B811" s="156"/>
      <c r="C811" s="156"/>
      <c r="D811" s="223"/>
      <c r="E811" s="223"/>
      <c r="F811" s="158">
        <v>23140202</v>
      </c>
      <c r="G811" s="114" t="s">
        <v>2512</v>
      </c>
      <c r="H811" s="114" t="str">
        <f>VLOOKUP(F811,[1]Sheet1!$F$5:$H$1214,3,FALSE)</f>
        <v>262212</v>
      </c>
      <c r="I811" s="164" t="s">
        <v>381</v>
      </c>
      <c r="J811" s="165"/>
      <c r="K811" s="158">
        <v>23140202</v>
      </c>
    </row>
    <row r="812" spans="1:11">
      <c r="A812" s="156"/>
      <c r="B812" s="156"/>
      <c r="C812" s="156"/>
      <c r="D812" s="223">
        <v>231403</v>
      </c>
      <c r="E812" s="224" t="s">
        <v>2513</v>
      </c>
      <c r="F812" s="158">
        <v>23140301</v>
      </c>
      <c r="G812" s="114" t="s">
        <v>2162</v>
      </c>
      <c r="H812" s="114">
        <f>VLOOKUP(F812,[1]Sheet1!$F$5:$H$1214,3,FALSE)</f>
        <v>262203</v>
      </c>
      <c r="I812" s="164" t="s">
        <v>381</v>
      </c>
      <c r="J812" s="165"/>
      <c r="K812" s="158">
        <v>23140301</v>
      </c>
    </row>
    <row r="813" spans="1:11">
      <c r="A813" s="156"/>
      <c r="B813" s="156"/>
      <c r="C813" s="156"/>
      <c r="D813" s="223"/>
      <c r="E813" s="223"/>
      <c r="F813" s="158">
        <v>23140302</v>
      </c>
      <c r="G813" s="114" t="s">
        <v>2514</v>
      </c>
      <c r="H813" s="114" t="str">
        <f>VLOOKUP(F813,[1]Sheet1!$F$5:$H$1214,3,FALSE)</f>
        <v>262213</v>
      </c>
      <c r="I813" s="164" t="s">
        <v>381</v>
      </c>
      <c r="J813" s="165"/>
      <c r="K813" s="158">
        <v>23140302</v>
      </c>
    </row>
    <row r="814" spans="1:11">
      <c r="A814" s="156"/>
      <c r="B814" s="156"/>
      <c r="C814" s="156"/>
      <c r="D814" s="223">
        <v>231409</v>
      </c>
      <c r="E814" s="224" t="s">
        <v>2515</v>
      </c>
      <c r="F814" s="158">
        <v>23140901</v>
      </c>
      <c r="G814" s="114" t="s">
        <v>2164</v>
      </c>
      <c r="H814" s="114">
        <f>VLOOKUP(F814,[1]Sheet1!$F$5:$H$1214,3,FALSE)</f>
        <v>262209</v>
      </c>
      <c r="I814" s="164" t="s">
        <v>381</v>
      </c>
      <c r="J814" s="165"/>
      <c r="K814" s="158">
        <v>23140901</v>
      </c>
    </row>
    <row r="815" spans="1:11">
      <c r="A815" s="156"/>
      <c r="B815" s="156"/>
      <c r="C815" s="156"/>
      <c r="D815" s="223"/>
      <c r="E815" s="223"/>
      <c r="F815" s="158">
        <v>23140902</v>
      </c>
      <c r="G815" s="114" t="s">
        <v>2516</v>
      </c>
      <c r="H815" s="114" t="str">
        <f>VLOOKUP(F815,[1]Sheet1!$F$5:$H$1214,3,FALSE)</f>
        <v>262219</v>
      </c>
      <c r="I815" s="164" t="s">
        <v>381</v>
      </c>
      <c r="J815" s="165"/>
      <c r="K815" s="158">
        <v>23140902</v>
      </c>
    </row>
    <row r="816" spans="1:11">
      <c r="A816" s="156"/>
      <c r="B816" s="156"/>
      <c r="C816" s="156"/>
      <c r="D816" s="156">
        <v>231411</v>
      </c>
      <c r="E816" s="157" t="s">
        <v>2517</v>
      </c>
      <c r="F816" s="158">
        <v>23141101</v>
      </c>
      <c r="G816" s="114" t="s">
        <v>2166</v>
      </c>
      <c r="H816" s="114" t="str">
        <f>VLOOKUP(F816,[1]Sheet1!$F$5:$H$1214,3,FALSE)</f>
        <v>262401</v>
      </c>
      <c r="I816" s="164" t="s">
        <v>381</v>
      </c>
      <c r="J816" s="165"/>
      <c r="K816" s="158">
        <v>23141101</v>
      </c>
    </row>
    <row r="817" spans="1:11">
      <c r="A817" s="156"/>
      <c r="B817" s="156"/>
      <c r="C817" s="156"/>
      <c r="D817" s="156"/>
      <c r="E817" s="156"/>
      <c r="F817" s="158">
        <v>23141102</v>
      </c>
      <c r="G817" s="114" t="s">
        <v>2518</v>
      </c>
      <c r="H817" s="114" t="str">
        <f>VLOOKUP(F817,[1]Sheet1!$F$5:$H$1214,3,FALSE)</f>
        <v>262402</v>
      </c>
      <c r="I817" s="164" t="s">
        <v>381</v>
      </c>
      <c r="J817" s="165"/>
      <c r="K817" s="158">
        <v>23141102</v>
      </c>
    </row>
    <row r="818" spans="1:11">
      <c r="A818" s="156"/>
      <c r="B818" s="156"/>
      <c r="C818" s="156"/>
      <c r="D818" s="156">
        <v>231412</v>
      </c>
      <c r="E818" s="157" t="s">
        <v>2519</v>
      </c>
      <c r="F818" s="158">
        <v>23141201</v>
      </c>
      <c r="G818" s="114" t="s">
        <v>2168</v>
      </c>
      <c r="H818" s="114" t="str">
        <f>VLOOKUP(F818,[1]Sheet1!$F$5:$H$1214,3,FALSE)</f>
        <v>262501</v>
      </c>
      <c r="I818" s="164" t="s">
        <v>381</v>
      </c>
      <c r="J818" s="165"/>
      <c r="K818" s="158">
        <v>23141201</v>
      </c>
    </row>
    <row r="819" spans="1:11">
      <c r="A819" s="156"/>
      <c r="B819" s="156"/>
      <c r="C819" s="156"/>
      <c r="D819" s="156"/>
      <c r="E819" s="156"/>
      <c r="F819" s="158">
        <v>23141202</v>
      </c>
      <c r="G819" s="114" t="s">
        <v>2520</v>
      </c>
      <c r="H819" s="114" t="str">
        <f>VLOOKUP(F819,[1]Sheet1!$F$5:$H$1214,3,FALSE)</f>
        <v>262502</v>
      </c>
      <c r="I819" s="164" t="s">
        <v>381</v>
      </c>
      <c r="J819" s="165"/>
      <c r="K819" s="158">
        <v>23141202</v>
      </c>
    </row>
    <row r="820" s="132" customFormat="1" spans="1:11">
      <c r="A820" s="156"/>
      <c r="B820" s="156"/>
      <c r="C820" s="156"/>
      <c r="D820" s="223">
        <v>231421</v>
      </c>
      <c r="E820" s="224" t="s">
        <v>2521</v>
      </c>
      <c r="F820" s="177">
        <v>23142101</v>
      </c>
      <c r="G820" s="178" t="s">
        <v>2522</v>
      </c>
      <c r="H820" s="178" t="str">
        <f>VLOOKUP(F820,[1]Sheet1!$F$5:$H$1214,3,FALSE)</f>
        <v>262226</v>
      </c>
      <c r="I820" s="182" t="s">
        <v>381</v>
      </c>
      <c r="J820" s="183" t="s">
        <v>2523</v>
      </c>
      <c r="K820" s="177">
        <v>23142101</v>
      </c>
    </row>
    <row r="821" spans="1:11">
      <c r="A821" s="156"/>
      <c r="B821" s="156"/>
      <c r="C821" s="156"/>
      <c r="D821" s="223"/>
      <c r="E821" s="223"/>
      <c r="F821" s="158">
        <v>23142102</v>
      </c>
      <c r="G821" s="114" t="s">
        <v>2524</v>
      </c>
      <c r="H821" s="114">
        <f>VLOOKUP(F821,[1]Sheet1!$F$5:$H$1214,3,FALSE)</f>
        <v>262236</v>
      </c>
      <c r="I821" s="164" t="s">
        <v>381</v>
      </c>
      <c r="J821" s="165"/>
      <c r="K821" s="158">
        <v>23142102</v>
      </c>
    </row>
    <row r="822" spans="1:11">
      <c r="A822" s="156"/>
      <c r="B822" s="156"/>
      <c r="C822" s="156"/>
      <c r="D822" s="223"/>
      <c r="E822" s="223"/>
      <c r="F822" s="158" t="s">
        <v>2525</v>
      </c>
      <c r="G822" s="158" t="s">
        <v>2526</v>
      </c>
      <c r="H822" s="114" t="str">
        <f>VLOOKUP(F822,[1]Sheet1!$F$5:$H$1214,3,FALSE)</f>
        <v>262237</v>
      </c>
      <c r="I822" s="164" t="s">
        <v>381</v>
      </c>
      <c r="J822" s="165"/>
      <c r="K822" s="158" t="s">
        <v>2525</v>
      </c>
    </row>
    <row r="823" spans="1:11">
      <c r="A823" s="156"/>
      <c r="B823" s="156"/>
      <c r="C823" s="156"/>
      <c r="D823" s="223"/>
      <c r="E823" s="223"/>
      <c r="F823" s="158" t="s">
        <v>2527</v>
      </c>
      <c r="G823" s="158" t="s">
        <v>2528</v>
      </c>
      <c r="H823" s="114" t="str">
        <f>VLOOKUP(F823,[1]Sheet1!$F$5:$H$1214,3,FALSE)</f>
        <v>262297</v>
      </c>
      <c r="I823" s="164" t="s">
        <v>381</v>
      </c>
      <c r="J823" s="165"/>
      <c r="K823" s="158" t="s">
        <v>2527</v>
      </c>
    </row>
    <row r="824" s="137" customFormat="1" spans="1:11">
      <c r="A824" s="156"/>
      <c r="B824" s="156"/>
      <c r="C824" s="156"/>
      <c r="D824" s="225">
        <v>231422</v>
      </c>
      <c r="E824" s="225" t="s">
        <v>2529</v>
      </c>
      <c r="F824" s="178">
        <v>23142201</v>
      </c>
      <c r="G824" s="178" t="s">
        <v>2174</v>
      </c>
      <c r="H824" s="178" t="str">
        <f>VLOOKUP(F824,[1]Sheet1!$F$5:$H$1214,3,FALSE)</f>
        <v>262225</v>
      </c>
      <c r="I824" s="182" t="s">
        <v>381</v>
      </c>
      <c r="J824" s="183" t="s">
        <v>2173</v>
      </c>
      <c r="K824" s="178">
        <v>23142201</v>
      </c>
    </row>
    <row r="825" s="137" customFormat="1" spans="1:11">
      <c r="A825" s="156"/>
      <c r="B825" s="156"/>
      <c r="C825" s="156"/>
      <c r="D825" s="225"/>
      <c r="E825" s="225"/>
      <c r="F825" s="178">
        <v>23142202</v>
      </c>
      <c r="G825" s="178" t="s">
        <v>2530</v>
      </c>
      <c r="H825" s="178">
        <f>VLOOKUP(F825,[1]Sheet1!$F$5:$H$1214,3,FALSE)</f>
        <v>262235</v>
      </c>
      <c r="I825" s="182" t="s">
        <v>381</v>
      </c>
      <c r="J825" s="183" t="s">
        <v>2173</v>
      </c>
      <c r="K825" s="178">
        <v>23142202</v>
      </c>
    </row>
    <row r="826" s="137" customFormat="1" spans="1:11">
      <c r="A826" s="156"/>
      <c r="B826" s="156"/>
      <c r="C826" s="156"/>
      <c r="D826" s="226"/>
      <c r="E826" s="225"/>
      <c r="F826" s="178">
        <v>23142203</v>
      </c>
      <c r="G826" s="178" t="s">
        <v>2531</v>
      </c>
      <c r="H826" s="178"/>
      <c r="I826" s="182" t="s">
        <v>2532</v>
      </c>
      <c r="J826" s="183" t="s">
        <v>2173</v>
      </c>
      <c r="K826" s="178">
        <v>23142203</v>
      </c>
    </row>
    <row r="827" s="137" customFormat="1" spans="1:11">
      <c r="A827" s="156"/>
      <c r="B827" s="156"/>
      <c r="C827" s="156"/>
      <c r="D827" s="226">
        <v>231423</v>
      </c>
      <c r="E827" s="225" t="s">
        <v>2533</v>
      </c>
      <c r="F827" s="178">
        <v>23142301</v>
      </c>
      <c r="G827" s="178" t="s">
        <v>2170</v>
      </c>
      <c r="H827" s="178"/>
      <c r="I827" s="182" t="s">
        <v>2534</v>
      </c>
      <c r="J827" s="183" t="s">
        <v>2173</v>
      </c>
      <c r="K827" s="178">
        <v>23142301</v>
      </c>
    </row>
    <row r="828" s="137" customFormat="1" spans="1:11">
      <c r="A828" s="156"/>
      <c r="B828" s="156"/>
      <c r="C828" s="156"/>
      <c r="D828" s="227"/>
      <c r="E828" s="225"/>
      <c r="F828" s="178">
        <v>23142302</v>
      </c>
      <c r="G828" s="178" t="s">
        <v>2535</v>
      </c>
      <c r="H828" s="178"/>
      <c r="I828" s="182" t="s">
        <v>2534</v>
      </c>
      <c r="J828" s="183" t="s">
        <v>2173</v>
      </c>
      <c r="K828" s="178">
        <v>23142302</v>
      </c>
    </row>
    <row r="829" s="137" customFormat="1" spans="1:11">
      <c r="A829" s="156"/>
      <c r="B829" s="156"/>
      <c r="C829" s="156"/>
      <c r="D829" s="227"/>
      <c r="E829" s="225"/>
      <c r="F829" s="178">
        <v>23142303</v>
      </c>
      <c r="G829" s="178" t="s">
        <v>2536</v>
      </c>
      <c r="H829" s="178"/>
      <c r="I829" s="182" t="s">
        <v>2534</v>
      </c>
      <c r="J829" s="183" t="s">
        <v>2173</v>
      </c>
      <c r="K829" s="178">
        <v>23142303</v>
      </c>
    </row>
    <row r="830" spans="1:11">
      <c r="A830" s="156"/>
      <c r="B830" s="156"/>
      <c r="C830" s="156"/>
      <c r="D830" s="156">
        <v>231431</v>
      </c>
      <c r="E830" s="157" t="s">
        <v>2537</v>
      </c>
      <c r="F830" s="158">
        <v>23143101</v>
      </c>
      <c r="G830" s="114" t="s">
        <v>2537</v>
      </c>
      <c r="H830" s="114">
        <f>VLOOKUP(F830,[1]Sheet1!$F$5:$H$1214,3,FALSE)</f>
        <v>262241</v>
      </c>
      <c r="I830" s="164" t="s">
        <v>381</v>
      </c>
      <c r="J830" s="165"/>
      <c r="K830" s="158">
        <v>23143101</v>
      </c>
    </row>
    <row r="831" spans="1:11">
      <c r="A831" s="156"/>
      <c r="B831" s="156"/>
      <c r="C831" s="156"/>
      <c r="D831" s="156">
        <v>231432</v>
      </c>
      <c r="E831" s="157" t="s">
        <v>2538</v>
      </c>
      <c r="F831" s="158">
        <v>23143201</v>
      </c>
      <c r="G831" s="114" t="s">
        <v>2538</v>
      </c>
      <c r="H831" s="114">
        <f>VLOOKUP(F831,[1]Sheet1!$F$5:$H$1214,3,FALSE)</f>
        <v>262242</v>
      </c>
      <c r="I831" s="164" t="s">
        <v>381</v>
      </c>
      <c r="J831" s="165"/>
      <c r="K831" s="158">
        <v>23143201</v>
      </c>
    </row>
    <row r="832" spans="1:11">
      <c r="A832" s="156"/>
      <c r="B832" s="156"/>
      <c r="C832" s="156"/>
      <c r="D832" s="156">
        <v>231441</v>
      </c>
      <c r="E832" s="157" t="s">
        <v>2539</v>
      </c>
      <c r="F832" s="158">
        <v>23144101</v>
      </c>
      <c r="G832" s="114" t="s">
        <v>2540</v>
      </c>
      <c r="H832" s="114">
        <f>VLOOKUP(F832,[1]Sheet1!$F$5:$H$1214,3,FALSE)</f>
        <v>262243</v>
      </c>
      <c r="I832" s="164" t="s">
        <v>381</v>
      </c>
      <c r="J832" s="165"/>
      <c r="K832" s="158">
        <v>23144101</v>
      </c>
    </row>
    <row r="833" spans="1:11">
      <c r="A833" s="156"/>
      <c r="B833" s="156"/>
      <c r="C833" s="156"/>
      <c r="D833" s="156"/>
      <c r="E833" s="156"/>
      <c r="F833" s="158">
        <v>23144102</v>
      </c>
      <c r="G833" s="114" t="s">
        <v>2541</v>
      </c>
      <c r="H833" s="114">
        <f>VLOOKUP(F833,[1]Sheet1!$F$5:$H$1214,3,FALSE)</f>
        <v>262244</v>
      </c>
      <c r="I833" s="164" t="s">
        <v>381</v>
      </c>
      <c r="J833" s="165"/>
      <c r="K833" s="158">
        <v>23144102</v>
      </c>
    </row>
    <row r="834" spans="1:11">
      <c r="A834" s="156"/>
      <c r="B834" s="156"/>
      <c r="C834" s="156"/>
      <c r="D834" s="223">
        <v>231499</v>
      </c>
      <c r="E834" s="224" t="s">
        <v>2542</v>
      </c>
      <c r="F834" s="158">
        <v>23149901</v>
      </c>
      <c r="G834" s="114" t="s">
        <v>2543</v>
      </c>
      <c r="H834" s="114" t="str">
        <f>VLOOKUP(F834,[1]Sheet1!$F$5:$H$1214,3,FALSE)</f>
        <v>262299</v>
      </c>
      <c r="I834" s="164" t="s">
        <v>381</v>
      </c>
      <c r="J834" s="165"/>
      <c r="K834" s="158">
        <v>23149901</v>
      </c>
    </row>
    <row r="835" spans="1:11">
      <c r="A835" s="156"/>
      <c r="B835" s="156"/>
      <c r="C835" s="156"/>
      <c r="D835" s="223"/>
      <c r="E835" s="223"/>
      <c r="F835" s="158">
        <v>23149902</v>
      </c>
      <c r="G835" s="114" t="s">
        <v>2544</v>
      </c>
      <c r="H835" s="114">
        <f>VLOOKUP(F835,[1]Sheet1!$F$5:$H$1214,3,FALSE)</f>
        <v>262298</v>
      </c>
      <c r="I835" s="164" t="s">
        <v>381</v>
      </c>
      <c r="J835" s="165"/>
      <c r="K835" s="158">
        <v>23149902</v>
      </c>
    </row>
    <row r="836" spans="1:11">
      <c r="A836" s="156">
        <v>85</v>
      </c>
      <c r="B836" s="156">
        <v>2401</v>
      </c>
      <c r="C836" s="157" t="s">
        <v>2545</v>
      </c>
      <c r="D836" s="156">
        <v>240101</v>
      </c>
      <c r="E836" s="157" t="s">
        <v>2545</v>
      </c>
      <c r="F836" s="158">
        <v>24010101</v>
      </c>
      <c r="G836" s="114" t="s">
        <v>2545</v>
      </c>
      <c r="H836" s="114">
        <f>VLOOKUP(F836,[1]Sheet1!$F$5:$H$1214,3,FALSE)</f>
        <v>273699</v>
      </c>
      <c r="I836" s="164" t="s">
        <v>381</v>
      </c>
      <c r="J836" s="165"/>
      <c r="K836" s="158">
        <v>24010101</v>
      </c>
    </row>
    <row r="837" spans="1:11">
      <c r="A837" s="156">
        <v>86</v>
      </c>
      <c r="B837" s="156">
        <v>2501</v>
      </c>
      <c r="C837" s="157" t="s">
        <v>571</v>
      </c>
      <c r="D837" s="156">
        <v>250101</v>
      </c>
      <c r="E837" s="157" t="s">
        <v>571</v>
      </c>
      <c r="F837" s="158">
        <v>25010101</v>
      </c>
      <c r="G837" s="114" t="s">
        <v>2546</v>
      </c>
      <c r="H837" s="114" t="str">
        <f>VLOOKUP(F837,[1]Sheet1!$F$5:$H$1214,3,FALSE)</f>
        <v>271199</v>
      </c>
      <c r="I837" s="164" t="s">
        <v>381</v>
      </c>
      <c r="J837" s="165"/>
      <c r="K837" s="158">
        <v>25010101</v>
      </c>
    </row>
    <row r="838" spans="1:11">
      <c r="A838" s="156"/>
      <c r="B838" s="156"/>
      <c r="C838" s="156"/>
      <c r="D838" s="156"/>
      <c r="E838" s="156"/>
      <c r="F838" s="158">
        <v>25010102</v>
      </c>
      <c r="G838" s="114" t="s">
        <v>2547</v>
      </c>
      <c r="H838" s="114">
        <f>VLOOKUP(F838,[1]Sheet1!$F$5:$H$1214,3,FALSE)</f>
        <v>271198</v>
      </c>
      <c r="I838" s="164" t="s">
        <v>381</v>
      </c>
      <c r="J838" s="165"/>
      <c r="K838" s="158">
        <v>25010102</v>
      </c>
    </row>
    <row r="839" spans="1:11">
      <c r="A839" s="156">
        <v>87</v>
      </c>
      <c r="B839" s="156">
        <v>2502</v>
      </c>
      <c r="C839" s="157" t="s">
        <v>2548</v>
      </c>
      <c r="D839" s="156">
        <v>250201</v>
      </c>
      <c r="E839" s="157" t="s">
        <v>2549</v>
      </c>
      <c r="F839" s="158">
        <v>25020101</v>
      </c>
      <c r="G839" s="114" t="s">
        <v>2550</v>
      </c>
      <c r="H839" s="114">
        <f>VLOOKUP(F839,[1]Sheet1!$F$5:$H$1214,3,FALSE)</f>
        <v>272111</v>
      </c>
      <c r="I839" s="164" t="s">
        <v>381</v>
      </c>
      <c r="J839" s="165"/>
      <c r="K839" s="158">
        <v>25020101</v>
      </c>
    </row>
    <row r="840" spans="1:11">
      <c r="A840" s="156"/>
      <c r="B840" s="156"/>
      <c r="C840" s="156"/>
      <c r="D840" s="156"/>
      <c r="E840" s="156"/>
      <c r="F840" s="158">
        <v>25020102</v>
      </c>
      <c r="G840" s="114" t="s">
        <v>2551</v>
      </c>
      <c r="H840" s="114">
        <f>VLOOKUP(F840,[1]Sheet1!$F$5:$H$1214,3,FALSE)</f>
        <v>272112</v>
      </c>
      <c r="I840" s="164" t="s">
        <v>381</v>
      </c>
      <c r="J840" s="165"/>
      <c r="K840" s="158">
        <v>25020102</v>
      </c>
    </row>
    <row r="841" spans="1:11">
      <c r="A841" s="156"/>
      <c r="B841" s="156"/>
      <c r="C841" s="156"/>
      <c r="D841" s="156"/>
      <c r="E841" s="156"/>
      <c r="F841" s="158">
        <v>25020103</v>
      </c>
      <c r="G841" s="114" t="s">
        <v>2552</v>
      </c>
      <c r="H841" s="114">
        <f>VLOOKUP(F841,[1]Sheet1!$F$5:$H$1214,3,FALSE)</f>
        <v>272113</v>
      </c>
      <c r="I841" s="164" t="s">
        <v>381</v>
      </c>
      <c r="J841" s="165"/>
      <c r="K841" s="158">
        <v>25020103</v>
      </c>
    </row>
    <row r="842" spans="1:11">
      <c r="A842" s="156"/>
      <c r="B842" s="156"/>
      <c r="C842" s="156"/>
      <c r="D842" s="156">
        <v>250202</v>
      </c>
      <c r="E842" s="157" t="s">
        <v>2553</v>
      </c>
      <c r="F842" s="158">
        <v>25020201</v>
      </c>
      <c r="G842" s="114" t="s">
        <v>2554</v>
      </c>
      <c r="H842" s="114">
        <f>VLOOKUP(F842,[1]Sheet1!$F$5:$H$1214,3,FALSE)</f>
        <v>272121</v>
      </c>
      <c r="I842" s="164" t="s">
        <v>381</v>
      </c>
      <c r="J842" s="165"/>
      <c r="K842" s="158">
        <v>25020201</v>
      </c>
    </row>
    <row r="843" spans="1:11">
      <c r="A843" s="156"/>
      <c r="B843" s="156"/>
      <c r="C843" s="156"/>
      <c r="D843" s="156"/>
      <c r="E843" s="156"/>
      <c r="F843" s="158">
        <v>25020202</v>
      </c>
      <c r="G843" s="114" t="s">
        <v>2555</v>
      </c>
      <c r="H843" s="114">
        <f>VLOOKUP(F843,[1]Sheet1!$F$5:$H$1214,3,FALSE)</f>
        <v>272122</v>
      </c>
      <c r="I843" s="164" t="s">
        <v>381</v>
      </c>
      <c r="J843" s="165"/>
      <c r="K843" s="158">
        <v>25020202</v>
      </c>
    </row>
    <row r="844" spans="1:11">
      <c r="A844" s="156"/>
      <c r="B844" s="156"/>
      <c r="C844" s="156"/>
      <c r="D844" s="156"/>
      <c r="E844" s="156"/>
      <c r="F844" s="158">
        <v>25020203</v>
      </c>
      <c r="G844" s="114" t="s">
        <v>2556</v>
      </c>
      <c r="H844" s="114">
        <f>VLOOKUP(F844,[1]Sheet1!$F$5:$H$1214,3,FALSE)</f>
        <v>272123</v>
      </c>
      <c r="I844" s="164" t="s">
        <v>381</v>
      </c>
      <c r="J844" s="165"/>
      <c r="K844" s="158">
        <v>25020203</v>
      </c>
    </row>
    <row r="845" spans="1:11">
      <c r="A845" s="156"/>
      <c r="B845" s="156"/>
      <c r="C845" s="156"/>
      <c r="D845" s="156">
        <v>250299</v>
      </c>
      <c r="E845" s="157" t="s">
        <v>2557</v>
      </c>
      <c r="F845" s="158">
        <v>25029901</v>
      </c>
      <c r="G845" s="114" t="s">
        <v>2558</v>
      </c>
      <c r="H845" s="114">
        <f>VLOOKUP(F845,[1]Sheet1!$F$5:$H$1214,3,FALSE)</f>
        <v>272191</v>
      </c>
      <c r="I845" s="164" t="s">
        <v>381</v>
      </c>
      <c r="J845" s="165"/>
      <c r="K845" s="158">
        <v>25029901</v>
      </c>
    </row>
    <row r="846" spans="1:11">
      <c r="A846" s="156"/>
      <c r="B846" s="156"/>
      <c r="C846" s="156"/>
      <c r="D846" s="156"/>
      <c r="E846" s="156"/>
      <c r="F846" s="158">
        <v>25029902</v>
      </c>
      <c r="G846" s="114" t="s">
        <v>2559</v>
      </c>
      <c r="H846" s="114">
        <f>VLOOKUP(F846,[1]Sheet1!$F$5:$H$1214,3,FALSE)</f>
        <v>272192</v>
      </c>
      <c r="I846" s="164" t="s">
        <v>381</v>
      </c>
      <c r="J846" s="165"/>
      <c r="K846" s="158">
        <v>25029902</v>
      </c>
    </row>
    <row r="847" spans="1:11">
      <c r="A847" s="156"/>
      <c r="B847" s="156"/>
      <c r="C847" s="156"/>
      <c r="D847" s="156"/>
      <c r="E847" s="156"/>
      <c r="F847" s="158">
        <v>25029903</v>
      </c>
      <c r="G847" s="114" t="s">
        <v>2560</v>
      </c>
      <c r="H847" s="114">
        <f>VLOOKUP(F847,[1]Sheet1!$F$5:$H$1214,3,FALSE)</f>
        <v>272193</v>
      </c>
      <c r="I847" s="164" t="s">
        <v>381</v>
      </c>
      <c r="J847" s="165"/>
      <c r="K847" s="158">
        <v>25029903</v>
      </c>
    </row>
    <row r="848" spans="1:11">
      <c r="A848" s="151"/>
      <c r="B848" s="151">
        <v>2503</v>
      </c>
      <c r="C848" s="151" t="s">
        <v>2561</v>
      </c>
      <c r="D848" s="151">
        <v>250301</v>
      </c>
      <c r="E848" s="167" t="s">
        <v>2562</v>
      </c>
      <c r="F848" s="158">
        <v>25030101</v>
      </c>
      <c r="G848" s="114" t="s">
        <v>2563</v>
      </c>
      <c r="H848" s="114"/>
      <c r="I848" s="164" t="s">
        <v>381</v>
      </c>
      <c r="J848" s="165">
        <v>20140812</v>
      </c>
      <c r="K848" s="158">
        <v>25030101</v>
      </c>
    </row>
    <row r="849" spans="1:11">
      <c r="A849" s="159"/>
      <c r="B849" s="159"/>
      <c r="C849" s="159"/>
      <c r="D849" s="159"/>
      <c r="E849" s="168"/>
      <c r="F849" s="158">
        <v>25030102</v>
      </c>
      <c r="G849" s="114" t="s">
        <v>2564</v>
      </c>
      <c r="H849" s="114"/>
      <c r="I849" s="164" t="s">
        <v>381</v>
      </c>
      <c r="J849" s="165">
        <v>20140812</v>
      </c>
      <c r="K849" s="158">
        <v>25030102</v>
      </c>
    </row>
    <row r="850" spans="1:11">
      <c r="A850" s="160"/>
      <c r="B850" s="159"/>
      <c r="C850" s="159"/>
      <c r="D850" s="160"/>
      <c r="E850" s="162"/>
      <c r="F850" s="158">
        <v>25030103</v>
      </c>
      <c r="G850" s="114" t="s">
        <v>2565</v>
      </c>
      <c r="H850" s="114"/>
      <c r="I850" s="164" t="s">
        <v>381</v>
      </c>
      <c r="J850" s="165">
        <v>20140812</v>
      </c>
      <c r="K850" s="158">
        <v>25030103</v>
      </c>
    </row>
    <row r="851" spans="1:11">
      <c r="A851" s="166">
        <v>88</v>
      </c>
      <c r="B851" s="156">
        <v>2701</v>
      </c>
      <c r="C851" s="185" t="s">
        <v>850</v>
      </c>
      <c r="D851" s="156">
        <v>270101</v>
      </c>
      <c r="E851" s="157" t="s">
        <v>850</v>
      </c>
      <c r="F851" s="158">
        <v>27010101</v>
      </c>
      <c r="G851" s="114" t="s">
        <v>851</v>
      </c>
      <c r="H851" s="114">
        <f>VLOOKUP(F851,[1]Sheet1!$F$5:$H$1214,3,FALSE)</f>
        <v>273101</v>
      </c>
      <c r="I851" s="164" t="s">
        <v>381</v>
      </c>
      <c r="J851" s="165"/>
      <c r="K851" s="158">
        <v>27010101</v>
      </c>
    </row>
    <row r="852" spans="1:11">
      <c r="A852" s="166"/>
      <c r="B852" s="156"/>
      <c r="C852" s="166"/>
      <c r="D852" s="156"/>
      <c r="E852" s="156"/>
      <c r="F852" s="158">
        <v>27010199</v>
      </c>
      <c r="G852" s="114" t="s">
        <v>853</v>
      </c>
      <c r="H852" s="114">
        <f>VLOOKUP(F852,[1]Sheet1!$F$5:$H$1214,3,FALSE)</f>
        <v>273199</v>
      </c>
      <c r="I852" s="164" t="s">
        <v>381</v>
      </c>
      <c r="J852" s="165"/>
      <c r="K852" s="158">
        <v>27010199</v>
      </c>
    </row>
    <row r="853" spans="1:11">
      <c r="A853" s="151">
        <v>89</v>
      </c>
      <c r="B853" s="151">
        <v>2702</v>
      </c>
      <c r="C853" s="151" t="s">
        <v>2566</v>
      </c>
      <c r="D853" s="151">
        <v>270201</v>
      </c>
      <c r="E853" s="151" t="s">
        <v>2566</v>
      </c>
      <c r="F853" s="158">
        <v>27020101</v>
      </c>
      <c r="G853" s="114" t="s">
        <v>2567</v>
      </c>
      <c r="H853" s="114">
        <f>VLOOKUP(F853,[1]Sheet1!$F$5:$H$1214,3,FALSE)</f>
        <v>273299</v>
      </c>
      <c r="I853" s="164" t="s">
        <v>1810</v>
      </c>
      <c r="J853" s="119" t="s">
        <v>2568</v>
      </c>
      <c r="K853" s="158">
        <v>27020101</v>
      </c>
    </row>
    <row r="854" spans="1:11">
      <c r="A854" s="160"/>
      <c r="B854" s="160"/>
      <c r="C854" s="160"/>
      <c r="D854" s="160"/>
      <c r="E854" s="160"/>
      <c r="F854" s="158">
        <v>27020102</v>
      </c>
      <c r="G854" s="114" t="s">
        <v>2569</v>
      </c>
      <c r="H854" s="114"/>
      <c r="I854" s="164" t="s">
        <v>1810</v>
      </c>
      <c r="J854" s="119" t="s">
        <v>2087</v>
      </c>
      <c r="K854" s="158">
        <v>27020102</v>
      </c>
    </row>
    <row r="855" spans="1:11">
      <c r="A855" s="156">
        <v>90</v>
      </c>
      <c r="B855" s="156">
        <v>2711</v>
      </c>
      <c r="C855" s="157" t="s">
        <v>2570</v>
      </c>
      <c r="D855" s="156">
        <v>271101</v>
      </c>
      <c r="E855" s="157" t="s">
        <v>2571</v>
      </c>
      <c r="F855" s="158">
        <v>27110101</v>
      </c>
      <c r="G855" s="114" t="s">
        <v>2571</v>
      </c>
      <c r="H855" s="114" t="str">
        <f>VLOOKUP(F855,[1]Sheet1!$F$5:$H$1214,3,FALSE)</f>
        <v>264201</v>
      </c>
      <c r="I855" s="164" t="s">
        <v>1810</v>
      </c>
      <c r="J855" s="165"/>
      <c r="K855" s="158">
        <v>27110101</v>
      </c>
    </row>
    <row r="856" spans="1:11">
      <c r="A856" s="156"/>
      <c r="B856" s="156"/>
      <c r="C856" s="156"/>
      <c r="D856" s="156">
        <v>271199</v>
      </c>
      <c r="E856" s="157" t="s">
        <v>2572</v>
      </c>
      <c r="F856" s="158">
        <v>27119999</v>
      </c>
      <c r="G856" s="114" t="s">
        <v>2572</v>
      </c>
      <c r="H856" s="114" t="str">
        <f>VLOOKUP(F856,[1]Sheet1!$F$5:$H$1214,3,FALSE)</f>
        <v>264299</v>
      </c>
      <c r="I856" s="164" t="s">
        <v>1810</v>
      </c>
      <c r="J856" s="165"/>
      <c r="K856" s="158">
        <v>27119999</v>
      </c>
    </row>
    <row r="857" spans="1:11">
      <c r="A857" s="156">
        <v>91</v>
      </c>
      <c r="B857" s="156">
        <v>2801</v>
      </c>
      <c r="C857" s="157" t="s">
        <v>17</v>
      </c>
      <c r="D857" s="156">
        <v>280101</v>
      </c>
      <c r="E857" s="157" t="s">
        <v>17</v>
      </c>
      <c r="F857" s="158">
        <v>28010101</v>
      </c>
      <c r="G857" s="114" t="s">
        <v>2573</v>
      </c>
      <c r="H857" s="114">
        <f>VLOOKUP(F857,[1]Sheet1!$F$5:$H$1214,3,FALSE)</f>
        <v>292101</v>
      </c>
      <c r="I857" s="164" t="s">
        <v>1719</v>
      </c>
      <c r="J857" s="165"/>
      <c r="K857" s="158">
        <v>28010101</v>
      </c>
    </row>
    <row r="858" spans="1:11">
      <c r="A858" s="156"/>
      <c r="B858" s="156"/>
      <c r="C858" s="156"/>
      <c r="D858" s="156"/>
      <c r="E858" s="156"/>
      <c r="F858" s="158">
        <v>28010102</v>
      </c>
      <c r="G858" s="114" t="s">
        <v>2574</v>
      </c>
      <c r="H858" s="114">
        <f>VLOOKUP(F858,[1]Sheet1!$F$5:$H$1214,3,FALSE)</f>
        <v>292102</v>
      </c>
      <c r="I858" s="164" t="s">
        <v>1719</v>
      </c>
      <c r="J858" s="165"/>
      <c r="K858" s="158">
        <v>28010102</v>
      </c>
    </row>
    <row r="859" spans="1:11">
      <c r="A859" s="156"/>
      <c r="B859" s="156"/>
      <c r="C859" s="156"/>
      <c r="D859" s="156"/>
      <c r="E859" s="156"/>
      <c r="F859" s="158">
        <v>28010199</v>
      </c>
      <c r="G859" s="114" t="s">
        <v>2575</v>
      </c>
      <c r="H859" s="114">
        <f>VLOOKUP(F859,[1]Sheet1!$F$5:$H$1214,3,FALSE)</f>
        <v>292199</v>
      </c>
      <c r="I859" s="164" t="s">
        <v>1719</v>
      </c>
      <c r="J859" s="165"/>
      <c r="K859" s="158">
        <v>28010199</v>
      </c>
    </row>
    <row r="860" spans="1:11">
      <c r="A860" s="156">
        <v>92</v>
      </c>
      <c r="B860" s="156">
        <v>2901</v>
      </c>
      <c r="C860" s="157" t="s">
        <v>2576</v>
      </c>
      <c r="D860" s="156">
        <v>290101</v>
      </c>
      <c r="E860" s="157" t="s">
        <v>2576</v>
      </c>
      <c r="F860" s="158">
        <v>29010101</v>
      </c>
      <c r="G860" s="114" t="s">
        <v>2576</v>
      </c>
      <c r="H860" s="114">
        <f>VLOOKUP(F860,[1]Sheet1!$F$5:$H$1214,3,FALSE)</f>
        <v>293199</v>
      </c>
      <c r="I860" s="164" t="s">
        <v>1719</v>
      </c>
      <c r="J860" s="165"/>
      <c r="K860" s="158">
        <v>29010101</v>
      </c>
    </row>
    <row r="861" spans="1:11">
      <c r="A861" s="230" t="s">
        <v>2577</v>
      </c>
      <c r="B861" s="231"/>
      <c r="C861" s="193"/>
      <c r="D861" s="193"/>
      <c r="E861" s="193"/>
      <c r="F861" s="194"/>
      <c r="G861" s="195"/>
      <c r="H861" s="195"/>
      <c r="I861" s="114"/>
      <c r="J861" s="165"/>
      <c r="K861" s="194"/>
    </row>
    <row r="862" spans="1:11">
      <c r="A862" s="156">
        <v>93</v>
      </c>
      <c r="B862" s="156">
        <v>3001</v>
      </c>
      <c r="C862" s="157" t="s">
        <v>64</v>
      </c>
      <c r="D862" s="156" t="s">
        <v>2578</v>
      </c>
      <c r="E862" s="157" t="s">
        <v>64</v>
      </c>
      <c r="F862" s="158" t="s">
        <v>2579</v>
      </c>
      <c r="G862" s="114" t="s">
        <v>64</v>
      </c>
      <c r="H862" s="114">
        <f>VLOOKUP(F862,[1]Sheet1!$F$5:$H$1214,3,FALSE)</f>
        <v>462199</v>
      </c>
      <c r="I862" s="180" t="s">
        <v>663</v>
      </c>
      <c r="J862" s="181">
        <v>20170318</v>
      </c>
      <c r="K862" s="158" t="s">
        <v>2579</v>
      </c>
    </row>
    <row r="863" spans="1:11">
      <c r="A863" s="156"/>
      <c r="B863" s="156"/>
      <c r="C863" s="156"/>
      <c r="D863" s="156" t="s">
        <v>2580</v>
      </c>
      <c r="E863" s="157" t="s">
        <v>855</v>
      </c>
      <c r="F863" s="158">
        <v>30010201</v>
      </c>
      <c r="G863" s="114" t="s">
        <v>856</v>
      </c>
      <c r="H863" s="114">
        <f>VLOOKUP(F863,[1]Sheet1!$F$5:$H$1214,3,FALSE)</f>
        <v>462198</v>
      </c>
      <c r="I863" s="164" t="s">
        <v>381</v>
      </c>
      <c r="J863" s="165"/>
      <c r="K863" s="158">
        <v>30010201</v>
      </c>
    </row>
    <row r="864" spans="1:11">
      <c r="A864" s="156">
        <v>94</v>
      </c>
      <c r="B864" s="156">
        <v>3002</v>
      </c>
      <c r="C864" s="157" t="s">
        <v>66</v>
      </c>
      <c r="D864" s="156" t="s">
        <v>2581</v>
      </c>
      <c r="E864" s="157" t="s">
        <v>66</v>
      </c>
      <c r="F864" s="158" t="s">
        <v>2582</v>
      </c>
      <c r="G864" s="114" t="s">
        <v>66</v>
      </c>
      <c r="H864" s="114" t="str">
        <f>VLOOKUP(F864,[1]Sheet1!$F$5:$H$1214,3,FALSE)</f>
        <v>462299</v>
      </c>
      <c r="I864" s="180" t="s">
        <v>663</v>
      </c>
      <c r="J864" s="181">
        <v>20170318</v>
      </c>
      <c r="K864" s="158" t="s">
        <v>2582</v>
      </c>
    </row>
    <row r="865" spans="1:11">
      <c r="A865" s="156"/>
      <c r="B865" s="156"/>
      <c r="C865" s="156"/>
      <c r="D865" s="156" t="s">
        <v>2583</v>
      </c>
      <c r="E865" s="157" t="s">
        <v>858</v>
      </c>
      <c r="F865" s="158">
        <v>30020201</v>
      </c>
      <c r="G865" s="114" t="s">
        <v>859</v>
      </c>
      <c r="H865" s="114">
        <f>VLOOKUP(F865,[1]Sheet1!$F$5:$H$1214,3,FALSE)</f>
        <v>462298</v>
      </c>
      <c r="I865" s="164" t="s">
        <v>381</v>
      </c>
      <c r="J865" s="165"/>
      <c r="K865" s="158">
        <v>30020201</v>
      </c>
    </row>
    <row r="866" spans="1:11">
      <c r="A866" s="151">
        <v>95</v>
      </c>
      <c r="B866" s="151">
        <v>3031</v>
      </c>
      <c r="C866" s="167" t="s">
        <v>861</v>
      </c>
      <c r="D866" s="156" t="s">
        <v>2584</v>
      </c>
      <c r="E866" s="157" t="s">
        <v>862</v>
      </c>
      <c r="F866" s="158" t="s">
        <v>2585</v>
      </c>
      <c r="G866" s="114" t="s">
        <v>863</v>
      </c>
      <c r="H866" s="114" t="str">
        <f>VLOOKUP(F866,[1]Sheet1!$F$5:$H$1214,3,FALSE)</f>
        <v>471601</v>
      </c>
      <c r="I866" s="164" t="s">
        <v>381</v>
      </c>
      <c r="J866" s="165"/>
      <c r="K866" s="158" t="s">
        <v>2585</v>
      </c>
    </row>
    <row r="867" spans="1:11">
      <c r="A867" s="159"/>
      <c r="B867" s="159"/>
      <c r="C867" s="168"/>
      <c r="D867" s="156"/>
      <c r="E867" s="156"/>
      <c r="F867" s="158">
        <v>30310102</v>
      </c>
      <c r="G867" s="114" t="s">
        <v>865</v>
      </c>
      <c r="H867" s="114" t="str">
        <f>VLOOKUP(F867,[1]Sheet1!$F$5:$H$1214,3,FALSE)</f>
        <v>471602</v>
      </c>
      <c r="I867" s="164" t="s">
        <v>381</v>
      </c>
      <c r="J867" s="165"/>
      <c r="K867" s="158">
        <v>30310102</v>
      </c>
    </row>
    <row r="868" spans="1:11">
      <c r="A868" s="159"/>
      <c r="B868" s="159"/>
      <c r="C868" s="168"/>
      <c r="D868" s="156"/>
      <c r="E868" s="156"/>
      <c r="F868" s="158">
        <v>30310103</v>
      </c>
      <c r="G868" s="114" t="s">
        <v>867</v>
      </c>
      <c r="H868" s="114" t="str">
        <f>VLOOKUP(F868,[1]Sheet1!$F$5:$H$1214,3,FALSE)</f>
        <v>471603</v>
      </c>
      <c r="I868" s="164" t="s">
        <v>381</v>
      </c>
      <c r="J868" s="165"/>
      <c r="K868" s="158">
        <v>30310103</v>
      </c>
    </row>
    <row r="869" spans="1:11">
      <c r="A869" s="159"/>
      <c r="B869" s="159"/>
      <c r="C869" s="168"/>
      <c r="D869" s="156"/>
      <c r="E869" s="156"/>
      <c r="F869" s="158">
        <v>30310104</v>
      </c>
      <c r="G869" s="114" t="s">
        <v>869</v>
      </c>
      <c r="H869" s="114" t="str">
        <f>VLOOKUP(F869,[1]Sheet1!$F$5:$H$1214,3,FALSE)</f>
        <v>471604</v>
      </c>
      <c r="I869" s="164" t="s">
        <v>381</v>
      </c>
      <c r="J869" s="165"/>
      <c r="K869" s="158">
        <v>30310104</v>
      </c>
    </row>
    <row r="870" spans="1:11">
      <c r="A870" s="159"/>
      <c r="B870" s="159"/>
      <c r="C870" s="168"/>
      <c r="D870" s="156">
        <v>303102</v>
      </c>
      <c r="E870" s="157" t="s">
        <v>871</v>
      </c>
      <c r="F870" s="158">
        <v>30310201</v>
      </c>
      <c r="G870" s="114" t="s">
        <v>871</v>
      </c>
      <c r="H870" s="114">
        <f>VLOOKUP(F870,[1]Sheet1!$F$5:$H$1214,3,FALSE)</f>
        <v>462999</v>
      </c>
      <c r="I870" s="164" t="s">
        <v>381</v>
      </c>
      <c r="J870" s="165"/>
      <c r="K870" s="158">
        <v>30310201</v>
      </c>
    </row>
    <row r="871" spans="1:11">
      <c r="A871" s="159"/>
      <c r="B871" s="159"/>
      <c r="C871" s="168"/>
      <c r="D871" s="156">
        <v>303103</v>
      </c>
      <c r="E871" s="157" t="s">
        <v>873</v>
      </c>
      <c r="F871" s="158">
        <v>30310301</v>
      </c>
      <c r="G871" s="114" t="s">
        <v>874</v>
      </c>
      <c r="H871" s="114">
        <f>VLOOKUP(F871,[1]Sheet1!$F$5:$H$1214,3,FALSE)</f>
        <v>462998</v>
      </c>
      <c r="I871" s="164" t="s">
        <v>381</v>
      </c>
      <c r="J871" s="165"/>
      <c r="K871" s="158">
        <v>30310301</v>
      </c>
    </row>
    <row r="872" spans="1:11">
      <c r="A872" s="156">
        <v>96</v>
      </c>
      <c r="B872" s="156">
        <v>3041</v>
      </c>
      <c r="C872" s="157" t="s">
        <v>876</v>
      </c>
      <c r="D872" s="156" t="s">
        <v>2586</v>
      </c>
      <c r="E872" s="157" t="s">
        <v>876</v>
      </c>
      <c r="F872" s="158" t="s">
        <v>2587</v>
      </c>
      <c r="G872" s="114" t="s">
        <v>876</v>
      </c>
      <c r="H872" s="114" t="str">
        <f>VLOOKUP(F872,[1]Sheet1!$F$5:$H$1214,3,FALSE)</f>
        <v>464199</v>
      </c>
      <c r="I872" s="164" t="s">
        <v>381</v>
      </c>
      <c r="J872" s="165"/>
      <c r="K872" s="158" t="s">
        <v>2587</v>
      </c>
    </row>
    <row r="873" spans="1:11">
      <c r="A873" s="156"/>
      <c r="B873" s="156"/>
      <c r="C873" s="156"/>
      <c r="D873" s="156">
        <v>304102</v>
      </c>
      <c r="E873" s="157" t="s">
        <v>878</v>
      </c>
      <c r="F873" s="158">
        <v>30410201</v>
      </c>
      <c r="G873" s="114" t="s">
        <v>879</v>
      </c>
      <c r="H873" s="114">
        <f>VLOOKUP(F873,[1]Sheet1!$F$5:$H$1214,3,FALSE)</f>
        <v>464101</v>
      </c>
      <c r="I873" s="164" t="s">
        <v>381</v>
      </c>
      <c r="J873" s="165"/>
      <c r="K873" s="158">
        <v>30410201</v>
      </c>
    </row>
    <row r="874" spans="1:11">
      <c r="A874" s="156"/>
      <c r="B874" s="156"/>
      <c r="C874" s="156"/>
      <c r="D874" s="156"/>
      <c r="E874" s="156"/>
      <c r="F874" s="158">
        <v>30410202</v>
      </c>
      <c r="G874" s="114" t="s">
        <v>881</v>
      </c>
      <c r="H874" s="114">
        <f>VLOOKUP(F874,[1]Sheet1!$F$5:$H$1214,3,FALSE)</f>
        <v>464102</v>
      </c>
      <c r="I874" s="164" t="s">
        <v>381</v>
      </c>
      <c r="J874" s="165"/>
      <c r="K874" s="158">
        <v>30410202</v>
      </c>
    </row>
    <row r="875" s="130" customFormat="1" ht="12" spans="1:11">
      <c r="A875" s="156"/>
      <c r="B875" s="156"/>
      <c r="C875" s="156"/>
      <c r="D875" s="151">
        <v>304103</v>
      </c>
      <c r="E875" s="167" t="s">
        <v>883</v>
      </c>
      <c r="F875" s="114">
        <v>30410301</v>
      </c>
      <c r="G875" s="114" t="s">
        <v>884</v>
      </c>
      <c r="H875" s="114">
        <f>VLOOKUP(F875,[1]Sheet1!$F$5:$H$1214,3,FALSE)</f>
        <v>464103</v>
      </c>
      <c r="I875" s="164" t="s">
        <v>1776</v>
      </c>
      <c r="J875" s="119"/>
      <c r="K875" s="114">
        <v>30410301</v>
      </c>
    </row>
    <row r="876" s="130" customFormat="1" ht="12" spans="1:11">
      <c r="A876" s="156"/>
      <c r="B876" s="156"/>
      <c r="C876" s="156"/>
      <c r="D876" s="159"/>
      <c r="E876" s="168"/>
      <c r="F876" s="114">
        <v>30410302</v>
      </c>
      <c r="G876" s="114" t="s">
        <v>886</v>
      </c>
      <c r="H876" s="114">
        <f>VLOOKUP(F876,[1]Sheet1!$F$5:$H$1214,3,FALSE)</f>
        <v>464104</v>
      </c>
      <c r="I876" s="164" t="s">
        <v>1776</v>
      </c>
      <c r="J876" s="119"/>
      <c r="K876" s="114">
        <v>30410302</v>
      </c>
    </row>
    <row r="877" s="130" customFormat="1" ht="12" spans="1:11">
      <c r="A877" s="156"/>
      <c r="B877" s="156"/>
      <c r="C877" s="156"/>
      <c r="D877" s="159"/>
      <c r="E877" s="168"/>
      <c r="F877" s="114">
        <v>30410303</v>
      </c>
      <c r="G877" s="114" t="s">
        <v>888</v>
      </c>
      <c r="H877" s="114">
        <f>VLOOKUP(F877,[1]Sheet1!$F$5:$H$1214,3,FALSE)</f>
        <v>464105</v>
      </c>
      <c r="I877" s="164" t="s">
        <v>1811</v>
      </c>
      <c r="J877" s="119"/>
      <c r="K877" s="114">
        <v>30410303</v>
      </c>
    </row>
    <row r="878" s="130" customFormat="1" ht="12" spans="1:11">
      <c r="A878" s="156"/>
      <c r="B878" s="156"/>
      <c r="C878" s="156"/>
      <c r="D878" s="159"/>
      <c r="E878" s="168"/>
      <c r="F878" s="114">
        <v>30410304</v>
      </c>
      <c r="G878" s="114" t="s">
        <v>890</v>
      </c>
      <c r="H878" s="114">
        <f>VLOOKUP(F878,[1]Sheet1!$F$5:$H$1214,3,FALSE)</f>
        <v>464106</v>
      </c>
      <c r="I878" s="164" t="s">
        <v>1809</v>
      </c>
      <c r="J878" s="119"/>
      <c r="K878" s="114">
        <v>30410304</v>
      </c>
    </row>
    <row r="879" s="130" customFormat="1" ht="12" spans="1:11">
      <c r="A879" s="156"/>
      <c r="B879" s="156"/>
      <c r="C879" s="156"/>
      <c r="D879" s="159"/>
      <c r="E879" s="168"/>
      <c r="F879" s="114">
        <v>30410305</v>
      </c>
      <c r="G879" s="114" t="s">
        <v>892</v>
      </c>
      <c r="H879" s="114"/>
      <c r="I879" s="164" t="s">
        <v>2588</v>
      </c>
      <c r="J879" s="119"/>
      <c r="K879" s="114">
        <v>30410305</v>
      </c>
    </row>
    <row r="880" s="133" customFormat="1" ht="12" spans="1:11">
      <c r="A880" s="156"/>
      <c r="B880" s="156"/>
      <c r="C880" s="156"/>
      <c r="D880" s="160"/>
      <c r="E880" s="162"/>
      <c r="F880" s="189">
        <v>30410306</v>
      </c>
      <c r="G880" s="232" t="s">
        <v>68</v>
      </c>
      <c r="H880" s="178">
        <v>464108</v>
      </c>
      <c r="I880" s="180" t="s">
        <v>663</v>
      </c>
      <c r="J880" s="181">
        <v>20170318</v>
      </c>
      <c r="K880" s="189">
        <v>30410306</v>
      </c>
    </row>
    <row r="881" s="138" customFormat="1" ht="12" spans="1:11">
      <c r="A881" s="156"/>
      <c r="B881" s="156"/>
      <c r="C881" s="156"/>
      <c r="D881" s="233">
        <v>304104</v>
      </c>
      <c r="E881" s="206" t="s">
        <v>894</v>
      </c>
      <c r="F881" s="207">
        <v>30410401</v>
      </c>
      <c r="G881" s="208" t="s">
        <v>895</v>
      </c>
      <c r="H881" s="208">
        <f>VLOOKUP(F881,[1]Sheet1!$F$5:$H$1214,3,FALSE)</f>
        <v>464107</v>
      </c>
      <c r="I881" s="228" t="s">
        <v>381</v>
      </c>
      <c r="J881" s="237"/>
      <c r="K881" s="207">
        <v>30410401</v>
      </c>
    </row>
    <row r="882" s="130" customFormat="1" ht="12" spans="1:11">
      <c r="A882" s="156"/>
      <c r="B882" s="156"/>
      <c r="C882" s="156"/>
      <c r="D882" s="234"/>
      <c r="E882" s="167"/>
      <c r="F882" s="177">
        <v>30410402</v>
      </c>
      <c r="G882" s="232" t="s">
        <v>70</v>
      </c>
      <c r="H882" s="114">
        <v>464112</v>
      </c>
      <c r="I882" s="180" t="s">
        <v>663</v>
      </c>
      <c r="J882" s="181">
        <v>20170318</v>
      </c>
      <c r="K882" s="177">
        <v>30410402</v>
      </c>
    </row>
    <row r="883" s="130" customFormat="1" ht="12" spans="1:11">
      <c r="A883" s="156"/>
      <c r="B883" s="156"/>
      <c r="C883" s="156"/>
      <c r="D883" s="234"/>
      <c r="E883" s="167"/>
      <c r="F883" s="177">
        <v>30410403</v>
      </c>
      <c r="G883" s="232" t="s">
        <v>71</v>
      </c>
      <c r="H883" s="114">
        <v>464113</v>
      </c>
      <c r="I883" s="180" t="s">
        <v>663</v>
      </c>
      <c r="J883" s="181">
        <v>20170318</v>
      </c>
      <c r="K883" s="177">
        <v>30410403</v>
      </c>
    </row>
    <row r="884" s="133" customFormat="1" ht="22.5" spans="1:11">
      <c r="A884" s="179"/>
      <c r="B884" s="179"/>
      <c r="C884" s="179"/>
      <c r="D884" s="235"/>
      <c r="E884" s="236"/>
      <c r="F884" s="177">
        <v>30410404</v>
      </c>
      <c r="G884" s="178" t="s">
        <v>72</v>
      </c>
      <c r="H884" s="178"/>
      <c r="I884" s="182" t="s">
        <v>403</v>
      </c>
      <c r="J884" s="181">
        <v>20170318</v>
      </c>
      <c r="K884" s="177">
        <v>30410404</v>
      </c>
    </row>
    <row r="885" spans="1:11">
      <c r="A885" s="156">
        <v>97</v>
      </c>
      <c r="B885" s="156">
        <v>3051</v>
      </c>
      <c r="C885" s="157" t="s">
        <v>897</v>
      </c>
      <c r="D885" s="156" t="s">
        <v>2589</v>
      </c>
      <c r="E885" s="157" t="s">
        <v>897</v>
      </c>
      <c r="F885" s="158" t="s">
        <v>2590</v>
      </c>
      <c r="G885" s="114" t="s">
        <v>898</v>
      </c>
      <c r="H885" s="114">
        <f>VLOOKUP(F885,[1]Sheet1!$F$5:$H$1214,3,FALSE)</f>
        <v>464201</v>
      </c>
      <c r="I885" s="164" t="s">
        <v>381</v>
      </c>
      <c r="J885" s="165"/>
      <c r="K885" s="158" t="s">
        <v>2590</v>
      </c>
    </row>
    <row r="886" spans="1:11">
      <c r="A886" s="156"/>
      <c r="B886" s="156"/>
      <c r="C886" s="156"/>
      <c r="D886" s="156"/>
      <c r="E886" s="156"/>
      <c r="F886" s="158">
        <v>30510102</v>
      </c>
      <c r="G886" s="114" t="s">
        <v>900</v>
      </c>
      <c r="H886" s="114" t="str">
        <f>VLOOKUP(F886,[1]Sheet1!$F$5:$H$1214,3,FALSE)</f>
        <v>464202</v>
      </c>
      <c r="I886" s="164" t="s">
        <v>381</v>
      </c>
      <c r="J886" s="165"/>
      <c r="K886" s="158">
        <v>30510102</v>
      </c>
    </row>
    <row r="887" spans="1:11">
      <c r="A887" s="156">
        <v>98</v>
      </c>
      <c r="B887" s="156">
        <v>3101</v>
      </c>
      <c r="C887" s="157" t="s">
        <v>2591</v>
      </c>
      <c r="D887" s="156">
        <v>310101</v>
      </c>
      <c r="E887" s="157" t="s">
        <v>2591</v>
      </c>
      <c r="F887" s="158">
        <v>31010101</v>
      </c>
      <c r="G887" s="114" t="s">
        <v>2591</v>
      </c>
      <c r="H887" s="114" t="str">
        <f>VLOOKUP(F887,[1]Sheet1!$F$5:$H$1214,3,FALSE)</f>
        <v>491199</v>
      </c>
      <c r="I887" s="164" t="s">
        <v>381</v>
      </c>
      <c r="J887" s="165"/>
      <c r="K887" s="158">
        <v>31010101</v>
      </c>
    </row>
    <row r="888" spans="1:11">
      <c r="A888" s="156">
        <v>99</v>
      </c>
      <c r="B888" s="156">
        <v>3201</v>
      </c>
      <c r="C888" s="157" t="s">
        <v>2592</v>
      </c>
      <c r="D888" s="156">
        <v>320101</v>
      </c>
      <c r="E888" s="157" t="s">
        <v>2592</v>
      </c>
      <c r="F888" s="158">
        <v>32010101</v>
      </c>
      <c r="G888" s="114" t="s">
        <v>2592</v>
      </c>
      <c r="H888" s="114" t="str">
        <f>VLOOKUP(F888,[1]Sheet1!$F$5:$H$1214,3,FALSE)</f>
        <v>492199</v>
      </c>
      <c r="I888" s="164" t="s">
        <v>381</v>
      </c>
      <c r="J888" s="165"/>
      <c r="K888" s="158">
        <v>32010101</v>
      </c>
    </row>
    <row r="889" spans="1:11">
      <c r="A889" s="156">
        <v>100</v>
      </c>
      <c r="B889" s="156">
        <v>3202</v>
      </c>
      <c r="C889" s="157" t="s">
        <v>2593</v>
      </c>
      <c r="D889" s="156">
        <v>320201</v>
      </c>
      <c r="E889" s="157" t="s">
        <v>2593</v>
      </c>
      <c r="F889" s="158">
        <v>32020101</v>
      </c>
      <c r="G889" s="114" t="s">
        <v>2593</v>
      </c>
      <c r="H889" s="114" t="str">
        <f>VLOOKUP(F889,[1]Sheet1!$F$5:$H$1214,3,FALSE)</f>
        <v>493199</v>
      </c>
      <c r="I889" s="164" t="s">
        <v>381</v>
      </c>
      <c r="J889" s="165"/>
      <c r="K889" s="158">
        <v>32020101</v>
      </c>
    </row>
    <row r="890" spans="1:11">
      <c r="A890" s="156">
        <v>101</v>
      </c>
      <c r="B890" s="156">
        <v>3301</v>
      </c>
      <c r="C890" s="157" t="s">
        <v>2594</v>
      </c>
      <c r="D890" s="156">
        <v>330101</v>
      </c>
      <c r="E890" s="157" t="s">
        <v>2594</v>
      </c>
      <c r="F890" s="158">
        <v>33010101</v>
      </c>
      <c r="G890" s="114" t="s">
        <v>639</v>
      </c>
      <c r="H890" s="114" t="str">
        <f>VLOOKUP(F890,[1]Sheet1!$F$5:$H$1214,3,FALSE)</f>
        <v>281101</v>
      </c>
      <c r="I890" s="164" t="s">
        <v>381</v>
      </c>
      <c r="J890" s="165"/>
      <c r="K890" s="158">
        <v>33010101</v>
      </c>
    </row>
    <row r="891" spans="1:11">
      <c r="A891" s="156"/>
      <c r="B891" s="156"/>
      <c r="C891" s="156"/>
      <c r="D891" s="156"/>
      <c r="E891" s="156"/>
      <c r="F891" s="158">
        <v>33010102</v>
      </c>
      <c r="G891" s="114" t="s">
        <v>640</v>
      </c>
      <c r="H891" s="114" t="str">
        <f>VLOOKUP(F891,[1]Sheet1!$F$5:$H$1214,3,FALSE)</f>
        <v>281102</v>
      </c>
      <c r="I891" s="164" t="s">
        <v>381</v>
      </c>
      <c r="J891" s="165"/>
      <c r="K891" s="158">
        <v>33010102</v>
      </c>
    </row>
    <row r="892" spans="1:11">
      <c r="A892" s="156"/>
      <c r="B892" s="156"/>
      <c r="C892" s="156"/>
      <c r="D892" s="156"/>
      <c r="E892" s="156"/>
      <c r="F892" s="158">
        <v>33010103</v>
      </c>
      <c r="G892" s="114" t="s">
        <v>627</v>
      </c>
      <c r="H892" s="114" t="str">
        <f>VLOOKUP(F892,[1]Sheet1!$F$5:$H$1214,3,FALSE)</f>
        <v>281111</v>
      </c>
      <c r="I892" s="164" t="s">
        <v>381</v>
      </c>
      <c r="J892" s="165"/>
      <c r="K892" s="158">
        <v>33010103</v>
      </c>
    </row>
    <row r="893" spans="1:11">
      <c r="A893" s="156"/>
      <c r="B893" s="156"/>
      <c r="C893" s="156"/>
      <c r="D893" s="156"/>
      <c r="E893" s="156"/>
      <c r="F893" s="158">
        <v>33010104</v>
      </c>
      <c r="G893" s="114" t="s">
        <v>628</v>
      </c>
      <c r="H893" s="114" t="str">
        <f>VLOOKUP(F893,[1]Sheet1!$F$5:$H$1214,3,FALSE)</f>
        <v>281112</v>
      </c>
      <c r="I893" s="164" t="s">
        <v>381</v>
      </c>
      <c r="J893" s="165"/>
      <c r="K893" s="158">
        <v>33010104</v>
      </c>
    </row>
    <row r="894" spans="1:11">
      <c r="A894" s="156"/>
      <c r="B894" s="156"/>
      <c r="C894" s="156"/>
      <c r="D894" s="156"/>
      <c r="E894" s="156"/>
      <c r="F894" s="158">
        <v>33010105</v>
      </c>
      <c r="G894" s="184" t="s">
        <v>629</v>
      </c>
      <c r="H894" s="114" t="str">
        <f>VLOOKUP(F894,[1]Sheet1!$F$5:$H$1214,3,FALSE)</f>
        <v>281113</v>
      </c>
      <c r="I894" s="164" t="s">
        <v>381</v>
      </c>
      <c r="J894" s="165"/>
      <c r="K894" s="158">
        <v>33010105</v>
      </c>
    </row>
    <row r="895" spans="1:11">
      <c r="A895" s="156"/>
      <c r="B895" s="156"/>
      <c r="C895" s="156"/>
      <c r="D895" s="156"/>
      <c r="E895" s="156"/>
      <c r="F895" s="158">
        <v>33010106</v>
      </c>
      <c r="G895" s="184" t="s">
        <v>630</v>
      </c>
      <c r="H895" s="114" t="str">
        <f>VLOOKUP(F895,[1]Sheet1!$F$5:$H$1214,3,FALSE)</f>
        <v>281114</v>
      </c>
      <c r="I895" s="164" t="s">
        <v>381</v>
      </c>
      <c r="J895" s="165"/>
      <c r="K895" s="158">
        <v>33010106</v>
      </c>
    </row>
    <row r="896" spans="1:11">
      <c r="A896" s="156"/>
      <c r="B896" s="156"/>
      <c r="C896" s="156"/>
      <c r="D896" s="156"/>
      <c r="E896" s="156"/>
      <c r="F896" s="158">
        <v>33010107</v>
      </c>
      <c r="G896" s="114" t="s">
        <v>631</v>
      </c>
      <c r="H896" s="114" t="str">
        <f>VLOOKUP(F896,[1]Sheet1!$F$5:$H$1214,3,FALSE)</f>
        <v>281121</v>
      </c>
      <c r="I896" s="164" t="s">
        <v>381</v>
      </c>
      <c r="J896" s="165"/>
      <c r="K896" s="158">
        <v>33010107</v>
      </c>
    </row>
    <row r="897" spans="1:11">
      <c r="A897" s="156"/>
      <c r="B897" s="156"/>
      <c r="C897" s="156"/>
      <c r="D897" s="156"/>
      <c r="E897" s="156"/>
      <c r="F897" s="158">
        <v>33010108</v>
      </c>
      <c r="G897" s="114" t="s">
        <v>632</v>
      </c>
      <c r="H897" s="114" t="str">
        <f>VLOOKUP(F897,[1]Sheet1!$F$5:$H$1214,3,FALSE)</f>
        <v>281122</v>
      </c>
      <c r="I897" s="164" t="s">
        <v>381</v>
      </c>
      <c r="J897" s="165"/>
      <c r="K897" s="158">
        <v>33010108</v>
      </c>
    </row>
    <row r="898" spans="1:11">
      <c r="A898" s="156"/>
      <c r="B898" s="156"/>
      <c r="C898" s="156"/>
      <c r="D898" s="156"/>
      <c r="E898" s="156"/>
      <c r="F898" s="158">
        <v>33010109</v>
      </c>
      <c r="G898" s="114" t="s">
        <v>633</v>
      </c>
      <c r="H898" s="114" t="str">
        <f>VLOOKUP(F898,[1]Sheet1!$F$5:$H$1214,3,FALSE)</f>
        <v>281131</v>
      </c>
      <c r="I898" s="164" t="s">
        <v>1776</v>
      </c>
      <c r="J898" s="165"/>
      <c r="K898" s="158">
        <v>33010109</v>
      </c>
    </row>
    <row r="899" spans="1:11">
      <c r="A899" s="156"/>
      <c r="B899" s="156"/>
      <c r="C899" s="156"/>
      <c r="D899" s="156"/>
      <c r="E899" s="156"/>
      <c r="F899" s="158">
        <v>33010110</v>
      </c>
      <c r="G899" s="114" t="s">
        <v>634</v>
      </c>
      <c r="H899" s="114" t="str">
        <f>VLOOKUP(F899,[1]Sheet1!$F$5:$H$1214,3,FALSE)</f>
        <v>281141</v>
      </c>
      <c r="I899" s="164" t="s">
        <v>381</v>
      </c>
      <c r="J899" s="165"/>
      <c r="K899" s="158">
        <v>33010110</v>
      </c>
    </row>
    <row r="900" spans="1:11">
      <c r="A900" s="156"/>
      <c r="B900" s="156"/>
      <c r="C900" s="156"/>
      <c r="D900" s="156"/>
      <c r="E900" s="156"/>
      <c r="F900" s="158">
        <v>33010111</v>
      </c>
      <c r="G900" s="114" t="s">
        <v>635</v>
      </c>
      <c r="H900" s="114">
        <f>VLOOKUP(F900,[1]Sheet1!$F$5:$H$1214,3,FALSE)</f>
        <v>281115</v>
      </c>
      <c r="I900" s="164" t="s">
        <v>381</v>
      </c>
      <c r="J900" s="165"/>
      <c r="K900" s="158">
        <v>33010111</v>
      </c>
    </row>
    <row r="901" spans="1:11">
      <c r="A901" s="156"/>
      <c r="B901" s="156"/>
      <c r="C901" s="156"/>
      <c r="D901" s="156"/>
      <c r="E901" s="156"/>
      <c r="F901" s="158">
        <v>33010112</v>
      </c>
      <c r="G901" s="114" t="s">
        <v>636</v>
      </c>
      <c r="H901" s="114">
        <f>VLOOKUP(F901,[1]Sheet1!$F$5:$H$1214,3,FALSE)</f>
        <v>281116</v>
      </c>
      <c r="I901" s="164" t="s">
        <v>381</v>
      </c>
      <c r="J901" s="165"/>
      <c r="K901" s="158">
        <v>33010112</v>
      </c>
    </row>
    <row r="902" spans="1:11">
      <c r="A902" s="156"/>
      <c r="B902" s="156"/>
      <c r="C902" s="156"/>
      <c r="D902" s="156"/>
      <c r="E902" s="156"/>
      <c r="F902" s="158">
        <v>33010113</v>
      </c>
      <c r="G902" s="158" t="s">
        <v>637</v>
      </c>
      <c r="H902" s="114" t="str">
        <f>VLOOKUP(F902,[1]Sheet1!$F$5:$H$1214,3,FALSE)</f>
        <v>281117</v>
      </c>
      <c r="I902" s="164" t="s">
        <v>381</v>
      </c>
      <c r="J902" s="165"/>
      <c r="K902" s="158">
        <v>33010113</v>
      </c>
    </row>
    <row r="903" s="130" customFormat="1" ht="12" spans="1:11">
      <c r="A903" s="156"/>
      <c r="B903" s="156"/>
      <c r="C903" s="156"/>
      <c r="D903" s="156"/>
      <c r="E903" s="156"/>
      <c r="F903" s="158">
        <v>33010119</v>
      </c>
      <c r="G903" s="114" t="s">
        <v>2595</v>
      </c>
      <c r="H903" s="114">
        <f>VLOOKUP(F903,[1]Sheet1!$F$5:$H$1214,3,FALSE)</f>
        <v>281201</v>
      </c>
      <c r="I903" s="164" t="s">
        <v>1719</v>
      </c>
      <c r="J903" s="119"/>
      <c r="K903" s="158">
        <v>33010119</v>
      </c>
    </row>
    <row r="904" s="130" customFormat="1" ht="12" spans="1:11">
      <c r="A904" s="156"/>
      <c r="B904" s="156"/>
      <c r="C904" s="156"/>
      <c r="D904" s="156">
        <v>330102</v>
      </c>
      <c r="E904" s="157" t="s">
        <v>2596</v>
      </c>
      <c r="F904" s="158">
        <v>33010201</v>
      </c>
      <c r="G904" s="114" t="s">
        <v>2596</v>
      </c>
      <c r="H904" s="114">
        <f>VLOOKUP(F904,[1]Sheet1!$F$5:$H$1214,3,FALSE)</f>
        <v>281151</v>
      </c>
      <c r="I904" s="164" t="s">
        <v>1776</v>
      </c>
      <c r="J904" s="165"/>
      <c r="K904" s="158">
        <v>33010201</v>
      </c>
    </row>
    <row r="905" s="130" customFormat="1" ht="12" spans="1:11">
      <c r="A905" s="156"/>
      <c r="B905" s="156"/>
      <c r="C905" s="156"/>
      <c r="D905" s="156"/>
      <c r="E905" s="156"/>
      <c r="F905" s="158">
        <v>33010202</v>
      </c>
      <c r="G905" s="114" t="s">
        <v>2597</v>
      </c>
      <c r="H905" s="114"/>
      <c r="I905" s="164" t="s">
        <v>1719</v>
      </c>
      <c r="J905" s="119"/>
      <c r="K905" s="158">
        <v>33010202</v>
      </c>
    </row>
    <row r="906" s="139" customFormat="1" ht="12" spans="1:11">
      <c r="A906" s="230" t="s">
        <v>2598</v>
      </c>
      <c r="B906" s="231"/>
      <c r="C906" s="193"/>
      <c r="D906" s="193"/>
      <c r="E906" s="193"/>
      <c r="F906" s="194"/>
      <c r="G906" s="195"/>
      <c r="H906" s="195"/>
      <c r="I906" s="114"/>
      <c r="J906" s="165"/>
      <c r="K906" s="194"/>
    </row>
    <row r="907" spans="1:11">
      <c r="A907" s="156">
        <v>102</v>
      </c>
      <c r="B907" s="156">
        <v>4001</v>
      </c>
      <c r="C907" s="157" t="s">
        <v>2599</v>
      </c>
      <c r="D907" s="156">
        <v>400101</v>
      </c>
      <c r="E907" s="157" t="s">
        <v>2599</v>
      </c>
      <c r="F907" s="158">
        <v>40010101</v>
      </c>
      <c r="G907" s="114" t="s">
        <v>579</v>
      </c>
      <c r="H907" s="114" t="str">
        <f>VLOOKUP(F907,[1]Sheet1!$F$5:$H$1214,3,FALSE)</f>
        <v>301101</v>
      </c>
      <c r="I907" s="164" t="s">
        <v>381</v>
      </c>
      <c r="J907" s="165"/>
      <c r="K907" s="158">
        <v>40010101</v>
      </c>
    </row>
    <row r="908" spans="1:11">
      <c r="A908" s="156"/>
      <c r="B908" s="156"/>
      <c r="C908" s="156"/>
      <c r="D908" s="156"/>
      <c r="E908" s="156"/>
      <c r="F908" s="158">
        <v>40010102</v>
      </c>
      <c r="G908" s="114" t="s">
        <v>580</v>
      </c>
      <c r="H908" s="114" t="str">
        <f>VLOOKUP(F908,[1]Sheet1!$F$5:$H$1214,3,FALSE)</f>
        <v>301102</v>
      </c>
      <c r="I908" s="164" t="s">
        <v>381</v>
      </c>
      <c r="J908" s="165"/>
      <c r="K908" s="158">
        <v>40010102</v>
      </c>
    </row>
    <row r="909" spans="1:11">
      <c r="A909" s="156"/>
      <c r="B909" s="156"/>
      <c r="C909" s="156"/>
      <c r="D909" s="156"/>
      <c r="E909" s="156"/>
      <c r="F909" s="158">
        <v>40010103</v>
      </c>
      <c r="G909" s="114" t="s">
        <v>581</v>
      </c>
      <c r="H909" s="114" t="str">
        <f>VLOOKUP(F909,[1]Sheet1!$F$5:$H$1214,3,FALSE)</f>
        <v>301103</v>
      </c>
      <c r="I909" s="164" t="s">
        <v>381</v>
      </c>
      <c r="J909" s="165"/>
      <c r="K909" s="158">
        <v>40010103</v>
      </c>
    </row>
    <row r="910" spans="1:11">
      <c r="A910" s="156"/>
      <c r="B910" s="156"/>
      <c r="C910" s="156"/>
      <c r="D910" s="156"/>
      <c r="E910" s="156"/>
      <c r="F910" s="158">
        <v>40010199</v>
      </c>
      <c r="G910" s="114" t="s">
        <v>582</v>
      </c>
      <c r="H910" s="114">
        <f>VLOOKUP(F910,[1]Sheet1!$F$5:$H$1214,3,FALSE)</f>
        <v>301199</v>
      </c>
      <c r="I910" s="164" t="s">
        <v>381</v>
      </c>
      <c r="J910" s="165"/>
      <c r="K910" s="158">
        <v>40010199</v>
      </c>
    </row>
    <row r="911" spans="1:11">
      <c r="A911" s="166">
        <v>103</v>
      </c>
      <c r="B911" s="166">
        <v>4002</v>
      </c>
      <c r="C911" s="185" t="s">
        <v>2600</v>
      </c>
      <c r="D911" s="166">
        <v>400201</v>
      </c>
      <c r="E911" s="157" t="s">
        <v>2600</v>
      </c>
      <c r="F911" s="158">
        <v>40020101</v>
      </c>
      <c r="G911" s="114" t="s">
        <v>2601</v>
      </c>
      <c r="H911" s="114">
        <f>VLOOKUP(F911,[1]Sheet1!$F$5:$H$1214,3,FALSE)</f>
        <v>302101</v>
      </c>
      <c r="I911" s="164" t="s">
        <v>381</v>
      </c>
      <c r="J911" s="165"/>
      <c r="K911" s="158">
        <v>40020101</v>
      </c>
    </row>
    <row r="912" spans="1:11">
      <c r="A912" s="166"/>
      <c r="B912" s="166"/>
      <c r="C912" s="166"/>
      <c r="D912" s="166"/>
      <c r="E912" s="156"/>
      <c r="F912" s="158">
        <v>40020102</v>
      </c>
      <c r="G912" s="114" t="s">
        <v>2602</v>
      </c>
      <c r="H912" s="114">
        <f>VLOOKUP(F912,[1]Sheet1!$F$5:$H$1214,3,FALSE)</f>
        <v>302107</v>
      </c>
      <c r="I912" s="164" t="s">
        <v>1719</v>
      </c>
      <c r="J912" s="165"/>
      <c r="K912" s="158">
        <v>40020102</v>
      </c>
    </row>
    <row r="913" s="130" customFormat="1" ht="12" spans="1:11">
      <c r="A913" s="166"/>
      <c r="B913" s="166"/>
      <c r="C913" s="166"/>
      <c r="D913" s="166"/>
      <c r="E913" s="156"/>
      <c r="F913" s="158">
        <v>40020103</v>
      </c>
      <c r="G913" s="114" t="s">
        <v>2603</v>
      </c>
      <c r="H913" s="114" t="str">
        <f>VLOOKUP(F913,[1]Sheet1!$F$5:$H$1214,3,FALSE)</f>
        <v>302105</v>
      </c>
      <c r="I913" s="164" t="s">
        <v>1719</v>
      </c>
      <c r="J913" s="165"/>
      <c r="K913" s="158">
        <v>40020103</v>
      </c>
    </row>
    <row r="914" s="134" customFormat="1" spans="1:11">
      <c r="A914" s="166"/>
      <c r="B914" s="166"/>
      <c r="C914" s="166"/>
      <c r="D914" s="166"/>
      <c r="E914" s="156"/>
      <c r="F914" s="202">
        <v>40020104</v>
      </c>
      <c r="G914" s="202" t="s">
        <v>2604</v>
      </c>
      <c r="H914" s="202">
        <f>VLOOKUP(F914,[1]Sheet1!$F$5:$H$1214,3,FALSE)</f>
        <v>302106</v>
      </c>
      <c r="I914" s="203" t="s">
        <v>1776</v>
      </c>
      <c r="J914" s="204" t="s">
        <v>2605</v>
      </c>
      <c r="K914" s="202">
        <v>40020104</v>
      </c>
    </row>
    <row r="915" spans="1:11">
      <c r="A915" s="166"/>
      <c r="B915" s="166"/>
      <c r="C915" s="166"/>
      <c r="D915" s="166"/>
      <c r="E915" s="156"/>
      <c r="F915" s="158">
        <v>40020105</v>
      </c>
      <c r="G915" s="114" t="s">
        <v>2606</v>
      </c>
      <c r="H915" s="114">
        <f>VLOOKUP(F915,[1]Sheet1!$F$5:$H$1214,3,FALSE)</f>
        <v>302103</v>
      </c>
      <c r="I915" s="164" t="s">
        <v>2455</v>
      </c>
      <c r="J915" s="165"/>
      <c r="K915" s="158">
        <v>40020105</v>
      </c>
    </row>
    <row r="916" spans="1:11">
      <c r="A916" s="166"/>
      <c r="B916" s="166"/>
      <c r="C916" s="166"/>
      <c r="D916" s="166"/>
      <c r="E916" s="156"/>
      <c r="F916" s="158">
        <v>40020106</v>
      </c>
      <c r="G916" s="114" t="s">
        <v>2607</v>
      </c>
      <c r="H916" s="114">
        <f>VLOOKUP(F916,[1]Sheet1!$F$5:$H$1214,3,FALSE)</f>
        <v>302108</v>
      </c>
      <c r="I916" s="164" t="s">
        <v>1719</v>
      </c>
      <c r="J916" s="165"/>
      <c r="K916" s="158">
        <v>40020106</v>
      </c>
    </row>
    <row r="917" spans="1:11">
      <c r="A917" s="166"/>
      <c r="B917" s="166"/>
      <c r="C917" s="166"/>
      <c r="D917" s="166"/>
      <c r="E917" s="156"/>
      <c r="F917" s="158">
        <v>40020107</v>
      </c>
      <c r="G917" s="190" t="s">
        <v>2608</v>
      </c>
      <c r="H917" s="114">
        <f>VLOOKUP(F917,[1]Sheet1!$F$5:$H$1214,3,FALSE)</f>
        <v>302109</v>
      </c>
      <c r="I917" s="164" t="s">
        <v>1719</v>
      </c>
      <c r="J917" s="165"/>
      <c r="K917" s="158">
        <v>40020107</v>
      </c>
    </row>
    <row r="918" s="130" customFormat="1" ht="12" spans="1:11">
      <c r="A918" s="166"/>
      <c r="B918" s="166"/>
      <c r="C918" s="166"/>
      <c r="D918" s="166"/>
      <c r="E918" s="156"/>
      <c r="F918" s="158">
        <v>40020199</v>
      </c>
      <c r="G918" s="114" t="s">
        <v>2609</v>
      </c>
      <c r="H918" s="114" t="str">
        <f>VLOOKUP(F918,[1]Sheet1!$F$5:$H$1214,3,FALSE)</f>
        <v>302199</v>
      </c>
      <c r="I918" s="164" t="s">
        <v>1719</v>
      </c>
      <c r="J918" s="165"/>
      <c r="K918" s="158">
        <v>40020199</v>
      </c>
    </row>
    <row r="919" s="130" customFormat="1" ht="20.25" customHeight="1" spans="1:11">
      <c r="A919" s="238"/>
      <c r="B919" s="151">
        <v>4010</v>
      </c>
      <c r="C919" s="167" t="s">
        <v>2610</v>
      </c>
      <c r="D919" s="238">
        <v>401001</v>
      </c>
      <c r="E919" s="167" t="s">
        <v>2611</v>
      </c>
      <c r="F919" s="158">
        <v>40100101</v>
      </c>
      <c r="G919" s="114" t="s">
        <v>2612</v>
      </c>
      <c r="H919" s="114"/>
      <c r="I919" s="164" t="s">
        <v>1719</v>
      </c>
      <c r="J919" s="165">
        <v>20141201</v>
      </c>
      <c r="K919" s="158">
        <v>40100101</v>
      </c>
    </row>
    <row r="920" s="130" customFormat="1" ht="20.25" customHeight="1" spans="1:11">
      <c r="A920" s="239"/>
      <c r="B920" s="159"/>
      <c r="C920" s="168"/>
      <c r="D920" s="239"/>
      <c r="E920" s="168"/>
      <c r="F920" s="158">
        <v>40100102</v>
      </c>
      <c r="G920" s="114" t="s">
        <v>2613</v>
      </c>
      <c r="H920" s="114"/>
      <c r="I920" s="164" t="s">
        <v>1810</v>
      </c>
      <c r="J920" s="165">
        <v>20141223</v>
      </c>
      <c r="K920" s="158">
        <v>40100102</v>
      </c>
    </row>
    <row r="921" s="130" customFormat="1" ht="12" customHeight="1" spans="1:11">
      <c r="A921" s="239"/>
      <c r="B921" s="159"/>
      <c r="C921" s="168"/>
      <c r="D921" s="240"/>
      <c r="E921" s="162"/>
      <c r="F921" s="158">
        <v>40100199</v>
      </c>
      <c r="G921" s="114" t="s">
        <v>2614</v>
      </c>
      <c r="H921" s="114"/>
      <c r="I921" s="164" t="s">
        <v>1719</v>
      </c>
      <c r="J921" s="165">
        <v>20141201</v>
      </c>
      <c r="K921" s="158">
        <v>40100199</v>
      </c>
    </row>
    <row r="922" s="130" customFormat="1" ht="12" spans="1:11">
      <c r="A922" s="239"/>
      <c r="B922" s="159"/>
      <c r="C922" s="168"/>
      <c r="D922" s="238">
        <v>401002</v>
      </c>
      <c r="E922" s="167" t="s">
        <v>2615</v>
      </c>
      <c r="F922" s="158">
        <v>40100201</v>
      </c>
      <c r="G922" s="114" t="s">
        <v>2616</v>
      </c>
      <c r="H922" s="114"/>
      <c r="I922" s="164" t="s">
        <v>1719</v>
      </c>
      <c r="J922" s="165">
        <v>20141201</v>
      </c>
      <c r="K922" s="158">
        <v>40100201</v>
      </c>
    </row>
    <row r="923" s="130" customFormat="1" ht="22.5" spans="1:11">
      <c r="A923" s="239"/>
      <c r="B923" s="159"/>
      <c r="C923" s="168"/>
      <c r="D923" s="239"/>
      <c r="E923" s="168"/>
      <c r="F923" s="158">
        <v>40100202</v>
      </c>
      <c r="G923" s="114" t="s">
        <v>2617</v>
      </c>
      <c r="H923" s="114"/>
      <c r="I923" s="164" t="s">
        <v>381</v>
      </c>
      <c r="J923" s="165">
        <v>20141201</v>
      </c>
      <c r="K923" s="158">
        <v>40100202</v>
      </c>
    </row>
    <row r="924" s="130" customFormat="1" ht="12" spans="1:11">
      <c r="A924" s="239"/>
      <c r="B924" s="159"/>
      <c r="C924" s="168"/>
      <c r="D924" s="239"/>
      <c r="E924" s="168"/>
      <c r="F924" s="158">
        <v>40100203</v>
      </c>
      <c r="G924" s="114" t="s">
        <v>2618</v>
      </c>
      <c r="H924" s="114"/>
      <c r="I924" s="164" t="s">
        <v>381</v>
      </c>
      <c r="J924" s="165">
        <v>20141201</v>
      </c>
      <c r="K924" s="158">
        <v>40100203</v>
      </c>
    </row>
    <row r="925" s="130" customFormat="1" ht="12" spans="1:11">
      <c r="A925" s="240"/>
      <c r="B925" s="160"/>
      <c r="C925" s="162"/>
      <c r="D925" s="240"/>
      <c r="E925" s="162"/>
      <c r="F925" s="158">
        <v>40100299</v>
      </c>
      <c r="G925" s="114" t="s">
        <v>2619</v>
      </c>
      <c r="H925" s="114"/>
      <c r="I925" s="164" t="s">
        <v>1719</v>
      </c>
      <c r="J925" s="165">
        <v>20141201</v>
      </c>
      <c r="K925" s="158">
        <v>40100299</v>
      </c>
    </row>
    <row r="926" spans="1:11">
      <c r="A926" s="156">
        <v>104</v>
      </c>
      <c r="B926" s="156">
        <v>4101</v>
      </c>
      <c r="C926" s="157" t="s">
        <v>2620</v>
      </c>
      <c r="D926" s="156">
        <v>410101</v>
      </c>
      <c r="E926" s="157" t="s">
        <v>2620</v>
      </c>
      <c r="F926" s="158">
        <v>41010101</v>
      </c>
      <c r="G926" s="114" t="s">
        <v>2621</v>
      </c>
      <c r="H926" s="114">
        <f>VLOOKUP(F926,[1]Sheet1!$F$5:$H$1214,3,FALSE)</f>
        <v>303101</v>
      </c>
      <c r="I926" s="164" t="s">
        <v>1719</v>
      </c>
      <c r="J926" s="165"/>
      <c r="K926" s="158">
        <v>41010101</v>
      </c>
    </row>
    <row r="927" spans="1:11">
      <c r="A927" s="156"/>
      <c r="B927" s="156"/>
      <c r="C927" s="156"/>
      <c r="D927" s="156"/>
      <c r="E927" s="156"/>
      <c r="F927" s="158">
        <v>41010102</v>
      </c>
      <c r="G927" s="114" t="s">
        <v>2622</v>
      </c>
      <c r="H927" s="114">
        <f>VLOOKUP(F927,[1]Sheet1!$F$5:$H$1214,3,FALSE)</f>
        <v>303104</v>
      </c>
      <c r="I927" s="164" t="s">
        <v>1719</v>
      </c>
      <c r="J927" s="165"/>
      <c r="K927" s="158">
        <v>41010102</v>
      </c>
    </row>
    <row r="928" s="130" customFormat="1" ht="12" spans="1:11">
      <c r="A928" s="156"/>
      <c r="B928" s="156"/>
      <c r="C928" s="156"/>
      <c r="D928" s="156"/>
      <c r="E928" s="156"/>
      <c r="F928" s="158">
        <v>41010103</v>
      </c>
      <c r="G928" s="114" t="s">
        <v>2603</v>
      </c>
      <c r="H928" s="114">
        <f>VLOOKUP(F928,[1]Sheet1!$F$5:$H$1214,3,FALSE)</f>
        <v>303103</v>
      </c>
      <c r="I928" s="164" t="s">
        <v>1719</v>
      </c>
      <c r="J928" s="165"/>
      <c r="K928" s="158">
        <v>41010103</v>
      </c>
    </row>
    <row r="929" s="130" customFormat="1" ht="12" spans="1:11">
      <c r="A929" s="156">
        <v>105</v>
      </c>
      <c r="B929" s="156">
        <v>4102</v>
      </c>
      <c r="C929" s="157" t="s">
        <v>2623</v>
      </c>
      <c r="D929" s="156">
        <v>410201</v>
      </c>
      <c r="E929" s="157" t="s">
        <v>2623</v>
      </c>
      <c r="F929" s="158">
        <v>41020101</v>
      </c>
      <c r="G929" s="114" t="s">
        <v>2623</v>
      </c>
      <c r="H929" s="114" t="str">
        <f>VLOOKUP(F929,[1]Sheet1!$F$5:$H$1214,3,FALSE)</f>
        <v>304199</v>
      </c>
      <c r="I929" s="164" t="s">
        <v>1719</v>
      </c>
      <c r="J929" s="165"/>
      <c r="K929" s="158">
        <v>41020101</v>
      </c>
    </row>
    <row r="930" spans="1:11">
      <c r="A930" s="156">
        <v>106</v>
      </c>
      <c r="B930" s="156">
        <v>4103</v>
      </c>
      <c r="C930" s="157" t="s">
        <v>2624</v>
      </c>
      <c r="D930" s="156">
        <v>410301</v>
      </c>
      <c r="E930" s="157" t="s">
        <v>2624</v>
      </c>
      <c r="F930" s="158">
        <v>41030101</v>
      </c>
      <c r="G930" s="114" t="s">
        <v>2624</v>
      </c>
      <c r="H930" s="114">
        <f>VLOOKUP(F930,[1]Sheet1!$F$5:$H$1214,3,FALSE)</f>
        <v>311199</v>
      </c>
      <c r="I930" s="164" t="s">
        <v>1719</v>
      </c>
      <c r="J930" s="165"/>
      <c r="K930" s="158">
        <v>41030101</v>
      </c>
    </row>
    <row r="931" spans="1:11">
      <c r="A931" s="156">
        <v>107</v>
      </c>
      <c r="B931" s="156">
        <v>4104</v>
      </c>
      <c r="C931" s="157" t="s">
        <v>2625</v>
      </c>
      <c r="D931" s="156">
        <v>410401</v>
      </c>
      <c r="E931" s="157" t="s">
        <v>2626</v>
      </c>
      <c r="F931" s="158">
        <v>41040101</v>
      </c>
      <c r="G931" s="114" t="s">
        <v>2627</v>
      </c>
      <c r="H931" s="114" t="str">
        <f>VLOOKUP(F931,[1]Sheet1!$F$5:$H$1214,3,FALSE)</f>
        <v>312101</v>
      </c>
      <c r="I931" s="164" t="s">
        <v>1719</v>
      </c>
      <c r="J931" s="165"/>
      <c r="K931" s="158">
        <v>41040101</v>
      </c>
    </row>
    <row r="932" spans="1:11">
      <c r="A932" s="156"/>
      <c r="B932" s="156"/>
      <c r="C932" s="156"/>
      <c r="D932" s="156"/>
      <c r="E932" s="156"/>
      <c r="F932" s="158">
        <v>41040102</v>
      </c>
      <c r="G932" s="114" t="s">
        <v>2628</v>
      </c>
      <c r="H932" s="114">
        <f>VLOOKUP(F932,[1]Sheet1!$F$5:$H$1214,3,FALSE)</f>
        <v>312111</v>
      </c>
      <c r="I932" s="164" t="s">
        <v>1719</v>
      </c>
      <c r="J932" s="165"/>
      <c r="K932" s="158">
        <v>41040102</v>
      </c>
    </row>
    <row r="933" spans="1:11">
      <c r="A933" s="156"/>
      <c r="B933" s="156"/>
      <c r="C933" s="156"/>
      <c r="D933" s="156"/>
      <c r="E933" s="156"/>
      <c r="F933" s="158">
        <v>41040199</v>
      </c>
      <c r="G933" s="114" t="s">
        <v>2629</v>
      </c>
      <c r="H933" s="114">
        <f>VLOOKUP(F933,[1]Sheet1!$F$5:$H$1214,3,FALSE)</f>
        <v>312112</v>
      </c>
      <c r="I933" s="164" t="s">
        <v>1719</v>
      </c>
      <c r="J933" s="165"/>
      <c r="K933" s="158">
        <v>41040199</v>
      </c>
    </row>
    <row r="934" spans="1:11">
      <c r="A934" s="156"/>
      <c r="B934" s="156"/>
      <c r="C934" s="156"/>
      <c r="D934" s="156">
        <v>410402</v>
      </c>
      <c r="E934" s="157" t="s">
        <v>2630</v>
      </c>
      <c r="F934" s="158">
        <v>41040201</v>
      </c>
      <c r="G934" s="114" t="s">
        <v>2631</v>
      </c>
      <c r="H934" s="114">
        <f>VLOOKUP(F934,[1]Sheet1!$F$5:$H$1214,3,FALSE)</f>
        <v>312102</v>
      </c>
      <c r="I934" s="164" t="s">
        <v>1719</v>
      </c>
      <c r="J934" s="165"/>
      <c r="K934" s="158">
        <v>41040201</v>
      </c>
    </row>
    <row r="935" spans="1:11">
      <c r="A935" s="156"/>
      <c r="B935" s="156"/>
      <c r="C935" s="156"/>
      <c r="D935" s="156"/>
      <c r="E935" s="156"/>
      <c r="F935" s="158">
        <v>41040202</v>
      </c>
      <c r="G935" s="114" t="s">
        <v>2632</v>
      </c>
      <c r="H935" s="114" t="str">
        <f>VLOOKUP(F935,[1]Sheet1!$F$5:$H$1214,3,FALSE)</f>
        <v>312103</v>
      </c>
      <c r="I935" s="164" t="s">
        <v>1719</v>
      </c>
      <c r="J935" s="165"/>
      <c r="K935" s="158">
        <v>41040202</v>
      </c>
    </row>
    <row r="936" spans="1:11">
      <c r="A936" s="156"/>
      <c r="B936" s="156"/>
      <c r="C936" s="156"/>
      <c r="D936" s="156"/>
      <c r="E936" s="156"/>
      <c r="F936" s="158">
        <v>41040203</v>
      </c>
      <c r="G936" s="114" t="s">
        <v>2633</v>
      </c>
      <c r="H936" s="114">
        <f>VLOOKUP(F936,[1]Sheet1!$F$5:$H$1214,3,FALSE)</f>
        <v>312106</v>
      </c>
      <c r="I936" s="164" t="s">
        <v>1719</v>
      </c>
      <c r="J936" s="165"/>
      <c r="K936" s="158">
        <v>41040203</v>
      </c>
    </row>
    <row r="937" spans="1:11">
      <c r="A937" s="156"/>
      <c r="B937" s="156"/>
      <c r="C937" s="156"/>
      <c r="D937" s="156">
        <v>410403</v>
      </c>
      <c r="E937" s="157" t="s">
        <v>2625</v>
      </c>
      <c r="F937" s="158">
        <v>41040301</v>
      </c>
      <c r="G937" s="114" t="s">
        <v>2634</v>
      </c>
      <c r="H937" s="114">
        <f>VLOOKUP(F937,[1]Sheet1!$F$5:$H$1214,3,FALSE)</f>
        <v>312107</v>
      </c>
      <c r="I937" s="164" t="s">
        <v>1719</v>
      </c>
      <c r="J937" s="165"/>
      <c r="K937" s="158">
        <v>41040301</v>
      </c>
    </row>
    <row r="938" spans="1:11">
      <c r="A938" s="156"/>
      <c r="B938" s="156"/>
      <c r="C938" s="156"/>
      <c r="D938" s="156"/>
      <c r="E938" s="156"/>
      <c r="F938" s="158">
        <v>41040302</v>
      </c>
      <c r="G938" s="114" t="s">
        <v>2635</v>
      </c>
      <c r="H938" s="114">
        <f>VLOOKUP(F938,[1]Sheet1!$F$5:$H$1214,3,FALSE)</f>
        <v>312108</v>
      </c>
      <c r="I938" s="164" t="s">
        <v>1719</v>
      </c>
      <c r="J938" s="165"/>
      <c r="K938" s="158">
        <v>41040302</v>
      </c>
    </row>
    <row r="939" s="130" customFormat="1" ht="12" spans="1:11">
      <c r="A939" s="156"/>
      <c r="B939" s="156"/>
      <c r="C939" s="156"/>
      <c r="D939" s="156">
        <v>410404</v>
      </c>
      <c r="E939" s="157" t="s">
        <v>2636</v>
      </c>
      <c r="F939" s="158">
        <v>41040401</v>
      </c>
      <c r="G939" s="114" t="s">
        <v>2636</v>
      </c>
      <c r="H939" s="114" t="str">
        <f>VLOOKUP(F939,[1]Sheet1!$F$5:$H$1214,3,FALSE)</f>
        <v>312105</v>
      </c>
      <c r="I939" s="164" t="s">
        <v>1719</v>
      </c>
      <c r="J939" s="165"/>
      <c r="K939" s="158">
        <v>41040401</v>
      </c>
    </row>
    <row r="940" spans="1:11">
      <c r="A940" s="156">
        <v>108</v>
      </c>
      <c r="B940" s="156">
        <v>4201</v>
      </c>
      <c r="C940" s="157" t="s">
        <v>584</v>
      </c>
      <c r="D940" s="156">
        <v>420101</v>
      </c>
      <c r="E940" s="157" t="s">
        <v>584</v>
      </c>
      <c r="F940" s="158">
        <v>42010101</v>
      </c>
      <c r="G940" s="114" t="s">
        <v>584</v>
      </c>
      <c r="H940" s="114">
        <f>VLOOKUP(F940,[1]Sheet1!$F$5:$H$1214,3,FALSE)</f>
        <v>320199</v>
      </c>
      <c r="I940" s="164" t="s">
        <v>381</v>
      </c>
      <c r="J940" s="165"/>
      <c r="K940" s="158">
        <v>42010101</v>
      </c>
    </row>
    <row r="941" spans="1:11">
      <c r="A941" s="119" t="s">
        <v>2637</v>
      </c>
      <c r="B941" s="193"/>
      <c r="C941" s="193"/>
      <c r="D941" s="193"/>
      <c r="E941" s="193"/>
      <c r="F941" s="194"/>
      <c r="G941" s="195"/>
      <c r="H941" s="195"/>
      <c r="I941" s="114"/>
      <c r="J941" s="165"/>
      <c r="K941" s="194"/>
    </row>
    <row r="942" ht="22.5" spans="1:11">
      <c r="A942" s="156">
        <v>109</v>
      </c>
      <c r="B942" s="156">
        <v>6011</v>
      </c>
      <c r="C942" s="157" t="s">
        <v>2638</v>
      </c>
      <c r="D942" s="156">
        <v>601101</v>
      </c>
      <c r="E942" s="157" t="s">
        <v>2639</v>
      </c>
      <c r="F942" s="158">
        <v>60110101</v>
      </c>
      <c r="G942" s="114" t="s">
        <v>2640</v>
      </c>
      <c r="H942" s="114" t="str">
        <f>VLOOKUP(F942,[1]Sheet1!$F$5:$H$1214,3,FALSE)</f>
        <v>501201-501207</v>
      </c>
      <c r="I942" s="164" t="s">
        <v>1776</v>
      </c>
      <c r="J942" s="165"/>
      <c r="K942" s="158">
        <v>60110101</v>
      </c>
    </row>
    <row r="943" ht="22.5" spans="1:11">
      <c r="A943" s="156"/>
      <c r="B943" s="156"/>
      <c r="C943" s="156"/>
      <c r="D943" s="156"/>
      <c r="E943" s="156"/>
      <c r="F943" s="158">
        <v>60110102</v>
      </c>
      <c r="G943" s="114" t="s">
        <v>2641</v>
      </c>
      <c r="H943" s="114" t="str">
        <f>VLOOKUP(F943,[1]Sheet1!$F$5:$H$1214,3,FALSE)</f>
        <v>501208-501209</v>
      </c>
      <c r="I943" s="164" t="s">
        <v>1776</v>
      </c>
      <c r="J943" s="165"/>
      <c r="K943" s="158">
        <v>60110102</v>
      </c>
    </row>
    <row r="944" ht="22.5" spans="1:11">
      <c r="A944" s="156"/>
      <c r="B944" s="156"/>
      <c r="C944" s="156"/>
      <c r="D944" s="156"/>
      <c r="E944" s="156"/>
      <c r="F944" s="158">
        <v>60110103</v>
      </c>
      <c r="G944" s="114" t="s">
        <v>2642</v>
      </c>
      <c r="H944" s="114" t="str">
        <f>VLOOKUP(F944,[1]Sheet1!$F$5:$H$1214,3,FALSE)</f>
        <v>501210-501215</v>
      </c>
      <c r="I944" s="164" t="s">
        <v>1776</v>
      </c>
      <c r="J944" s="165"/>
      <c r="K944" s="158">
        <v>60110103</v>
      </c>
    </row>
    <row r="945" ht="22.5" spans="1:11">
      <c r="A945" s="156"/>
      <c r="B945" s="156"/>
      <c r="C945" s="156"/>
      <c r="D945" s="156">
        <v>601102</v>
      </c>
      <c r="E945" s="157" t="s">
        <v>2643</v>
      </c>
      <c r="F945" s="158">
        <v>60110201</v>
      </c>
      <c r="G945" s="114" t="s">
        <v>2644</v>
      </c>
      <c r="H945" s="114" t="str">
        <f>VLOOKUP(F945,[1]Sheet1!$F$5:$H$1214,3,FALSE)</f>
        <v>501216-501223</v>
      </c>
      <c r="I945" s="164" t="s">
        <v>1776</v>
      </c>
      <c r="J945" s="165"/>
      <c r="K945" s="158">
        <v>60110201</v>
      </c>
    </row>
    <row r="946" ht="22.5" spans="1:11">
      <c r="A946" s="156"/>
      <c r="B946" s="156"/>
      <c r="C946" s="156"/>
      <c r="D946" s="156"/>
      <c r="E946" s="156"/>
      <c r="F946" s="158">
        <v>60110202</v>
      </c>
      <c r="G946" s="114" t="s">
        <v>2645</v>
      </c>
      <c r="H946" s="114" t="str">
        <f>VLOOKUP(F946,[1]Sheet1!$F$5:$H$1214,3,FALSE)</f>
        <v>501224-501231</v>
      </c>
      <c r="I946" s="164" t="s">
        <v>1776</v>
      </c>
      <c r="J946" s="165"/>
      <c r="K946" s="158">
        <v>60110202</v>
      </c>
    </row>
    <row r="947" ht="22.5" spans="1:11">
      <c r="A947" s="156"/>
      <c r="B947" s="156"/>
      <c r="C947" s="156"/>
      <c r="D947" s="156"/>
      <c r="E947" s="156"/>
      <c r="F947" s="158">
        <v>60110203</v>
      </c>
      <c r="G947" s="114" t="s">
        <v>2646</v>
      </c>
      <c r="H947" s="114" t="str">
        <f>VLOOKUP(F947,[1]Sheet1!$F$5:$H$1214,3,FALSE)</f>
        <v>501232-501239</v>
      </c>
      <c r="I947" s="164" t="s">
        <v>1776</v>
      </c>
      <c r="J947" s="165"/>
      <c r="K947" s="158">
        <v>60110203</v>
      </c>
    </row>
    <row r="948" ht="22.5" spans="1:11">
      <c r="A948" s="156"/>
      <c r="B948" s="156"/>
      <c r="C948" s="156"/>
      <c r="D948" s="156">
        <v>601103</v>
      </c>
      <c r="E948" s="157" t="s">
        <v>2647</v>
      </c>
      <c r="F948" s="158">
        <v>60110301</v>
      </c>
      <c r="G948" s="114" t="s">
        <v>2648</v>
      </c>
      <c r="H948" s="114" t="str">
        <f>VLOOKUP(F948,[1]Sheet1!$F$5:$H$1214,3,FALSE)</f>
        <v>501240-501246</v>
      </c>
      <c r="I948" s="164" t="s">
        <v>1776</v>
      </c>
      <c r="J948" s="165"/>
      <c r="K948" s="158">
        <v>60110301</v>
      </c>
    </row>
    <row r="949" ht="22.5" spans="1:11">
      <c r="A949" s="156"/>
      <c r="B949" s="156"/>
      <c r="C949" s="156"/>
      <c r="D949" s="156"/>
      <c r="E949" s="156"/>
      <c r="F949" s="158">
        <v>60110302</v>
      </c>
      <c r="G949" s="114" t="s">
        <v>2649</v>
      </c>
      <c r="H949" s="114" t="str">
        <f>VLOOKUP(F949,[1]Sheet1!$F$5:$H$1214,3,FALSE)</f>
        <v>501247-501250</v>
      </c>
      <c r="I949" s="164" t="s">
        <v>1776</v>
      </c>
      <c r="J949" s="165"/>
      <c r="K949" s="158">
        <v>60110302</v>
      </c>
    </row>
    <row r="950" ht="22.5" spans="1:11">
      <c r="A950" s="156"/>
      <c r="B950" s="156"/>
      <c r="C950" s="156"/>
      <c r="D950" s="156"/>
      <c r="E950" s="156"/>
      <c r="F950" s="158">
        <v>60110303</v>
      </c>
      <c r="G950" s="114" t="s">
        <v>2650</v>
      </c>
      <c r="H950" s="114" t="str">
        <f>VLOOKUP(F950,[1]Sheet1!$F$5:$H$1214,3,FALSE)</f>
        <v>501251-501258</v>
      </c>
      <c r="I950" s="164" t="s">
        <v>1776</v>
      </c>
      <c r="J950" s="165"/>
      <c r="K950" s="158">
        <v>60110303</v>
      </c>
    </row>
    <row r="951" ht="22.5" spans="1:11">
      <c r="A951" s="156"/>
      <c r="B951" s="156"/>
      <c r="C951" s="156"/>
      <c r="D951" s="156"/>
      <c r="E951" s="156"/>
      <c r="F951" s="158">
        <v>60110304</v>
      </c>
      <c r="G951" s="114" t="s">
        <v>2651</v>
      </c>
      <c r="H951" s="114" t="str">
        <f>VLOOKUP(F951,[1]Sheet1!$F$5:$H$1214,3,FALSE)</f>
        <v>501259-501264</v>
      </c>
      <c r="I951" s="164" t="s">
        <v>1776</v>
      </c>
      <c r="J951" s="165"/>
      <c r="K951" s="158">
        <v>60110304</v>
      </c>
    </row>
    <row r="952" ht="22.5" spans="1:11">
      <c r="A952" s="156"/>
      <c r="B952" s="156"/>
      <c r="C952" s="156"/>
      <c r="D952" s="156">
        <v>601104</v>
      </c>
      <c r="E952" s="157" t="s">
        <v>2652</v>
      </c>
      <c r="F952" s="158">
        <v>60110401</v>
      </c>
      <c r="G952" s="114" t="s">
        <v>2653</v>
      </c>
      <c r="H952" s="114" t="str">
        <f>VLOOKUP(F952,[1]Sheet1!$F$5:$H$1214,3,FALSE)</f>
        <v>501265-501266</v>
      </c>
      <c r="I952" s="164" t="s">
        <v>1776</v>
      </c>
      <c r="J952" s="165"/>
      <c r="K952" s="158">
        <v>60110401</v>
      </c>
    </row>
    <row r="953" ht="22.5" spans="1:11">
      <c r="A953" s="156"/>
      <c r="B953" s="156"/>
      <c r="C953" s="156"/>
      <c r="D953" s="156"/>
      <c r="E953" s="156"/>
      <c r="F953" s="158">
        <v>60110402</v>
      </c>
      <c r="G953" s="114" t="s">
        <v>2654</v>
      </c>
      <c r="H953" s="114" t="str">
        <f>VLOOKUP(F953,[1]Sheet1!$F$5:$H$1214,3,FALSE)</f>
        <v>501267-501268</v>
      </c>
      <c r="I953" s="164" t="s">
        <v>1776</v>
      </c>
      <c r="J953" s="165"/>
      <c r="K953" s="158">
        <v>60110402</v>
      </c>
    </row>
    <row r="954" ht="22.5" spans="1:11">
      <c r="A954" s="156"/>
      <c r="B954" s="156"/>
      <c r="C954" s="156"/>
      <c r="D954" s="156"/>
      <c r="E954" s="156"/>
      <c r="F954" s="158">
        <v>60110403</v>
      </c>
      <c r="G954" s="114" t="s">
        <v>2655</v>
      </c>
      <c r="H954" s="114" t="str">
        <f>VLOOKUP(F954,[1]Sheet1!$F$5:$H$1214,3,FALSE)</f>
        <v>501269-501274</v>
      </c>
      <c r="I954" s="164" t="s">
        <v>1776</v>
      </c>
      <c r="J954" s="165"/>
      <c r="K954" s="158">
        <v>60110403</v>
      </c>
    </row>
    <row r="955" spans="1:11">
      <c r="A955" s="156"/>
      <c r="B955" s="156"/>
      <c r="C955" s="156"/>
      <c r="D955" s="156"/>
      <c r="E955" s="156"/>
      <c r="F955" s="158">
        <v>60110404</v>
      </c>
      <c r="G955" s="114" t="s">
        <v>2656</v>
      </c>
      <c r="H955" s="114">
        <f>VLOOKUP(F955,[1]Sheet1!$F$5:$H$1214,3,FALSE)</f>
        <v>501275</v>
      </c>
      <c r="I955" s="164" t="s">
        <v>1776</v>
      </c>
      <c r="J955" s="165"/>
      <c r="K955" s="158">
        <v>60110404</v>
      </c>
    </row>
    <row r="956" ht="22.5" spans="1:11">
      <c r="A956" s="156"/>
      <c r="B956" s="156"/>
      <c r="C956" s="156"/>
      <c r="D956" s="156"/>
      <c r="E956" s="156"/>
      <c r="F956" s="158">
        <v>60110405</v>
      </c>
      <c r="G956" s="114" t="s">
        <v>2657</v>
      </c>
      <c r="H956" s="114" t="str">
        <f>VLOOKUP(F956,[1]Sheet1!$F$5:$H$1214,3,FALSE)</f>
        <v>501276-501279</v>
      </c>
      <c r="I956" s="164" t="s">
        <v>1776</v>
      </c>
      <c r="J956" s="165"/>
      <c r="K956" s="158">
        <v>60110405</v>
      </c>
    </row>
    <row r="957" ht="22.5" spans="1:11">
      <c r="A957" s="156"/>
      <c r="B957" s="156"/>
      <c r="C957" s="156"/>
      <c r="D957" s="156"/>
      <c r="E957" s="156"/>
      <c r="F957" s="158">
        <v>60110406</v>
      </c>
      <c r="G957" s="114" t="s">
        <v>2658</v>
      </c>
      <c r="H957" s="114" t="str">
        <f>VLOOKUP(F957,[1]Sheet1!$F$5:$H$1214,3,FALSE)</f>
        <v>501280-501287</v>
      </c>
      <c r="I957" s="164" t="s">
        <v>1776</v>
      </c>
      <c r="J957" s="165"/>
      <c r="K957" s="158">
        <v>60110406</v>
      </c>
    </row>
    <row r="958" ht="22.5" spans="1:11">
      <c r="A958" s="156"/>
      <c r="B958" s="156"/>
      <c r="C958" s="156"/>
      <c r="D958" s="156"/>
      <c r="E958" s="156"/>
      <c r="F958" s="158">
        <v>60110407</v>
      </c>
      <c r="G958" s="114" t="s">
        <v>2659</v>
      </c>
      <c r="H958" s="114" t="str">
        <f>VLOOKUP(F958,[1]Sheet1!$F$5:$H$1214,3,FALSE)</f>
        <v>501288-501293</v>
      </c>
      <c r="I958" s="164" t="s">
        <v>1776</v>
      </c>
      <c r="J958" s="165"/>
      <c r="K958" s="158">
        <v>60110407</v>
      </c>
    </row>
    <row r="959" spans="1:11">
      <c r="A959" s="156"/>
      <c r="B959" s="156"/>
      <c r="C959" s="156"/>
      <c r="D959" s="156">
        <v>601105</v>
      </c>
      <c r="E959" s="157" t="s">
        <v>2660</v>
      </c>
      <c r="F959" s="158">
        <v>60110501</v>
      </c>
      <c r="G959" s="114" t="s">
        <v>2661</v>
      </c>
      <c r="H959" s="114">
        <f>VLOOKUP(F959,[1]Sheet1!$F$5:$H$1214,3,FALSE)</f>
        <v>501121</v>
      </c>
      <c r="I959" s="164" t="s">
        <v>621</v>
      </c>
      <c r="J959" s="165"/>
      <c r="K959" s="158">
        <v>60110501</v>
      </c>
    </row>
    <row r="960" spans="1:11">
      <c r="A960" s="156"/>
      <c r="B960" s="156"/>
      <c r="C960" s="156"/>
      <c r="D960" s="156"/>
      <c r="E960" s="156"/>
      <c r="F960" s="158">
        <v>60110502</v>
      </c>
      <c r="G960" s="114" t="s">
        <v>2662</v>
      </c>
      <c r="H960" s="114" t="str">
        <f>VLOOKUP(F960,[1]Sheet1!$F$5:$H$1214,3,FALSE)</f>
        <v>501123</v>
      </c>
      <c r="I960" s="164" t="s">
        <v>621</v>
      </c>
      <c r="J960" s="165"/>
      <c r="K960" s="158">
        <v>60110502</v>
      </c>
    </row>
    <row r="961" spans="1:11">
      <c r="A961" s="156"/>
      <c r="B961" s="156"/>
      <c r="C961" s="156"/>
      <c r="D961" s="156">
        <v>601106</v>
      </c>
      <c r="E961" s="157" t="s">
        <v>2663</v>
      </c>
      <c r="F961" s="158">
        <v>60110601</v>
      </c>
      <c r="G961" s="114" t="s">
        <v>2664</v>
      </c>
      <c r="H961" s="114">
        <f>VLOOKUP(F961,[1]Sheet1!$F$5:$H$1214,3,FALSE)</f>
        <v>501131</v>
      </c>
      <c r="I961" s="164" t="s">
        <v>381</v>
      </c>
      <c r="J961" s="165"/>
      <c r="K961" s="158">
        <v>60110601</v>
      </c>
    </row>
    <row r="962" spans="1:11">
      <c r="A962" s="156"/>
      <c r="B962" s="156"/>
      <c r="C962" s="156"/>
      <c r="D962" s="156"/>
      <c r="E962" s="156"/>
      <c r="F962" s="158">
        <v>60110602</v>
      </c>
      <c r="G962" s="114" t="s">
        <v>2665</v>
      </c>
      <c r="H962" s="114">
        <f>VLOOKUP(F962,[1]Sheet1!$F$5:$H$1214,3,FALSE)</f>
        <v>501133</v>
      </c>
      <c r="I962" s="164" t="s">
        <v>381</v>
      </c>
      <c r="J962" s="165"/>
      <c r="K962" s="158">
        <v>60110602</v>
      </c>
    </row>
    <row r="963" spans="1:11">
      <c r="A963" s="156"/>
      <c r="B963" s="156"/>
      <c r="C963" s="156"/>
      <c r="D963" s="156">
        <v>601107</v>
      </c>
      <c r="E963" s="157" t="s">
        <v>2666</v>
      </c>
      <c r="F963" s="158">
        <v>60110701</v>
      </c>
      <c r="G963" s="114" t="s">
        <v>2667</v>
      </c>
      <c r="H963" s="114" t="str">
        <f>VLOOKUP(F963,[1]Sheet1!$F$5:$H$1214,3,FALSE)</f>
        <v>501127</v>
      </c>
      <c r="I963" s="164" t="s">
        <v>1776</v>
      </c>
      <c r="J963" s="165"/>
      <c r="K963" s="158">
        <v>60110701</v>
      </c>
    </row>
    <row r="964" ht="56.25" spans="1:11">
      <c r="A964" s="156"/>
      <c r="B964" s="156"/>
      <c r="C964" s="156"/>
      <c r="D964" s="156"/>
      <c r="E964" s="156"/>
      <c r="F964" s="158">
        <v>60110702</v>
      </c>
      <c r="G964" s="114" t="s">
        <v>2668</v>
      </c>
      <c r="H964" s="114" t="str">
        <f>VLOOKUP(F964,[1]Sheet1!$F$5:$H$1214,3,FALSE)</f>
        <v>501171、501172、501164</v>
      </c>
      <c r="I964" s="164" t="s">
        <v>1776</v>
      </c>
      <c r="J964" s="165"/>
      <c r="K964" s="158">
        <v>60110702</v>
      </c>
    </row>
    <row r="965" spans="1:11">
      <c r="A965" s="156"/>
      <c r="B965" s="156"/>
      <c r="C965" s="156"/>
      <c r="D965" s="156">
        <v>601108</v>
      </c>
      <c r="E965" s="157" t="s">
        <v>2669</v>
      </c>
      <c r="F965" s="158">
        <v>60110801</v>
      </c>
      <c r="G965" s="114" t="s">
        <v>2670</v>
      </c>
      <c r="H965" s="114">
        <f>VLOOKUP(F965,[1]Sheet1!$F$5:$H$1214,3,FALSE)</f>
        <v>501151</v>
      </c>
      <c r="I965" s="164" t="s">
        <v>1776</v>
      </c>
      <c r="J965" s="165"/>
      <c r="K965" s="158">
        <v>60110801</v>
      </c>
    </row>
    <row r="966" spans="1:11">
      <c r="A966" s="156"/>
      <c r="B966" s="156"/>
      <c r="C966" s="156"/>
      <c r="D966" s="156"/>
      <c r="E966" s="156"/>
      <c r="F966" s="158">
        <v>60110802</v>
      </c>
      <c r="G966" s="114" t="s">
        <v>2671</v>
      </c>
      <c r="H966" s="114">
        <f>VLOOKUP(F966,[1]Sheet1!$F$5:$H$1214,3,FALSE)</f>
        <v>501152</v>
      </c>
      <c r="I966" s="164" t="s">
        <v>1776</v>
      </c>
      <c r="J966" s="165"/>
      <c r="K966" s="158">
        <v>60110802</v>
      </c>
    </row>
    <row r="967" spans="1:11">
      <c r="A967" s="156"/>
      <c r="B967" s="156"/>
      <c r="C967" s="156"/>
      <c r="D967" s="156"/>
      <c r="E967" s="156"/>
      <c r="F967" s="158">
        <v>60110803</v>
      </c>
      <c r="G967" s="114" t="s">
        <v>2672</v>
      </c>
      <c r="H967" s="114">
        <f>VLOOKUP(F967,[1]Sheet1!$F$5:$H$1214,3,FALSE)</f>
        <v>501153</v>
      </c>
      <c r="I967" s="164" t="s">
        <v>1776</v>
      </c>
      <c r="J967" s="165"/>
      <c r="K967" s="158">
        <v>60110803</v>
      </c>
    </row>
    <row r="968" spans="1:11">
      <c r="A968" s="156"/>
      <c r="B968" s="156"/>
      <c r="C968" s="156"/>
      <c r="D968" s="156"/>
      <c r="E968" s="156"/>
      <c r="F968" s="158">
        <v>60110804</v>
      </c>
      <c r="G968" s="114" t="s">
        <v>2673</v>
      </c>
      <c r="H968" s="114">
        <f>VLOOKUP(F968,[1]Sheet1!$F$5:$H$1214,3,FALSE)</f>
        <v>501154</v>
      </c>
      <c r="I968" s="164" t="s">
        <v>1776</v>
      </c>
      <c r="J968" s="165"/>
      <c r="K968" s="158">
        <v>60110804</v>
      </c>
    </row>
    <row r="969" spans="1:11">
      <c r="A969" s="156"/>
      <c r="B969" s="156"/>
      <c r="C969" s="156"/>
      <c r="D969" s="156"/>
      <c r="E969" s="156"/>
      <c r="F969" s="158">
        <v>60110805</v>
      </c>
      <c r="G969" s="114" t="s">
        <v>2674</v>
      </c>
      <c r="H969" s="114">
        <f>VLOOKUP(F969,[1]Sheet1!$F$5:$H$1214,3,FALSE)</f>
        <v>501155</v>
      </c>
      <c r="I969" s="164" t="s">
        <v>1776</v>
      </c>
      <c r="J969" s="165"/>
      <c r="K969" s="158">
        <v>60110805</v>
      </c>
    </row>
    <row r="970" spans="1:11">
      <c r="A970" s="156"/>
      <c r="B970" s="156"/>
      <c r="C970" s="156"/>
      <c r="D970" s="156"/>
      <c r="E970" s="156"/>
      <c r="F970" s="158">
        <v>60110806</v>
      </c>
      <c r="G970" s="114" t="s">
        <v>2675</v>
      </c>
      <c r="H970" s="114">
        <f>VLOOKUP(F970,[1]Sheet1!$F$5:$H$1214,3,FALSE)</f>
        <v>501156</v>
      </c>
      <c r="I970" s="164" t="s">
        <v>1776</v>
      </c>
      <c r="J970" s="165"/>
      <c r="K970" s="158">
        <v>60110806</v>
      </c>
    </row>
    <row r="971" spans="1:11">
      <c r="A971" s="156"/>
      <c r="B971" s="156"/>
      <c r="C971" s="156"/>
      <c r="D971" s="156"/>
      <c r="E971" s="156"/>
      <c r="F971" s="158">
        <v>60110807</v>
      </c>
      <c r="G971" s="114" t="s">
        <v>2676</v>
      </c>
      <c r="H971" s="114">
        <f>VLOOKUP(F971,[1]Sheet1!$F$5:$H$1214,3,FALSE)</f>
        <v>501157</v>
      </c>
      <c r="I971" s="164" t="s">
        <v>1776</v>
      </c>
      <c r="J971" s="165"/>
      <c r="K971" s="158">
        <v>60110807</v>
      </c>
    </row>
    <row r="972" spans="1:11">
      <c r="A972" s="156"/>
      <c r="B972" s="156"/>
      <c r="C972" s="156"/>
      <c r="D972" s="156"/>
      <c r="E972" s="156"/>
      <c r="F972" s="158">
        <v>60110808</v>
      </c>
      <c r="G972" s="114" t="s">
        <v>2677</v>
      </c>
      <c r="H972" s="114">
        <f>VLOOKUP(F972,[1]Sheet1!$F$5:$H$1214,3,FALSE)</f>
        <v>501122</v>
      </c>
      <c r="I972" s="164" t="s">
        <v>1776</v>
      </c>
      <c r="J972" s="165"/>
      <c r="K972" s="158">
        <v>60110808</v>
      </c>
    </row>
    <row r="973" spans="1:11">
      <c r="A973" s="156"/>
      <c r="B973" s="156"/>
      <c r="C973" s="156"/>
      <c r="D973" s="156"/>
      <c r="E973" s="156"/>
      <c r="F973" s="158">
        <v>60110899</v>
      </c>
      <c r="G973" s="114" t="s">
        <v>2678</v>
      </c>
      <c r="H973" s="114">
        <f>VLOOKUP(F973,[1]Sheet1!$F$5:$H$1214,3,FALSE)</f>
        <v>501124</v>
      </c>
      <c r="I973" s="164" t="s">
        <v>1776</v>
      </c>
      <c r="J973" s="165"/>
      <c r="K973" s="158">
        <v>60110899</v>
      </c>
    </row>
    <row r="974" spans="1:11">
      <c r="A974" s="156"/>
      <c r="B974" s="156"/>
      <c r="C974" s="156"/>
      <c r="D974" s="156">
        <v>601109</v>
      </c>
      <c r="E974" s="157" t="s">
        <v>2679</v>
      </c>
      <c r="F974" s="158">
        <v>60110901</v>
      </c>
      <c r="G974" s="114" t="s">
        <v>2680</v>
      </c>
      <c r="H974" s="114">
        <f>VLOOKUP(F974,[1]Sheet1!$F$5:$H$1214,3,FALSE)</f>
        <v>501161</v>
      </c>
      <c r="I974" s="164" t="s">
        <v>381</v>
      </c>
      <c r="J974" s="165"/>
      <c r="K974" s="158">
        <v>60110901</v>
      </c>
    </row>
    <row r="975" spans="1:11">
      <c r="A975" s="156"/>
      <c r="B975" s="156"/>
      <c r="C975" s="156"/>
      <c r="D975" s="156"/>
      <c r="E975" s="156"/>
      <c r="F975" s="158">
        <v>60110902</v>
      </c>
      <c r="G975" s="114" t="s">
        <v>2681</v>
      </c>
      <c r="H975" s="114">
        <f>VLOOKUP(F975,[1]Sheet1!$F$5:$H$1214,3,FALSE)</f>
        <v>501162</v>
      </c>
      <c r="I975" s="164" t="s">
        <v>381</v>
      </c>
      <c r="J975" s="165"/>
      <c r="K975" s="158">
        <v>60110902</v>
      </c>
    </row>
    <row r="976" ht="22.5" spans="1:11">
      <c r="A976" s="156"/>
      <c r="B976" s="156"/>
      <c r="C976" s="156"/>
      <c r="D976" s="156"/>
      <c r="E976" s="156"/>
      <c r="F976" s="158">
        <v>60110999</v>
      </c>
      <c r="G976" s="114" t="s">
        <v>2682</v>
      </c>
      <c r="H976" s="114">
        <f>VLOOKUP(F976,[1]Sheet1!$F$5:$H$1214,3,FALSE)</f>
        <v>501163</v>
      </c>
      <c r="I976" s="164" t="s">
        <v>381</v>
      </c>
      <c r="J976" s="165"/>
      <c r="K976" s="158">
        <v>60110999</v>
      </c>
    </row>
    <row r="977" spans="1:11">
      <c r="A977" s="156"/>
      <c r="B977" s="156"/>
      <c r="C977" s="156"/>
      <c r="D977" s="156">
        <v>601199</v>
      </c>
      <c r="E977" s="157" t="s">
        <v>2683</v>
      </c>
      <c r="F977" s="158">
        <v>60119999</v>
      </c>
      <c r="G977" s="114" t="s">
        <v>2683</v>
      </c>
      <c r="H977" s="114">
        <f>VLOOKUP(F977,[1]Sheet1!$F$5:$H$1214,3,FALSE)</f>
        <v>501199</v>
      </c>
      <c r="I977" s="164" t="s">
        <v>381</v>
      </c>
      <c r="J977" s="165"/>
      <c r="K977" s="158">
        <v>60119999</v>
      </c>
    </row>
    <row r="978" spans="1:11">
      <c r="A978" s="156">
        <v>110</v>
      </c>
      <c r="B978" s="156">
        <v>6012</v>
      </c>
      <c r="C978" s="157" t="s">
        <v>2684</v>
      </c>
      <c r="D978" s="156">
        <v>601201</v>
      </c>
      <c r="E978" s="157" t="s">
        <v>2685</v>
      </c>
      <c r="F978" s="158">
        <v>60120101</v>
      </c>
      <c r="G978" s="114" t="s">
        <v>2685</v>
      </c>
      <c r="H978" s="114" t="str">
        <f>VLOOKUP(F978,[1]Sheet1!$F$5:$H$1214,3,FALSE)</f>
        <v>502101</v>
      </c>
      <c r="I978" s="164" t="s">
        <v>381</v>
      </c>
      <c r="J978" s="165"/>
      <c r="K978" s="158">
        <v>60120101</v>
      </c>
    </row>
    <row r="979" spans="1:11">
      <c r="A979" s="156"/>
      <c r="B979" s="156"/>
      <c r="C979" s="156"/>
      <c r="D979" s="156">
        <v>601202</v>
      </c>
      <c r="E979" s="157" t="s">
        <v>2686</v>
      </c>
      <c r="F979" s="158">
        <v>60120201</v>
      </c>
      <c r="G979" s="114" t="s">
        <v>2687</v>
      </c>
      <c r="H979" s="114">
        <f>VLOOKUP(F979,[1]Sheet1!$F$5:$H$1214,3,FALSE)</f>
        <v>502103</v>
      </c>
      <c r="I979" s="164" t="s">
        <v>381</v>
      </c>
      <c r="J979" s="165"/>
      <c r="K979" s="158">
        <v>60120201</v>
      </c>
    </row>
    <row r="980" spans="1:11">
      <c r="A980" s="156"/>
      <c r="B980" s="156"/>
      <c r="C980" s="156"/>
      <c r="D980" s="156"/>
      <c r="E980" s="156"/>
      <c r="F980" s="158">
        <v>60120202</v>
      </c>
      <c r="G980" s="114" t="s">
        <v>2688</v>
      </c>
      <c r="H980" s="114">
        <f>VLOOKUP(F980,[1]Sheet1!$F$5:$H$1214,3,FALSE)</f>
        <v>502113</v>
      </c>
      <c r="I980" s="164" t="s">
        <v>381</v>
      </c>
      <c r="J980" s="165"/>
      <c r="K980" s="158">
        <v>60120202</v>
      </c>
    </row>
    <row r="981" spans="1:11">
      <c r="A981" s="156"/>
      <c r="B981" s="156"/>
      <c r="C981" s="156"/>
      <c r="D981" s="156"/>
      <c r="E981" s="156"/>
      <c r="F981" s="158">
        <v>60120203</v>
      </c>
      <c r="G981" s="114" t="s">
        <v>2689</v>
      </c>
      <c r="H981" s="114">
        <f>VLOOKUP(F981,[1]Sheet1!$F$5:$H$1214,3,FALSE)</f>
        <v>502102</v>
      </c>
      <c r="I981" s="164" t="s">
        <v>381</v>
      </c>
      <c r="J981" s="165"/>
      <c r="K981" s="158">
        <v>60120203</v>
      </c>
    </row>
    <row r="982" spans="1:11">
      <c r="A982" s="156"/>
      <c r="B982" s="156"/>
      <c r="C982" s="156"/>
      <c r="D982" s="156"/>
      <c r="E982" s="156"/>
      <c r="F982" s="158">
        <v>60120204</v>
      </c>
      <c r="G982" s="114" t="s">
        <v>2690</v>
      </c>
      <c r="H982" s="114">
        <f>VLOOKUP(F982,[1]Sheet1!$F$5:$H$1214,3,FALSE)</f>
        <v>502112</v>
      </c>
      <c r="I982" s="164" t="s">
        <v>381</v>
      </c>
      <c r="J982" s="165"/>
      <c r="K982" s="158">
        <v>60120204</v>
      </c>
    </row>
    <row r="983" spans="1:11">
      <c r="A983" s="156"/>
      <c r="B983" s="156"/>
      <c r="C983" s="156"/>
      <c r="D983" s="156">
        <v>601203</v>
      </c>
      <c r="E983" s="157" t="s">
        <v>2691</v>
      </c>
      <c r="F983" s="158">
        <v>60120301</v>
      </c>
      <c r="G983" s="114" t="s">
        <v>2692</v>
      </c>
      <c r="H983" s="114">
        <f>VLOOKUP(F983,[1]Sheet1!$F$5:$H$1214,3,FALSE)</f>
        <v>502104</v>
      </c>
      <c r="I983" s="164" t="s">
        <v>381</v>
      </c>
      <c r="J983" s="165"/>
      <c r="K983" s="158">
        <v>60120301</v>
      </c>
    </row>
    <row r="984" spans="1:11">
      <c r="A984" s="156"/>
      <c r="B984" s="156"/>
      <c r="C984" s="156"/>
      <c r="D984" s="156"/>
      <c r="E984" s="156"/>
      <c r="F984" s="158">
        <v>60120302</v>
      </c>
      <c r="G984" s="114" t="s">
        <v>2693</v>
      </c>
      <c r="H984" s="114">
        <f>VLOOKUP(F984,[1]Sheet1!$F$5:$H$1214,3,FALSE)</f>
        <v>502105</v>
      </c>
      <c r="I984" s="164" t="s">
        <v>381</v>
      </c>
      <c r="J984" s="165"/>
      <c r="K984" s="158">
        <v>60120302</v>
      </c>
    </row>
    <row r="985" spans="1:11">
      <c r="A985" s="156"/>
      <c r="B985" s="156"/>
      <c r="C985" s="156"/>
      <c r="D985" s="156">
        <v>601204</v>
      </c>
      <c r="E985" s="157" t="s">
        <v>2694</v>
      </c>
      <c r="F985" s="158">
        <v>60120401</v>
      </c>
      <c r="G985" s="114" t="s">
        <v>2694</v>
      </c>
      <c r="H985" s="114">
        <f>VLOOKUP(F985,[1]Sheet1!$F$5:$H$1214,3,FALSE)</f>
        <v>502114</v>
      </c>
      <c r="I985" s="164" t="s">
        <v>381</v>
      </c>
      <c r="J985" s="165"/>
      <c r="K985" s="158">
        <v>60120401</v>
      </c>
    </row>
    <row r="986" spans="1:11">
      <c r="A986" s="156"/>
      <c r="B986" s="156"/>
      <c r="C986" s="156"/>
      <c r="D986" s="156">
        <v>601205</v>
      </c>
      <c r="E986" s="157" t="s">
        <v>2695</v>
      </c>
      <c r="F986" s="158">
        <v>60120501</v>
      </c>
      <c r="G986" s="114" t="s">
        <v>2696</v>
      </c>
      <c r="H986" s="114" t="str">
        <f>VLOOKUP(F986,[1]Sheet1!$F$5:$H$1214,3,FALSE)</f>
        <v>502108</v>
      </c>
      <c r="I986" s="164" t="s">
        <v>381</v>
      </c>
      <c r="J986" s="165"/>
      <c r="K986" s="158">
        <v>60120501</v>
      </c>
    </row>
    <row r="987" spans="1:11">
      <c r="A987" s="156"/>
      <c r="B987" s="156"/>
      <c r="C987" s="156"/>
      <c r="D987" s="156"/>
      <c r="E987" s="156"/>
      <c r="F987" s="158">
        <v>60120502</v>
      </c>
      <c r="G987" s="114" t="s">
        <v>2697</v>
      </c>
      <c r="H987" s="114" t="str">
        <f>VLOOKUP(F987,[1]Sheet1!$F$5:$H$1214,3,FALSE)</f>
        <v>502106</v>
      </c>
      <c r="I987" s="164" t="s">
        <v>381</v>
      </c>
      <c r="J987" s="165"/>
      <c r="K987" s="158">
        <v>60120502</v>
      </c>
    </row>
    <row r="988" spans="1:11">
      <c r="A988" s="156"/>
      <c r="B988" s="156"/>
      <c r="C988" s="156"/>
      <c r="D988" s="156"/>
      <c r="E988" s="156"/>
      <c r="F988" s="158">
        <v>60120503</v>
      </c>
      <c r="G988" s="114" t="s">
        <v>2698</v>
      </c>
      <c r="H988" s="114" t="str">
        <f>VLOOKUP(F988,[1]Sheet1!$F$5:$H$1214,3,FALSE)</f>
        <v>502107</v>
      </c>
      <c r="I988" s="164" t="s">
        <v>381</v>
      </c>
      <c r="J988" s="165"/>
      <c r="K988" s="158">
        <v>60120503</v>
      </c>
    </row>
    <row r="989" spans="1:11">
      <c r="A989" s="156"/>
      <c r="B989" s="156"/>
      <c r="C989" s="156"/>
      <c r="D989" s="156"/>
      <c r="E989" s="156"/>
      <c r="F989" s="158">
        <v>60120504</v>
      </c>
      <c r="G989" s="114" t="s">
        <v>2699</v>
      </c>
      <c r="H989" s="114"/>
      <c r="I989" s="164" t="s">
        <v>381</v>
      </c>
      <c r="J989" s="165">
        <v>20140812</v>
      </c>
      <c r="K989" s="158">
        <v>60120504</v>
      </c>
    </row>
    <row r="990" ht="22.5" spans="1:11">
      <c r="A990" s="156"/>
      <c r="B990" s="156"/>
      <c r="C990" s="156"/>
      <c r="D990" s="156"/>
      <c r="E990" s="156"/>
      <c r="F990" s="158">
        <v>60120599</v>
      </c>
      <c r="G990" s="114" t="s">
        <v>2700</v>
      </c>
      <c r="H990" s="114">
        <f>VLOOKUP(F990,[1]Sheet1!$F$5:$H$1214,3,FALSE)</f>
        <v>502111</v>
      </c>
      <c r="I990" s="164" t="s">
        <v>381</v>
      </c>
      <c r="J990" s="165"/>
      <c r="K990" s="158">
        <v>60120599</v>
      </c>
    </row>
    <row r="991" ht="33.75" spans="1:11">
      <c r="A991" s="156"/>
      <c r="B991" s="156"/>
      <c r="C991" s="156"/>
      <c r="D991" s="156">
        <v>601206</v>
      </c>
      <c r="E991" s="157" t="s">
        <v>2701</v>
      </c>
      <c r="F991" s="158">
        <v>60120601</v>
      </c>
      <c r="G991" s="114" t="s">
        <v>2701</v>
      </c>
      <c r="H991" s="114" t="str">
        <f>VLOOKUP(F991,[1]Sheet1!$F$5:$H$1214,3,FALSE)</f>
        <v>502110、502120</v>
      </c>
      <c r="I991" s="164" t="s">
        <v>381</v>
      </c>
      <c r="J991" s="165"/>
      <c r="K991" s="158">
        <v>60120601</v>
      </c>
    </row>
    <row r="992" s="132" customFormat="1" spans="1:11">
      <c r="A992" s="156"/>
      <c r="B992" s="156"/>
      <c r="C992" s="156"/>
      <c r="D992" s="179">
        <v>601207</v>
      </c>
      <c r="E992" s="189" t="s">
        <v>2702</v>
      </c>
      <c r="F992" s="177">
        <v>60120701</v>
      </c>
      <c r="G992" s="178" t="s">
        <v>2702</v>
      </c>
      <c r="H992" s="178"/>
      <c r="I992" s="178" t="s">
        <v>381</v>
      </c>
      <c r="J992" s="181" t="s">
        <v>2703</v>
      </c>
      <c r="K992" s="177">
        <v>60120701</v>
      </c>
    </row>
    <row r="993" spans="1:11">
      <c r="A993" s="156"/>
      <c r="B993" s="156"/>
      <c r="C993" s="156"/>
      <c r="D993" s="156">
        <v>601299</v>
      </c>
      <c r="E993" s="157" t="s">
        <v>2704</v>
      </c>
      <c r="F993" s="158">
        <v>60129999</v>
      </c>
      <c r="G993" s="114" t="s">
        <v>2704</v>
      </c>
      <c r="H993" s="114" t="str">
        <f>VLOOKUP(F993,[1]Sheet1!$F$5:$H$1214,3,FALSE)</f>
        <v>502199</v>
      </c>
      <c r="I993" s="164" t="s">
        <v>381</v>
      </c>
      <c r="J993" s="165"/>
      <c r="K993" s="158">
        <v>60129999</v>
      </c>
    </row>
    <row r="994" spans="1:11">
      <c r="A994" s="156">
        <v>111</v>
      </c>
      <c r="B994" s="156">
        <v>6021</v>
      </c>
      <c r="C994" s="157" t="s">
        <v>2705</v>
      </c>
      <c r="D994" s="156">
        <v>602101</v>
      </c>
      <c r="E994" s="157" t="s">
        <v>2706</v>
      </c>
      <c r="F994" s="158">
        <v>60210101</v>
      </c>
      <c r="G994" s="114" t="s">
        <v>2707</v>
      </c>
      <c r="H994" s="114" t="str">
        <f>VLOOKUP(F994,[1]Sheet1!$F$5:$H$1214,3,FALSE)</f>
        <v>511101</v>
      </c>
      <c r="I994" s="164" t="s">
        <v>381</v>
      </c>
      <c r="J994" s="165"/>
      <c r="K994" s="158">
        <v>60210101</v>
      </c>
    </row>
    <row r="995" spans="1:11">
      <c r="A995" s="156"/>
      <c r="B995" s="156"/>
      <c r="C995" s="156"/>
      <c r="D995" s="156"/>
      <c r="E995" s="156"/>
      <c r="F995" s="158">
        <v>60210102</v>
      </c>
      <c r="G995" s="114" t="s">
        <v>107</v>
      </c>
      <c r="H995" s="114" t="str">
        <f>VLOOKUP(F995,[1]Sheet1!$F$5:$H$1214,3,FALSE)</f>
        <v>511102</v>
      </c>
      <c r="I995" s="180" t="s">
        <v>663</v>
      </c>
      <c r="J995" s="181">
        <v>20170318</v>
      </c>
      <c r="K995" s="158">
        <v>60210102</v>
      </c>
    </row>
    <row r="996" spans="1:11">
      <c r="A996" s="156"/>
      <c r="B996" s="156"/>
      <c r="C996" s="156"/>
      <c r="D996" s="156"/>
      <c r="E996" s="156"/>
      <c r="F996" s="158">
        <v>60210103</v>
      </c>
      <c r="G996" s="114" t="s">
        <v>2708</v>
      </c>
      <c r="H996" s="114">
        <f>VLOOKUP(F996,[1]Sheet1!$F$5:$H$1214,3,FALSE)</f>
        <v>511103</v>
      </c>
      <c r="I996" s="164" t="s">
        <v>381</v>
      </c>
      <c r="J996" s="165"/>
      <c r="K996" s="158">
        <v>60210103</v>
      </c>
    </row>
    <row r="997" spans="1:11">
      <c r="A997" s="156"/>
      <c r="B997" s="156"/>
      <c r="C997" s="156"/>
      <c r="D997" s="156"/>
      <c r="E997" s="156"/>
      <c r="F997" s="158">
        <v>60210199</v>
      </c>
      <c r="G997" s="114" t="s">
        <v>2709</v>
      </c>
      <c r="H997" s="114">
        <f>VLOOKUP(F997,[1]Sheet1!$F$5:$H$1214,3,FALSE)</f>
        <v>511170</v>
      </c>
      <c r="I997" s="164" t="s">
        <v>381</v>
      </c>
      <c r="J997" s="165"/>
      <c r="K997" s="158">
        <v>60210199</v>
      </c>
    </row>
    <row r="998" spans="1:11">
      <c r="A998" s="156"/>
      <c r="B998" s="156"/>
      <c r="C998" s="156"/>
      <c r="D998" s="156">
        <v>602102</v>
      </c>
      <c r="E998" s="157" t="s">
        <v>2710</v>
      </c>
      <c r="F998" s="158">
        <v>60210201</v>
      </c>
      <c r="G998" s="114" t="s">
        <v>2711</v>
      </c>
      <c r="H998" s="114" t="str">
        <f>VLOOKUP(F998,[1]Sheet1!$F$5:$H$1214,3,FALSE)</f>
        <v>511115</v>
      </c>
      <c r="I998" s="164" t="s">
        <v>381</v>
      </c>
      <c r="J998" s="165"/>
      <c r="K998" s="158">
        <v>60210201</v>
      </c>
    </row>
    <row r="999" spans="1:11">
      <c r="A999" s="156"/>
      <c r="B999" s="156"/>
      <c r="C999" s="156"/>
      <c r="D999" s="156"/>
      <c r="E999" s="156"/>
      <c r="F999" s="158">
        <v>60210202</v>
      </c>
      <c r="G999" s="114" t="s">
        <v>2712</v>
      </c>
      <c r="H999" s="114" t="str">
        <f>VLOOKUP(F999,[1]Sheet1!$F$5:$H$1214,3,FALSE)</f>
        <v>511116</v>
      </c>
      <c r="I999" s="164" t="s">
        <v>381</v>
      </c>
      <c r="J999" s="165"/>
      <c r="K999" s="158">
        <v>60210202</v>
      </c>
    </row>
    <row r="1000" spans="1:11">
      <c r="A1000" s="156"/>
      <c r="B1000" s="156"/>
      <c r="C1000" s="156"/>
      <c r="D1000" s="156"/>
      <c r="E1000" s="156"/>
      <c r="F1000" s="158">
        <v>60210203</v>
      </c>
      <c r="G1000" s="114" t="s">
        <v>2713</v>
      </c>
      <c r="H1000" s="114" t="str">
        <f>VLOOKUP(F1000,[1]Sheet1!$F$5:$H$1214,3,FALSE)</f>
        <v>511117</v>
      </c>
      <c r="I1000" s="164" t="s">
        <v>381</v>
      </c>
      <c r="J1000" s="165"/>
      <c r="K1000" s="158">
        <v>60210203</v>
      </c>
    </row>
    <row r="1001" spans="1:11">
      <c r="A1001" s="156"/>
      <c r="B1001" s="156"/>
      <c r="C1001" s="156"/>
      <c r="D1001" s="156"/>
      <c r="E1001" s="156"/>
      <c r="F1001" s="158">
        <v>60210204</v>
      </c>
      <c r="G1001" s="114" t="s">
        <v>2714</v>
      </c>
      <c r="H1001" s="114">
        <f>VLOOKUP(F1001,[1]Sheet1!$F$5:$H$1214,3,FALSE)</f>
        <v>511151</v>
      </c>
      <c r="I1001" s="164" t="s">
        <v>381</v>
      </c>
      <c r="J1001" s="165"/>
      <c r="K1001" s="158">
        <v>60210204</v>
      </c>
    </row>
    <row r="1002" spans="1:11">
      <c r="A1002" s="156"/>
      <c r="B1002" s="156"/>
      <c r="C1002" s="156"/>
      <c r="D1002" s="156"/>
      <c r="E1002" s="156"/>
      <c r="F1002" s="158">
        <v>60210299</v>
      </c>
      <c r="G1002" s="114" t="s">
        <v>2715</v>
      </c>
      <c r="H1002" s="114" t="str">
        <f>VLOOKUP(F1002,[1]Sheet1!$F$5:$H$1214,3,FALSE)</f>
        <v>511118</v>
      </c>
      <c r="I1002" s="164" t="s">
        <v>381</v>
      </c>
      <c r="J1002" s="165"/>
      <c r="K1002" s="158">
        <v>60210299</v>
      </c>
    </row>
    <row r="1003" spans="1:11">
      <c r="A1003" s="156"/>
      <c r="B1003" s="156"/>
      <c r="C1003" s="156"/>
      <c r="D1003" s="156">
        <v>602103</v>
      </c>
      <c r="E1003" s="157" t="s">
        <v>2716</v>
      </c>
      <c r="F1003" s="158">
        <v>60210301</v>
      </c>
      <c r="G1003" s="114" t="s">
        <v>2717</v>
      </c>
      <c r="H1003" s="114">
        <f>VLOOKUP(F1003,[1]Sheet1!$F$5:$H$1214,3,FALSE)</f>
        <v>511119</v>
      </c>
      <c r="I1003" s="164" t="s">
        <v>381</v>
      </c>
      <c r="J1003" s="165"/>
      <c r="K1003" s="158">
        <v>60210301</v>
      </c>
    </row>
    <row r="1004" spans="1:11">
      <c r="A1004" s="156"/>
      <c r="B1004" s="156"/>
      <c r="C1004" s="156"/>
      <c r="D1004" s="156"/>
      <c r="E1004" s="156"/>
      <c r="F1004" s="158">
        <v>60210302</v>
      </c>
      <c r="G1004" s="114" t="s">
        <v>2718</v>
      </c>
      <c r="H1004" s="114">
        <f>VLOOKUP(F1004,[1]Sheet1!$F$5:$H$1214,3,FALSE)</f>
        <v>511120</v>
      </c>
      <c r="I1004" s="164" t="s">
        <v>381</v>
      </c>
      <c r="J1004" s="165"/>
      <c r="K1004" s="158">
        <v>60210302</v>
      </c>
    </row>
    <row r="1005" spans="1:11">
      <c r="A1005" s="156"/>
      <c r="B1005" s="156"/>
      <c r="C1005" s="156"/>
      <c r="D1005" s="156"/>
      <c r="E1005" s="156"/>
      <c r="F1005" s="158">
        <v>60210303</v>
      </c>
      <c r="G1005" s="114" t="s">
        <v>2719</v>
      </c>
      <c r="H1005" s="114" t="str">
        <f>VLOOKUP(F1005,[1]Sheet1!$F$5:$H$1214,3,FALSE)</f>
        <v>511111</v>
      </c>
      <c r="I1005" s="164" t="s">
        <v>381</v>
      </c>
      <c r="J1005" s="165"/>
      <c r="K1005" s="158">
        <v>60210303</v>
      </c>
    </row>
    <row r="1006" spans="1:11">
      <c r="A1006" s="156"/>
      <c r="B1006" s="156"/>
      <c r="C1006" s="156"/>
      <c r="D1006" s="156"/>
      <c r="E1006" s="156"/>
      <c r="F1006" s="158">
        <v>60210399</v>
      </c>
      <c r="G1006" s="114" t="s">
        <v>2716</v>
      </c>
      <c r="H1006" s="114">
        <f>VLOOKUP(F1006,[1]Sheet1!$F$5:$H$1214,3,FALSE)</f>
        <v>511122</v>
      </c>
      <c r="I1006" s="164" t="s">
        <v>381</v>
      </c>
      <c r="J1006" s="165"/>
      <c r="K1006" s="158">
        <v>60210399</v>
      </c>
    </row>
    <row r="1007" ht="16.5" customHeight="1" spans="1:11">
      <c r="A1007" s="156"/>
      <c r="B1007" s="156"/>
      <c r="C1007" s="156"/>
      <c r="D1007" s="156">
        <v>602111</v>
      </c>
      <c r="E1007" s="157" t="s">
        <v>2720</v>
      </c>
      <c r="F1007" s="158">
        <v>60211101</v>
      </c>
      <c r="G1007" s="114" t="s">
        <v>2721</v>
      </c>
      <c r="H1007" s="114" t="str">
        <f>VLOOKUP(F1007,[1]Sheet1!$F$5:$H$1214,3,FALSE)</f>
        <v>511104</v>
      </c>
      <c r="I1007" s="164" t="s">
        <v>1809</v>
      </c>
      <c r="J1007" s="114" t="s">
        <v>2722</v>
      </c>
      <c r="K1007" s="158">
        <v>60211101</v>
      </c>
    </row>
    <row r="1008" customHeight="1" spans="1:11">
      <c r="A1008" s="156"/>
      <c r="B1008" s="156"/>
      <c r="C1008" s="156"/>
      <c r="D1008" s="156"/>
      <c r="E1008" s="156"/>
      <c r="F1008" s="158">
        <v>60211102</v>
      </c>
      <c r="G1008" s="114" t="s">
        <v>2723</v>
      </c>
      <c r="H1008" s="114" t="str">
        <f>VLOOKUP(F1008,[1]Sheet1!$F$5:$H$1214,3,FALSE)</f>
        <v>511105</v>
      </c>
      <c r="I1008" s="164" t="s">
        <v>1809</v>
      </c>
      <c r="J1008" s="114" t="s">
        <v>2722</v>
      </c>
      <c r="K1008" s="158">
        <v>60211102</v>
      </c>
    </row>
    <row r="1009" spans="1:11">
      <c r="A1009" s="156"/>
      <c r="B1009" s="156"/>
      <c r="C1009" s="156"/>
      <c r="D1009" s="156"/>
      <c r="E1009" s="156"/>
      <c r="F1009" s="158">
        <v>60211103</v>
      </c>
      <c r="G1009" s="114" t="s">
        <v>2724</v>
      </c>
      <c r="H1009" s="114" t="str">
        <f>VLOOKUP(F1009,[1]Sheet1!$F$5:$H$1214,3,FALSE)</f>
        <v>511106</v>
      </c>
      <c r="I1009" s="164" t="s">
        <v>381</v>
      </c>
      <c r="J1009" s="114"/>
      <c r="K1009" s="158">
        <v>60211103</v>
      </c>
    </row>
    <row r="1010" spans="1:11">
      <c r="A1010" s="156"/>
      <c r="B1010" s="156"/>
      <c r="C1010" s="156"/>
      <c r="D1010" s="156"/>
      <c r="E1010" s="156"/>
      <c r="F1010" s="158">
        <v>60211104</v>
      </c>
      <c r="G1010" s="114" t="s">
        <v>2725</v>
      </c>
      <c r="H1010" s="114" t="str">
        <f>VLOOKUP(F1010,[1]Sheet1!$F$5:$H$1214,3,FALSE)</f>
        <v>511107</v>
      </c>
      <c r="I1010" s="164" t="s">
        <v>381</v>
      </c>
      <c r="J1010" s="114"/>
      <c r="K1010" s="158">
        <v>60211104</v>
      </c>
    </row>
    <row r="1011" spans="1:11">
      <c r="A1011" s="156"/>
      <c r="B1011" s="156"/>
      <c r="C1011" s="156"/>
      <c r="D1011" s="156"/>
      <c r="E1011" s="156"/>
      <c r="F1011" s="158">
        <v>60211105</v>
      </c>
      <c r="G1011" s="114" t="s">
        <v>2726</v>
      </c>
      <c r="H1011" s="114" t="str">
        <f>VLOOKUP(F1011,[1]Sheet1!$F$5:$H$1214,3,FALSE)</f>
        <v>511108</v>
      </c>
      <c r="I1011" s="164" t="s">
        <v>381</v>
      </c>
      <c r="J1011" s="114"/>
      <c r="K1011" s="158">
        <v>60211105</v>
      </c>
    </row>
    <row r="1012" spans="1:11">
      <c r="A1012" s="156"/>
      <c r="B1012" s="156"/>
      <c r="C1012" s="156"/>
      <c r="D1012" s="156"/>
      <c r="E1012" s="156"/>
      <c r="F1012" s="158">
        <v>60211106</v>
      </c>
      <c r="G1012" s="114" t="s">
        <v>2727</v>
      </c>
      <c r="H1012" s="114" t="str">
        <f>VLOOKUP(F1012,[1]Sheet1!$F$5:$H$1214,3,FALSE)</f>
        <v>511109</v>
      </c>
      <c r="I1012" s="164" t="s">
        <v>381</v>
      </c>
      <c r="J1012" s="114"/>
      <c r="K1012" s="158">
        <v>60211106</v>
      </c>
    </row>
    <row r="1013" spans="1:11">
      <c r="A1013" s="156"/>
      <c r="B1013" s="156"/>
      <c r="C1013" s="156"/>
      <c r="D1013" s="156"/>
      <c r="E1013" s="156"/>
      <c r="F1013" s="158">
        <v>60211107</v>
      </c>
      <c r="G1013" s="208" t="s">
        <v>2728</v>
      </c>
      <c r="H1013" s="114">
        <v>511183</v>
      </c>
      <c r="I1013" s="164" t="s">
        <v>621</v>
      </c>
      <c r="J1013" s="114"/>
      <c r="K1013" s="158">
        <v>60211107</v>
      </c>
    </row>
    <row r="1014" s="136" customFormat="1" spans="1:11">
      <c r="A1014" s="156"/>
      <c r="B1014" s="156"/>
      <c r="C1014" s="156"/>
      <c r="D1014" s="156"/>
      <c r="E1014" s="156"/>
      <c r="F1014" s="207">
        <v>60211108</v>
      </c>
      <c r="G1014" s="208" t="s">
        <v>2729</v>
      </c>
      <c r="H1014" s="208"/>
      <c r="I1014" s="228" t="s">
        <v>381</v>
      </c>
      <c r="J1014" s="208">
        <v>20160427</v>
      </c>
      <c r="K1014" s="207">
        <v>60211108</v>
      </c>
    </row>
    <row r="1015" ht="15.75" customHeight="1" spans="1:11">
      <c r="A1015" s="156"/>
      <c r="B1015" s="156"/>
      <c r="C1015" s="156"/>
      <c r="D1015" s="156"/>
      <c r="E1015" s="156"/>
      <c r="F1015" s="158">
        <v>60211199</v>
      </c>
      <c r="G1015" s="114" t="s">
        <v>2730</v>
      </c>
      <c r="H1015" s="114" t="str">
        <f>VLOOKUP(F1015,[1]Sheet1!$F$5:$H$1214,3,FALSE)</f>
        <v>511110</v>
      </c>
      <c r="I1015" s="164" t="s">
        <v>1809</v>
      </c>
      <c r="J1015" s="114" t="s">
        <v>2722</v>
      </c>
      <c r="K1015" s="158">
        <v>60211199</v>
      </c>
    </row>
    <row r="1016" spans="1:11">
      <c r="A1016" s="156"/>
      <c r="B1016" s="156"/>
      <c r="C1016" s="156"/>
      <c r="D1016" s="156">
        <v>602121</v>
      </c>
      <c r="E1016" s="157" t="s">
        <v>2731</v>
      </c>
      <c r="F1016" s="158">
        <v>60212101</v>
      </c>
      <c r="G1016" s="114" t="s">
        <v>2732</v>
      </c>
      <c r="H1016" s="114">
        <f>VLOOKUP(F1016,[1]Sheet1!$F$5:$H$1214,3,FALSE)</f>
        <v>511171</v>
      </c>
      <c r="I1016" s="164" t="s">
        <v>381</v>
      </c>
      <c r="J1016" s="165"/>
      <c r="K1016" s="158">
        <v>60212101</v>
      </c>
    </row>
    <row r="1017" spans="1:11">
      <c r="A1017" s="156"/>
      <c r="B1017" s="156"/>
      <c r="C1017" s="156"/>
      <c r="D1017" s="156"/>
      <c r="E1017" s="156"/>
      <c r="F1017" s="158">
        <v>60212102</v>
      </c>
      <c r="G1017" s="114" t="s">
        <v>2733</v>
      </c>
      <c r="H1017" s="114">
        <f>VLOOKUP(F1017,[1]Sheet1!$F$5:$H$1214,3,FALSE)</f>
        <v>511172</v>
      </c>
      <c r="I1017" s="164" t="s">
        <v>381</v>
      </c>
      <c r="J1017" s="165"/>
      <c r="K1017" s="158">
        <v>60212102</v>
      </c>
    </row>
    <row r="1018" spans="1:11">
      <c r="A1018" s="156"/>
      <c r="B1018" s="156"/>
      <c r="C1018" s="156"/>
      <c r="D1018" s="156"/>
      <c r="E1018" s="156"/>
      <c r="F1018" s="158">
        <v>60212103</v>
      </c>
      <c r="G1018" s="114" t="s">
        <v>2734</v>
      </c>
      <c r="H1018" s="114">
        <f>VLOOKUP(F1018,[1]Sheet1!$F$5:$H$1214,3,FALSE)</f>
        <v>511173</v>
      </c>
      <c r="I1018" s="164" t="s">
        <v>381</v>
      </c>
      <c r="J1018" s="165"/>
      <c r="K1018" s="158">
        <v>60212103</v>
      </c>
    </row>
    <row r="1019" spans="1:11">
      <c r="A1019" s="156"/>
      <c r="B1019" s="156"/>
      <c r="C1019" s="156"/>
      <c r="D1019" s="156"/>
      <c r="E1019" s="156"/>
      <c r="F1019" s="158">
        <v>60212199</v>
      </c>
      <c r="G1019" s="114" t="s">
        <v>2735</v>
      </c>
      <c r="H1019" s="114">
        <f>VLOOKUP(F1019,[1]Sheet1!$F$5:$H$1214,3,FALSE)</f>
        <v>511131</v>
      </c>
      <c r="I1019" s="164" t="s">
        <v>381</v>
      </c>
      <c r="J1019" s="165"/>
      <c r="K1019" s="158">
        <v>60212199</v>
      </c>
    </row>
    <row r="1020" spans="1:11">
      <c r="A1020" s="156"/>
      <c r="B1020" s="156"/>
      <c r="C1020" s="156"/>
      <c r="D1020" s="156">
        <v>602122</v>
      </c>
      <c r="E1020" s="157" t="s">
        <v>2736</v>
      </c>
      <c r="F1020" s="158">
        <v>60212201</v>
      </c>
      <c r="G1020" s="114" t="s">
        <v>2737</v>
      </c>
      <c r="H1020" s="114">
        <f>VLOOKUP(F1020,[1]Sheet1!$F$5:$H$1214,3,FALSE)</f>
        <v>511174</v>
      </c>
      <c r="I1020" s="164" t="s">
        <v>381</v>
      </c>
      <c r="J1020" s="165"/>
      <c r="K1020" s="158">
        <v>60212201</v>
      </c>
    </row>
    <row r="1021" spans="1:11">
      <c r="A1021" s="156"/>
      <c r="B1021" s="156"/>
      <c r="C1021" s="156"/>
      <c r="D1021" s="156"/>
      <c r="E1021" s="156"/>
      <c r="F1021" s="158">
        <v>60212202</v>
      </c>
      <c r="G1021" s="114" t="s">
        <v>2738</v>
      </c>
      <c r="H1021" s="114">
        <f>VLOOKUP(F1021,[1]Sheet1!$F$5:$H$1214,3,FALSE)</f>
        <v>511175</v>
      </c>
      <c r="I1021" s="164" t="s">
        <v>381</v>
      </c>
      <c r="J1021" s="165"/>
      <c r="K1021" s="158">
        <v>60212202</v>
      </c>
    </row>
    <row r="1022" spans="1:11">
      <c r="A1022" s="156"/>
      <c r="B1022" s="156"/>
      <c r="C1022" s="156"/>
      <c r="D1022" s="156"/>
      <c r="E1022" s="156"/>
      <c r="F1022" s="158">
        <v>60212203</v>
      </c>
      <c r="G1022" s="114" t="s">
        <v>2739</v>
      </c>
      <c r="H1022" s="114">
        <f>VLOOKUP(F1022,[1]Sheet1!$F$5:$H$1214,3,FALSE)</f>
        <v>511176</v>
      </c>
      <c r="I1022" s="164" t="s">
        <v>381</v>
      </c>
      <c r="J1022" s="165"/>
      <c r="K1022" s="158">
        <v>60212203</v>
      </c>
    </row>
    <row r="1023" spans="1:11">
      <c r="A1023" s="156"/>
      <c r="B1023" s="156"/>
      <c r="C1023" s="156"/>
      <c r="D1023" s="156"/>
      <c r="E1023" s="156"/>
      <c r="F1023" s="158">
        <v>60212299</v>
      </c>
      <c r="G1023" s="114" t="s">
        <v>2740</v>
      </c>
      <c r="H1023" s="114">
        <f>VLOOKUP(F1023,[1]Sheet1!$F$5:$H$1214,3,FALSE)</f>
        <v>511132</v>
      </c>
      <c r="I1023" s="164" t="s">
        <v>381</v>
      </c>
      <c r="J1023" s="165"/>
      <c r="K1023" s="158">
        <v>60212299</v>
      </c>
    </row>
    <row r="1024" spans="1:11">
      <c r="A1024" s="156"/>
      <c r="B1024" s="156"/>
      <c r="C1024" s="156"/>
      <c r="D1024" s="156">
        <v>602123</v>
      </c>
      <c r="E1024" s="157" t="s">
        <v>2741</v>
      </c>
      <c r="F1024" s="158">
        <v>60212301</v>
      </c>
      <c r="G1024" s="114" t="s">
        <v>2742</v>
      </c>
      <c r="H1024" s="114" t="str">
        <f>VLOOKUP(F1024,[1]Sheet1!$F$5:$H$1214,3,FALSE)</f>
        <v>511124</v>
      </c>
      <c r="I1024" s="164" t="s">
        <v>381</v>
      </c>
      <c r="J1024" s="165"/>
      <c r="K1024" s="158">
        <v>60212301</v>
      </c>
    </row>
    <row r="1025" spans="1:11">
      <c r="A1025" s="156"/>
      <c r="B1025" s="156"/>
      <c r="C1025" s="156"/>
      <c r="D1025" s="156"/>
      <c r="E1025" s="156"/>
      <c r="F1025" s="158">
        <v>60212302</v>
      </c>
      <c r="G1025" s="114" t="s">
        <v>2743</v>
      </c>
      <c r="H1025" s="114" t="str">
        <f>VLOOKUP(F1025,[1]Sheet1!$F$5:$H$1214,3,FALSE)</f>
        <v>511125</v>
      </c>
      <c r="I1025" s="164" t="s">
        <v>381</v>
      </c>
      <c r="J1025" s="165"/>
      <c r="K1025" s="158">
        <v>60212302</v>
      </c>
    </row>
    <row r="1026" spans="1:11">
      <c r="A1026" s="156"/>
      <c r="B1026" s="156"/>
      <c r="C1026" s="156"/>
      <c r="D1026" s="156"/>
      <c r="E1026" s="156"/>
      <c r="F1026" s="158">
        <v>60212303</v>
      </c>
      <c r="G1026" s="114" t="s">
        <v>2744</v>
      </c>
      <c r="H1026" s="114" t="str">
        <f>VLOOKUP(F1026,[1]Sheet1!$F$5:$H$1214,3,FALSE)</f>
        <v>511126</v>
      </c>
      <c r="I1026" s="164" t="s">
        <v>381</v>
      </c>
      <c r="J1026" s="165"/>
      <c r="K1026" s="158">
        <v>60212303</v>
      </c>
    </row>
    <row r="1027" spans="1:11">
      <c r="A1027" s="156"/>
      <c r="B1027" s="156"/>
      <c r="C1027" s="156"/>
      <c r="D1027" s="156"/>
      <c r="E1027" s="156"/>
      <c r="F1027" s="158">
        <v>60212304</v>
      </c>
      <c r="G1027" s="114" t="s">
        <v>2745</v>
      </c>
      <c r="H1027" s="114" t="str">
        <f>VLOOKUP(F1027,[1]Sheet1!$F$5:$H$1214,3,FALSE)</f>
        <v>511127</v>
      </c>
      <c r="I1027" s="164" t="s">
        <v>381</v>
      </c>
      <c r="J1027" s="165"/>
      <c r="K1027" s="158">
        <v>60212304</v>
      </c>
    </row>
    <row r="1028" spans="1:11">
      <c r="A1028" s="156"/>
      <c r="B1028" s="156"/>
      <c r="C1028" s="156"/>
      <c r="D1028" s="156"/>
      <c r="E1028" s="156"/>
      <c r="F1028" s="158">
        <v>60212399</v>
      </c>
      <c r="G1028" s="114" t="s">
        <v>2746</v>
      </c>
      <c r="H1028" s="114">
        <f>VLOOKUP(F1028,[1]Sheet1!$F$5:$H$1214,3,FALSE)</f>
        <v>511153</v>
      </c>
      <c r="I1028" s="164" t="s">
        <v>381</v>
      </c>
      <c r="J1028" s="165"/>
      <c r="K1028" s="158">
        <v>60212399</v>
      </c>
    </row>
    <row r="1029" spans="1:11">
      <c r="A1029" s="156"/>
      <c r="B1029" s="156"/>
      <c r="C1029" s="156"/>
      <c r="D1029" s="156">
        <v>602129</v>
      </c>
      <c r="E1029" s="157" t="s">
        <v>2747</v>
      </c>
      <c r="F1029" s="158">
        <v>60212901</v>
      </c>
      <c r="G1029" s="114" t="s">
        <v>2748</v>
      </c>
      <c r="H1029" s="114">
        <f>VLOOKUP(F1029,[1]Sheet1!$F$5:$H$1214,3,FALSE)</f>
        <v>511154</v>
      </c>
      <c r="I1029" s="164" t="s">
        <v>381</v>
      </c>
      <c r="J1029" s="165"/>
      <c r="K1029" s="158">
        <v>60212901</v>
      </c>
    </row>
    <row r="1030" spans="1:11">
      <c r="A1030" s="156"/>
      <c r="B1030" s="156"/>
      <c r="C1030" s="156"/>
      <c r="D1030" s="156"/>
      <c r="E1030" s="156"/>
      <c r="F1030" s="158">
        <v>60212902</v>
      </c>
      <c r="G1030" s="114" t="s">
        <v>2749</v>
      </c>
      <c r="H1030" s="114">
        <f>VLOOKUP(F1030,[1]Sheet1!$F$5:$H$1214,3,FALSE)</f>
        <v>511155</v>
      </c>
      <c r="I1030" s="164" t="s">
        <v>381</v>
      </c>
      <c r="J1030" s="165"/>
      <c r="K1030" s="158">
        <v>60212902</v>
      </c>
    </row>
    <row r="1031" spans="1:11">
      <c r="A1031" s="156"/>
      <c r="B1031" s="156"/>
      <c r="C1031" s="156"/>
      <c r="D1031" s="156"/>
      <c r="E1031" s="156"/>
      <c r="F1031" s="158">
        <v>60212903</v>
      </c>
      <c r="G1031" s="114" t="s">
        <v>2750</v>
      </c>
      <c r="H1031" s="114" t="str">
        <f>VLOOKUP(F1031,[1]Sheet1!$F$5:$H$1214,3,FALSE)</f>
        <v>511129</v>
      </c>
      <c r="I1031" s="164" t="s">
        <v>381</v>
      </c>
      <c r="J1031" s="165"/>
      <c r="K1031" s="158">
        <v>60212903</v>
      </c>
    </row>
    <row r="1032" spans="1:11">
      <c r="A1032" s="156"/>
      <c r="B1032" s="156"/>
      <c r="C1032" s="156"/>
      <c r="D1032" s="156"/>
      <c r="E1032" s="156"/>
      <c r="F1032" s="158">
        <v>60212904</v>
      </c>
      <c r="G1032" s="114" t="s">
        <v>2751</v>
      </c>
      <c r="H1032" s="114" t="str">
        <f>VLOOKUP(F1032,[1]Sheet1!$F$5:$H$1214,3,FALSE)</f>
        <v>511130</v>
      </c>
      <c r="I1032" s="164" t="s">
        <v>381</v>
      </c>
      <c r="J1032" s="165"/>
      <c r="K1032" s="158">
        <v>60212904</v>
      </c>
    </row>
    <row r="1033" spans="1:11">
      <c r="A1033" s="156"/>
      <c r="B1033" s="156"/>
      <c r="C1033" s="156"/>
      <c r="D1033" s="156"/>
      <c r="E1033" s="156"/>
      <c r="F1033" s="158">
        <v>60212999</v>
      </c>
      <c r="G1033" s="114" t="s">
        <v>2747</v>
      </c>
      <c r="H1033" s="114">
        <f>VLOOKUP(F1033,[1]Sheet1!$F$5:$H$1214,3,FALSE)</f>
        <v>511133</v>
      </c>
      <c r="I1033" s="164" t="s">
        <v>381</v>
      </c>
      <c r="J1033" s="165"/>
      <c r="K1033" s="158">
        <v>60212999</v>
      </c>
    </row>
    <row r="1034" spans="1:11">
      <c r="A1034" s="156"/>
      <c r="B1034" s="156"/>
      <c r="C1034" s="156"/>
      <c r="D1034" s="156">
        <v>602131</v>
      </c>
      <c r="E1034" s="157" t="s">
        <v>2752</v>
      </c>
      <c r="F1034" s="158">
        <v>60213101</v>
      </c>
      <c r="G1034" s="114" t="s">
        <v>2753</v>
      </c>
      <c r="H1034" s="114" t="str">
        <f>VLOOKUP(F1034,[1]Sheet1!$F$5:$H$1214,3,FALSE)</f>
        <v>511121</v>
      </c>
      <c r="I1034" s="164" t="s">
        <v>381</v>
      </c>
      <c r="J1034" s="165"/>
      <c r="K1034" s="158">
        <v>60213101</v>
      </c>
    </row>
    <row r="1035" spans="1:11">
      <c r="A1035" s="156"/>
      <c r="B1035" s="156"/>
      <c r="C1035" s="156"/>
      <c r="D1035" s="156"/>
      <c r="E1035" s="156"/>
      <c r="F1035" s="158">
        <v>60213102</v>
      </c>
      <c r="G1035" s="114" t="s">
        <v>2754</v>
      </c>
      <c r="H1035" s="114" t="str">
        <f>VLOOKUP(F1035,[1]Sheet1!$F$5:$H$1214,3,FALSE)</f>
        <v>511139</v>
      </c>
      <c r="I1035" s="164" t="s">
        <v>381</v>
      </c>
      <c r="J1035" s="165"/>
      <c r="K1035" s="158">
        <v>60213102</v>
      </c>
    </row>
    <row r="1036" spans="1:11">
      <c r="A1036" s="156"/>
      <c r="B1036" s="156"/>
      <c r="C1036" s="156"/>
      <c r="D1036" s="156"/>
      <c r="E1036" s="156"/>
      <c r="F1036" s="158">
        <v>60213103</v>
      </c>
      <c r="G1036" s="114" t="s">
        <v>2755</v>
      </c>
      <c r="H1036" s="114">
        <f>VLOOKUP(F1036,[1]Sheet1!$F$5:$H$1214,3,FALSE)</f>
        <v>511152</v>
      </c>
      <c r="I1036" s="164" t="s">
        <v>381</v>
      </c>
      <c r="J1036" s="165"/>
      <c r="K1036" s="158">
        <v>60213103</v>
      </c>
    </row>
    <row r="1037" spans="1:11">
      <c r="A1037" s="156"/>
      <c r="B1037" s="156"/>
      <c r="C1037" s="156"/>
      <c r="D1037" s="156"/>
      <c r="E1037" s="156"/>
      <c r="F1037" s="158">
        <v>60213104</v>
      </c>
      <c r="G1037" s="114" t="s">
        <v>2756</v>
      </c>
      <c r="H1037" s="114" t="str">
        <f>VLOOKUP(F1037,[1]Sheet1!$F$5:$H$1214,3,FALSE)</f>
        <v>511148</v>
      </c>
      <c r="I1037" s="164" t="s">
        <v>381</v>
      </c>
      <c r="J1037" s="165"/>
      <c r="K1037" s="158">
        <v>60213104</v>
      </c>
    </row>
    <row r="1038" spans="1:11">
      <c r="A1038" s="156"/>
      <c r="B1038" s="156"/>
      <c r="C1038" s="156"/>
      <c r="D1038" s="156">
        <v>602132</v>
      </c>
      <c r="E1038" s="157" t="s">
        <v>2757</v>
      </c>
      <c r="F1038" s="158">
        <v>60213201</v>
      </c>
      <c r="G1038" s="114" t="s">
        <v>2758</v>
      </c>
      <c r="H1038" s="114" t="str">
        <f>VLOOKUP(F1038,[1]Sheet1!$F$5:$H$1214,3,FALSE)</f>
        <v>511128</v>
      </c>
      <c r="I1038" s="164" t="s">
        <v>381</v>
      </c>
      <c r="J1038" s="165"/>
      <c r="K1038" s="158">
        <v>60213201</v>
      </c>
    </row>
    <row r="1039" spans="1:11">
      <c r="A1039" s="156"/>
      <c r="B1039" s="156"/>
      <c r="C1039" s="156"/>
      <c r="D1039" s="156"/>
      <c r="E1039" s="156"/>
      <c r="F1039" s="158">
        <v>60213202</v>
      </c>
      <c r="G1039" s="114" t="s">
        <v>2759</v>
      </c>
      <c r="H1039" s="114" t="str">
        <f>VLOOKUP(F1039,[1]Sheet1!$F$5:$H$1214,3,FALSE)</f>
        <v>511143</v>
      </c>
      <c r="I1039" s="164" t="s">
        <v>381</v>
      </c>
      <c r="J1039" s="165"/>
      <c r="K1039" s="158">
        <v>60213202</v>
      </c>
    </row>
    <row r="1040" spans="1:11">
      <c r="A1040" s="156"/>
      <c r="B1040" s="156"/>
      <c r="C1040" s="156"/>
      <c r="D1040" s="156"/>
      <c r="E1040" s="156"/>
      <c r="F1040" s="158">
        <v>60213203</v>
      </c>
      <c r="G1040" s="114" t="s">
        <v>2760</v>
      </c>
      <c r="H1040" s="114">
        <f>VLOOKUP(F1040,[1]Sheet1!$F$5:$H$1214,3,FALSE)</f>
        <v>511144</v>
      </c>
      <c r="I1040" s="164" t="s">
        <v>381</v>
      </c>
      <c r="J1040" s="165"/>
      <c r="K1040" s="158">
        <v>60213203</v>
      </c>
    </row>
    <row r="1041" s="130" customFormat="1" ht="12" spans="1:11">
      <c r="A1041" s="156"/>
      <c r="B1041" s="156"/>
      <c r="C1041" s="156"/>
      <c r="D1041" s="156"/>
      <c r="E1041" s="156"/>
      <c r="F1041" s="158">
        <v>60213204</v>
      </c>
      <c r="G1041" s="114" t="s">
        <v>2761</v>
      </c>
      <c r="H1041" s="114">
        <f>VLOOKUP(F1041,[1]Sheet1!$F$5:$H$1214,3,FALSE)</f>
        <v>511179</v>
      </c>
      <c r="I1041" s="164" t="s">
        <v>381</v>
      </c>
      <c r="J1041" s="165"/>
      <c r="K1041" s="158">
        <v>60213204</v>
      </c>
    </row>
    <row r="1042" spans="1:11">
      <c r="A1042" s="156"/>
      <c r="B1042" s="156"/>
      <c r="C1042" s="156"/>
      <c r="D1042" s="156">
        <v>602133</v>
      </c>
      <c r="E1042" s="157" t="s">
        <v>2762</v>
      </c>
      <c r="F1042" s="158">
        <v>60213301</v>
      </c>
      <c r="G1042" s="114" t="s">
        <v>2763</v>
      </c>
      <c r="H1042" s="114">
        <f>VLOOKUP(F1042,[1]Sheet1!$F$5:$H$1214,3,FALSE)</f>
        <v>511168</v>
      </c>
      <c r="I1042" s="164" t="s">
        <v>381</v>
      </c>
      <c r="J1042" s="165"/>
      <c r="K1042" s="158">
        <v>60213301</v>
      </c>
    </row>
    <row r="1043" spans="1:11">
      <c r="A1043" s="156"/>
      <c r="B1043" s="156"/>
      <c r="C1043" s="156"/>
      <c r="D1043" s="156"/>
      <c r="E1043" s="156"/>
      <c r="F1043" s="158">
        <v>60213302</v>
      </c>
      <c r="G1043" s="114" t="s">
        <v>2764</v>
      </c>
      <c r="H1043" s="114">
        <f>VLOOKUP(F1043,[1]Sheet1!$F$5:$H$1214,3,FALSE)</f>
        <v>511169</v>
      </c>
      <c r="I1043" s="164" t="s">
        <v>381</v>
      </c>
      <c r="J1043" s="165"/>
      <c r="K1043" s="158">
        <v>60213302</v>
      </c>
    </row>
    <row r="1044" spans="1:11">
      <c r="A1044" s="156"/>
      <c r="B1044" s="156"/>
      <c r="C1044" s="156"/>
      <c r="D1044" s="156">
        <v>602134</v>
      </c>
      <c r="E1044" s="157" t="s">
        <v>2765</v>
      </c>
      <c r="F1044" s="158">
        <v>60213401</v>
      </c>
      <c r="G1044" s="114" t="s">
        <v>2765</v>
      </c>
      <c r="H1044" s="114" t="str">
        <f>VLOOKUP(F1044,[1]Sheet1!$F$5:$H$1214,3,FALSE)</f>
        <v>511136</v>
      </c>
      <c r="I1044" s="164" t="s">
        <v>381</v>
      </c>
      <c r="J1044" s="165"/>
      <c r="K1044" s="158">
        <v>60213401</v>
      </c>
    </row>
    <row r="1045" spans="1:11">
      <c r="A1045" s="156"/>
      <c r="B1045" s="156"/>
      <c r="C1045" s="156"/>
      <c r="D1045" s="156">
        <v>602135</v>
      </c>
      <c r="E1045" s="157" t="s">
        <v>2766</v>
      </c>
      <c r="F1045" s="158">
        <v>60213501</v>
      </c>
      <c r="G1045" s="114" t="s">
        <v>2766</v>
      </c>
      <c r="H1045" s="114">
        <f>VLOOKUP(F1045,[1]Sheet1!$F$5:$H$1214,3,FALSE)</f>
        <v>511150</v>
      </c>
      <c r="I1045" s="164" t="s">
        <v>381</v>
      </c>
      <c r="J1045" s="165"/>
      <c r="K1045" s="158">
        <v>60213501</v>
      </c>
    </row>
    <row r="1046" spans="1:11">
      <c r="A1046" s="156"/>
      <c r="B1046" s="156"/>
      <c r="C1046" s="156"/>
      <c r="D1046" s="156">
        <v>602136</v>
      </c>
      <c r="E1046" s="157" t="s">
        <v>2767</v>
      </c>
      <c r="F1046" s="158">
        <v>60213601</v>
      </c>
      <c r="G1046" s="114" t="s">
        <v>2767</v>
      </c>
      <c r="H1046" s="114" t="str">
        <f>VLOOKUP(F1046,[1]Sheet1!$F$5:$H$1214,3,FALSE)</f>
        <v>511141</v>
      </c>
      <c r="I1046" s="164" t="s">
        <v>381</v>
      </c>
      <c r="J1046" s="165"/>
      <c r="K1046" s="158">
        <v>60213601</v>
      </c>
    </row>
    <row r="1047" spans="1:11">
      <c r="A1047" s="156"/>
      <c r="B1047" s="156"/>
      <c r="C1047" s="156"/>
      <c r="D1047" s="156">
        <v>602141</v>
      </c>
      <c r="E1047" s="157" t="s">
        <v>2768</v>
      </c>
      <c r="F1047" s="158">
        <v>60214101</v>
      </c>
      <c r="G1047" s="114" t="s">
        <v>2769</v>
      </c>
      <c r="H1047" s="114">
        <f>VLOOKUP(F1047,[1]Sheet1!$F$5:$H$1214,3,FALSE)</f>
        <v>511177</v>
      </c>
      <c r="I1047" s="164" t="s">
        <v>381</v>
      </c>
      <c r="J1047" s="165"/>
      <c r="K1047" s="158">
        <v>60214101</v>
      </c>
    </row>
    <row r="1048" spans="1:11">
      <c r="A1048" s="156"/>
      <c r="B1048" s="156"/>
      <c r="C1048" s="156"/>
      <c r="D1048" s="156"/>
      <c r="E1048" s="156"/>
      <c r="F1048" s="158">
        <v>60214102</v>
      </c>
      <c r="G1048" s="114" t="s">
        <v>2770</v>
      </c>
      <c r="H1048" s="114">
        <f>VLOOKUP(F1048,[1]Sheet1!$F$5:$H$1214,3,FALSE)</f>
        <v>511178</v>
      </c>
      <c r="I1048" s="164" t="s">
        <v>381</v>
      </c>
      <c r="J1048" s="165"/>
      <c r="K1048" s="158">
        <v>60214102</v>
      </c>
    </row>
    <row r="1049" spans="1:11">
      <c r="A1049" s="156"/>
      <c r="B1049" s="156"/>
      <c r="C1049" s="156"/>
      <c r="D1049" s="156"/>
      <c r="E1049" s="156"/>
      <c r="F1049" s="158">
        <v>60214103</v>
      </c>
      <c r="G1049" s="114" t="s">
        <v>2771</v>
      </c>
      <c r="H1049" s="114">
        <f>VLOOKUP(F1049,[1]Sheet1!$F$5:$H$1214,3,FALSE)</f>
        <v>511142</v>
      </c>
      <c r="I1049" s="164" t="s">
        <v>381</v>
      </c>
      <c r="J1049" s="165"/>
      <c r="K1049" s="158">
        <v>60214103</v>
      </c>
    </row>
    <row r="1050" spans="1:11">
      <c r="A1050" s="156"/>
      <c r="B1050" s="156"/>
      <c r="C1050" s="156"/>
      <c r="D1050" s="156"/>
      <c r="E1050" s="156"/>
      <c r="F1050" s="158">
        <v>60214199</v>
      </c>
      <c r="G1050" s="114" t="s">
        <v>2772</v>
      </c>
      <c r="H1050" s="114">
        <f>VLOOKUP(F1050,[1]Sheet1!$F$5:$H$1214,3,FALSE)</f>
        <v>511134</v>
      </c>
      <c r="I1050" s="164" t="s">
        <v>381</v>
      </c>
      <c r="J1050" s="165"/>
      <c r="K1050" s="158">
        <v>60214199</v>
      </c>
    </row>
    <row r="1051" spans="1:11">
      <c r="A1051" s="156"/>
      <c r="B1051" s="156"/>
      <c r="C1051" s="156"/>
      <c r="D1051" s="156">
        <v>602151</v>
      </c>
      <c r="E1051" s="157" t="s">
        <v>2773</v>
      </c>
      <c r="F1051" s="158">
        <v>60215101</v>
      </c>
      <c r="G1051" s="114" t="s">
        <v>2774</v>
      </c>
      <c r="H1051" s="114" t="str">
        <f>VLOOKUP(F1051,[1]Sheet1!$F$5:$H$1214,3,FALSE)</f>
        <v>511112</v>
      </c>
      <c r="I1051" s="164" t="s">
        <v>381</v>
      </c>
      <c r="J1051" s="165"/>
      <c r="K1051" s="158">
        <v>60215101</v>
      </c>
    </row>
    <row r="1052" spans="1:11">
      <c r="A1052" s="156"/>
      <c r="B1052" s="156"/>
      <c r="C1052" s="156"/>
      <c r="D1052" s="156"/>
      <c r="E1052" s="156"/>
      <c r="F1052" s="158">
        <v>60215102</v>
      </c>
      <c r="G1052" s="114" t="s">
        <v>2775</v>
      </c>
      <c r="H1052" s="114">
        <f>VLOOKUP(F1052,[1]Sheet1!$F$5:$H$1214,3,FALSE)</f>
        <v>511113</v>
      </c>
      <c r="I1052" s="164" t="s">
        <v>381</v>
      </c>
      <c r="J1052" s="165"/>
      <c r="K1052" s="158">
        <v>60215102</v>
      </c>
    </row>
    <row r="1053" spans="1:11">
      <c r="A1053" s="156"/>
      <c r="B1053" s="156"/>
      <c r="C1053" s="156"/>
      <c r="D1053" s="156"/>
      <c r="E1053" s="156"/>
      <c r="F1053" s="158">
        <v>60215103</v>
      </c>
      <c r="G1053" s="114" t="s">
        <v>2776</v>
      </c>
      <c r="H1053" s="114" t="str">
        <f>VLOOKUP(F1053,[1]Sheet1!$F$5:$H$1214,3,FALSE)</f>
        <v>511114</v>
      </c>
      <c r="I1053" s="164" t="s">
        <v>381</v>
      </c>
      <c r="J1053" s="165"/>
      <c r="K1053" s="158">
        <v>60215103</v>
      </c>
    </row>
    <row r="1054" spans="1:11">
      <c r="A1054" s="156"/>
      <c r="B1054" s="156"/>
      <c r="C1054" s="156"/>
      <c r="D1054" s="156"/>
      <c r="E1054" s="156"/>
      <c r="F1054" s="158">
        <v>60215104</v>
      </c>
      <c r="G1054" s="114" t="s">
        <v>83</v>
      </c>
      <c r="H1054" s="114" t="str">
        <f>VLOOKUP(F1054,[1]Sheet1!$F$5:$H$1214,3,FALSE)</f>
        <v>511147</v>
      </c>
      <c r="I1054" s="180" t="s">
        <v>663</v>
      </c>
      <c r="J1054" s="181">
        <v>20170318</v>
      </c>
      <c r="K1054" s="158">
        <v>60215104</v>
      </c>
    </row>
    <row r="1055" spans="1:11">
      <c r="A1055" s="156"/>
      <c r="B1055" s="156"/>
      <c r="C1055" s="156"/>
      <c r="D1055" s="156"/>
      <c r="E1055" s="156"/>
      <c r="F1055" s="158">
        <v>60215199</v>
      </c>
      <c r="G1055" s="114" t="s">
        <v>2777</v>
      </c>
      <c r="H1055" s="114">
        <f>VLOOKUP(F1055,[1]Sheet1!$F$5:$H$1214,3,FALSE)</f>
        <v>511149</v>
      </c>
      <c r="I1055" s="164" t="s">
        <v>381</v>
      </c>
      <c r="J1055" s="165"/>
      <c r="K1055" s="158">
        <v>60215199</v>
      </c>
    </row>
    <row r="1056" spans="1:11">
      <c r="A1056" s="156"/>
      <c r="B1056" s="156"/>
      <c r="C1056" s="156"/>
      <c r="D1056" s="156">
        <v>602152</v>
      </c>
      <c r="E1056" s="157" t="s">
        <v>2778</v>
      </c>
      <c r="F1056" s="158">
        <v>60215201</v>
      </c>
      <c r="G1056" s="114" t="s">
        <v>2778</v>
      </c>
      <c r="H1056" s="114" t="str">
        <f>VLOOKUP(F1056,[1]Sheet1!$F$5:$H$1214,3,FALSE)</f>
        <v>511140</v>
      </c>
      <c r="I1056" s="164" t="s">
        <v>381</v>
      </c>
      <c r="J1056" s="165"/>
      <c r="K1056" s="158">
        <v>60215201</v>
      </c>
    </row>
    <row r="1057" spans="1:11">
      <c r="A1057" s="156"/>
      <c r="B1057" s="156"/>
      <c r="C1057" s="156"/>
      <c r="D1057" s="156">
        <v>602153</v>
      </c>
      <c r="E1057" s="157" t="s">
        <v>2779</v>
      </c>
      <c r="F1057" s="158">
        <v>60215301</v>
      </c>
      <c r="G1057" s="114" t="s">
        <v>2780</v>
      </c>
      <c r="H1057" s="114">
        <f>VLOOKUP(F1057,[1]Sheet1!$F$5:$H$1214,3,FALSE)</f>
        <v>511156</v>
      </c>
      <c r="I1057" s="164" t="s">
        <v>381</v>
      </c>
      <c r="J1057" s="165"/>
      <c r="K1057" s="158">
        <v>60215301</v>
      </c>
    </row>
    <row r="1058" spans="1:11">
      <c r="A1058" s="156"/>
      <c r="B1058" s="156"/>
      <c r="C1058" s="156"/>
      <c r="D1058" s="156"/>
      <c r="E1058" s="156"/>
      <c r="F1058" s="158">
        <v>60215302</v>
      </c>
      <c r="G1058" s="114" t="s">
        <v>2781</v>
      </c>
      <c r="H1058" s="114">
        <f>VLOOKUP(F1058,[1]Sheet1!$F$5:$H$1214,3,FALSE)</f>
        <v>511157</v>
      </c>
      <c r="I1058" s="164" t="s">
        <v>381</v>
      </c>
      <c r="J1058" s="165"/>
      <c r="K1058" s="158">
        <v>60215302</v>
      </c>
    </row>
    <row r="1059" spans="1:11">
      <c r="A1059" s="156"/>
      <c r="B1059" s="156"/>
      <c r="C1059" s="156"/>
      <c r="D1059" s="156"/>
      <c r="E1059" s="156"/>
      <c r="F1059" s="158">
        <v>60215303</v>
      </c>
      <c r="G1059" s="114" t="s">
        <v>2782</v>
      </c>
      <c r="H1059" s="114" t="str">
        <f>VLOOKUP(F1059,[1]Sheet1!$F$5:$H$1214,3,FALSE)</f>
        <v>511135</v>
      </c>
      <c r="I1059" s="164" t="s">
        <v>381</v>
      </c>
      <c r="J1059" s="165"/>
      <c r="K1059" s="158">
        <v>60215303</v>
      </c>
    </row>
    <row r="1060" spans="1:11">
      <c r="A1060" s="156"/>
      <c r="B1060" s="156"/>
      <c r="C1060" s="156"/>
      <c r="D1060" s="156"/>
      <c r="E1060" s="156"/>
      <c r="F1060" s="158">
        <v>60215304</v>
      </c>
      <c r="G1060" s="114" t="s">
        <v>2783</v>
      </c>
      <c r="H1060" s="114">
        <f>VLOOKUP(F1060,[1]Sheet1!$F$5:$H$1214,3,FALSE)</f>
        <v>511158</v>
      </c>
      <c r="I1060" s="164" t="s">
        <v>381</v>
      </c>
      <c r="J1060" s="165"/>
      <c r="K1060" s="158">
        <v>60215304</v>
      </c>
    </row>
    <row r="1061" spans="1:11">
      <c r="A1061" s="156"/>
      <c r="B1061" s="156"/>
      <c r="C1061" s="156"/>
      <c r="D1061" s="156"/>
      <c r="E1061" s="156"/>
      <c r="F1061" s="158">
        <v>60215305</v>
      </c>
      <c r="G1061" s="114" t="s">
        <v>2784</v>
      </c>
      <c r="H1061" s="114">
        <f>VLOOKUP(F1061,[1]Sheet1!$F$5:$H$1214,3,FALSE)</f>
        <v>511159</v>
      </c>
      <c r="I1061" s="164" t="s">
        <v>381</v>
      </c>
      <c r="J1061" s="165"/>
      <c r="K1061" s="158">
        <v>60215305</v>
      </c>
    </row>
    <row r="1062" spans="1:11">
      <c r="A1062" s="156"/>
      <c r="B1062" s="156"/>
      <c r="C1062" s="156"/>
      <c r="D1062" s="156"/>
      <c r="E1062" s="156"/>
      <c r="F1062" s="158">
        <v>60215306</v>
      </c>
      <c r="G1062" s="114" t="s">
        <v>2785</v>
      </c>
      <c r="H1062" s="114">
        <f>VLOOKUP(F1062,[1]Sheet1!$F$5:$H$1214,3,FALSE)</f>
        <v>511160</v>
      </c>
      <c r="I1062" s="164" t="s">
        <v>381</v>
      </c>
      <c r="J1062" s="165"/>
      <c r="K1062" s="158">
        <v>60215306</v>
      </c>
    </row>
    <row r="1063" spans="1:11">
      <c r="A1063" s="156"/>
      <c r="B1063" s="156"/>
      <c r="C1063" s="156"/>
      <c r="D1063" s="156"/>
      <c r="E1063" s="156"/>
      <c r="F1063" s="158">
        <v>60215399</v>
      </c>
      <c r="G1063" s="114" t="s">
        <v>2786</v>
      </c>
      <c r="H1063" s="114">
        <f>VLOOKUP(F1063,[1]Sheet1!$F$5:$H$1214,3,FALSE)</f>
        <v>511161</v>
      </c>
      <c r="I1063" s="164" t="s">
        <v>381</v>
      </c>
      <c r="J1063" s="165"/>
      <c r="K1063" s="158">
        <v>60215399</v>
      </c>
    </row>
    <row r="1064" spans="1:11">
      <c r="A1064" s="156"/>
      <c r="B1064" s="156"/>
      <c r="C1064" s="156"/>
      <c r="D1064" s="166">
        <v>602154</v>
      </c>
      <c r="E1064" s="157" t="s">
        <v>2787</v>
      </c>
      <c r="F1064" s="158">
        <v>60215401</v>
      </c>
      <c r="G1064" s="114" t="s">
        <v>2788</v>
      </c>
      <c r="H1064" s="114">
        <f>VLOOKUP(F1064,[1]Sheet1!$F$5:$H$1214,3,FALSE)</f>
        <v>511162</v>
      </c>
      <c r="I1064" s="164" t="s">
        <v>381</v>
      </c>
      <c r="J1064" s="165"/>
      <c r="K1064" s="158">
        <v>60215401</v>
      </c>
    </row>
    <row r="1065" spans="1:11">
      <c r="A1065" s="156"/>
      <c r="B1065" s="156"/>
      <c r="C1065" s="156"/>
      <c r="D1065" s="166"/>
      <c r="E1065" s="156"/>
      <c r="F1065" s="158">
        <v>60215402</v>
      </c>
      <c r="G1065" s="114" t="s">
        <v>2789</v>
      </c>
      <c r="H1065" s="114">
        <f>VLOOKUP(F1065,[1]Sheet1!$F$5:$H$1214,3,FALSE)</f>
        <v>511163</v>
      </c>
      <c r="I1065" s="164" t="s">
        <v>381</v>
      </c>
      <c r="J1065" s="165"/>
      <c r="K1065" s="158">
        <v>60215402</v>
      </c>
    </row>
    <row r="1066" spans="1:11">
      <c r="A1066" s="156"/>
      <c r="B1066" s="156"/>
      <c r="C1066" s="156"/>
      <c r="D1066" s="166"/>
      <c r="E1066" s="156"/>
      <c r="F1066" s="158">
        <v>60215403</v>
      </c>
      <c r="G1066" s="114" t="s">
        <v>2790</v>
      </c>
      <c r="H1066" s="114">
        <f>VLOOKUP(F1066,[1]Sheet1!$F$5:$H$1214,3,FALSE)</f>
        <v>511164</v>
      </c>
      <c r="I1066" s="164" t="s">
        <v>381</v>
      </c>
      <c r="J1066" s="165"/>
      <c r="K1066" s="158">
        <v>60215403</v>
      </c>
    </row>
    <row r="1067" spans="1:11">
      <c r="A1067" s="156"/>
      <c r="B1067" s="156"/>
      <c r="C1067" s="156"/>
      <c r="D1067" s="166"/>
      <c r="E1067" s="156"/>
      <c r="F1067" s="158">
        <v>60215404</v>
      </c>
      <c r="G1067" s="114" t="s">
        <v>2791</v>
      </c>
      <c r="H1067" s="114">
        <f>VLOOKUP(F1067,[1]Sheet1!$F$5:$H$1214,3,FALSE)</f>
        <v>511165</v>
      </c>
      <c r="I1067" s="164" t="s">
        <v>381</v>
      </c>
      <c r="J1067" s="165"/>
      <c r="K1067" s="158">
        <v>60215404</v>
      </c>
    </row>
    <row r="1068" spans="1:11">
      <c r="A1068" s="156"/>
      <c r="B1068" s="156"/>
      <c r="C1068" s="156"/>
      <c r="D1068" s="166"/>
      <c r="E1068" s="156"/>
      <c r="F1068" s="158">
        <v>60215405</v>
      </c>
      <c r="G1068" s="114" t="s">
        <v>2792</v>
      </c>
      <c r="H1068" s="114">
        <f>VLOOKUP(F1068,[1]Sheet1!$F$5:$H$1214,3,FALSE)</f>
        <v>511166</v>
      </c>
      <c r="I1068" s="164" t="s">
        <v>381</v>
      </c>
      <c r="J1068" s="165"/>
      <c r="K1068" s="158">
        <v>60215405</v>
      </c>
    </row>
    <row r="1069" spans="1:11">
      <c r="A1069" s="156"/>
      <c r="B1069" s="156"/>
      <c r="C1069" s="156"/>
      <c r="D1069" s="166"/>
      <c r="E1069" s="156"/>
      <c r="F1069" s="158">
        <v>60215406</v>
      </c>
      <c r="G1069" s="114" t="s">
        <v>2793</v>
      </c>
      <c r="H1069" s="114">
        <f>VLOOKUP(F1069,[1]Sheet1!$F$5:$H$1214,3,FALSE)</f>
        <v>511167</v>
      </c>
      <c r="I1069" s="164" t="s">
        <v>381</v>
      </c>
      <c r="J1069" s="165"/>
      <c r="K1069" s="158">
        <v>60215406</v>
      </c>
    </row>
    <row r="1070" s="140" customFormat="1" spans="1:11">
      <c r="A1070" s="156"/>
      <c r="B1070" s="156"/>
      <c r="C1070" s="156"/>
      <c r="D1070" s="205">
        <v>602161</v>
      </c>
      <c r="E1070" s="206" t="s">
        <v>2794</v>
      </c>
      <c r="F1070" s="207">
        <v>60216101</v>
      </c>
      <c r="G1070" s="208" t="s">
        <v>2795</v>
      </c>
      <c r="H1070" s="208"/>
      <c r="I1070" s="208" t="s">
        <v>381</v>
      </c>
      <c r="J1070" s="229">
        <v>20150616</v>
      </c>
      <c r="K1070" s="207">
        <v>60216101</v>
      </c>
    </row>
    <row r="1071" s="140" customFormat="1" spans="1:11">
      <c r="A1071" s="156"/>
      <c r="B1071" s="156"/>
      <c r="C1071" s="156"/>
      <c r="D1071" s="209"/>
      <c r="E1071" s="210"/>
      <c r="F1071" s="207">
        <v>60216102</v>
      </c>
      <c r="G1071" s="208" t="s">
        <v>2796</v>
      </c>
      <c r="H1071" s="208"/>
      <c r="I1071" s="208" t="s">
        <v>381</v>
      </c>
      <c r="J1071" s="229">
        <v>20150616</v>
      </c>
      <c r="K1071" s="207">
        <v>60216102</v>
      </c>
    </row>
    <row r="1072" s="140" customFormat="1" spans="1:11">
      <c r="A1072" s="156"/>
      <c r="B1072" s="156"/>
      <c r="C1072" s="156"/>
      <c r="D1072" s="211"/>
      <c r="E1072" s="212"/>
      <c r="F1072" s="207">
        <v>60216103</v>
      </c>
      <c r="G1072" s="208" t="s">
        <v>2797</v>
      </c>
      <c r="H1072" s="208"/>
      <c r="I1072" s="208" t="s">
        <v>381</v>
      </c>
      <c r="J1072" s="229">
        <v>20150616</v>
      </c>
      <c r="K1072" s="207">
        <v>60216103</v>
      </c>
    </row>
    <row r="1073" spans="1:11">
      <c r="A1073" s="156"/>
      <c r="B1073" s="156"/>
      <c r="C1073" s="156"/>
      <c r="D1073" s="156">
        <v>602199</v>
      </c>
      <c r="E1073" s="157" t="s">
        <v>114</v>
      </c>
      <c r="F1073" s="158">
        <v>60219901</v>
      </c>
      <c r="G1073" s="114" t="s">
        <v>110</v>
      </c>
      <c r="H1073" s="114" t="str">
        <f>VLOOKUP(F1073,[1]Sheet1!$F$5:$H$1214,3,FALSE)</f>
        <v>511145</v>
      </c>
      <c r="I1073" s="164" t="s">
        <v>1809</v>
      </c>
      <c r="J1073" s="165"/>
      <c r="K1073" s="158">
        <v>60219901</v>
      </c>
    </row>
    <row r="1074" spans="1:11">
      <c r="A1074" s="156"/>
      <c r="B1074" s="156"/>
      <c r="C1074" s="156"/>
      <c r="D1074" s="156"/>
      <c r="E1074" s="156"/>
      <c r="F1074" s="158">
        <v>60219902</v>
      </c>
      <c r="G1074" s="114" t="s">
        <v>2798</v>
      </c>
      <c r="H1074" s="114" t="str">
        <f>VLOOKUP(F1074,[1]Sheet1!$F$5:$H$1214,3,FALSE)</f>
        <v>511146</v>
      </c>
      <c r="I1074" s="164" t="s">
        <v>381</v>
      </c>
      <c r="J1074" s="165"/>
      <c r="K1074" s="158">
        <v>60219902</v>
      </c>
    </row>
    <row r="1075" spans="1:11">
      <c r="A1075" s="156"/>
      <c r="B1075" s="156"/>
      <c r="C1075" s="156"/>
      <c r="D1075" s="156"/>
      <c r="E1075" s="156"/>
      <c r="F1075" s="158">
        <v>60219903</v>
      </c>
      <c r="G1075" s="114" t="s">
        <v>2799</v>
      </c>
      <c r="H1075" s="114" t="str">
        <f>VLOOKUP(F1075,[1]Sheet1!$F$5:$H$1214,3,FALSE)</f>
        <v>511123</v>
      </c>
      <c r="I1075" s="164" t="s">
        <v>381</v>
      </c>
      <c r="J1075" s="165"/>
      <c r="K1075" s="158">
        <v>60219903</v>
      </c>
    </row>
    <row r="1076" spans="1:11">
      <c r="A1076" s="156"/>
      <c r="B1076" s="156"/>
      <c r="C1076" s="156"/>
      <c r="D1076" s="156"/>
      <c r="E1076" s="156"/>
      <c r="F1076" s="158">
        <v>60219904</v>
      </c>
      <c r="G1076" s="114" t="s">
        <v>2800</v>
      </c>
      <c r="H1076" s="114">
        <v>511183</v>
      </c>
      <c r="I1076" s="164"/>
      <c r="J1076" s="165">
        <v>20160101</v>
      </c>
      <c r="K1076" s="158">
        <v>60219904</v>
      </c>
    </row>
    <row r="1077" s="132" customFormat="1" spans="1:11">
      <c r="A1077" s="156"/>
      <c r="B1077" s="156"/>
      <c r="C1077" s="156"/>
      <c r="D1077" s="156"/>
      <c r="E1077" s="156"/>
      <c r="F1077" s="177">
        <v>60219905</v>
      </c>
      <c r="G1077" s="178" t="s">
        <v>2801</v>
      </c>
      <c r="H1077" s="178"/>
      <c r="I1077" s="182" t="s">
        <v>381</v>
      </c>
      <c r="J1077" s="183" t="s">
        <v>1820</v>
      </c>
      <c r="K1077" s="177">
        <v>60219905</v>
      </c>
    </row>
    <row r="1078" spans="1:11">
      <c r="A1078" s="156"/>
      <c r="B1078" s="156"/>
      <c r="C1078" s="156"/>
      <c r="D1078" s="156"/>
      <c r="E1078" s="156"/>
      <c r="F1078" s="158">
        <v>60219999</v>
      </c>
      <c r="G1078" s="114" t="s">
        <v>114</v>
      </c>
      <c r="H1078" s="114">
        <f>VLOOKUP(F1078,[1]Sheet1!$F$5:$H$1214,3,FALSE)</f>
        <v>511199</v>
      </c>
      <c r="I1078" s="180" t="s">
        <v>663</v>
      </c>
      <c r="J1078" s="181">
        <v>20170318</v>
      </c>
      <c r="K1078" s="158">
        <v>60219999</v>
      </c>
    </row>
    <row r="1079" spans="1:11">
      <c r="A1079" s="156">
        <v>112</v>
      </c>
      <c r="B1079" s="156">
        <v>6051</v>
      </c>
      <c r="C1079" s="157" t="s">
        <v>2802</v>
      </c>
      <c r="D1079" s="156">
        <v>605101</v>
      </c>
      <c r="E1079" s="157" t="s">
        <v>2802</v>
      </c>
      <c r="F1079" s="158">
        <v>60510101</v>
      </c>
      <c r="G1079" s="114" t="s">
        <v>2803</v>
      </c>
      <c r="H1079" s="114" t="str">
        <f>VLOOKUP(F1079,[1]Sheet1!$F$5:$H$1214,3,FALSE)</f>
        <v>515102</v>
      </c>
      <c r="I1079" s="164" t="s">
        <v>381</v>
      </c>
      <c r="J1079" s="165"/>
      <c r="K1079" s="158">
        <v>60510101</v>
      </c>
    </row>
    <row r="1080" spans="1:11">
      <c r="A1080" s="156"/>
      <c r="B1080" s="156"/>
      <c r="C1080" s="156"/>
      <c r="D1080" s="156"/>
      <c r="E1080" s="156"/>
      <c r="F1080" s="158">
        <v>60510102</v>
      </c>
      <c r="G1080" s="114" t="s">
        <v>2804</v>
      </c>
      <c r="H1080" s="114">
        <f>VLOOKUP(F1080,[1]Sheet1!$F$5:$H$1214,3,FALSE)</f>
        <v>512111</v>
      </c>
      <c r="I1080" s="164" t="s">
        <v>1810</v>
      </c>
      <c r="J1080" s="165"/>
      <c r="K1080" s="158">
        <v>60510102</v>
      </c>
    </row>
    <row r="1081" spans="1:11">
      <c r="A1081" s="156"/>
      <c r="B1081" s="156"/>
      <c r="C1081" s="156"/>
      <c r="D1081" s="156"/>
      <c r="E1081" s="156"/>
      <c r="F1081" s="158">
        <v>60510103</v>
      </c>
      <c r="G1081" s="114" t="s">
        <v>2805</v>
      </c>
      <c r="H1081" s="114">
        <f>VLOOKUP(F1081,[1]Sheet1!$F$5:$H$1214,3,FALSE)</f>
        <v>512112</v>
      </c>
      <c r="I1081" s="164" t="s">
        <v>381</v>
      </c>
      <c r="J1081" s="165"/>
      <c r="K1081" s="158">
        <v>60510103</v>
      </c>
    </row>
    <row r="1082" s="132" customFormat="1" spans="1:11">
      <c r="A1082" s="156"/>
      <c r="B1082" s="156"/>
      <c r="C1082" s="156"/>
      <c r="D1082" s="156"/>
      <c r="E1082" s="156"/>
      <c r="F1082" s="177">
        <v>60510104</v>
      </c>
      <c r="G1082" s="178" t="s">
        <v>2806</v>
      </c>
      <c r="H1082" s="178"/>
      <c r="I1082" s="182" t="s">
        <v>381</v>
      </c>
      <c r="J1082" s="183" t="s">
        <v>1820</v>
      </c>
      <c r="K1082" s="177">
        <v>60510104</v>
      </c>
    </row>
    <row r="1083" spans="1:11">
      <c r="A1083" s="156"/>
      <c r="B1083" s="156"/>
      <c r="C1083" s="156"/>
      <c r="D1083" s="156"/>
      <c r="E1083" s="156"/>
      <c r="F1083" s="158">
        <v>60510111</v>
      </c>
      <c r="G1083" s="114" t="s">
        <v>112</v>
      </c>
      <c r="H1083" s="114">
        <f>VLOOKUP(F1083,[1]Sheet1!$F$5:$H$1214,3,FALSE)</f>
        <v>512102</v>
      </c>
      <c r="I1083" s="164" t="s">
        <v>381</v>
      </c>
      <c r="J1083" s="165"/>
      <c r="K1083" s="158">
        <v>60510111</v>
      </c>
    </row>
    <row r="1084" spans="1:11">
      <c r="A1084" s="156"/>
      <c r="B1084" s="156"/>
      <c r="C1084" s="156"/>
      <c r="D1084" s="156"/>
      <c r="E1084" s="156"/>
      <c r="F1084" s="158">
        <v>60510199</v>
      </c>
      <c r="G1084" s="114" t="s">
        <v>2802</v>
      </c>
      <c r="H1084" s="114">
        <f>VLOOKUP(F1084,[1]Sheet1!$F$5:$H$1214,3,FALSE)</f>
        <v>512199</v>
      </c>
      <c r="I1084" s="164" t="s">
        <v>381</v>
      </c>
      <c r="J1084" s="165"/>
      <c r="K1084" s="158">
        <v>60510199</v>
      </c>
    </row>
    <row r="1085" spans="1:11">
      <c r="A1085" s="156">
        <v>113</v>
      </c>
      <c r="B1085" s="156">
        <v>6061</v>
      </c>
      <c r="C1085" s="157" t="s">
        <v>2807</v>
      </c>
      <c r="D1085" s="156">
        <v>606101</v>
      </c>
      <c r="E1085" s="157" t="s">
        <v>2808</v>
      </c>
      <c r="F1085" s="158">
        <v>60610101</v>
      </c>
      <c r="G1085" s="114" t="s">
        <v>2808</v>
      </c>
      <c r="H1085" s="114">
        <f>VLOOKUP(F1085,[1]Sheet1!$F$5:$H$1214,3,FALSE)</f>
        <v>534201</v>
      </c>
      <c r="I1085" s="164" t="s">
        <v>1719</v>
      </c>
      <c r="J1085" s="165"/>
      <c r="K1085" s="158">
        <v>60610101</v>
      </c>
    </row>
    <row r="1086" s="130" customFormat="1" ht="12" spans="1:11">
      <c r="A1086" s="156"/>
      <c r="B1086" s="156"/>
      <c r="C1086" s="156"/>
      <c r="D1086" s="156">
        <v>606102</v>
      </c>
      <c r="E1086" s="157" t="s">
        <v>2809</v>
      </c>
      <c r="F1086" s="158">
        <v>60610201</v>
      </c>
      <c r="G1086" s="114" t="s">
        <v>2809</v>
      </c>
      <c r="H1086" s="114"/>
      <c r="I1086" s="164" t="s">
        <v>1719</v>
      </c>
      <c r="J1086" s="119"/>
      <c r="K1086" s="158">
        <v>60610201</v>
      </c>
    </row>
    <row r="1087" spans="1:11">
      <c r="A1087" s="156"/>
      <c r="B1087" s="156"/>
      <c r="C1087" s="156"/>
      <c r="D1087" s="156">
        <v>606199</v>
      </c>
      <c r="E1087" s="157" t="s">
        <v>2810</v>
      </c>
      <c r="F1087" s="158">
        <v>60619999</v>
      </c>
      <c r="G1087" s="114" t="s">
        <v>2810</v>
      </c>
      <c r="H1087" s="114">
        <f>VLOOKUP(F1087,[1]Sheet1!$F$5:$H$1214,3,FALSE)</f>
        <v>534299</v>
      </c>
      <c r="I1087" s="164" t="s">
        <v>1719</v>
      </c>
      <c r="J1087" s="165"/>
      <c r="K1087" s="158">
        <v>60619999</v>
      </c>
    </row>
    <row r="1088" spans="1:11">
      <c r="A1088" s="156">
        <v>114</v>
      </c>
      <c r="B1088" s="156">
        <v>6101</v>
      </c>
      <c r="C1088" s="157" t="s">
        <v>2811</v>
      </c>
      <c r="D1088" s="156">
        <v>610101</v>
      </c>
      <c r="E1088" s="157" t="s">
        <v>2811</v>
      </c>
      <c r="F1088" s="158">
        <v>61010101</v>
      </c>
      <c r="G1088" s="114" t="s">
        <v>2812</v>
      </c>
      <c r="H1088" s="114">
        <f>VLOOKUP(F1088,[1]Sheet1!$F$5:$H$1214,3,FALSE)</f>
        <v>513101</v>
      </c>
      <c r="I1088" s="164" t="s">
        <v>381</v>
      </c>
      <c r="J1088" s="119"/>
      <c r="K1088" s="158">
        <v>61010101</v>
      </c>
    </row>
    <row r="1089" spans="1:11">
      <c r="A1089" s="156"/>
      <c r="B1089" s="156"/>
      <c r="C1089" s="156"/>
      <c r="D1089" s="156"/>
      <c r="E1089" s="156"/>
      <c r="F1089" s="158">
        <v>61010102</v>
      </c>
      <c r="G1089" s="114" t="s">
        <v>2813</v>
      </c>
      <c r="H1089" s="114">
        <f>VLOOKUP(F1089,[1]Sheet1!$F$5:$H$1214,3,FALSE)</f>
        <v>513102</v>
      </c>
      <c r="I1089" s="164" t="s">
        <v>381</v>
      </c>
      <c r="J1089" s="119"/>
      <c r="K1089" s="158">
        <v>61010102</v>
      </c>
    </row>
    <row r="1090" spans="1:11">
      <c r="A1090" s="156"/>
      <c r="B1090" s="156"/>
      <c r="C1090" s="156"/>
      <c r="D1090" s="156"/>
      <c r="E1090" s="156"/>
      <c r="F1090" s="158">
        <v>61010103</v>
      </c>
      <c r="G1090" s="114" t="s">
        <v>2814</v>
      </c>
      <c r="H1090" s="114">
        <f>VLOOKUP(F1090,[1]Sheet1!$F$5:$H$1214,3,FALSE)</f>
        <v>513103</v>
      </c>
      <c r="I1090" s="164" t="s">
        <v>381</v>
      </c>
      <c r="J1090" s="165"/>
      <c r="K1090" s="158">
        <v>61010103</v>
      </c>
    </row>
    <row r="1091" spans="1:11">
      <c r="A1091" s="156"/>
      <c r="B1091" s="156"/>
      <c r="C1091" s="156"/>
      <c r="D1091" s="156"/>
      <c r="E1091" s="156"/>
      <c r="F1091" s="158">
        <v>61010199</v>
      </c>
      <c r="G1091" s="114" t="s">
        <v>2815</v>
      </c>
      <c r="H1091" s="114">
        <f>VLOOKUP(F1091,[1]Sheet1!$F$5:$H$1214,3,FALSE)</f>
        <v>513199</v>
      </c>
      <c r="I1091" s="164" t="s">
        <v>381</v>
      </c>
      <c r="J1091" s="119"/>
      <c r="K1091" s="158">
        <v>61010199</v>
      </c>
    </row>
    <row r="1092" spans="1:11">
      <c r="A1092" s="156">
        <v>115</v>
      </c>
      <c r="B1092" s="156">
        <v>6111</v>
      </c>
      <c r="C1092" s="157" t="s">
        <v>2816</v>
      </c>
      <c r="D1092" s="156">
        <v>611101</v>
      </c>
      <c r="E1092" s="157" t="s">
        <v>2817</v>
      </c>
      <c r="F1092" s="158">
        <v>61110101</v>
      </c>
      <c r="G1092" s="114" t="s">
        <v>2818</v>
      </c>
      <c r="H1092" s="114">
        <f>VLOOKUP(F1092,[1]Sheet1!$F$5:$H$1214,3,FALSE)</f>
        <v>514111</v>
      </c>
      <c r="I1092" s="164" t="s">
        <v>381</v>
      </c>
      <c r="J1092" s="165"/>
      <c r="K1092" s="158">
        <v>61110101</v>
      </c>
    </row>
    <row r="1093" spans="1:11">
      <c r="A1093" s="156"/>
      <c r="B1093" s="156"/>
      <c r="C1093" s="156"/>
      <c r="D1093" s="156"/>
      <c r="E1093" s="156"/>
      <c r="F1093" s="158">
        <v>61110102</v>
      </c>
      <c r="G1093" s="114" t="s">
        <v>2819</v>
      </c>
      <c r="H1093" s="114">
        <f>VLOOKUP(F1093,[1]Sheet1!$F$5:$H$1214,3,FALSE)</f>
        <v>514112</v>
      </c>
      <c r="I1093" s="164" t="s">
        <v>381</v>
      </c>
      <c r="J1093" s="165"/>
      <c r="K1093" s="158">
        <v>61110102</v>
      </c>
    </row>
    <row r="1094" spans="1:11">
      <c r="A1094" s="156"/>
      <c r="B1094" s="156"/>
      <c r="C1094" s="156"/>
      <c r="D1094" s="156"/>
      <c r="E1094" s="156"/>
      <c r="F1094" s="158">
        <v>61110103</v>
      </c>
      <c r="G1094" s="114" t="s">
        <v>2820</v>
      </c>
      <c r="H1094" s="114">
        <f>VLOOKUP(F1094,[1]Sheet1!$F$5:$H$1214,3,FALSE)</f>
        <v>514113</v>
      </c>
      <c r="I1094" s="164" t="s">
        <v>381</v>
      </c>
      <c r="J1094" s="165"/>
      <c r="K1094" s="158">
        <v>61110103</v>
      </c>
    </row>
    <row r="1095" spans="1:11">
      <c r="A1095" s="156"/>
      <c r="B1095" s="156"/>
      <c r="C1095" s="156"/>
      <c r="D1095" s="156"/>
      <c r="E1095" s="156"/>
      <c r="F1095" s="158">
        <v>61110104</v>
      </c>
      <c r="G1095" s="114" t="s">
        <v>2821</v>
      </c>
      <c r="H1095" s="114">
        <f>VLOOKUP(F1095,[1]Sheet1!$F$5:$H$1214,3,FALSE)</f>
        <v>514114</v>
      </c>
      <c r="I1095" s="164" t="s">
        <v>381</v>
      </c>
      <c r="J1095" s="165"/>
      <c r="K1095" s="158">
        <v>61110104</v>
      </c>
    </row>
    <row r="1096" s="130" customFormat="1" ht="12" spans="1:11">
      <c r="A1096" s="156"/>
      <c r="B1096" s="156"/>
      <c r="C1096" s="156"/>
      <c r="D1096" s="156">
        <v>611102</v>
      </c>
      <c r="E1096" s="157" t="s">
        <v>2822</v>
      </c>
      <c r="F1096" s="158">
        <v>61110201</v>
      </c>
      <c r="G1096" s="114" t="s">
        <v>2822</v>
      </c>
      <c r="H1096" s="114">
        <f>VLOOKUP(F1096,[1]Sheet1!$F$5:$H$1214,3,FALSE)</f>
        <v>514131</v>
      </c>
      <c r="I1096" s="164" t="s">
        <v>1776</v>
      </c>
      <c r="J1096" s="119"/>
      <c r="K1096" s="158">
        <v>61110201</v>
      </c>
    </row>
    <row r="1097" s="130" customFormat="1" ht="12" spans="1:11">
      <c r="A1097" s="156"/>
      <c r="B1097" s="156"/>
      <c r="C1097" s="156"/>
      <c r="D1097" s="156"/>
      <c r="E1097" s="157"/>
      <c r="F1097" s="158">
        <v>61110202</v>
      </c>
      <c r="G1097" s="114" t="s">
        <v>2823</v>
      </c>
      <c r="H1097" s="114"/>
      <c r="I1097" s="164" t="s">
        <v>1719</v>
      </c>
      <c r="J1097" s="119"/>
      <c r="K1097" s="158">
        <v>61110202</v>
      </c>
    </row>
    <row r="1098" s="130" customFormat="1" ht="12" spans="1:11">
      <c r="A1098" s="156"/>
      <c r="B1098" s="156"/>
      <c r="C1098" s="156"/>
      <c r="D1098" s="156"/>
      <c r="E1098" s="157"/>
      <c r="F1098" s="158">
        <v>61110203</v>
      </c>
      <c r="G1098" s="114" t="s">
        <v>2824</v>
      </c>
      <c r="H1098" s="114"/>
      <c r="I1098" s="164" t="s">
        <v>1719</v>
      </c>
      <c r="J1098" s="119"/>
      <c r="K1098" s="158">
        <v>61110203</v>
      </c>
    </row>
    <row r="1099" s="130" customFormat="1" ht="12" spans="1:11">
      <c r="A1099" s="156"/>
      <c r="B1099" s="156"/>
      <c r="C1099" s="156"/>
      <c r="D1099" s="151">
        <v>611103</v>
      </c>
      <c r="E1099" s="167" t="s">
        <v>2825</v>
      </c>
      <c r="F1099" s="158">
        <v>61110301</v>
      </c>
      <c r="G1099" s="114" t="s">
        <v>2826</v>
      </c>
      <c r="H1099" s="114">
        <f>VLOOKUP(F1099,[1]Sheet1!$F$5:$H$1214,3,FALSE)</f>
        <v>514121</v>
      </c>
      <c r="I1099" s="164" t="s">
        <v>1776</v>
      </c>
      <c r="J1099" s="119"/>
      <c r="K1099" s="158">
        <v>61110301</v>
      </c>
    </row>
    <row r="1100" s="130" customFormat="1" ht="12" spans="1:11">
      <c r="A1100" s="156"/>
      <c r="B1100" s="156"/>
      <c r="C1100" s="156"/>
      <c r="D1100" s="159"/>
      <c r="E1100" s="168"/>
      <c r="F1100" s="158">
        <v>61110302</v>
      </c>
      <c r="G1100" s="114" t="s">
        <v>2827</v>
      </c>
      <c r="H1100" s="114">
        <f>VLOOKUP(F1100,[1]Sheet1!$F$5:$H$1214,3,FALSE)</f>
        <v>514122</v>
      </c>
      <c r="I1100" s="164" t="s">
        <v>381</v>
      </c>
      <c r="J1100" s="165"/>
      <c r="K1100" s="158">
        <v>61110302</v>
      </c>
    </row>
    <row r="1101" s="141" customFormat="1" ht="12" spans="1:11">
      <c r="A1101" s="156"/>
      <c r="B1101" s="156"/>
      <c r="C1101" s="156"/>
      <c r="D1101" s="159"/>
      <c r="E1101" s="168"/>
      <c r="F1101" s="158">
        <v>61110303</v>
      </c>
      <c r="G1101" s="114" t="s">
        <v>2828</v>
      </c>
      <c r="H1101" s="114"/>
      <c r="I1101" s="164" t="s">
        <v>1719</v>
      </c>
      <c r="J1101" s="119"/>
      <c r="K1101" s="158">
        <v>61110303</v>
      </c>
    </row>
    <row r="1102" s="141" customFormat="1" ht="12" spans="1:11">
      <c r="A1102" s="156"/>
      <c r="B1102" s="156"/>
      <c r="C1102" s="156"/>
      <c r="D1102" s="159"/>
      <c r="E1102" s="168"/>
      <c r="F1102" s="158">
        <v>61110304</v>
      </c>
      <c r="G1102" s="114" t="s">
        <v>2829</v>
      </c>
      <c r="H1102" s="114"/>
      <c r="I1102" s="164" t="s">
        <v>1719</v>
      </c>
      <c r="J1102" s="119"/>
      <c r="K1102" s="158">
        <v>61110304</v>
      </c>
    </row>
    <row r="1103" s="141" customFormat="1" ht="12" spans="1:12">
      <c r="A1103" s="156"/>
      <c r="B1103" s="156"/>
      <c r="C1103" s="156"/>
      <c r="D1103" s="159"/>
      <c r="E1103" s="168"/>
      <c r="F1103" s="158">
        <v>61110305</v>
      </c>
      <c r="G1103" s="114" t="s">
        <v>2830</v>
      </c>
      <c r="H1103" s="114"/>
      <c r="I1103" s="164" t="s">
        <v>381</v>
      </c>
      <c r="J1103" s="165">
        <v>20140812</v>
      </c>
      <c r="K1103" s="158">
        <v>61110305</v>
      </c>
      <c r="L1103" s="141">
        <v>20131225</v>
      </c>
    </row>
    <row r="1104" s="142" customFormat="1" ht="12" spans="1:11">
      <c r="A1104" s="156"/>
      <c r="B1104" s="156"/>
      <c r="C1104" s="156"/>
      <c r="D1104" s="159"/>
      <c r="E1104" s="168"/>
      <c r="F1104" s="171">
        <v>61110306</v>
      </c>
      <c r="G1104" s="172" t="s">
        <v>2831</v>
      </c>
      <c r="H1104" s="172"/>
      <c r="I1104" s="175" t="s">
        <v>381</v>
      </c>
      <c r="J1104" s="199" t="s">
        <v>2284</v>
      </c>
      <c r="K1104" s="171">
        <v>61110306</v>
      </c>
    </row>
    <row r="1105" s="142" customFormat="1" ht="12" spans="1:11">
      <c r="A1105" s="156"/>
      <c r="B1105" s="156"/>
      <c r="C1105" s="156"/>
      <c r="D1105" s="159"/>
      <c r="E1105" s="168"/>
      <c r="F1105" s="171">
        <v>61110307</v>
      </c>
      <c r="G1105" s="172" t="s">
        <v>2832</v>
      </c>
      <c r="H1105" s="172"/>
      <c r="I1105" s="175" t="s">
        <v>381</v>
      </c>
      <c r="J1105" s="199" t="s">
        <v>2284</v>
      </c>
      <c r="K1105" s="171">
        <v>61110307</v>
      </c>
    </row>
    <row r="1106" s="142" customFormat="1" ht="12" spans="1:11">
      <c r="A1106" s="156"/>
      <c r="B1106" s="156"/>
      <c r="C1106" s="156"/>
      <c r="D1106" s="160"/>
      <c r="E1106" s="162"/>
      <c r="F1106" s="171">
        <v>61110399</v>
      </c>
      <c r="G1106" s="172" t="s">
        <v>2833</v>
      </c>
      <c r="H1106" s="172"/>
      <c r="I1106" s="175" t="s">
        <v>381</v>
      </c>
      <c r="J1106" s="199" t="s">
        <v>2284</v>
      </c>
      <c r="K1106" s="171">
        <v>61110399</v>
      </c>
    </row>
    <row r="1107" spans="1:11">
      <c r="A1107" s="156"/>
      <c r="B1107" s="156"/>
      <c r="C1107" s="156"/>
      <c r="D1107" s="156">
        <v>611104</v>
      </c>
      <c r="E1107" s="157" t="s">
        <v>2834</v>
      </c>
      <c r="F1107" s="158">
        <v>61110401</v>
      </c>
      <c r="G1107" s="114" t="s">
        <v>2834</v>
      </c>
      <c r="H1107" s="114">
        <f>VLOOKUP(F1107,[1]Sheet1!$F$5:$H$1214,3,FALSE)</f>
        <v>514141</v>
      </c>
      <c r="I1107" s="164" t="s">
        <v>381</v>
      </c>
      <c r="J1107" s="165"/>
      <c r="K1107" s="158">
        <v>61110401</v>
      </c>
    </row>
    <row r="1108" spans="1:12">
      <c r="A1108" s="156"/>
      <c r="B1108" s="156"/>
      <c r="C1108" s="156"/>
      <c r="D1108" s="156">
        <v>611105</v>
      </c>
      <c r="E1108" s="157" t="s">
        <v>2835</v>
      </c>
      <c r="F1108" s="158">
        <v>61110501</v>
      </c>
      <c r="G1108" s="114" t="s">
        <v>2836</v>
      </c>
      <c r="H1108" s="114"/>
      <c r="I1108" s="164" t="s">
        <v>381</v>
      </c>
      <c r="J1108" s="165">
        <v>20140812</v>
      </c>
      <c r="K1108" s="158">
        <v>61110501</v>
      </c>
      <c r="L1108" s="150">
        <v>20131225</v>
      </c>
    </row>
    <row r="1109" spans="1:12">
      <c r="A1109" s="156"/>
      <c r="B1109" s="156"/>
      <c r="C1109" s="156"/>
      <c r="D1109" s="156"/>
      <c r="E1109" s="157"/>
      <c r="F1109" s="158">
        <v>61110502</v>
      </c>
      <c r="G1109" s="114" t="s">
        <v>2837</v>
      </c>
      <c r="H1109" s="114"/>
      <c r="I1109" s="164" t="s">
        <v>381</v>
      </c>
      <c r="J1109" s="165">
        <v>20140812</v>
      </c>
      <c r="K1109" s="158">
        <v>61110502</v>
      </c>
      <c r="L1109" s="150">
        <v>20131225</v>
      </c>
    </row>
    <row r="1110" spans="1:12">
      <c r="A1110" s="156"/>
      <c r="B1110" s="156"/>
      <c r="C1110" s="156"/>
      <c r="D1110" s="156"/>
      <c r="E1110" s="157"/>
      <c r="F1110" s="158">
        <v>61110503</v>
      </c>
      <c r="G1110" s="114" t="s">
        <v>2838</v>
      </c>
      <c r="H1110" s="114"/>
      <c r="I1110" s="164" t="s">
        <v>381</v>
      </c>
      <c r="J1110" s="165">
        <v>20140812</v>
      </c>
      <c r="K1110" s="158">
        <v>61110503</v>
      </c>
      <c r="L1110" s="150">
        <v>20131225</v>
      </c>
    </row>
    <row r="1111" s="131" customFormat="1" spans="1:11">
      <c r="A1111" s="156"/>
      <c r="B1111" s="156"/>
      <c r="C1111" s="156"/>
      <c r="D1111" s="191">
        <v>611106</v>
      </c>
      <c r="E1111" s="241" t="s">
        <v>2839</v>
      </c>
      <c r="F1111" s="171">
        <v>61110601</v>
      </c>
      <c r="G1111" s="172" t="s">
        <v>2839</v>
      </c>
      <c r="H1111" s="172"/>
      <c r="I1111" s="175" t="s">
        <v>381</v>
      </c>
      <c r="J1111" s="199" t="s">
        <v>2284</v>
      </c>
      <c r="K1111" s="171">
        <v>61110601</v>
      </c>
    </row>
    <row r="1112" s="131" customFormat="1" spans="1:11">
      <c r="A1112" s="156"/>
      <c r="B1112" s="156"/>
      <c r="C1112" s="156"/>
      <c r="D1112" s="171">
        <v>611107</v>
      </c>
      <c r="E1112" s="172" t="s">
        <v>2840</v>
      </c>
      <c r="F1112" s="171">
        <v>61110701</v>
      </c>
      <c r="G1112" s="172" t="s">
        <v>2841</v>
      </c>
      <c r="H1112" s="172"/>
      <c r="I1112" s="175" t="s">
        <v>381</v>
      </c>
      <c r="J1112" s="199" t="s">
        <v>2284</v>
      </c>
      <c r="K1112" s="171">
        <v>61110701</v>
      </c>
    </row>
    <row r="1113" s="131" customFormat="1" spans="1:11">
      <c r="A1113" s="156"/>
      <c r="B1113" s="156"/>
      <c r="C1113" s="156"/>
      <c r="D1113" s="171"/>
      <c r="E1113" s="172"/>
      <c r="F1113" s="171">
        <v>61110702</v>
      </c>
      <c r="G1113" s="172" t="s">
        <v>2842</v>
      </c>
      <c r="H1113" s="172"/>
      <c r="I1113" s="175" t="s">
        <v>381</v>
      </c>
      <c r="J1113" s="199" t="s">
        <v>2284</v>
      </c>
      <c r="K1113" s="171">
        <v>61110702</v>
      </c>
    </row>
    <row r="1114" s="131" customFormat="1" spans="1:11">
      <c r="A1114" s="156"/>
      <c r="B1114" s="156"/>
      <c r="C1114" s="156"/>
      <c r="D1114" s="171"/>
      <c r="E1114" s="172"/>
      <c r="F1114" s="171">
        <v>61110703</v>
      </c>
      <c r="G1114" s="172" t="s">
        <v>2843</v>
      </c>
      <c r="H1114" s="172"/>
      <c r="I1114" s="175" t="s">
        <v>381</v>
      </c>
      <c r="J1114" s="199" t="s">
        <v>2284</v>
      </c>
      <c r="K1114" s="171">
        <v>61110703</v>
      </c>
    </row>
    <row r="1115" s="131" customFormat="1" spans="1:11">
      <c r="A1115" s="156"/>
      <c r="B1115" s="156"/>
      <c r="C1115" s="156"/>
      <c r="D1115" s="171"/>
      <c r="E1115" s="172"/>
      <c r="F1115" s="171">
        <v>61110704</v>
      </c>
      <c r="G1115" s="172" t="s">
        <v>2844</v>
      </c>
      <c r="H1115" s="172"/>
      <c r="I1115" s="175" t="s">
        <v>381</v>
      </c>
      <c r="J1115" s="199" t="s">
        <v>2284</v>
      </c>
      <c r="K1115" s="171">
        <v>61110704</v>
      </c>
    </row>
    <row r="1116" spans="1:11">
      <c r="A1116" s="156"/>
      <c r="B1116" s="156"/>
      <c r="C1116" s="156"/>
      <c r="D1116" s="156">
        <v>611199</v>
      </c>
      <c r="E1116" s="157" t="s">
        <v>2845</v>
      </c>
      <c r="F1116" s="158">
        <v>61119999</v>
      </c>
      <c r="G1116" s="114" t="s">
        <v>2845</v>
      </c>
      <c r="H1116" s="114">
        <f>VLOOKUP(F1116,[1]Sheet1!$F$5:$H$1214,3,FALSE)</f>
        <v>514198</v>
      </c>
      <c r="I1116" s="164" t="s">
        <v>381</v>
      </c>
      <c r="J1116" s="165"/>
      <c r="K1116" s="158">
        <v>61119999</v>
      </c>
    </row>
    <row r="1117" spans="1:11">
      <c r="A1117" s="156">
        <v>116</v>
      </c>
      <c r="B1117" s="156">
        <v>6301</v>
      </c>
      <c r="C1117" s="157" t="s">
        <v>902</v>
      </c>
      <c r="D1117" s="156">
        <v>630101</v>
      </c>
      <c r="E1117" s="157" t="s">
        <v>902</v>
      </c>
      <c r="F1117" s="158">
        <v>63010101</v>
      </c>
      <c r="G1117" s="114" t="s">
        <v>2846</v>
      </c>
      <c r="H1117" s="114">
        <f>VLOOKUP(F1117,[1]Sheet1!$F$5:$H$1214,3,FALSE)</f>
        <v>515110</v>
      </c>
      <c r="I1117" s="164" t="s">
        <v>1810</v>
      </c>
      <c r="J1117" s="165"/>
      <c r="K1117" s="158">
        <v>63010101</v>
      </c>
    </row>
    <row r="1118" spans="1:11">
      <c r="A1118" s="156"/>
      <c r="B1118" s="156"/>
      <c r="C1118" s="156"/>
      <c r="D1118" s="156"/>
      <c r="E1118" s="156"/>
      <c r="F1118" s="158">
        <v>63010102</v>
      </c>
      <c r="G1118" s="114" t="s">
        <v>903</v>
      </c>
      <c r="H1118" s="114">
        <f>VLOOKUP(F1118,[1]Sheet1!$F$5:$H$1214,3,FALSE)</f>
        <v>515105</v>
      </c>
      <c r="I1118" s="164" t="s">
        <v>381</v>
      </c>
      <c r="J1118" s="165"/>
      <c r="K1118" s="158">
        <v>63010102</v>
      </c>
    </row>
    <row r="1119" spans="1:11">
      <c r="A1119" s="156"/>
      <c r="B1119" s="156"/>
      <c r="C1119" s="156"/>
      <c r="D1119" s="156"/>
      <c r="E1119" s="156"/>
      <c r="F1119" s="158">
        <v>63010103</v>
      </c>
      <c r="G1119" s="114" t="s">
        <v>905</v>
      </c>
      <c r="H1119" s="114">
        <f>VLOOKUP(F1119,[1]Sheet1!$F$5:$H$1214,3,FALSE)</f>
        <v>515103</v>
      </c>
      <c r="I1119" s="164" t="s">
        <v>381</v>
      </c>
      <c r="J1119" s="165"/>
      <c r="K1119" s="158">
        <v>63010103</v>
      </c>
    </row>
    <row r="1120" spans="1:11">
      <c r="A1120" s="156"/>
      <c r="B1120" s="156"/>
      <c r="C1120" s="156"/>
      <c r="D1120" s="156"/>
      <c r="E1120" s="156"/>
      <c r="F1120" s="158">
        <v>63010104</v>
      </c>
      <c r="G1120" s="114" t="s">
        <v>907</v>
      </c>
      <c r="H1120" s="114">
        <f>VLOOKUP(F1120,[1]Sheet1!$F$5:$H$1214,3,FALSE)</f>
        <v>515109</v>
      </c>
      <c r="I1120" s="164" t="s">
        <v>381</v>
      </c>
      <c r="J1120" s="165"/>
      <c r="K1120" s="158">
        <v>63010104</v>
      </c>
    </row>
    <row r="1121" spans="1:11">
      <c r="A1121" s="156"/>
      <c r="B1121" s="156"/>
      <c r="C1121" s="156"/>
      <c r="D1121" s="156"/>
      <c r="E1121" s="156"/>
      <c r="F1121" s="158">
        <v>63010105</v>
      </c>
      <c r="G1121" s="114" t="s">
        <v>909</v>
      </c>
      <c r="H1121" s="114">
        <f>VLOOKUP(F1121,[1]Sheet1!$F$5:$H$1214,3,FALSE)</f>
        <v>515115</v>
      </c>
      <c r="I1121" s="164" t="s">
        <v>381</v>
      </c>
      <c r="J1121" s="165"/>
      <c r="K1121" s="158">
        <v>63010105</v>
      </c>
    </row>
    <row r="1122" spans="1:11">
      <c r="A1122" s="156"/>
      <c r="B1122" s="156"/>
      <c r="C1122" s="156"/>
      <c r="D1122" s="156"/>
      <c r="E1122" s="156"/>
      <c r="F1122" s="158">
        <v>63010106</v>
      </c>
      <c r="G1122" s="114" t="s">
        <v>2847</v>
      </c>
      <c r="H1122" s="114">
        <f>VLOOKUP(F1122,[1]Sheet1!$F$5:$H$1214,3,FALSE)</f>
        <v>515107</v>
      </c>
      <c r="I1122" s="164" t="s">
        <v>621</v>
      </c>
      <c r="J1122" s="165"/>
      <c r="K1122" s="158">
        <v>63010106</v>
      </c>
    </row>
    <row r="1123" spans="1:11">
      <c r="A1123" s="156"/>
      <c r="B1123" s="156"/>
      <c r="C1123" s="156"/>
      <c r="D1123" s="156"/>
      <c r="E1123" s="156"/>
      <c r="F1123" s="158">
        <v>63010107</v>
      </c>
      <c r="G1123" s="114" t="s">
        <v>2848</v>
      </c>
      <c r="H1123" s="114">
        <f>VLOOKUP(F1123,[1]Sheet1!$F$5:$H$1214,3,FALSE)</f>
        <v>515108</v>
      </c>
      <c r="I1123" s="164" t="s">
        <v>621</v>
      </c>
      <c r="J1123" s="165"/>
      <c r="K1123" s="158">
        <v>63010107</v>
      </c>
    </row>
    <row r="1124" spans="1:11">
      <c r="A1124" s="156"/>
      <c r="B1124" s="156"/>
      <c r="C1124" s="156"/>
      <c r="D1124" s="156">
        <v>630102</v>
      </c>
      <c r="E1124" s="156"/>
      <c r="F1124" s="158">
        <v>63010108</v>
      </c>
      <c r="G1124" s="114" t="s">
        <v>2849</v>
      </c>
      <c r="H1124" s="114">
        <f>VLOOKUP(F1124,[1]Sheet1!$F$5:$H$1214,3,FALSE)</f>
        <v>515113</v>
      </c>
      <c r="I1124" s="164" t="s">
        <v>1810</v>
      </c>
      <c r="J1124" s="194"/>
      <c r="K1124" s="158">
        <v>63010108</v>
      </c>
    </row>
    <row r="1125" spans="1:11">
      <c r="A1125" s="156"/>
      <c r="B1125" s="156"/>
      <c r="C1125" s="156"/>
      <c r="D1125" s="156"/>
      <c r="E1125" s="156"/>
      <c r="F1125" s="158">
        <v>63010109</v>
      </c>
      <c r="G1125" s="114" t="s">
        <v>911</v>
      </c>
      <c r="H1125" s="114">
        <f>VLOOKUP(F1125,[1]Sheet1!$F$5:$H$1214,3,FALSE)</f>
        <v>515112</v>
      </c>
      <c r="I1125" s="164" t="s">
        <v>1811</v>
      </c>
      <c r="J1125" s="242"/>
      <c r="K1125" s="158">
        <v>63010109</v>
      </c>
    </row>
    <row r="1126" spans="1:11">
      <c r="A1126" s="156"/>
      <c r="B1126" s="156"/>
      <c r="C1126" s="156"/>
      <c r="D1126" s="156"/>
      <c r="E1126" s="156"/>
      <c r="F1126" s="158">
        <v>63010110</v>
      </c>
      <c r="G1126" s="114" t="s">
        <v>913</v>
      </c>
      <c r="H1126" s="114">
        <f>VLOOKUP(F1126,[1]Sheet1!$F$5:$H$1214,3,FALSE)</f>
        <v>515111</v>
      </c>
      <c r="I1126" s="164" t="s">
        <v>1811</v>
      </c>
      <c r="J1126" s="242"/>
      <c r="K1126" s="158">
        <v>63010110</v>
      </c>
    </row>
    <row r="1127" spans="1:11">
      <c r="A1127" s="156"/>
      <c r="B1127" s="156"/>
      <c r="C1127" s="156"/>
      <c r="D1127" s="156"/>
      <c r="E1127" s="156"/>
      <c r="F1127" s="158">
        <v>63010111</v>
      </c>
      <c r="G1127" s="114" t="s">
        <v>2850</v>
      </c>
      <c r="H1127" s="114">
        <f>VLOOKUP(F1127,[1]Sheet1!$F$5:$H$1214,3,FALSE)</f>
        <v>515114</v>
      </c>
      <c r="I1127" s="164" t="s">
        <v>1719</v>
      </c>
      <c r="J1127" s="165"/>
      <c r="K1127" s="158">
        <v>63010111</v>
      </c>
    </row>
    <row r="1128" spans="1:11">
      <c r="A1128" s="156"/>
      <c r="B1128" s="156"/>
      <c r="C1128" s="156"/>
      <c r="D1128" s="156">
        <v>630103</v>
      </c>
      <c r="E1128" s="156"/>
      <c r="F1128" s="158">
        <v>63010112</v>
      </c>
      <c r="G1128" s="114" t="s">
        <v>2851</v>
      </c>
      <c r="H1128" s="114">
        <f>VLOOKUP(F1128,[1]Sheet1!$F$5:$H$1214,3,FALSE)</f>
        <v>515116</v>
      </c>
      <c r="I1128" s="164" t="s">
        <v>1719</v>
      </c>
      <c r="J1128" s="165"/>
      <c r="K1128" s="158">
        <v>63010112</v>
      </c>
    </row>
    <row r="1129" spans="1:11">
      <c r="A1129" s="156"/>
      <c r="B1129" s="156"/>
      <c r="C1129" s="156"/>
      <c r="D1129" s="156">
        <v>630104</v>
      </c>
      <c r="E1129" s="156"/>
      <c r="F1129" s="158">
        <v>63010199</v>
      </c>
      <c r="G1129" s="114" t="s">
        <v>915</v>
      </c>
      <c r="H1129" s="114">
        <f>VLOOKUP(F1129,[1]Sheet1!$F$5:$H$1214,3,FALSE)</f>
        <v>515199</v>
      </c>
      <c r="I1129" s="164" t="s">
        <v>381</v>
      </c>
      <c r="J1129" s="165"/>
      <c r="K1129" s="158">
        <v>63010199</v>
      </c>
    </row>
    <row r="1130" spans="1:11">
      <c r="A1130" s="156">
        <v>117</v>
      </c>
      <c r="B1130" s="156">
        <v>6411</v>
      </c>
      <c r="C1130" s="157" t="s">
        <v>2852</v>
      </c>
      <c r="D1130" s="205">
        <v>641101</v>
      </c>
      <c r="E1130" s="167" t="s">
        <v>2853</v>
      </c>
      <c r="F1130" s="158">
        <v>64110101</v>
      </c>
      <c r="G1130" s="114" t="s">
        <v>2854</v>
      </c>
      <c r="H1130" s="114">
        <f>VLOOKUP(F1130,[1]Sheet1!$F$5:$H$1214,3,FALSE)</f>
        <v>521111</v>
      </c>
      <c r="I1130" s="164" t="s">
        <v>381</v>
      </c>
      <c r="J1130" s="165"/>
      <c r="K1130" s="158">
        <v>64110101</v>
      </c>
    </row>
    <row r="1131" spans="1:11">
      <c r="A1131" s="156"/>
      <c r="B1131" s="156"/>
      <c r="C1131" s="156"/>
      <c r="D1131" s="209"/>
      <c r="E1131" s="168"/>
      <c r="F1131" s="158">
        <v>64110102</v>
      </c>
      <c r="G1131" s="114" t="s">
        <v>2855</v>
      </c>
      <c r="H1131" s="114">
        <f>VLOOKUP(F1131,[1]Sheet1!$F$5:$H$1214,3,FALSE)</f>
        <v>521112</v>
      </c>
      <c r="I1131" s="164" t="s">
        <v>381</v>
      </c>
      <c r="J1131" s="165"/>
      <c r="K1131" s="158">
        <v>64110102</v>
      </c>
    </row>
    <row r="1132" spans="1:11">
      <c r="A1132" s="156"/>
      <c r="B1132" s="156"/>
      <c r="C1132" s="156"/>
      <c r="D1132" s="209"/>
      <c r="E1132" s="168"/>
      <c r="F1132" s="158">
        <v>64110103</v>
      </c>
      <c r="G1132" s="114" t="s">
        <v>77</v>
      </c>
      <c r="H1132" s="114">
        <f>VLOOKUP(F1132,[1]Sheet1!$F$5:$H$1214,3,FALSE)</f>
        <v>521102</v>
      </c>
      <c r="I1132" s="180" t="s">
        <v>663</v>
      </c>
      <c r="J1132" s="181">
        <v>20170318</v>
      </c>
      <c r="K1132" s="158">
        <v>64110103</v>
      </c>
    </row>
    <row r="1133" ht="33.75" spans="1:11">
      <c r="A1133" s="156"/>
      <c r="B1133" s="156"/>
      <c r="C1133" s="156"/>
      <c r="D1133" s="209"/>
      <c r="E1133" s="168"/>
      <c r="F1133" s="158">
        <v>64110104</v>
      </c>
      <c r="G1133" s="114" t="s">
        <v>95</v>
      </c>
      <c r="H1133" s="114" t="str">
        <f>VLOOKUP(F1133,[1]Sheet1!$F$5:$H$1214,3,FALSE)</f>
        <v>521104、521106</v>
      </c>
      <c r="I1133" s="180" t="s">
        <v>663</v>
      </c>
      <c r="J1133" s="181">
        <v>20170318</v>
      </c>
      <c r="K1133" s="158">
        <v>64110104</v>
      </c>
    </row>
    <row r="1134" spans="1:11">
      <c r="A1134" s="156"/>
      <c r="B1134" s="156"/>
      <c r="C1134" s="156"/>
      <c r="D1134" s="209"/>
      <c r="E1134" s="168"/>
      <c r="F1134" s="158">
        <v>64110105</v>
      </c>
      <c r="G1134" s="114" t="s">
        <v>2856</v>
      </c>
      <c r="H1134" s="114">
        <f>VLOOKUP(F1134,[1]Sheet1!$F$5:$H$1214,3,FALSE)</f>
        <v>521105</v>
      </c>
      <c r="I1134" s="164" t="s">
        <v>1809</v>
      </c>
      <c r="J1134" s="119" t="s">
        <v>2857</v>
      </c>
      <c r="K1134" s="158">
        <v>64110105</v>
      </c>
    </row>
    <row r="1135" spans="1:11">
      <c r="A1135" s="156"/>
      <c r="B1135" s="156"/>
      <c r="C1135" s="156"/>
      <c r="D1135" s="209"/>
      <c r="E1135" s="168"/>
      <c r="F1135" s="158">
        <v>64110106</v>
      </c>
      <c r="G1135" s="114" t="s">
        <v>2858</v>
      </c>
      <c r="H1135" s="114">
        <f>VLOOKUP(F1135,[1]Sheet1!$F$5:$H$1214,3,FALSE)</f>
        <v>521108</v>
      </c>
      <c r="I1135" s="164" t="s">
        <v>381</v>
      </c>
      <c r="J1135" s="165"/>
      <c r="K1135" s="158">
        <v>64110106</v>
      </c>
    </row>
    <row r="1136" spans="1:11">
      <c r="A1136" s="156"/>
      <c r="B1136" s="156"/>
      <c r="C1136" s="156"/>
      <c r="D1136" s="209"/>
      <c r="E1136" s="168"/>
      <c r="F1136" s="158">
        <v>64110107</v>
      </c>
      <c r="G1136" s="114" t="s">
        <v>2859</v>
      </c>
      <c r="H1136" s="114">
        <f>VLOOKUP(F1136,[1]Sheet1!$F$5:$H$1214,3,FALSE)</f>
        <v>521107</v>
      </c>
      <c r="I1136" s="164" t="s">
        <v>381</v>
      </c>
      <c r="J1136" s="165"/>
      <c r="K1136" s="158">
        <v>64110107</v>
      </c>
    </row>
    <row r="1137" spans="1:11">
      <c r="A1137" s="156"/>
      <c r="B1137" s="156"/>
      <c r="C1137" s="156"/>
      <c r="D1137" s="156">
        <v>641102</v>
      </c>
      <c r="E1137" s="157" t="s">
        <v>2860</v>
      </c>
      <c r="F1137" s="158">
        <v>64110201</v>
      </c>
      <c r="G1137" s="114" t="s">
        <v>2860</v>
      </c>
      <c r="H1137" s="114">
        <f>VLOOKUP(F1137,[1]Sheet1!$F$5:$H$1214,3,FALSE)</f>
        <v>521109</v>
      </c>
      <c r="I1137" s="164" t="s">
        <v>381</v>
      </c>
      <c r="J1137" s="165"/>
      <c r="K1137" s="158">
        <v>64110201</v>
      </c>
    </row>
    <row r="1138" spans="1:11">
      <c r="A1138" s="156"/>
      <c r="B1138" s="156"/>
      <c r="C1138" s="156"/>
      <c r="D1138" s="156">
        <v>641199</v>
      </c>
      <c r="E1138" s="157" t="s">
        <v>2861</v>
      </c>
      <c r="F1138" s="158">
        <v>64119999</v>
      </c>
      <c r="G1138" s="114" t="s">
        <v>2861</v>
      </c>
      <c r="H1138" s="114">
        <f>VLOOKUP(F1138,[1]Sheet1!$F$5:$H$1214,3,FALSE)</f>
        <v>521198</v>
      </c>
      <c r="I1138" s="164" t="s">
        <v>1811</v>
      </c>
      <c r="J1138" s="165"/>
      <c r="K1138" s="158">
        <v>64119999</v>
      </c>
    </row>
    <row r="1139" spans="1:11">
      <c r="A1139" s="156">
        <v>118</v>
      </c>
      <c r="B1139" s="156">
        <v>6412</v>
      </c>
      <c r="C1139" s="157" t="s">
        <v>2862</v>
      </c>
      <c r="D1139" s="156">
        <v>641201</v>
      </c>
      <c r="E1139" s="157" t="s">
        <v>2863</v>
      </c>
      <c r="F1139" s="158">
        <v>64120101</v>
      </c>
      <c r="G1139" s="114" t="s">
        <v>2863</v>
      </c>
      <c r="H1139" s="114">
        <f>VLOOKUP(F1139,[1]Sheet1!$F$5:$H$1214,3,FALSE)</f>
        <v>522114</v>
      </c>
      <c r="I1139" s="164" t="s">
        <v>381</v>
      </c>
      <c r="J1139" s="165"/>
      <c r="K1139" s="158">
        <v>64120101</v>
      </c>
    </row>
    <row r="1140" spans="1:11">
      <c r="A1140" s="156"/>
      <c r="B1140" s="156"/>
      <c r="C1140" s="156"/>
      <c r="D1140" s="156">
        <v>641202</v>
      </c>
      <c r="E1140" s="157" t="s">
        <v>2864</v>
      </c>
      <c r="F1140" s="158">
        <v>64120201</v>
      </c>
      <c r="G1140" s="114" t="s">
        <v>2865</v>
      </c>
      <c r="H1140" s="114">
        <f>VLOOKUP(F1140,[1]Sheet1!$F$5:$H$1214,3,FALSE)</f>
        <v>522121</v>
      </c>
      <c r="I1140" s="164" t="s">
        <v>381</v>
      </c>
      <c r="J1140" s="165"/>
      <c r="K1140" s="158">
        <v>64120201</v>
      </c>
    </row>
    <row r="1141" spans="1:11">
      <c r="A1141" s="156"/>
      <c r="B1141" s="156"/>
      <c r="C1141" s="156"/>
      <c r="D1141" s="156"/>
      <c r="E1141" s="156"/>
      <c r="F1141" s="158">
        <v>64120202</v>
      </c>
      <c r="G1141" s="114" t="s">
        <v>2866</v>
      </c>
      <c r="H1141" s="114">
        <f>VLOOKUP(F1141,[1]Sheet1!$F$5:$H$1214,3,FALSE)</f>
        <v>522122</v>
      </c>
      <c r="I1141" s="164" t="s">
        <v>381</v>
      </c>
      <c r="J1141" s="165"/>
      <c r="K1141" s="158">
        <v>64120202</v>
      </c>
    </row>
    <row r="1142" spans="1:11">
      <c r="A1142" s="156"/>
      <c r="B1142" s="156"/>
      <c r="C1142" s="156"/>
      <c r="D1142" s="156">
        <v>641203</v>
      </c>
      <c r="E1142" s="157" t="s">
        <v>2867</v>
      </c>
      <c r="F1142" s="158">
        <v>64120301</v>
      </c>
      <c r="G1142" s="114" t="s">
        <v>2868</v>
      </c>
      <c r="H1142" s="114">
        <f>VLOOKUP(F1142,[1]Sheet1!$F$5:$H$1214,3,FALSE)</f>
        <v>522131</v>
      </c>
      <c r="I1142" s="164" t="s">
        <v>381</v>
      </c>
      <c r="J1142" s="165"/>
      <c r="K1142" s="158">
        <v>64120301</v>
      </c>
    </row>
    <row r="1143" spans="1:11">
      <c r="A1143" s="156"/>
      <c r="B1143" s="156"/>
      <c r="C1143" s="156"/>
      <c r="D1143" s="156"/>
      <c r="E1143" s="156"/>
      <c r="F1143" s="158">
        <v>64120302</v>
      </c>
      <c r="G1143" s="114" t="s">
        <v>2869</v>
      </c>
      <c r="H1143" s="114">
        <f>VLOOKUP(F1143,[1]Sheet1!$F$5:$H$1214,3,FALSE)</f>
        <v>522132</v>
      </c>
      <c r="I1143" s="164" t="s">
        <v>381</v>
      </c>
      <c r="J1143" s="165"/>
      <c r="K1143" s="158">
        <v>64120302</v>
      </c>
    </row>
    <row r="1144" ht="78.75" spans="1:11">
      <c r="A1144" s="156"/>
      <c r="B1144" s="156"/>
      <c r="C1144" s="156"/>
      <c r="D1144" s="156">
        <v>641204</v>
      </c>
      <c r="E1144" s="157" t="s">
        <v>2870</v>
      </c>
      <c r="F1144" s="158">
        <v>64120401</v>
      </c>
      <c r="G1144" s="114" t="s">
        <v>2870</v>
      </c>
      <c r="H1144" s="114" t="str">
        <f>VLOOKUP(F1144,[1]Sheet1!$F$5:$H$1214,3,FALSE)</f>
        <v>522105、522106、522115、522116</v>
      </c>
      <c r="I1144" s="164" t="s">
        <v>381</v>
      </c>
      <c r="J1144" s="165"/>
      <c r="K1144" s="158">
        <v>64120401</v>
      </c>
    </row>
    <row r="1145" spans="1:11">
      <c r="A1145" s="156"/>
      <c r="B1145" s="156"/>
      <c r="C1145" s="156"/>
      <c r="D1145" s="156">
        <v>641205</v>
      </c>
      <c r="E1145" s="157" t="s">
        <v>2871</v>
      </c>
      <c r="F1145" s="158">
        <v>64120501</v>
      </c>
      <c r="G1145" s="114" t="s">
        <v>2871</v>
      </c>
      <c r="H1145" s="114">
        <f>VLOOKUP(F1145,[1]Sheet1!$F$5:$H$1214,3,FALSE)</f>
        <v>522111</v>
      </c>
      <c r="I1145" s="164" t="s">
        <v>381</v>
      </c>
      <c r="J1145" s="165"/>
      <c r="K1145" s="158">
        <v>64120501</v>
      </c>
    </row>
    <row r="1146" spans="1:11">
      <c r="A1146" s="156"/>
      <c r="B1146" s="156"/>
      <c r="C1146" s="156"/>
      <c r="D1146" s="156">
        <v>641206</v>
      </c>
      <c r="E1146" s="157" t="s">
        <v>2872</v>
      </c>
      <c r="F1146" s="158">
        <v>64120601</v>
      </c>
      <c r="G1146" s="114" t="s">
        <v>2872</v>
      </c>
      <c r="H1146" s="114">
        <f>VLOOKUP(F1146,[1]Sheet1!$F$5:$H$1214,3,FALSE)</f>
        <v>522112</v>
      </c>
      <c r="I1146" s="164" t="s">
        <v>381</v>
      </c>
      <c r="J1146" s="165"/>
      <c r="K1146" s="158">
        <v>64120601</v>
      </c>
    </row>
    <row r="1147" spans="1:11">
      <c r="A1147" s="156"/>
      <c r="B1147" s="156"/>
      <c r="C1147" s="156"/>
      <c r="D1147" s="156">
        <v>641207</v>
      </c>
      <c r="E1147" s="157" t="s">
        <v>2873</v>
      </c>
      <c r="F1147" s="158">
        <v>64120701</v>
      </c>
      <c r="G1147" s="114" t="s">
        <v>2874</v>
      </c>
      <c r="H1147" s="114"/>
      <c r="I1147" s="164" t="s">
        <v>381</v>
      </c>
      <c r="J1147" s="165">
        <v>20140812</v>
      </c>
      <c r="K1147" s="158">
        <v>64120701</v>
      </c>
    </row>
    <row r="1148" s="132" customFormat="1" spans="1:11">
      <c r="A1148" s="156"/>
      <c r="B1148" s="156"/>
      <c r="C1148" s="156"/>
      <c r="D1148" s="179">
        <v>641208</v>
      </c>
      <c r="E1148" s="189" t="s">
        <v>2875</v>
      </c>
      <c r="F1148" s="177">
        <v>64120801</v>
      </c>
      <c r="G1148" s="178" t="s">
        <v>2875</v>
      </c>
      <c r="H1148" s="178"/>
      <c r="I1148" s="178" t="s">
        <v>381</v>
      </c>
      <c r="J1148" s="181" t="s">
        <v>2703</v>
      </c>
      <c r="K1148" s="177">
        <v>64120801</v>
      </c>
    </row>
    <row r="1149" spans="1:11">
      <c r="A1149" s="156"/>
      <c r="B1149" s="156"/>
      <c r="C1149" s="156"/>
      <c r="D1149" s="156">
        <v>641299</v>
      </c>
      <c r="E1149" s="157" t="s">
        <v>2876</v>
      </c>
      <c r="F1149" s="158">
        <v>64129999</v>
      </c>
      <c r="G1149" s="114" t="s">
        <v>2876</v>
      </c>
      <c r="H1149" s="114">
        <f>VLOOKUP(F1149,[1]Sheet1!$F$5:$H$1214,3,FALSE)</f>
        <v>522199</v>
      </c>
      <c r="I1149" s="164" t="s">
        <v>381</v>
      </c>
      <c r="J1149" s="165"/>
      <c r="K1149" s="158">
        <v>64129999</v>
      </c>
    </row>
    <row r="1150" spans="1:11">
      <c r="A1150" s="156">
        <v>119</v>
      </c>
      <c r="B1150" s="156">
        <v>6421</v>
      </c>
      <c r="C1150" s="157" t="s">
        <v>2877</v>
      </c>
      <c r="D1150" s="156">
        <v>642101</v>
      </c>
      <c r="E1150" s="157" t="s">
        <v>2878</v>
      </c>
      <c r="F1150" s="158">
        <v>64210101</v>
      </c>
      <c r="G1150" s="114" t="s">
        <v>2878</v>
      </c>
      <c r="H1150" s="114">
        <f>VLOOKUP(F1150,[1]Sheet1!$F$5:$H$1214,3,FALSE)</f>
        <v>531103</v>
      </c>
      <c r="I1150" s="164" t="s">
        <v>381</v>
      </c>
      <c r="J1150" s="165"/>
      <c r="K1150" s="158">
        <v>64210101</v>
      </c>
    </row>
    <row r="1151" spans="1:11">
      <c r="A1151" s="156"/>
      <c r="B1151" s="156"/>
      <c r="C1151" s="156"/>
      <c r="D1151" s="156">
        <v>642102</v>
      </c>
      <c r="E1151" s="157" t="s">
        <v>2879</v>
      </c>
      <c r="F1151" s="158">
        <v>64210201</v>
      </c>
      <c r="G1151" s="114" t="s">
        <v>2879</v>
      </c>
      <c r="H1151" s="114">
        <f>VLOOKUP(F1151,[1]Sheet1!$F$5:$H$1214,3,FALSE)</f>
        <v>531105</v>
      </c>
      <c r="I1151" s="164" t="s">
        <v>381</v>
      </c>
      <c r="J1151" s="165"/>
      <c r="K1151" s="158">
        <v>64210201</v>
      </c>
    </row>
    <row r="1152" spans="1:11">
      <c r="A1152" s="156"/>
      <c r="B1152" s="156"/>
      <c r="C1152" s="156"/>
      <c r="D1152" s="156">
        <v>642103</v>
      </c>
      <c r="E1152" s="157" t="s">
        <v>2880</v>
      </c>
      <c r="F1152" s="158">
        <v>64210301</v>
      </c>
      <c r="G1152" s="114" t="s">
        <v>2881</v>
      </c>
      <c r="H1152" s="114">
        <f>VLOOKUP(F1152,[1]Sheet1!$F$5:$H$1214,3,FALSE)</f>
        <v>531101</v>
      </c>
      <c r="I1152" s="164" t="s">
        <v>1810</v>
      </c>
      <c r="J1152" s="165"/>
      <c r="K1152" s="158">
        <v>64210301</v>
      </c>
    </row>
    <row r="1153" spans="1:11">
      <c r="A1153" s="156"/>
      <c r="B1153" s="156"/>
      <c r="C1153" s="156"/>
      <c r="D1153" s="156"/>
      <c r="E1153" s="156"/>
      <c r="F1153" s="158">
        <v>64210302</v>
      </c>
      <c r="G1153" s="114" t="s">
        <v>2882</v>
      </c>
      <c r="H1153" s="114">
        <f>VLOOKUP(F1153,[1]Sheet1!$F$5:$H$1214,3,FALSE)</f>
        <v>531102</v>
      </c>
      <c r="I1153" s="164" t="s">
        <v>1810</v>
      </c>
      <c r="J1153" s="165"/>
      <c r="K1153" s="158">
        <v>64210302</v>
      </c>
    </row>
    <row r="1154" s="136" customFormat="1" spans="1:11">
      <c r="A1154" s="156"/>
      <c r="B1154" s="156"/>
      <c r="C1154" s="156"/>
      <c r="D1154" s="243">
        <v>642104</v>
      </c>
      <c r="E1154" s="213" t="s">
        <v>2883</v>
      </c>
      <c r="F1154" s="207">
        <v>64210401</v>
      </c>
      <c r="G1154" s="208" t="s">
        <v>2884</v>
      </c>
      <c r="H1154" s="208"/>
      <c r="I1154" s="208" t="s">
        <v>381</v>
      </c>
      <c r="J1154" s="208">
        <v>20160427</v>
      </c>
      <c r="K1154" s="207">
        <v>64210401</v>
      </c>
    </row>
    <row r="1155" s="132" customFormat="1" spans="1:11">
      <c r="A1155" s="156"/>
      <c r="B1155" s="156"/>
      <c r="C1155" s="156"/>
      <c r="D1155" s="179">
        <v>642105</v>
      </c>
      <c r="E1155" s="189" t="s">
        <v>2885</v>
      </c>
      <c r="F1155" s="179">
        <v>64210501</v>
      </c>
      <c r="G1155" s="178" t="s">
        <v>2885</v>
      </c>
      <c r="H1155" s="178"/>
      <c r="I1155" s="178" t="s">
        <v>381</v>
      </c>
      <c r="J1155" s="178" t="s">
        <v>2886</v>
      </c>
      <c r="K1155" s="179">
        <v>64210501</v>
      </c>
    </row>
    <row r="1156" s="130" customFormat="1" ht="12" spans="1:11">
      <c r="A1156" s="156"/>
      <c r="B1156" s="156"/>
      <c r="C1156" s="156"/>
      <c r="D1156" s="156">
        <v>642199</v>
      </c>
      <c r="E1156" s="157" t="s">
        <v>116</v>
      </c>
      <c r="F1156" s="158">
        <v>64219999</v>
      </c>
      <c r="G1156" s="114" t="s">
        <v>116</v>
      </c>
      <c r="H1156" s="114">
        <f>VLOOKUP(F1156,[1]Sheet1!$F$5:$H$1214,3,FALSE)</f>
        <v>531199</v>
      </c>
      <c r="I1156" s="164" t="s">
        <v>1811</v>
      </c>
      <c r="J1156" s="165"/>
      <c r="K1156" s="158">
        <v>64219999</v>
      </c>
    </row>
    <row r="1157" spans="1:11">
      <c r="A1157" s="156">
        <v>120</v>
      </c>
      <c r="B1157" s="156">
        <v>6601</v>
      </c>
      <c r="C1157" s="157" t="s">
        <v>2887</v>
      </c>
      <c r="D1157" s="156">
        <v>660101</v>
      </c>
      <c r="E1157" s="157" t="s">
        <v>2888</v>
      </c>
      <c r="F1157" s="158">
        <v>66010101</v>
      </c>
      <c r="G1157" s="114" t="s">
        <v>2889</v>
      </c>
      <c r="H1157" s="114">
        <f>VLOOKUP(F1157,[1]Sheet1!$F$5:$H$1214,3,FALSE)</f>
        <v>532101</v>
      </c>
      <c r="I1157" s="164" t="s">
        <v>1811</v>
      </c>
      <c r="J1157" s="119" t="s">
        <v>2890</v>
      </c>
      <c r="K1157" s="158">
        <v>66010101</v>
      </c>
    </row>
    <row r="1158" spans="1:11">
      <c r="A1158" s="156"/>
      <c r="B1158" s="156"/>
      <c r="C1158" s="156"/>
      <c r="D1158" s="156"/>
      <c r="E1158" s="156"/>
      <c r="F1158" s="158">
        <v>66010102</v>
      </c>
      <c r="G1158" s="114" t="s">
        <v>2891</v>
      </c>
      <c r="H1158" s="114">
        <f>VLOOKUP(F1158,[1]Sheet1!$F$5:$H$1214,3,FALSE)</f>
        <v>532104</v>
      </c>
      <c r="I1158" s="164" t="s">
        <v>1811</v>
      </c>
      <c r="J1158" s="119" t="s">
        <v>2890</v>
      </c>
      <c r="K1158" s="158">
        <v>66010102</v>
      </c>
    </row>
    <row r="1159" spans="1:11">
      <c r="A1159" s="156"/>
      <c r="B1159" s="156"/>
      <c r="C1159" s="156"/>
      <c r="D1159" s="156"/>
      <c r="E1159" s="156"/>
      <c r="F1159" s="158">
        <v>66010103</v>
      </c>
      <c r="G1159" s="114" t="s">
        <v>2321</v>
      </c>
      <c r="H1159" s="114">
        <f>VLOOKUP(F1159,[1]Sheet1!$F$5:$H$1214,3,FALSE)</f>
        <v>532102</v>
      </c>
      <c r="I1159" s="164" t="s">
        <v>1811</v>
      </c>
      <c r="J1159" s="119" t="s">
        <v>2890</v>
      </c>
      <c r="K1159" s="158">
        <v>66010103</v>
      </c>
    </row>
    <row r="1160" spans="1:11">
      <c r="A1160" s="156"/>
      <c r="B1160" s="156"/>
      <c r="C1160" s="156"/>
      <c r="D1160" s="156"/>
      <c r="E1160" s="156"/>
      <c r="F1160" s="158">
        <v>66010104</v>
      </c>
      <c r="G1160" s="114" t="s">
        <v>2892</v>
      </c>
      <c r="H1160" s="114">
        <f>VLOOKUP(F1160,[1]Sheet1!$F$5:$H$1214,3,FALSE)</f>
        <v>532106</v>
      </c>
      <c r="I1160" s="164" t="s">
        <v>1811</v>
      </c>
      <c r="J1160" s="119" t="s">
        <v>2890</v>
      </c>
      <c r="K1160" s="158">
        <v>66010104</v>
      </c>
    </row>
    <row r="1161" spans="1:11">
      <c r="A1161" s="156"/>
      <c r="B1161" s="156"/>
      <c r="C1161" s="156"/>
      <c r="D1161" s="156"/>
      <c r="E1161" s="156"/>
      <c r="F1161" s="158">
        <v>66010105</v>
      </c>
      <c r="G1161" s="114" t="s">
        <v>2893</v>
      </c>
      <c r="H1161" s="114">
        <f>VLOOKUP(F1161,[1]Sheet1!$F$5:$H$1214,3,FALSE)</f>
        <v>532107</v>
      </c>
      <c r="I1161" s="164" t="s">
        <v>1811</v>
      </c>
      <c r="J1161" s="119" t="s">
        <v>2890</v>
      </c>
      <c r="K1161" s="158">
        <v>66010105</v>
      </c>
    </row>
    <row r="1162" spans="1:11">
      <c r="A1162" s="156"/>
      <c r="B1162" s="156"/>
      <c r="C1162" s="156"/>
      <c r="D1162" s="156"/>
      <c r="E1162" s="156"/>
      <c r="F1162" s="158">
        <v>66010106</v>
      </c>
      <c r="G1162" s="114" t="s">
        <v>2894</v>
      </c>
      <c r="H1162" s="114">
        <f>VLOOKUP(F1162,[1]Sheet1!$F$5:$H$1214,3,FALSE)</f>
        <v>532108</v>
      </c>
      <c r="I1162" s="164" t="s">
        <v>1811</v>
      </c>
      <c r="J1162" s="119" t="s">
        <v>2890</v>
      </c>
      <c r="K1162" s="158">
        <v>66010106</v>
      </c>
    </row>
    <row r="1163" spans="1:11">
      <c r="A1163" s="156"/>
      <c r="B1163" s="156"/>
      <c r="C1163" s="156"/>
      <c r="D1163" s="156"/>
      <c r="E1163" s="156"/>
      <c r="F1163" s="158">
        <v>66010107</v>
      </c>
      <c r="G1163" s="114" t="s">
        <v>2895</v>
      </c>
      <c r="H1163" s="114">
        <f>VLOOKUP(F1163,[1]Sheet1!$F$5:$H$1214,3,FALSE)</f>
        <v>532103</v>
      </c>
      <c r="I1163" s="164" t="s">
        <v>1811</v>
      </c>
      <c r="J1163" s="119" t="s">
        <v>2890</v>
      </c>
      <c r="K1163" s="158">
        <v>66010107</v>
      </c>
    </row>
    <row r="1164" spans="1:11">
      <c r="A1164" s="156"/>
      <c r="B1164" s="156"/>
      <c r="C1164" s="156"/>
      <c r="D1164" s="156"/>
      <c r="E1164" s="156"/>
      <c r="F1164" s="158">
        <v>66010108</v>
      </c>
      <c r="G1164" s="114" t="s">
        <v>158</v>
      </c>
      <c r="H1164" s="114">
        <f>VLOOKUP(F1164,[1]Sheet1!$F$5:$H$1214,3,FALSE)</f>
        <v>532109</v>
      </c>
      <c r="I1164" s="164" t="s">
        <v>1811</v>
      </c>
      <c r="J1164" s="119" t="s">
        <v>2890</v>
      </c>
      <c r="K1164" s="158">
        <v>66010108</v>
      </c>
    </row>
    <row r="1165" spans="1:11">
      <c r="A1165" s="156"/>
      <c r="B1165" s="156"/>
      <c r="C1165" s="156"/>
      <c r="D1165" s="156"/>
      <c r="E1165" s="156"/>
      <c r="F1165" s="158">
        <v>66010109</v>
      </c>
      <c r="G1165" s="114" t="s">
        <v>2896</v>
      </c>
      <c r="H1165" s="114">
        <f>VLOOKUP(F1165,[1]Sheet1!$F$5:$H$1214,3,FALSE)</f>
        <v>532110</v>
      </c>
      <c r="I1165" s="164" t="s">
        <v>1811</v>
      </c>
      <c r="J1165" s="119"/>
      <c r="K1165" s="158">
        <v>66010109</v>
      </c>
    </row>
    <row r="1166" spans="1:11">
      <c r="A1166" s="156"/>
      <c r="B1166" s="156"/>
      <c r="C1166" s="156"/>
      <c r="D1166" s="156"/>
      <c r="E1166" s="156"/>
      <c r="F1166" s="158">
        <v>66010110</v>
      </c>
      <c r="G1166" s="114" t="s">
        <v>2897</v>
      </c>
      <c r="H1166" s="114">
        <f>VLOOKUP(F1166,[1]Sheet1!$F$5:$H$1214,3,FALSE)</f>
        <v>532111</v>
      </c>
      <c r="I1166" s="164" t="s">
        <v>1811</v>
      </c>
      <c r="J1166" s="119" t="s">
        <v>2890</v>
      </c>
      <c r="K1166" s="158">
        <v>66010110</v>
      </c>
    </row>
    <row r="1167" spans="1:11">
      <c r="A1167" s="156"/>
      <c r="B1167" s="156"/>
      <c r="C1167" s="156"/>
      <c r="D1167" s="156"/>
      <c r="E1167" s="156"/>
      <c r="F1167" s="158">
        <v>66010111</v>
      </c>
      <c r="G1167" s="114" t="s">
        <v>2898</v>
      </c>
      <c r="H1167" s="114">
        <f>VLOOKUP(F1167,[1]Sheet1!$F$5:$H$1214,3,FALSE)</f>
        <v>532112</v>
      </c>
      <c r="I1167" s="164" t="s">
        <v>1811</v>
      </c>
      <c r="J1167" s="119" t="s">
        <v>2890</v>
      </c>
      <c r="K1167" s="158">
        <v>66010111</v>
      </c>
    </row>
    <row r="1168" spans="1:11">
      <c r="A1168" s="156"/>
      <c r="B1168" s="156"/>
      <c r="C1168" s="156"/>
      <c r="D1168" s="156"/>
      <c r="E1168" s="156"/>
      <c r="F1168" s="158">
        <v>66010112</v>
      </c>
      <c r="G1168" s="114" t="s">
        <v>2899</v>
      </c>
      <c r="H1168" s="114">
        <f>VLOOKUP(F1168,[1]Sheet1!$F$5:$H$1214,3,FALSE)</f>
        <v>532113</v>
      </c>
      <c r="I1168" s="164" t="s">
        <v>1811</v>
      </c>
      <c r="J1168" s="119" t="s">
        <v>2890</v>
      </c>
      <c r="K1168" s="158">
        <v>66010112</v>
      </c>
    </row>
    <row r="1169" spans="1:11">
      <c r="A1169" s="156"/>
      <c r="B1169" s="156"/>
      <c r="C1169" s="156"/>
      <c r="D1169" s="156"/>
      <c r="E1169" s="156"/>
      <c r="F1169" s="158">
        <v>66010113</v>
      </c>
      <c r="G1169" s="114" t="s">
        <v>2900</v>
      </c>
      <c r="H1169" s="114">
        <f>VLOOKUP(F1169,[1]Sheet1!$F$5:$H$1214,3,FALSE)</f>
        <v>532105</v>
      </c>
      <c r="I1169" s="164" t="s">
        <v>1811</v>
      </c>
      <c r="J1169" s="119" t="s">
        <v>2890</v>
      </c>
      <c r="K1169" s="158">
        <v>66010113</v>
      </c>
    </row>
    <row r="1170" spans="1:11">
      <c r="A1170" s="156"/>
      <c r="B1170" s="156"/>
      <c r="C1170" s="156"/>
      <c r="D1170" s="156"/>
      <c r="E1170" s="156"/>
      <c r="F1170" s="158">
        <v>66010114</v>
      </c>
      <c r="G1170" s="114" t="s">
        <v>2901</v>
      </c>
      <c r="H1170" s="114">
        <f>VLOOKUP(F1170,[1]Sheet1!$F$5:$H$1214,3,FALSE)</f>
        <v>532139</v>
      </c>
      <c r="I1170" s="164" t="s">
        <v>1811</v>
      </c>
      <c r="J1170" s="119" t="s">
        <v>2890</v>
      </c>
      <c r="K1170" s="158">
        <v>66010114</v>
      </c>
    </row>
    <row r="1171" spans="1:11">
      <c r="A1171" s="156"/>
      <c r="B1171" s="156"/>
      <c r="C1171" s="156"/>
      <c r="D1171" s="156"/>
      <c r="E1171" s="156"/>
      <c r="F1171" s="158">
        <v>66010115</v>
      </c>
      <c r="G1171" s="114" t="s">
        <v>2902</v>
      </c>
      <c r="H1171" s="114">
        <f>VLOOKUP(F1171,[1]Sheet1!$F$5:$H$1214,3,FALSE)</f>
        <v>532132</v>
      </c>
      <c r="I1171" s="164" t="s">
        <v>1811</v>
      </c>
      <c r="J1171" s="119" t="s">
        <v>2890</v>
      </c>
      <c r="K1171" s="158">
        <v>66010115</v>
      </c>
    </row>
    <row r="1172" spans="1:11">
      <c r="A1172" s="156"/>
      <c r="B1172" s="156"/>
      <c r="C1172" s="156"/>
      <c r="D1172" s="156"/>
      <c r="E1172" s="156"/>
      <c r="F1172" s="158">
        <v>66010116</v>
      </c>
      <c r="G1172" s="114" t="s">
        <v>2903</v>
      </c>
      <c r="H1172" s="114">
        <f>VLOOKUP(F1172,[1]Sheet1!$F$5:$H$1214,3,FALSE)</f>
        <v>532124</v>
      </c>
      <c r="I1172" s="164" t="s">
        <v>1811</v>
      </c>
      <c r="J1172" s="119" t="s">
        <v>2890</v>
      </c>
      <c r="K1172" s="158">
        <v>66010116</v>
      </c>
    </row>
    <row r="1173" spans="1:11">
      <c r="A1173" s="156"/>
      <c r="B1173" s="156"/>
      <c r="C1173" s="156"/>
      <c r="D1173" s="156"/>
      <c r="E1173" s="156"/>
      <c r="F1173" s="158">
        <v>66010117</v>
      </c>
      <c r="G1173" s="114" t="s">
        <v>2904</v>
      </c>
      <c r="H1173" s="114">
        <f>VLOOKUP(F1173,[1]Sheet1!$F$5:$H$1214,3,FALSE)</f>
        <v>532126</v>
      </c>
      <c r="I1173" s="164" t="s">
        <v>1811</v>
      </c>
      <c r="J1173" s="119" t="s">
        <v>2890</v>
      </c>
      <c r="K1173" s="158">
        <v>66010117</v>
      </c>
    </row>
    <row r="1174" spans="1:11">
      <c r="A1174" s="156"/>
      <c r="B1174" s="156"/>
      <c r="C1174" s="156"/>
      <c r="D1174" s="156"/>
      <c r="E1174" s="156"/>
      <c r="F1174" s="158">
        <v>66010118</v>
      </c>
      <c r="G1174" s="114" t="s">
        <v>2905</v>
      </c>
      <c r="H1174" s="114">
        <f>VLOOKUP(F1174,[1]Sheet1!$F$5:$H$1214,3,FALSE)</f>
        <v>532134</v>
      </c>
      <c r="I1174" s="164" t="s">
        <v>1811</v>
      </c>
      <c r="J1174" s="119" t="s">
        <v>2890</v>
      </c>
      <c r="K1174" s="158">
        <v>66010118</v>
      </c>
    </row>
    <row r="1175" s="134" customFormat="1" spans="1:11">
      <c r="A1175" s="156"/>
      <c r="B1175" s="156"/>
      <c r="C1175" s="156"/>
      <c r="D1175" s="156"/>
      <c r="E1175" s="156"/>
      <c r="F1175" s="202">
        <v>66010119</v>
      </c>
      <c r="G1175" s="202" t="s">
        <v>2906</v>
      </c>
      <c r="H1175" s="202">
        <f>VLOOKUP(F1175,[1]Sheet1!$F$5:$H$1214,3,FALSE)</f>
        <v>532133</v>
      </c>
      <c r="I1175" s="203" t="s">
        <v>1811</v>
      </c>
      <c r="J1175" s="204" t="s">
        <v>2907</v>
      </c>
      <c r="K1175" s="202">
        <v>66010119</v>
      </c>
    </row>
    <row r="1176" spans="1:11">
      <c r="A1176" s="156"/>
      <c r="B1176" s="156"/>
      <c r="C1176" s="156"/>
      <c r="D1176" s="156"/>
      <c r="E1176" s="156"/>
      <c r="F1176" s="158">
        <v>66010120</v>
      </c>
      <c r="G1176" s="114" t="s">
        <v>2908</v>
      </c>
      <c r="H1176" s="114">
        <f>VLOOKUP(F1176,[1]Sheet1!$F$5:$H$1214,3,FALSE)</f>
        <v>532143</v>
      </c>
      <c r="I1176" s="164" t="s">
        <v>1811</v>
      </c>
      <c r="J1176" s="119" t="s">
        <v>2890</v>
      </c>
      <c r="K1176" s="158">
        <v>66010120</v>
      </c>
    </row>
    <row r="1177" spans="1:11">
      <c r="A1177" s="156"/>
      <c r="B1177" s="156"/>
      <c r="C1177" s="156"/>
      <c r="D1177" s="156"/>
      <c r="E1177" s="156"/>
      <c r="F1177" s="158">
        <v>66010121</v>
      </c>
      <c r="G1177" s="114" t="s">
        <v>2909</v>
      </c>
      <c r="H1177" s="114">
        <f>VLOOKUP(F1177,[1]Sheet1!$F$5:$H$1214,3,FALSE)</f>
        <v>532131</v>
      </c>
      <c r="I1177" s="164" t="s">
        <v>1811</v>
      </c>
      <c r="J1177" s="119" t="s">
        <v>2890</v>
      </c>
      <c r="K1177" s="158">
        <v>66010121</v>
      </c>
    </row>
    <row r="1178" spans="1:11">
      <c r="A1178" s="156"/>
      <c r="B1178" s="156"/>
      <c r="C1178" s="156"/>
      <c r="D1178" s="156"/>
      <c r="E1178" s="156"/>
      <c r="F1178" s="158">
        <v>66010122</v>
      </c>
      <c r="G1178" s="114" t="s">
        <v>2910</v>
      </c>
      <c r="H1178" s="114">
        <f>VLOOKUP(F1178,[1]Sheet1!$F$5:$H$1214,3,FALSE)</f>
        <v>532142</v>
      </c>
      <c r="I1178" s="164" t="s">
        <v>1811</v>
      </c>
      <c r="J1178" s="119" t="s">
        <v>2890</v>
      </c>
      <c r="K1178" s="158">
        <v>66010122</v>
      </c>
    </row>
    <row r="1179" spans="1:11">
      <c r="A1179" s="156"/>
      <c r="B1179" s="156"/>
      <c r="C1179" s="156"/>
      <c r="D1179" s="156"/>
      <c r="E1179" s="156"/>
      <c r="F1179" s="158">
        <v>66010123</v>
      </c>
      <c r="G1179" s="114" t="s">
        <v>2911</v>
      </c>
      <c r="H1179" s="114">
        <f>VLOOKUP(F1179,[1]Sheet1!$F$5:$H$1214,3,FALSE)</f>
        <v>532125</v>
      </c>
      <c r="I1179" s="164" t="s">
        <v>1811</v>
      </c>
      <c r="J1179" s="119" t="s">
        <v>2890</v>
      </c>
      <c r="K1179" s="158">
        <v>66010123</v>
      </c>
    </row>
    <row r="1180" spans="1:11">
      <c r="A1180" s="156"/>
      <c r="B1180" s="156"/>
      <c r="C1180" s="156"/>
      <c r="D1180" s="156"/>
      <c r="E1180" s="156"/>
      <c r="F1180" s="158">
        <v>66010124</v>
      </c>
      <c r="G1180" s="114" t="s">
        <v>2912</v>
      </c>
      <c r="H1180" s="114">
        <f>VLOOKUP(F1180,[1]Sheet1!$F$5:$H$1214,3,FALSE)</f>
        <v>532116</v>
      </c>
      <c r="I1180" s="164" t="s">
        <v>1811</v>
      </c>
      <c r="J1180" s="119" t="s">
        <v>2890</v>
      </c>
      <c r="K1180" s="158">
        <v>66010124</v>
      </c>
    </row>
    <row r="1181" spans="1:11">
      <c r="A1181" s="156"/>
      <c r="B1181" s="156"/>
      <c r="C1181" s="156"/>
      <c r="D1181" s="156"/>
      <c r="E1181" s="156"/>
      <c r="F1181" s="158">
        <v>66010125</v>
      </c>
      <c r="G1181" s="114" t="s">
        <v>2913</v>
      </c>
      <c r="H1181" s="114">
        <f>VLOOKUP(F1181,[1]Sheet1!$F$5:$H$1214,3,FALSE)</f>
        <v>532127</v>
      </c>
      <c r="I1181" s="164" t="s">
        <v>1811</v>
      </c>
      <c r="J1181" s="119" t="s">
        <v>2890</v>
      </c>
      <c r="K1181" s="158">
        <v>66010125</v>
      </c>
    </row>
    <row r="1182" spans="1:11">
      <c r="A1182" s="156"/>
      <c r="B1182" s="156"/>
      <c r="C1182" s="156"/>
      <c r="D1182" s="156"/>
      <c r="E1182" s="156"/>
      <c r="F1182" s="158">
        <v>66010126</v>
      </c>
      <c r="G1182" s="114" t="s">
        <v>2914</v>
      </c>
      <c r="H1182" s="114">
        <f>VLOOKUP(F1182,[1]Sheet1!$F$5:$H$1214,3,FALSE)</f>
        <v>532135</v>
      </c>
      <c r="I1182" s="164" t="s">
        <v>1811</v>
      </c>
      <c r="J1182" s="119" t="s">
        <v>2890</v>
      </c>
      <c r="K1182" s="158">
        <v>66010126</v>
      </c>
    </row>
    <row r="1183" spans="1:11">
      <c r="A1183" s="156"/>
      <c r="B1183" s="156"/>
      <c r="C1183" s="156"/>
      <c r="D1183" s="156"/>
      <c r="E1183" s="156"/>
      <c r="F1183" s="158">
        <v>66010127</v>
      </c>
      <c r="G1183" s="114" t="s">
        <v>194</v>
      </c>
      <c r="H1183" s="114">
        <f>VLOOKUP(F1183,[1]Sheet1!$F$5:$H$1214,3,FALSE)</f>
        <v>532138</v>
      </c>
      <c r="I1183" s="164" t="s">
        <v>1811</v>
      </c>
      <c r="J1183" s="119" t="s">
        <v>2890</v>
      </c>
      <c r="K1183" s="158">
        <v>66010127</v>
      </c>
    </row>
    <row r="1184" spans="1:11">
      <c r="A1184" s="156"/>
      <c r="B1184" s="156"/>
      <c r="C1184" s="156"/>
      <c r="D1184" s="156"/>
      <c r="E1184" s="156"/>
      <c r="F1184" s="158">
        <v>66010128</v>
      </c>
      <c r="G1184" s="114" t="s">
        <v>2915</v>
      </c>
      <c r="H1184" s="114">
        <f>VLOOKUP(F1184,[1]Sheet1!$F$5:$H$1214,3,FALSE)</f>
        <v>532146</v>
      </c>
      <c r="I1184" s="164" t="s">
        <v>1811</v>
      </c>
      <c r="J1184" s="119" t="s">
        <v>2890</v>
      </c>
      <c r="K1184" s="158">
        <v>66010128</v>
      </c>
    </row>
    <row r="1185" spans="1:11">
      <c r="A1185" s="156"/>
      <c r="B1185" s="156"/>
      <c r="C1185" s="156"/>
      <c r="D1185" s="156"/>
      <c r="E1185" s="156"/>
      <c r="F1185" s="158">
        <v>66010129</v>
      </c>
      <c r="G1185" s="114" t="s">
        <v>2916</v>
      </c>
      <c r="H1185" s="114">
        <f>VLOOKUP(F1185,[1]Sheet1!$F$5:$H$1214,3,FALSE)</f>
        <v>532114</v>
      </c>
      <c r="I1185" s="164" t="s">
        <v>1811</v>
      </c>
      <c r="J1185" s="119" t="s">
        <v>2890</v>
      </c>
      <c r="K1185" s="158">
        <v>66010129</v>
      </c>
    </row>
    <row r="1186" spans="1:11">
      <c r="A1186" s="156"/>
      <c r="B1186" s="156"/>
      <c r="C1186" s="156"/>
      <c r="D1186" s="156"/>
      <c r="E1186" s="156"/>
      <c r="F1186" s="158">
        <v>66010130</v>
      </c>
      <c r="G1186" s="114" t="s">
        <v>2917</v>
      </c>
      <c r="H1186" s="114">
        <f>VLOOKUP(F1186,[1]Sheet1!$F$5:$H$1214,3,FALSE)</f>
        <v>532115</v>
      </c>
      <c r="I1186" s="164" t="s">
        <v>1811</v>
      </c>
      <c r="J1186" s="119" t="s">
        <v>2890</v>
      </c>
      <c r="K1186" s="158">
        <v>66010130</v>
      </c>
    </row>
    <row r="1187" spans="1:11">
      <c r="A1187" s="156"/>
      <c r="B1187" s="156"/>
      <c r="C1187" s="156"/>
      <c r="D1187" s="156"/>
      <c r="E1187" s="156"/>
      <c r="F1187" s="158">
        <v>66010131</v>
      </c>
      <c r="G1187" s="114" t="s">
        <v>210</v>
      </c>
      <c r="H1187" s="114">
        <f>VLOOKUP(F1187,[1]Sheet1!$F$5:$H$1214,3,FALSE)</f>
        <v>532144</v>
      </c>
      <c r="I1187" s="164" t="s">
        <v>1811</v>
      </c>
      <c r="J1187" s="119" t="s">
        <v>2890</v>
      </c>
      <c r="K1187" s="158">
        <v>66010131</v>
      </c>
    </row>
    <row r="1188" spans="1:11">
      <c r="A1188" s="156"/>
      <c r="B1188" s="156"/>
      <c r="C1188" s="156"/>
      <c r="D1188" s="156"/>
      <c r="E1188" s="156"/>
      <c r="F1188" s="158">
        <v>66010132</v>
      </c>
      <c r="G1188" s="114" t="s">
        <v>2918</v>
      </c>
      <c r="H1188" s="114"/>
      <c r="I1188" s="164" t="s">
        <v>1810</v>
      </c>
      <c r="J1188" s="119">
        <v>20150616</v>
      </c>
      <c r="K1188" s="158">
        <v>66010132</v>
      </c>
    </row>
    <row r="1189" spans="1:11">
      <c r="A1189" s="156"/>
      <c r="B1189" s="156"/>
      <c r="C1189" s="156"/>
      <c r="D1189" s="156"/>
      <c r="E1189" s="156"/>
      <c r="F1189" s="158">
        <v>66010199</v>
      </c>
      <c r="G1189" s="114" t="s">
        <v>2919</v>
      </c>
      <c r="H1189" s="114">
        <f>VLOOKUP(F1189,[1]Sheet1!$F$5:$H$1214,3,FALSE)</f>
        <v>532191</v>
      </c>
      <c r="I1189" s="164" t="s">
        <v>1811</v>
      </c>
      <c r="J1189" s="119" t="s">
        <v>2890</v>
      </c>
      <c r="K1189" s="158">
        <v>66010199</v>
      </c>
    </row>
    <row r="1190" spans="1:11">
      <c r="A1190" s="156"/>
      <c r="B1190" s="156"/>
      <c r="C1190" s="156"/>
      <c r="D1190" s="156">
        <v>660102</v>
      </c>
      <c r="E1190" s="157" t="s">
        <v>2920</v>
      </c>
      <c r="F1190" s="158">
        <v>66010201</v>
      </c>
      <c r="G1190" s="114" t="s">
        <v>2921</v>
      </c>
      <c r="H1190" s="114">
        <f>VLOOKUP(F1190,[1]Sheet1!$F$5:$H$1214,3,FALSE)</f>
        <v>532117</v>
      </c>
      <c r="I1190" s="164" t="s">
        <v>1810</v>
      </c>
      <c r="J1190" s="165"/>
      <c r="K1190" s="158">
        <v>66010201</v>
      </c>
    </row>
    <row r="1191" spans="1:11">
      <c r="A1191" s="156"/>
      <c r="B1191" s="156"/>
      <c r="C1191" s="156"/>
      <c r="D1191" s="156"/>
      <c r="E1191" s="156"/>
      <c r="F1191" s="158">
        <v>66010202</v>
      </c>
      <c r="G1191" s="114" t="s">
        <v>2922</v>
      </c>
      <c r="H1191" s="114">
        <f>VLOOKUP(F1191,[1]Sheet1!$F$5:$H$1214,3,FALSE)</f>
        <v>532118</v>
      </c>
      <c r="I1191" s="164" t="s">
        <v>1810</v>
      </c>
      <c r="J1191" s="165"/>
      <c r="K1191" s="158">
        <v>66010202</v>
      </c>
    </row>
    <row r="1192" spans="1:11">
      <c r="A1192" s="156"/>
      <c r="B1192" s="156"/>
      <c r="C1192" s="156"/>
      <c r="D1192" s="156"/>
      <c r="E1192" s="156"/>
      <c r="F1192" s="158">
        <v>66010203</v>
      </c>
      <c r="G1192" s="114" t="s">
        <v>2923</v>
      </c>
      <c r="H1192" s="114">
        <f>VLOOKUP(F1192,[1]Sheet1!$F$5:$H$1214,3,FALSE)</f>
        <v>532119</v>
      </c>
      <c r="I1192" s="164" t="s">
        <v>1810</v>
      </c>
      <c r="J1192" s="165"/>
      <c r="K1192" s="158">
        <v>66010203</v>
      </c>
    </row>
    <row r="1193" spans="1:11">
      <c r="A1193" s="156"/>
      <c r="B1193" s="156"/>
      <c r="C1193" s="156"/>
      <c r="D1193" s="156"/>
      <c r="E1193" s="156"/>
      <c r="F1193" s="158">
        <v>66010204</v>
      </c>
      <c r="G1193" s="114" t="s">
        <v>2924</v>
      </c>
      <c r="H1193" s="114">
        <f>VLOOKUP(F1193,[1]Sheet1!$F$5:$H$1214,3,FALSE)</f>
        <v>532120</v>
      </c>
      <c r="I1193" s="164" t="s">
        <v>1810</v>
      </c>
      <c r="J1193" s="165"/>
      <c r="K1193" s="158">
        <v>66010204</v>
      </c>
    </row>
    <row r="1194" spans="1:11">
      <c r="A1194" s="156"/>
      <c r="B1194" s="156"/>
      <c r="C1194" s="156"/>
      <c r="D1194" s="156"/>
      <c r="E1194" s="156"/>
      <c r="F1194" s="158">
        <v>66010205</v>
      </c>
      <c r="G1194" s="114" t="s">
        <v>2925</v>
      </c>
      <c r="H1194" s="114">
        <f>VLOOKUP(F1194,[1]Sheet1!$F$5:$H$1214,3,FALSE)</f>
        <v>532151</v>
      </c>
      <c r="I1194" s="164" t="s">
        <v>1810</v>
      </c>
      <c r="J1194" s="165"/>
      <c r="K1194" s="158">
        <v>66010205</v>
      </c>
    </row>
    <row r="1195" spans="1:11">
      <c r="A1195" s="156"/>
      <c r="B1195" s="156"/>
      <c r="C1195" s="156"/>
      <c r="D1195" s="156"/>
      <c r="E1195" s="156"/>
      <c r="F1195" s="158">
        <v>66010206</v>
      </c>
      <c r="G1195" s="114" t="s">
        <v>2926</v>
      </c>
      <c r="H1195" s="114">
        <f>VLOOKUP(F1195,[1]Sheet1!$F$5:$H$1214,3,FALSE)</f>
        <v>532152</v>
      </c>
      <c r="I1195" s="164" t="s">
        <v>1810</v>
      </c>
      <c r="J1195" s="165"/>
      <c r="K1195" s="158">
        <v>66010206</v>
      </c>
    </row>
    <row r="1196" spans="1:11">
      <c r="A1196" s="156"/>
      <c r="B1196" s="156"/>
      <c r="C1196" s="156"/>
      <c r="D1196" s="156"/>
      <c r="E1196" s="156"/>
      <c r="F1196" s="158">
        <v>66010207</v>
      </c>
      <c r="G1196" s="114" t="s">
        <v>2927</v>
      </c>
      <c r="H1196" s="114">
        <f>VLOOKUP(F1196,[1]Sheet1!$F$5:$H$1214,3,FALSE)</f>
        <v>532153</v>
      </c>
      <c r="I1196" s="164" t="s">
        <v>1810</v>
      </c>
      <c r="J1196" s="165"/>
      <c r="K1196" s="158">
        <v>66010207</v>
      </c>
    </row>
    <row r="1197" spans="1:11">
      <c r="A1197" s="156"/>
      <c r="B1197" s="156"/>
      <c r="C1197" s="156"/>
      <c r="D1197" s="156"/>
      <c r="E1197" s="156"/>
      <c r="F1197" s="158">
        <v>66010208</v>
      </c>
      <c r="G1197" s="114" t="s">
        <v>2928</v>
      </c>
      <c r="H1197" s="114">
        <f>VLOOKUP(F1197,[1]Sheet1!$F$5:$H$1214,3,FALSE)</f>
        <v>532154</v>
      </c>
      <c r="I1197" s="164" t="s">
        <v>1810</v>
      </c>
      <c r="J1197" s="165"/>
      <c r="K1197" s="158">
        <v>66010208</v>
      </c>
    </row>
    <row r="1198" spans="1:11">
      <c r="A1198" s="156"/>
      <c r="B1198" s="156"/>
      <c r="C1198" s="156"/>
      <c r="D1198" s="156"/>
      <c r="E1198" s="156"/>
      <c r="F1198" s="158">
        <v>66010209</v>
      </c>
      <c r="G1198" s="114" t="s">
        <v>2929</v>
      </c>
      <c r="H1198" s="114">
        <f>VLOOKUP(F1198,[1]Sheet1!$F$5:$H$1214,3,FALSE)</f>
        <v>532123</v>
      </c>
      <c r="I1198" s="164" t="s">
        <v>1810</v>
      </c>
      <c r="J1198" s="165"/>
      <c r="K1198" s="158">
        <v>66010209</v>
      </c>
    </row>
    <row r="1199" spans="1:11">
      <c r="A1199" s="156"/>
      <c r="B1199" s="156"/>
      <c r="C1199" s="156"/>
      <c r="D1199" s="156"/>
      <c r="E1199" s="156"/>
      <c r="F1199" s="158">
        <v>66010210</v>
      </c>
      <c r="G1199" s="114" t="s">
        <v>2930</v>
      </c>
      <c r="H1199" s="114">
        <f>VLOOKUP(F1199,[1]Sheet1!$F$5:$H$1214,3,FALSE)</f>
        <v>532155</v>
      </c>
      <c r="I1199" s="164" t="s">
        <v>1810</v>
      </c>
      <c r="J1199" s="165"/>
      <c r="K1199" s="158">
        <v>66010210</v>
      </c>
    </row>
    <row r="1200" spans="1:11">
      <c r="A1200" s="156"/>
      <c r="B1200" s="156"/>
      <c r="C1200" s="156"/>
      <c r="D1200" s="156"/>
      <c r="E1200" s="156"/>
      <c r="F1200" s="158">
        <v>66010211</v>
      </c>
      <c r="G1200" s="114" t="s">
        <v>2931</v>
      </c>
      <c r="H1200" s="114">
        <f>VLOOKUP(F1200,[1]Sheet1!$F$5:$H$1214,3,FALSE)</f>
        <v>532156</v>
      </c>
      <c r="I1200" s="164" t="s">
        <v>1810</v>
      </c>
      <c r="J1200" s="165"/>
      <c r="K1200" s="158">
        <v>66010211</v>
      </c>
    </row>
    <row r="1201" spans="1:11">
      <c r="A1201" s="156"/>
      <c r="B1201" s="156"/>
      <c r="C1201" s="156"/>
      <c r="D1201" s="156"/>
      <c r="E1201" s="156"/>
      <c r="F1201" s="158">
        <v>66010212</v>
      </c>
      <c r="G1201" s="114" t="s">
        <v>2932</v>
      </c>
      <c r="H1201" s="114">
        <f>VLOOKUP(F1201,[1]Sheet1!$F$5:$H$1214,3,FALSE)</f>
        <v>532121</v>
      </c>
      <c r="I1201" s="164" t="s">
        <v>1810</v>
      </c>
      <c r="J1201" s="165"/>
      <c r="K1201" s="158">
        <v>66010212</v>
      </c>
    </row>
    <row r="1202" spans="1:11">
      <c r="A1202" s="156"/>
      <c r="B1202" s="156"/>
      <c r="C1202" s="156"/>
      <c r="D1202" s="156"/>
      <c r="E1202" s="156"/>
      <c r="F1202" s="158">
        <v>66010213</v>
      </c>
      <c r="G1202" s="114" t="s">
        <v>2933</v>
      </c>
      <c r="H1202" s="114">
        <f>VLOOKUP(F1202,[1]Sheet1!$F$5:$H$1214,3,FALSE)</f>
        <v>532140</v>
      </c>
      <c r="I1202" s="164" t="s">
        <v>1810</v>
      </c>
      <c r="J1202" s="165"/>
      <c r="K1202" s="158">
        <v>66010213</v>
      </c>
    </row>
    <row r="1203" spans="1:11">
      <c r="A1203" s="156"/>
      <c r="B1203" s="156"/>
      <c r="C1203" s="156"/>
      <c r="D1203" s="156"/>
      <c r="E1203" s="156"/>
      <c r="F1203" s="158">
        <v>66010214</v>
      </c>
      <c r="G1203" s="114" t="s">
        <v>2934</v>
      </c>
      <c r="H1203" s="114">
        <f>VLOOKUP(F1203,[1]Sheet1!$F$5:$H$1214,3,FALSE)</f>
        <v>532158</v>
      </c>
      <c r="I1203" s="164" t="s">
        <v>1810</v>
      </c>
      <c r="J1203" s="165"/>
      <c r="K1203" s="158">
        <v>66010214</v>
      </c>
    </row>
    <row r="1204" spans="1:11">
      <c r="A1204" s="156"/>
      <c r="B1204" s="156"/>
      <c r="C1204" s="156"/>
      <c r="D1204" s="156"/>
      <c r="E1204" s="156"/>
      <c r="F1204" s="158">
        <v>66010215</v>
      </c>
      <c r="G1204" s="114" t="s">
        <v>2935</v>
      </c>
      <c r="H1204" s="114">
        <f>VLOOKUP(F1204,[1]Sheet1!$F$5:$H$1214,3,FALSE)</f>
        <v>532159</v>
      </c>
      <c r="I1204" s="164" t="s">
        <v>1810</v>
      </c>
      <c r="J1204" s="165"/>
      <c r="K1204" s="158">
        <v>66010215</v>
      </c>
    </row>
    <row r="1205" s="130" customFormat="1" ht="12" spans="1:11">
      <c r="A1205" s="156"/>
      <c r="B1205" s="156"/>
      <c r="C1205" s="156"/>
      <c r="D1205" s="156"/>
      <c r="E1205" s="156"/>
      <c r="F1205" s="158">
        <v>66010216</v>
      </c>
      <c r="G1205" s="114" t="s">
        <v>2936</v>
      </c>
      <c r="H1205" s="114">
        <f>VLOOKUP(F1205,[1]Sheet1!$F$5:$H$1214,3,FALSE)</f>
        <v>532160</v>
      </c>
      <c r="I1205" s="164" t="s">
        <v>1810</v>
      </c>
      <c r="J1205" s="165"/>
      <c r="K1205" s="158">
        <v>66010216</v>
      </c>
    </row>
    <row r="1206" s="130" customFormat="1" ht="12" spans="1:11">
      <c r="A1206" s="156"/>
      <c r="B1206" s="156"/>
      <c r="C1206" s="156"/>
      <c r="D1206" s="156"/>
      <c r="E1206" s="156"/>
      <c r="F1206" s="158">
        <v>66010297</v>
      </c>
      <c r="G1206" s="114" t="s">
        <v>2937</v>
      </c>
      <c r="H1206" s="114"/>
      <c r="I1206" s="164" t="s">
        <v>1810</v>
      </c>
      <c r="J1206" s="165">
        <v>20141223</v>
      </c>
      <c r="K1206" s="158">
        <v>66010297</v>
      </c>
    </row>
    <row r="1207" s="130" customFormat="1" ht="12" spans="1:11">
      <c r="A1207" s="156"/>
      <c r="B1207" s="156"/>
      <c r="C1207" s="156"/>
      <c r="D1207" s="156"/>
      <c r="E1207" s="156"/>
      <c r="F1207" s="158">
        <v>66010298</v>
      </c>
      <c r="G1207" s="114" t="s">
        <v>2938</v>
      </c>
      <c r="H1207" s="114"/>
      <c r="I1207" s="164" t="s">
        <v>1810</v>
      </c>
      <c r="J1207" s="165">
        <v>20141223</v>
      </c>
      <c r="K1207" s="158">
        <v>66010298</v>
      </c>
    </row>
    <row r="1208" s="134" customFormat="1" spans="1:11">
      <c r="A1208" s="156"/>
      <c r="B1208" s="156"/>
      <c r="C1208" s="156"/>
      <c r="D1208" s="156"/>
      <c r="E1208" s="156"/>
      <c r="F1208" s="202">
        <v>66010299</v>
      </c>
      <c r="G1208" s="202" t="s">
        <v>2939</v>
      </c>
      <c r="H1208" s="202">
        <f>VLOOKUP(F1208,[1]Sheet1!$F$5:$H$1214,3,FALSE)</f>
        <v>532192</v>
      </c>
      <c r="I1208" s="203" t="s">
        <v>1810</v>
      </c>
      <c r="J1208" s="204" t="s">
        <v>2940</v>
      </c>
      <c r="K1208" s="202">
        <v>66010299</v>
      </c>
    </row>
    <row r="1209" spans="1:11">
      <c r="A1209" s="156"/>
      <c r="B1209" s="156"/>
      <c r="C1209" s="156"/>
      <c r="D1209" s="156">
        <v>660103</v>
      </c>
      <c r="E1209" s="157" t="s">
        <v>2941</v>
      </c>
      <c r="F1209" s="158">
        <v>66010301</v>
      </c>
      <c r="G1209" s="114" t="s">
        <v>2942</v>
      </c>
      <c r="H1209" s="114">
        <f>VLOOKUP(F1209,[1]Sheet1!$F$5:$H$1214,3,FALSE)</f>
        <v>532129</v>
      </c>
      <c r="I1209" s="164" t="s">
        <v>1810</v>
      </c>
      <c r="J1209" s="165"/>
      <c r="K1209" s="158">
        <v>66010301</v>
      </c>
    </row>
    <row r="1210" spans="1:11">
      <c r="A1210" s="156"/>
      <c r="B1210" s="156"/>
      <c r="C1210" s="156"/>
      <c r="D1210" s="156"/>
      <c r="E1210" s="156"/>
      <c r="F1210" s="158">
        <v>66010302</v>
      </c>
      <c r="G1210" s="114" t="s">
        <v>2943</v>
      </c>
      <c r="H1210" s="114">
        <f>VLOOKUP(F1210,[1]Sheet1!$F$5:$H$1214,3,FALSE)</f>
        <v>532145</v>
      </c>
      <c r="I1210" s="164" t="s">
        <v>1810</v>
      </c>
      <c r="J1210" s="165"/>
      <c r="K1210" s="158">
        <v>66010302</v>
      </c>
    </row>
    <row r="1211" spans="1:11">
      <c r="A1211" s="156"/>
      <c r="B1211" s="156"/>
      <c r="C1211" s="156"/>
      <c r="D1211" s="156"/>
      <c r="E1211" s="156"/>
      <c r="F1211" s="158">
        <v>66010303</v>
      </c>
      <c r="G1211" s="114" t="s">
        <v>2944</v>
      </c>
      <c r="H1211" s="114">
        <f>VLOOKUP(F1211,[1]Sheet1!$F$5:$H$1214,3,FALSE)</f>
        <v>532130</v>
      </c>
      <c r="I1211" s="164" t="s">
        <v>1810</v>
      </c>
      <c r="J1211" s="165"/>
      <c r="K1211" s="158">
        <v>66010303</v>
      </c>
    </row>
    <row r="1212" spans="1:11">
      <c r="A1212" s="156"/>
      <c r="B1212" s="156"/>
      <c r="C1212" s="156"/>
      <c r="D1212" s="156"/>
      <c r="E1212" s="156"/>
      <c r="F1212" s="158">
        <v>66010304</v>
      </c>
      <c r="G1212" s="114" t="s">
        <v>2945</v>
      </c>
      <c r="H1212" s="114" t="str">
        <f>VLOOKUP(F1212,[1]Sheet1!$F$5:$H$1214,3,FALSE)</f>
        <v>532128</v>
      </c>
      <c r="I1212" s="164" t="s">
        <v>1810</v>
      </c>
      <c r="J1212" s="165"/>
      <c r="K1212" s="158">
        <v>66010304</v>
      </c>
    </row>
    <row r="1213" spans="1:11">
      <c r="A1213" s="156">
        <v>121</v>
      </c>
      <c r="B1213" s="156">
        <v>6602</v>
      </c>
      <c r="C1213" s="157" t="s">
        <v>2946</v>
      </c>
      <c r="D1213" s="156">
        <v>660201</v>
      </c>
      <c r="E1213" s="157" t="s">
        <v>2946</v>
      </c>
      <c r="F1213" s="158">
        <v>66020101</v>
      </c>
      <c r="G1213" s="114" t="s">
        <v>2947</v>
      </c>
      <c r="H1213" s="114">
        <f>VLOOKUP(F1213,[1]Sheet1!$F$5:$H$1214,3,FALSE)</f>
        <v>534111</v>
      </c>
      <c r="I1213" s="164" t="s">
        <v>381</v>
      </c>
      <c r="J1213" s="165"/>
      <c r="K1213" s="158">
        <v>66020101</v>
      </c>
    </row>
    <row r="1214" spans="1:11">
      <c r="A1214" s="156"/>
      <c r="B1214" s="156"/>
      <c r="C1214" s="156"/>
      <c r="D1214" s="156"/>
      <c r="E1214" s="156"/>
      <c r="F1214" s="158">
        <v>66020102</v>
      </c>
      <c r="G1214" s="114" t="s">
        <v>2948</v>
      </c>
      <c r="H1214" s="114">
        <f>VLOOKUP(F1214,[1]Sheet1!$F$5:$H$1214,3,FALSE)</f>
        <v>534106</v>
      </c>
      <c r="I1214" s="164" t="s">
        <v>1810</v>
      </c>
      <c r="J1214" s="165"/>
      <c r="K1214" s="158">
        <v>66020102</v>
      </c>
    </row>
    <row r="1215" spans="1:11">
      <c r="A1215" s="156"/>
      <c r="B1215" s="156"/>
      <c r="C1215" s="156"/>
      <c r="D1215" s="156"/>
      <c r="E1215" s="156"/>
      <c r="F1215" s="158">
        <v>66020103</v>
      </c>
      <c r="G1215" s="114" t="s">
        <v>2949</v>
      </c>
      <c r="H1215" s="114">
        <f>VLOOKUP(F1215,[1]Sheet1!$F$5:$H$1214,3,FALSE)</f>
        <v>534107</v>
      </c>
      <c r="I1215" s="164" t="s">
        <v>1810</v>
      </c>
      <c r="J1215" s="165"/>
      <c r="K1215" s="158">
        <v>66020103</v>
      </c>
    </row>
    <row r="1216" spans="1:11">
      <c r="A1216" s="156"/>
      <c r="B1216" s="156"/>
      <c r="C1216" s="156"/>
      <c r="D1216" s="156"/>
      <c r="E1216" s="156"/>
      <c r="F1216" s="158">
        <v>66020104</v>
      </c>
      <c r="G1216" s="114" t="s">
        <v>2950</v>
      </c>
      <c r="H1216" s="114">
        <f>VLOOKUP(F1216,[1]Sheet1!$F$5:$H$1214,3,FALSE)</f>
        <v>534108</v>
      </c>
      <c r="I1216" s="164" t="s">
        <v>1810</v>
      </c>
      <c r="J1216" s="165"/>
      <c r="K1216" s="158">
        <v>66020104</v>
      </c>
    </row>
    <row r="1217" spans="1:11">
      <c r="A1217" s="156"/>
      <c r="B1217" s="156"/>
      <c r="C1217" s="156"/>
      <c r="D1217" s="156"/>
      <c r="E1217" s="156"/>
      <c r="F1217" s="158">
        <v>66020105</v>
      </c>
      <c r="G1217" s="114" t="s">
        <v>2951</v>
      </c>
      <c r="H1217" s="114">
        <f>VLOOKUP(F1217,[1]Sheet1!$F$5:$H$1214,3,FALSE)</f>
        <v>534109</v>
      </c>
      <c r="I1217" s="164" t="s">
        <v>1810</v>
      </c>
      <c r="J1217" s="165"/>
      <c r="K1217" s="158">
        <v>66020105</v>
      </c>
    </row>
    <row r="1218" spans="1:11">
      <c r="A1218" s="156"/>
      <c r="B1218" s="156"/>
      <c r="C1218" s="156"/>
      <c r="D1218" s="156"/>
      <c r="E1218" s="156"/>
      <c r="F1218" s="158">
        <v>66020106</v>
      </c>
      <c r="G1218" s="114" t="s">
        <v>2952</v>
      </c>
      <c r="H1218" s="114">
        <f>VLOOKUP(F1218,[1]Sheet1!$F$5:$H$1214,3,FALSE)</f>
        <v>534110</v>
      </c>
      <c r="I1218" s="164" t="s">
        <v>1810</v>
      </c>
      <c r="J1218" s="165"/>
      <c r="K1218" s="158">
        <v>66020106</v>
      </c>
    </row>
    <row r="1219" s="132" customFormat="1" spans="1:11">
      <c r="A1219" s="156"/>
      <c r="B1219" s="156"/>
      <c r="C1219" s="156"/>
      <c r="D1219" s="156"/>
      <c r="E1219" s="156"/>
      <c r="F1219" s="177">
        <v>66020107</v>
      </c>
      <c r="G1219" s="178" t="s">
        <v>2953</v>
      </c>
      <c r="H1219" s="178"/>
      <c r="I1219" s="182" t="s">
        <v>381</v>
      </c>
      <c r="J1219" s="183" t="s">
        <v>1820</v>
      </c>
      <c r="K1219" s="177">
        <v>66020107</v>
      </c>
    </row>
    <row r="1220" s="132" customFormat="1" spans="1:11">
      <c r="A1220" s="156"/>
      <c r="B1220" s="156"/>
      <c r="C1220" s="156"/>
      <c r="D1220" s="156"/>
      <c r="E1220" s="156"/>
      <c r="F1220" s="177">
        <v>66020108</v>
      </c>
      <c r="G1220" s="178" t="s">
        <v>2954</v>
      </c>
      <c r="H1220" s="178"/>
      <c r="I1220" s="182" t="s">
        <v>381</v>
      </c>
      <c r="J1220" s="183" t="s">
        <v>1820</v>
      </c>
      <c r="K1220" s="177">
        <v>66020108</v>
      </c>
    </row>
    <row r="1221" spans="1:11">
      <c r="A1221" s="156"/>
      <c r="B1221" s="156"/>
      <c r="C1221" s="156"/>
      <c r="D1221" s="156"/>
      <c r="E1221" s="156"/>
      <c r="F1221" s="158">
        <v>66020199</v>
      </c>
      <c r="G1221" s="114" t="s">
        <v>2946</v>
      </c>
      <c r="H1221" s="114">
        <f>VLOOKUP(F1221,[1]Sheet1!$F$5:$H$1214,3,FALSE)</f>
        <v>534199</v>
      </c>
      <c r="I1221" s="164" t="s">
        <v>1811</v>
      </c>
      <c r="J1221" s="165"/>
      <c r="K1221" s="158">
        <v>66020199</v>
      </c>
    </row>
    <row r="1222" spans="1:11">
      <c r="A1222" s="156">
        <v>122</v>
      </c>
      <c r="B1222" s="156">
        <v>6403</v>
      </c>
      <c r="C1222" s="157" t="s">
        <v>2955</v>
      </c>
      <c r="D1222" s="156">
        <v>640301</v>
      </c>
      <c r="E1222" s="157" t="s">
        <v>2955</v>
      </c>
      <c r="F1222" s="158">
        <v>64030101</v>
      </c>
      <c r="G1222" s="114" t="s">
        <v>2956</v>
      </c>
      <c r="H1222" s="114">
        <f>VLOOKUP(F1222,[1]Sheet1!$F$5:$H$1214,3,FALSE)</f>
        <v>533101</v>
      </c>
      <c r="I1222" s="164" t="s">
        <v>1719</v>
      </c>
      <c r="J1222" s="165"/>
      <c r="K1222" s="158">
        <v>64030101</v>
      </c>
    </row>
    <row r="1223" spans="1:11">
      <c r="A1223" s="156"/>
      <c r="B1223" s="156"/>
      <c r="C1223" s="156"/>
      <c r="D1223" s="156"/>
      <c r="E1223" s="156"/>
      <c r="F1223" s="158">
        <v>64030199</v>
      </c>
      <c r="G1223" s="114" t="s">
        <v>2957</v>
      </c>
      <c r="H1223" s="114" t="str">
        <f>VLOOKUP(F1223,[1]Sheet1!$F$5:$H$1214,3,FALSE)</f>
        <v>533102</v>
      </c>
      <c r="I1223" s="164" t="s">
        <v>1719</v>
      </c>
      <c r="J1223" s="165"/>
      <c r="K1223" s="158">
        <v>64030199</v>
      </c>
    </row>
    <row r="1224" spans="1:11">
      <c r="A1224" s="156">
        <v>123</v>
      </c>
      <c r="B1224" s="156">
        <v>6701</v>
      </c>
      <c r="C1224" s="157" t="s">
        <v>2958</v>
      </c>
      <c r="D1224" s="156">
        <v>670101</v>
      </c>
      <c r="E1224" s="157" t="s">
        <v>2958</v>
      </c>
      <c r="F1224" s="158">
        <v>67010101</v>
      </c>
      <c r="G1224" s="114" t="s">
        <v>2959</v>
      </c>
      <c r="H1224" s="114">
        <f>VLOOKUP(F1224,[1]Sheet1!$F$5:$H$1214,3,FALSE)</f>
        <v>532201</v>
      </c>
      <c r="I1224" s="164" t="s">
        <v>1719</v>
      </c>
      <c r="J1224" s="165"/>
      <c r="K1224" s="158">
        <v>67010101</v>
      </c>
    </row>
    <row r="1225" spans="1:11">
      <c r="A1225" s="156"/>
      <c r="B1225" s="156"/>
      <c r="C1225" s="156"/>
      <c r="D1225" s="156"/>
      <c r="E1225" s="156"/>
      <c r="F1225" s="158">
        <v>67010102</v>
      </c>
      <c r="G1225" s="114" t="s">
        <v>2960</v>
      </c>
      <c r="H1225" s="114">
        <f>VLOOKUP(F1225,[1]Sheet1!$F$5:$H$1214,3,FALSE)</f>
        <v>532202</v>
      </c>
      <c r="I1225" s="164" t="s">
        <v>1719</v>
      </c>
      <c r="J1225" s="165"/>
      <c r="K1225" s="158">
        <v>67010102</v>
      </c>
    </row>
    <row r="1226" spans="1:11">
      <c r="A1226" s="156"/>
      <c r="B1226" s="156"/>
      <c r="C1226" s="156"/>
      <c r="D1226" s="156"/>
      <c r="E1226" s="156"/>
      <c r="F1226" s="158">
        <v>67010103</v>
      </c>
      <c r="G1226" s="114" t="s">
        <v>2961</v>
      </c>
      <c r="H1226" s="114">
        <f>VLOOKUP(F1226,[1]Sheet1!$F$5:$H$1214,3,FALSE)</f>
        <v>532203</v>
      </c>
      <c r="I1226" s="164" t="s">
        <v>1719</v>
      </c>
      <c r="J1226" s="165"/>
      <c r="K1226" s="158">
        <v>67010103</v>
      </c>
    </row>
    <row r="1227" s="130" customFormat="1" ht="12" spans="1:11">
      <c r="A1227" s="156"/>
      <c r="B1227" s="156"/>
      <c r="C1227" s="156"/>
      <c r="D1227" s="156"/>
      <c r="E1227" s="156"/>
      <c r="F1227" s="158">
        <v>67010104</v>
      </c>
      <c r="G1227" s="114" t="s">
        <v>2962</v>
      </c>
      <c r="H1227" s="114">
        <f>VLOOKUP(F1227,[1]Sheet1!$F$5:$H$1214,3,FALSE)</f>
        <v>532204</v>
      </c>
      <c r="I1227" s="164" t="s">
        <v>1719</v>
      </c>
      <c r="J1227" s="165"/>
      <c r="K1227" s="158">
        <v>67010104</v>
      </c>
    </row>
    <row r="1228" spans="1:11">
      <c r="A1228" s="156"/>
      <c r="B1228" s="156"/>
      <c r="C1228" s="156"/>
      <c r="D1228" s="156"/>
      <c r="E1228" s="156"/>
      <c r="F1228" s="158">
        <v>67010105</v>
      </c>
      <c r="G1228" s="114" t="s">
        <v>2963</v>
      </c>
      <c r="H1228" s="114">
        <f>VLOOKUP(F1228,[1]Sheet1!$F$5:$H$1214,3,FALSE)</f>
        <v>532205</v>
      </c>
      <c r="I1228" s="164" t="s">
        <v>1719</v>
      </c>
      <c r="J1228" s="165"/>
      <c r="K1228" s="158">
        <v>67010105</v>
      </c>
    </row>
    <row r="1229" spans="1:11">
      <c r="A1229" s="156"/>
      <c r="B1229" s="156"/>
      <c r="C1229" s="156"/>
      <c r="D1229" s="156"/>
      <c r="E1229" s="156"/>
      <c r="F1229" s="158">
        <v>67010106</v>
      </c>
      <c r="G1229" s="114" t="s">
        <v>2964</v>
      </c>
      <c r="H1229" s="114">
        <f>VLOOKUP(F1229,[1]Sheet1!$F$5:$H$1214,3,FALSE)</f>
        <v>532206</v>
      </c>
      <c r="I1229" s="164" t="s">
        <v>381</v>
      </c>
      <c r="J1229" s="165"/>
      <c r="K1229" s="158">
        <v>67010106</v>
      </c>
    </row>
    <row r="1230" spans="1:11">
      <c r="A1230" s="156"/>
      <c r="B1230" s="156"/>
      <c r="C1230" s="156"/>
      <c r="D1230" s="156"/>
      <c r="E1230" s="156"/>
      <c r="F1230" s="158">
        <v>67010107</v>
      </c>
      <c r="G1230" s="114" t="s">
        <v>2965</v>
      </c>
      <c r="H1230" s="114">
        <f>VLOOKUP(F1230,[1]Sheet1!$F$5:$H$1214,3,FALSE)</f>
        <v>532207</v>
      </c>
      <c r="I1230" s="164" t="s">
        <v>1719</v>
      </c>
      <c r="J1230" s="165"/>
      <c r="K1230" s="158">
        <v>67010107</v>
      </c>
    </row>
    <row r="1231" spans="1:11">
      <c r="A1231" s="156"/>
      <c r="B1231" s="156"/>
      <c r="C1231" s="156"/>
      <c r="D1231" s="156"/>
      <c r="E1231" s="156"/>
      <c r="F1231" s="158">
        <v>67010108</v>
      </c>
      <c r="G1231" s="114" t="s">
        <v>2966</v>
      </c>
      <c r="H1231" s="114">
        <f>VLOOKUP(F1231,[1]Sheet1!$F$5:$H$1214,3,FALSE)</f>
        <v>532208</v>
      </c>
      <c r="I1231" s="164" t="s">
        <v>1719</v>
      </c>
      <c r="J1231" s="165"/>
      <c r="K1231" s="158">
        <v>67010108</v>
      </c>
    </row>
    <row r="1232" spans="1:11">
      <c r="A1232" s="156"/>
      <c r="B1232" s="156"/>
      <c r="C1232" s="156"/>
      <c r="D1232" s="156"/>
      <c r="E1232" s="156"/>
      <c r="F1232" s="158">
        <v>67010109</v>
      </c>
      <c r="G1232" s="114" t="s">
        <v>2967</v>
      </c>
      <c r="H1232" s="114">
        <f>VLOOKUP(F1232,[1]Sheet1!$F$5:$H$1214,3,FALSE)</f>
        <v>532209</v>
      </c>
      <c r="I1232" s="164" t="s">
        <v>381</v>
      </c>
      <c r="J1232" s="165"/>
      <c r="K1232" s="158">
        <v>67010109</v>
      </c>
    </row>
    <row r="1233" spans="1:11">
      <c r="A1233" s="156"/>
      <c r="B1233" s="156"/>
      <c r="C1233" s="156"/>
      <c r="D1233" s="156"/>
      <c r="E1233" s="156"/>
      <c r="F1233" s="158">
        <v>67010110</v>
      </c>
      <c r="G1233" s="114" t="s">
        <v>2968</v>
      </c>
      <c r="H1233" s="114">
        <f>VLOOKUP(F1233,[1]Sheet1!$F$5:$H$1214,3,FALSE)</f>
        <v>532210</v>
      </c>
      <c r="I1233" s="164" t="s">
        <v>1719</v>
      </c>
      <c r="J1233" s="165"/>
      <c r="K1233" s="158">
        <v>67010110</v>
      </c>
    </row>
    <row r="1234" spans="1:11">
      <c r="A1234" s="156"/>
      <c r="B1234" s="156"/>
      <c r="C1234" s="156"/>
      <c r="D1234" s="156"/>
      <c r="E1234" s="156"/>
      <c r="F1234" s="158">
        <v>67010111</v>
      </c>
      <c r="G1234" s="114" t="s">
        <v>2969</v>
      </c>
      <c r="H1234" s="114">
        <f>VLOOKUP(F1234,[1]Sheet1!$F$5:$H$1214,3,FALSE)</f>
        <v>532211</v>
      </c>
      <c r="I1234" s="164" t="s">
        <v>1719</v>
      </c>
      <c r="J1234" s="165"/>
      <c r="K1234" s="158">
        <v>67010111</v>
      </c>
    </row>
    <row r="1235" spans="1:11">
      <c r="A1235" s="156"/>
      <c r="B1235" s="156"/>
      <c r="C1235" s="156"/>
      <c r="D1235" s="156"/>
      <c r="E1235" s="156"/>
      <c r="F1235" s="158">
        <v>67010112</v>
      </c>
      <c r="G1235" s="114" t="s">
        <v>2970</v>
      </c>
      <c r="H1235" s="114">
        <f>VLOOKUP(F1235,[1]Sheet1!$F$5:$H$1214,3,FALSE)</f>
        <v>532212</v>
      </c>
      <c r="I1235" s="164" t="s">
        <v>1719</v>
      </c>
      <c r="J1235" s="165"/>
      <c r="K1235" s="158">
        <v>67010112</v>
      </c>
    </row>
    <row r="1236" spans="1:11">
      <c r="A1236" s="156"/>
      <c r="B1236" s="156"/>
      <c r="C1236" s="156"/>
      <c r="D1236" s="156"/>
      <c r="E1236" s="156"/>
      <c r="F1236" s="158">
        <v>67010113</v>
      </c>
      <c r="G1236" s="114" t="s">
        <v>2971</v>
      </c>
      <c r="H1236" s="114">
        <f>VLOOKUP(F1236,[1]Sheet1!$F$5:$H$1214,3,FALSE)</f>
        <v>532213</v>
      </c>
      <c r="I1236" s="164" t="s">
        <v>1810</v>
      </c>
      <c r="J1236" s="165"/>
      <c r="K1236" s="158">
        <v>67010113</v>
      </c>
    </row>
    <row r="1237" spans="1:11">
      <c r="A1237" s="156"/>
      <c r="B1237" s="156"/>
      <c r="C1237" s="156"/>
      <c r="D1237" s="156"/>
      <c r="E1237" s="156"/>
      <c r="F1237" s="158">
        <v>67010114</v>
      </c>
      <c r="G1237" s="114" t="s">
        <v>2972</v>
      </c>
      <c r="H1237" s="114">
        <f>VLOOKUP(F1237,[1]Sheet1!$F$5:$H$1214,3,FALSE)</f>
        <v>532214</v>
      </c>
      <c r="I1237" s="164" t="s">
        <v>1719</v>
      </c>
      <c r="J1237" s="165"/>
      <c r="K1237" s="158">
        <v>67010114</v>
      </c>
    </row>
    <row r="1238" spans="1:11">
      <c r="A1238" s="156"/>
      <c r="B1238" s="156"/>
      <c r="C1238" s="156"/>
      <c r="D1238" s="156"/>
      <c r="E1238" s="156"/>
      <c r="F1238" s="158">
        <v>67010115</v>
      </c>
      <c r="G1238" s="114" t="s">
        <v>2973</v>
      </c>
      <c r="H1238" s="114">
        <f>VLOOKUP(F1238,[1]Sheet1!$F$5:$H$1214,3,FALSE)</f>
        <v>532215</v>
      </c>
      <c r="I1238" s="164" t="s">
        <v>1810</v>
      </c>
      <c r="J1238" s="165"/>
      <c r="K1238" s="158">
        <v>67010115</v>
      </c>
    </row>
    <row r="1239" spans="1:11">
      <c r="A1239" s="156"/>
      <c r="B1239" s="156"/>
      <c r="C1239" s="156"/>
      <c r="D1239" s="156"/>
      <c r="E1239" s="156"/>
      <c r="F1239" s="158">
        <v>67010116</v>
      </c>
      <c r="G1239" s="114" t="s">
        <v>2974</v>
      </c>
      <c r="H1239" s="114">
        <f>VLOOKUP(F1239,[1]Sheet1!$F$5:$H$1214,3,FALSE)</f>
        <v>532216</v>
      </c>
      <c r="I1239" s="164" t="s">
        <v>1810</v>
      </c>
      <c r="J1239" s="165"/>
      <c r="K1239" s="158">
        <v>67010116</v>
      </c>
    </row>
    <row r="1240" spans="1:11">
      <c r="A1240" s="156"/>
      <c r="B1240" s="156"/>
      <c r="C1240" s="156"/>
      <c r="D1240" s="156"/>
      <c r="E1240" s="156"/>
      <c r="F1240" s="158">
        <v>67010117</v>
      </c>
      <c r="G1240" s="114" t="s">
        <v>2975</v>
      </c>
      <c r="H1240" s="114">
        <f>VLOOKUP(F1240,[1]Sheet1!$F$5:$H$1214,3,FALSE)</f>
        <v>532217</v>
      </c>
      <c r="I1240" s="164" t="s">
        <v>1810</v>
      </c>
      <c r="J1240" s="165"/>
      <c r="K1240" s="158">
        <v>67010117</v>
      </c>
    </row>
    <row r="1241" spans="1:11">
      <c r="A1241" s="156"/>
      <c r="B1241" s="156"/>
      <c r="C1241" s="156"/>
      <c r="D1241" s="156"/>
      <c r="E1241" s="156"/>
      <c r="F1241" s="158">
        <v>67010199</v>
      </c>
      <c r="G1241" s="114" t="s">
        <v>2976</v>
      </c>
      <c r="H1241" s="114">
        <f>VLOOKUP(F1241,[1]Sheet1!$F$5:$H$1214,3,FALSE)</f>
        <v>532299</v>
      </c>
      <c r="I1241" s="164" t="s">
        <v>1719</v>
      </c>
      <c r="J1241" s="165"/>
      <c r="K1241" s="158">
        <v>67010199</v>
      </c>
    </row>
    <row r="1242" spans="1:11">
      <c r="A1242" s="156">
        <v>124</v>
      </c>
      <c r="B1242" s="156">
        <v>6711</v>
      </c>
      <c r="C1242" s="157" t="s">
        <v>917</v>
      </c>
      <c r="D1242" s="156">
        <v>671101</v>
      </c>
      <c r="E1242" s="157" t="s">
        <v>917</v>
      </c>
      <c r="F1242" s="158">
        <v>67110101</v>
      </c>
      <c r="G1242" s="114" t="s">
        <v>918</v>
      </c>
      <c r="H1242" s="114" t="str">
        <f>VLOOKUP(F1242,[1]Sheet1!$F$5:$H$1214,3,FALSE)</f>
        <v>536103</v>
      </c>
      <c r="I1242" s="164" t="s">
        <v>381</v>
      </c>
      <c r="J1242" s="165"/>
      <c r="K1242" s="158">
        <v>67110101</v>
      </c>
    </row>
    <row r="1243" spans="1:11">
      <c r="A1243" s="156"/>
      <c r="B1243" s="156"/>
      <c r="C1243" s="156"/>
      <c r="D1243" s="156"/>
      <c r="E1243" s="156"/>
      <c r="F1243" s="158">
        <v>67110102</v>
      </c>
      <c r="G1243" s="114" t="s">
        <v>2977</v>
      </c>
      <c r="H1243" s="114">
        <f>VLOOKUP(F1243,[1]Sheet1!$F$5:$H$1214,3,FALSE)</f>
        <v>536104</v>
      </c>
      <c r="I1243" s="164" t="s">
        <v>1810</v>
      </c>
      <c r="J1243" s="165"/>
      <c r="K1243" s="158">
        <v>67110102</v>
      </c>
    </row>
    <row r="1244" spans="1:11">
      <c r="A1244" s="156"/>
      <c r="B1244" s="156"/>
      <c r="C1244" s="156"/>
      <c r="D1244" s="156"/>
      <c r="E1244" s="156"/>
      <c r="F1244" s="158">
        <v>67110103</v>
      </c>
      <c r="G1244" s="114" t="s">
        <v>920</v>
      </c>
      <c r="H1244" s="114">
        <f>VLOOKUP(F1244,[1]Sheet1!$F$5:$H$1214,3,FALSE)</f>
        <v>536105</v>
      </c>
      <c r="I1244" s="164" t="s">
        <v>381</v>
      </c>
      <c r="J1244" s="165"/>
      <c r="K1244" s="158">
        <v>67110103</v>
      </c>
    </row>
    <row r="1245" ht="33.75" spans="1:11">
      <c r="A1245" s="156"/>
      <c r="B1245" s="156"/>
      <c r="C1245" s="156"/>
      <c r="D1245" s="156"/>
      <c r="E1245" s="156"/>
      <c r="F1245" s="158">
        <v>67110104</v>
      </c>
      <c r="G1245" s="114" t="s">
        <v>2978</v>
      </c>
      <c r="H1245" s="114" t="str">
        <f>VLOOKUP(F1245,[1]Sheet1!$F$5:$H$1214,3,FALSE)</f>
        <v>536102、536113</v>
      </c>
      <c r="I1245" s="164" t="s">
        <v>1810</v>
      </c>
      <c r="J1245" s="165"/>
      <c r="K1245" s="158">
        <v>67110104</v>
      </c>
    </row>
    <row r="1246" spans="1:11">
      <c r="A1246" s="156"/>
      <c r="B1246" s="156"/>
      <c r="C1246" s="156"/>
      <c r="D1246" s="156"/>
      <c r="E1246" s="156"/>
      <c r="F1246" s="158">
        <v>67110105</v>
      </c>
      <c r="G1246" s="114" t="s">
        <v>922</v>
      </c>
      <c r="H1246" s="114">
        <f>VLOOKUP(F1246,[1]Sheet1!$F$5:$H$1214,3,FALSE)</f>
        <v>536108</v>
      </c>
      <c r="I1246" s="164" t="s">
        <v>381</v>
      </c>
      <c r="J1246" s="165"/>
      <c r="K1246" s="158">
        <v>67110105</v>
      </c>
    </row>
    <row r="1247" spans="1:11">
      <c r="A1247" s="156"/>
      <c r="B1247" s="156"/>
      <c r="C1247" s="156"/>
      <c r="D1247" s="156"/>
      <c r="E1247" s="156"/>
      <c r="F1247" s="158">
        <v>67110106</v>
      </c>
      <c r="G1247" s="114" t="s">
        <v>2979</v>
      </c>
      <c r="H1247" s="114">
        <f>VLOOKUP(F1247,[1]Sheet1!$F$5:$H$1214,3,FALSE)</f>
        <v>536101</v>
      </c>
      <c r="I1247" s="164" t="s">
        <v>1810</v>
      </c>
      <c r="J1247" s="165"/>
      <c r="K1247" s="158">
        <v>67110106</v>
      </c>
    </row>
    <row r="1248" spans="1:11">
      <c r="A1248" s="156"/>
      <c r="B1248" s="156"/>
      <c r="C1248" s="156"/>
      <c r="D1248" s="156"/>
      <c r="E1248" s="156"/>
      <c r="F1248" s="158">
        <v>67110107</v>
      </c>
      <c r="G1248" s="114" t="s">
        <v>2980</v>
      </c>
      <c r="H1248" s="114">
        <f>VLOOKUP(F1248,[1]Sheet1!$F$5:$H$1214,3,FALSE)</f>
        <v>536109</v>
      </c>
      <c r="I1248" s="164" t="s">
        <v>1810</v>
      </c>
      <c r="J1248" s="165"/>
      <c r="K1248" s="158">
        <v>67110107</v>
      </c>
    </row>
    <row r="1249" spans="1:11">
      <c r="A1249" s="156"/>
      <c r="B1249" s="156"/>
      <c r="C1249" s="156"/>
      <c r="D1249" s="156"/>
      <c r="E1249" s="156"/>
      <c r="F1249" s="158">
        <v>67110108</v>
      </c>
      <c r="G1249" s="114" t="s">
        <v>2981</v>
      </c>
      <c r="H1249" s="114">
        <f>VLOOKUP(F1249,[1]Sheet1!$F$5:$H$1214,3,FALSE)</f>
        <v>536110</v>
      </c>
      <c r="I1249" s="164" t="s">
        <v>1810</v>
      </c>
      <c r="J1249" s="165"/>
      <c r="K1249" s="158">
        <v>67110108</v>
      </c>
    </row>
    <row r="1250" spans="1:11">
      <c r="A1250" s="156"/>
      <c r="B1250" s="156"/>
      <c r="C1250" s="156"/>
      <c r="D1250" s="156"/>
      <c r="E1250" s="156"/>
      <c r="F1250" s="158">
        <v>67110109</v>
      </c>
      <c r="G1250" s="114" t="s">
        <v>924</v>
      </c>
      <c r="H1250" s="114">
        <f>VLOOKUP(F1250,[1]Sheet1!$F$5:$H$1214,3,FALSE)</f>
        <v>536106</v>
      </c>
      <c r="I1250" s="164" t="s">
        <v>381</v>
      </c>
      <c r="J1250" s="165"/>
      <c r="K1250" s="158">
        <v>67110109</v>
      </c>
    </row>
    <row r="1251" spans="1:11">
      <c r="A1251" s="156"/>
      <c r="B1251" s="156"/>
      <c r="C1251" s="156"/>
      <c r="D1251" s="156"/>
      <c r="E1251" s="156"/>
      <c r="F1251" s="158">
        <v>67110110</v>
      </c>
      <c r="G1251" s="114" t="s">
        <v>926</v>
      </c>
      <c r="H1251" s="114">
        <f>VLOOKUP(F1251,[1]Sheet1!$F$5:$H$1214,3,FALSE)</f>
        <v>536111</v>
      </c>
      <c r="I1251" s="164" t="s">
        <v>1719</v>
      </c>
      <c r="J1251" s="165"/>
      <c r="K1251" s="158">
        <v>67110110</v>
      </c>
    </row>
    <row r="1252" spans="1:11">
      <c r="A1252" s="156"/>
      <c r="B1252" s="156"/>
      <c r="C1252" s="156"/>
      <c r="D1252" s="156"/>
      <c r="E1252" s="156"/>
      <c r="F1252" s="158">
        <v>67110111</v>
      </c>
      <c r="G1252" s="114" t="s">
        <v>928</v>
      </c>
      <c r="H1252" s="114">
        <f>VLOOKUP(F1252,[1]Sheet1!$F$5:$H$1214,3,FALSE)</f>
        <v>536112</v>
      </c>
      <c r="I1252" s="164" t="s">
        <v>381</v>
      </c>
      <c r="J1252" s="165"/>
      <c r="K1252" s="158">
        <v>67110111</v>
      </c>
    </row>
    <row r="1253" spans="1:11">
      <c r="A1253" s="156"/>
      <c r="B1253" s="156"/>
      <c r="C1253" s="156"/>
      <c r="D1253" s="156"/>
      <c r="E1253" s="156"/>
      <c r="F1253" s="158">
        <v>67110199</v>
      </c>
      <c r="G1253" s="114" t="s">
        <v>930</v>
      </c>
      <c r="H1253" s="114">
        <f>VLOOKUP(F1253,[1]Sheet1!$F$5:$H$1214,3,FALSE)</f>
        <v>536199</v>
      </c>
      <c r="I1253" s="164" t="s">
        <v>1811</v>
      </c>
      <c r="J1253" s="165"/>
      <c r="K1253" s="158">
        <v>67110199</v>
      </c>
    </row>
    <row r="1254" spans="1:11">
      <c r="A1254" s="156">
        <v>125</v>
      </c>
      <c r="B1254" s="156">
        <v>6801</v>
      </c>
      <c r="C1254" s="157" t="s">
        <v>2982</v>
      </c>
      <c r="D1254" s="156">
        <v>680101</v>
      </c>
      <c r="E1254" s="157" t="s">
        <v>2982</v>
      </c>
      <c r="F1254" s="158">
        <v>68010101</v>
      </c>
      <c r="G1254" s="114" t="s">
        <v>2983</v>
      </c>
      <c r="H1254" s="114">
        <f>VLOOKUP(F1254,[1]Sheet1!$F$5:$H$1214,3,FALSE)</f>
        <v>550101</v>
      </c>
      <c r="I1254" s="164" t="s">
        <v>1719</v>
      </c>
      <c r="J1254" s="165"/>
      <c r="K1254" s="158">
        <v>68010101</v>
      </c>
    </row>
    <row r="1255" spans="1:11">
      <c r="A1255" s="156"/>
      <c r="B1255" s="156"/>
      <c r="C1255" s="156"/>
      <c r="D1255" s="156"/>
      <c r="E1255" s="156"/>
      <c r="F1255" s="158">
        <v>68010102</v>
      </c>
      <c r="G1255" s="114" t="s">
        <v>2984</v>
      </c>
      <c r="H1255" s="114">
        <f>VLOOKUP(F1255,[1]Sheet1!$F$5:$H$1214,3,FALSE)</f>
        <v>550102</v>
      </c>
      <c r="I1255" s="164" t="s">
        <v>1719</v>
      </c>
      <c r="J1255" s="165"/>
      <c r="K1255" s="158">
        <v>68010102</v>
      </c>
    </row>
    <row r="1256" ht="22.5" spans="1:11">
      <c r="A1256" s="156">
        <v>126</v>
      </c>
      <c r="B1256" s="156">
        <v>6901</v>
      </c>
      <c r="C1256" s="157" t="s">
        <v>2985</v>
      </c>
      <c r="D1256" s="156">
        <v>690101</v>
      </c>
      <c r="E1256" s="157" t="s">
        <v>2985</v>
      </c>
      <c r="F1256" s="158">
        <v>69010101</v>
      </c>
      <c r="G1256" s="114" t="s">
        <v>2985</v>
      </c>
      <c r="H1256" s="114" t="str">
        <f>VLOOKUP(F1256,[1]Sheet1!$F$5:$H$1214,3,FALSE)</f>
        <v>560199</v>
      </c>
      <c r="I1256" s="164" t="s">
        <v>1719</v>
      </c>
      <c r="J1256" s="165"/>
      <c r="K1256" s="158">
        <v>69010101</v>
      </c>
    </row>
    <row r="1257" spans="1:11">
      <c r="A1257" s="193" t="s">
        <v>2986</v>
      </c>
      <c r="B1257" s="193"/>
      <c r="C1257" s="193"/>
      <c r="D1257" s="193"/>
      <c r="E1257" s="193"/>
      <c r="F1257" s="194"/>
      <c r="G1257" s="195"/>
      <c r="H1257" s="195"/>
      <c r="I1257" s="114"/>
      <c r="J1257" s="165"/>
      <c r="K1257" s="194"/>
    </row>
    <row r="1258" spans="1:11">
      <c r="A1258" s="156">
        <v>127</v>
      </c>
      <c r="B1258" s="156">
        <v>101</v>
      </c>
      <c r="C1258" s="157" t="s">
        <v>715</v>
      </c>
      <c r="D1258" s="156">
        <v>10101</v>
      </c>
      <c r="E1258" s="157" t="s">
        <v>715</v>
      </c>
      <c r="F1258" s="158">
        <v>1010101</v>
      </c>
      <c r="G1258" s="114" t="s">
        <v>715</v>
      </c>
      <c r="H1258" s="114">
        <f>VLOOKUP(F1258,[1]Sheet1!$F$5:$H$1214,3,FALSE)</f>
        <v>30199</v>
      </c>
      <c r="I1258" s="164" t="s">
        <v>381</v>
      </c>
      <c r="J1258" s="119"/>
      <c r="K1258" s="158">
        <v>1010101</v>
      </c>
    </row>
    <row r="1259" spans="1:11">
      <c r="A1259" s="156">
        <v>128</v>
      </c>
      <c r="B1259" s="156">
        <v>102</v>
      </c>
      <c r="C1259" s="157" t="s">
        <v>716</v>
      </c>
      <c r="D1259" s="156">
        <v>10201</v>
      </c>
      <c r="E1259" s="157" t="s">
        <v>716</v>
      </c>
      <c r="F1259" s="158">
        <v>1020101</v>
      </c>
      <c r="G1259" s="158" t="s">
        <v>716</v>
      </c>
      <c r="H1259" s="114">
        <f>VLOOKUP(F1259,[1]Sheet1!$F$5:$H$1214,3,FALSE)</f>
        <v>30299</v>
      </c>
      <c r="I1259" s="164" t="s">
        <v>381</v>
      </c>
      <c r="J1259" s="119"/>
      <c r="K1259" s="158">
        <v>1020101</v>
      </c>
    </row>
    <row r="1260" spans="1:11">
      <c r="A1260" s="156">
        <v>129</v>
      </c>
      <c r="B1260" s="156">
        <v>103</v>
      </c>
      <c r="C1260" s="157" t="s">
        <v>2987</v>
      </c>
      <c r="D1260" s="156">
        <v>10301</v>
      </c>
      <c r="E1260" s="157" t="s">
        <v>2987</v>
      </c>
      <c r="F1260" s="158">
        <v>1030101</v>
      </c>
      <c r="G1260" s="158" t="s">
        <v>489</v>
      </c>
      <c r="H1260" s="114">
        <f>VLOOKUP(F1260,[1]Sheet1!$F$5:$H$1214,3,FALSE)</f>
        <v>30399</v>
      </c>
      <c r="I1260" s="164" t="s">
        <v>381</v>
      </c>
      <c r="J1260" s="119"/>
      <c r="K1260" s="158">
        <v>1030101</v>
      </c>
    </row>
    <row r="1261" spans="1:11">
      <c r="A1261" s="156"/>
      <c r="B1261" s="156"/>
      <c r="C1261" s="156"/>
      <c r="D1261" s="156"/>
      <c r="E1261" s="156"/>
      <c r="F1261" s="158">
        <v>1030102</v>
      </c>
      <c r="G1261" s="158" t="s">
        <v>2988</v>
      </c>
      <c r="H1261" s="114" t="str">
        <f>VLOOKUP(F1261,[1]Sheet1!$F$5:$H$1214,3,FALSE)</f>
        <v>30499</v>
      </c>
      <c r="I1261" s="164" t="s">
        <v>381</v>
      </c>
      <c r="J1261" s="119"/>
      <c r="K1261" s="158">
        <v>1030102</v>
      </c>
    </row>
    <row r="1262" spans="1:11">
      <c r="A1262" s="156">
        <v>130</v>
      </c>
      <c r="B1262" s="156">
        <v>104</v>
      </c>
      <c r="C1262" s="157" t="s">
        <v>2989</v>
      </c>
      <c r="D1262" s="156">
        <v>10401</v>
      </c>
      <c r="E1262" s="157" t="s">
        <v>2989</v>
      </c>
      <c r="F1262" s="158">
        <v>1040101</v>
      </c>
      <c r="G1262" s="158" t="s">
        <v>2989</v>
      </c>
      <c r="H1262" s="114" t="str">
        <f>VLOOKUP(F1262,[1]Sheet1!$F$5:$H$1214,3,FALSE)</f>
        <v>22399</v>
      </c>
      <c r="I1262" s="164" t="s">
        <v>381</v>
      </c>
      <c r="J1262" s="119"/>
      <c r="K1262" s="158">
        <v>1040101</v>
      </c>
    </row>
    <row r="1263" spans="1:11">
      <c r="A1263" s="156">
        <v>131</v>
      </c>
      <c r="B1263" s="156">
        <v>105</v>
      </c>
      <c r="C1263" s="156" t="s">
        <v>2990</v>
      </c>
      <c r="D1263" s="156">
        <v>10501</v>
      </c>
      <c r="E1263" s="156" t="s">
        <v>2990</v>
      </c>
      <c r="F1263" s="158">
        <v>1050101</v>
      </c>
      <c r="G1263" s="158" t="s">
        <v>643</v>
      </c>
      <c r="H1263" s="114">
        <f>VLOOKUP(F1263,[1]Sheet1!$F$5:$H$1214,3,FALSE)</f>
        <v>30501</v>
      </c>
      <c r="I1263" s="164" t="s">
        <v>381</v>
      </c>
      <c r="J1263" s="119"/>
      <c r="K1263" s="158">
        <v>1050101</v>
      </c>
    </row>
    <row r="1264" spans="1:11">
      <c r="A1264" s="156"/>
      <c r="B1264" s="156"/>
      <c r="C1264" s="156"/>
      <c r="D1264" s="156"/>
      <c r="E1264" s="156"/>
      <c r="F1264" s="158">
        <v>1050102</v>
      </c>
      <c r="G1264" s="158" t="s">
        <v>644</v>
      </c>
      <c r="H1264" s="114">
        <f>VLOOKUP(F1264,[1]Sheet1!$F$5:$H$1214,3,FALSE)</f>
        <v>30502</v>
      </c>
      <c r="I1264" s="164" t="s">
        <v>381</v>
      </c>
      <c r="J1264" s="119"/>
      <c r="K1264" s="158">
        <v>1050102</v>
      </c>
    </row>
    <row r="1265" spans="1:11">
      <c r="A1265" s="156"/>
      <c r="B1265" s="156"/>
      <c r="C1265" s="156"/>
      <c r="D1265" s="156"/>
      <c r="E1265" s="156"/>
      <c r="F1265" s="114">
        <v>1050103</v>
      </c>
      <c r="G1265" s="158" t="s">
        <v>645</v>
      </c>
      <c r="H1265" s="114" t="str">
        <f>VLOOKUP(F1265,[1]Sheet1!$F$5:$H$1214,3,FALSE)</f>
        <v>30503</v>
      </c>
      <c r="I1265" s="164" t="s">
        <v>381</v>
      </c>
      <c r="J1265" s="119"/>
      <c r="K1265" s="114">
        <v>1050103</v>
      </c>
    </row>
    <row r="1266" spans="1:11">
      <c r="A1266" s="156"/>
      <c r="B1266" s="156"/>
      <c r="C1266" s="156"/>
      <c r="D1266" s="156"/>
      <c r="E1266" s="156"/>
      <c r="F1266" s="114">
        <v>1050104</v>
      </c>
      <c r="G1266" s="158" t="s">
        <v>646</v>
      </c>
      <c r="H1266" s="114" t="str">
        <f>VLOOKUP(F1266,[1]Sheet1!$F$5:$H$1214,3,FALSE)</f>
        <v>30504</v>
      </c>
      <c r="I1266" s="164" t="s">
        <v>381</v>
      </c>
      <c r="J1266" s="119"/>
      <c r="K1266" s="114">
        <v>1050104</v>
      </c>
    </row>
    <row r="1267" spans="1:11">
      <c r="A1267" s="156">
        <v>132</v>
      </c>
      <c r="B1267" s="156">
        <v>106</v>
      </c>
      <c r="C1267" s="157" t="s">
        <v>2991</v>
      </c>
      <c r="D1267" s="156">
        <v>10601</v>
      </c>
      <c r="E1267" s="157" t="s">
        <v>2991</v>
      </c>
      <c r="F1267" s="158">
        <v>1060101</v>
      </c>
      <c r="G1267" s="114" t="s">
        <v>650</v>
      </c>
      <c r="H1267" s="114" t="str">
        <f>VLOOKUP(F1267,[1]Sheet1!$F$5:$H$1214,3,FALSE)</f>
        <v>30601</v>
      </c>
      <c r="I1267" s="164" t="s">
        <v>381</v>
      </c>
      <c r="J1267" s="119"/>
      <c r="K1267" s="158">
        <v>1060101</v>
      </c>
    </row>
    <row r="1268" spans="1:11">
      <c r="A1268" s="156"/>
      <c r="B1268" s="156"/>
      <c r="C1268" s="156"/>
      <c r="D1268" s="156"/>
      <c r="E1268" s="156"/>
      <c r="F1268" s="158">
        <v>1060102</v>
      </c>
      <c r="G1268" s="158" t="s">
        <v>651</v>
      </c>
      <c r="H1268" s="114" t="str">
        <f>VLOOKUP(F1268,[1]Sheet1!$F$5:$H$1214,3,FALSE)</f>
        <v>30602</v>
      </c>
      <c r="I1268" s="164" t="s">
        <v>381</v>
      </c>
      <c r="J1268" s="119"/>
      <c r="K1268" s="158">
        <v>1060102</v>
      </c>
    </row>
    <row r="1269" spans="1:11">
      <c r="A1269" s="156"/>
      <c r="B1269" s="156"/>
      <c r="C1269" s="156"/>
      <c r="D1269" s="156"/>
      <c r="E1269" s="156"/>
      <c r="F1269" s="158">
        <v>1060103</v>
      </c>
      <c r="G1269" s="158" t="s">
        <v>652</v>
      </c>
      <c r="H1269" s="114" t="str">
        <f>VLOOKUP(F1269,[1]Sheet1!$F$5:$H$1214,3,FALSE)</f>
        <v>30603</v>
      </c>
      <c r="I1269" s="164" t="s">
        <v>381</v>
      </c>
      <c r="J1269" s="119"/>
      <c r="K1269" s="158">
        <v>1060103</v>
      </c>
    </row>
    <row r="1270" spans="1:11">
      <c r="A1270" s="156"/>
      <c r="B1270" s="156"/>
      <c r="C1270" s="156"/>
      <c r="D1270" s="156"/>
      <c r="E1270" s="156"/>
      <c r="F1270" s="158">
        <v>1060104</v>
      </c>
      <c r="G1270" s="158" t="s">
        <v>653</v>
      </c>
      <c r="H1270" s="114" t="str">
        <f>VLOOKUP(F1270,[1]Sheet1!$F$5:$H$1214,3,FALSE)</f>
        <v>30604</v>
      </c>
      <c r="I1270" s="164" t="s">
        <v>381</v>
      </c>
      <c r="J1270" s="119"/>
      <c r="K1270" s="158">
        <v>1060104</v>
      </c>
    </row>
    <row r="1271" spans="1:11">
      <c r="A1271" s="156"/>
      <c r="B1271" s="156"/>
      <c r="C1271" s="156"/>
      <c r="D1271" s="156"/>
      <c r="E1271" s="156"/>
      <c r="F1271" s="158">
        <v>1060105</v>
      </c>
      <c r="G1271" s="114" t="s">
        <v>654</v>
      </c>
      <c r="H1271" s="114" t="str">
        <f>VLOOKUP(F1271,[1]Sheet1!$F$5:$H$1214,3,FALSE)</f>
        <v>30605</v>
      </c>
      <c r="I1271" s="164" t="s">
        <v>381</v>
      </c>
      <c r="J1271" s="119"/>
      <c r="K1271" s="158">
        <v>1060105</v>
      </c>
    </row>
    <row r="1272" spans="1:11">
      <c r="A1272" s="156"/>
      <c r="B1272" s="156"/>
      <c r="C1272" s="156"/>
      <c r="D1272" s="156"/>
      <c r="E1272" s="156"/>
      <c r="F1272" s="158">
        <v>1060199</v>
      </c>
      <c r="G1272" s="114" t="s">
        <v>655</v>
      </c>
      <c r="H1272" s="114" t="str">
        <f>VLOOKUP(F1272,[1]Sheet1!$F$5:$H$1214,3,FALSE)</f>
        <v>30699</v>
      </c>
      <c r="I1272" s="164" t="s">
        <v>381</v>
      </c>
      <c r="J1272" s="119"/>
      <c r="K1272" s="158">
        <v>1060199</v>
      </c>
    </row>
    <row r="1273" spans="1:11">
      <c r="A1273" s="156">
        <v>133</v>
      </c>
      <c r="B1273" s="156">
        <v>107</v>
      </c>
      <c r="C1273" s="157" t="s">
        <v>500</v>
      </c>
      <c r="D1273" s="156">
        <v>10701</v>
      </c>
      <c r="E1273" s="157" t="s">
        <v>500</v>
      </c>
      <c r="F1273" s="158">
        <v>1070101</v>
      </c>
      <c r="G1273" s="114" t="s">
        <v>500</v>
      </c>
      <c r="H1273" s="114">
        <f>VLOOKUP(F1273,[1]Sheet1!$F$5:$H$1214,3,FALSE)</f>
        <v>30701</v>
      </c>
      <c r="I1273" s="164" t="s">
        <v>381</v>
      </c>
      <c r="J1273" s="119"/>
      <c r="K1273" s="158">
        <v>1070101</v>
      </c>
    </row>
    <row r="1274" spans="1:11">
      <c r="A1274" s="156">
        <v>134</v>
      </c>
      <c r="B1274" s="156">
        <v>108</v>
      </c>
      <c r="C1274" s="157" t="s">
        <v>2992</v>
      </c>
      <c r="D1274" s="156">
        <v>10801</v>
      </c>
      <c r="E1274" s="157" t="s">
        <v>2992</v>
      </c>
      <c r="F1274" s="158">
        <v>1080101</v>
      </c>
      <c r="G1274" s="114" t="s">
        <v>2993</v>
      </c>
      <c r="H1274" s="114">
        <f>VLOOKUP(F1274,[1]Sheet1!$F$5:$H$1214,3,FALSE)</f>
        <v>31701</v>
      </c>
      <c r="I1274" s="164" t="s">
        <v>381</v>
      </c>
      <c r="J1274" s="119"/>
      <c r="K1274" s="158">
        <v>1080101</v>
      </c>
    </row>
    <row r="1275" spans="1:11">
      <c r="A1275" s="156"/>
      <c r="B1275" s="156"/>
      <c r="C1275" s="156"/>
      <c r="D1275" s="156"/>
      <c r="E1275" s="156"/>
      <c r="F1275" s="158">
        <v>1080102</v>
      </c>
      <c r="G1275" s="114" t="s">
        <v>2994</v>
      </c>
      <c r="H1275" s="114">
        <f>VLOOKUP(F1275,[1]Sheet1!$F$5:$H$1214,3,FALSE)</f>
        <v>31702</v>
      </c>
      <c r="I1275" s="164" t="s">
        <v>381</v>
      </c>
      <c r="J1275" s="119"/>
      <c r="K1275" s="158">
        <v>1080102</v>
      </c>
    </row>
    <row r="1276" spans="1:11">
      <c r="A1276" s="156"/>
      <c r="B1276" s="156"/>
      <c r="C1276" s="156"/>
      <c r="D1276" s="156">
        <v>10802</v>
      </c>
      <c r="E1276" s="157" t="s">
        <v>2995</v>
      </c>
      <c r="F1276" s="158">
        <v>1080201</v>
      </c>
      <c r="G1276" s="114" t="s">
        <v>2996</v>
      </c>
      <c r="H1276" s="114">
        <f>VLOOKUP(F1276,[1]Sheet1!$F$5:$H$1214,3,FALSE)</f>
        <v>32001</v>
      </c>
      <c r="I1276" s="164" t="s">
        <v>381</v>
      </c>
      <c r="J1276" s="119"/>
      <c r="K1276" s="158">
        <v>1080201</v>
      </c>
    </row>
    <row r="1277" spans="1:11">
      <c r="A1277" s="156"/>
      <c r="B1277" s="156"/>
      <c r="C1277" s="156"/>
      <c r="D1277" s="156"/>
      <c r="E1277" s="156"/>
      <c r="F1277" s="158">
        <v>1080202</v>
      </c>
      <c r="G1277" s="114" t="s">
        <v>2997</v>
      </c>
      <c r="H1277" s="114">
        <f>VLOOKUP(F1277,[1]Sheet1!$F$5:$H$1214,3,FALSE)</f>
        <v>32002</v>
      </c>
      <c r="I1277" s="164" t="s">
        <v>381</v>
      </c>
      <c r="J1277" s="119"/>
      <c r="K1277" s="158">
        <v>1080202</v>
      </c>
    </row>
    <row r="1278" ht="22.5" spans="1:11">
      <c r="A1278" s="156">
        <v>135</v>
      </c>
      <c r="B1278" s="156">
        <v>110</v>
      </c>
      <c r="C1278" s="157" t="s">
        <v>2998</v>
      </c>
      <c r="D1278" s="156">
        <v>11001</v>
      </c>
      <c r="E1278" s="157" t="s">
        <v>2998</v>
      </c>
      <c r="F1278" s="158">
        <v>1100101</v>
      </c>
      <c r="G1278" s="114" t="s">
        <v>2998</v>
      </c>
      <c r="H1278" s="114">
        <f>VLOOKUP(F1278,[1]Sheet1!$F$5:$H$1214,3,FALSE)</f>
        <v>11199</v>
      </c>
      <c r="I1278" s="164" t="s">
        <v>381</v>
      </c>
      <c r="J1278" s="119"/>
      <c r="K1278" s="158">
        <v>1100101</v>
      </c>
    </row>
    <row r="1279" spans="1:11">
      <c r="A1279" s="156">
        <v>136</v>
      </c>
      <c r="B1279" s="156">
        <v>111</v>
      </c>
      <c r="C1279" s="157" t="s">
        <v>2999</v>
      </c>
      <c r="D1279" s="156">
        <v>11101</v>
      </c>
      <c r="E1279" s="157" t="s">
        <v>2999</v>
      </c>
      <c r="F1279" s="158">
        <v>1110101</v>
      </c>
      <c r="G1279" s="114" t="s">
        <v>3000</v>
      </c>
      <c r="H1279" s="114" t="str">
        <f>VLOOKUP(F1279,[1]Sheet1!$F$5:$H$1214,3,FALSE)</f>
        <v>22701</v>
      </c>
      <c r="I1279" s="164" t="s">
        <v>381</v>
      </c>
      <c r="J1279" s="119"/>
      <c r="K1279" s="158">
        <v>1110101</v>
      </c>
    </row>
    <row r="1280" spans="1:11">
      <c r="A1280" s="156"/>
      <c r="B1280" s="156"/>
      <c r="C1280" s="156"/>
      <c r="D1280" s="156"/>
      <c r="E1280" s="156"/>
      <c r="F1280" s="158">
        <v>1110102</v>
      </c>
      <c r="G1280" s="114" t="s">
        <v>3001</v>
      </c>
      <c r="H1280" s="114" t="str">
        <f>VLOOKUP(F1280,[1]Sheet1!$F$5:$H$1214,3,FALSE)</f>
        <v>22702</v>
      </c>
      <c r="I1280" s="164" t="s">
        <v>381</v>
      </c>
      <c r="J1280" s="119"/>
      <c r="K1280" s="158">
        <v>1110102</v>
      </c>
    </row>
    <row r="1281" ht="22.5" spans="1:11">
      <c r="A1281" s="156">
        <v>137</v>
      </c>
      <c r="B1281" s="156">
        <v>112</v>
      </c>
      <c r="C1281" s="157" t="s">
        <v>3002</v>
      </c>
      <c r="D1281" s="156" t="s">
        <v>3003</v>
      </c>
      <c r="E1281" s="157" t="s">
        <v>3002</v>
      </c>
      <c r="F1281" s="158">
        <v>1120101</v>
      </c>
      <c r="G1281" s="114" t="s">
        <v>3002</v>
      </c>
      <c r="H1281" s="114" t="str">
        <f>VLOOKUP(F1281,[1]Sheet1!$F$5:$H$1214,3,FALSE)</f>
        <v>11299</v>
      </c>
      <c r="I1281" s="164" t="s">
        <v>381</v>
      </c>
      <c r="J1281" s="119"/>
      <c r="K1281" s="158">
        <v>1120101</v>
      </c>
    </row>
    <row r="1282" ht="22.5" spans="1:11">
      <c r="A1282" s="156">
        <v>138</v>
      </c>
      <c r="B1282" s="156">
        <v>113</v>
      </c>
      <c r="C1282" s="157" t="s">
        <v>3004</v>
      </c>
      <c r="D1282" s="156" t="s">
        <v>3005</v>
      </c>
      <c r="E1282" s="157" t="s">
        <v>3004</v>
      </c>
      <c r="F1282" s="158">
        <v>1130101</v>
      </c>
      <c r="G1282" s="114" t="s">
        <v>3004</v>
      </c>
      <c r="H1282" s="114" t="str">
        <f>VLOOKUP(F1282,[1]Sheet1!$F$5:$H$1214,3,FALSE)</f>
        <v>11399</v>
      </c>
      <c r="I1282" s="164" t="s">
        <v>381</v>
      </c>
      <c r="J1282" s="119"/>
      <c r="K1282" s="158">
        <v>1130101</v>
      </c>
    </row>
    <row r="1283" ht="22.5" spans="1:11">
      <c r="A1283" s="156">
        <v>139</v>
      </c>
      <c r="B1283" s="156">
        <v>114</v>
      </c>
      <c r="C1283" s="157" t="s">
        <v>3006</v>
      </c>
      <c r="D1283" s="156" t="s">
        <v>3007</v>
      </c>
      <c r="E1283" s="157" t="s">
        <v>3006</v>
      </c>
      <c r="F1283" s="158">
        <v>1140101</v>
      </c>
      <c r="G1283" s="114" t="s">
        <v>3006</v>
      </c>
      <c r="H1283" s="114" t="str">
        <f>VLOOKUP(F1283,[1]Sheet1!$F$5:$H$1214,3,FALSE)</f>
        <v>11499</v>
      </c>
      <c r="I1283" s="164" t="s">
        <v>381</v>
      </c>
      <c r="J1283" s="119"/>
      <c r="K1283" s="158">
        <v>1140101</v>
      </c>
    </row>
    <row r="1284" spans="1:11">
      <c r="A1284" s="156">
        <v>140</v>
      </c>
      <c r="B1284" s="156">
        <v>115</v>
      </c>
      <c r="C1284" s="157" t="s">
        <v>3008</v>
      </c>
      <c r="D1284" s="156" t="s">
        <v>3009</v>
      </c>
      <c r="E1284" s="157" t="s">
        <v>3008</v>
      </c>
      <c r="F1284" s="158">
        <v>1150101</v>
      </c>
      <c r="G1284" s="114" t="s">
        <v>3008</v>
      </c>
      <c r="H1284" s="114">
        <f>VLOOKUP(F1284,[1]Sheet1!$F$5:$H$1214,3,FALSE)</f>
        <v>30899</v>
      </c>
      <c r="I1284" s="164" t="s">
        <v>381</v>
      </c>
      <c r="J1284" s="119"/>
      <c r="K1284" s="158">
        <v>1150101</v>
      </c>
    </row>
    <row r="1285" s="132" customFormat="1" spans="1:11">
      <c r="A1285" s="179">
        <v>141</v>
      </c>
      <c r="B1285" s="179">
        <v>116</v>
      </c>
      <c r="C1285" s="189" t="s">
        <v>3010</v>
      </c>
      <c r="D1285" s="244" t="s">
        <v>3011</v>
      </c>
      <c r="E1285" s="236" t="s">
        <v>3010</v>
      </c>
      <c r="F1285" s="177">
        <v>1160101</v>
      </c>
      <c r="G1285" s="178" t="s">
        <v>3012</v>
      </c>
      <c r="H1285" s="178">
        <f>VLOOKUP(F1285,[1]Sheet1!$F$5:$H$1214,3,FALSE)</f>
        <v>30999</v>
      </c>
      <c r="I1285" s="182" t="s">
        <v>381</v>
      </c>
      <c r="J1285" s="183" t="s">
        <v>2173</v>
      </c>
      <c r="K1285" s="177">
        <v>1160101</v>
      </c>
    </row>
    <row r="1286" s="132" customFormat="1" spans="1:11">
      <c r="A1286" s="179"/>
      <c r="B1286" s="179"/>
      <c r="C1286" s="189"/>
      <c r="D1286" s="197"/>
      <c r="E1286" s="198"/>
      <c r="F1286" s="177">
        <v>1160102</v>
      </c>
      <c r="G1286" s="178" t="s">
        <v>3013</v>
      </c>
      <c r="H1286" s="178"/>
      <c r="I1286" s="182" t="s">
        <v>381</v>
      </c>
      <c r="J1286" s="183" t="s">
        <v>2173</v>
      </c>
      <c r="K1286" s="177">
        <v>1160102</v>
      </c>
    </row>
    <row r="1287" s="132" customFormat="1" spans="1:11">
      <c r="A1287" s="179"/>
      <c r="B1287" s="179"/>
      <c r="C1287" s="189"/>
      <c r="D1287" s="245"/>
      <c r="E1287" s="246"/>
      <c r="F1287" s="177">
        <v>1160103</v>
      </c>
      <c r="G1287" s="178" t="s">
        <v>3014</v>
      </c>
      <c r="H1287" s="178"/>
      <c r="I1287" s="182" t="s">
        <v>381</v>
      </c>
      <c r="J1287" s="183" t="s">
        <v>2173</v>
      </c>
      <c r="K1287" s="177">
        <v>1160103</v>
      </c>
    </row>
    <row r="1288" ht="22.5" spans="1:11">
      <c r="A1288" s="156">
        <v>142</v>
      </c>
      <c r="B1288" s="156">
        <v>117</v>
      </c>
      <c r="C1288" s="157" t="s">
        <v>3015</v>
      </c>
      <c r="D1288" s="156">
        <v>11701</v>
      </c>
      <c r="E1288" s="157" t="s">
        <v>3015</v>
      </c>
      <c r="F1288" s="158">
        <v>1170101</v>
      </c>
      <c r="G1288" s="114" t="s">
        <v>3015</v>
      </c>
      <c r="H1288" s="114">
        <f>VLOOKUP(F1288,[1]Sheet1!$F$5:$H$1214,3,FALSE)</f>
        <v>31099</v>
      </c>
      <c r="I1288" s="164" t="s">
        <v>381</v>
      </c>
      <c r="J1288" s="119"/>
      <c r="K1288" s="158">
        <v>1170101</v>
      </c>
    </row>
    <row r="1289" spans="1:11">
      <c r="A1289" s="156">
        <v>143</v>
      </c>
      <c r="B1289" s="156">
        <v>118</v>
      </c>
      <c r="C1289" s="157" t="s">
        <v>3016</v>
      </c>
      <c r="D1289" s="156">
        <v>11801</v>
      </c>
      <c r="E1289" s="157" t="s">
        <v>3017</v>
      </c>
      <c r="F1289" s="158">
        <v>1180101</v>
      </c>
      <c r="G1289" s="114" t="s">
        <v>3018</v>
      </c>
      <c r="H1289" s="114" t="str">
        <f>VLOOKUP(F1289,[1]Sheet1!$F$5:$H$1214,3,FALSE)</f>
        <v>21001</v>
      </c>
      <c r="I1289" s="164" t="s">
        <v>381</v>
      </c>
      <c r="J1289" s="119"/>
      <c r="K1289" s="158">
        <v>1180101</v>
      </c>
    </row>
    <row r="1290" spans="1:11">
      <c r="A1290" s="156"/>
      <c r="B1290" s="156"/>
      <c r="C1290" s="156"/>
      <c r="D1290" s="156"/>
      <c r="E1290" s="157"/>
      <c r="F1290" s="158">
        <v>1180102</v>
      </c>
      <c r="G1290" s="114" t="s">
        <v>3019</v>
      </c>
      <c r="H1290" s="114" t="str">
        <f>VLOOKUP(F1290,[1]Sheet1!$F$5:$H$1214,3,FALSE)</f>
        <v>21002</v>
      </c>
      <c r="I1290" s="164" t="s">
        <v>381</v>
      </c>
      <c r="J1290" s="119"/>
      <c r="K1290" s="158">
        <v>1180102</v>
      </c>
    </row>
    <row r="1291" spans="1:11">
      <c r="A1291" s="156"/>
      <c r="B1291" s="156"/>
      <c r="C1291" s="156"/>
      <c r="D1291" s="156">
        <v>11802</v>
      </c>
      <c r="E1291" s="157" t="s">
        <v>3020</v>
      </c>
      <c r="F1291" s="158">
        <v>1180201</v>
      </c>
      <c r="G1291" s="114" t="s">
        <v>3020</v>
      </c>
      <c r="H1291" s="114" t="str">
        <f>VLOOKUP(F1291,[1]Sheet1!$F$5:$H$1214,3,FALSE)</f>
        <v>21003</v>
      </c>
      <c r="I1291" s="164" t="s">
        <v>381</v>
      </c>
      <c r="J1291" s="119"/>
      <c r="K1291" s="158">
        <v>1180201</v>
      </c>
    </row>
    <row r="1292" spans="1:11">
      <c r="A1292" s="156">
        <v>144</v>
      </c>
      <c r="B1292" s="156">
        <v>120</v>
      </c>
      <c r="C1292" s="157" t="s">
        <v>3021</v>
      </c>
      <c r="D1292" s="156" t="s">
        <v>3022</v>
      </c>
      <c r="E1292" s="157" t="s">
        <v>3021</v>
      </c>
      <c r="F1292" s="158">
        <v>1200101</v>
      </c>
      <c r="G1292" s="114" t="s">
        <v>3021</v>
      </c>
      <c r="H1292" s="114" t="str">
        <f>VLOOKUP(F1292,[1]Sheet1!$F$5:$H$1214,3,FALSE)</f>
        <v>10199</v>
      </c>
      <c r="I1292" s="164" t="s">
        <v>381</v>
      </c>
      <c r="J1292" s="119"/>
      <c r="K1292" s="158">
        <v>1200101</v>
      </c>
    </row>
    <row r="1293" spans="1:11">
      <c r="A1293" s="151">
        <v>145</v>
      </c>
      <c r="B1293" s="151">
        <v>121</v>
      </c>
      <c r="C1293" s="167" t="s">
        <v>3023</v>
      </c>
      <c r="D1293" s="151" t="s">
        <v>3024</v>
      </c>
      <c r="E1293" s="167" t="s">
        <v>3023</v>
      </c>
      <c r="F1293" s="158">
        <v>1210101</v>
      </c>
      <c r="G1293" s="114" t="s">
        <v>3025</v>
      </c>
      <c r="H1293" s="114" t="str">
        <f>VLOOKUP(F1293,[1]Sheet1!$F$5:$H$1214,3,FALSE)</f>
        <v>10201</v>
      </c>
      <c r="I1293" s="164" t="s">
        <v>381</v>
      </c>
      <c r="J1293" s="119"/>
      <c r="K1293" s="158">
        <v>1210101</v>
      </c>
    </row>
    <row r="1294" spans="1:11">
      <c r="A1294" s="159"/>
      <c r="B1294" s="159"/>
      <c r="C1294" s="168"/>
      <c r="D1294" s="159"/>
      <c r="E1294" s="168"/>
      <c r="F1294" s="158">
        <v>1210102</v>
      </c>
      <c r="G1294" s="114" t="s">
        <v>3026</v>
      </c>
      <c r="H1294" s="114" t="str">
        <f>VLOOKUP(F1294,[1]Sheet1!$F$5:$H$1214,3,FALSE)</f>
        <v>20699</v>
      </c>
      <c r="I1294" s="164" t="s">
        <v>381</v>
      </c>
      <c r="J1294" s="119"/>
      <c r="K1294" s="158">
        <v>1210102</v>
      </c>
    </row>
    <row r="1295" spans="1:12">
      <c r="A1295" s="159"/>
      <c r="B1295" s="159"/>
      <c r="C1295" s="168"/>
      <c r="D1295" s="159"/>
      <c r="E1295" s="168"/>
      <c r="F1295" s="158">
        <v>1210103</v>
      </c>
      <c r="G1295" s="114" t="s">
        <v>577</v>
      </c>
      <c r="H1295" s="114"/>
      <c r="I1295" s="164" t="s">
        <v>381</v>
      </c>
      <c r="J1295" s="165">
        <v>20140812</v>
      </c>
      <c r="K1295" s="158">
        <v>1210103</v>
      </c>
      <c r="L1295" s="150">
        <v>20131225</v>
      </c>
    </row>
    <row r="1296" spans="1:11">
      <c r="A1296" s="160"/>
      <c r="B1296" s="160"/>
      <c r="C1296" s="162"/>
      <c r="D1296" s="160"/>
      <c r="E1296" s="162"/>
      <c r="F1296" s="158">
        <v>1210199</v>
      </c>
      <c r="G1296" s="114" t="s">
        <v>3027</v>
      </c>
      <c r="H1296" s="114" t="str">
        <f>VLOOKUP(F1296,[1]Sheet1!$F$5:$H$1214,3,FALSE)</f>
        <v>10202</v>
      </c>
      <c r="I1296" s="164" t="s">
        <v>381</v>
      </c>
      <c r="J1296" s="119"/>
      <c r="K1296" s="158">
        <v>1210199</v>
      </c>
    </row>
    <row r="1297" spans="1:11">
      <c r="A1297" s="156">
        <v>146</v>
      </c>
      <c r="B1297" s="156">
        <v>122</v>
      </c>
      <c r="C1297" s="157" t="s">
        <v>3028</v>
      </c>
      <c r="D1297" s="156" t="s">
        <v>3029</v>
      </c>
      <c r="E1297" s="157" t="s">
        <v>3028</v>
      </c>
      <c r="F1297" s="158">
        <v>1220101</v>
      </c>
      <c r="G1297" s="114" t="s">
        <v>3028</v>
      </c>
      <c r="H1297" s="114" t="str">
        <f>VLOOKUP(F1297,[1]Sheet1!$F$5:$H$1214,3,FALSE)</f>
        <v>10399</v>
      </c>
      <c r="I1297" s="164" t="s">
        <v>381</v>
      </c>
      <c r="J1297" s="119"/>
      <c r="K1297" s="158">
        <v>1220101</v>
      </c>
    </row>
    <row r="1298" spans="1:11">
      <c r="A1298" s="156">
        <v>147</v>
      </c>
      <c r="B1298" s="156">
        <v>123</v>
      </c>
      <c r="C1298" s="157" t="s">
        <v>3030</v>
      </c>
      <c r="D1298" s="156" t="s">
        <v>3031</v>
      </c>
      <c r="E1298" s="157" t="s">
        <v>3030</v>
      </c>
      <c r="F1298" s="158">
        <v>1230101</v>
      </c>
      <c r="G1298" s="114" t="s">
        <v>3030</v>
      </c>
      <c r="H1298" s="114" t="str">
        <f>VLOOKUP(F1298,[1]Sheet1!$F$5:$H$1214,3,FALSE)</f>
        <v>10499</v>
      </c>
      <c r="I1298" s="164" t="s">
        <v>381</v>
      </c>
      <c r="J1298" s="119"/>
      <c r="K1298" s="158">
        <v>1230101</v>
      </c>
    </row>
    <row r="1299" spans="1:11">
      <c r="A1299" s="156">
        <v>148</v>
      </c>
      <c r="B1299" s="156">
        <v>124</v>
      </c>
      <c r="C1299" s="157" t="s">
        <v>3032</v>
      </c>
      <c r="D1299" s="156" t="s">
        <v>3033</v>
      </c>
      <c r="E1299" s="157" t="s">
        <v>3032</v>
      </c>
      <c r="F1299" s="158">
        <v>1240101</v>
      </c>
      <c r="G1299" s="114" t="s">
        <v>3034</v>
      </c>
      <c r="H1299" s="114" t="str">
        <f>VLOOKUP(F1299,[1]Sheet1!$F$5:$H$1214,3,FALSE)</f>
        <v>10501</v>
      </c>
      <c r="I1299" s="164" t="s">
        <v>381</v>
      </c>
      <c r="J1299" s="119"/>
      <c r="K1299" s="158">
        <v>1240101</v>
      </c>
    </row>
    <row r="1300" s="132" customFormat="1" ht="22.5" spans="1:11">
      <c r="A1300" s="156"/>
      <c r="B1300" s="156"/>
      <c r="C1300" s="157"/>
      <c r="D1300" s="156"/>
      <c r="E1300" s="157"/>
      <c r="F1300" s="177">
        <v>1240102</v>
      </c>
      <c r="G1300" s="178" t="s">
        <v>3035</v>
      </c>
      <c r="H1300" s="178"/>
      <c r="I1300" s="182"/>
      <c r="J1300" s="183" t="s">
        <v>3036</v>
      </c>
      <c r="K1300" s="177">
        <v>1240102</v>
      </c>
    </row>
    <row r="1301" s="132" customFormat="1" spans="1:11">
      <c r="A1301" s="156"/>
      <c r="B1301" s="156"/>
      <c r="C1301" s="157"/>
      <c r="D1301" s="156"/>
      <c r="E1301" s="157"/>
      <c r="F1301" s="177">
        <v>1240103</v>
      </c>
      <c r="G1301" s="177" t="s">
        <v>3037</v>
      </c>
      <c r="H1301" s="178"/>
      <c r="I1301" s="182"/>
      <c r="J1301" s="183" t="s">
        <v>3036</v>
      </c>
      <c r="K1301" s="177">
        <v>1240103</v>
      </c>
    </row>
    <row r="1302" s="132" customFormat="1" spans="1:11">
      <c r="A1302" s="156"/>
      <c r="B1302" s="156"/>
      <c r="C1302" s="157"/>
      <c r="D1302" s="156"/>
      <c r="E1302" s="157"/>
      <c r="F1302" s="177">
        <v>1240199</v>
      </c>
      <c r="G1302" s="177" t="s">
        <v>3038</v>
      </c>
      <c r="H1302" s="178" t="str">
        <f>VLOOKUP(F1300,[1]Sheet1!$F$5:$H$1214,3,FALSE)</f>
        <v>10599</v>
      </c>
      <c r="I1302" s="182" t="s">
        <v>381</v>
      </c>
      <c r="J1302" s="183" t="s">
        <v>3036</v>
      </c>
      <c r="K1302" s="177">
        <v>1240199</v>
      </c>
    </row>
    <row r="1303" spans="1:11">
      <c r="A1303" s="156">
        <v>149</v>
      </c>
      <c r="B1303" s="156">
        <v>125</v>
      </c>
      <c r="C1303" s="157" t="s">
        <v>3039</v>
      </c>
      <c r="D1303" s="156" t="s">
        <v>3040</v>
      </c>
      <c r="E1303" s="157" t="s">
        <v>3039</v>
      </c>
      <c r="F1303" s="158">
        <v>1250101</v>
      </c>
      <c r="G1303" s="114" t="s">
        <v>3039</v>
      </c>
      <c r="H1303" s="114" t="str">
        <f>VLOOKUP(F1303,[1]Sheet1!$F$5:$H$1214,3,FALSE)</f>
        <v>10601</v>
      </c>
      <c r="I1303" s="164" t="s">
        <v>381</v>
      </c>
      <c r="J1303" s="119"/>
      <c r="K1303" s="158">
        <v>1250101</v>
      </c>
    </row>
    <row r="1304" s="132" customFormat="1" ht="22.5" spans="1:11">
      <c r="A1304" s="244">
        <v>150</v>
      </c>
      <c r="B1304" s="244">
        <v>126</v>
      </c>
      <c r="C1304" s="244" t="s">
        <v>3041</v>
      </c>
      <c r="D1304" s="244">
        <v>12601</v>
      </c>
      <c r="E1304" s="244" t="s">
        <v>3041</v>
      </c>
      <c r="F1304" s="177">
        <v>1260101</v>
      </c>
      <c r="G1304" s="178" t="s">
        <v>3042</v>
      </c>
      <c r="H1304" s="178" t="str">
        <f>VLOOKUP(F1304,[1]Sheet1!$F$5:$H$1214,3,FALSE)</f>
        <v>10602</v>
      </c>
      <c r="I1304" s="182" t="s">
        <v>381</v>
      </c>
      <c r="J1304" s="183" t="s">
        <v>3036</v>
      </c>
      <c r="K1304" s="177">
        <v>1260101</v>
      </c>
    </row>
    <row r="1305" s="132" customFormat="1" spans="1:11">
      <c r="A1305" s="197"/>
      <c r="B1305" s="197"/>
      <c r="C1305" s="197"/>
      <c r="D1305" s="197"/>
      <c r="E1305" s="197"/>
      <c r="F1305" s="177">
        <v>1260102</v>
      </c>
      <c r="G1305" s="178" t="s">
        <v>3043</v>
      </c>
      <c r="H1305" s="178"/>
      <c r="I1305" s="182"/>
      <c r="J1305" s="183" t="s">
        <v>3036</v>
      </c>
      <c r="K1305" s="177">
        <v>1260102</v>
      </c>
    </row>
    <row r="1306" s="132" customFormat="1" spans="1:11">
      <c r="A1306" s="197"/>
      <c r="B1306" s="197"/>
      <c r="C1306" s="197"/>
      <c r="D1306" s="197"/>
      <c r="E1306" s="197"/>
      <c r="F1306" s="177">
        <v>1260103</v>
      </c>
      <c r="G1306" s="178" t="s">
        <v>3044</v>
      </c>
      <c r="H1306" s="178"/>
      <c r="I1306" s="182"/>
      <c r="J1306" s="183" t="s">
        <v>2415</v>
      </c>
      <c r="K1306" s="177">
        <v>1260103</v>
      </c>
    </row>
    <row r="1307" s="132" customFormat="1" spans="1:11">
      <c r="A1307" s="245"/>
      <c r="B1307" s="245"/>
      <c r="C1307" s="245"/>
      <c r="D1307" s="245"/>
      <c r="E1307" s="245"/>
      <c r="F1307" s="177">
        <v>1260199</v>
      </c>
      <c r="G1307" s="178" t="s">
        <v>3045</v>
      </c>
      <c r="H1307" s="178"/>
      <c r="I1307" s="182"/>
      <c r="J1307" s="183" t="s">
        <v>3036</v>
      </c>
      <c r="K1307" s="177">
        <v>1260199</v>
      </c>
    </row>
    <row r="1308" spans="1:11">
      <c r="A1308" s="156">
        <v>151</v>
      </c>
      <c r="B1308" s="156">
        <v>127</v>
      </c>
      <c r="C1308" s="157" t="s">
        <v>3046</v>
      </c>
      <c r="D1308" s="156">
        <v>12701</v>
      </c>
      <c r="E1308" s="157" t="s">
        <v>3046</v>
      </c>
      <c r="F1308" s="158">
        <v>1270101</v>
      </c>
      <c r="G1308" s="114" t="s">
        <v>3046</v>
      </c>
      <c r="H1308" s="114" t="str">
        <f>VLOOKUP(F1308,[1]Sheet1!$F$5:$H$1214,3,FALSE)</f>
        <v>20199</v>
      </c>
      <c r="I1308" s="164" t="s">
        <v>381</v>
      </c>
      <c r="J1308" s="119"/>
      <c r="K1308" s="158">
        <v>1270101</v>
      </c>
    </row>
    <row r="1309" spans="1:11">
      <c r="A1309" s="156">
        <v>152</v>
      </c>
      <c r="B1309" s="156">
        <v>128</v>
      </c>
      <c r="C1309" s="157" t="s">
        <v>3047</v>
      </c>
      <c r="D1309" s="156">
        <v>12801</v>
      </c>
      <c r="E1309" s="157" t="s">
        <v>3047</v>
      </c>
      <c r="F1309" s="158">
        <v>1280101</v>
      </c>
      <c r="G1309" s="114" t="s">
        <v>3047</v>
      </c>
      <c r="H1309" s="114" t="str">
        <f>VLOOKUP(F1309,[1]Sheet1!$F$5:$H$1214,3,FALSE)</f>
        <v>21199</v>
      </c>
      <c r="I1309" s="164" t="s">
        <v>381</v>
      </c>
      <c r="J1309" s="119"/>
      <c r="K1309" s="158">
        <v>1280101</v>
      </c>
    </row>
    <row r="1310" spans="1:11">
      <c r="A1310" s="247">
        <v>153</v>
      </c>
      <c r="B1310" s="247">
        <v>129</v>
      </c>
      <c r="C1310" s="248" t="s">
        <v>3048</v>
      </c>
      <c r="D1310" s="247">
        <v>12901</v>
      </c>
      <c r="E1310" s="248" t="s">
        <v>120</v>
      </c>
      <c r="F1310" s="249">
        <v>1290101</v>
      </c>
      <c r="G1310" s="250" t="s">
        <v>120</v>
      </c>
      <c r="H1310" s="250" t="str">
        <f>VLOOKUP(F1310,[1]Sheet1!$F$5:$H$1214,3,FALSE)</f>
        <v>21499</v>
      </c>
      <c r="I1310" s="261" t="s">
        <v>381</v>
      </c>
      <c r="J1310" s="119"/>
      <c r="K1310" s="158">
        <v>1290101</v>
      </c>
    </row>
    <row r="1311" spans="1:11">
      <c r="A1311" s="156">
        <v>154</v>
      </c>
      <c r="B1311" s="156">
        <v>130</v>
      </c>
      <c r="C1311" s="157" t="s">
        <v>3049</v>
      </c>
      <c r="D1311" s="251" t="s">
        <v>3050</v>
      </c>
      <c r="E1311" s="157" t="s">
        <v>3051</v>
      </c>
      <c r="F1311" s="158">
        <v>1300101</v>
      </c>
      <c r="G1311" s="114" t="s">
        <v>3051</v>
      </c>
      <c r="H1311" s="114">
        <f>VLOOKUP(F1311,[1]Sheet1!$F$5:$H$1214,3,FALSE)</f>
        <v>10729</v>
      </c>
      <c r="I1311" s="164" t="s">
        <v>1776</v>
      </c>
      <c r="J1311" s="119"/>
      <c r="K1311" s="158">
        <v>1300101</v>
      </c>
    </row>
    <row r="1312" spans="1:11">
      <c r="A1312" s="156"/>
      <c r="B1312" s="156"/>
      <c r="C1312" s="156"/>
      <c r="D1312" s="251"/>
      <c r="E1312" s="156"/>
      <c r="F1312" s="158">
        <v>1300103</v>
      </c>
      <c r="G1312" s="114" t="s">
        <v>1787</v>
      </c>
      <c r="H1312" s="114" t="str">
        <f>VLOOKUP(F1312,[1]Sheet1!$F$5:$H$1214,3,FALSE)</f>
        <v>10724</v>
      </c>
      <c r="I1312" s="164" t="s">
        <v>1776</v>
      </c>
      <c r="J1312" s="119"/>
      <c r="K1312" s="158">
        <v>1300103</v>
      </c>
    </row>
    <row r="1313" spans="1:11">
      <c r="A1313" s="156"/>
      <c r="B1313" s="156"/>
      <c r="C1313" s="156"/>
      <c r="D1313" s="251"/>
      <c r="E1313" s="156"/>
      <c r="F1313" s="158">
        <v>1300104</v>
      </c>
      <c r="G1313" s="114" t="s">
        <v>3052</v>
      </c>
      <c r="H1313" s="114" t="str">
        <f>VLOOKUP(F1313,[1]Sheet1!$F$5:$H$1214,3,FALSE)</f>
        <v>10727</v>
      </c>
      <c r="I1313" s="164" t="s">
        <v>1776</v>
      </c>
      <c r="J1313" s="119"/>
      <c r="K1313" s="158">
        <v>1300104</v>
      </c>
    </row>
    <row r="1314" spans="1:11">
      <c r="A1314" s="156"/>
      <c r="B1314" s="156"/>
      <c r="C1314" s="156"/>
      <c r="D1314" s="251" t="s">
        <v>3053</v>
      </c>
      <c r="E1314" s="157" t="s">
        <v>3054</v>
      </c>
      <c r="F1314" s="158">
        <v>1300201</v>
      </c>
      <c r="G1314" s="114" t="s">
        <v>3055</v>
      </c>
      <c r="H1314" s="114">
        <f>VLOOKUP(F1314,[1]Sheet1!$F$5:$H$1214,3,FALSE)</f>
        <v>21701</v>
      </c>
      <c r="I1314" s="164" t="s">
        <v>621</v>
      </c>
      <c r="J1314" s="119"/>
      <c r="K1314" s="158">
        <v>1300201</v>
      </c>
    </row>
    <row r="1315" spans="1:11">
      <c r="A1315" s="156"/>
      <c r="B1315" s="156"/>
      <c r="C1315" s="156"/>
      <c r="D1315" s="251"/>
      <c r="E1315" s="156"/>
      <c r="F1315" s="252">
        <v>1300202</v>
      </c>
      <c r="G1315" s="196" t="s">
        <v>3056</v>
      </c>
      <c r="H1315" s="114" t="str">
        <f>VLOOKUP(F1315,[1]Sheet1!$F$5:$H$1214,3,FALSE)</f>
        <v>21799</v>
      </c>
      <c r="I1315" s="164" t="s">
        <v>1776</v>
      </c>
      <c r="J1315" s="119"/>
      <c r="K1315" s="252">
        <v>1300202</v>
      </c>
    </row>
    <row r="1316" spans="1:11">
      <c r="A1316" s="156"/>
      <c r="B1316" s="156"/>
      <c r="C1316" s="156"/>
      <c r="D1316" s="251" t="s">
        <v>3057</v>
      </c>
      <c r="E1316" s="157" t="s">
        <v>3058</v>
      </c>
      <c r="F1316" s="158">
        <v>1300301</v>
      </c>
      <c r="G1316" s="114" t="s">
        <v>3059</v>
      </c>
      <c r="H1316" s="114">
        <f>VLOOKUP(F1316,[1]Sheet1!$F$5:$H$1214,3,FALSE)</f>
        <v>21801</v>
      </c>
      <c r="I1316" s="164" t="s">
        <v>621</v>
      </c>
      <c r="J1316" s="165"/>
      <c r="K1316" s="158">
        <v>1300301</v>
      </c>
    </row>
    <row r="1317" spans="1:11">
      <c r="A1317" s="156"/>
      <c r="B1317" s="156"/>
      <c r="C1317" s="156"/>
      <c r="D1317" s="251"/>
      <c r="E1317" s="156"/>
      <c r="F1317" s="158">
        <v>1300302</v>
      </c>
      <c r="G1317" s="114" t="s">
        <v>3058</v>
      </c>
      <c r="H1317" s="114" t="str">
        <f>VLOOKUP(F1317,[1]Sheet1!$F$5:$H$1214,3,FALSE)</f>
        <v>21899</v>
      </c>
      <c r="I1317" s="164" t="s">
        <v>381</v>
      </c>
      <c r="J1317" s="119"/>
      <c r="K1317" s="158">
        <v>1300302</v>
      </c>
    </row>
    <row r="1318" spans="1:11">
      <c r="A1318" s="156">
        <v>155</v>
      </c>
      <c r="B1318" s="156">
        <v>131</v>
      </c>
      <c r="C1318" s="157" t="s">
        <v>3060</v>
      </c>
      <c r="D1318" s="156" t="s">
        <v>3061</v>
      </c>
      <c r="E1318" s="157" t="s">
        <v>3060</v>
      </c>
      <c r="F1318" s="158">
        <v>1310101</v>
      </c>
      <c r="G1318" s="114" t="s">
        <v>3062</v>
      </c>
      <c r="H1318" s="114" t="str">
        <f>VLOOKUP(F1318,[1]Sheet1!$F$5:$H$1214,3,FALSE)</f>
        <v>10801</v>
      </c>
      <c r="I1318" s="164" t="s">
        <v>381</v>
      </c>
      <c r="J1318" s="119"/>
      <c r="K1318" s="158">
        <v>1310101</v>
      </c>
    </row>
    <row r="1319" spans="1:11">
      <c r="A1319" s="156"/>
      <c r="B1319" s="156"/>
      <c r="C1319" s="156"/>
      <c r="D1319" s="156"/>
      <c r="E1319" s="156"/>
      <c r="F1319" s="158">
        <v>1310102</v>
      </c>
      <c r="G1319" s="114" t="s">
        <v>3063</v>
      </c>
      <c r="H1319" s="114" t="str">
        <f>VLOOKUP(F1319,[1]Sheet1!$F$5:$H$1214,3,FALSE)</f>
        <v>31199</v>
      </c>
      <c r="I1319" s="164" t="s">
        <v>381</v>
      </c>
      <c r="J1319" s="119"/>
      <c r="K1319" s="158">
        <v>1310102</v>
      </c>
    </row>
    <row r="1320" spans="1:11">
      <c r="A1320" s="156"/>
      <c r="B1320" s="156"/>
      <c r="C1320" s="156"/>
      <c r="D1320" s="156"/>
      <c r="E1320" s="156"/>
      <c r="F1320" s="158">
        <v>1310103</v>
      </c>
      <c r="G1320" s="114" t="s">
        <v>3064</v>
      </c>
      <c r="H1320" s="114" t="str">
        <f>VLOOKUP(F1320,[1]Sheet1!$F$5:$H$1214,3,FALSE)</f>
        <v>10802</v>
      </c>
      <c r="I1320" s="164" t="s">
        <v>381</v>
      </c>
      <c r="J1320" s="119"/>
      <c r="K1320" s="158">
        <v>1310103</v>
      </c>
    </row>
    <row r="1321" spans="1:11">
      <c r="A1321" s="156"/>
      <c r="B1321" s="156"/>
      <c r="C1321" s="156"/>
      <c r="D1321" s="156"/>
      <c r="E1321" s="156"/>
      <c r="F1321" s="158">
        <v>1310104</v>
      </c>
      <c r="G1321" s="114" t="s">
        <v>3065</v>
      </c>
      <c r="H1321" s="114" t="str">
        <f>VLOOKUP(F1321,[1]Sheet1!$F$5:$H$1214,3,FALSE)</f>
        <v>10803</v>
      </c>
      <c r="I1321" s="164" t="s">
        <v>621</v>
      </c>
      <c r="J1321" s="165"/>
      <c r="K1321" s="158">
        <v>1310104</v>
      </c>
    </row>
    <row r="1322" spans="1:11">
      <c r="A1322" s="156"/>
      <c r="B1322" s="156"/>
      <c r="C1322" s="156"/>
      <c r="D1322" s="156"/>
      <c r="E1322" s="156"/>
      <c r="F1322" s="158">
        <v>1310105</v>
      </c>
      <c r="G1322" s="114" t="s">
        <v>3066</v>
      </c>
      <c r="H1322" s="114"/>
      <c r="I1322" s="164" t="s">
        <v>621</v>
      </c>
      <c r="J1322" s="119"/>
      <c r="K1322" s="158">
        <v>1310105</v>
      </c>
    </row>
    <row r="1323" spans="1:11">
      <c r="A1323" s="156"/>
      <c r="B1323" s="156"/>
      <c r="C1323" s="156"/>
      <c r="D1323" s="156"/>
      <c r="E1323" s="156"/>
      <c r="F1323" s="158">
        <v>1310199</v>
      </c>
      <c r="G1323" s="114" t="s">
        <v>3067</v>
      </c>
      <c r="H1323" s="114" t="str">
        <f>VLOOKUP(F1323,[1]Sheet1!$F$5:$H$1214,3,FALSE)</f>
        <v>10899</v>
      </c>
      <c r="I1323" s="164" t="s">
        <v>381</v>
      </c>
      <c r="J1323" s="119"/>
      <c r="K1323" s="158">
        <v>1310199</v>
      </c>
    </row>
    <row r="1324" ht="22.5" spans="1:11">
      <c r="A1324" s="156">
        <v>156</v>
      </c>
      <c r="B1324" s="156">
        <v>132</v>
      </c>
      <c r="C1324" s="157" t="s">
        <v>3068</v>
      </c>
      <c r="D1324" s="156" t="s">
        <v>3069</v>
      </c>
      <c r="E1324" s="157" t="s">
        <v>3068</v>
      </c>
      <c r="F1324" s="158">
        <v>1320101</v>
      </c>
      <c r="G1324" s="114" t="s">
        <v>3070</v>
      </c>
      <c r="H1324" s="114" t="str">
        <f>VLOOKUP(F1324,[1]Sheet1!$F$5:$H$1214,3,FALSE)</f>
        <v>11001、11099</v>
      </c>
      <c r="I1324" s="164" t="s">
        <v>381</v>
      </c>
      <c r="J1324" s="119"/>
      <c r="K1324" s="158">
        <v>1320101</v>
      </c>
    </row>
    <row r="1325" spans="1:11">
      <c r="A1325" s="156"/>
      <c r="B1325" s="156"/>
      <c r="C1325" s="156"/>
      <c r="D1325" s="156"/>
      <c r="E1325" s="156"/>
      <c r="F1325" s="158">
        <v>1320102</v>
      </c>
      <c r="G1325" s="114" t="s">
        <v>3071</v>
      </c>
      <c r="H1325" s="114">
        <f>VLOOKUP(F1325,[1]Sheet1!$F$5:$H$1214,3,FALSE)</f>
        <v>22599</v>
      </c>
      <c r="I1325" s="164" t="s">
        <v>381</v>
      </c>
      <c r="J1325" s="119"/>
      <c r="K1325" s="158">
        <v>1320102</v>
      </c>
    </row>
    <row r="1326" ht="22.5" spans="1:11">
      <c r="A1326" s="156">
        <v>157</v>
      </c>
      <c r="B1326" s="156">
        <v>133</v>
      </c>
      <c r="C1326" s="157" t="s">
        <v>3072</v>
      </c>
      <c r="D1326" s="156" t="s">
        <v>3073</v>
      </c>
      <c r="E1326" s="157" t="s">
        <v>3072</v>
      </c>
      <c r="F1326" s="158">
        <v>1330101</v>
      </c>
      <c r="G1326" s="114" t="s">
        <v>3072</v>
      </c>
      <c r="H1326" s="114">
        <f>VLOOKUP(F1326,[1]Sheet1!$F$5:$H$1214,3,FALSE)</f>
        <v>31299</v>
      </c>
      <c r="I1326" s="164" t="s">
        <v>381</v>
      </c>
      <c r="J1326" s="119"/>
      <c r="K1326" s="158">
        <v>1330101</v>
      </c>
    </row>
    <row r="1327" ht="78.75" spans="1:11">
      <c r="A1327" s="156">
        <v>158</v>
      </c>
      <c r="B1327" s="251" t="s">
        <v>3074</v>
      </c>
      <c r="C1327" s="157" t="s">
        <v>3075</v>
      </c>
      <c r="D1327" s="156">
        <v>13401</v>
      </c>
      <c r="E1327" s="157" t="s">
        <v>3076</v>
      </c>
      <c r="F1327" s="253">
        <v>1340101</v>
      </c>
      <c r="G1327" s="114" t="s">
        <v>3076</v>
      </c>
      <c r="H1327" s="114" t="str">
        <f>VLOOKUP(F1327,[1]Sheet1!$F$5:$H$1214,3,FALSE)</f>
        <v>20801、20802、20809、20811、20812、20813、20819</v>
      </c>
      <c r="I1327" s="164" t="s">
        <v>381</v>
      </c>
      <c r="J1327" s="119"/>
      <c r="K1327" s="253">
        <v>1340101</v>
      </c>
    </row>
    <row r="1328" ht="78.75" spans="1:11">
      <c r="A1328" s="156"/>
      <c r="B1328" s="251"/>
      <c r="C1328" s="156"/>
      <c r="D1328" s="156">
        <v>13402</v>
      </c>
      <c r="E1328" s="157" t="s">
        <v>3077</v>
      </c>
      <c r="F1328" s="253">
        <v>1340201</v>
      </c>
      <c r="G1328" s="114" t="s">
        <v>3077</v>
      </c>
      <c r="H1328" s="114" t="str">
        <f>VLOOKUP(F1328,[1]Sheet1!$F$5:$H$1214,3,FALSE)</f>
        <v>31501、31502、31503、31511、31512、31513、31519</v>
      </c>
      <c r="I1328" s="164" t="s">
        <v>381</v>
      </c>
      <c r="J1328" s="119"/>
      <c r="K1328" s="253">
        <v>1340201</v>
      </c>
    </row>
    <row r="1329" s="143" customFormat="1" ht="22.5" spans="1:11">
      <c r="A1329" s="156">
        <v>159</v>
      </c>
      <c r="B1329" s="156">
        <v>135</v>
      </c>
      <c r="C1329" s="157" t="s">
        <v>3078</v>
      </c>
      <c r="D1329" s="156">
        <v>13501</v>
      </c>
      <c r="E1329" s="157" t="s">
        <v>3078</v>
      </c>
      <c r="F1329" s="253">
        <v>1350101</v>
      </c>
      <c r="G1329" s="114" t="s">
        <v>3078</v>
      </c>
      <c r="H1329" s="114" t="str">
        <f>VLOOKUP(F1329,[1]Sheet1!$F$5:$H$1214,3,FALSE)</f>
        <v>31699</v>
      </c>
      <c r="I1329" s="164" t="s">
        <v>1719</v>
      </c>
      <c r="J1329" s="165"/>
      <c r="K1329" s="253">
        <v>1350101</v>
      </c>
    </row>
    <row r="1330" s="130" customFormat="1" ht="12" spans="1:11">
      <c r="A1330" s="156">
        <v>160</v>
      </c>
      <c r="B1330" s="156">
        <v>137</v>
      </c>
      <c r="C1330" s="157" t="s">
        <v>3079</v>
      </c>
      <c r="D1330" s="156">
        <v>13701</v>
      </c>
      <c r="E1330" s="157" t="s">
        <v>3079</v>
      </c>
      <c r="F1330" s="253">
        <v>1370101</v>
      </c>
      <c r="G1330" s="114" t="s">
        <v>3080</v>
      </c>
      <c r="H1330" s="114">
        <f>VLOOKUP(F1330,[1]Sheet1!$F$5:$H$1214,3,FALSE)</f>
        <v>31801</v>
      </c>
      <c r="I1330" s="164" t="s">
        <v>381</v>
      </c>
      <c r="J1330" s="119"/>
      <c r="K1330" s="253">
        <v>1370101</v>
      </c>
    </row>
    <row r="1331" s="130" customFormat="1" ht="12" spans="1:11">
      <c r="A1331" s="156"/>
      <c r="B1331" s="156"/>
      <c r="C1331" s="156"/>
      <c r="D1331" s="156"/>
      <c r="E1331" s="156"/>
      <c r="F1331" s="253">
        <v>1370102</v>
      </c>
      <c r="G1331" s="114" t="s">
        <v>3081</v>
      </c>
      <c r="H1331" s="114">
        <f>VLOOKUP(F1331,[1]Sheet1!$F$5:$H$1214,3,FALSE)</f>
        <v>31802</v>
      </c>
      <c r="I1331" s="164" t="s">
        <v>381</v>
      </c>
      <c r="J1331" s="119"/>
      <c r="K1331" s="253">
        <v>1370102</v>
      </c>
    </row>
    <row r="1332" s="130" customFormat="1" ht="22.5" spans="1:11">
      <c r="A1332" s="156">
        <v>161</v>
      </c>
      <c r="B1332" s="156">
        <v>138</v>
      </c>
      <c r="C1332" s="157" t="s">
        <v>3082</v>
      </c>
      <c r="D1332" s="156">
        <v>13801</v>
      </c>
      <c r="E1332" s="157" t="s">
        <v>3082</v>
      </c>
      <c r="F1332" s="253">
        <v>1380101</v>
      </c>
      <c r="G1332" s="114" t="s">
        <v>3082</v>
      </c>
      <c r="H1332" s="114">
        <f>VLOOKUP(F1332,[1]Sheet1!$F$5:$H$1214,3,FALSE)</f>
        <v>31901</v>
      </c>
      <c r="I1332" s="164" t="s">
        <v>1719</v>
      </c>
      <c r="J1332" s="119"/>
      <c r="K1332" s="253">
        <v>1380101</v>
      </c>
    </row>
    <row r="1333" s="130" customFormat="1" ht="12" spans="1:11">
      <c r="A1333" s="156">
        <v>162</v>
      </c>
      <c r="B1333" s="247">
        <v>139</v>
      </c>
      <c r="C1333" s="247" t="s">
        <v>3083</v>
      </c>
      <c r="D1333" s="247">
        <v>13901</v>
      </c>
      <c r="E1333" s="247" t="s">
        <v>119</v>
      </c>
      <c r="F1333" s="254">
        <v>1390101</v>
      </c>
      <c r="G1333" s="249" t="s">
        <v>119</v>
      </c>
      <c r="H1333" s="250"/>
      <c r="I1333" s="261" t="s">
        <v>621</v>
      </c>
      <c r="J1333" s="158"/>
      <c r="K1333" s="253">
        <v>1390101</v>
      </c>
    </row>
    <row r="1334" s="130" customFormat="1" ht="12" spans="1:11">
      <c r="A1334" s="156">
        <v>163</v>
      </c>
      <c r="B1334" s="156">
        <v>140</v>
      </c>
      <c r="C1334" s="157" t="s">
        <v>3084</v>
      </c>
      <c r="D1334" s="156" t="s">
        <v>3085</v>
      </c>
      <c r="E1334" s="156" t="s">
        <v>3084</v>
      </c>
      <c r="F1334" s="253">
        <v>1400101</v>
      </c>
      <c r="G1334" s="114" t="s">
        <v>3084</v>
      </c>
      <c r="H1334" s="114" t="str">
        <f>VLOOKUP(F1334,[1]Sheet1!$F$5:$H$1214,3,FALSE)</f>
        <v>10999</v>
      </c>
      <c r="I1334" s="164" t="s">
        <v>1810</v>
      </c>
      <c r="J1334" s="119"/>
      <c r="K1334" s="253">
        <v>1400101</v>
      </c>
    </row>
    <row r="1335" s="144" customFormat="1" ht="11.25" spans="1:11">
      <c r="A1335" s="189"/>
      <c r="B1335" s="236">
        <v>141</v>
      </c>
      <c r="C1335" s="236" t="s">
        <v>3086</v>
      </c>
      <c r="D1335" s="236">
        <v>14101</v>
      </c>
      <c r="E1335" s="236" t="s">
        <v>3087</v>
      </c>
      <c r="F1335" s="255">
        <v>1410101</v>
      </c>
      <c r="G1335" s="178" t="s">
        <v>3088</v>
      </c>
      <c r="H1335" s="178"/>
      <c r="I1335" s="182" t="s">
        <v>381</v>
      </c>
      <c r="J1335" s="183" t="s">
        <v>1820</v>
      </c>
      <c r="K1335" s="255">
        <v>1410101</v>
      </c>
    </row>
    <row r="1336" s="144" customFormat="1" ht="11.25" spans="1:11">
      <c r="A1336" s="189"/>
      <c r="B1336" s="246"/>
      <c r="C1336" s="246"/>
      <c r="D1336" s="246"/>
      <c r="E1336" s="246"/>
      <c r="F1336" s="255">
        <v>1410102</v>
      </c>
      <c r="G1336" s="178" t="s">
        <v>3089</v>
      </c>
      <c r="H1336" s="178"/>
      <c r="I1336" s="182" t="s">
        <v>381</v>
      </c>
      <c r="J1336" s="183" t="s">
        <v>1820</v>
      </c>
      <c r="K1336" s="255">
        <v>1410102</v>
      </c>
    </row>
    <row r="1337" s="144" customFormat="1" ht="22.5" spans="1:11">
      <c r="A1337" s="189"/>
      <c r="B1337" s="236">
        <v>142</v>
      </c>
      <c r="C1337" s="255" t="s">
        <v>3090</v>
      </c>
      <c r="D1337" s="236">
        <v>14201</v>
      </c>
      <c r="E1337" s="255" t="s">
        <v>3090</v>
      </c>
      <c r="F1337" s="255">
        <v>1420101</v>
      </c>
      <c r="G1337" s="255" t="s">
        <v>3090</v>
      </c>
      <c r="H1337" s="178"/>
      <c r="I1337" s="182" t="s">
        <v>381</v>
      </c>
      <c r="J1337" s="183" t="s">
        <v>1820</v>
      </c>
      <c r="K1337" s="255">
        <v>1420101</v>
      </c>
    </row>
    <row r="1338" s="144" customFormat="1" ht="11.25" spans="1:11">
      <c r="A1338" s="189"/>
      <c r="B1338" s="236">
        <v>143</v>
      </c>
      <c r="C1338" s="236" t="s">
        <v>3091</v>
      </c>
      <c r="D1338" s="236">
        <v>14301</v>
      </c>
      <c r="E1338" s="236" t="s">
        <v>3091</v>
      </c>
      <c r="F1338" s="256">
        <v>1430101</v>
      </c>
      <c r="G1338" s="256" t="s">
        <v>3091</v>
      </c>
      <c r="H1338" s="178"/>
      <c r="I1338" s="182" t="s">
        <v>381</v>
      </c>
      <c r="J1338" s="183" t="s">
        <v>1820</v>
      </c>
      <c r="K1338" s="256">
        <v>1430101</v>
      </c>
    </row>
    <row r="1339" s="144" customFormat="1" ht="11.25" spans="1:11">
      <c r="A1339" s="189"/>
      <c r="B1339" s="246"/>
      <c r="C1339" s="246"/>
      <c r="D1339" s="246"/>
      <c r="E1339" s="246"/>
      <c r="F1339" s="257"/>
      <c r="G1339" s="257"/>
      <c r="H1339" s="178"/>
      <c r="I1339" s="182" t="s">
        <v>381</v>
      </c>
      <c r="J1339" s="183" t="s">
        <v>1820</v>
      </c>
      <c r="K1339" s="257"/>
    </row>
    <row r="1340" s="133" customFormat="1" ht="12" spans="1:11">
      <c r="A1340" s="189"/>
      <c r="B1340" s="236">
        <v>144</v>
      </c>
      <c r="C1340" s="236" t="s">
        <v>2415</v>
      </c>
      <c r="D1340" s="236">
        <v>14401</v>
      </c>
      <c r="E1340" s="236" t="s">
        <v>2415</v>
      </c>
      <c r="F1340" s="258">
        <v>1440101</v>
      </c>
      <c r="G1340" s="258" t="s">
        <v>3092</v>
      </c>
      <c r="H1340" s="178"/>
      <c r="I1340" s="182"/>
      <c r="J1340" s="183" t="s">
        <v>2415</v>
      </c>
      <c r="K1340" s="258">
        <v>1440101</v>
      </c>
    </row>
    <row r="1341" s="133" customFormat="1" ht="12" spans="1:11">
      <c r="A1341" s="189"/>
      <c r="B1341" s="246"/>
      <c r="C1341" s="246"/>
      <c r="D1341" s="246"/>
      <c r="E1341" s="246"/>
      <c r="F1341" s="258">
        <v>1440102</v>
      </c>
      <c r="G1341" s="258" t="s">
        <v>3093</v>
      </c>
      <c r="H1341" s="178"/>
      <c r="I1341" s="182"/>
      <c r="J1341" s="183" t="s">
        <v>2415</v>
      </c>
      <c r="K1341" s="258">
        <v>1440102</v>
      </c>
    </row>
    <row r="1342" s="130" customFormat="1" ht="12" spans="1:11">
      <c r="A1342" s="156">
        <v>164</v>
      </c>
      <c r="B1342" s="156">
        <v>150</v>
      </c>
      <c r="C1342" s="156" t="s">
        <v>3094</v>
      </c>
      <c r="D1342" s="156">
        <v>15001</v>
      </c>
      <c r="E1342" s="157" t="s">
        <v>3095</v>
      </c>
      <c r="F1342" s="253">
        <v>1500101</v>
      </c>
      <c r="G1342" s="114" t="s">
        <v>3095</v>
      </c>
      <c r="H1342" s="114" t="str">
        <f>VLOOKUP(F1342,[1]Sheet1!$F$5:$H$1214,3,FALSE)</f>
        <v>31399</v>
      </c>
      <c r="I1342" s="164" t="s">
        <v>381</v>
      </c>
      <c r="J1342" s="119"/>
      <c r="K1342" s="253">
        <v>1500101</v>
      </c>
    </row>
    <row r="1343" spans="1:11">
      <c r="A1343" s="156"/>
      <c r="B1343" s="156"/>
      <c r="C1343" s="156"/>
      <c r="D1343" s="259">
        <v>15002</v>
      </c>
      <c r="E1343" s="260" t="s">
        <v>3096</v>
      </c>
      <c r="F1343" s="253">
        <v>1500201</v>
      </c>
      <c r="G1343" s="158" t="s">
        <v>2292</v>
      </c>
      <c r="H1343" s="114">
        <f>VLOOKUP(F1343,[1]Sheet1!$F$5:$H$1214,3,FALSE)</f>
        <v>31301</v>
      </c>
      <c r="I1343" s="164" t="s">
        <v>381</v>
      </c>
      <c r="J1343" s="165"/>
      <c r="K1343" s="253">
        <v>1500201</v>
      </c>
    </row>
    <row r="1344" spans="1:11">
      <c r="A1344" s="156"/>
      <c r="B1344" s="156"/>
      <c r="C1344" s="156"/>
      <c r="D1344" s="259"/>
      <c r="E1344" s="259"/>
      <c r="F1344" s="253">
        <v>1500202</v>
      </c>
      <c r="G1344" s="158" t="s">
        <v>2309</v>
      </c>
      <c r="H1344" s="114">
        <f>VLOOKUP(F1344,[1]Sheet1!$F$5:$H$1214,3,FALSE)</f>
        <v>31302</v>
      </c>
      <c r="I1344" s="164" t="s">
        <v>381</v>
      </c>
      <c r="J1344" s="165"/>
      <c r="K1344" s="253">
        <v>1500202</v>
      </c>
    </row>
    <row r="1345" spans="1:11">
      <c r="A1345" s="156"/>
      <c r="B1345" s="156"/>
      <c r="C1345" s="156"/>
      <c r="D1345" s="259"/>
      <c r="E1345" s="259"/>
      <c r="F1345" s="253">
        <v>1500203</v>
      </c>
      <c r="G1345" s="158" t="s">
        <v>745</v>
      </c>
      <c r="H1345" s="114">
        <f>VLOOKUP(F1345,[1]Sheet1!$F$5:$H$1214,3,FALSE)</f>
        <v>31303</v>
      </c>
      <c r="I1345" s="164" t="s">
        <v>381</v>
      </c>
      <c r="J1345" s="165"/>
      <c r="K1345" s="253">
        <v>1500203</v>
      </c>
    </row>
    <row r="1346" spans="1:11">
      <c r="A1346" s="156"/>
      <c r="B1346" s="156"/>
      <c r="C1346" s="156"/>
      <c r="D1346" s="259"/>
      <c r="E1346" s="259"/>
      <c r="F1346" s="253">
        <v>1500204</v>
      </c>
      <c r="G1346" s="158" t="s">
        <v>747</v>
      </c>
      <c r="H1346" s="114">
        <f>VLOOKUP(F1346,[1]Sheet1!$F$5:$H$1214,3,FALSE)</f>
        <v>31304</v>
      </c>
      <c r="I1346" s="164" t="s">
        <v>381</v>
      </c>
      <c r="J1346" s="165"/>
      <c r="K1346" s="253">
        <v>1500204</v>
      </c>
    </row>
    <row r="1347" spans="1:11">
      <c r="A1347" s="156"/>
      <c r="B1347" s="156"/>
      <c r="C1347" s="156"/>
      <c r="D1347" s="259"/>
      <c r="E1347" s="259"/>
      <c r="F1347" s="253">
        <v>1500205</v>
      </c>
      <c r="G1347" s="158" t="s">
        <v>3097</v>
      </c>
      <c r="H1347" s="114">
        <f>VLOOKUP(F1347,[1]Sheet1!$F$5:$H$1214,3,FALSE)</f>
        <v>31305</v>
      </c>
      <c r="I1347" s="164" t="s">
        <v>381</v>
      </c>
      <c r="J1347" s="165"/>
      <c r="K1347" s="253">
        <v>1500205</v>
      </c>
    </row>
    <row r="1348" spans="1:11">
      <c r="A1348" s="156"/>
      <c r="B1348" s="156"/>
      <c r="C1348" s="156"/>
      <c r="D1348" s="259"/>
      <c r="E1348" s="259"/>
      <c r="F1348" s="253">
        <v>1500299</v>
      </c>
      <c r="G1348" s="158" t="s">
        <v>3098</v>
      </c>
      <c r="H1348" s="114">
        <f>VLOOKUP(F1348,[1]Sheet1!$F$5:$H$1214,3,FALSE)</f>
        <v>31330</v>
      </c>
      <c r="I1348" s="164" t="s">
        <v>381</v>
      </c>
      <c r="J1348" s="165"/>
      <c r="K1348" s="253">
        <v>1500299</v>
      </c>
    </row>
    <row r="1349" spans="1:11">
      <c r="A1349" s="156">
        <v>165</v>
      </c>
      <c r="B1349" s="156">
        <v>151</v>
      </c>
      <c r="C1349" s="157" t="s">
        <v>3099</v>
      </c>
      <c r="D1349" s="156">
        <v>15101</v>
      </c>
      <c r="E1349" s="157" t="s">
        <v>3100</v>
      </c>
      <c r="F1349" s="253">
        <v>1510101</v>
      </c>
      <c r="G1349" s="114" t="s">
        <v>3100</v>
      </c>
      <c r="H1349" s="114" t="str">
        <f>VLOOKUP(F1349,[1]Sheet1!$F$5:$H$1214,3,FALSE)</f>
        <v>31499</v>
      </c>
      <c r="I1349" s="164" t="s">
        <v>381</v>
      </c>
      <c r="J1349" s="165"/>
      <c r="K1349" s="253">
        <v>1510101</v>
      </c>
    </row>
    <row r="1350" spans="1:11">
      <c r="A1350" s="156">
        <v>166</v>
      </c>
      <c r="B1350" s="156">
        <v>160</v>
      </c>
      <c r="C1350" s="157" t="s">
        <v>3101</v>
      </c>
      <c r="D1350" s="156">
        <v>16001</v>
      </c>
      <c r="E1350" s="157" t="s">
        <v>3101</v>
      </c>
      <c r="F1350" s="253">
        <v>1600101</v>
      </c>
      <c r="G1350" s="114" t="s">
        <v>3102</v>
      </c>
      <c r="H1350" s="114"/>
      <c r="I1350" s="164" t="s">
        <v>3103</v>
      </c>
      <c r="J1350" s="119"/>
      <c r="K1350" s="253">
        <v>1600101</v>
      </c>
    </row>
    <row r="1351" spans="1:11">
      <c r="A1351" s="156"/>
      <c r="B1351" s="156"/>
      <c r="C1351" s="156"/>
      <c r="D1351" s="156"/>
      <c r="E1351" s="156"/>
      <c r="F1351" s="253">
        <v>1600102</v>
      </c>
      <c r="G1351" s="114" t="s">
        <v>3104</v>
      </c>
      <c r="H1351" s="114"/>
      <c r="I1351" s="164" t="s">
        <v>3103</v>
      </c>
      <c r="J1351" s="119"/>
      <c r="K1351" s="253">
        <v>1600102</v>
      </c>
    </row>
    <row r="1352" spans="1:11">
      <c r="A1352" s="156"/>
      <c r="B1352" s="156"/>
      <c r="C1352" s="156"/>
      <c r="D1352" s="156"/>
      <c r="E1352" s="156"/>
      <c r="F1352" s="253">
        <v>1600103</v>
      </c>
      <c r="G1352" s="114" t="s">
        <v>3105</v>
      </c>
      <c r="H1352" s="114"/>
      <c r="I1352" s="164" t="s">
        <v>3103</v>
      </c>
      <c r="J1352" s="119"/>
      <c r="K1352" s="253">
        <v>1600103</v>
      </c>
    </row>
    <row r="1353" s="145" customFormat="1" spans="1:11">
      <c r="A1353" s="146"/>
      <c r="B1353" s="146"/>
      <c r="C1353" s="147"/>
      <c r="D1353" s="146"/>
      <c r="E1353" s="146"/>
      <c r="F1353" s="130"/>
      <c r="G1353" s="130"/>
      <c r="H1353" s="130"/>
      <c r="I1353" s="148"/>
      <c r="J1353" s="149"/>
      <c r="K1353" s="130"/>
    </row>
    <row r="1354" s="145" customFormat="1" spans="1:11">
      <c r="A1354" s="146"/>
      <c r="B1354" s="146"/>
      <c r="C1354" s="147"/>
      <c r="D1354" s="146"/>
      <c r="E1354" s="146"/>
      <c r="F1354" s="130"/>
      <c r="G1354" s="130"/>
      <c r="H1354" s="130"/>
      <c r="I1354" s="148"/>
      <c r="J1354" s="149"/>
      <c r="K1354" s="130"/>
    </row>
    <row r="1355" s="130" customFormat="1" ht="12" spans="1:10">
      <c r="A1355" s="146"/>
      <c r="B1355" s="146"/>
      <c r="C1355" s="147"/>
      <c r="D1355" s="146"/>
      <c r="E1355" s="146"/>
      <c r="I1355" s="148"/>
      <c r="J1355" s="149"/>
    </row>
    <row r="1356" s="130" customFormat="1" ht="12" spans="1:10">
      <c r="A1356" s="146"/>
      <c r="B1356" s="146"/>
      <c r="C1356" s="147"/>
      <c r="D1356" s="146"/>
      <c r="E1356" s="146"/>
      <c r="I1356" s="148"/>
      <c r="J1356" s="149"/>
    </row>
    <row r="1357" s="130" customFormat="1" ht="12" spans="1:10">
      <c r="A1357" s="146"/>
      <c r="B1357" s="146"/>
      <c r="C1357" s="147"/>
      <c r="D1357" s="146"/>
      <c r="E1357" s="146"/>
      <c r="I1357" s="148"/>
      <c r="J1357" s="149"/>
    </row>
  </sheetData>
  <autoFilter ref="A3:L1352"/>
  <mergeCells count="1046">
    <mergeCell ref="A2:J2"/>
    <mergeCell ref="A861:B861"/>
    <mergeCell ref="A906:B906"/>
    <mergeCell ref="A5:A8"/>
    <mergeCell ref="A9:A11"/>
    <mergeCell ref="A14:A35"/>
    <mergeCell ref="A36:A41"/>
    <mergeCell ref="A42:A48"/>
    <mergeCell ref="A49:A51"/>
    <mergeCell ref="A52:A65"/>
    <mergeCell ref="A67:A82"/>
    <mergeCell ref="A83:A90"/>
    <mergeCell ref="A92:A94"/>
    <mergeCell ref="A95:A131"/>
    <mergeCell ref="A132:A155"/>
    <mergeCell ref="A156:A160"/>
    <mergeCell ref="A162:A192"/>
    <mergeCell ref="A193:A241"/>
    <mergeCell ref="A242:A292"/>
    <mergeCell ref="A293:A353"/>
    <mergeCell ref="A354:A355"/>
    <mergeCell ref="A356:A363"/>
    <mergeCell ref="A364:A392"/>
    <mergeCell ref="A393:A410"/>
    <mergeCell ref="A411:A413"/>
    <mergeCell ref="A414:A415"/>
    <mergeCell ref="A416:A438"/>
    <mergeCell ref="A439:A440"/>
    <mergeCell ref="A442:A448"/>
    <mergeCell ref="A450:A470"/>
    <mergeCell ref="A472:A502"/>
    <mergeCell ref="A504:A509"/>
    <mergeCell ref="A511:A512"/>
    <mergeCell ref="A513:A514"/>
    <mergeCell ref="A516:A530"/>
    <mergeCell ref="A532:A536"/>
    <mergeCell ref="A537:A541"/>
    <mergeCell ref="A543:A544"/>
    <mergeCell ref="A547:A550"/>
    <mergeCell ref="A551:A554"/>
    <mergeCell ref="A556:A559"/>
    <mergeCell ref="A563:A567"/>
    <mergeCell ref="A568:A571"/>
    <mergeCell ref="A573:A575"/>
    <mergeCell ref="A578:A587"/>
    <mergeCell ref="A588:A593"/>
    <mergeCell ref="A594:A596"/>
    <mergeCell ref="A597:A603"/>
    <mergeCell ref="A604:A605"/>
    <mergeCell ref="A606:A610"/>
    <mergeCell ref="A612:A631"/>
    <mergeCell ref="A632:A634"/>
    <mergeCell ref="A636:A671"/>
    <mergeCell ref="A672:A675"/>
    <mergeCell ref="A676:A682"/>
    <mergeCell ref="A683:A685"/>
    <mergeCell ref="A686:A689"/>
    <mergeCell ref="A690:A693"/>
    <mergeCell ref="A694:A696"/>
    <mergeCell ref="A697:A701"/>
    <mergeCell ref="A702:A716"/>
    <mergeCell ref="A717:A738"/>
    <mergeCell ref="A739:A762"/>
    <mergeCell ref="A763:A764"/>
    <mergeCell ref="A765:A800"/>
    <mergeCell ref="A802:A805"/>
    <mergeCell ref="A806:A807"/>
    <mergeCell ref="A808:A835"/>
    <mergeCell ref="A837:A838"/>
    <mergeCell ref="A839:A847"/>
    <mergeCell ref="A848:A850"/>
    <mergeCell ref="A851:A852"/>
    <mergeCell ref="A853:A854"/>
    <mergeCell ref="A855:A856"/>
    <mergeCell ref="A857:A859"/>
    <mergeCell ref="A862:A863"/>
    <mergeCell ref="A864:A865"/>
    <mergeCell ref="A866:A871"/>
    <mergeCell ref="A872:A881"/>
    <mergeCell ref="A885:A886"/>
    <mergeCell ref="A890:A905"/>
    <mergeCell ref="A907:A910"/>
    <mergeCell ref="A911:A918"/>
    <mergeCell ref="A919:A925"/>
    <mergeCell ref="A926:A928"/>
    <mergeCell ref="A931:A939"/>
    <mergeCell ref="A942:A977"/>
    <mergeCell ref="A978:A993"/>
    <mergeCell ref="A994:A1078"/>
    <mergeCell ref="A1079:A1084"/>
    <mergeCell ref="A1085:A1087"/>
    <mergeCell ref="A1088:A1091"/>
    <mergeCell ref="A1092:A1116"/>
    <mergeCell ref="A1117:A1129"/>
    <mergeCell ref="A1130:A1138"/>
    <mergeCell ref="A1139:A1149"/>
    <mergeCell ref="A1150:A1156"/>
    <mergeCell ref="A1157:A1212"/>
    <mergeCell ref="A1213:A1221"/>
    <mergeCell ref="A1222:A1223"/>
    <mergeCell ref="A1224:A1241"/>
    <mergeCell ref="A1242:A1253"/>
    <mergeCell ref="A1254:A1255"/>
    <mergeCell ref="A1260:A1261"/>
    <mergeCell ref="A1263:A1266"/>
    <mergeCell ref="A1267:A1272"/>
    <mergeCell ref="A1274:A1277"/>
    <mergeCell ref="A1279:A1280"/>
    <mergeCell ref="A1289:A1291"/>
    <mergeCell ref="A1293:A1296"/>
    <mergeCell ref="A1299:A1302"/>
    <mergeCell ref="A1304:A1307"/>
    <mergeCell ref="A1311:A1317"/>
    <mergeCell ref="A1318:A1323"/>
    <mergeCell ref="A1324:A1325"/>
    <mergeCell ref="A1327:A1328"/>
    <mergeCell ref="A1330:A1331"/>
    <mergeCell ref="A1342:A1348"/>
    <mergeCell ref="A1350:A1352"/>
    <mergeCell ref="B5:B8"/>
    <mergeCell ref="B9:B11"/>
    <mergeCell ref="B14:B35"/>
    <mergeCell ref="B36:B41"/>
    <mergeCell ref="B42:B48"/>
    <mergeCell ref="B49:B51"/>
    <mergeCell ref="B52:B65"/>
    <mergeCell ref="B67:B82"/>
    <mergeCell ref="B83:B90"/>
    <mergeCell ref="B92:B94"/>
    <mergeCell ref="B95:B131"/>
    <mergeCell ref="B132:B155"/>
    <mergeCell ref="B156:B160"/>
    <mergeCell ref="B162:B192"/>
    <mergeCell ref="B193:B241"/>
    <mergeCell ref="B242:B292"/>
    <mergeCell ref="B293:B353"/>
    <mergeCell ref="B354:B355"/>
    <mergeCell ref="B356:B363"/>
    <mergeCell ref="B364:B392"/>
    <mergeCell ref="B393:B410"/>
    <mergeCell ref="B411:B413"/>
    <mergeCell ref="B414:B415"/>
    <mergeCell ref="B416:B438"/>
    <mergeCell ref="B439:B440"/>
    <mergeCell ref="B442:B448"/>
    <mergeCell ref="B450:B470"/>
    <mergeCell ref="B472:B502"/>
    <mergeCell ref="B504:B509"/>
    <mergeCell ref="B511:B512"/>
    <mergeCell ref="B513:B514"/>
    <mergeCell ref="B516:B530"/>
    <mergeCell ref="B532:B536"/>
    <mergeCell ref="B537:B541"/>
    <mergeCell ref="B543:B544"/>
    <mergeCell ref="B547:B550"/>
    <mergeCell ref="B551:B554"/>
    <mergeCell ref="B556:B559"/>
    <mergeCell ref="B563:B567"/>
    <mergeCell ref="B568:B571"/>
    <mergeCell ref="B573:B575"/>
    <mergeCell ref="B578:B587"/>
    <mergeCell ref="B588:B593"/>
    <mergeCell ref="B594:B596"/>
    <mergeCell ref="B597:B603"/>
    <mergeCell ref="B604:B605"/>
    <mergeCell ref="B606:B610"/>
    <mergeCell ref="B612:B631"/>
    <mergeCell ref="B632:B634"/>
    <mergeCell ref="B636:B671"/>
    <mergeCell ref="B672:B675"/>
    <mergeCell ref="B676:B682"/>
    <mergeCell ref="B683:B685"/>
    <mergeCell ref="B686:B689"/>
    <mergeCell ref="B690:B693"/>
    <mergeCell ref="B694:B696"/>
    <mergeCell ref="B697:B701"/>
    <mergeCell ref="B702:B716"/>
    <mergeCell ref="B717:B738"/>
    <mergeCell ref="B739:B762"/>
    <mergeCell ref="B763:B764"/>
    <mergeCell ref="B765:B800"/>
    <mergeCell ref="B802:B805"/>
    <mergeCell ref="B806:B807"/>
    <mergeCell ref="B808:B835"/>
    <mergeCell ref="B837:B838"/>
    <mergeCell ref="B839:B847"/>
    <mergeCell ref="B848:B850"/>
    <mergeCell ref="B851:B852"/>
    <mergeCell ref="B853:B854"/>
    <mergeCell ref="B855:B856"/>
    <mergeCell ref="B857:B859"/>
    <mergeCell ref="B862:B863"/>
    <mergeCell ref="B864:B865"/>
    <mergeCell ref="B866:B871"/>
    <mergeCell ref="B872:B881"/>
    <mergeCell ref="B885:B886"/>
    <mergeCell ref="B890:B905"/>
    <mergeCell ref="B907:B910"/>
    <mergeCell ref="B911:B918"/>
    <mergeCell ref="B919:B925"/>
    <mergeCell ref="B926:B928"/>
    <mergeCell ref="B931:B939"/>
    <mergeCell ref="B942:B977"/>
    <mergeCell ref="B978:B993"/>
    <mergeCell ref="B994:B1078"/>
    <mergeCell ref="B1079:B1084"/>
    <mergeCell ref="B1085:B1087"/>
    <mergeCell ref="B1088:B1091"/>
    <mergeCell ref="B1092:B1116"/>
    <mergeCell ref="B1117:B1129"/>
    <mergeCell ref="B1130:B1138"/>
    <mergeCell ref="B1139:B1149"/>
    <mergeCell ref="B1150:B1156"/>
    <mergeCell ref="B1157:B1212"/>
    <mergeCell ref="B1213:B1221"/>
    <mergeCell ref="B1222:B1223"/>
    <mergeCell ref="B1224:B1241"/>
    <mergeCell ref="B1242:B1253"/>
    <mergeCell ref="B1254:B1255"/>
    <mergeCell ref="B1260:B1261"/>
    <mergeCell ref="B1263:B1266"/>
    <mergeCell ref="B1267:B1272"/>
    <mergeCell ref="B1274:B1277"/>
    <mergeCell ref="B1279:B1280"/>
    <mergeCell ref="B1289:B1291"/>
    <mergeCell ref="B1293:B1296"/>
    <mergeCell ref="B1299:B1302"/>
    <mergeCell ref="B1304:B1307"/>
    <mergeCell ref="B1311:B1317"/>
    <mergeCell ref="B1318:B1323"/>
    <mergeCell ref="B1324:B1325"/>
    <mergeCell ref="B1327:B1328"/>
    <mergeCell ref="B1330:B1331"/>
    <mergeCell ref="B1335:B1336"/>
    <mergeCell ref="B1338:B1339"/>
    <mergeCell ref="B1340:B1341"/>
    <mergeCell ref="B1342:B1348"/>
    <mergeCell ref="B1350:B1352"/>
    <mergeCell ref="C5:C8"/>
    <mergeCell ref="C9:C11"/>
    <mergeCell ref="C14:C35"/>
    <mergeCell ref="C36:C41"/>
    <mergeCell ref="C42:C48"/>
    <mergeCell ref="C49:C51"/>
    <mergeCell ref="C52:C65"/>
    <mergeCell ref="C67:C82"/>
    <mergeCell ref="C83:C90"/>
    <mergeCell ref="C92:C94"/>
    <mergeCell ref="C95:C131"/>
    <mergeCell ref="C132:C155"/>
    <mergeCell ref="C156:C160"/>
    <mergeCell ref="C162:C192"/>
    <mergeCell ref="C193:C241"/>
    <mergeCell ref="C242:C292"/>
    <mergeCell ref="C293:C353"/>
    <mergeCell ref="C354:C355"/>
    <mergeCell ref="C356:C363"/>
    <mergeCell ref="C364:C392"/>
    <mergeCell ref="C393:C410"/>
    <mergeCell ref="C411:C413"/>
    <mergeCell ref="C414:C415"/>
    <mergeCell ref="C416:C438"/>
    <mergeCell ref="C439:C440"/>
    <mergeCell ref="C442:C448"/>
    <mergeCell ref="C450:C470"/>
    <mergeCell ref="C472:C502"/>
    <mergeCell ref="C504:C509"/>
    <mergeCell ref="C511:C512"/>
    <mergeCell ref="C513:C514"/>
    <mergeCell ref="C516:C530"/>
    <mergeCell ref="C532:C536"/>
    <mergeCell ref="C537:C541"/>
    <mergeCell ref="C543:C544"/>
    <mergeCell ref="C547:C550"/>
    <mergeCell ref="C551:C554"/>
    <mergeCell ref="C556:C559"/>
    <mergeCell ref="C563:C567"/>
    <mergeCell ref="C568:C571"/>
    <mergeCell ref="C573:C575"/>
    <mergeCell ref="C578:C587"/>
    <mergeCell ref="C588:C593"/>
    <mergeCell ref="C594:C596"/>
    <mergeCell ref="C597:C603"/>
    <mergeCell ref="C604:C605"/>
    <mergeCell ref="C606:C610"/>
    <mergeCell ref="C612:C631"/>
    <mergeCell ref="C632:C634"/>
    <mergeCell ref="C636:C671"/>
    <mergeCell ref="C672:C675"/>
    <mergeCell ref="C676:C682"/>
    <mergeCell ref="C683:C685"/>
    <mergeCell ref="C686:C689"/>
    <mergeCell ref="C690:C693"/>
    <mergeCell ref="C694:C696"/>
    <mergeCell ref="C697:C701"/>
    <mergeCell ref="C702:C716"/>
    <mergeCell ref="C717:C738"/>
    <mergeCell ref="C739:C762"/>
    <mergeCell ref="C763:C764"/>
    <mergeCell ref="C765:C800"/>
    <mergeCell ref="C802:C805"/>
    <mergeCell ref="C806:C807"/>
    <mergeCell ref="C808:C835"/>
    <mergeCell ref="C837:C838"/>
    <mergeCell ref="C839:C847"/>
    <mergeCell ref="C848:C850"/>
    <mergeCell ref="C851:C852"/>
    <mergeCell ref="C853:C854"/>
    <mergeCell ref="C855:C856"/>
    <mergeCell ref="C857:C859"/>
    <mergeCell ref="C862:C863"/>
    <mergeCell ref="C864:C865"/>
    <mergeCell ref="C866:C871"/>
    <mergeCell ref="C872:C881"/>
    <mergeCell ref="C885:C886"/>
    <mergeCell ref="C890:C905"/>
    <mergeCell ref="C907:C910"/>
    <mergeCell ref="C911:C918"/>
    <mergeCell ref="C919:C925"/>
    <mergeCell ref="C926:C928"/>
    <mergeCell ref="C931:C939"/>
    <mergeCell ref="C942:C977"/>
    <mergeCell ref="C978:C993"/>
    <mergeCell ref="C994:C1078"/>
    <mergeCell ref="C1079:C1084"/>
    <mergeCell ref="C1085:C1087"/>
    <mergeCell ref="C1088:C1091"/>
    <mergeCell ref="C1092:C1116"/>
    <mergeCell ref="C1117:C1129"/>
    <mergeCell ref="C1130:C1138"/>
    <mergeCell ref="C1139:C1149"/>
    <mergeCell ref="C1150:C1156"/>
    <mergeCell ref="C1157:C1212"/>
    <mergeCell ref="C1213:C1221"/>
    <mergeCell ref="C1222:C1223"/>
    <mergeCell ref="C1224:C1241"/>
    <mergeCell ref="C1242:C1253"/>
    <mergeCell ref="C1254:C1255"/>
    <mergeCell ref="C1260:C1261"/>
    <mergeCell ref="C1263:C1266"/>
    <mergeCell ref="C1267:C1272"/>
    <mergeCell ref="C1274:C1277"/>
    <mergeCell ref="C1279:C1280"/>
    <mergeCell ref="C1289:C1291"/>
    <mergeCell ref="C1293:C1296"/>
    <mergeCell ref="C1299:C1302"/>
    <mergeCell ref="C1304:C1307"/>
    <mergeCell ref="C1311:C1317"/>
    <mergeCell ref="C1318:C1323"/>
    <mergeCell ref="C1324:C1325"/>
    <mergeCell ref="C1327:C1328"/>
    <mergeCell ref="C1330:C1331"/>
    <mergeCell ref="C1335:C1336"/>
    <mergeCell ref="C1338:C1339"/>
    <mergeCell ref="C1340:C1341"/>
    <mergeCell ref="C1342:C1348"/>
    <mergeCell ref="C1350:C1352"/>
    <mergeCell ref="D5:D7"/>
    <mergeCell ref="D9:D11"/>
    <mergeCell ref="D14:D21"/>
    <mergeCell ref="D25:D32"/>
    <mergeCell ref="D36:D38"/>
    <mergeCell ref="D39:D41"/>
    <mergeCell ref="D42:D45"/>
    <mergeCell ref="D49:D51"/>
    <mergeCell ref="D52:D58"/>
    <mergeCell ref="D59:D65"/>
    <mergeCell ref="D67:D68"/>
    <mergeCell ref="D69:D70"/>
    <mergeCell ref="D71:D72"/>
    <mergeCell ref="D73:D74"/>
    <mergeCell ref="D75:D76"/>
    <mergeCell ref="D77:D78"/>
    <mergeCell ref="D79:D80"/>
    <mergeCell ref="D81:D82"/>
    <mergeCell ref="D83:D84"/>
    <mergeCell ref="D86:D87"/>
    <mergeCell ref="D89:D90"/>
    <mergeCell ref="D92:D94"/>
    <mergeCell ref="D95:D96"/>
    <mergeCell ref="D97:D100"/>
    <mergeCell ref="D101:D104"/>
    <mergeCell ref="D105:D106"/>
    <mergeCell ref="D107:D114"/>
    <mergeCell ref="D116:D117"/>
    <mergeCell ref="D118:D119"/>
    <mergeCell ref="D120:D121"/>
    <mergeCell ref="D122:D123"/>
    <mergeCell ref="D124:D125"/>
    <mergeCell ref="D126:D127"/>
    <mergeCell ref="D128:D129"/>
    <mergeCell ref="D130:D131"/>
    <mergeCell ref="D132:D155"/>
    <mergeCell ref="D156:D160"/>
    <mergeCell ref="D162:D163"/>
    <mergeCell ref="D164:D165"/>
    <mergeCell ref="D166:D167"/>
    <mergeCell ref="D168:D169"/>
    <mergeCell ref="D170:D171"/>
    <mergeCell ref="D172:D173"/>
    <mergeCell ref="D174:D175"/>
    <mergeCell ref="D176:D177"/>
    <mergeCell ref="D178:D179"/>
    <mergeCell ref="D180:D181"/>
    <mergeCell ref="D182:D183"/>
    <mergeCell ref="D184:D185"/>
    <mergeCell ref="D186:D187"/>
    <mergeCell ref="D188:D189"/>
    <mergeCell ref="D190:D191"/>
    <mergeCell ref="D193:D194"/>
    <mergeCell ref="D195:D196"/>
    <mergeCell ref="D197:D198"/>
    <mergeCell ref="D199:D200"/>
    <mergeCell ref="D201:D202"/>
    <mergeCell ref="D203:D204"/>
    <mergeCell ref="D205:D206"/>
    <mergeCell ref="D207:D208"/>
    <mergeCell ref="D209:D210"/>
    <mergeCell ref="D211:D212"/>
    <mergeCell ref="D213:D214"/>
    <mergeCell ref="D215:D216"/>
    <mergeCell ref="D217:D218"/>
    <mergeCell ref="D219:D220"/>
    <mergeCell ref="D221:D222"/>
    <mergeCell ref="D223:D224"/>
    <mergeCell ref="D225:D226"/>
    <mergeCell ref="D227:D228"/>
    <mergeCell ref="D229:D230"/>
    <mergeCell ref="D231:D232"/>
    <mergeCell ref="D233:D234"/>
    <mergeCell ref="D235:D236"/>
    <mergeCell ref="D237:D238"/>
    <mergeCell ref="D239:D240"/>
    <mergeCell ref="D242:D243"/>
    <mergeCell ref="D244:D245"/>
    <mergeCell ref="D246:D247"/>
    <mergeCell ref="D248:D249"/>
    <mergeCell ref="D250:D251"/>
    <mergeCell ref="D252:D253"/>
    <mergeCell ref="D254:D255"/>
    <mergeCell ref="D256:D257"/>
    <mergeCell ref="D258:D259"/>
    <mergeCell ref="D260:D261"/>
    <mergeCell ref="D262:D263"/>
    <mergeCell ref="D264:D265"/>
    <mergeCell ref="D266:D267"/>
    <mergeCell ref="D268:D269"/>
    <mergeCell ref="D270:D271"/>
    <mergeCell ref="D272:D273"/>
    <mergeCell ref="D274:D275"/>
    <mergeCell ref="D276:D277"/>
    <mergeCell ref="D278:D279"/>
    <mergeCell ref="D280:D281"/>
    <mergeCell ref="D282:D283"/>
    <mergeCell ref="D284:D285"/>
    <mergeCell ref="D286:D287"/>
    <mergeCell ref="D288:D289"/>
    <mergeCell ref="D290:D291"/>
    <mergeCell ref="D293:D294"/>
    <mergeCell ref="D295:D296"/>
    <mergeCell ref="D297:D298"/>
    <mergeCell ref="D299:D300"/>
    <mergeCell ref="D301:D302"/>
    <mergeCell ref="D303:D304"/>
    <mergeCell ref="D305:D306"/>
    <mergeCell ref="D307:D308"/>
    <mergeCell ref="D309:D310"/>
    <mergeCell ref="D311:D312"/>
    <mergeCell ref="D313:D314"/>
    <mergeCell ref="D315:D316"/>
    <mergeCell ref="D317:D318"/>
    <mergeCell ref="D319:D320"/>
    <mergeCell ref="D321:D322"/>
    <mergeCell ref="D323:D324"/>
    <mergeCell ref="D325:D326"/>
    <mergeCell ref="D327:D328"/>
    <mergeCell ref="D329:D330"/>
    <mergeCell ref="D331:D332"/>
    <mergeCell ref="D333:D334"/>
    <mergeCell ref="D335:D336"/>
    <mergeCell ref="D337:D338"/>
    <mergeCell ref="D339:D340"/>
    <mergeCell ref="D341:D342"/>
    <mergeCell ref="D343:D344"/>
    <mergeCell ref="D345:D346"/>
    <mergeCell ref="D347:D348"/>
    <mergeCell ref="D349:D350"/>
    <mergeCell ref="D351:D352"/>
    <mergeCell ref="D356:D359"/>
    <mergeCell ref="D360:D363"/>
    <mergeCell ref="D364:D365"/>
    <mergeCell ref="D366:D367"/>
    <mergeCell ref="D368:D369"/>
    <mergeCell ref="D370:D371"/>
    <mergeCell ref="D372:D373"/>
    <mergeCell ref="D374:D375"/>
    <mergeCell ref="D376:D377"/>
    <mergeCell ref="D378:D379"/>
    <mergeCell ref="D380:D381"/>
    <mergeCell ref="D382:D383"/>
    <mergeCell ref="D384:D385"/>
    <mergeCell ref="D386:D387"/>
    <mergeCell ref="D388:D389"/>
    <mergeCell ref="D390:D391"/>
    <mergeCell ref="D393:D394"/>
    <mergeCell ref="D395:D396"/>
    <mergeCell ref="D397:D398"/>
    <mergeCell ref="D399:D400"/>
    <mergeCell ref="D401:D402"/>
    <mergeCell ref="D403:D404"/>
    <mergeCell ref="D405:D406"/>
    <mergeCell ref="D407:D408"/>
    <mergeCell ref="D409:D410"/>
    <mergeCell ref="D414:D415"/>
    <mergeCell ref="D416:D417"/>
    <mergeCell ref="D418:D419"/>
    <mergeCell ref="D420:D421"/>
    <mergeCell ref="D422:D423"/>
    <mergeCell ref="D424:D425"/>
    <mergeCell ref="D426:D427"/>
    <mergeCell ref="D428:D429"/>
    <mergeCell ref="D431:D432"/>
    <mergeCell ref="D434:D435"/>
    <mergeCell ref="D437:D438"/>
    <mergeCell ref="D439:D440"/>
    <mergeCell ref="D442:D444"/>
    <mergeCell ref="D445:D447"/>
    <mergeCell ref="D450:D452"/>
    <mergeCell ref="D453:D455"/>
    <mergeCell ref="D456:D458"/>
    <mergeCell ref="D459:D461"/>
    <mergeCell ref="D462:D464"/>
    <mergeCell ref="D465:D467"/>
    <mergeCell ref="D468:D470"/>
    <mergeCell ref="D472:D475"/>
    <mergeCell ref="D476:D479"/>
    <mergeCell ref="D480:D483"/>
    <mergeCell ref="D484:D487"/>
    <mergeCell ref="D488:D489"/>
    <mergeCell ref="D491:D494"/>
    <mergeCell ref="D495:D498"/>
    <mergeCell ref="D499:D502"/>
    <mergeCell ref="D505:D509"/>
    <mergeCell ref="D511:D512"/>
    <mergeCell ref="D516:D518"/>
    <mergeCell ref="D519:D521"/>
    <mergeCell ref="D522:D524"/>
    <mergeCell ref="D525:D527"/>
    <mergeCell ref="D528:D530"/>
    <mergeCell ref="D532:D536"/>
    <mergeCell ref="D537:D541"/>
    <mergeCell ref="D543:D544"/>
    <mergeCell ref="D547:D550"/>
    <mergeCell ref="D551:D554"/>
    <mergeCell ref="D556:D559"/>
    <mergeCell ref="D563:D567"/>
    <mergeCell ref="D568:D571"/>
    <mergeCell ref="D573:D577"/>
    <mergeCell ref="D578:D587"/>
    <mergeCell ref="D588:D589"/>
    <mergeCell ref="D590:D593"/>
    <mergeCell ref="D594:D596"/>
    <mergeCell ref="D597:D598"/>
    <mergeCell ref="D599:D600"/>
    <mergeCell ref="D601:D602"/>
    <mergeCell ref="D606:D610"/>
    <mergeCell ref="D612:D621"/>
    <mergeCell ref="D622:D631"/>
    <mergeCell ref="D632:D634"/>
    <mergeCell ref="D636:D644"/>
    <mergeCell ref="D645:D651"/>
    <mergeCell ref="D654:D662"/>
    <mergeCell ref="D663:D669"/>
    <mergeCell ref="D672:D673"/>
    <mergeCell ref="D674:D675"/>
    <mergeCell ref="D676:D679"/>
    <mergeCell ref="D683:D685"/>
    <mergeCell ref="D686:D687"/>
    <mergeCell ref="D688:D689"/>
    <mergeCell ref="D690:D691"/>
    <mergeCell ref="D692:D693"/>
    <mergeCell ref="D694:D696"/>
    <mergeCell ref="D702:D716"/>
    <mergeCell ref="D717:D725"/>
    <mergeCell ref="D726:D729"/>
    <mergeCell ref="D730:D736"/>
    <mergeCell ref="D739:D740"/>
    <mergeCell ref="D741:D744"/>
    <mergeCell ref="D745:D748"/>
    <mergeCell ref="D749:D755"/>
    <mergeCell ref="D756:D757"/>
    <mergeCell ref="D758:D759"/>
    <mergeCell ref="D760:D761"/>
    <mergeCell ref="D763:D764"/>
    <mergeCell ref="D765:D800"/>
    <mergeCell ref="D802:D805"/>
    <mergeCell ref="D806:D807"/>
    <mergeCell ref="D808:D809"/>
    <mergeCell ref="D810:D811"/>
    <mergeCell ref="D812:D813"/>
    <mergeCell ref="D814:D815"/>
    <mergeCell ref="D816:D817"/>
    <mergeCell ref="D818:D819"/>
    <mergeCell ref="D820:D823"/>
    <mergeCell ref="D824:D825"/>
    <mergeCell ref="D827:D828"/>
    <mergeCell ref="D832:D833"/>
    <mergeCell ref="D834:D835"/>
    <mergeCell ref="D837:D838"/>
    <mergeCell ref="D839:D841"/>
    <mergeCell ref="D842:D844"/>
    <mergeCell ref="D845:D847"/>
    <mergeCell ref="D848:D850"/>
    <mergeCell ref="D851:D852"/>
    <mergeCell ref="D853:D854"/>
    <mergeCell ref="D857:D859"/>
    <mergeCell ref="D866:D869"/>
    <mergeCell ref="D873:D874"/>
    <mergeCell ref="D875:D880"/>
    <mergeCell ref="D885:D886"/>
    <mergeCell ref="D890:D903"/>
    <mergeCell ref="D904:D905"/>
    <mergeCell ref="D907:D910"/>
    <mergeCell ref="D911:D918"/>
    <mergeCell ref="D919:D921"/>
    <mergeCell ref="D922:D925"/>
    <mergeCell ref="D926:D928"/>
    <mergeCell ref="D931:D933"/>
    <mergeCell ref="D934:D936"/>
    <mergeCell ref="D937:D938"/>
    <mergeCell ref="D942:D944"/>
    <mergeCell ref="D945:D947"/>
    <mergeCell ref="D948:D951"/>
    <mergeCell ref="D952:D958"/>
    <mergeCell ref="D959:D960"/>
    <mergeCell ref="D961:D962"/>
    <mergeCell ref="D963:D964"/>
    <mergeCell ref="D965:D973"/>
    <mergeCell ref="D974:D976"/>
    <mergeCell ref="D979:D982"/>
    <mergeCell ref="D983:D984"/>
    <mergeCell ref="D986:D990"/>
    <mergeCell ref="D994:D997"/>
    <mergeCell ref="D998:D1002"/>
    <mergeCell ref="D1003:D1006"/>
    <mergeCell ref="D1007:D1015"/>
    <mergeCell ref="D1016:D1019"/>
    <mergeCell ref="D1020:D1023"/>
    <mergeCell ref="D1024:D1028"/>
    <mergeCell ref="D1029:D1033"/>
    <mergeCell ref="D1034:D1037"/>
    <mergeCell ref="D1038:D1041"/>
    <mergeCell ref="D1042:D1043"/>
    <mergeCell ref="D1047:D1050"/>
    <mergeCell ref="D1051:D1055"/>
    <mergeCell ref="D1057:D1063"/>
    <mergeCell ref="D1064:D1069"/>
    <mergeCell ref="D1070:D1072"/>
    <mergeCell ref="D1073:D1078"/>
    <mergeCell ref="D1079:D1084"/>
    <mergeCell ref="D1088:D1091"/>
    <mergeCell ref="D1092:D1095"/>
    <mergeCell ref="D1096:D1098"/>
    <mergeCell ref="D1099:D1106"/>
    <mergeCell ref="D1108:D1110"/>
    <mergeCell ref="D1117:D1129"/>
    <mergeCell ref="D1130:D1136"/>
    <mergeCell ref="D1140:D1141"/>
    <mergeCell ref="D1142:D1143"/>
    <mergeCell ref="D1152:D1153"/>
    <mergeCell ref="D1157:D1189"/>
    <mergeCell ref="D1190:D1208"/>
    <mergeCell ref="D1209:D1212"/>
    <mergeCell ref="D1213:D1221"/>
    <mergeCell ref="D1222:D1223"/>
    <mergeCell ref="D1224:D1241"/>
    <mergeCell ref="D1242:D1253"/>
    <mergeCell ref="D1254:D1255"/>
    <mergeCell ref="D1260:D1261"/>
    <mergeCell ref="D1263:D1266"/>
    <mergeCell ref="D1267:D1272"/>
    <mergeCell ref="D1274:D1275"/>
    <mergeCell ref="D1276:D1277"/>
    <mergeCell ref="D1279:D1280"/>
    <mergeCell ref="D1285:D1287"/>
    <mergeCell ref="D1289:D1290"/>
    <mergeCell ref="D1293:D1296"/>
    <mergeCell ref="D1299:D1302"/>
    <mergeCell ref="D1304:D1307"/>
    <mergeCell ref="D1311:D1313"/>
    <mergeCell ref="D1314:D1315"/>
    <mergeCell ref="D1316:D1317"/>
    <mergeCell ref="D1318:D1323"/>
    <mergeCell ref="D1324:D1325"/>
    <mergeCell ref="D1330:D1331"/>
    <mergeCell ref="D1335:D1336"/>
    <mergeCell ref="D1338:D1339"/>
    <mergeCell ref="D1340:D1341"/>
    <mergeCell ref="D1343:D1348"/>
    <mergeCell ref="D1350:D1352"/>
    <mergeCell ref="E5:E7"/>
    <mergeCell ref="E9:E11"/>
    <mergeCell ref="E14:E21"/>
    <mergeCell ref="E25:E32"/>
    <mergeCell ref="E36:E38"/>
    <mergeCell ref="E39:E41"/>
    <mergeCell ref="E42:E45"/>
    <mergeCell ref="E49:E51"/>
    <mergeCell ref="E52:E58"/>
    <mergeCell ref="E59:E65"/>
    <mergeCell ref="E67:E68"/>
    <mergeCell ref="E69:E70"/>
    <mergeCell ref="E71:E72"/>
    <mergeCell ref="E73:E74"/>
    <mergeCell ref="E75:E76"/>
    <mergeCell ref="E77:E78"/>
    <mergeCell ref="E79:E80"/>
    <mergeCell ref="E81:E82"/>
    <mergeCell ref="E83:E84"/>
    <mergeCell ref="E86:E87"/>
    <mergeCell ref="E89:E90"/>
    <mergeCell ref="E92:E94"/>
    <mergeCell ref="E95:E96"/>
    <mergeCell ref="E97:E100"/>
    <mergeCell ref="E101:E104"/>
    <mergeCell ref="E105:E106"/>
    <mergeCell ref="E107:E114"/>
    <mergeCell ref="E116:E117"/>
    <mergeCell ref="E118:E119"/>
    <mergeCell ref="E120:E121"/>
    <mergeCell ref="E122:E123"/>
    <mergeCell ref="E124:E125"/>
    <mergeCell ref="E126:E127"/>
    <mergeCell ref="E128:E129"/>
    <mergeCell ref="E130:E131"/>
    <mergeCell ref="E132:E155"/>
    <mergeCell ref="E156:E160"/>
    <mergeCell ref="E162:E163"/>
    <mergeCell ref="E164:E165"/>
    <mergeCell ref="E166:E167"/>
    <mergeCell ref="E168:E169"/>
    <mergeCell ref="E170:E171"/>
    <mergeCell ref="E172:E173"/>
    <mergeCell ref="E174:E175"/>
    <mergeCell ref="E176:E177"/>
    <mergeCell ref="E178:E179"/>
    <mergeCell ref="E180:E181"/>
    <mergeCell ref="E182:E183"/>
    <mergeCell ref="E184:E185"/>
    <mergeCell ref="E186:E187"/>
    <mergeCell ref="E188:E189"/>
    <mergeCell ref="E190:E191"/>
    <mergeCell ref="E193:E194"/>
    <mergeCell ref="E195:E196"/>
    <mergeCell ref="E197:E198"/>
    <mergeCell ref="E199:E200"/>
    <mergeCell ref="E201:E202"/>
    <mergeCell ref="E203:E204"/>
    <mergeCell ref="E205:E206"/>
    <mergeCell ref="E207:E208"/>
    <mergeCell ref="E209:E210"/>
    <mergeCell ref="E211:E212"/>
    <mergeCell ref="E213:E214"/>
    <mergeCell ref="E215:E216"/>
    <mergeCell ref="E217:E218"/>
    <mergeCell ref="E219:E220"/>
    <mergeCell ref="E221:E222"/>
    <mergeCell ref="E223:E224"/>
    <mergeCell ref="E225:E226"/>
    <mergeCell ref="E227:E228"/>
    <mergeCell ref="E229:E230"/>
    <mergeCell ref="E231:E232"/>
    <mergeCell ref="E233:E234"/>
    <mergeCell ref="E235:E236"/>
    <mergeCell ref="E237:E238"/>
    <mergeCell ref="E239:E240"/>
    <mergeCell ref="E242:E243"/>
    <mergeCell ref="E244:E245"/>
    <mergeCell ref="E246:E247"/>
    <mergeCell ref="E248:E249"/>
    <mergeCell ref="E250:E251"/>
    <mergeCell ref="E252:E253"/>
    <mergeCell ref="E254:E255"/>
    <mergeCell ref="E256:E257"/>
    <mergeCell ref="E258:E259"/>
    <mergeCell ref="E260:E261"/>
    <mergeCell ref="E262:E263"/>
    <mergeCell ref="E264:E265"/>
    <mergeCell ref="E266:E267"/>
    <mergeCell ref="E268:E269"/>
    <mergeCell ref="E270:E271"/>
    <mergeCell ref="E272:E273"/>
    <mergeCell ref="E274:E275"/>
    <mergeCell ref="E276:E277"/>
    <mergeCell ref="E278:E279"/>
    <mergeCell ref="E280:E281"/>
    <mergeCell ref="E282:E283"/>
    <mergeCell ref="E284:E285"/>
    <mergeCell ref="E286:E287"/>
    <mergeCell ref="E288:E289"/>
    <mergeCell ref="E290:E291"/>
    <mergeCell ref="E293:E294"/>
    <mergeCell ref="E295:E296"/>
    <mergeCell ref="E297:E298"/>
    <mergeCell ref="E299:E300"/>
    <mergeCell ref="E301:E302"/>
    <mergeCell ref="E303:E304"/>
    <mergeCell ref="E305:E306"/>
    <mergeCell ref="E307:E308"/>
    <mergeCell ref="E309:E310"/>
    <mergeCell ref="E311:E312"/>
    <mergeCell ref="E313:E314"/>
    <mergeCell ref="E315:E316"/>
    <mergeCell ref="E317:E318"/>
    <mergeCell ref="E319:E320"/>
    <mergeCell ref="E321:E322"/>
    <mergeCell ref="E323:E324"/>
    <mergeCell ref="E325:E326"/>
    <mergeCell ref="E327:E328"/>
    <mergeCell ref="E329:E330"/>
    <mergeCell ref="E331:E332"/>
    <mergeCell ref="E333:E334"/>
    <mergeCell ref="E335:E336"/>
    <mergeCell ref="E337:E338"/>
    <mergeCell ref="E339:E340"/>
    <mergeCell ref="E341:E342"/>
    <mergeCell ref="E343:E344"/>
    <mergeCell ref="E345:E346"/>
    <mergeCell ref="E347:E348"/>
    <mergeCell ref="E349:E350"/>
    <mergeCell ref="E351:E352"/>
    <mergeCell ref="E356:E359"/>
    <mergeCell ref="E360:E363"/>
    <mergeCell ref="E364:E365"/>
    <mergeCell ref="E366:E367"/>
    <mergeCell ref="E368:E369"/>
    <mergeCell ref="E370:E371"/>
    <mergeCell ref="E372:E373"/>
    <mergeCell ref="E374:E375"/>
    <mergeCell ref="E376:E377"/>
    <mergeCell ref="E378:E379"/>
    <mergeCell ref="E380:E381"/>
    <mergeCell ref="E382:E383"/>
    <mergeCell ref="E384:E385"/>
    <mergeCell ref="E386:E387"/>
    <mergeCell ref="E388:E389"/>
    <mergeCell ref="E390:E391"/>
    <mergeCell ref="E393:E394"/>
    <mergeCell ref="E395:E396"/>
    <mergeCell ref="E397:E398"/>
    <mergeCell ref="E399:E400"/>
    <mergeCell ref="E401:E402"/>
    <mergeCell ref="E403:E404"/>
    <mergeCell ref="E405:E406"/>
    <mergeCell ref="E407:E408"/>
    <mergeCell ref="E409:E410"/>
    <mergeCell ref="E414:E415"/>
    <mergeCell ref="E416:E417"/>
    <mergeCell ref="E418:E419"/>
    <mergeCell ref="E420:E421"/>
    <mergeCell ref="E422:E423"/>
    <mergeCell ref="E424:E425"/>
    <mergeCell ref="E426:E427"/>
    <mergeCell ref="E428:E429"/>
    <mergeCell ref="E431:E432"/>
    <mergeCell ref="E434:E435"/>
    <mergeCell ref="E437:E438"/>
    <mergeCell ref="E439:E440"/>
    <mergeCell ref="E442:E444"/>
    <mergeCell ref="E445:E447"/>
    <mergeCell ref="E450:E452"/>
    <mergeCell ref="E453:E455"/>
    <mergeCell ref="E456:E458"/>
    <mergeCell ref="E459:E461"/>
    <mergeCell ref="E462:E464"/>
    <mergeCell ref="E465:E467"/>
    <mergeCell ref="E468:E470"/>
    <mergeCell ref="E472:E475"/>
    <mergeCell ref="E476:E479"/>
    <mergeCell ref="E480:E483"/>
    <mergeCell ref="E484:E487"/>
    <mergeCell ref="E488:E489"/>
    <mergeCell ref="E491:E494"/>
    <mergeCell ref="E495:E498"/>
    <mergeCell ref="E499:E502"/>
    <mergeCell ref="E505:E509"/>
    <mergeCell ref="E511:E512"/>
    <mergeCell ref="E516:E518"/>
    <mergeCell ref="E519:E521"/>
    <mergeCell ref="E522:E524"/>
    <mergeCell ref="E525:E527"/>
    <mergeCell ref="E528:E530"/>
    <mergeCell ref="E532:E536"/>
    <mergeCell ref="E537:E541"/>
    <mergeCell ref="E543:E544"/>
    <mergeCell ref="E547:E550"/>
    <mergeCell ref="E551:E554"/>
    <mergeCell ref="E556:E559"/>
    <mergeCell ref="E563:E567"/>
    <mergeCell ref="E568:E571"/>
    <mergeCell ref="E573:E577"/>
    <mergeCell ref="E578:E587"/>
    <mergeCell ref="E588:E589"/>
    <mergeCell ref="E590:E593"/>
    <mergeCell ref="E594:E596"/>
    <mergeCell ref="E597:E598"/>
    <mergeCell ref="E599:E600"/>
    <mergeCell ref="E601:E602"/>
    <mergeCell ref="E606:E610"/>
    <mergeCell ref="E612:E621"/>
    <mergeCell ref="E622:E631"/>
    <mergeCell ref="E632:E634"/>
    <mergeCell ref="E636:E644"/>
    <mergeCell ref="E645:E651"/>
    <mergeCell ref="E654:E662"/>
    <mergeCell ref="E663:E669"/>
    <mergeCell ref="E672:E673"/>
    <mergeCell ref="E674:E675"/>
    <mergeCell ref="E676:E679"/>
    <mergeCell ref="E683:E685"/>
    <mergeCell ref="E686:E687"/>
    <mergeCell ref="E688:E689"/>
    <mergeCell ref="E690:E691"/>
    <mergeCell ref="E692:E693"/>
    <mergeCell ref="E694:E696"/>
    <mergeCell ref="E702:E716"/>
    <mergeCell ref="E717:E725"/>
    <mergeCell ref="E726:E729"/>
    <mergeCell ref="E730:E736"/>
    <mergeCell ref="E739:E740"/>
    <mergeCell ref="E741:E744"/>
    <mergeCell ref="E745:E748"/>
    <mergeCell ref="E749:E755"/>
    <mergeCell ref="E756:E757"/>
    <mergeCell ref="E758:E759"/>
    <mergeCell ref="E760:E761"/>
    <mergeCell ref="E763:E764"/>
    <mergeCell ref="E765:E800"/>
    <mergeCell ref="E802:E805"/>
    <mergeCell ref="E806:E807"/>
    <mergeCell ref="E808:E809"/>
    <mergeCell ref="E810:E811"/>
    <mergeCell ref="E812:E813"/>
    <mergeCell ref="E814:E815"/>
    <mergeCell ref="E816:E817"/>
    <mergeCell ref="E818:E819"/>
    <mergeCell ref="E820:E823"/>
    <mergeCell ref="E824:E825"/>
    <mergeCell ref="E827:E828"/>
    <mergeCell ref="E832:E833"/>
    <mergeCell ref="E834:E835"/>
    <mergeCell ref="E837:E838"/>
    <mergeCell ref="E839:E841"/>
    <mergeCell ref="E842:E844"/>
    <mergeCell ref="E845:E847"/>
    <mergeCell ref="E848:E850"/>
    <mergeCell ref="E851:E852"/>
    <mergeCell ref="E853:E854"/>
    <mergeCell ref="E857:E859"/>
    <mergeCell ref="E866:E869"/>
    <mergeCell ref="E873:E874"/>
    <mergeCell ref="E875:E880"/>
    <mergeCell ref="E885:E886"/>
    <mergeCell ref="E890:E903"/>
    <mergeCell ref="E904:E905"/>
    <mergeCell ref="E907:E910"/>
    <mergeCell ref="E911:E918"/>
    <mergeCell ref="E919:E921"/>
    <mergeCell ref="E922:E925"/>
    <mergeCell ref="E926:E928"/>
    <mergeCell ref="E931:E933"/>
    <mergeCell ref="E934:E936"/>
    <mergeCell ref="E937:E938"/>
    <mergeCell ref="E942:E944"/>
    <mergeCell ref="E945:E947"/>
    <mergeCell ref="E948:E951"/>
    <mergeCell ref="E952:E958"/>
    <mergeCell ref="E959:E960"/>
    <mergeCell ref="E961:E962"/>
    <mergeCell ref="E963:E964"/>
    <mergeCell ref="E965:E973"/>
    <mergeCell ref="E974:E976"/>
    <mergeCell ref="E979:E982"/>
    <mergeCell ref="E983:E984"/>
    <mergeCell ref="E986:E990"/>
    <mergeCell ref="E994:E997"/>
    <mergeCell ref="E998:E1002"/>
    <mergeCell ref="E1003:E1006"/>
    <mergeCell ref="E1007:E1015"/>
    <mergeCell ref="E1016:E1019"/>
    <mergeCell ref="E1020:E1023"/>
    <mergeCell ref="E1024:E1028"/>
    <mergeCell ref="E1029:E1033"/>
    <mergeCell ref="E1034:E1037"/>
    <mergeCell ref="E1038:E1041"/>
    <mergeCell ref="E1042:E1043"/>
    <mergeCell ref="E1047:E1050"/>
    <mergeCell ref="E1051:E1055"/>
    <mergeCell ref="E1057:E1063"/>
    <mergeCell ref="E1064:E1069"/>
    <mergeCell ref="E1070:E1072"/>
    <mergeCell ref="E1073:E1078"/>
    <mergeCell ref="E1079:E1084"/>
    <mergeCell ref="E1088:E1091"/>
    <mergeCell ref="E1092:E1095"/>
    <mergeCell ref="E1096:E1098"/>
    <mergeCell ref="E1099:E1106"/>
    <mergeCell ref="E1108:E1110"/>
    <mergeCell ref="E1117:E1129"/>
    <mergeCell ref="E1130:E1136"/>
    <mergeCell ref="E1140:E1141"/>
    <mergeCell ref="E1142:E1143"/>
    <mergeCell ref="E1152:E1153"/>
    <mergeCell ref="E1157:E1189"/>
    <mergeCell ref="E1190:E1208"/>
    <mergeCell ref="E1209:E1212"/>
    <mergeCell ref="E1213:E1221"/>
    <mergeCell ref="E1222:E1223"/>
    <mergeCell ref="E1224:E1241"/>
    <mergeCell ref="E1242:E1253"/>
    <mergeCell ref="E1254:E1255"/>
    <mergeCell ref="E1260:E1261"/>
    <mergeCell ref="E1263:E1266"/>
    <mergeCell ref="E1267:E1272"/>
    <mergeCell ref="E1274:E1275"/>
    <mergeCell ref="E1276:E1277"/>
    <mergeCell ref="E1279:E1280"/>
    <mergeCell ref="E1285:E1287"/>
    <mergeCell ref="E1289:E1290"/>
    <mergeCell ref="E1293:E1296"/>
    <mergeCell ref="E1299:E1302"/>
    <mergeCell ref="E1304:E1307"/>
    <mergeCell ref="E1311:E1313"/>
    <mergeCell ref="E1314:E1315"/>
    <mergeCell ref="E1316:E1317"/>
    <mergeCell ref="E1318:E1323"/>
    <mergeCell ref="E1324:E1325"/>
    <mergeCell ref="E1330:E1331"/>
    <mergeCell ref="E1335:E1336"/>
    <mergeCell ref="E1338:E1339"/>
    <mergeCell ref="E1340:E1341"/>
    <mergeCell ref="E1343:E1348"/>
    <mergeCell ref="E1350:E1352"/>
    <mergeCell ref="F1338:F1339"/>
    <mergeCell ref="G1338:G1339"/>
    <mergeCell ref="K1338:K1339"/>
  </mergeCells>
  <printOptions horizontalCentered="1"/>
  <pageMargins left="0.236111111111111" right="0.236111111111111" top="0.432638888888889" bottom="0.511805555555556" header="0.314583333333333" footer="0.196527777777778"/>
  <pageSetup paperSize="9" firstPageNumber="8" orientation="landscape" useFirstPageNumber="1" verticalDpi="300"/>
  <headerFooter alignWithMargins="0"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WwW.YlmF.CoM</Company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柜面核心总账往来情况</vt:lpstr>
      <vt:lpstr>核算规则</vt:lpstr>
      <vt:lpstr>交易信息</vt:lpstr>
      <vt:lpstr>产品编码</vt:lpstr>
      <vt:lpstr>计费</vt:lpstr>
      <vt:lpstr>会计信息</vt:lpstr>
      <vt:lpstr>统计信息</vt:lpstr>
      <vt:lpstr> 渠道代码</vt:lpstr>
      <vt:lpstr>会计科目</vt:lpstr>
      <vt:lpstr>费种0911</vt:lpstr>
      <vt:lpstr>网络核心适用费种</vt:lpstr>
      <vt:lpstr>计费科目映射</vt:lpstr>
      <vt:lpstr>建行收费</vt:lpstr>
      <vt:lpstr>建行产品</vt:lpstr>
      <vt:lpstr>网络核心产品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8031741</dc:creator>
  <cp:lastModifiedBy>ROBIN</cp:lastModifiedBy>
  <dcterms:created xsi:type="dcterms:W3CDTF">2013-05-31T06:07:00Z</dcterms:created>
  <cp:lastPrinted>2016-06-02T06:49:00Z</cp:lastPrinted>
  <dcterms:modified xsi:type="dcterms:W3CDTF">2017-01-17T13:20:08Z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