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378F1DA9-6784-4506-B64A-17F7AFCAE447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<sst xmlns="http://schemas.openxmlformats.org/spreadsheetml/2006/main" count="151" uniqueCount="132">
  <si>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</si>
  <si>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</si>
  <si>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</si>
  <si>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</si>
  <si>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</si>
  <si>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</si>
  <si>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</si>
  <si>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</si>
  <si>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</si>
  <si>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</si>
  <si>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</si>
  <si>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</si>
  <si>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</si>
  <si>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</si>
  <si>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</si>
  <si>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</si>
  <si>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</si>
  <si>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</si>
  <si>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</si>
  <si>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</si>
  <si>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</si>
  <si>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</si>
  <si>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</si>
  <si>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</si>
  <si>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</si>
  <si>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</si>
  <si>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</si>
  <si>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</si>
  <si>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</si>
  <si>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</si>
  <si>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</si>
  <si>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</si>
  <si>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</si>
  <si>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</si>
  <si>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</si>
  <si>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</si>
  <si>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</si>
  <si>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</si>
  <si>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</si>
  <si>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</si>
  <si>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</si>
  <si>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</si>
  <si>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</si>
  <si>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</si>
  <si>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</si>
  <si>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</si>
  <si>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</si>
  <si>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</si>
  <si>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</si>
  <si>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</si>
  <si>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</si>
  <si>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</si>
  <si>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</si>
  <si>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</si>
  <si>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</si>
  <si>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</si>
  <si>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</si>
  <si>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</si>
  <si>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</si>
  <si>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</si>
  <si>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</si>
  <si>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</si>
  <si>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</si>
  <si>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</si>
  <si>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</si>
  <si>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</si>
  <si>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</si>
  <si>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</si>
  <si>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</si>
  <si>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</si>
  <si>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</si>
  <si>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</si>
  <si>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</si>
  <si>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</si>
  <si>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</si>
  <si>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</si>
  <si>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</si>
  <si>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</si>
  <si>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</si>
  <si>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</si>
  <si>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</si>
  <si>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</si>
  <si>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</si>
  <si>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</si>
  <si>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</si>
  <si>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</si>
  <si>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</si>
  <si>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</si>
  <si>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</si>
  <si>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</si>
  <si>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</si>
  <si>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</si>
  <si>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</si>
  <si>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</si>
  <si>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</si>
  <si>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</si>
  <si>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</si>
  <si>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</si>
  <si>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</si>
  <si>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</si>
  <si>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</si>
  <si>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</si>
  <si>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</si>
  <si>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</si>
  <si>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</si>
  <si>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</si>
  <si>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</si>
  <si>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</si>
  <si>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</si>
  <si>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</si>
  <si>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</si>
  <si>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</si>
  <si>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</si>
  <si>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</si>
  <si>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</si>
  <si>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</si>
  <si>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</si>
  <si>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sll</t>
    <phoneticPr fontId="26" type="noConversion"/>
  </si>
  <si>
    <t>xor</t>
    <phoneticPr fontId="26" type="noConversion"/>
  </si>
  <si>
    <t>lh</t>
    <phoneticPr fontId="26" type="noConversion"/>
  </si>
  <si>
    <t>bltu</t>
    <phoneticPr fontId="26" type="noConversion"/>
  </si>
  <si>
    <t>1c</t>
    <phoneticPr fontId="26" type="noConversion"/>
  </si>
  <si>
    <t>1b</t>
    <phoneticPr fontId="26" type="noConversion"/>
  </si>
  <si>
    <t>CSR</t>
    <phoneticPr fontId="26" type="noConversion"/>
  </si>
  <si>
    <t>URET</t>
    <phoneticPr fontId="26" type="noConversion"/>
  </si>
  <si>
    <t>LH</t>
    <phoneticPr fontId="26" type="noConversion"/>
  </si>
  <si>
    <t>BLTU</t>
    <phoneticPr fontId="26" type="noConversion"/>
  </si>
  <si>
    <t>srl</t>
    <phoneticPr fontId="26" type="noConversion"/>
  </si>
  <si>
    <t>c</t>
    <phoneticPr fontId="26" type="noConversion"/>
  </si>
  <si>
    <t>lui</t>
    <phoneticPr fontId="26" type="noConversion"/>
  </si>
  <si>
    <t>d</t>
    <phoneticPr fontId="26" type="noConversion"/>
  </si>
  <si>
    <t>LUI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</si>
</sst>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A12" workbookViewId="0">
      <selection activeCell="AA29" sqref="AA29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131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37">
        <v>0</v>
      </c>
      <c r="D5" s="59">
        <v>6</v>
      </c>
      <c r="E5" s="29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37">
        <v>0</v>
      </c>
      <c r="D7" s="59">
        <v>3</v>
      </c>
      <c r="E7" s="29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121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121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8</v>
      </c>
      <c r="Q23" s="63">
        <f t="shared" si="8"/>
        <v>1</v>
      </c>
      <c r="R23" s="63">
        <f t="shared" si="9"/>
        <v>0</v>
      </c>
      <c r="S23" s="63">
        <f t="shared" si="10"/>
        <v>0</v>
      </c>
      <c r="T23" s="63">
        <f t="shared" si="11"/>
        <v>0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121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117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118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119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120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 t="s">
        <v>129</v>
      </c>
      <c r="C30" s="37"/>
      <c r="D30" s="37"/>
      <c r="E30" s="29" t="s">
        <v>130</v>
      </c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>
        <f t="shared" si="3"/>
        <v>0</v>
      </c>
      <c r="L30" s="36">
        <f t="shared" si="4"/>
        <v>1</v>
      </c>
      <c r="M30" s="36">
        <f t="shared" si="5"/>
        <v>1</v>
      </c>
      <c r="N30" s="36">
        <f t="shared" si="6"/>
        <v>0</v>
      </c>
      <c r="O30" s="64">
        <f t="shared" si="7"/>
        <v>1</v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>
        <v>1</v>
      </c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>
        <v>1</v>
      </c>
      <c r="AJ30" s="36"/>
      <c r="AK30" s="36"/>
      <c r="AL30" s="36"/>
      <c r="AM30" s="36"/>
    </row>
    <row r="31" spans="1:39">
      <c r="A31" s="57">
        <v>30</v>
      </c>
      <c r="B31" s="57" t="s">
        <v>127</v>
      </c>
      <c r="C31" s="44">
        <v>0</v>
      </c>
      <c r="D31" s="59">
        <v>5</v>
      </c>
      <c r="E31" s="61" t="s">
        <v>128</v>
      </c>
      <c r="F31" s="59">
        <f t="shared" si="12"/>
        <v>0</v>
      </c>
      <c r="G31" s="59">
        <f t="shared" si="13"/>
        <v>0</v>
      </c>
      <c r="H31" s="59">
        <f t="shared" si="0"/>
        <v>1</v>
      </c>
      <c r="I31" s="59">
        <f t="shared" si="1"/>
        <v>0</v>
      </c>
      <c r="J31" s="61">
        <f t="shared" si="2"/>
        <v>1</v>
      </c>
      <c r="K31" s="60">
        <f t="shared" si="3"/>
        <v>0</v>
      </c>
      <c r="L31" s="60">
        <f t="shared" si="4"/>
        <v>1</v>
      </c>
      <c r="M31" s="60">
        <f t="shared" si="5"/>
        <v>1</v>
      </c>
      <c r="N31" s="60">
        <f t="shared" si="6"/>
        <v>0</v>
      </c>
      <c r="O31" s="65">
        <f t="shared" si="7"/>
        <v>0</v>
      </c>
      <c r="P31" s="62">
        <v>2</v>
      </c>
      <c r="Q31" s="63">
        <f t="shared" si="8"/>
        <v>0</v>
      </c>
      <c r="R31" s="63">
        <f t="shared" si="9"/>
        <v>0</v>
      </c>
      <c r="S31" s="63">
        <f t="shared" si="10"/>
        <v>1</v>
      </c>
      <c r="T31" s="63">
        <f t="shared" si="11"/>
        <v>0</v>
      </c>
      <c r="U31" s="57"/>
      <c r="V31" s="57"/>
      <c r="W31" s="57"/>
      <c r="X31" s="57">
        <v>1</v>
      </c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6" activePane="bottomLeft" state="frozen"/>
      <selection pane="bottomLeft" activeCell="O32" sqref="O32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LUI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 xml:space="preserve"> F14&amp; F13&amp;~F12&amp; OP6&amp; OP5&amp; OP4&amp;~OP3&amp;~OP2+</v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>lui</v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>d</v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>~OP6&amp;</v>
      </c>
      <c r="K30" s="54" t="str">
        <f>IF(真值表!L30=1," "&amp;真值表!L$1&amp;"&amp;",IF(真值表!L30=0,"~"&amp;真值表!L$1&amp;"&amp;",""))</f>
        <v xml:space="preserve"> OP5&amp;</v>
      </c>
      <c r="L30" s="54" t="str">
        <f>IF(真值表!M30=1," "&amp;真值表!M$1&amp;"&amp;",IF(真值表!M30=0,"~"&amp;真值表!M$1&amp;"&amp;",""))</f>
        <v xml:space="preserve"> 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 xml:space="preserve"> OP2&amp;</v>
      </c>
      <c r="O30" s="53" t="str">
        <f t="shared" si="1"/>
        <v>~OP6&amp; OP5&amp; OP4&amp;~OP3&amp; OP2</v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>~OP6&amp; OP5&amp; OP4&amp;~OP3&amp; OP2+</v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>~OP6&amp; OP5&amp; OP4&amp;~OP3&amp; OP2+</v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>srl</v>
      </c>
      <c r="B31" s="45">
        <f>IF(ISBLANK(真值表!C31),"",真值表!C31)</f>
        <v>0</v>
      </c>
      <c r="C31" s="52">
        <f>IF(ISBLANK(真值表!D31),"",真值表!D31)</f>
        <v>5</v>
      </c>
      <c r="D31" s="51" t="str">
        <f>IF(ISBLANK(真值表!E31),"",真值表!E31)</f>
        <v>c</v>
      </c>
      <c r="E31" s="47" t="str">
        <f>IF(真值表!F31=1," "&amp;真值表!F$1&amp;"&amp;",IF(真值表!F31=0,"~"&amp;真值表!F$1&amp;"&amp;",""))</f>
        <v>~F30&amp;</v>
      </c>
      <c r="F31" s="47" t="str">
        <f>IF(真值表!G31=1," "&amp;真值表!G$1&amp;"&amp;",IF(真值表!G31=0,"~"&amp;真值表!G$1&amp;"&amp;",""))</f>
        <v>~F25&amp;</v>
      </c>
      <c r="G31" s="47" t="str">
        <f>IF(真值表!H31=1," "&amp;真值表!H$1&amp;"&amp;",IF(真值表!H31=0,"~"&amp;真值表!H$1&amp;"&amp;",""))</f>
        <v xml:space="preserve"> F14&amp;</v>
      </c>
      <c r="H31" s="47" t="str">
        <f>IF(真值表!I31=1," "&amp;真值表!I$1&amp;"&amp;",IF(真值表!I31=0,"~"&amp;真值表!I$1&amp;"&amp;",""))</f>
        <v>~F13&amp;</v>
      </c>
      <c r="I31" s="47" t="str">
        <f>IF(真值表!J31=1," "&amp;真值表!J$1&amp;"&amp;",IF(真值表!J31=0,"~"&amp;真值表!J$1&amp;"&amp;",""))</f>
        <v xml:space="preserve"> F12&amp;</v>
      </c>
      <c r="J31" s="46" t="str">
        <f>IF(真值表!K31=1," "&amp;真值表!K$1&amp;"&amp;",IF(真值表!K31=0,"~"&amp;真值表!K$1&amp;"&amp;",""))</f>
        <v>~OP6&amp;</v>
      </c>
      <c r="K31" s="46" t="str">
        <f>IF(真值表!L31=1," "&amp;真值表!L$1&amp;"&amp;",IF(真值表!L31=0,"~"&amp;真值表!L$1&amp;"&amp;",""))</f>
        <v xml:space="preserve"> OP5&amp;</v>
      </c>
      <c r="L31" s="46" t="str">
        <f>IF(真值表!M31=1," "&amp;真值表!M$1&amp;"&amp;",IF(真值表!M31=0,"~"&amp;真值表!M$1&amp;"&amp;",""))</f>
        <v xml:space="preserve"> OP4&amp;</v>
      </c>
      <c r="M31" s="46" t="str">
        <f>IF(真值表!N31=1," "&amp;真值表!N$1&amp;"&amp;",IF(真值表!N31=0,"~"&amp;真值表!N$1&amp;"&amp;",""))</f>
        <v>~OP3&amp;</v>
      </c>
      <c r="N31" s="46" t="str">
        <f>IF(真值表!O31=1," "&amp;真值表!O$1&amp;"&amp;",IF(真值表!O31=0,"~"&amp;真值表!O$1&amp;"&amp;",""))</f>
        <v>~OP2&amp;</v>
      </c>
      <c r="O31" s="48" t="str">
        <f t="shared" si="1"/>
        <v>~F30&amp;~F25&amp; F14&amp;~F13&amp; F12&amp;~OP6&amp; OP5&amp; OP4&amp;~OP3&amp;~OP2</v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>~F30&amp;~F25&amp; F14&amp;~F13&amp; F12&amp;~OP6&amp; OP5&amp; OP4&amp;~OP3&amp;~OP2+</v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>~F30&amp;~F25&amp; F14&amp;~F13&amp; F12&amp;~OP6&amp; OP5&amp; OP4&amp;~OP3&amp;~OP2+</v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 F14&amp; F13&amp;~F12&amp; OP6&amp; OP5&amp; 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 F12&amp;~OP6&amp;~OP5&amp;~OP4&amp;~OP3&amp;~OP2+~OP6&amp; OP5&amp; OP4&amp;~OP3&amp; OP2+~F30&amp;~F25&amp; F14&amp;~F13&amp; F12&amp;~OP6&amp; OP5&amp; 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>~OP6&amp; OP5&amp; OP4&amp;~OP3&amp; 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 F14&amp; F13&amp;~F12&amp; OP6&amp; 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 F12&amp;~OP6&amp;~OP5&amp;~OP4&amp;~OP3&amp;~OP2+~OP6&amp; OP5&amp; OP4&amp;~OP3&amp; OP2+~F30&amp;~F25&amp; F14&amp;~F13&amp; F12&amp;~OP6&amp; OP5&amp; 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>~OP6&amp; OP5&amp; OP4&amp;~OP3&amp; 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13" sqref="C13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2023-10-20T08:16:11Z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