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doc\01.学习资料\"/>
    </mc:Choice>
  </mc:AlternateContent>
  <xr:revisionPtr revIDLastSave="0" documentId="13_ncr:1_{C2A71715-C597-41CD-BEFC-C754E838A9B2}" xr6:coauthVersionLast="43" xr6:coauthVersionMax="43" xr10:uidLastSave="{00000000-0000-0000-0000-000000000000}"/>
  <bookViews>
    <workbookView xWindow="-120" yWindow="-120" windowWidth="29040" windowHeight="15990" activeTab="3" xr2:uid="{459BAA9B-ACE5-48C0-A10A-2410D7FFC1BF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3" hidden="1">Sheet4!$A$1:$G$66</definedName>
  </definedNames>
  <calcPr calcId="18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66" i="4" l="1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E19" i="3" l="1"/>
  <c r="E2" i="3" l="1"/>
  <c r="E3" i="3"/>
  <c r="E5" i="3"/>
  <c r="E6" i="3"/>
  <c r="E7" i="3"/>
  <c r="E9" i="3"/>
  <c r="E8" i="3"/>
  <c r="E10" i="3"/>
  <c r="E15" i="3"/>
  <c r="E14" i="3"/>
  <c r="E13" i="3"/>
  <c r="E12" i="3"/>
  <c r="E11" i="3"/>
  <c r="E17" i="3"/>
  <c r="E16" i="3"/>
  <c r="E18" i="3"/>
  <c r="E20" i="3"/>
</calcChain>
</file>

<file path=xl/sharedStrings.xml><?xml version="1.0" encoding="utf-8"?>
<sst xmlns="http://schemas.openxmlformats.org/spreadsheetml/2006/main" count="1000" uniqueCount="188">
  <si>
    <t>网上快捷支付</t>
  </si>
  <si>
    <t>支付宝-刘泓洋</t>
  </si>
  <si>
    <t>人民币元</t>
  </si>
  <si>
    <t>-</t>
  </si>
  <si>
    <t>在线交易网关 在线交易网关</t>
  </si>
  <si>
    <t>支付宝-WorldPay AP Limited</t>
  </si>
  <si>
    <t>财付通-微信转账</t>
  </si>
  <si>
    <t>财付通-京东商城平台商户</t>
  </si>
  <si>
    <t>支付宝-花呗</t>
  </si>
  <si>
    <t>跨行转账</t>
  </si>
  <si>
    <t>周艳</t>
  </si>
  <si>
    <t>6217******4229</t>
  </si>
  <si>
    <t>网上银行 网上银行</t>
  </si>
  <si>
    <t>跨行转出</t>
  </si>
  <si>
    <t>财付通-腾讯财付通</t>
  </si>
  <si>
    <t>财付通-微信红包</t>
  </si>
  <si>
    <t>支付宝-刘文涛</t>
  </si>
  <si>
    <t>美团点评-美团支付-外卖商户</t>
  </si>
  <si>
    <t>京东支付-京东金融</t>
  </si>
  <si>
    <t>支付宝-支付宝-消费</t>
  </si>
  <si>
    <t>财付通-大家乐水果生鲜连锁</t>
  </si>
  <si>
    <t>美团点评-美团支付</t>
  </si>
  <si>
    <t>结息</t>
  </si>
  <si>
    <t>京东支付-京东自营</t>
  </si>
  <si>
    <t>支付宝-重庆市蚂蚁小微小额贷款有限公</t>
  </si>
  <si>
    <t>财付通-五爷拌面</t>
  </si>
  <si>
    <t>京东支付</t>
  </si>
  <si>
    <t>财付通</t>
  </si>
  <si>
    <t>支付宝</t>
  </si>
  <si>
    <t>美团点评</t>
  </si>
  <si>
    <t>自助取款</t>
  </si>
  <si>
    <t>ATM/哈尔滨市南岗区嵩山路55号ATM/哈尔滨市南岗区嵩山路55号</t>
  </si>
  <si>
    <t>现金取款</t>
  </si>
  <si>
    <t>柜台/中国银行哈尔滨兆麟支行营业部柜台/中国银行哈尔滨兆麟支行营业部</t>
  </si>
  <si>
    <t>ATM/兆麟街37号中国银行兆麟支行24ATM/兆麟街37号中国银行兆麟支行24</t>
  </si>
  <si>
    <t>财付通-微信零钱充值</t>
  </si>
  <si>
    <t>支付宝-吴术敏</t>
  </si>
  <si>
    <t>支付宝-重庆市阿里小微小额贷款有限公</t>
  </si>
  <si>
    <t>支付宝-崔道利</t>
  </si>
  <si>
    <t>批量收费</t>
  </si>
  <si>
    <t>哈尔滨中庆燃气有限责任公司</t>
  </si>
  <si>
    <t>1689******8889</t>
  </si>
  <si>
    <t>自助终端 自助终端</t>
  </si>
  <si>
    <t>银企对接 银企对接</t>
  </si>
  <si>
    <t>支付宝-程国栋</t>
  </si>
  <si>
    <t>转账手续费</t>
  </si>
  <si>
    <t>智能柜台 智能柜台</t>
  </si>
  <si>
    <t>小额普通</t>
  </si>
  <si>
    <t>张春颖</t>
  </si>
  <si>
    <t>6217******6665</t>
  </si>
  <si>
    <t>ATM存款</t>
  </si>
  <si>
    <t>支付宝-国网哈尔滨供电公司</t>
  </si>
  <si>
    <t>ATM/吉林省磐石市石城大街6676号ATM/吉林省磐石市石城大街6676号</t>
  </si>
  <si>
    <t>POS消费</t>
  </si>
  <si>
    <t>POS机 POS机</t>
  </si>
  <si>
    <t>收费</t>
  </si>
  <si>
    <t>ATM ATM</t>
  </si>
  <si>
    <t>ATM取款</t>
  </si>
  <si>
    <t>ATM/哈尔滨市香坊区进乡街73号ATM/哈尔滨市香坊区进乡街73号</t>
  </si>
  <si>
    <t>ATM/南岗区红旗大街289号ATM/南岗区红旗大街289号</t>
  </si>
  <si>
    <t>ATM/哈尔滨香坊区延福街196号ATM/哈尔滨香坊区延福街196号</t>
  </si>
  <si>
    <t>财付通-北京京东叁佰陆拾度电子商务有</t>
  </si>
  <si>
    <t>网银在线</t>
  </si>
  <si>
    <t>转账支出</t>
  </si>
  <si>
    <t>时间</t>
    <phoneticPr fontId="1" type="noConversion"/>
  </si>
  <si>
    <t>支付方式</t>
    <phoneticPr fontId="1" type="noConversion"/>
  </si>
  <si>
    <t>收入</t>
    <phoneticPr fontId="1" type="noConversion"/>
  </si>
  <si>
    <t>支出</t>
    <phoneticPr fontId="1" type="noConversion"/>
  </si>
  <si>
    <t>余额</t>
    <phoneticPr fontId="1" type="noConversion"/>
  </si>
  <si>
    <t>途径</t>
    <phoneticPr fontId="1" type="noConversion"/>
  </si>
  <si>
    <t>备注0</t>
    <phoneticPr fontId="1" type="noConversion"/>
  </si>
  <si>
    <t>备注1</t>
    <phoneticPr fontId="1" type="noConversion"/>
  </si>
  <si>
    <t>备注2</t>
    <phoneticPr fontId="1" type="noConversion"/>
  </si>
  <si>
    <t>备注3</t>
    <phoneticPr fontId="1" type="noConversion"/>
  </si>
  <si>
    <t>备注4</t>
    <phoneticPr fontId="1" type="noConversion"/>
  </si>
  <si>
    <t>求和项:收入</t>
  </si>
  <si>
    <t>求和项:支出</t>
  </si>
  <si>
    <t>行标签</t>
  </si>
  <si>
    <t>总计</t>
  </si>
  <si>
    <t>2017年</t>
  </si>
  <si>
    <t>第二季</t>
  </si>
  <si>
    <t>6月</t>
  </si>
  <si>
    <t>第三季</t>
  </si>
  <si>
    <t>7月</t>
  </si>
  <si>
    <t>8月</t>
  </si>
  <si>
    <t>9月</t>
  </si>
  <si>
    <t>第四季</t>
  </si>
  <si>
    <t>10月</t>
  </si>
  <si>
    <t>11月</t>
  </si>
  <si>
    <t>12月</t>
  </si>
  <si>
    <t>2018年</t>
  </si>
  <si>
    <t>第一季</t>
  </si>
  <si>
    <t>1月</t>
  </si>
  <si>
    <t>2月</t>
  </si>
  <si>
    <t>3月</t>
  </si>
  <si>
    <t>4月</t>
  </si>
  <si>
    <t>5月</t>
  </si>
  <si>
    <t>2019年</t>
  </si>
  <si>
    <t>《刺客信条：奥德赛》 - 数码标准版</t>
    <phoneticPr fontId="1" type="noConversion"/>
  </si>
  <si>
    <t>PlayStation®Plus</t>
    <phoneticPr fontId="1" type="noConversion"/>
  </si>
  <si>
    <t>The Order: 1886™ 制品版</t>
    <phoneticPr fontId="1" type="noConversion"/>
  </si>
  <si>
    <t>The Witcher 3: Wild Hunt – Game of the Year Edition</t>
    <phoneticPr fontId="1" type="noConversion"/>
  </si>
  <si>
    <t>刺客信条：大革命 - 数字标准版</t>
  </si>
  <si>
    <t>刺客信条：枭雄 - 数码一般版</t>
  </si>
  <si>
    <t>刺客信条：起源 - 数字标准版</t>
  </si>
  <si>
    <t>刺客信条：叛变 重制版 - 数字标准版</t>
  </si>
  <si>
    <t>魔界战记DISGAEA 5</t>
  </si>
  <si>
    <t>inFAMOUS First Light™ 制品版</t>
    <phoneticPr fontId="1" type="noConversion"/>
  </si>
  <si>
    <t>UNCHARTED 4: A Thief's End™ PlayStation®Hits</t>
    <phoneticPr fontId="1" type="noConversion"/>
  </si>
  <si>
    <t>UNCHARTED: The Nathan Drake Collection™ PlayStation®Hits</t>
    <phoneticPr fontId="1" type="noConversion"/>
  </si>
  <si>
    <t>God of War</t>
    <phoneticPr fontId="1" type="noConversion"/>
  </si>
  <si>
    <t>仁王 完全版</t>
    <phoneticPr fontId="1" type="noConversion"/>
  </si>
  <si>
    <t>Battlefield™ 1</t>
    <phoneticPr fontId="1" type="noConversion"/>
  </si>
  <si>
    <t>Horizon Zero Dawn™: Complete Edition</t>
    <phoneticPr fontId="1" type="noConversion"/>
  </si>
  <si>
    <t>in</t>
    <phoneticPr fontId="1" type="noConversion"/>
  </si>
  <si>
    <t>low</t>
    <phoneticPr fontId="1" type="noConversion"/>
  </si>
  <si>
    <t>《刺客信条：奥德赛》- Season Pass (中英韩文版)</t>
    <phoneticPr fontId="1" type="noConversion"/>
  </si>
  <si>
    <t>火力</t>
    <phoneticPr fontId="1" type="noConversion"/>
  </si>
  <si>
    <t>装甲</t>
    <phoneticPr fontId="1" type="noConversion"/>
  </si>
  <si>
    <t>机动</t>
    <phoneticPr fontId="1" type="noConversion"/>
  </si>
  <si>
    <t>幸运</t>
    <phoneticPr fontId="1" type="noConversion"/>
  </si>
  <si>
    <t>冈布奥号</t>
    <phoneticPr fontId="1" type="noConversion"/>
  </si>
  <si>
    <t>大和丸</t>
    <phoneticPr fontId="1" type="noConversion"/>
  </si>
  <si>
    <t>lv</t>
    <phoneticPr fontId="1" type="noConversion"/>
  </si>
  <si>
    <t>恶魔丸</t>
    <phoneticPr fontId="1" type="noConversion"/>
  </si>
  <si>
    <t>武藏丸</t>
    <phoneticPr fontId="1" type="noConversion"/>
  </si>
  <si>
    <t>加勒比号</t>
    <phoneticPr fontId="1" type="noConversion"/>
  </si>
  <si>
    <t>圆桌骑士</t>
    <phoneticPr fontId="1" type="noConversion"/>
  </si>
  <si>
    <t>路西法之剑</t>
    <phoneticPr fontId="1" type="noConversion"/>
  </si>
  <si>
    <t>宇宙大帝</t>
    <phoneticPr fontId="1" type="noConversion"/>
  </si>
  <si>
    <t>普罗米修斯</t>
    <phoneticPr fontId="1" type="noConversion"/>
  </si>
  <si>
    <t>宇宙隼</t>
    <phoneticPr fontId="1" type="noConversion"/>
  </si>
  <si>
    <t>钢铁之拳</t>
    <phoneticPr fontId="1" type="noConversion"/>
  </si>
  <si>
    <t>奇美拉之翼</t>
    <phoneticPr fontId="1" type="noConversion"/>
  </si>
  <si>
    <t>邪眼暴君</t>
    <phoneticPr fontId="1" type="noConversion"/>
  </si>
  <si>
    <t>阴影之龙</t>
    <phoneticPr fontId="1" type="noConversion"/>
  </si>
  <si>
    <t>达拉蒙特斯</t>
    <phoneticPr fontId="1" type="noConversion"/>
  </si>
  <si>
    <t>科技球</t>
    <phoneticPr fontId="1" type="noConversion"/>
  </si>
  <si>
    <t>永恒之塔</t>
    <phoneticPr fontId="1" type="noConversion"/>
  </si>
  <si>
    <t>蒙特祖玛</t>
    <phoneticPr fontId="1" type="noConversion"/>
  </si>
  <si>
    <t>阿拉斯托</t>
    <phoneticPr fontId="1" type="noConversion"/>
  </si>
  <si>
    <t>走私者号</t>
    <phoneticPr fontId="1" type="noConversion"/>
  </si>
  <si>
    <t>联盟号</t>
    <phoneticPr fontId="1" type="noConversion"/>
  </si>
  <si>
    <t>地精号</t>
    <phoneticPr fontId="1" type="noConversion"/>
  </si>
  <si>
    <t>元素大陆</t>
    <phoneticPr fontId="1" type="noConversion"/>
  </si>
  <si>
    <t>冰封王座</t>
    <phoneticPr fontId="1" type="noConversion"/>
  </si>
  <si>
    <t>永恒王座</t>
    <phoneticPr fontId="1" type="noConversion"/>
  </si>
  <si>
    <t>夜翼</t>
    <phoneticPr fontId="1" type="noConversion"/>
  </si>
  <si>
    <t>秘法蜗牛</t>
    <phoneticPr fontId="1" type="noConversion"/>
  </si>
  <si>
    <t>环游者</t>
    <phoneticPr fontId="1" type="noConversion"/>
  </si>
  <si>
    <t>浮游</t>
    <phoneticPr fontId="1" type="noConversion"/>
  </si>
  <si>
    <t>王虫</t>
    <phoneticPr fontId="1" type="noConversion"/>
  </si>
  <si>
    <t>UFO</t>
    <phoneticPr fontId="1" type="noConversion"/>
  </si>
  <si>
    <t>虚空鳐</t>
    <phoneticPr fontId="1" type="noConversion"/>
  </si>
  <si>
    <t>贝希摩斯之角</t>
    <phoneticPr fontId="1" type="noConversion"/>
  </si>
  <si>
    <t>贝希摩斯之翼</t>
    <phoneticPr fontId="1" type="noConversion"/>
  </si>
  <si>
    <t>贝希摩斯之爪</t>
    <phoneticPr fontId="1" type="noConversion"/>
  </si>
  <si>
    <t>贝希摩斯之心</t>
    <phoneticPr fontId="1" type="noConversion"/>
  </si>
  <si>
    <t>立方体</t>
    <phoneticPr fontId="1" type="noConversion"/>
  </si>
  <si>
    <t>轨道卫星</t>
    <phoneticPr fontId="1" type="noConversion"/>
  </si>
  <si>
    <t>六重天</t>
    <phoneticPr fontId="1" type="noConversion"/>
  </si>
  <si>
    <t>伊甸1号</t>
    <phoneticPr fontId="1" type="noConversion"/>
  </si>
  <si>
    <t>伊甸2号</t>
    <phoneticPr fontId="1" type="noConversion"/>
  </si>
  <si>
    <t>伊甸3号</t>
    <phoneticPr fontId="1" type="noConversion"/>
  </si>
  <si>
    <t>维京战机</t>
    <phoneticPr fontId="1" type="noConversion"/>
  </si>
  <si>
    <t>伊甸4号</t>
    <phoneticPr fontId="1" type="noConversion"/>
  </si>
  <si>
    <t>战列巡洋舰</t>
    <phoneticPr fontId="1" type="noConversion"/>
  </si>
  <si>
    <t>歼星舰</t>
    <phoneticPr fontId="1" type="noConversion"/>
  </si>
  <si>
    <t>鸣蝉护卫舰</t>
    <phoneticPr fontId="1" type="noConversion"/>
  </si>
  <si>
    <t>星空护卫舰</t>
    <phoneticPr fontId="1" type="noConversion"/>
  </si>
  <si>
    <t>镭射幽浮</t>
    <phoneticPr fontId="1" type="noConversion"/>
  </si>
  <si>
    <t>医疗运输机</t>
    <phoneticPr fontId="1" type="noConversion"/>
  </si>
  <si>
    <t>天使之翼</t>
    <phoneticPr fontId="1" type="noConversion"/>
  </si>
  <si>
    <t>维尔狄蒙</t>
    <phoneticPr fontId="1" type="noConversion"/>
  </si>
  <si>
    <t>虚空风暴</t>
    <phoneticPr fontId="1" type="noConversion"/>
  </si>
  <si>
    <t>救赎之盾</t>
    <phoneticPr fontId="1" type="noConversion"/>
  </si>
  <si>
    <t>夜轮号</t>
    <phoneticPr fontId="1" type="noConversion"/>
  </si>
  <si>
    <t>云舰</t>
    <phoneticPr fontId="1" type="noConversion"/>
  </si>
  <si>
    <t>祈并者熵船</t>
    <phoneticPr fontId="1" type="noConversion"/>
  </si>
  <si>
    <t>切割者-MR</t>
    <phoneticPr fontId="1" type="noConversion"/>
  </si>
  <si>
    <t>支配者号</t>
    <phoneticPr fontId="1" type="noConversion"/>
  </si>
  <si>
    <t>齐柏林号</t>
    <phoneticPr fontId="1" type="noConversion"/>
  </si>
  <si>
    <t>生命之息</t>
    <phoneticPr fontId="1" type="noConversion"/>
  </si>
  <si>
    <t>命运之轮</t>
    <phoneticPr fontId="1" type="noConversion"/>
  </si>
  <si>
    <t>星际穿越者</t>
    <phoneticPr fontId="1" type="noConversion"/>
  </si>
  <si>
    <t>暴虐鲛鲨</t>
    <phoneticPr fontId="1" type="noConversion"/>
  </si>
  <si>
    <t>瓦尔基里</t>
    <phoneticPr fontId="1" type="noConversion"/>
  </si>
  <si>
    <t>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</si>
</sst>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¥&quot;#,##0.00_);[Red]\(&quot;¥&quot;#,##0.00\)"/>
    <numFmt numFmtId="177" formatCode="0.00_);[Red]\(0.00\)"/>
    <numFmt numFmtId="178" formatCode="yyyy\-mm\-dd;@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8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>
      <alignment vertical="center"/>
    </xf>
    <xf numFmtId="14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4" fontId="2" fillId="0" borderId="1" xfId="0" applyNumberFormat="1" applyFont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14" fontId="0" fillId="0" borderId="0" xfId="0" applyNumberFormat="1" applyAlignment="1">
      <alignment horizontal="left" vertical="center" indent="2"/>
    </xf>
    <xf numFmtId="0" fontId="4" fillId="0" borderId="0" xfId="0" applyFont="1">
      <alignment vertical="center"/>
    </xf>
    <xf numFmtId="176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77" fontId="4" fillId="0" borderId="0" xfId="0" applyNumberFormat="1" applyFont="1">
      <alignment vertical="center"/>
    </xf>
    <xf numFmtId="177" fontId="4" fillId="0" borderId="0" xfId="0" applyNumberFormat="1" applyFont="1" applyAlignment="1">
      <alignment vertical="center" wrapText="1"/>
    </xf>
    <xf numFmtId="176" fontId="4" fillId="0" borderId="0" xfId="0" applyNumberFormat="1" applyFont="1">
      <alignment vertical="center"/>
    </xf>
    <xf numFmtId="49" fontId="4" fillId="0" borderId="0" xfId="0" applyNumberFormat="1" applyFont="1">
      <alignment vertical="center"/>
    </xf>
    <xf numFmtId="178" fontId="0" fillId="0" borderId="0" xfId="0" applyNumberFormat="1">
      <alignment vertical="center"/>
    </xf>
    <xf numFmtId="0" fontId="2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3630.418290740738" createdVersion="6" refreshedVersion="6" minRefreshableVersion="3" recordCount="172" xr:uid="{76E96058-4403-415E-B5E1-82B92F05BCDD}">
  <cacheSource type="worksheet">
    <worksheetSource ref="A1:K173" sheet="Sheet1"/>
  </cacheSource>
  <cacheFields count="13">
    <cacheField name="时间" numFmtId="14">
      <sharedItems containsSemiMixedTypes="0" containsNonDate="0" containsDate="1" containsString="0" minDate="2017-06-17T00:00:00" maxDate="2019-06-11T00:00:00" count="127">
        <d v="2019-06-10T00:00:00"/>
        <d v="2019-06-09T00:00:00"/>
        <d v="2019-06-07T00:00:00"/>
        <d v="2019-06-03T00:00:00"/>
        <d v="2019-05-24T00:00:00"/>
        <d v="2019-05-22T00:00:00"/>
        <d v="2019-05-12T00:00:00"/>
        <d v="2019-05-05T00:00:00"/>
        <d v="2019-05-04T00:00:00"/>
        <d v="2019-04-29T00:00:00"/>
        <d v="2019-04-25T00:00:00"/>
        <d v="2019-04-23T00:00:00"/>
        <d v="2019-04-15T00:00:00"/>
        <d v="2019-04-14T00:00:00"/>
        <d v="2019-04-12T00:00:00"/>
        <d v="2019-04-06T00:00:00"/>
        <d v="2019-04-05T00:00:00"/>
        <d v="2019-03-26T00:00:00"/>
        <d v="2019-03-23T00:00:00"/>
        <d v="2019-03-21T00:00:00"/>
        <d v="2019-03-20T00:00:00"/>
        <d v="2019-03-16T00:00:00"/>
        <d v="2019-03-13T00:00:00"/>
        <d v="2019-03-07T00:00:00"/>
        <d v="2019-03-06T00:00:00"/>
        <d v="2019-03-05T00:00:00"/>
        <d v="2019-02-26T00:00:00"/>
        <d v="2019-02-15T00:00:00"/>
        <d v="2019-02-11T00:00:00"/>
        <d v="2019-02-09T00:00:00"/>
        <d v="2019-02-02T00:00:00"/>
        <d v="2019-01-28T00:00:00"/>
        <d v="2019-01-26T00:00:00"/>
        <d v="2019-01-25T00:00:00"/>
        <d v="2019-01-24T00:00:00"/>
        <d v="2019-01-23T00:00:00"/>
        <d v="2019-01-21T00:00:00"/>
        <d v="2019-01-20T00:00:00"/>
        <d v="2019-01-18T00:00:00"/>
        <d v="2019-01-17T00:00:00"/>
        <d v="2019-01-14T00:00:00"/>
        <d v="2019-01-10T00:00:00"/>
        <d v="2019-01-07T00:00:00"/>
        <d v="2019-01-05T00:00:00"/>
        <d v="2019-01-01T00:00:00"/>
        <d v="2018-12-25T00:00:00"/>
        <d v="2018-12-21T00:00:00"/>
        <d v="2018-12-20T00:00:00"/>
        <d v="2018-12-16T00:00:00"/>
        <d v="2018-12-14T00:00:00"/>
        <d v="2018-12-09T00:00:00"/>
        <d v="2018-12-06T00:00:00"/>
        <d v="2018-12-04T00:00:00"/>
        <d v="2018-12-03T00:00:00"/>
        <d v="2018-12-01T00:00:00"/>
        <d v="2018-11-16T00:00:00"/>
        <d v="2018-11-12T00:00:00"/>
        <d v="2018-11-11T00:00:00"/>
        <d v="2018-11-06T00:00:00"/>
        <d v="2018-11-01T00:00:00"/>
        <d v="2018-10-30T00:00:00"/>
        <d v="2018-10-29T00:00:00"/>
        <d v="2018-10-26T00:00:00"/>
        <d v="2018-10-24T00:00:00"/>
        <d v="2018-10-15T00:00:00"/>
        <d v="2018-10-10T00:00:00"/>
        <d v="2018-10-02T00:00:00"/>
        <d v="2018-10-01T00:00:00"/>
        <d v="2018-09-22T00:00:00"/>
        <d v="2018-09-20T00:00:00"/>
        <d v="2018-09-13T00:00:00"/>
        <d v="2018-09-12T00:00:00"/>
        <d v="2018-09-11T00:00:00"/>
        <d v="2018-09-08T00:00:00"/>
        <d v="2018-09-06T00:00:00"/>
        <d v="2018-08-20T00:00:00"/>
        <d v="2018-08-18T00:00:00"/>
        <d v="2018-08-13T00:00:00"/>
        <d v="2018-08-02T00:00:00"/>
        <d v="2018-07-24T00:00:00"/>
        <d v="2018-07-13T00:00:00"/>
        <d v="2018-07-04T00:00:00"/>
        <d v="2018-06-21T00:00:00"/>
        <d v="2018-06-20T00:00:00"/>
        <d v="2018-06-19T00:00:00"/>
        <d v="2018-06-18T00:00:00"/>
        <d v="2018-06-12T00:00:00"/>
        <d v="2018-06-01T00:00:00"/>
        <d v="2018-05-29T00:00:00"/>
        <d v="2018-05-23T00:00:00"/>
        <d v="2018-05-12T00:00:00"/>
        <d v="2018-04-24T00:00:00"/>
        <d v="2018-04-19T00:00:00"/>
        <d v="2018-04-18T00:00:00"/>
        <d v="2018-03-21T00:00:00"/>
        <d v="2018-03-20T00:00:00"/>
        <d v="2018-03-09T00:00:00"/>
        <d v="2018-02-15T00:00:00"/>
        <d v="2018-01-17T00:00:00"/>
        <d v="2018-01-06T00:00:00"/>
        <d v="2018-01-05T00:00:00"/>
        <d v="2017-12-23T00:00:00"/>
        <d v="2017-12-22T00:00:00"/>
        <d v="2017-12-21T00:00:00"/>
        <d v="2017-12-20T00:00:00"/>
        <d v="2017-12-19T00:00:00"/>
        <d v="2017-12-17T00:00:00"/>
        <d v="2017-11-25T00:00:00"/>
        <d v="2017-11-18T00:00:00"/>
        <d v="2017-11-14T00:00:00"/>
        <d v="2017-10-29T00:00:00"/>
        <d v="2017-10-23T00:00:00"/>
        <d v="2017-10-16T00:00:00"/>
        <d v="2017-09-20T00:00:00"/>
        <d v="2017-08-27T00:00:00"/>
        <d v="2017-08-26T00:00:00"/>
        <d v="2017-08-21T00:00:00"/>
        <d v="2017-08-15T00:00:00"/>
        <d v="2017-08-12T00:00:00"/>
        <d v="2017-08-01T00:00:00"/>
        <d v="2017-07-30T00:00:00"/>
        <d v="2017-07-26T00:00:00"/>
        <d v="2017-07-18T00:00:00"/>
        <d v="2017-07-13T00:00:00"/>
        <d v="2017-06-20T00:00:00"/>
        <d v="2017-06-18T00:00:00"/>
        <d v="2017-06-17T00:00:00"/>
      </sharedItems>
      <fieldGroup par="12" base="0">
        <rangePr groupBy="months" startDate="2017-06-17T00:00:00" endDate="2019-06-11T00:00:00"/>
        <groupItems count="14">
          <s v="&lt;2017/6/17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9/6/11"/>
        </groupItems>
      </fieldGroup>
    </cacheField>
    <cacheField name="支付方式" numFmtId="0">
      <sharedItems containsBlank="1"/>
    </cacheField>
    <cacheField name="备注1" numFmtId="0">
      <sharedItems containsBlank="1"/>
    </cacheField>
    <cacheField name="备注2" numFmtId="0">
      <sharedItems containsBlank="1"/>
    </cacheField>
    <cacheField name="备注3" numFmtId="0">
      <sharedItems/>
    </cacheField>
    <cacheField name="备注4" numFmtId="0">
      <sharedItems/>
    </cacheField>
    <cacheField name="收入" numFmtId="0">
      <sharedItems containsString="0" containsBlank="1" containsNumber="1" minValue="7.89" maxValue="9500"/>
    </cacheField>
    <cacheField name="支出" numFmtId="0">
      <sharedItems containsString="0" containsBlank="1" containsNumber="1" minValue="2.8" maxValue="45000"/>
    </cacheField>
    <cacheField name="余额" numFmtId="0">
      <sharedItems containsSemiMixedTypes="0" containsString="0" containsNumber="1" minValue="17.87" maxValue="45412.51"/>
    </cacheField>
    <cacheField name="途径" numFmtId="0">
      <sharedItems containsBlank="1"/>
    </cacheField>
    <cacheField name="备注0" numFmtId="0">
      <sharedItems containsBlank="1"/>
    </cacheField>
    <cacheField name="季度" numFmtId="0" databaseField="0">
      <fieldGroup base="0">
        <rangePr groupBy="quarters" startDate="2017-06-17T00:00:00" endDate="2019-06-11T00:00:00"/>
        <groupItems count="6">
          <s v="&lt;2017/6/17"/>
          <s v="第一季"/>
          <s v="第二季"/>
          <s v="第三季"/>
          <s v="第四季"/>
          <s v="&gt;2019/6/11"/>
        </groupItems>
      </fieldGroup>
    </cacheField>
    <cacheField name="年" numFmtId="0" databaseField="0">
      <fieldGroup base="0">
        <rangePr groupBy="years" startDate="2017-06-17T00:00:00" endDate="2019-06-11T00:00:00"/>
        <groupItems count="5">
          <s v="&lt;2017/6/17"/>
          <s v="2017年"/>
          <s v="2018年"/>
          <s v="2019年"/>
          <s v="&gt;2019/6/1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2">
  <r>
    <x v="0"/>
    <s v="网上快捷支付"/>
    <s v="支付宝-刘泓洋"/>
    <m/>
    <s v="人民币元"/>
    <s v="-"/>
    <m/>
    <n v="500"/>
    <n v="27008.17"/>
    <s v="在线交易网关 在线交易网关"/>
    <s v="支付宝-刘泓洋"/>
  </r>
  <r>
    <x v="0"/>
    <s v="网上快捷支付"/>
    <s v="支付宝-WorldPay AP Limited"/>
    <m/>
    <s v="人民币元"/>
    <s v="-"/>
    <m/>
    <n v="177.6"/>
    <n v="27508.17"/>
    <s v="在线交易网关 在线交易网关"/>
    <s v="支付宝-WorldPay AP Limited"/>
  </r>
  <r>
    <x v="1"/>
    <s v="网上快捷支付"/>
    <s v="财付通-微信转账"/>
    <m/>
    <s v="人民币元"/>
    <s v="-"/>
    <m/>
    <n v="500"/>
    <n v="27685.77"/>
    <s v="在线交易网关 在线交易网关"/>
    <s v="财付通-微信转账"/>
  </r>
  <r>
    <x v="2"/>
    <s v="网上快捷支付"/>
    <s v="财付通-京东商城平台商户"/>
    <m/>
    <s v="人民币元"/>
    <s v="-"/>
    <m/>
    <n v="115.3"/>
    <n v="28185.77"/>
    <s v="在线交易网关 在线交易网关"/>
    <s v="财付通-京东商城平台商户"/>
  </r>
  <r>
    <x v="3"/>
    <s v="网上快捷支付"/>
    <s v="支付宝-花呗"/>
    <m/>
    <s v="人民币元"/>
    <s v="-"/>
    <m/>
    <n v="511.81"/>
    <n v="28301.07"/>
    <s v="在线交易网关 在线交易网关"/>
    <s v="支付宝-花呗"/>
  </r>
  <r>
    <x v="3"/>
    <s v="跨行转账"/>
    <s v="周艳"/>
    <s v="6217******4229"/>
    <s v="人民币元"/>
    <s v="-"/>
    <n v="6736.76"/>
    <m/>
    <n v="28812.880000000001"/>
    <s v="网上银行 网上银行"/>
    <s v="跨行转出"/>
  </r>
  <r>
    <x v="4"/>
    <s v="网上快捷支付"/>
    <s v="财付通-腾讯财付通"/>
    <m/>
    <s v="人民币元"/>
    <s v="-"/>
    <m/>
    <n v="100"/>
    <n v="22076.12"/>
    <s v="在线交易网关 在线交易网关"/>
    <s v="财付通-腾讯财付通"/>
  </r>
  <r>
    <x v="5"/>
    <s v="网上快捷支付"/>
    <s v="财付通-微信转账"/>
    <m/>
    <s v="人民币元"/>
    <s v="-"/>
    <m/>
    <n v="500"/>
    <n v="22176.12"/>
    <s v="在线交易网关 在线交易网关"/>
    <s v="财付通-微信转账"/>
  </r>
  <r>
    <x v="6"/>
    <s v="网上快捷支付"/>
    <s v="财付通-微信转账"/>
    <m/>
    <s v="人民币元"/>
    <s v="-"/>
    <m/>
    <n v="1000"/>
    <n v="22676.12"/>
    <s v="在线交易网关 在线交易网关"/>
    <s v="财付通-微信转账"/>
  </r>
  <r>
    <x v="7"/>
    <s v="网上快捷支付"/>
    <m/>
    <m/>
    <s v="人民币元"/>
    <s v="-"/>
    <m/>
    <n v="178.6"/>
    <n v="23676.12"/>
    <s v="在线交易网关 在线交易网关"/>
    <s v="财付通-京东商城平台商户"/>
  </r>
  <r>
    <x v="8"/>
    <s v="网上快捷支付"/>
    <m/>
    <m/>
    <s v="人民币元"/>
    <s v="-"/>
    <m/>
    <n v="856.37"/>
    <n v="23854.720000000001"/>
    <s v="在线交易网关 在线交易网关"/>
    <s v="支付宝-花呗"/>
  </r>
  <r>
    <x v="9"/>
    <s v="跨行转账"/>
    <s v="周艳"/>
    <s v="6217******4229"/>
    <s v="人民币元"/>
    <s v="-"/>
    <n v="6553.81"/>
    <m/>
    <n v="24711.09"/>
    <s v="网上银行 网上银行"/>
    <s v="跨行转出"/>
  </r>
  <r>
    <x v="10"/>
    <s v="网上快捷支付"/>
    <m/>
    <m/>
    <s v="人民币元"/>
    <s v="-"/>
    <m/>
    <n v="200"/>
    <n v="18157.28"/>
    <s v="在线交易网关 在线交易网关"/>
    <s v="财付通-微信红包"/>
  </r>
  <r>
    <x v="10"/>
    <s v="网上快捷支付"/>
    <m/>
    <m/>
    <s v="人民币元"/>
    <s v="-"/>
    <m/>
    <n v="500"/>
    <n v="18357.28"/>
    <s v="在线交易网关 在线交易网关"/>
    <s v="支付宝-刘文涛"/>
  </r>
  <r>
    <x v="11"/>
    <s v="网上快捷支付"/>
    <m/>
    <m/>
    <s v="人民币元"/>
    <s v="-"/>
    <m/>
    <n v="22"/>
    <n v="18857.28"/>
    <s v="在线交易网关 在线交易网关"/>
    <s v="美团点评-美团支付-外卖商户"/>
  </r>
  <r>
    <x v="12"/>
    <s v="网上快捷支付"/>
    <m/>
    <m/>
    <s v="人民币元"/>
    <s v="-"/>
    <m/>
    <n v="8.5"/>
    <n v="18879.28"/>
    <s v="在线交易网关 在线交易网关"/>
    <s v="财付通-腾讯财付通"/>
  </r>
  <r>
    <x v="13"/>
    <s v="网上快捷支付"/>
    <m/>
    <m/>
    <s v="人民币元"/>
    <s v="-"/>
    <m/>
    <n v="78"/>
    <n v="18887.78"/>
    <s v="在线交易网关 在线交易网关"/>
    <s v="京东支付-京东金融"/>
  </r>
  <r>
    <x v="13"/>
    <s v="跨行转账"/>
    <s v="周艳"/>
    <s v="6217******4229"/>
    <s v="人民币元"/>
    <s v="-"/>
    <n v="6756.76"/>
    <m/>
    <n v="18965.78"/>
    <s v="网上银行 网上银行"/>
    <s v="跨行转出"/>
  </r>
  <r>
    <x v="14"/>
    <s v="网上快捷支付"/>
    <m/>
    <m/>
    <s v="人民币元"/>
    <s v="-"/>
    <m/>
    <n v="500"/>
    <n v="12209.02"/>
    <s v="在线交易网关 在线交易网关"/>
    <s v="财付通-腾讯财付通"/>
  </r>
  <r>
    <x v="14"/>
    <s v="网上快捷支付"/>
    <m/>
    <m/>
    <s v="人民币元"/>
    <s v="-"/>
    <m/>
    <n v="17"/>
    <n v="12709.02"/>
    <s v="在线交易网关 在线交易网关"/>
    <s v="美团点评-美团支付-外卖商户"/>
  </r>
  <r>
    <x v="15"/>
    <s v="网上快捷支付"/>
    <m/>
    <m/>
    <s v="人民币元"/>
    <s v="-"/>
    <m/>
    <n v="591.46"/>
    <n v="12726.02"/>
    <s v="在线交易网关 在线交易网关"/>
    <s v="支付宝-支付宝-消费"/>
  </r>
  <r>
    <x v="16"/>
    <s v="网上快捷支付"/>
    <m/>
    <m/>
    <s v="人民币元"/>
    <s v="-"/>
    <m/>
    <n v="13"/>
    <n v="13317.48"/>
    <s v="在线交易网关 在线交易网关"/>
    <s v="财付通-腾讯财付通"/>
  </r>
  <r>
    <x v="17"/>
    <s v="网上快捷支付"/>
    <m/>
    <m/>
    <s v="人民币元"/>
    <s v="-"/>
    <m/>
    <n v="19.100000000000001"/>
    <n v="13330.48"/>
    <s v="在线交易网关 在线交易网关"/>
    <s v="财付通-大家乐水果生鲜连锁"/>
  </r>
  <r>
    <x v="18"/>
    <s v="网上快捷支付"/>
    <m/>
    <m/>
    <s v="人民币元"/>
    <s v="-"/>
    <m/>
    <n v="40.14"/>
    <n v="13349.58"/>
    <s v="在线交易网关 在线交易网关"/>
    <s v="美团点评-美团支付"/>
  </r>
  <r>
    <x v="19"/>
    <s v="网上快捷支付"/>
    <m/>
    <m/>
    <s v="人民币元"/>
    <s v="-"/>
    <m/>
    <n v="16.34"/>
    <n v="13389.72"/>
    <s v="在线交易网关 在线交易网关"/>
    <s v="美团点评-美团支付"/>
  </r>
  <r>
    <x v="20"/>
    <s v="结息"/>
    <m/>
    <m/>
    <s v="人民币元"/>
    <s v="-"/>
    <n v="7.89"/>
    <m/>
    <n v="13406.06"/>
    <m/>
    <m/>
  </r>
  <r>
    <x v="21"/>
    <s v="网上快捷支付"/>
    <m/>
    <m/>
    <s v="人民币元"/>
    <s v="-"/>
    <m/>
    <n v="19.34"/>
    <n v="13398.17"/>
    <s v="在线交易网关 在线交易网关"/>
    <s v="美团点评-美团支付"/>
  </r>
  <r>
    <x v="22"/>
    <s v="网上快捷支付"/>
    <m/>
    <m/>
    <s v="人民币元"/>
    <s v="-"/>
    <m/>
    <n v="13.94"/>
    <n v="13417.51"/>
    <s v="在线交易网关 在线交易网关"/>
    <s v="美团点评-美团支付"/>
  </r>
  <r>
    <x v="23"/>
    <s v="网上快捷支付"/>
    <m/>
    <m/>
    <s v="人民币元"/>
    <s v="-"/>
    <m/>
    <n v="714"/>
    <n v="13431.45"/>
    <s v="在线交易网关 在线交易网关"/>
    <s v="财付通-微信转账"/>
  </r>
  <r>
    <x v="24"/>
    <s v="网上快捷支付"/>
    <m/>
    <m/>
    <s v="人民币元"/>
    <s v="-"/>
    <m/>
    <n v="2500"/>
    <n v="14145.45"/>
    <s v="在线交易网关 在线交易网关"/>
    <s v="财付通-微信转账"/>
  </r>
  <r>
    <x v="25"/>
    <s v="网上快捷支付"/>
    <m/>
    <m/>
    <s v="人民币元"/>
    <s v="-"/>
    <m/>
    <n v="483.93"/>
    <n v="16645.45"/>
    <s v="在线交易网关 在线交易网关"/>
    <s v="支付宝-花呗"/>
  </r>
  <r>
    <x v="26"/>
    <s v="跨行转账"/>
    <s v="周艳"/>
    <s v="6217******4229"/>
    <s v="人民币元"/>
    <s v="-"/>
    <n v="6212.12"/>
    <m/>
    <n v="17129.38"/>
    <s v="网上银行 网上银行"/>
    <s v="跨行转出"/>
  </r>
  <r>
    <x v="27"/>
    <s v="网上快捷支付"/>
    <m/>
    <m/>
    <s v="人民币元"/>
    <s v="-"/>
    <m/>
    <n v="6.6"/>
    <n v="10917.26"/>
    <s v="在线交易网关 在线交易网关"/>
    <s v="美团点评-美团支付"/>
  </r>
  <r>
    <x v="28"/>
    <s v="网上快捷支付"/>
    <m/>
    <m/>
    <s v="人民币元"/>
    <s v="-"/>
    <m/>
    <n v="163.97"/>
    <n v="10923.86"/>
    <s v="在线交易网关 在线交易网关"/>
    <s v="京东支付-京东自营"/>
  </r>
  <r>
    <x v="29"/>
    <s v="网上快捷支付"/>
    <m/>
    <m/>
    <s v="人民币元"/>
    <s v="-"/>
    <m/>
    <n v="36"/>
    <n v="11087.83"/>
    <s v="在线交易网关 在线交易网关"/>
    <s v="美团点评-美团支付"/>
  </r>
  <r>
    <x v="30"/>
    <s v="网上快捷支付"/>
    <m/>
    <m/>
    <s v="人民币元"/>
    <s v="-"/>
    <m/>
    <n v="498.25"/>
    <n v="11123.83"/>
    <s v="在线交易网关 在线交易网关"/>
    <s v="支付宝-重庆市蚂蚁小微小额贷款有限公"/>
  </r>
  <r>
    <x v="31"/>
    <s v="网上快捷支付"/>
    <m/>
    <m/>
    <s v="人民币元"/>
    <s v="-"/>
    <m/>
    <n v="8"/>
    <n v="11622.08"/>
    <s v="在线交易网关 在线交易网关"/>
    <s v="财付通-微信红包"/>
  </r>
  <r>
    <x v="32"/>
    <s v="网上快捷支付"/>
    <m/>
    <m/>
    <s v="人民币元"/>
    <s v="-"/>
    <m/>
    <n v="6.6"/>
    <n v="11630.08"/>
    <s v="在线交易网关 在线交易网关"/>
    <s v="美团点评-美团支付"/>
  </r>
  <r>
    <x v="33"/>
    <s v="网上快捷支付"/>
    <m/>
    <m/>
    <s v="人民币元"/>
    <s v="-"/>
    <m/>
    <n v="8.6"/>
    <n v="11636.68"/>
    <s v="在线交易网关 在线交易网关"/>
    <s v="美团点评-美团支付"/>
  </r>
  <r>
    <x v="33"/>
    <s v="网上快捷支付"/>
    <m/>
    <m/>
    <s v="人民币元"/>
    <s v="-"/>
    <m/>
    <n v="8.5"/>
    <n v="11645.28"/>
    <s v="在线交易网关 在线交易网关"/>
    <s v="财付通-微信转账"/>
  </r>
  <r>
    <x v="34"/>
    <s v="网上快捷支付"/>
    <m/>
    <m/>
    <s v="人民币元"/>
    <s v="-"/>
    <m/>
    <n v="13"/>
    <n v="11653.78"/>
    <s v="在线交易网关 在线交易网关"/>
    <s v="财付通-五爷拌面"/>
  </r>
  <r>
    <x v="34"/>
    <s v="网上快捷支付"/>
    <m/>
    <m/>
    <s v="人民币元"/>
    <s v="-"/>
    <m/>
    <n v="13"/>
    <n v="11666.78"/>
    <s v="在线交易网关 在线交易网关"/>
    <s v="美团点评-美团支付"/>
  </r>
  <r>
    <x v="35"/>
    <s v="网上快捷支付"/>
    <m/>
    <m/>
    <s v="人民币元"/>
    <s v="-"/>
    <m/>
    <n v="7.6"/>
    <n v="11679.78"/>
    <s v="在线交易网关 在线交易网关"/>
    <s v="美团点评-美团支付"/>
  </r>
  <r>
    <x v="35"/>
    <s v="网上快捷支付"/>
    <m/>
    <m/>
    <s v="人民币元"/>
    <s v="-"/>
    <m/>
    <n v="5"/>
    <n v="11687.38"/>
    <s v="在线交易网关 在线交易网关"/>
    <s v="美团点评-美团支付"/>
  </r>
  <r>
    <x v="36"/>
    <s v="网上快捷支付"/>
    <m/>
    <m/>
    <s v="人民币元"/>
    <s v="-"/>
    <m/>
    <n v="36"/>
    <n v="11692.38"/>
    <s v="在线交易网关 在线交易网关"/>
    <s v="财付通-腾讯财付通"/>
  </r>
  <r>
    <x v="37"/>
    <s v="网上快捷支付"/>
    <m/>
    <m/>
    <s v="人民币元"/>
    <s v="-"/>
    <m/>
    <n v="20.85"/>
    <n v="11728.38"/>
    <s v="在线交易网关 在线交易网关"/>
    <s v="美团点评-美团支付"/>
  </r>
  <r>
    <x v="38"/>
    <s v="跨行转账"/>
    <s v="周艳"/>
    <s v="6217******4229"/>
    <s v="人民币元"/>
    <s v="-"/>
    <n v="7256.47"/>
    <m/>
    <n v="11749.23"/>
    <s v="网上银行 网上银行"/>
    <s v="跨行转出"/>
  </r>
  <r>
    <x v="39"/>
    <s v="网上快捷支付"/>
    <m/>
    <m/>
    <s v="人民币元"/>
    <s v="-"/>
    <m/>
    <n v="25"/>
    <n v="4492.76"/>
    <s v="在线交易网关 在线交易网关"/>
    <s v="财付通-微信转账"/>
  </r>
  <r>
    <x v="39"/>
    <s v="网上快捷支付"/>
    <m/>
    <m/>
    <s v="人民币元"/>
    <s v="-"/>
    <m/>
    <n v="11"/>
    <n v="4517.76"/>
    <s v="在线交易网关 在线交易网关"/>
    <s v="财付通-微信转账"/>
  </r>
  <r>
    <x v="40"/>
    <s v="网上快捷支付"/>
    <m/>
    <m/>
    <s v="人民币元"/>
    <s v="-"/>
    <m/>
    <n v="1000"/>
    <n v="4528.76"/>
    <s v="在线交易网关 在线交易网关"/>
    <s v="支付宝-刘泓洋"/>
  </r>
  <r>
    <x v="40"/>
    <s v="网上快捷支付"/>
    <m/>
    <m/>
    <s v="人民币元"/>
    <s v="-"/>
    <m/>
    <n v="1000"/>
    <n v="5528.76"/>
    <s v="在线交易网关 在线交易网关"/>
    <s v="财付通-微信转账"/>
  </r>
  <r>
    <x v="41"/>
    <s v="网上快捷支付"/>
    <m/>
    <m/>
    <s v="人民币元"/>
    <s v="-"/>
    <m/>
    <n v="8.5"/>
    <n v="6528.76"/>
    <s v="在线交易网关 在线交易网关"/>
    <s v="财付通-微信转账"/>
  </r>
  <r>
    <x v="41"/>
    <s v="网上快捷支付"/>
    <m/>
    <m/>
    <s v="人民币元"/>
    <s v="-"/>
    <m/>
    <n v="16"/>
    <n v="6537.26"/>
    <s v="在线交易网关 在线交易网关"/>
    <s v="财付通-微信转账"/>
  </r>
  <r>
    <x v="41"/>
    <s v="网上快捷支付"/>
    <m/>
    <m/>
    <s v="人民币元"/>
    <s v="-"/>
    <m/>
    <n v="408"/>
    <n v="6553.26"/>
    <s v="在线交易网关 在线交易网关"/>
    <s v="财付通-微信转账"/>
  </r>
  <r>
    <x v="42"/>
    <s v="网上快捷支付"/>
    <m/>
    <m/>
    <s v="人民币元"/>
    <s v="-"/>
    <m/>
    <n v="81.400000000000006"/>
    <n v="6961.26"/>
    <s v="在线交易网关 在线交易网关"/>
    <s v="京东支付"/>
  </r>
  <r>
    <x v="43"/>
    <s v="网上快捷支付"/>
    <m/>
    <m/>
    <s v="人民币元"/>
    <s v="-"/>
    <m/>
    <n v="49.81"/>
    <n v="7042.66"/>
    <s v="在线交易网关 在线交易网关"/>
    <s v="财付通"/>
  </r>
  <r>
    <x v="43"/>
    <s v="网上快捷支付"/>
    <m/>
    <m/>
    <s v="人民币元"/>
    <s v="-"/>
    <m/>
    <n v="200"/>
    <n v="7092.47"/>
    <s v="在线交易网关 在线交易网关"/>
    <s v="财付通"/>
  </r>
  <r>
    <x v="44"/>
    <s v="网上快捷支付"/>
    <m/>
    <m/>
    <s v="人民币元"/>
    <s v="-"/>
    <m/>
    <n v="791.65"/>
    <n v="7292.47"/>
    <s v="在线交易网关 在线交易网关"/>
    <s v="支付宝"/>
  </r>
  <r>
    <x v="45"/>
    <s v="网上快捷支付"/>
    <m/>
    <m/>
    <s v="人民币元"/>
    <s v="-"/>
    <m/>
    <n v="100"/>
    <n v="8084.12"/>
    <s v="在线交易网关 在线交易网关"/>
    <s v="财付通"/>
  </r>
  <r>
    <x v="45"/>
    <s v="跨行转账"/>
    <s v="周艳"/>
    <s v="6217******4229"/>
    <s v="人民币元"/>
    <s v="-"/>
    <n v="7126.37"/>
    <m/>
    <n v="8184.12"/>
    <s v="网上银行 网上银行"/>
    <s v="跨行转出"/>
  </r>
  <r>
    <x v="46"/>
    <s v="网上快捷支付"/>
    <m/>
    <m/>
    <s v="人民币元"/>
    <s v="-"/>
    <m/>
    <n v="88.5"/>
    <n v="1057.75"/>
    <s v="在线交易网关 在线交易网关"/>
    <s v="支付宝"/>
  </r>
  <r>
    <x v="47"/>
    <s v="结息"/>
    <m/>
    <m/>
    <s v="人民币元"/>
    <s v="-"/>
    <n v="18.86"/>
    <m/>
    <n v="1146.25"/>
    <m/>
    <m/>
  </r>
  <r>
    <x v="48"/>
    <s v="网上快捷支付"/>
    <m/>
    <m/>
    <s v="人民币元"/>
    <s v="-"/>
    <m/>
    <n v="11.34"/>
    <n v="1127.3900000000001"/>
    <s v="在线交易网关 在线交易网关"/>
    <s v="美团点评"/>
  </r>
  <r>
    <x v="49"/>
    <s v="自助取款"/>
    <m/>
    <m/>
    <s v="人民币元"/>
    <s v="-"/>
    <m/>
    <n v="3000"/>
    <n v="1138.73"/>
    <s v="ATM/哈尔滨市南岗区嵩山路55号ATM/哈尔滨市南岗区嵩山路55号"/>
    <m/>
  </r>
  <r>
    <x v="49"/>
    <s v="自助取款"/>
    <m/>
    <m/>
    <s v="人民币元"/>
    <s v="-"/>
    <m/>
    <n v="3000"/>
    <n v="4138.7299999999996"/>
    <s v="ATM/哈尔滨市南岗区嵩山路55号ATM/哈尔滨市南岗区嵩山路55号"/>
    <m/>
  </r>
  <r>
    <x v="50"/>
    <s v="网上快捷支付"/>
    <m/>
    <m/>
    <s v="人民币元"/>
    <s v="-"/>
    <m/>
    <n v="116.5"/>
    <n v="7138.73"/>
    <s v="在线交易网关 在线交易网关"/>
    <s v="财付通"/>
  </r>
  <r>
    <x v="51"/>
    <s v="跨行转账"/>
    <s v="周艳"/>
    <s v="6217******4229"/>
    <s v="人民币元"/>
    <s v="-"/>
    <n v="7226.37"/>
    <m/>
    <n v="7255.23"/>
    <s v="网上银行 网上银行"/>
    <s v="跨行转出"/>
  </r>
  <r>
    <x v="52"/>
    <s v="网上快捷支付"/>
    <m/>
    <m/>
    <s v="人民币元"/>
    <s v="-"/>
    <m/>
    <n v="50"/>
    <n v="28.86"/>
    <s v="在线交易网关 在线交易网关"/>
    <s v="财付通"/>
  </r>
  <r>
    <x v="53"/>
    <s v="自助取款"/>
    <m/>
    <m/>
    <s v="人民币元"/>
    <s v="-"/>
    <m/>
    <n v="100"/>
    <n v="78.86"/>
    <s v="ATM/哈尔滨市南岗区嵩山路55号ATM/哈尔滨市南岗区嵩山路55号"/>
    <m/>
  </r>
  <r>
    <x v="53"/>
    <s v="自助取款"/>
    <m/>
    <m/>
    <s v="人民币元"/>
    <s v="-"/>
    <m/>
    <n v="3000"/>
    <n v="178.86"/>
    <s v="ATM/哈尔滨市南岗区嵩山路55号ATM/哈尔滨市南岗区嵩山路55号"/>
    <m/>
  </r>
  <r>
    <x v="53"/>
    <s v="自助取款"/>
    <m/>
    <m/>
    <s v="人民币元"/>
    <s v="-"/>
    <m/>
    <n v="3000"/>
    <n v="3178.86"/>
    <s v="ATM/哈尔滨市南岗区嵩山路55号ATM/哈尔滨市南岗区嵩山路55号"/>
    <m/>
  </r>
  <r>
    <x v="53"/>
    <s v="自助取款"/>
    <m/>
    <m/>
    <s v="人民币元"/>
    <s v="-"/>
    <m/>
    <n v="3000"/>
    <n v="6178.86"/>
    <s v="ATM/哈尔滨市南岗区嵩山路55号ATM/哈尔滨市南岗区嵩山路55号"/>
    <m/>
  </r>
  <r>
    <x v="54"/>
    <s v="网上快捷支付"/>
    <m/>
    <m/>
    <s v="人民币元"/>
    <s v="-"/>
    <m/>
    <n v="380.93"/>
    <n v="9178.86"/>
    <s v="在线交易网关 在线交易网关"/>
    <s v="支付宝"/>
  </r>
  <r>
    <x v="54"/>
    <s v="现金取款"/>
    <m/>
    <m/>
    <s v="人民币元"/>
    <s v="-"/>
    <m/>
    <n v="1500"/>
    <n v="9559.7900000000009"/>
    <s v="柜台/中国银行哈尔滨兆麟支行营业部柜台/中国银行哈尔滨兆麟支行营业部"/>
    <m/>
  </r>
  <r>
    <x v="54"/>
    <s v="自助取款"/>
    <m/>
    <m/>
    <s v="人民币元"/>
    <s v="-"/>
    <m/>
    <n v="10000"/>
    <n v="11059.79"/>
    <s v="ATM/兆麟街37号中国银行兆麟支行24ATM/兆麟街37号中国银行兆麟支行24"/>
    <m/>
  </r>
  <r>
    <x v="54"/>
    <s v="自助取款"/>
    <m/>
    <m/>
    <s v="人民币元"/>
    <s v="-"/>
    <m/>
    <n v="10000"/>
    <n v="21059.79"/>
    <s v="ATM/兆麟街37号中国银行兆麟支行24ATM/兆麟街37号中国银行兆麟支行24"/>
    <m/>
  </r>
  <r>
    <x v="55"/>
    <s v="网上快捷支付"/>
    <m/>
    <m/>
    <s v="人民币元"/>
    <s v="-"/>
    <m/>
    <n v="44.43"/>
    <n v="31059.79"/>
    <s v="在线交易网关 在线交易网关"/>
    <s v="支付宝"/>
  </r>
  <r>
    <x v="55"/>
    <s v="网上快捷支付"/>
    <m/>
    <m/>
    <s v="人民币元"/>
    <s v="-"/>
    <m/>
    <n v="88.86"/>
    <n v="31104.22"/>
    <s v="在线交易网关 在线交易网关"/>
    <s v="支付宝"/>
  </r>
  <r>
    <x v="56"/>
    <s v="网上快捷支付"/>
    <m/>
    <m/>
    <s v="人民币元"/>
    <s v="-"/>
    <m/>
    <n v="178.29"/>
    <n v="31193.08"/>
    <s v="在线交易网关 在线交易网关"/>
    <s v="支付宝"/>
  </r>
  <r>
    <x v="57"/>
    <s v="网上快捷支付"/>
    <m/>
    <m/>
    <s v="人民币元"/>
    <s v="-"/>
    <m/>
    <n v="500"/>
    <n v="31371.37"/>
    <s v="在线交易网关 在线交易网关"/>
    <s v="支付宝"/>
  </r>
  <r>
    <x v="57"/>
    <s v="网上快捷支付"/>
    <m/>
    <m/>
    <s v="人民币元"/>
    <s v="-"/>
    <m/>
    <n v="1000"/>
    <n v="31871.37"/>
    <s v="在线交易网关 在线交易网关"/>
    <s v="财付通"/>
  </r>
  <r>
    <x v="58"/>
    <s v="网上快捷支付"/>
    <m/>
    <m/>
    <s v="人民币元"/>
    <s v="-"/>
    <m/>
    <n v="500"/>
    <n v="32871.370000000003"/>
    <s v="在线交易网关 在线交易网关"/>
    <s v="财付通"/>
  </r>
  <r>
    <x v="59"/>
    <s v="网上快捷支付"/>
    <m/>
    <m/>
    <s v="人民币元"/>
    <s v="-"/>
    <m/>
    <n v="155.5"/>
    <n v="33371.370000000003"/>
    <s v="在线交易网关 在线交易网关"/>
    <s v="支付宝"/>
  </r>
  <r>
    <x v="60"/>
    <s v="网上快捷支付"/>
    <m/>
    <m/>
    <s v="人民币元"/>
    <s v="-"/>
    <m/>
    <n v="2610.7399999999998"/>
    <n v="33526.870000000003"/>
    <s v="在线交易网关 在线交易网关"/>
    <s v="财付通"/>
  </r>
  <r>
    <x v="60"/>
    <s v="网上快捷支付"/>
    <m/>
    <m/>
    <s v="人民币元"/>
    <s v="-"/>
    <m/>
    <n v="100"/>
    <n v="36137.61"/>
    <s v="在线交易网关 在线交易网关"/>
    <s v="财付通"/>
  </r>
  <r>
    <x v="61"/>
    <s v="跨行转账"/>
    <s v="周艳"/>
    <s v="6217******4229"/>
    <s v="人民币元"/>
    <s v="-"/>
    <n v="7252.74"/>
    <m/>
    <n v="36237.61"/>
    <s v="网上银行 网上银行"/>
    <s v="跨行转出"/>
  </r>
  <r>
    <x v="62"/>
    <s v="网上快捷支付"/>
    <m/>
    <m/>
    <s v="人民币元"/>
    <s v="-"/>
    <m/>
    <n v="100"/>
    <n v="28984.87"/>
    <s v="在线交易网关 在线交易网关"/>
    <s v="财付通"/>
  </r>
  <r>
    <x v="63"/>
    <s v="网上快捷支付"/>
    <m/>
    <m/>
    <s v="人民币元"/>
    <s v="-"/>
    <m/>
    <n v="164.5"/>
    <n v="29084.87"/>
    <s v="在线交易网关 在线交易网关"/>
    <s v="财付通"/>
  </r>
  <r>
    <x v="64"/>
    <s v="网上快捷支付"/>
    <m/>
    <m/>
    <s v="人民币元"/>
    <s v="-"/>
    <m/>
    <n v="100"/>
    <n v="29249.37"/>
    <s v="在线交易网关 在线交易网关"/>
    <s v="财付通"/>
  </r>
  <r>
    <x v="64"/>
    <s v="网上快捷支付"/>
    <m/>
    <m/>
    <s v="人民币元"/>
    <s v="-"/>
    <m/>
    <n v="100"/>
    <n v="29349.37"/>
    <s v="在线交易网关 在线交易网关"/>
    <s v="财付通"/>
  </r>
  <r>
    <x v="65"/>
    <s v="网上快捷支付"/>
    <m/>
    <m/>
    <s v="人民币元"/>
    <s v="-"/>
    <m/>
    <n v="266.27999999999997"/>
    <n v="29449.37"/>
    <s v="在线交易网关 在线交易网关"/>
    <s v="支付宝-WorldPay AP Limited"/>
  </r>
  <r>
    <x v="66"/>
    <s v="网上快捷支付"/>
    <m/>
    <m/>
    <s v="人民币元"/>
    <s v="-"/>
    <m/>
    <n v="500"/>
    <n v="29715.65"/>
    <s v="在线交易网关 在线交易网关"/>
    <s v="支付宝-刘泓洋"/>
  </r>
  <r>
    <x v="67"/>
    <s v="网上快捷支付"/>
    <m/>
    <m/>
    <s v="人民币元"/>
    <s v="-"/>
    <m/>
    <n v="418.7"/>
    <n v="30215.65"/>
    <s v="在线交易网关 在线交易网关"/>
    <s v="支付宝-重庆市蚂蚁小微小额贷款有限公"/>
  </r>
  <r>
    <x v="68"/>
    <s v="跨行转账"/>
    <s v="周艳"/>
    <s v="6217******4229"/>
    <s v="人民币元"/>
    <s v="-"/>
    <n v="7300"/>
    <m/>
    <n v="30634.35"/>
    <s v="网上银行 网上银行"/>
    <m/>
  </r>
  <r>
    <x v="69"/>
    <s v="结息"/>
    <m/>
    <m/>
    <s v="人民币元"/>
    <s v="-"/>
    <n v="12.2"/>
    <m/>
    <n v="23334.35"/>
    <m/>
    <m/>
  </r>
  <r>
    <x v="70"/>
    <s v="网上快捷支付"/>
    <m/>
    <m/>
    <s v="人民币元"/>
    <s v="-"/>
    <m/>
    <n v="100"/>
    <n v="23322.15"/>
    <s v="在线交易网关 在线交易网关"/>
    <s v="财付通"/>
  </r>
  <r>
    <x v="71"/>
    <s v="网上快捷支付"/>
    <m/>
    <m/>
    <s v="人民币元"/>
    <s v="-"/>
    <m/>
    <n v="10"/>
    <n v="23422.15"/>
    <s v="在线交易网关 在线交易网关"/>
    <s v="支付宝-刘文涛"/>
  </r>
  <r>
    <x v="72"/>
    <s v="网上快捷支付"/>
    <m/>
    <m/>
    <s v="人民币元"/>
    <s v="-"/>
    <m/>
    <n v="176.19"/>
    <n v="23432.15"/>
    <s v="在线交易网关 在线交易网关"/>
    <s v="支付宝-WorldPay AP Limited"/>
  </r>
  <r>
    <x v="73"/>
    <s v="网上快捷支付"/>
    <m/>
    <m/>
    <s v="人民币元"/>
    <s v="-"/>
    <m/>
    <n v="108.64"/>
    <n v="23608.34"/>
    <s v="在线交易网关 在线交易网关"/>
    <s v="支付宝-重庆市蚂蚁小微小额贷款有限公"/>
  </r>
  <r>
    <x v="74"/>
    <s v="跨行转账"/>
    <s v="周艳"/>
    <s v="6217******4229"/>
    <s v="人民币元"/>
    <s v="-"/>
    <n v="6926.68"/>
    <m/>
    <n v="23716.98"/>
    <s v="网上银行 网上银行"/>
    <s v="跨行转出"/>
  </r>
  <r>
    <x v="75"/>
    <s v="网上快捷支付"/>
    <m/>
    <m/>
    <s v="人民币元"/>
    <s v="-"/>
    <m/>
    <n v="100"/>
    <n v="16790.3"/>
    <s v="在线交易网关 在线交易网关"/>
    <s v="财付通-微信零钱充值"/>
  </r>
  <r>
    <x v="76"/>
    <s v="网上快捷支付"/>
    <m/>
    <m/>
    <s v="人民币元"/>
    <s v="-"/>
    <m/>
    <n v="26"/>
    <n v="16890.3"/>
    <s v="在线交易网关 在线交易网关"/>
    <s v="支付宝-吴术敏"/>
  </r>
  <r>
    <x v="77"/>
    <s v="网上快捷支付"/>
    <m/>
    <m/>
    <s v="人民币元"/>
    <s v="-"/>
    <m/>
    <n v="500"/>
    <n v="16916.3"/>
    <s v="在线交易网关 在线交易网关"/>
    <s v="支付宝-刘泓洋"/>
  </r>
  <r>
    <x v="78"/>
    <s v="网上快捷支付"/>
    <m/>
    <m/>
    <s v="人民币元"/>
    <s v="-"/>
    <m/>
    <n v="196.57"/>
    <n v="17416.3"/>
    <s v="在线交易网关 在线交易网关"/>
    <s v="支付宝-重庆市阿里小微小额贷款有限公"/>
  </r>
  <r>
    <x v="79"/>
    <s v="网上快捷支付"/>
    <m/>
    <m/>
    <s v="人民币元"/>
    <s v="-"/>
    <m/>
    <n v="16.12"/>
    <n v="17612.87"/>
    <s v="在线交易网关 在线交易网关"/>
    <s v="支付宝-崔道利"/>
  </r>
  <r>
    <x v="79"/>
    <s v="跨行转账"/>
    <s v="周艳"/>
    <s v="6217******4229"/>
    <s v="人民币元"/>
    <s v="-"/>
    <n v="6926.68"/>
    <m/>
    <n v="17628.990000000002"/>
    <s v="网上银行 网上银行"/>
    <m/>
  </r>
  <r>
    <x v="80"/>
    <s v="网上快捷支付"/>
    <m/>
    <m/>
    <s v="人民币元"/>
    <s v="-"/>
    <m/>
    <n v="100"/>
    <n v="10702.31"/>
    <s v="在线交易网关 在线交易网关"/>
    <s v="财付通"/>
  </r>
  <r>
    <x v="80"/>
    <s v="批量收费"/>
    <m/>
    <m/>
    <s v="人民币元"/>
    <s v="-"/>
    <m/>
    <n v="10"/>
    <n v="10802.31"/>
    <m/>
    <m/>
  </r>
  <r>
    <x v="81"/>
    <s v="网上快捷支付"/>
    <m/>
    <m/>
    <s v="人民币元"/>
    <s v="-"/>
    <m/>
    <n v="242.45"/>
    <n v="10812.31"/>
    <s v="在线交易网关 在线交易网关"/>
    <s v="支付宝-重庆市阿里小微小额贷款有限公"/>
  </r>
  <r>
    <x v="82"/>
    <s v="跨行转账"/>
    <s v="周艳"/>
    <s v="6217******4229"/>
    <s v="人民币元"/>
    <s v="-"/>
    <n v="6946.68"/>
    <m/>
    <n v="11054.76"/>
    <s v="网上银行 网上银行"/>
    <s v="跨行转出"/>
  </r>
  <r>
    <x v="83"/>
    <s v="结息"/>
    <m/>
    <m/>
    <s v="人民币元"/>
    <s v="-"/>
    <n v="13.09"/>
    <m/>
    <n v="4108.08"/>
    <m/>
    <m/>
  </r>
  <r>
    <x v="84"/>
    <m/>
    <s v="哈尔滨中庆燃气有限责任公司"/>
    <s v="1689******8889"/>
    <s v="人民币元"/>
    <s v="-"/>
    <m/>
    <n v="280"/>
    <n v="4094.99"/>
    <s v="自助终端 自助终端"/>
    <m/>
  </r>
  <r>
    <x v="85"/>
    <s v="网上快捷支付"/>
    <m/>
    <m/>
    <s v="人民币元"/>
    <s v="-"/>
    <m/>
    <n v="1000"/>
    <n v="4374.99"/>
    <s v="在线交易网关 在线交易网关"/>
    <s v="财付通"/>
  </r>
  <r>
    <x v="86"/>
    <s v="网上快捷支付"/>
    <m/>
    <m/>
    <s v="人民币元"/>
    <s v="-"/>
    <m/>
    <n v="500"/>
    <n v="5374.99"/>
    <s v="在线交易网关 在线交易网关"/>
    <s v="支付宝-刘泓洋"/>
  </r>
  <r>
    <x v="86"/>
    <s v="网上快捷支付"/>
    <m/>
    <m/>
    <s v="人民币元"/>
    <s v="-"/>
    <m/>
    <n v="500"/>
    <n v="5874.99"/>
    <s v="在线交易网关 在线交易网关"/>
    <s v="财付通"/>
  </r>
  <r>
    <x v="87"/>
    <s v="网上快捷支付"/>
    <m/>
    <m/>
    <s v="人民币元"/>
    <s v="-"/>
    <m/>
    <n v="760.98"/>
    <n v="6374.99"/>
    <s v="在线交易网关 在线交易网关"/>
    <s v="支付宝-重庆市阿里小微小额贷款有限公"/>
  </r>
  <r>
    <x v="87"/>
    <s v="网上快捷支付"/>
    <m/>
    <m/>
    <s v="人民币元"/>
    <s v="-"/>
    <m/>
    <n v="1000"/>
    <n v="7135.97"/>
    <s v="在线交易网关 在线交易网关"/>
    <s v="财付通"/>
  </r>
  <r>
    <x v="88"/>
    <s v="网上快捷支付"/>
    <m/>
    <m/>
    <s v="人民币元"/>
    <s v="-"/>
    <m/>
    <n v="500"/>
    <n v="8135.97"/>
    <s v="在线交易网关 在线交易网关"/>
    <s v="财付通"/>
  </r>
  <r>
    <x v="89"/>
    <s v="跨行转账"/>
    <s v="周艳"/>
    <s v="6217******4229"/>
    <s v="人民币元"/>
    <s v="-"/>
    <n v="6302.23"/>
    <m/>
    <n v="8635.9699999999993"/>
    <s v="网上银行 网上银行"/>
    <s v="跨行转出"/>
  </r>
  <r>
    <x v="90"/>
    <s v="网上快捷支付"/>
    <m/>
    <m/>
    <s v="人民币元"/>
    <s v="-"/>
    <m/>
    <n v="1000"/>
    <n v="2333.7399999999998"/>
    <s v="银企对接 银企对接"/>
    <s v="支付宝-刘文涛"/>
  </r>
  <r>
    <x v="90"/>
    <s v="网上快捷支付"/>
    <m/>
    <m/>
    <s v="人民币元"/>
    <s v="-"/>
    <m/>
    <n v="1500"/>
    <n v="3333.74"/>
    <s v="银企对接 银企对接"/>
    <s v="财付通"/>
  </r>
  <r>
    <x v="91"/>
    <s v="网上快捷支付"/>
    <m/>
    <m/>
    <s v="人民币元"/>
    <s v="-"/>
    <m/>
    <n v="1850"/>
    <n v="4833.74"/>
    <s v="银企对接 银企对接"/>
    <s v="支付宝-程国栋"/>
  </r>
  <r>
    <x v="92"/>
    <s v="跨行转账"/>
    <s v="周艳"/>
    <s v="6217******4229"/>
    <s v="人民币元"/>
    <s v="-"/>
    <n v="6286.23"/>
    <m/>
    <n v="6683.74"/>
    <s v="网上银行 网上银行"/>
    <s v="跨行转出"/>
  </r>
  <r>
    <x v="92"/>
    <s v="转账手续费"/>
    <m/>
    <m/>
    <s v="人民币元"/>
    <s v="-"/>
    <m/>
    <n v="15"/>
    <n v="397.51"/>
    <s v="智能柜台 智能柜台"/>
    <m/>
  </r>
  <r>
    <x v="92"/>
    <s v="小额普通"/>
    <s v="张春颖"/>
    <s v="6217******6665"/>
    <s v="人民币元"/>
    <s v="-"/>
    <m/>
    <n v="45000"/>
    <n v="412.51"/>
    <s v="智能柜台 智能柜台"/>
    <s v="-"/>
  </r>
  <r>
    <x v="93"/>
    <s v="ATM存款"/>
    <m/>
    <m/>
    <s v="人民币元"/>
    <s v="-"/>
    <n v="3000"/>
    <m/>
    <n v="45412.51"/>
    <s v="ATM/哈尔滨市南岗区嵩山路55号ATM/哈尔滨市南岗区嵩山路55号"/>
    <m/>
  </r>
  <r>
    <x v="94"/>
    <s v="跨行转账"/>
    <s v="周艳"/>
    <s v="6217******4229"/>
    <s v="人民币元"/>
    <s v="-"/>
    <n v="6610.23"/>
    <m/>
    <n v="42412.51"/>
    <s v="网上银行 网上银行"/>
    <s v="跨行转出"/>
  </r>
  <r>
    <x v="95"/>
    <s v="结息"/>
    <m/>
    <m/>
    <s v="人民币元"/>
    <s v="-"/>
    <n v="22.25"/>
    <m/>
    <n v="35802.28"/>
    <m/>
    <m/>
  </r>
  <r>
    <x v="96"/>
    <s v="网上快捷支付"/>
    <m/>
    <m/>
    <s v="人民币元"/>
    <s v="-"/>
    <m/>
    <n v="500"/>
    <n v="35780.03"/>
    <s v="银企对接 银企对接"/>
    <s v="支付宝-刘文涛"/>
  </r>
  <r>
    <x v="96"/>
    <s v="网上快捷支付"/>
    <m/>
    <m/>
    <s v="人民币元"/>
    <s v="-"/>
    <m/>
    <n v="587.86"/>
    <n v="36280.03"/>
    <s v="银企对接 银企对接"/>
    <s v="支付宝-重庆市阿里小微小额贷款有限公"/>
  </r>
  <r>
    <x v="97"/>
    <s v="跨行转账"/>
    <s v="周艳"/>
    <s v="6217******4229"/>
    <s v="人民币元"/>
    <s v="-"/>
    <n v="6550.23"/>
    <m/>
    <n v="36867.89"/>
    <s v="网上银行 网上银行"/>
    <s v="跨行转出"/>
  </r>
  <r>
    <x v="98"/>
    <s v="跨行转账"/>
    <s v="周艳"/>
    <s v="6217******4229"/>
    <s v="人民币元"/>
    <s v="-"/>
    <n v="4843.79"/>
    <m/>
    <n v="30317.66"/>
    <s v="网上银行 网上银行"/>
    <s v="跨行转出"/>
  </r>
  <r>
    <x v="99"/>
    <s v="网上快捷支付"/>
    <m/>
    <m/>
    <s v="人民币元"/>
    <s v="-"/>
    <m/>
    <n v="74.430000000000007"/>
    <n v="25473.87"/>
    <s v="银企对接 银企对接"/>
    <s v="支付宝-国网哈尔滨供电公司"/>
  </r>
  <r>
    <x v="100"/>
    <s v="ATM存款"/>
    <m/>
    <m/>
    <s v="人民币元"/>
    <s v="-"/>
    <n v="500"/>
    <m/>
    <n v="25548.3"/>
    <s v="ATM/吉林省磐石市石城大街6676号ATM/吉林省磐石市石城大街6676号"/>
    <m/>
  </r>
  <r>
    <x v="100"/>
    <s v="ATM存款"/>
    <m/>
    <m/>
    <s v="人民币元"/>
    <s v="-"/>
    <n v="9500"/>
    <m/>
    <n v="25048.3"/>
    <s v="ATM/吉林省磐石市石城大街6676号ATM/吉林省磐石市石城大街6676号"/>
    <m/>
  </r>
  <r>
    <x v="101"/>
    <s v="POS消费"/>
    <m/>
    <m/>
    <s v="人民币元"/>
    <s v="-"/>
    <m/>
    <n v="5000"/>
    <n v="15548.3"/>
    <s v="POS机 POS机"/>
    <m/>
  </r>
  <r>
    <x v="102"/>
    <s v="收费"/>
    <m/>
    <m/>
    <s v="人民币元"/>
    <s v="-"/>
    <m/>
    <n v="4"/>
    <n v="20548.3"/>
    <s v="ATM ATM"/>
    <m/>
  </r>
  <r>
    <x v="102"/>
    <s v="ATM取款"/>
    <m/>
    <m/>
    <s v="人民币元"/>
    <s v="-"/>
    <m/>
    <n v="1000"/>
    <n v="20552.3"/>
    <s v="ATM ATM"/>
    <m/>
  </r>
  <r>
    <x v="103"/>
    <s v="POS消费"/>
    <m/>
    <m/>
    <s v="人民币元"/>
    <s v="-"/>
    <m/>
    <n v="1000"/>
    <n v="21552.3"/>
    <s v="POS机 POS机"/>
    <m/>
  </r>
  <r>
    <x v="104"/>
    <s v="结息"/>
    <m/>
    <m/>
    <s v="人民币元"/>
    <s v="-"/>
    <n v="9.86"/>
    <m/>
    <n v="22552.3"/>
    <m/>
    <m/>
  </r>
  <r>
    <x v="105"/>
    <s v="收费"/>
    <m/>
    <m/>
    <s v="人民币元"/>
    <s v="-"/>
    <m/>
    <n v="4"/>
    <n v="22542.44"/>
    <s v="ATM ATM"/>
    <m/>
  </r>
  <r>
    <x v="105"/>
    <s v="ATM取款"/>
    <m/>
    <m/>
    <s v="人民币元"/>
    <s v="-"/>
    <m/>
    <n v="2000"/>
    <n v="22546.44"/>
    <s v="ATM ATM"/>
    <m/>
  </r>
  <r>
    <x v="106"/>
    <s v="跨行转账"/>
    <s v="周艳"/>
    <s v="6217******4229"/>
    <s v="人民币元"/>
    <s v="-"/>
    <n v="6960"/>
    <m/>
    <n v="24546.44"/>
    <s v="网上银行 网上银行"/>
    <s v="跨行转出"/>
  </r>
  <r>
    <x v="107"/>
    <s v="ATM取款"/>
    <m/>
    <m/>
    <s v="人民币元"/>
    <s v="-"/>
    <m/>
    <n v="1000"/>
    <n v="17586.439999999999"/>
    <s v="ATM/哈尔滨市香坊区进乡街73号ATM/哈尔滨市香坊区进乡街73号"/>
    <m/>
  </r>
  <r>
    <x v="108"/>
    <s v="收费"/>
    <m/>
    <m/>
    <s v="人民币元"/>
    <s v="-"/>
    <m/>
    <n v="2.8"/>
    <n v="18586.439999999999"/>
    <s v="ATM ATM"/>
    <m/>
  </r>
  <r>
    <x v="108"/>
    <s v="ATM取款"/>
    <m/>
    <m/>
    <s v="人民币元"/>
    <s v="-"/>
    <m/>
    <n v="500"/>
    <n v="18589.240000000002"/>
    <s v="ATM ATM"/>
    <m/>
  </r>
  <r>
    <x v="109"/>
    <s v="跨行转账"/>
    <s v="周艳"/>
    <s v="6217******4229"/>
    <s v="人民币元"/>
    <s v="-"/>
    <n v="6920"/>
    <m/>
    <n v="19089.240000000002"/>
    <s v="网上银行 网上银行"/>
    <m/>
  </r>
  <r>
    <x v="110"/>
    <s v="ATM取款"/>
    <m/>
    <m/>
    <s v="人民币元"/>
    <s v="-"/>
    <m/>
    <n v="1000"/>
    <n v="12169.24"/>
    <s v="ATM/哈尔滨市香坊区进乡街73号ATM/哈尔滨市香坊区进乡街73号"/>
    <m/>
  </r>
  <r>
    <x v="111"/>
    <s v="跨行转账"/>
    <s v="周艳"/>
    <s v="6217******4229"/>
    <s v="人民币元"/>
    <s v="-"/>
    <n v="6641.82"/>
    <m/>
    <n v="13169.24"/>
    <s v="网上银行 网上银行"/>
    <s v="跨行转出"/>
  </r>
  <r>
    <x v="112"/>
    <s v="ATM取款"/>
    <m/>
    <m/>
    <s v="人民币元"/>
    <s v="-"/>
    <m/>
    <n v="500"/>
    <n v="6527.42"/>
    <s v="ATM/南岗区红旗大街289号ATM/南岗区红旗大街289号"/>
    <m/>
  </r>
  <r>
    <x v="113"/>
    <s v="结息"/>
    <m/>
    <m/>
    <s v="人民币元"/>
    <s v="-"/>
    <n v="9.5500000000000007"/>
    <m/>
    <n v="7027.42"/>
    <m/>
    <m/>
  </r>
  <r>
    <x v="113"/>
    <s v="跨行转账"/>
    <s v="周艳"/>
    <s v="6217******4229"/>
    <s v="人民币元"/>
    <s v="-"/>
    <n v="7000"/>
    <m/>
    <n v="7017.87"/>
    <s v="网上银行 网上银行"/>
    <m/>
  </r>
  <r>
    <x v="114"/>
    <s v="ATM取款"/>
    <m/>
    <m/>
    <s v="人民币元"/>
    <s v="-"/>
    <m/>
    <n v="9900"/>
    <n v="17.87"/>
    <s v="ATM/哈尔滨香坊区延福街196号ATM/哈尔滨香坊区延福街196号"/>
    <m/>
  </r>
  <r>
    <x v="114"/>
    <s v="ATM取款"/>
    <m/>
    <m/>
    <s v="人民币元"/>
    <s v="-"/>
    <m/>
    <n v="10000"/>
    <n v="9917.8700000000008"/>
    <s v="ATM/哈尔滨香坊区延福街196号ATM/哈尔滨香坊区延福街196号"/>
    <m/>
  </r>
  <r>
    <x v="115"/>
    <s v="网上快捷支付"/>
    <m/>
    <m/>
    <s v="人民币元"/>
    <s v="-"/>
    <m/>
    <n v="300"/>
    <n v="19917.87"/>
    <s v="银企对接 银企对接"/>
    <s v="财付通-微信零钱充值"/>
  </r>
  <r>
    <x v="115"/>
    <s v="网上快捷支付"/>
    <m/>
    <m/>
    <s v="人民币元"/>
    <s v="-"/>
    <m/>
    <n v="139.5"/>
    <n v="20217.87"/>
    <s v="银企对接 银企对接"/>
    <s v="财付通-北京京东叁佰陆拾度电子商务有"/>
  </r>
  <r>
    <x v="115"/>
    <s v="ATM取款"/>
    <m/>
    <m/>
    <s v="人民币元"/>
    <s v="-"/>
    <m/>
    <n v="500"/>
    <n v="20357.37"/>
    <s v="ATM/哈尔滨香坊区延福街196号ATM/哈尔滨香坊区延福街196号"/>
    <m/>
  </r>
  <r>
    <x v="115"/>
    <s v="POS消费"/>
    <m/>
    <m/>
    <s v="人民币元"/>
    <s v="-"/>
    <m/>
    <n v="1750"/>
    <n v="20857.37"/>
    <s v="POS机 POS机"/>
    <m/>
  </r>
  <r>
    <x v="116"/>
    <s v="POS消费"/>
    <m/>
    <m/>
    <s v="人民币元"/>
    <s v="-"/>
    <m/>
    <n v="466.2"/>
    <n v="22607.37"/>
    <s v="POS机 POS机"/>
    <m/>
  </r>
  <r>
    <x v="117"/>
    <s v="跨行转账"/>
    <s v="周艳"/>
    <s v="6217******4229"/>
    <s v="人民币元"/>
    <s v="-"/>
    <n v="6490.95"/>
    <m/>
    <n v="23073.57"/>
    <s v="网上银行 网上银行"/>
    <m/>
  </r>
  <r>
    <x v="118"/>
    <s v="网上快捷支付"/>
    <m/>
    <m/>
    <s v="人民币元"/>
    <s v="-"/>
    <m/>
    <n v="600"/>
    <n v="16582.62"/>
    <s v="银企对接 银企对接"/>
    <s v="财付通-微信零钱充值"/>
  </r>
  <r>
    <x v="118"/>
    <s v="ATM取款"/>
    <m/>
    <m/>
    <s v="人民币元"/>
    <s v="-"/>
    <m/>
    <n v="500"/>
    <n v="17182.62"/>
    <s v="ATM/哈尔滨市香坊区进乡街73号ATM/哈尔滨市香坊区进乡街73号"/>
    <m/>
  </r>
  <r>
    <x v="118"/>
    <s v="网上快捷支付"/>
    <m/>
    <m/>
    <s v="人民币元"/>
    <s v="-"/>
    <m/>
    <n v="129.4"/>
    <n v="17682.62"/>
    <s v="银企对接 银企对接"/>
    <s v="网银在线"/>
  </r>
  <r>
    <x v="119"/>
    <s v="转账支出"/>
    <m/>
    <m/>
    <s v="人民币元"/>
    <s v="-"/>
    <m/>
    <n v="123.4"/>
    <n v="17812.02"/>
    <m/>
    <m/>
  </r>
  <r>
    <x v="120"/>
    <s v="转账支出"/>
    <m/>
    <m/>
    <s v="人民币元"/>
    <s v="-"/>
    <m/>
    <n v="500"/>
    <n v="17935.419999999998"/>
    <m/>
    <m/>
  </r>
  <r>
    <x v="121"/>
    <s v="ATM取款"/>
    <m/>
    <m/>
    <s v="人民币元"/>
    <s v="-"/>
    <m/>
    <n v="500"/>
    <n v="18435.419999999998"/>
    <s v="ATM/哈尔滨市香坊区进乡街73号ATM/哈尔滨市香坊区进乡街73号"/>
    <m/>
  </r>
  <r>
    <x v="122"/>
    <s v="跨行转账"/>
    <s v="周艳"/>
    <s v="6217******4229"/>
    <s v="人民币元"/>
    <s v="-"/>
    <n v="5600"/>
    <m/>
    <n v="18935.419999999998"/>
    <s v="网上银行 网上银行"/>
    <m/>
  </r>
  <r>
    <x v="123"/>
    <s v="批量收费"/>
    <m/>
    <m/>
    <s v="人民币元"/>
    <s v="-"/>
    <m/>
    <n v="10"/>
    <n v="13335.42"/>
    <m/>
    <m/>
  </r>
  <r>
    <x v="124"/>
    <s v="结息"/>
    <m/>
    <m/>
    <s v="人民币元"/>
    <s v="-"/>
    <n v="10.81"/>
    <m/>
    <n v="13345.42"/>
    <m/>
    <m/>
  </r>
  <r>
    <x v="125"/>
    <s v="网上快捷支付"/>
    <m/>
    <m/>
    <s v="人民币元"/>
    <s v="-"/>
    <m/>
    <n v="500"/>
    <n v="13334.61"/>
    <s v="银企对接 银企对接"/>
    <s v="财付通-微信零钱充值"/>
  </r>
  <r>
    <x v="125"/>
    <s v="ATM取款"/>
    <m/>
    <m/>
    <s v="人民币元"/>
    <s v="-"/>
    <m/>
    <n v="1000"/>
    <n v="13834.61"/>
    <s v="ATM/哈尔滨市香坊区进乡街73号ATM/哈尔滨市香坊区进乡街73号"/>
    <m/>
  </r>
  <r>
    <x v="126"/>
    <s v="跨行转账"/>
    <s v="周艳"/>
    <s v="6217******4229"/>
    <s v="人民币元"/>
    <s v="-"/>
    <n v="7891"/>
    <m/>
    <n v="14834.61"/>
    <s v="网上银行 网上银行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9016CD-51D0-474A-BF8D-4D82858FE873}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C41" firstHeaderRow="0" firstDataRow="1" firstDataCol="1"/>
  <pivotFields count="13">
    <pivotField axis="axisRow" numFmtId="14" showAll="0" sortType="descending">
      <items count="15">
        <item x="9"/>
        <item x="8"/>
        <item x="7"/>
        <item x="6"/>
        <item x="5"/>
        <item x="4"/>
        <item x="3"/>
        <item x="2"/>
        <item x="1"/>
        <item x="12"/>
        <item x="11"/>
        <item x="10"/>
        <item x="13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axis="axisRow" showAll="0" sortType="descending">
      <items count="7">
        <item sd="0" x="5"/>
        <item sd="0" x="0"/>
        <item x="4"/>
        <item x="3"/>
        <item x="2"/>
        <item x="1"/>
        <item t="default"/>
      </items>
    </pivotField>
    <pivotField axis="axisRow" showAll="0" sortType="descending">
      <items count="6">
        <item x="3"/>
        <item x="2"/>
        <item x="1"/>
        <item sd="0" x="4"/>
        <item sd="0" x="0"/>
        <item t="default"/>
      </items>
    </pivotField>
  </pivotFields>
  <rowFields count="3">
    <field x="12"/>
    <field x="11"/>
    <field x="0"/>
  </rowFields>
  <rowItems count="38">
    <i>
      <x/>
    </i>
    <i r="1">
      <x v="4"/>
    </i>
    <i r="2">
      <x v="3"/>
    </i>
    <i r="2">
      <x v="4"/>
    </i>
    <i r="2">
      <x v="5"/>
    </i>
    <i r="1">
      <x v="5"/>
    </i>
    <i r="2">
      <x v="6"/>
    </i>
    <i r="2">
      <x v="7"/>
    </i>
    <i r="2">
      <x v="8"/>
    </i>
    <i>
      <x v="1"/>
    </i>
    <i r="1">
      <x v="2"/>
    </i>
    <i r="2">
      <x v="9"/>
    </i>
    <i r="2">
      <x v="10"/>
    </i>
    <i r="2">
      <x v="11"/>
    </i>
    <i r="1">
      <x v="3"/>
    </i>
    <i r="2">
      <x/>
    </i>
    <i r="2">
      <x v="1"/>
    </i>
    <i r="2">
      <x v="2"/>
    </i>
    <i r="1">
      <x v="4"/>
    </i>
    <i r="2">
      <x v="3"/>
    </i>
    <i r="2">
      <x v="4"/>
    </i>
    <i r="2">
      <x v="5"/>
    </i>
    <i r="1">
      <x v="5"/>
    </i>
    <i r="2">
      <x v="6"/>
    </i>
    <i r="2">
      <x v="7"/>
    </i>
    <i r="2">
      <x v="8"/>
    </i>
    <i>
      <x v="2"/>
    </i>
    <i r="1">
      <x v="2"/>
    </i>
    <i r="2">
      <x v="9"/>
    </i>
    <i r="2">
      <x v="10"/>
    </i>
    <i r="2">
      <x v="11"/>
    </i>
    <i r="1">
      <x v="3"/>
    </i>
    <i r="2">
      <x/>
    </i>
    <i r="2">
      <x v="1"/>
    </i>
    <i r="2">
      <x v="2"/>
    </i>
    <i r="1">
      <x v="4"/>
    </i>
    <i r="2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收入" fld="6" baseField="0" baseItem="0"/>
    <dataField name="求和项:支出" fld="7" baseField="0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91752-A164-4B29-9888-F6A59FBBBAF9}">
  <dimension ref="A1:K173"/>
  <sheetViews>
    <sheetView workbookViewId="0"/>
  </sheetViews>
  <sheetFormatPr defaultColWidth="31" defaultRowHeight="13.5" x14ac:dyDescent="0.2"/>
  <cols>
    <col min="1" max="1" width="8.75" style="1" bestFit="1" customWidth="1"/>
    <col min="2" max="2" width="9.75" style="1" bestFit="1" customWidth="1"/>
    <col min="3" max="3" width="21.25" style="1" bestFit="1" customWidth="1"/>
    <col min="4" max="4" width="11.375" style="1" bestFit="1" customWidth="1"/>
    <col min="5" max="5" width="7" style="1" bestFit="1" customWidth="1"/>
    <col min="6" max="6" width="5.125" style="1" bestFit="1" customWidth="1"/>
    <col min="7" max="7" width="6.75" style="1" bestFit="1" customWidth="1"/>
    <col min="8" max="9" width="7.5" style="1" bestFit="1" customWidth="1"/>
    <col min="10" max="10" width="52.125" style="1" bestFit="1" customWidth="1"/>
    <col min="11" max="11" width="27.25" style="1" bestFit="1" customWidth="1"/>
    <col min="12" max="16384" width="31" style="1"/>
  </cols>
  <sheetData>
    <row r="1" spans="1:11" x14ac:dyDescent="0.2">
      <c r="A1" s="5" t="s">
        <v>64</v>
      </c>
      <c r="B1" s="6" t="s">
        <v>65</v>
      </c>
      <c r="C1" s="6" t="s">
        <v>71</v>
      </c>
      <c r="D1" s="6" t="s">
        <v>72</v>
      </c>
      <c r="E1" s="6" t="s">
        <v>73</v>
      </c>
      <c r="F1" s="6" t="s">
        <v>74</v>
      </c>
      <c r="G1" s="6" t="s">
        <v>66</v>
      </c>
      <c r="H1" s="6" t="s">
        <v>67</v>
      </c>
      <c r="I1" s="7" t="s">
        <v>68</v>
      </c>
      <c r="J1" s="6" t="s">
        <v>69</v>
      </c>
      <c r="K1" s="6" t="s">
        <v>70</v>
      </c>
    </row>
    <row r="2" spans="1:11" x14ac:dyDescent="0.2">
      <c r="A2" s="2">
        <v>43626</v>
      </c>
      <c r="B2" s="3" t="s">
        <v>0</v>
      </c>
      <c r="C2" s="3" t="s">
        <v>1</v>
      </c>
      <c r="D2" s="3"/>
      <c r="E2" s="3" t="s">
        <v>2</v>
      </c>
      <c r="F2" s="3" t="s">
        <v>3</v>
      </c>
      <c r="G2" s="3"/>
      <c r="H2" s="3">
        <v>500</v>
      </c>
      <c r="I2" s="4">
        <v>27008.17</v>
      </c>
      <c r="J2" s="3" t="s">
        <v>4</v>
      </c>
      <c r="K2" s="3" t="s">
        <v>1</v>
      </c>
    </row>
    <row r="3" spans="1:11" x14ac:dyDescent="0.2">
      <c r="A3" s="2">
        <v>43626</v>
      </c>
      <c r="B3" s="3" t="s">
        <v>0</v>
      </c>
      <c r="C3" s="3" t="s">
        <v>5</v>
      </c>
      <c r="D3" s="3"/>
      <c r="E3" s="3" t="s">
        <v>2</v>
      </c>
      <c r="F3" s="3" t="s">
        <v>3</v>
      </c>
      <c r="G3" s="3"/>
      <c r="H3" s="3">
        <v>177.6</v>
      </c>
      <c r="I3" s="4">
        <v>27508.17</v>
      </c>
      <c r="J3" s="3" t="s">
        <v>4</v>
      </c>
      <c r="K3" s="3" t="s">
        <v>5</v>
      </c>
    </row>
    <row r="4" spans="1:11" x14ac:dyDescent="0.2">
      <c r="A4" s="2">
        <v>43625</v>
      </c>
      <c r="B4" s="3" t="s">
        <v>0</v>
      </c>
      <c r="C4" s="3" t="s">
        <v>6</v>
      </c>
      <c r="D4" s="3"/>
      <c r="E4" s="3" t="s">
        <v>2</v>
      </c>
      <c r="F4" s="3" t="s">
        <v>3</v>
      </c>
      <c r="G4" s="3"/>
      <c r="H4" s="3">
        <v>500</v>
      </c>
      <c r="I4" s="4">
        <v>27685.77</v>
      </c>
      <c r="J4" s="3" t="s">
        <v>4</v>
      </c>
      <c r="K4" s="3" t="s">
        <v>6</v>
      </c>
    </row>
    <row r="5" spans="1:11" x14ac:dyDescent="0.2">
      <c r="A5" s="2">
        <v>43623</v>
      </c>
      <c r="B5" s="3" t="s">
        <v>0</v>
      </c>
      <c r="C5" s="3" t="s">
        <v>7</v>
      </c>
      <c r="D5" s="3"/>
      <c r="E5" s="3" t="s">
        <v>2</v>
      </c>
      <c r="F5" s="3" t="s">
        <v>3</v>
      </c>
      <c r="G5" s="3"/>
      <c r="H5" s="3">
        <v>115.3</v>
      </c>
      <c r="I5" s="4">
        <v>28185.77</v>
      </c>
      <c r="J5" s="3" t="s">
        <v>4</v>
      </c>
      <c r="K5" s="3" t="s">
        <v>7</v>
      </c>
    </row>
    <row r="6" spans="1:11" x14ac:dyDescent="0.2">
      <c r="A6" s="2">
        <v>43619</v>
      </c>
      <c r="B6" s="3" t="s">
        <v>0</v>
      </c>
      <c r="C6" s="3" t="s">
        <v>8</v>
      </c>
      <c r="D6" s="3"/>
      <c r="E6" s="3" t="s">
        <v>2</v>
      </c>
      <c r="F6" s="3" t="s">
        <v>3</v>
      </c>
      <c r="G6" s="3"/>
      <c r="H6" s="3">
        <v>511.81</v>
      </c>
      <c r="I6" s="4">
        <v>28301.07</v>
      </c>
      <c r="J6" s="3" t="s">
        <v>4</v>
      </c>
      <c r="K6" s="3" t="s">
        <v>8</v>
      </c>
    </row>
    <row r="7" spans="1:11" x14ac:dyDescent="0.2">
      <c r="A7" s="2">
        <v>43619</v>
      </c>
      <c r="B7" s="3" t="s">
        <v>9</v>
      </c>
      <c r="C7" s="3" t="s">
        <v>10</v>
      </c>
      <c r="D7" s="3" t="s">
        <v>11</v>
      </c>
      <c r="E7" s="3" t="s">
        <v>2</v>
      </c>
      <c r="F7" s="3" t="s">
        <v>3</v>
      </c>
      <c r="G7" s="4">
        <v>6736.76</v>
      </c>
      <c r="H7" s="3"/>
      <c r="I7" s="4">
        <v>28812.880000000001</v>
      </c>
      <c r="J7" s="3" t="s">
        <v>12</v>
      </c>
      <c r="K7" s="3" t="s">
        <v>13</v>
      </c>
    </row>
    <row r="8" spans="1:11" x14ac:dyDescent="0.2">
      <c r="A8" s="2">
        <v>43609</v>
      </c>
      <c r="B8" s="3" t="s">
        <v>0</v>
      </c>
      <c r="C8" s="3" t="s">
        <v>14</v>
      </c>
      <c r="D8" s="3"/>
      <c r="E8" s="3" t="s">
        <v>2</v>
      </c>
      <c r="F8" s="3" t="s">
        <v>3</v>
      </c>
      <c r="G8" s="3"/>
      <c r="H8" s="3">
        <v>100</v>
      </c>
      <c r="I8" s="4">
        <v>22076.12</v>
      </c>
      <c r="J8" s="3" t="s">
        <v>4</v>
      </c>
      <c r="K8" s="3" t="s">
        <v>14</v>
      </c>
    </row>
    <row r="9" spans="1:11" x14ac:dyDescent="0.2">
      <c r="A9" s="2">
        <v>43607</v>
      </c>
      <c r="B9" s="3" t="s">
        <v>0</v>
      </c>
      <c r="C9" s="3" t="s">
        <v>6</v>
      </c>
      <c r="D9" s="3"/>
      <c r="E9" s="3" t="s">
        <v>2</v>
      </c>
      <c r="F9" s="3" t="s">
        <v>3</v>
      </c>
      <c r="G9" s="3"/>
      <c r="H9" s="3">
        <v>500</v>
      </c>
      <c r="I9" s="4">
        <v>22176.12</v>
      </c>
      <c r="J9" s="3" t="s">
        <v>4</v>
      </c>
      <c r="K9" s="3" t="s">
        <v>6</v>
      </c>
    </row>
    <row r="10" spans="1:11" x14ac:dyDescent="0.2">
      <c r="A10" s="2">
        <v>43597</v>
      </c>
      <c r="B10" s="3" t="s">
        <v>0</v>
      </c>
      <c r="C10" s="3" t="s">
        <v>6</v>
      </c>
      <c r="D10" s="3"/>
      <c r="E10" s="3" t="s">
        <v>2</v>
      </c>
      <c r="F10" s="3" t="s">
        <v>3</v>
      </c>
      <c r="G10" s="3"/>
      <c r="H10" s="4">
        <v>1000</v>
      </c>
      <c r="I10" s="4">
        <v>22676.12</v>
      </c>
      <c r="J10" s="3" t="s">
        <v>4</v>
      </c>
      <c r="K10" s="3" t="s">
        <v>6</v>
      </c>
    </row>
    <row r="11" spans="1:11" x14ac:dyDescent="0.2">
      <c r="A11" s="2">
        <v>43590</v>
      </c>
      <c r="B11" s="3" t="s">
        <v>0</v>
      </c>
      <c r="C11" s="3"/>
      <c r="D11" s="3"/>
      <c r="E11" s="3" t="s">
        <v>2</v>
      </c>
      <c r="F11" s="3" t="s">
        <v>3</v>
      </c>
      <c r="G11" s="3"/>
      <c r="H11" s="3">
        <v>178.6</v>
      </c>
      <c r="I11" s="4">
        <v>23676.12</v>
      </c>
      <c r="J11" s="3" t="s">
        <v>4</v>
      </c>
      <c r="K11" s="3" t="s">
        <v>7</v>
      </c>
    </row>
    <row r="12" spans="1:11" x14ac:dyDescent="0.2">
      <c r="A12" s="2">
        <v>43589</v>
      </c>
      <c r="B12" s="3" t="s">
        <v>0</v>
      </c>
      <c r="C12" s="3"/>
      <c r="D12" s="3"/>
      <c r="E12" s="3" t="s">
        <v>2</v>
      </c>
      <c r="F12" s="3" t="s">
        <v>3</v>
      </c>
      <c r="G12" s="3"/>
      <c r="H12" s="3">
        <v>856.37</v>
      </c>
      <c r="I12" s="4">
        <v>23854.720000000001</v>
      </c>
      <c r="J12" s="3" t="s">
        <v>4</v>
      </c>
      <c r="K12" s="3" t="s">
        <v>8</v>
      </c>
    </row>
    <row r="13" spans="1:11" x14ac:dyDescent="0.2">
      <c r="A13" s="2">
        <v>43584</v>
      </c>
      <c r="B13" s="3" t="s">
        <v>9</v>
      </c>
      <c r="C13" s="3" t="s">
        <v>10</v>
      </c>
      <c r="D13" s="3" t="s">
        <v>11</v>
      </c>
      <c r="E13" s="3" t="s">
        <v>2</v>
      </c>
      <c r="F13" s="3" t="s">
        <v>3</v>
      </c>
      <c r="G13" s="4">
        <v>6553.81</v>
      </c>
      <c r="H13" s="3"/>
      <c r="I13" s="4">
        <v>24711.09</v>
      </c>
      <c r="J13" s="3" t="s">
        <v>12</v>
      </c>
      <c r="K13" s="3" t="s">
        <v>13</v>
      </c>
    </row>
    <row r="14" spans="1:11" x14ac:dyDescent="0.2">
      <c r="A14" s="2">
        <v>43580</v>
      </c>
      <c r="B14" s="3" t="s">
        <v>0</v>
      </c>
      <c r="C14" s="3"/>
      <c r="D14" s="3"/>
      <c r="E14" s="3" t="s">
        <v>2</v>
      </c>
      <c r="F14" s="3" t="s">
        <v>3</v>
      </c>
      <c r="G14" s="3"/>
      <c r="H14" s="3">
        <v>200</v>
      </c>
      <c r="I14" s="4">
        <v>18157.28</v>
      </c>
      <c r="J14" s="3" t="s">
        <v>4</v>
      </c>
      <c r="K14" s="3" t="s">
        <v>15</v>
      </c>
    </row>
    <row r="15" spans="1:11" x14ac:dyDescent="0.2">
      <c r="A15" s="2">
        <v>43580</v>
      </c>
      <c r="B15" s="3" t="s">
        <v>0</v>
      </c>
      <c r="C15" s="3"/>
      <c r="D15" s="3"/>
      <c r="E15" s="3" t="s">
        <v>2</v>
      </c>
      <c r="F15" s="3" t="s">
        <v>3</v>
      </c>
      <c r="G15" s="3"/>
      <c r="H15" s="3">
        <v>500</v>
      </c>
      <c r="I15" s="4">
        <v>18357.28</v>
      </c>
      <c r="J15" s="3" t="s">
        <v>4</v>
      </c>
      <c r="K15" s="3" t="s">
        <v>16</v>
      </c>
    </row>
    <row r="16" spans="1:11" x14ac:dyDescent="0.2">
      <c r="A16" s="2">
        <v>43578</v>
      </c>
      <c r="B16" s="3" t="s">
        <v>0</v>
      </c>
      <c r="C16" s="3"/>
      <c r="D16" s="3"/>
      <c r="E16" s="3" t="s">
        <v>2</v>
      </c>
      <c r="F16" s="3" t="s">
        <v>3</v>
      </c>
      <c r="G16" s="3"/>
      <c r="H16" s="3">
        <v>22</v>
      </c>
      <c r="I16" s="4">
        <v>18857.28</v>
      </c>
      <c r="J16" s="3" t="s">
        <v>4</v>
      </c>
      <c r="K16" s="3" t="s">
        <v>17</v>
      </c>
    </row>
    <row r="17" spans="1:11" x14ac:dyDescent="0.2">
      <c r="A17" s="2">
        <v>43570</v>
      </c>
      <c r="B17" s="3" t="s">
        <v>0</v>
      </c>
      <c r="C17" s="3"/>
      <c r="D17" s="3"/>
      <c r="E17" s="3" t="s">
        <v>2</v>
      </c>
      <c r="F17" s="3" t="s">
        <v>3</v>
      </c>
      <c r="G17" s="3"/>
      <c r="H17" s="3">
        <v>8.5</v>
      </c>
      <c r="I17" s="4">
        <v>18879.28</v>
      </c>
      <c r="J17" s="3" t="s">
        <v>4</v>
      </c>
      <c r="K17" s="3" t="s">
        <v>14</v>
      </c>
    </row>
    <row r="18" spans="1:11" x14ac:dyDescent="0.2">
      <c r="A18" s="2">
        <v>43569</v>
      </c>
      <c r="B18" s="3" t="s">
        <v>0</v>
      </c>
      <c r="C18" s="3"/>
      <c r="D18" s="3"/>
      <c r="E18" s="3" t="s">
        <v>2</v>
      </c>
      <c r="F18" s="3" t="s">
        <v>3</v>
      </c>
      <c r="G18" s="3"/>
      <c r="H18" s="3">
        <v>78</v>
      </c>
      <c r="I18" s="4">
        <v>18887.78</v>
      </c>
      <c r="J18" s="3" t="s">
        <v>4</v>
      </c>
      <c r="K18" s="3" t="s">
        <v>18</v>
      </c>
    </row>
    <row r="19" spans="1:11" x14ac:dyDescent="0.2">
      <c r="A19" s="2">
        <v>43569</v>
      </c>
      <c r="B19" s="3" t="s">
        <v>9</v>
      </c>
      <c r="C19" s="3" t="s">
        <v>10</v>
      </c>
      <c r="D19" s="3" t="s">
        <v>11</v>
      </c>
      <c r="E19" s="3" t="s">
        <v>2</v>
      </c>
      <c r="F19" s="3" t="s">
        <v>3</v>
      </c>
      <c r="G19" s="4">
        <v>6756.76</v>
      </c>
      <c r="H19" s="3"/>
      <c r="I19" s="4">
        <v>18965.78</v>
      </c>
      <c r="J19" s="3" t="s">
        <v>12</v>
      </c>
      <c r="K19" s="3" t="s">
        <v>13</v>
      </c>
    </row>
    <row r="20" spans="1:11" x14ac:dyDescent="0.2">
      <c r="A20" s="2">
        <v>43567</v>
      </c>
      <c r="B20" s="3" t="s">
        <v>0</v>
      </c>
      <c r="C20" s="3"/>
      <c r="D20" s="3"/>
      <c r="E20" s="3" t="s">
        <v>2</v>
      </c>
      <c r="F20" s="3" t="s">
        <v>3</v>
      </c>
      <c r="G20" s="3"/>
      <c r="H20" s="3">
        <v>500</v>
      </c>
      <c r="I20" s="4">
        <v>12209.02</v>
      </c>
      <c r="J20" s="3" t="s">
        <v>4</v>
      </c>
      <c r="K20" s="3" t="s">
        <v>14</v>
      </c>
    </row>
    <row r="21" spans="1:11" x14ac:dyDescent="0.2">
      <c r="A21" s="2">
        <v>43567</v>
      </c>
      <c r="B21" s="3" t="s">
        <v>0</v>
      </c>
      <c r="C21" s="3"/>
      <c r="D21" s="3"/>
      <c r="E21" s="3" t="s">
        <v>2</v>
      </c>
      <c r="F21" s="3" t="s">
        <v>3</v>
      </c>
      <c r="G21" s="3"/>
      <c r="H21" s="3">
        <v>17</v>
      </c>
      <c r="I21" s="4">
        <v>12709.02</v>
      </c>
      <c r="J21" s="3" t="s">
        <v>4</v>
      </c>
      <c r="K21" s="3" t="s">
        <v>17</v>
      </c>
    </row>
    <row r="22" spans="1:11" x14ac:dyDescent="0.2">
      <c r="A22" s="2">
        <v>43561</v>
      </c>
      <c r="B22" s="3" t="s">
        <v>0</v>
      </c>
      <c r="C22" s="3"/>
      <c r="D22" s="3"/>
      <c r="E22" s="3" t="s">
        <v>2</v>
      </c>
      <c r="F22" s="3" t="s">
        <v>3</v>
      </c>
      <c r="G22" s="3"/>
      <c r="H22" s="3">
        <v>591.46</v>
      </c>
      <c r="I22" s="4">
        <v>12726.02</v>
      </c>
      <c r="J22" s="3" t="s">
        <v>4</v>
      </c>
      <c r="K22" s="3" t="s">
        <v>19</v>
      </c>
    </row>
    <row r="23" spans="1:11" x14ac:dyDescent="0.2">
      <c r="A23" s="2">
        <v>43560</v>
      </c>
      <c r="B23" s="3" t="s">
        <v>0</v>
      </c>
      <c r="C23" s="3"/>
      <c r="D23" s="3"/>
      <c r="E23" s="3" t="s">
        <v>2</v>
      </c>
      <c r="F23" s="3" t="s">
        <v>3</v>
      </c>
      <c r="G23" s="3"/>
      <c r="H23" s="3">
        <v>13</v>
      </c>
      <c r="I23" s="4">
        <v>13317.48</v>
      </c>
      <c r="J23" s="3" t="s">
        <v>4</v>
      </c>
      <c r="K23" s="3" t="s">
        <v>14</v>
      </c>
    </row>
    <row r="24" spans="1:11" x14ac:dyDescent="0.2">
      <c r="A24" s="2">
        <v>43550</v>
      </c>
      <c r="B24" s="3" t="s">
        <v>0</v>
      </c>
      <c r="C24" s="3"/>
      <c r="D24" s="3"/>
      <c r="E24" s="3" t="s">
        <v>2</v>
      </c>
      <c r="F24" s="3" t="s">
        <v>3</v>
      </c>
      <c r="G24" s="3"/>
      <c r="H24" s="3">
        <v>19.100000000000001</v>
      </c>
      <c r="I24" s="4">
        <v>13330.48</v>
      </c>
      <c r="J24" s="3" t="s">
        <v>4</v>
      </c>
      <c r="K24" s="3" t="s">
        <v>20</v>
      </c>
    </row>
    <row r="25" spans="1:11" x14ac:dyDescent="0.2">
      <c r="A25" s="2">
        <v>43547</v>
      </c>
      <c r="B25" s="3" t="s">
        <v>0</v>
      </c>
      <c r="C25" s="3"/>
      <c r="D25" s="3"/>
      <c r="E25" s="3" t="s">
        <v>2</v>
      </c>
      <c r="F25" s="3" t="s">
        <v>3</v>
      </c>
      <c r="G25" s="3"/>
      <c r="H25" s="3">
        <v>40.14</v>
      </c>
      <c r="I25" s="4">
        <v>13349.58</v>
      </c>
      <c r="J25" s="3" t="s">
        <v>4</v>
      </c>
      <c r="K25" s="3" t="s">
        <v>21</v>
      </c>
    </row>
    <row r="26" spans="1:11" x14ac:dyDescent="0.2">
      <c r="A26" s="2">
        <v>43545</v>
      </c>
      <c r="B26" s="3" t="s">
        <v>0</v>
      </c>
      <c r="C26" s="3"/>
      <c r="D26" s="3"/>
      <c r="E26" s="3" t="s">
        <v>2</v>
      </c>
      <c r="F26" s="3" t="s">
        <v>3</v>
      </c>
      <c r="G26" s="3"/>
      <c r="H26" s="3">
        <v>16.34</v>
      </c>
      <c r="I26" s="4">
        <v>13389.72</v>
      </c>
      <c r="J26" s="3" t="s">
        <v>4</v>
      </c>
      <c r="K26" s="3" t="s">
        <v>21</v>
      </c>
    </row>
    <row r="27" spans="1:11" x14ac:dyDescent="0.2">
      <c r="A27" s="2">
        <v>43544</v>
      </c>
      <c r="B27" s="3" t="s">
        <v>22</v>
      </c>
      <c r="C27" s="3"/>
      <c r="D27" s="3"/>
      <c r="E27" s="3" t="s">
        <v>2</v>
      </c>
      <c r="F27" s="3" t="s">
        <v>3</v>
      </c>
      <c r="G27" s="3">
        <v>7.89</v>
      </c>
      <c r="H27" s="3"/>
      <c r="I27" s="4">
        <v>13406.06</v>
      </c>
      <c r="J27" s="3"/>
      <c r="K27" s="3"/>
    </row>
    <row r="28" spans="1:11" x14ac:dyDescent="0.2">
      <c r="A28" s="2">
        <v>43540</v>
      </c>
      <c r="B28" s="3" t="s">
        <v>0</v>
      </c>
      <c r="C28" s="3"/>
      <c r="D28" s="3"/>
      <c r="E28" s="3" t="s">
        <v>2</v>
      </c>
      <c r="F28" s="3" t="s">
        <v>3</v>
      </c>
      <c r="G28" s="3"/>
      <c r="H28" s="3">
        <v>19.34</v>
      </c>
      <c r="I28" s="4">
        <v>13398.17</v>
      </c>
      <c r="J28" s="3" t="s">
        <v>4</v>
      </c>
      <c r="K28" s="3" t="s">
        <v>21</v>
      </c>
    </row>
    <row r="29" spans="1:11" x14ac:dyDescent="0.2">
      <c r="A29" s="2">
        <v>43537</v>
      </c>
      <c r="B29" s="3" t="s">
        <v>0</v>
      </c>
      <c r="C29" s="3"/>
      <c r="D29" s="3"/>
      <c r="E29" s="3" t="s">
        <v>2</v>
      </c>
      <c r="F29" s="3" t="s">
        <v>3</v>
      </c>
      <c r="G29" s="3"/>
      <c r="H29" s="3">
        <v>13.94</v>
      </c>
      <c r="I29" s="4">
        <v>13417.51</v>
      </c>
      <c r="J29" s="3" t="s">
        <v>4</v>
      </c>
      <c r="K29" s="3" t="s">
        <v>21</v>
      </c>
    </row>
    <row r="30" spans="1:11" x14ac:dyDescent="0.2">
      <c r="A30" s="2">
        <v>43531</v>
      </c>
      <c r="B30" s="3" t="s">
        <v>0</v>
      </c>
      <c r="C30" s="3"/>
      <c r="D30" s="3"/>
      <c r="E30" s="3" t="s">
        <v>2</v>
      </c>
      <c r="F30" s="3" t="s">
        <v>3</v>
      </c>
      <c r="G30" s="3"/>
      <c r="H30" s="3">
        <v>714</v>
      </c>
      <c r="I30" s="4">
        <v>13431.45</v>
      </c>
      <c r="J30" s="3" t="s">
        <v>4</v>
      </c>
      <c r="K30" s="3" t="s">
        <v>6</v>
      </c>
    </row>
    <row r="31" spans="1:11" x14ac:dyDescent="0.2">
      <c r="A31" s="2">
        <v>43530</v>
      </c>
      <c r="B31" s="3" t="s">
        <v>0</v>
      </c>
      <c r="C31" s="3"/>
      <c r="D31" s="3"/>
      <c r="E31" s="3" t="s">
        <v>2</v>
      </c>
      <c r="F31" s="3" t="s">
        <v>3</v>
      </c>
      <c r="G31" s="3"/>
      <c r="H31" s="4">
        <v>2500</v>
      </c>
      <c r="I31" s="4">
        <v>14145.45</v>
      </c>
      <c r="J31" s="3" t="s">
        <v>4</v>
      </c>
      <c r="K31" s="3" t="s">
        <v>6</v>
      </c>
    </row>
    <row r="32" spans="1:11" x14ac:dyDescent="0.2">
      <c r="A32" s="2">
        <v>43529</v>
      </c>
      <c r="B32" s="3" t="s">
        <v>0</v>
      </c>
      <c r="C32" s="3"/>
      <c r="D32" s="3"/>
      <c r="E32" s="3" t="s">
        <v>2</v>
      </c>
      <c r="F32" s="3" t="s">
        <v>3</v>
      </c>
      <c r="G32" s="3"/>
      <c r="H32" s="3">
        <v>483.93</v>
      </c>
      <c r="I32" s="4">
        <v>16645.45</v>
      </c>
      <c r="J32" s="3" t="s">
        <v>4</v>
      </c>
      <c r="K32" s="3" t="s">
        <v>8</v>
      </c>
    </row>
    <row r="33" spans="1:11" x14ac:dyDescent="0.2">
      <c r="A33" s="2">
        <v>43522</v>
      </c>
      <c r="B33" s="3" t="s">
        <v>9</v>
      </c>
      <c r="C33" s="3" t="s">
        <v>10</v>
      </c>
      <c r="D33" s="3" t="s">
        <v>11</v>
      </c>
      <c r="E33" s="3" t="s">
        <v>2</v>
      </c>
      <c r="F33" s="3" t="s">
        <v>3</v>
      </c>
      <c r="G33" s="4">
        <v>6212.12</v>
      </c>
      <c r="H33" s="3"/>
      <c r="I33" s="4">
        <v>17129.38</v>
      </c>
      <c r="J33" s="3" t="s">
        <v>12</v>
      </c>
      <c r="K33" s="3" t="s">
        <v>13</v>
      </c>
    </row>
    <row r="34" spans="1:11" x14ac:dyDescent="0.2">
      <c r="A34" s="2">
        <v>43511</v>
      </c>
      <c r="B34" s="3" t="s">
        <v>0</v>
      </c>
      <c r="C34" s="3"/>
      <c r="D34" s="3"/>
      <c r="E34" s="3" t="s">
        <v>2</v>
      </c>
      <c r="F34" s="3" t="s">
        <v>3</v>
      </c>
      <c r="G34" s="3"/>
      <c r="H34" s="3">
        <v>6.6</v>
      </c>
      <c r="I34" s="4">
        <v>10917.26</v>
      </c>
      <c r="J34" s="3" t="s">
        <v>4</v>
      </c>
      <c r="K34" s="3" t="s">
        <v>21</v>
      </c>
    </row>
    <row r="35" spans="1:11" x14ac:dyDescent="0.2">
      <c r="A35" s="2">
        <v>43507</v>
      </c>
      <c r="B35" s="3" t="s">
        <v>0</v>
      </c>
      <c r="C35" s="3"/>
      <c r="D35" s="3"/>
      <c r="E35" s="3" t="s">
        <v>2</v>
      </c>
      <c r="F35" s="3" t="s">
        <v>3</v>
      </c>
      <c r="G35" s="3"/>
      <c r="H35" s="3">
        <v>163.97</v>
      </c>
      <c r="I35" s="4">
        <v>10923.86</v>
      </c>
      <c r="J35" s="3" t="s">
        <v>4</v>
      </c>
      <c r="K35" s="3" t="s">
        <v>23</v>
      </c>
    </row>
    <row r="36" spans="1:11" x14ac:dyDescent="0.2">
      <c r="A36" s="2">
        <v>43505</v>
      </c>
      <c r="B36" s="3" t="s">
        <v>0</v>
      </c>
      <c r="C36" s="3"/>
      <c r="D36" s="3"/>
      <c r="E36" s="3" t="s">
        <v>2</v>
      </c>
      <c r="F36" s="3" t="s">
        <v>3</v>
      </c>
      <c r="G36" s="3"/>
      <c r="H36" s="3">
        <v>36</v>
      </c>
      <c r="I36" s="4">
        <v>11087.83</v>
      </c>
      <c r="J36" s="3" t="s">
        <v>4</v>
      </c>
      <c r="K36" s="3" t="s">
        <v>21</v>
      </c>
    </row>
    <row r="37" spans="1:11" x14ac:dyDescent="0.2">
      <c r="A37" s="2">
        <v>43498</v>
      </c>
      <c r="B37" s="3" t="s">
        <v>0</v>
      </c>
      <c r="C37" s="3"/>
      <c r="D37" s="3"/>
      <c r="E37" s="3" t="s">
        <v>2</v>
      </c>
      <c r="F37" s="3" t="s">
        <v>3</v>
      </c>
      <c r="G37" s="3"/>
      <c r="H37" s="3">
        <v>498.25</v>
      </c>
      <c r="I37" s="4">
        <v>11123.83</v>
      </c>
      <c r="J37" s="3" t="s">
        <v>4</v>
      </c>
      <c r="K37" s="3" t="s">
        <v>24</v>
      </c>
    </row>
    <row r="38" spans="1:11" x14ac:dyDescent="0.2">
      <c r="A38" s="2">
        <v>43493</v>
      </c>
      <c r="B38" s="3" t="s">
        <v>0</v>
      </c>
      <c r="C38" s="3"/>
      <c r="D38" s="3"/>
      <c r="E38" s="3" t="s">
        <v>2</v>
      </c>
      <c r="F38" s="3" t="s">
        <v>3</v>
      </c>
      <c r="G38" s="3"/>
      <c r="H38" s="3">
        <v>8</v>
      </c>
      <c r="I38" s="4">
        <v>11622.08</v>
      </c>
      <c r="J38" s="3" t="s">
        <v>4</v>
      </c>
      <c r="K38" s="3" t="s">
        <v>15</v>
      </c>
    </row>
    <row r="39" spans="1:11" x14ac:dyDescent="0.2">
      <c r="A39" s="2">
        <v>43491</v>
      </c>
      <c r="B39" s="3" t="s">
        <v>0</v>
      </c>
      <c r="C39" s="3"/>
      <c r="D39" s="3"/>
      <c r="E39" s="3" t="s">
        <v>2</v>
      </c>
      <c r="F39" s="3" t="s">
        <v>3</v>
      </c>
      <c r="G39" s="3"/>
      <c r="H39" s="3">
        <v>6.6</v>
      </c>
      <c r="I39" s="4">
        <v>11630.08</v>
      </c>
      <c r="J39" s="3" t="s">
        <v>4</v>
      </c>
      <c r="K39" s="3" t="s">
        <v>21</v>
      </c>
    </row>
    <row r="40" spans="1:11" x14ac:dyDescent="0.2">
      <c r="A40" s="2">
        <v>43490</v>
      </c>
      <c r="B40" s="3" t="s">
        <v>0</v>
      </c>
      <c r="C40" s="3"/>
      <c r="D40" s="3"/>
      <c r="E40" s="3" t="s">
        <v>2</v>
      </c>
      <c r="F40" s="3" t="s">
        <v>3</v>
      </c>
      <c r="G40" s="3"/>
      <c r="H40" s="3">
        <v>8.6</v>
      </c>
      <c r="I40" s="4">
        <v>11636.68</v>
      </c>
      <c r="J40" s="3" t="s">
        <v>4</v>
      </c>
      <c r="K40" s="3" t="s">
        <v>21</v>
      </c>
    </row>
    <row r="41" spans="1:11" x14ac:dyDescent="0.2">
      <c r="A41" s="2">
        <v>43490</v>
      </c>
      <c r="B41" s="3" t="s">
        <v>0</v>
      </c>
      <c r="C41" s="3"/>
      <c r="D41" s="3"/>
      <c r="E41" s="3" t="s">
        <v>2</v>
      </c>
      <c r="F41" s="3" t="s">
        <v>3</v>
      </c>
      <c r="G41" s="3"/>
      <c r="H41" s="3">
        <v>8.5</v>
      </c>
      <c r="I41" s="4">
        <v>11645.28</v>
      </c>
      <c r="J41" s="3" t="s">
        <v>4</v>
      </c>
      <c r="K41" s="3" t="s">
        <v>6</v>
      </c>
    </row>
    <row r="42" spans="1:11" x14ac:dyDescent="0.2">
      <c r="A42" s="2">
        <v>43489</v>
      </c>
      <c r="B42" s="3" t="s">
        <v>0</v>
      </c>
      <c r="C42" s="3"/>
      <c r="D42" s="3"/>
      <c r="E42" s="3" t="s">
        <v>2</v>
      </c>
      <c r="F42" s="3" t="s">
        <v>3</v>
      </c>
      <c r="G42" s="3"/>
      <c r="H42" s="3">
        <v>13</v>
      </c>
      <c r="I42" s="4">
        <v>11653.78</v>
      </c>
      <c r="J42" s="3" t="s">
        <v>4</v>
      </c>
      <c r="K42" s="3" t="s">
        <v>25</v>
      </c>
    </row>
    <row r="43" spans="1:11" x14ac:dyDescent="0.2">
      <c r="A43" s="2">
        <v>43489</v>
      </c>
      <c r="B43" s="3" t="s">
        <v>0</v>
      </c>
      <c r="C43" s="3"/>
      <c r="D43" s="3"/>
      <c r="E43" s="3" t="s">
        <v>2</v>
      </c>
      <c r="F43" s="3" t="s">
        <v>3</v>
      </c>
      <c r="G43" s="3"/>
      <c r="H43" s="3">
        <v>13</v>
      </c>
      <c r="I43" s="4">
        <v>11666.78</v>
      </c>
      <c r="J43" s="3" t="s">
        <v>4</v>
      </c>
      <c r="K43" s="3" t="s">
        <v>21</v>
      </c>
    </row>
    <row r="44" spans="1:11" x14ac:dyDescent="0.2">
      <c r="A44" s="2">
        <v>43488</v>
      </c>
      <c r="B44" s="3" t="s">
        <v>0</v>
      </c>
      <c r="C44" s="3"/>
      <c r="D44" s="3"/>
      <c r="E44" s="3" t="s">
        <v>2</v>
      </c>
      <c r="F44" s="3" t="s">
        <v>3</v>
      </c>
      <c r="G44" s="3"/>
      <c r="H44" s="3">
        <v>7.6</v>
      </c>
      <c r="I44" s="4">
        <v>11679.78</v>
      </c>
      <c r="J44" s="3" t="s">
        <v>4</v>
      </c>
      <c r="K44" s="3" t="s">
        <v>21</v>
      </c>
    </row>
    <row r="45" spans="1:11" x14ac:dyDescent="0.2">
      <c r="A45" s="2">
        <v>43488</v>
      </c>
      <c r="B45" s="3" t="s">
        <v>0</v>
      </c>
      <c r="C45" s="3"/>
      <c r="D45" s="3"/>
      <c r="E45" s="3" t="s">
        <v>2</v>
      </c>
      <c r="F45" s="3" t="s">
        <v>3</v>
      </c>
      <c r="G45" s="3"/>
      <c r="H45" s="3">
        <v>5</v>
      </c>
      <c r="I45" s="4">
        <v>11687.38</v>
      </c>
      <c r="J45" s="3" t="s">
        <v>4</v>
      </c>
      <c r="K45" s="3" t="s">
        <v>21</v>
      </c>
    </row>
    <row r="46" spans="1:11" x14ac:dyDescent="0.2">
      <c r="A46" s="2">
        <v>43486</v>
      </c>
      <c r="B46" s="3" t="s">
        <v>0</v>
      </c>
      <c r="C46" s="3"/>
      <c r="D46" s="3"/>
      <c r="E46" s="3" t="s">
        <v>2</v>
      </c>
      <c r="F46" s="3" t="s">
        <v>3</v>
      </c>
      <c r="G46" s="3"/>
      <c r="H46" s="3">
        <v>36</v>
      </c>
      <c r="I46" s="4">
        <v>11692.38</v>
      </c>
      <c r="J46" s="3" t="s">
        <v>4</v>
      </c>
      <c r="K46" s="3" t="s">
        <v>14</v>
      </c>
    </row>
    <row r="47" spans="1:11" x14ac:dyDescent="0.2">
      <c r="A47" s="2">
        <v>43485</v>
      </c>
      <c r="B47" s="3" t="s">
        <v>0</v>
      </c>
      <c r="C47" s="3"/>
      <c r="D47" s="3"/>
      <c r="E47" s="3" t="s">
        <v>2</v>
      </c>
      <c r="F47" s="3" t="s">
        <v>3</v>
      </c>
      <c r="G47" s="3"/>
      <c r="H47" s="3">
        <v>20.85</v>
      </c>
      <c r="I47" s="4">
        <v>11728.38</v>
      </c>
      <c r="J47" s="3" t="s">
        <v>4</v>
      </c>
      <c r="K47" s="3" t="s">
        <v>21</v>
      </c>
    </row>
    <row r="48" spans="1:11" x14ac:dyDescent="0.2">
      <c r="A48" s="2">
        <v>43483</v>
      </c>
      <c r="B48" s="3" t="s">
        <v>9</v>
      </c>
      <c r="C48" s="3" t="s">
        <v>10</v>
      </c>
      <c r="D48" s="3" t="s">
        <v>11</v>
      </c>
      <c r="E48" s="3" t="s">
        <v>2</v>
      </c>
      <c r="F48" s="3" t="s">
        <v>3</v>
      </c>
      <c r="G48" s="4">
        <v>7256.47</v>
      </c>
      <c r="H48" s="3"/>
      <c r="I48" s="4">
        <v>11749.23</v>
      </c>
      <c r="J48" s="3" t="s">
        <v>12</v>
      </c>
      <c r="K48" s="3" t="s">
        <v>13</v>
      </c>
    </row>
    <row r="49" spans="1:11" x14ac:dyDescent="0.2">
      <c r="A49" s="2">
        <v>43482</v>
      </c>
      <c r="B49" s="3" t="s">
        <v>0</v>
      </c>
      <c r="C49" s="3"/>
      <c r="D49" s="3"/>
      <c r="E49" s="3" t="s">
        <v>2</v>
      </c>
      <c r="F49" s="3" t="s">
        <v>3</v>
      </c>
      <c r="G49" s="3"/>
      <c r="H49" s="3">
        <v>25</v>
      </c>
      <c r="I49" s="4">
        <v>4492.76</v>
      </c>
      <c r="J49" s="3" t="s">
        <v>4</v>
      </c>
      <c r="K49" s="3" t="s">
        <v>6</v>
      </c>
    </row>
    <row r="50" spans="1:11" x14ac:dyDescent="0.2">
      <c r="A50" s="2">
        <v>43482</v>
      </c>
      <c r="B50" s="3" t="s">
        <v>0</v>
      </c>
      <c r="C50" s="3"/>
      <c r="D50" s="3"/>
      <c r="E50" s="3" t="s">
        <v>2</v>
      </c>
      <c r="F50" s="3" t="s">
        <v>3</v>
      </c>
      <c r="G50" s="3"/>
      <c r="H50" s="3">
        <v>11</v>
      </c>
      <c r="I50" s="4">
        <v>4517.76</v>
      </c>
      <c r="J50" s="3" t="s">
        <v>4</v>
      </c>
      <c r="K50" s="3" t="s">
        <v>6</v>
      </c>
    </row>
    <row r="51" spans="1:11" x14ac:dyDescent="0.2">
      <c r="A51" s="2">
        <v>43479</v>
      </c>
      <c r="B51" s="3" t="s">
        <v>0</v>
      </c>
      <c r="C51" s="3"/>
      <c r="D51" s="3"/>
      <c r="E51" s="3" t="s">
        <v>2</v>
      </c>
      <c r="F51" s="3" t="s">
        <v>3</v>
      </c>
      <c r="G51" s="3"/>
      <c r="H51" s="4">
        <v>1000</v>
      </c>
      <c r="I51" s="4">
        <v>4528.76</v>
      </c>
      <c r="J51" s="3" t="s">
        <v>4</v>
      </c>
      <c r="K51" s="3" t="s">
        <v>1</v>
      </c>
    </row>
    <row r="52" spans="1:11" x14ac:dyDescent="0.2">
      <c r="A52" s="2">
        <v>43479</v>
      </c>
      <c r="B52" s="3" t="s">
        <v>0</v>
      </c>
      <c r="C52" s="3"/>
      <c r="D52" s="3"/>
      <c r="E52" s="3" t="s">
        <v>2</v>
      </c>
      <c r="F52" s="3" t="s">
        <v>3</v>
      </c>
      <c r="G52" s="3"/>
      <c r="H52" s="4">
        <v>1000</v>
      </c>
      <c r="I52" s="4">
        <v>5528.76</v>
      </c>
      <c r="J52" s="3" t="s">
        <v>4</v>
      </c>
      <c r="K52" s="3" t="s">
        <v>6</v>
      </c>
    </row>
    <row r="53" spans="1:11" x14ac:dyDescent="0.2">
      <c r="A53" s="2">
        <v>43475</v>
      </c>
      <c r="B53" s="3" t="s">
        <v>0</v>
      </c>
      <c r="C53" s="3"/>
      <c r="D53" s="3"/>
      <c r="E53" s="3" t="s">
        <v>2</v>
      </c>
      <c r="F53" s="3" t="s">
        <v>3</v>
      </c>
      <c r="G53" s="3"/>
      <c r="H53" s="3">
        <v>8.5</v>
      </c>
      <c r="I53" s="4">
        <v>6528.76</v>
      </c>
      <c r="J53" s="3" t="s">
        <v>4</v>
      </c>
      <c r="K53" s="3" t="s">
        <v>6</v>
      </c>
    </row>
    <row r="54" spans="1:11" x14ac:dyDescent="0.2">
      <c r="A54" s="2">
        <v>43475</v>
      </c>
      <c r="B54" s="3" t="s">
        <v>0</v>
      </c>
      <c r="C54" s="3"/>
      <c r="D54" s="3"/>
      <c r="E54" s="3" t="s">
        <v>2</v>
      </c>
      <c r="F54" s="3" t="s">
        <v>3</v>
      </c>
      <c r="G54" s="3"/>
      <c r="H54" s="3">
        <v>16</v>
      </c>
      <c r="I54" s="4">
        <v>6537.26</v>
      </c>
      <c r="J54" s="3" t="s">
        <v>4</v>
      </c>
      <c r="K54" s="3" t="s">
        <v>6</v>
      </c>
    </row>
    <row r="55" spans="1:11" x14ac:dyDescent="0.2">
      <c r="A55" s="2">
        <v>43475</v>
      </c>
      <c r="B55" s="3" t="s">
        <v>0</v>
      </c>
      <c r="C55" s="3"/>
      <c r="D55" s="3"/>
      <c r="E55" s="3" t="s">
        <v>2</v>
      </c>
      <c r="F55" s="3" t="s">
        <v>3</v>
      </c>
      <c r="G55" s="3"/>
      <c r="H55" s="3">
        <v>408</v>
      </c>
      <c r="I55" s="4">
        <v>6553.26</v>
      </c>
      <c r="J55" s="3" t="s">
        <v>4</v>
      </c>
      <c r="K55" s="3" t="s">
        <v>6</v>
      </c>
    </row>
    <row r="56" spans="1:11" x14ac:dyDescent="0.2">
      <c r="A56" s="2">
        <v>43472</v>
      </c>
      <c r="B56" s="3" t="s">
        <v>0</v>
      </c>
      <c r="C56" s="3"/>
      <c r="D56" s="3"/>
      <c r="E56" s="3" t="s">
        <v>2</v>
      </c>
      <c r="F56" s="3" t="s">
        <v>3</v>
      </c>
      <c r="G56" s="3"/>
      <c r="H56" s="3">
        <v>81.400000000000006</v>
      </c>
      <c r="I56" s="4">
        <v>6961.26</v>
      </c>
      <c r="J56" s="3" t="s">
        <v>4</v>
      </c>
      <c r="K56" s="3" t="s">
        <v>26</v>
      </c>
    </row>
    <row r="57" spans="1:11" x14ac:dyDescent="0.2">
      <c r="A57" s="2">
        <v>43470</v>
      </c>
      <c r="B57" s="3" t="s">
        <v>0</v>
      </c>
      <c r="C57" s="3"/>
      <c r="D57" s="3"/>
      <c r="E57" s="3" t="s">
        <v>2</v>
      </c>
      <c r="F57" s="3" t="s">
        <v>3</v>
      </c>
      <c r="G57" s="3"/>
      <c r="H57" s="3">
        <v>49.81</v>
      </c>
      <c r="I57" s="4">
        <v>7042.66</v>
      </c>
      <c r="J57" s="3" t="s">
        <v>4</v>
      </c>
      <c r="K57" s="3" t="s">
        <v>27</v>
      </c>
    </row>
    <row r="58" spans="1:11" x14ac:dyDescent="0.2">
      <c r="A58" s="2">
        <v>43470</v>
      </c>
      <c r="B58" s="3" t="s">
        <v>0</v>
      </c>
      <c r="C58" s="3"/>
      <c r="D58" s="3"/>
      <c r="E58" s="3" t="s">
        <v>2</v>
      </c>
      <c r="F58" s="3" t="s">
        <v>3</v>
      </c>
      <c r="G58" s="3"/>
      <c r="H58" s="3">
        <v>200</v>
      </c>
      <c r="I58" s="4">
        <v>7092.47</v>
      </c>
      <c r="J58" s="3" t="s">
        <v>4</v>
      </c>
      <c r="K58" s="3" t="s">
        <v>27</v>
      </c>
    </row>
    <row r="59" spans="1:11" x14ac:dyDescent="0.2">
      <c r="A59" s="2">
        <v>43466</v>
      </c>
      <c r="B59" s="3" t="s">
        <v>0</v>
      </c>
      <c r="C59" s="3"/>
      <c r="D59" s="3"/>
      <c r="E59" s="3" t="s">
        <v>2</v>
      </c>
      <c r="F59" s="3" t="s">
        <v>3</v>
      </c>
      <c r="G59" s="3"/>
      <c r="H59" s="3">
        <v>791.65</v>
      </c>
      <c r="I59" s="4">
        <v>7292.47</v>
      </c>
      <c r="J59" s="3" t="s">
        <v>4</v>
      </c>
      <c r="K59" s="3" t="s">
        <v>28</v>
      </c>
    </row>
    <row r="60" spans="1:11" x14ac:dyDescent="0.2">
      <c r="A60" s="2">
        <v>43459</v>
      </c>
      <c r="B60" s="3" t="s">
        <v>0</v>
      </c>
      <c r="C60" s="3"/>
      <c r="D60" s="3"/>
      <c r="E60" s="3" t="s">
        <v>2</v>
      </c>
      <c r="F60" s="3" t="s">
        <v>3</v>
      </c>
      <c r="G60" s="3"/>
      <c r="H60" s="3">
        <v>100</v>
      </c>
      <c r="I60" s="4">
        <v>8084.12</v>
      </c>
      <c r="J60" s="3" t="s">
        <v>4</v>
      </c>
      <c r="K60" s="3" t="s">
        <v>27</v>
      </c>
    </row>
    <row r="61" spans="1:11" x14ac:dyDescent="0.2">
      <c r="A61" s="2">
        <v>43459</v>
      </c>
      <c r="B61" s="3" t="s">
        <v>9</v>
      </c>
      <c r="C61" s="3" t="s">
        <v>10</v>
      </c>
      <c r="D61" s="3" t="s">
        <v>11</v>
      </c>
      <c r="E61" s="3" t="s">
        <v>2</v>
      </c>
      <c r="F61" s="3" t="s">
        <v>3</v>
      </c>
      <c r="G61" s="4">
        <v>7126.37</v>
      </c>
      <c r="H61" s="3"/>
      <c r="I61" s="4">
        <v>8184.12</v>
      </c>
      <c r="J61" s="3" t="s">
        <v>12</v>
      </c>
      <c r="K61" s="3" t="s">
        <v>13</v>
      </c>
    </row>
    <row r="62" spans="1:11" x14ac:dyDescent="0.2">
      <c r="A62" s="2">
        <v>43455</v>
      </c>
      <c r="B62" s="3" t="s">
        <v>0</v>
      </c>
      <c r="C62" s="3"/>
      <c r="D62" s="3"/>
      <c r="E62" s="3" t="s">
        <v>2</v>
      </c>
      <c r="F62" s="3" t="s">
        <v>3</v>
      </c>
      <c r="G62" s="3"/>
      <c r="H62" s="3">
        <v>88.5</v>
      </c>
      <c r="I62" s="4">
        <v>1057.75</v>
      </c>
      <c r="J62" s="3" t="s">
        <v>4</v>
      </c>
      <c r="K62" s="3" t="s">
        <v>28</v>
      </c>
    </row>
    <row r="63" spans="1:11" x14ac:dyDescent="0.2">
      <c r="A63" s="2">
        <v>43454</v>
      </c>
      <c r="B63" s="3" t="s">
        <v>22</v>
      </c>
      <c r="C63" s="3"/>
      <c r="D63" s="3"/>
      <c r="E63" s="3" t="s">
        <v>2</v>
      </c>
      <c r="F63" s="3" t="s">
        <v>3</v>
      </c>
      <c r="G63" s="3">
        <v>18.86</v>
      </c>
      <c r="H63" s="3"/>
      <c r="I63" s="4">
        <v>1146.25</v>
      </c>
      <c r="J63" s="3"/>
      <c r="K63" s="3"/>
    </row>
    <row r="64" spans="1:11" x14ac:dyDescent="0.2">
      <c r="A64" s="2">
        <v>43450</v>
      </c>
      <c r="B64" s="3" t="s">
        <v>0</v>
      </c>
      <c r="C64" s="3"/>
      <c r="D64" s="3"/>
      <c r="E64" s="3" t="s">
        <v>2</v>
      </c>
      <c r="F64" s="3" t="s">
        <v>3</v>
      </c>
      <c r="G64" s="3"/>
      <c r="H64" s="3">
        <v>11.34</v>
      </c>
      <c r="I64" s="4">
        <v>1127.3900000000001</v>
      </c>
      <c r="J64" s="3" t="s">
        <v>4</v>
      </c>
      <c r="K64" s="3" t="s">
        <v>29</v>
      </c>
    </row>
    <row r="65" spans="1:11" x14ac:dyDescent="0.2">
      <c r="A65" s="2">
        <v>43448</v>
      </c>
      <c r="B65" s="3" t="s">
        <v>30</v>
      </c>
      <c r="C65" s="3"/>
      <c r="D65" s="3"/>
      <c r="E65" s="3" t="s">
        <v>2</v>
      </c>
      <c r="F65" s="3" t="s">
        <v>3</v>
      </c>
      <c r="G65" s="3"/>
      <c r="H65" s="4">
        <v>3000</v>
      </c>
      <c r="I65" s="4">
        <v>1138.73</v>
      </c>
      <c r="J65" s="3" t="s">
        <v>31</v>
      </c>
      <c r="K65" s="3"/>
    </row>
    <row r="66" spans="1:11" x14ac:dyDescent="0.2">
      <c r="A66" s="2">
        <v>43448</v>
      </c>
      <c r="B66" s="3" t="s">
        <v>30</v>
      </c>
      <c r="C66" s="3"/>
      <c r="D66" s="3"/>
      <c r="E66" s="3" t="s">
        <v>2</v>
      </c>
      <c r="F66" s="3" t="s">
        <v>3</v>
      </c>
      <c r="G66" s="3"/>
      <c r="H66" s="4">
        <v>3000</v>
      </c>
      <c r="I66" s="4">
        <v>4138.7299999999996</v>
      </c>
      <c r="J66" s="3" t="s">
        <v>31</v>
      </c>
      <c r="K66" s="3"/>
    </row>
    <row r="67" spans="1:11" x14ac:dyDescent="0.2">
      <c r="A67" s="2">
        <v>43443</v>
      </c>
      <c r="B67" s="3" t="s">
        <v>0</v>
      </c>
      <c r="C67" s="3"/>
      <c r="D67" s="3"/>
      <c r="E67" s="3" t="s">
        <v>2</v>
      </c>
      <c r="F67" s="3" t="s">
        <v>3</v>
      </c>
      <c r="G67" s="3"/>
      <c r="H67" s="3">
        <v>116.5</v>
      </c>
      <c r="I67" s="4">
        <v>7138.73</v>
      </c>
      <c r="J67" s="3" t="s">
        <v>4</v>
      </c>
      <c r="K67" s="3" t="s">
        <v>27</v>
      </c>
    </row>
    <row r="68" spans="1:11" x14ac:dyDescent="0.2">
      <c r="A68" s="2">
        <v>43440</v>
      </c>
      <c r="B68" s="3" t="s">
        <v>9</v>
      </c>
      <c r="C68" s="3" t="s">
        <v>10</v>
      </c>
      <c r="D68" s="3" t="s">
        <v>11</v>
      </c>
      <c r="E68" s="3" t="s">
        <v>2</v>
      </c>
      <c r="F68" s="3" t="s">
        <v>3</v>
      </c>
      <c r="G68" s="4">
        <v>7226.37</v>
      </c>
      <c r="H68" s="3"/>
      <c r="I68" s="4">
        <v>7255.23</v>
      </c>
      <c r="J68" s="3" t="s">
        <v>12</v>
      </c>
      <c r="K68" s="3" t="s">
        <v>13</v>
      </c>
    </row>
    <row r="69" spans="1:11" x14ac:dyDescent="0.2">
      <c r="A69" s="2">
        <v>43438</v>
      </c>
      <c r="B69" s="3" t="s">
        <v>0</v>
      </c>
      <c r="C69" s="3"/>
      <c r="D69" s="3"/>
      <c r="E69" s="3" t="s">
        <v>2</v>
      </c>
      <c r="F69" s="3" t="s">
        <v>3</v>
      </c>
      <c r="G69" s="3"/>
      <c r="H69" s="3">
        <v>50</v>
      </c>
      <c r="I69" s="3">
        <v>28.86</v>
      </c>
      <c r="J69" s="3" t="s">
        <v>4</v>
      </c>
      <c r="K69" s="3" t="s">
        <v>27</v>
      </c>
    </row>
    <row r="70" spans="1:11" x14ac:dyDescent="0.2">
      <c r="A70" s="2">
        <v>43437</v>
      </c>
      <c r="B70" s="3" t="s">
        <v>30</v>
      </c>
      <c r="C70" s="3"/>
      <c r="D70" s="3"/>
      <c r="E70" s="3" t="s">
        <v>2</v>
      </c>
      <c r="F70" s="3" t="s">
        <v>3</v>
      </c>
      <c r="G70" s="3"/>
      <c r="H70" s="3">
        <v>100</v>
      </c>
      <c r="I70" s="3">
        <v>78.86</v>
      </c>
      <c r="J70" s="3" t="s">
        <v>31</v>
      </c>
      <c r="K70" s="3"/>
    </row>
    <row r="71" spans="1:11" x14ac:dyDescent="0.2">
      <c r="A71" s="2">
        <v>43437</v>
      </c>
      <c r="B71" s="3" t="s">
        <v>30</v>
      </c>
      <c r="C71" s="3"/>
      <c r="D71" s="3"/>
      <c r="E71" s="3" t="s">
        <v>2</v>
      </c>
      <c r="F71" s="3" t="s">
        <v>3</v>
      </c>
      <c r="G71" s="3"/>
      <c r="H71" s="4">
        <v>3000</v>
      </c>
      <c r="I71" s="3">
        <v>178.86</v>
      </c>
      <c r="J71" s="3" t="s">
        <v>31</v>
      </c>
      <c r="K71" s="3"/>
    </row>
    <row r="72" spans="1:11" x14ac:dyDescent="0.2">
      <c r="A72" s="2">
        <v>43437</v>
      </c>
      <c r="B72" s="3" t="s">
        <v>30</v>
      </c>
      <c r="C72" s="3"/>
      <c r="D72" s="3"/>
      <c r="E72" s="3" t="s">
        <v>2</v>
      </c>
      <c r="F72" s="3" t="s">
        <v>3</v>
      </c>
      <c r="G72" s="3"/>
      <c r="H72" s="4">
        <v>3000</v>
      </c>
      <c r="I72" s="4">
        <v>3178.86</v>
      </c>
      <c r="J72" s="3" t="s">
        <v>31</v>
      </c>
      <c r="K72" s="3"/>
    </row>
    <row r="73" spans="1:11" x14ac:dyDescent="0.2">
      <c r="A73" s="2">
        <v>43437</v>
      </c>
      <c r="B73" s="3" t="s">
        <v>30</v>
      </c>
      <c r="C73" s="3"/>
      <c r="D73" s="3"/>
      <c r="E73" s="3" t="s">
        <v>2</v>
      </c>
      <c r="F73" s="3" t="s">
        <v>3</v>
      </c>
      <c r="G73" s="3"/>
      <c r="H73" s="4">
        <v>3000</v>
      </c>
      <c r="I73" s="4">
        <v>6178.86</v>
      </c>
      <c r="J73" s="3" t="s">
        <v>31</v>
      </c>
      <c r="K73" s="3"/>
    </row>
    <row r="74" spans="1:11" x14ac:dyDescent="0.2">
      <c r="A74" s="2">
        <v>43435</v>
      </c>
      <c r="B74" s="3" t="s">
        <v>0</v>
      </c>
      <c r="C74" s="3"/>
      <c r="D74" s="3"/>
      <c r="E74" s="3" t="s">
        <v>2</v>
      </c>
      <c r="F74" s="3" t="s">
        <v>3</v>
      </c>
      <c r="G74" s="3"/>
      <c r="H74" s="3">
        <v>380.93</v>
      </c>
      <c r="I74" s="4">
        <v>9178.86</v>
      </c>
      <c r="J74" s="3" t="s">
        <v>4</v>
      </c>
      <c r="K74" s="3" t="s">
        <v>28</v>
      </c>
    </row>
    <row r="75" spans="1:11" x14ac:dyDescent="0.2">
      <c r="A75" s="2">
        <v>43435</v>
      </c>
      <c r="B75" s="3" t="s">
        <v>32</v>
      </c>
      <c r="C75" s="3"/>
      <c r="D75" s="3"/>
      <c r="E75" s="3" t="s">
        <v>2</v>
      </c>
      <c r="F75" s="3" t="s">
        <v>3</v>
      </c>
      <c r="G75" s="3"/>
      <c r="H75" s="4">
        <v>1500</v>
      </c>
      <c r="I75" s="4">
        <v>9559.7900000000009</v>
      </c>
      <c r="J75" s="3" t="s">
        <v>33</v>
      </c>
      <c r="K75" s="3"/>
    </row>
    <row r="76" spans="1:11" x14ac:dyDescent="0.2">
      <c r="A76" s="2">
        <v>43435</v>
      </c>
      <c r="B76" s="3" t="s">
        <v>30</v>
      </c>
      <c r="C76" s="3"/>
      <c r="D76" s="3"/>
      <c r="E76" s="3" t="s">
        <v>2</v>
      </c>
      <c r="F76" s="3" t="s">
        <v>3</v>
      </c>
      <c r="G76" s="3"/>
      <c r="H76" s="4">
        <v>10000</v>
      </c>
      <c r="I76" s="4">
        <v>11059.79</v>
      </c>
      <c r="J76" s="3" t="s">
        <v>34</v>
      </c>
      <c r="K76" s="3"/>
    </row>
    <row r="77" spans="1:11" x14ac:dyDescent="0.2">
      <c r="A77" s="2">
        <v>43435</v>
      </c>
      <c r="B77" s="3" t="s">
        <v>30</v>
      </c>
      <c r="C77" s="3"/>
      <c r="D77" s="3"/>
      <c r="E77" s="3" t="s">
        <v>2</v>
      </c>
      <c r="F77" s="3" t="s">
        <v>3</v>
      </c>
      <c r="G77" s="3"/>
      <c r="H77" s="4">
        <v>10000</v>
      </c>
      <c r="I77" s="4">
        <v>21059.79</v>
      </c>
      <c r="J77" s="3" t="s">
        <v>34</v>
      </c>
      <c r="K77" s="3"/>
    </row>
    <row r="78" spans="1:11" x14ac:dyDescent="0.2">
      <c r="A78" s="2">
        <v>43420</v>
      </c>
      <c r="B78" s="3" t="s">
        <v>0</v>
      </c>
      <c r="C78" s="3"/>
      <c r="D78" s="3"/>
      <c r="E78" s="3" t="s">
        <v>2</v>
      </c>
      <c r="F78" s="3" t="s">
        <v>3</v>
      </c>
      <c r="G78" s="3"/>
      <c r="H78" s="4">
        <v>44.43</v>
      </c>
      <c r="I78" s="4">
        <v>31059.79</v>
      </c>
      <c r="J78" s="3" t="s">
        <v>4</v>
      </c>
      <c r="K78" s="3" t="s">
        <v>28</v>
      </c>
    </row>
    <row r="79" spans="1:11" x14ac:dyDescent="0.2">
      <c r="A79" s="2">
        <v>43420</v>
      </c>
      <c r="B79" s="3" t="s">
        <v>0</v>
      </c>
      <c r="C79" s="3"/>
      <c r="D79" s="3"/>
      <c r="E79" s="3" t="s">
        <v>2</v>
      </c>
      <c r="F79" s="3" t="s">
        <v>3</v>
      </c>
      <c r="G79" s="3"/>
      <c r="H79" s="4">
        <v>88.86</v>
      </c>
      <c r="I79" s="4">
        <v>31104.22</v>
      </c>
      <c r="J79" s="3" t="s">
        <v>4</v>
      </c>
      <c r="K79" s="3" t="s">
        <v>28</v>
      </c>
    </row>
    <row r="80" spans="1:11" x14ac:dyDescent="0.2">
      <c r="A80" s="2">
        <v>43416</v>
      </c>
      <c r="B80" s="3" t="s">
        <v>0</v>
      </c>
      <c r="C80" s="3"/>
      <c r="D80" s="3"/>
      <c r="E80" s="3" t="s">
        <v>2</v>
      </c>
      <c r="F80" s="3" t="s">
        <v>3</v>
      </c>
      <c r="G80" s="3"/>
      <c r="H80" s="4">
        <v>178.29</v>
      </c>
      <c r="I80" s="4">
        <v>31193.08</v>
      </c>
      <c r="J80" s="3" t="s">
        <v>4</v>
      </c>
      <c r="K80" s="3" t="s">
        <v>28</v>
      </c>
    </row>
    <row r="81" spans="1:11" x14ac:dyDescent="0.2">
      <c r="A81" s="2">
        <v>43415</v>
      </c>
      <c r="B81" s="3" t="s">
        <v>0</v>
      </c>
      <c r="C81" s="3"/>
      <c r="D81" s="3"/>
      <c r="E81" s="3" t="s">
        <v>2</v>
      </c>
      <c r="F81" s="3" t="s">
        <v>3</v>
      </c>
      <c r="G81" s="3"/>
      <c r="H81" s="4">
        <v>500</v>
      </c>
      <c r="I81" s="4">
        <v>31371.37</v>
      </c>
      <c r="J81" s="3" t="s">
        <v>4</v>
      </c>
      <c r="K81" s="3" t="s">
        <v>28</v>
      </c>
    </row>
    <row r="82" spans="1:11" x14ac:dyDescent="0.2">
      <c r="A82" s="2">
        <v>43415</v>
      </c>
      <c r="B82" s="3" t="s">
        <v>0</v>
      </c>
      <c r="C82" s="3"/>
      <c r="D82" s="3"/>
      <c r="E82" s="3" t="s">
        <v>2</v>
      </c>
      <c r="F82" s="3" t="s">
        <v>3</v>
      </c>
      <c r="G82" s="3"/>
      <c r="H82" s="4">
        <v>1000</v>
      </c>
      <c r="I82" s="4">
        <v>31871.37</v>
      </c>
      <c r="J82" s="3" t="s">
        <v>4</v>
      </c>
      <c r="K82" s="3" t="s">
        <v>27</v>
      </c>
    </row>
    <row r="83" spans="1:11" x14ac:dyDescent="0.2">
      <c r="A83" s="2">
        <v>43410</v>
      </c>
      <c r="B83" s="3" t="s">
        <v>0</v>
      </c>
      <c r="C83" s="3"/>
      <c r="D83" s="3"/>
      <c r="E83" s="3" t="s">
        <v>2</v>
      </c>
      <c r="F83" s="3" t="s">
        <v>3</v>
      </c>
      <c r="G83" s="3"/>
      <c r="H83" s="4">
        <v>500</v>
      </c>
      <c r="I83" s="4">
        <v>32871.370000000003</v>
      </c>
      <c r="J83" s="3" t="s">
        <v>4</v>
      </c>
      <c r="K83" s="3" t="s">
        <v>27</v>
      </c>
    </row>
    <row r="84" spans="1:11" x14ac:dyDescent="0.2">
      <c r="A84" s="2">
        <v>43405</v>
      </c>
      <c r="B84" s="3" t="s">
        <v>0</v>
      </c>
      <c r="C84" s="3"/>
      <c r="D84" s="3"/>
      <c r="E84" s="3" t="s">
        <v>2</v>
      </c>
      <c r="F84" s="3" t="s">
        <v>3</v>
      </c>
      <c r="G84" s="3"/>
      <c r="H84" s="4">
        <v>155.5</v>
      </c>
      <c r="I84" s="4">
        <v>33371.370000000003</v>
      </c>
      <c r="J84" s="3" t="s">
        <v>4</v>
      </c>
      <c r="K84" s="3" t="s">
        <v>28</v>
      </c>
    </row>
    <row r="85" spans="1:11" x14ac:dyDescent="0.2">
      <c r="A85" s="2">
        <v>43403</v>
      </c>
      <c r="B85" s="3" t="s">
        <v>0</v>
      </c>
      <c r="C85" s="3"/>
      <c r="D85" s="3"/>
      <c r="E85" s="3" t="s">
        <v>2</v>
      </c>
      <c r="F85" s="3" t="s">
        <v>3</v>
      </c>
      <c r="G85" s="3"/>
      <c r="H85" s="4">
        <v>2610.7399999999998</v>
      </c>
      <c r="I85" s="4">
        <v>33526.870000000003</v>
      </c>
      <c r="J85" s="3" t="s">
        <v>4</v>
      </c>
      <c r="K85" s="3" t="s">
        <v>27</v>
      </c>
    </row>
    <row r="86" spans="1:11" x14ac:dyDescent="0.2">
      <c r="A86" s="2">
        <v>43403</v>
      </c>
      <c r="B86" s="3" t="s">
        <v>0</v>
      </c>
      <c r="C86" s="3"/>
      <c r="D86" s="3"/>
      <c r="E86" s="3" t="s">
        <v>2</v>
      </c>
      <c r="F86" s="3" t="s">
        <v>3</v>
      </c>
      <c r="G86" s="3"/>
      <c r="H86" s="4">
        <v>100</v>
      </c>
      <c r="I86" s="4">
        <v>36137.61</v>
      </c>
      <c r="J86" s="3" t="s">
        <v>4</v>
      </c>
      <c r="K86" s="3" t="s">
        <v>27</v>
      </c>
    </row>
    <row r="87" spans="1:11" x14ac:dyDescent="0.2">
      <c r="A87" s="2">
        <v>43402</v>
      </c>
      <c r="B87" s="3" t="s">
        <v>9</v>
      </c>
      <c r="C87" s="3" t="s">
        <v>10</v>
      </c>
      <c r="D87" s="3" t="s">
        <v>11</v>
      </c>
      <c r="E87" s="3" t="s">
        <v>2</v>
      </c>
      <c r="F87" s="3" t="s">
        <v>3</v>
      </c>
      <c r="G87" s="3">
        <v>7252.74</v>
      </c>
      <c r="H87" s="4"/>
      <c r="I87" s="4">
        <v>36237.61</v>
      </c>
      <c r="J87" s="3" t="s">
        <v>12</v>
      </c>
      <c r="K87" s="3" t="s">
        <v>13</v>
      </c>
    </row>
    <row r="88" spans="1:11" x14ac:dyDescent="0.2">
      <c r="A88" s="2">
        <v>43399</v>
      </c>
      <c r="B88" s="3" t="s">
        <v>0</v>
      </c>
      <c r="C88" s="3"/>
      <c r="D88" s="3"/>
      <c r="E88" s="3" t="s">
        <v>2</v>
      </c>
      <c r="F88" s="3" t="s">
        <v>3</v>
      </c>
      <c r="G88" s="3"/>
      <c r="H88" s="4">
        <v>100</v>
      </c>
      <c r="I88" s="4">
        <v>28984.87</v>
      </c>
      <c r="J88" s="3" t="s">
        <v>4</v>
      </c>
      <c r="K88" s="3" t="s">
        <v>27</v>
      </c>
    </row>
    <row r="89" spans="1:11" x14ac:dyDescent="0.2">
      <c r="A89" s="2">
        <v>43397</v>
      </c>
      <c r="B89" s="3" t="s">
        <v>0</v>
      </c>
      <c r="C89" s="3"/>
      <c r="D89" s="3"/>
      <c r="E89" s="3" t="s">
        <v>2</v>
      </c>
      <c r="F89" s="3" t="s">
        <v>3</v>
      </c>
      <c r="G89" s="3"/>
      <c r="H89" s="4">
        <v>164.5</v>
      </c>
      <c r="I89" s="4">
        <v>29084.87</v>
      </c>
      <c r="J89" s="3" t="s">
        <v>4</v>
      </c>
      <c r="K89" s="3" t="s">
        <v>27</v>
      </c>
    </row>
    <row r="90" spans="1:11" x14ac:dyDescent="0.2">
      <c r="A90" s="2">
        <v>43388</v>
      </c>
      <c r="B90" s="3" t="s">
        <v>0</v>
      </c>
      <c r="C90" s="3"/>
      <c r="D90" s="3"/>
      <c r="E90" s="3" t="s">
        <v>2</v>
      </c>
      <c r="F90" s="3" t="s">
        <v>3</v>
      </c>
      <c r="G90" s="3"/>
      <c r="H90" s="4">
        <v>100</v>
      </c>
      <c r="I90" s="4">
        <v>29249.37</v>
      </c>
      <c r="J90" s="3" t="s">
        <v>4</v>
      </c>
      <c r="K90" s="3" t="s">
        <v>27</v>
      </c>
    </row>
    <row r="91" spans="1:11" x14ac:dyDescent="0.2">
      <c r="A91" s="2">
        <v>43388</v>
      </c>
      <c r="B91" s="3" t="s">
        <v>0</v>
      </c>
      <c r="C91" s="3"/>
      <c r="D91" s="3"/>
      <c r="E91" s="3" t="s">
        <v>2</v>
      </c>
      <c r="F91" s="3" t="s">
        <v>3</v>
      </c>
      <c r="G91" s="3"/>
      <c r="H91" s="4">
        <v>100</v>
      </c>
      <c r="I91" s="4">
        <v>29349.37</v>
      </c>
      <c r="J91" s="3" t="s">
        <v>4</v>
      </c>
      <c r="K91" s="3" t="s">
        <v>27</v>
      </c>
    </row>
    <row r="92" spans="1:11" x14ac:dyDescent="0.2">
      <c r="A92" s="2">
        <v>43383</v>
      </c>
      <c r="B92" s="3" t="s">
        <v>0</v>
      </c>
      <c r="C92" s="3"/>
      <c r="D92" s="3"/>
      <c r="E92" s="3" t="s">
        <v>2</v>
      </c>
      <c r="F92" s="3" t="s">
        <v>3</v>
      </c>
      <c r="G92" s="3"/>
      <c r="H92" s="4">
        <v>266.27999999999997</v>
      </c>
      <c r="I92" s="4">
        <v>29449.37</v>
      </c>
      <c r="J92" s="3" t="s">
        <v>4</v>
      </c>
      <c r="K92" s="3" t="s">
        <v>5</v>
      </c>
    </row>
    <row r="93" spans="1:11" x14ac:dyDescent="0.2">
      <c r="A93" s="2">
        <v>43375</v>
      </c>
      <c r="B93" s="3" t="s">
        <v>0</v>
      </c>
      <c r="C93" s="3"/>
      <c r="D93" s="3"/>
      <c r="E93" s="3" t="s">
        <v>2</v>
      </c>
      <c r="F93" s="3" t="s">
        <v>3</v>
      </c>
      <c r="G93" s="3"/>
      <c r="H93" s="4">
        <v>500</v>
      </c>
      <c r="I93" s="4">
        <v>29715.65</v>
      </c>
      <c r="J93" s="3" t="s">
        <v>4</v>
      </c>
      <c r="K93" s="3" t="s">
        <v>1</v>
      </c>
    </row>
    <row r="94" spans="1:11" x14ac:dyDescent="0.2">
      <c r="A94" s="2">
        <v>43374</v>
      </c>
      <c r="B94" s="3" t="s">
        <v>0</v>
      </c>
      <c r="C94" s="3"/>
      <c r="D94" s="3"/>
      <c r="E94" s="3" t="s">
        <v>2</v>
      </c>
      <c r="F94" s="3" t="s">
        <v>3</v>
      </c>
      <c r="G94" s="3"/>
      <c r="H94" s="4">
        <v>418.7</v>
      </c>
      <c r="I94" s="4">
        <v>30215.65</v>
      </c>
      <c r="J94" s="3" t="s">
        <v>4</v>
      </c>
      <c r="K94" s="3" t="s">
        <v>24</v>
      </c>
    </row>
    <row r="95" spans="1:11" x14ac:dyDescent="0.2">
      <c r="A95" s="2">
        <v>43365</v>
      </c>
      <c r="B95" s="3" t="s">
        <v>9</v>
      </c>
      <c r="C95" s="3" t="s">
        <v>10</v>
      </c>
      <c r="D95" s="3" t="s">
        <v>11</v>
      </c>
      <c r="E95" s="3" t="s">
        <v>2</v>
      </c>
      <c r="F95" s="3" t="s">
        <v>3</v>
      </c>
      <c r="G95" s="3">
        <v>7300</v>
      </c>
      <c r="H95" s="4"/>
      <c r="I95" s="4">
        <v>30634.35</v>
      </c>
      <c r="J95" s="3" t="s">
        <v>12</v>
      </c>
      <c r="K95" s="3"/>
    </row>
    <row r="96" spans="1:11" x14ac:dyDescent="0.2">
      <c r="A96" s="2">
        <v>43363</v>
      </c>
      <c r="B96" s="3" t="s">
        <v>22</v>
      </c>
      <c r="C96" s="3"/>
      <c r="D96" s="3"/>
      <c r="E96" s="3" t="s">
        <v>2</v>
      </c>
      <c r="F96" s="3" t="s">
        <v>3</v>
      </c>
      <c r="G96" s="3">
        <v>12.2</v>
      </c>
      <c r="H96" s="4"/>
      <c r="I96" s="4">
        <v>23334.35</v>
      </c>
      <c r="J96" s="3"/>
      <c r="K96" s="3"/>
    </row>
    <row r="97" spans="1:11" x14ac:dyDescent="0.2">
      <c r="A97" s="2">
        <v>43356</v>
      </c>
      <c r="B97" s="3" t="s">
        <v>0</v>
      </c>
      <c r="C97" s="3"/>
      <c r="D97" s="3"/>
      <c r="E97" s="3" t="s">
        <v>2</v>
      </c>
      <c r="F97" s="3" t="s">
        <v>3</v>
      </c>
      <c r="G97" s="3"/>
      <c r="H97" s="4">
        <v>100</v>
      </c>
      <c r="I97" s="4">
        <v>23322.15</v>
      </c>
      <c r="J97" s="3" t="s">
        <v>4</v>
      </c>
      <c r="K97" s="3" t="s">
        <v>27</v>
      </c>
    </row>
    <row r="98" spans="1:11" x14ac:dyDescent="0.2">
      <c r="A98" s="2">
        <v>43355</v>
      </c>
      <c r="B98" s="3" t="s">
        <v>0</v>
      </c>
      <c r="C98" s="3"/>
      <c r="D98" s="3"/>
      <c r="E98" s="3" t="s">
        <v>2</v>
      </c>
      <c r="F98" s="3" t="s">
        <v>3</v>
      </c>
      <c r="G98" s="3"/>
      <c r="H98" s="4">
        <v>10</v>
      </c>
      <c r="I98" s="4">
        <v>23422.15</v>
      </c>
      <c r="J98" s="3" t="s">
        <v>4</v>
      </c>
      <c r="K98" s="3" t="s">
        <v>16</v>
      </c>
    </row>
    <row r="99" spans="1:11" x14ac:dyDescent="0.2">
      <c r="A99" s="2">
        <v>43354</v>
      </c>
      <c r="B99" s="3" t="s">
        <v>0</v>
      </c>
      <c r="C99" s="3"/>
      <c r="D99" s="3"/>
      <c r="E99" s="3" t="s">
        <v>2</v>
      </c>
      <c r="F99" s="3" t="s">
        <v>3</v>
      </c>
      <c r="G99" s="3"/>
      <c r="H99" s="4">
        <v>176.19</v>
      </c>
      <c r="I99" s="4">
        <v>23432.15</v>
      </c>
      <c r="J99" s="3" t="s">
        <v>4</v>
      </c>
      <c r="K99" s="3" t="s">
        <v>5</v>
      </c>
    </row>
    <row r="100" spans="1:11" x14ac:dyDescent="0.2">
      <c r="A100" s="2">
        <v>43351</v>
      </c>
      <c r="B100" s="3" t="s">
        <v>0</v>
      </c>
      <c r="C100" s="3"/>
      <c r="D100" s="3"/>
      <c r="E100" s="3" t="s">
        <v>2</v>
      </c>
      <c r="F100" s="3" t="s">
        <v>3</v>
      </c>
      <c r="G100" s="3"/>
      <c r="H100" s="4">
        <v>108.64</v>
      </c>
      <c r="I100" s="4">
        <v>23608.34</v>
      </c>
      <c r="J100" s="3" t="s">
        <v>4</v>
      </c>
      <c r="K100" s="3" t="s">
        <v>24</v>
      </c>
    </row>
    <row r="101" spans="1:11" x14ac:dyDescent="0.2">
      <c r="A101" s="2">
        <v>43349</v>
      </c>
      <c r="B101" s="3" t="s">
        <v>9</v>
      </c>
      <c r="C101" s="3" t="s">
        <v>10</v>
      </c>
      <c r="D101" s="3" t="s">
        <v>11</v>
      </c>
      <c r="E101" s="3" t="s">
        <v>2</v>
      </c>
      <c r="F101" s="3" t="s">
        <v>3</v>
      </c>
      <c r="G101" s="3">
        <v>6926.68</v>
      </c>
      <c r="H101" s="4"/>
      <c r="I101" s="4">
        <v>23716.98</v>
      </c>
      <c r="J101" s="3" t="s">
        <v>12</v>
      </c>
      <c r="K101" s="3" t="s">
        <v>13</v>
      </c>
    </row>
    <row r="102" spans="1:11" x14ac:dyDescent="0.2">
      <c r="A102" s="2">
        <v>43332</v>
      </c>
      <c r="B102" s="3" t="s">
        <v>0</v>
      </c>
      <c r="C102" s="3"/>
      <c r="D102" s="3"/>
      <c r="E102" s="3" t="s">
        <v>2</v>
      </c>
      <c r="F102" s="3" t="s">
        <v>3</v>
      </c>
      <c r="G102" s="3"/>
      <c r="H102" s="4">
        <v>100</v>
      </c>
      <c r="I102" s="4">
        <v>16790.3</v>
      </c>
      <c r="J102" s="3" t="s">
        <v>4</v>
      </c>
      <c r="K102" s="3" t="s">
        <v>35</v>
      </c>
    </row>
    <row r="103" spans="1:11" x14ac:dyDescent="0.2">
      <c r="A103" s="2">
        <v>43330</v>
      </c>
      <c r="B103" s="3" t="s">
        <v>0</v>
      </c>
      <c r="C103" s="3"/>
      <c r="D103" s="3"/>
      <c r="E103" s="3" t="s">
        <v>2</v>
      </c>
      <c r="F103" s="3" t="s">
        <v>3</v>
      </c>
      <c r="G103" s="3"/>
      <c r="H103" s="4">
        <v>26</v>
      </c>
      <c r="I103" s="4">
        <v>16890.3</v>
      </c>
      <c r="J103" s="3" t="s">
        <v>4</v>
      </c>
      <c r="K103" s="3" t="s">
        <v>36</v>
      </c>
    </row>
    <row r="104" spans="1:11" x14ac:dyDescent="0.2">
      <c r="A104" s="2">
        <v>43325</v>
      </c>
      <c r="B104" s="3" t="s">
        <v>0</v>
      </c>
      <c r="C104" s="3"/>
      <c r="D104" s="3"/>
      <c r="E104" s="3" t="s">
        <v>2</v>
      </c>
      <c r="F104" s="3" t="s">
        <v>3</v>
      </c>
      <c r="G104" s="3"/>
      <c r="H104" s="4">
        <v>500</v>
      </c>
      <c r="I104" s="4">
        <v>16916.3</v>
      </c>
      <c r="J104" s="3" t="s">
        <v>4</v>
      </c>
      <c r="K104" s="3" t="s">
        <v>1</v>
      </c>
    </row>
    <row r="105" spans="1:11" x14ac:dyDescent="0.2">
      <c r="A105" s="2">
        <v>43314</v>
      </c>
      <c r="B105" s="3" t="s">
        <v>0</v>
      </c>
      <c r="C105" s="3"/>
      <c r="D105" s="3"/>
      <c r="E105" s="3" t="s">
        <v>2</v>
      </c>
      <c r="F105" s="3" t="s">
        <v>3</v>
      </c>
      <c r="G105" s="3"/>
      <c r="H105" s="4">
        <v>196.57</v>
      </c>
      <c r="I105" s="4">
        <v>17416.3</v>
      </c>
      <c r="J105" s="3" t="s">
        <v>4</v>
      </c>
      <c r="K105" s="3" t="s">
        <v>37</v>
      </c>
    </row>
    <row r="106" spans="1:11" x14ac:dyDescent="0.2">
      <c r="A106" s="2">
        <v>43305</v>
      </c>
      <c r="B106" s="3" t="s">
        <v>0</v>
      </c>
      <c r="C106" s="3"/>
      <c r="D106" s="3"/>
      <c r="E106" s="3" t="s">
        <v>2</v>
      </c>
      <c r="F106" s="3" t="s">
        <v>3</v>
      </c>
      <c r="G106" s="3"/>
      <c r="H106" s="4">
        <v>16.12</v>
      </c>
      <c r="I106" s="4">
        <v>17612.87</v>
      </c>
      <c r="J106" s="3" t="s">
        <v>4</v>
      </c>
      <c r="K106" s="3" t="s">
        <v>38</v>
      </c>
    </row>
    <row r="107" spans="1:11" x14ac:dyDescent="0.2">
      <c r="A107" s="2">
        <v>43305</v>
      </c>
      <c r="B107" s="3" t="s">
        <v>9</v>
      </c>
      <c r="C107" s="3" t="s">
        <v>10</v>
      </c>
      <c r="D107" s="3" t="s">
        <v>11</v>
      </c>
      <c r="E107" s="3" t="s">
        <v>2</v>
      </c>
      <c r="F107" s="3" t="s">
        <v>3</v>
      </c>
      <c r="G107" s="3">
        <v>6926.68</v>
      </c>
      <c r="H107" s="4"/>
      <c r="I107" s="4">
        <v>17628.990000000002</v>
      </c>
      <c r="J107" s="3" t="s">
        <v>12</v>
      </c>
      <c r="K107" s="3"/>
    </row>
    <row r="108" spans="1:11" x14ac:dyDescent="0.2">
      <c r="A108" s="2">
        <v>43294</v>
      </c>
      <c r="B108" s="3" t="s">
        <v>0</v>
      </c>
      <c r="C108" s="3"/>
      <c r="D108" s="3"/>
      <c r="E108" s="3" t="s">
        <v>2</v>
      </c>
      <c r="F108" s="3" t="s">
        <v>3</v>
      </c>
      <c r="G108" s="3"/>
      <c r="H108" s="4">
        <v>100</v>
      </c>
      <c r="I108" s="4">
        <v>10702.31</v>
      </c>
      <c r="J108" s="3" t="s">
        <v>4</v>
      </c>
      <c r="K108" s="3" t="s">
        <v>27</v>
      </c>
    </row>
    <row r="109" spans="1:11" x14ac:dyDescent="0.2">
      <c r="A109" s="2">
        <v>43294</v>
      </c>
      <c r="B109" s="3" t="s">
        <v>39</v>
      </c>
      <c r="C109" s="3"/>
      <c r="D109" s="3"/>
      <c r="E109" s="3" t="s">
        <v>2</v>
      </c>
      <c r="F109" s="3" t="s">
        <v>3</v>
      </c>
      <c r="G109" s="3"/>
      <c r="H109" s="4">
        <v>10</v>
      </c>
      <c r="I109" s="4">
        <v>10802.31</v>
      </c>
      <c r="J109" s="3"/>
      <c r="K109" s="3"/>
    </row>
    <row r="110" spans="1:11" x14ac:dyDescent="0.2">
      <c r="A110" s="2">
        <v>43285</v>
      </c>
      <c r="B110" s="3" t="s">
        <v>0</v>
      </c>
      <c r="C110" s="3"/>
      <c r="D110" s="3"/>
      <c r="E110" s="3" t="s">
        <v>2</v>
      </c>
      <c r="F110" s="3" t="s">
        <v>3</v>
      </c>
      <c r="G110" s="3"/>
      <c r="H110" s="4">
        <v>242.45</v>
      </c>
      <c r="I110" s="4">
        <v>10812.31</v>
      </c>
      <c r="J110" s="3" t="s">
        <v>4</v>
      </c>
      <c r="K110" s="3" t="s">
        <v>37</v>
      </c>
    </row>
    <row r="111" spans="1:11" x14ac:dyDescent="0.2">
      <c r="A111" s="2">
        <v>43272</v>
      </c>
      <c r="B111" s="3" t="s">
        <v>9</v>
      </c>
      <c r="C111" s="3" t="s">
        <v>10</v>
      </c>
      <c r="D111" s="3" t="s">
        <v>11</v>
      </c>
      <c r="E111" s="3" t="s">
        <v>2</v>
      </c>
      <c r="F111" s="3" t="s">
        <v>3</v>
      </c>
      <c r="G111" s="3">
        <v>6946.68</v>
      </c>
      <c r="H111" s="4"/>
      <c r="I111" s="4">
        <v>11054.76</v>
      </c>
      <c r="J111" s="3" t="s">
        <v>12</v>
      </c>
      <c r="K111" s="3" t="s">
        <v>13</v>
      </c>
    </row>
    <row r="112" spans="1:11" x14ac:dyDescent="0.2">
      <c r="A112" s="2">
        <v>43271</v>
      </c>
      <c r="B112" s="3" t="s">
        <v>22</v>
      </c>
      <c r="C112" s="3"/>
      <c r="D112" s="3"/>
      <c r="E112" s="3" t="s">
        <v>2</v>
      </c>
      <c r="F112" s="3" t="s">
        <v>3</v>
      </c>
      <c r="G112" s="3">
        <v>13.09</v>
      </c>
      <c r="H112" s="4"/>
      <c r="I112" s="4">
        <v>4108.08</v>
      </c>
      <c r="J112" s="3"/>
      <c r="K112" s="3"/>
    </row>
    <row r="113" spans="1:11" x14ac:dyDescent="0.2">
      <c r="A113" s="2">
        <v>43270</v>
      </c>
      <c r="B113" s="3"/>
      <c r="C113" s="3" t="s">
        <v>40</v>
      </c>
      <c r="D113" s="3" t="s">
        <v>41</v>
      </c>
      <c r="E113" s="3" t="s">
        <v>2</v>
      </c>
      <c r="F113" s="3" t="s">
        <v>3</v>
      </c>
      <c r="G113" s="3"/>
      <c r="H113" s="4">
        <v>280</v>
      </c>
      <c r="I113" s="4">
        <v>4094.99</v>
      </c>
      <c r="J113" s="3" t="s">
        <v>42</v>
      </c>
      <c r="K113" s="3"/>
    </row>
    <row r="114" spans="1:11" x14ac:dyDescent="0.2">
      <c r="A114" s="2">
        <v>43269</v>
      </c>
      <c r="B114" s="3" t="s">
        <v>0</v>
      </c>
      <c r="C114" s="3"/>
      <c r="D114" s="3"/>
      <c r="E114" s="3" t="s">
        <v>2</v>
      </c>
      <c r="F114" s="3" t="s">
        <v>3</v>
      </c>
      <c r="G114" s="3"/>
      <c r="H114" s="4">
        <v>1000</v>
      </c>
      <c r="I114" s="4">
        <v>4374.99</v>
      </c>
      <c r="J114" s="3" t="s">
        <v>4</v>
      </c>
      <c r="K114" s="3" t="s">
        <v>27</v>
      </c>
    </row>
    <row r="115" spans="1:11" x14ac:dyDescent="0.2">
      <c r="A115" s="2">
        <v>43263</v>
      </c>
      <c r="B115" s="3" t="s">
        <v>0</v>
      </c>
      <c r="C115" s="3"/>
      <c r="D115" s="3"/>
      <c r="E115" s="3" t="s">
        <v>2</v>
      </c>
      <c r="F115" s="3" t="s">
        <v>3</v>
      </c>
      <c r="G115" s="3"/>
      <c r="H115" s="4">
        <v>500</v>
      </c>
      <c r="I115" s="4">
        <v>5374.99</v>
      </c>
      <c r="J115" s="3" t="s">
        <v>4</v>
      </c>
      <c r="K115" s="3" t="s">
        <v>1</v>
      </c>
    </row>
    <row r="116" spans="1:11" x14ac:dyDescent="0.2">
      <c r="A116" s="2">
        <v>43263</v>
      </c>
      <c r="B116" s="3" t="s">
        <v>0</v>
      </c>
      <c r="C116" s="3"/>
      <c r="D116" s="3"/>
      <c r="E116" s="3" t="s">
        <v>2</v>
      </c>
      <c r="F116" s="3" t="s">
        <v>3</v>
      </c>
      <c r="G116" s="3"/>
      <c r="H116" s="4">
        <v>500</v>
      </c>
      <c r="I116" s="4">
        <v>5874.99</v>
      </c>
      <c r="J116" s="3" t="s">
        <v>4</v>
      </c>
      <c r="K116" s="3" t="s">
        <v>27</v>
      </c>
    </row>
    <row r="117" spans="1:11" x14ac:dyDescent="0.2">
      <c r="A117" s="2">
        <v>43252</v>
      </c>
      <c r="B117" s="3" t="s">
        <v>0</v>
      </c>
      <c r="C117" s="3"/>
      <c r="D117" s="3"/>
      <c r="E117" s="3" t="s">
        <v>2</v>
      </c>
      <c r="F117" s="3" t="s">
        <v>3</v>
      </c>
      <c r="G117" s="3"/>
      <c r="H117" s="4">
        <v>760.98</v>
      </c>
      <c r="I117" s="4">
        <v>6374.99</v>
      </c>
      <c r="J117" s="3" t="s">
        <v>4</v>
      </c>
      <c r="K117" s="3" t="s">
        <v>37</v>
      </c>
    </row>
    <row r="118" spans="1:11" x14ac:dyDescent="0.2">
      <c r="A118" s="2">
        <v>43252</v>
      </c>
      <c r="B118" s="3" t="s">
        <v>0</v>
      </c>
      <c r="C118" s="3"/>
      <c r="D118" s="3"/>
      <c r="E118" s="3" t="s">
        <v>2</v>
      </c>
      <c r="F118" s="3" t="s">
        <v>3</v>
      </c>
      <c r="G118" s="3"/>
      <c r="H118" s="4">
        <v>1000</v>
      </c>
      <c r="I118" s="4">
        <v>7135.97</v>
      </c>
      <c r="J118" s="3" t="s">
        <v>4</v>
      </c>
      <c r="K118" s="3" t="s">
        <v>27</v>
      </c>
    </row>
    <row r="119" spans="1:11" x14ac:dyDescent="0.2">
      <c r="A119" s="2">
        <v>43249</v>
      </c>
      <c r="B119" s="3" t="s">
        <v>0</v>
      </c>
      <c r="C119" s="3"/>
      <c r="D119" s="3"/>
      <c r="E119" s="3" t="s">
        <v>2</v>
      </c>
      <c r="F119" s="3" t="s">
        <v>3</v>
      </c>
      <c r="G119" s="3"/>
      <c r="H119" s="4">
        <v>500</v>
      </c>
      <c r="I119" s="4">
        <v>8135.97</v>
      </c>
      <c r="J119" s="3" t="s">
        <v>4</v>
      </c>
      <c r="K119" s="3" t="s">
        <v>27</v>
      </c>
    </row>
    <row r="120" spans="1:11" x14ac:dyDescent="0.2">
      <c r="A120" s="2">
        <v>43243</v>
      </c>
      <c r="B120" s="3" t="s">
        <v>9</v>
      </c>
      <c r="C120" s="3" t="s">
        <v>10</v>
      </c>
      <c r="D120" s="3" t="s">
        <v>11</v>
      </c>
      <c r="E120" s="3" t="s">
        <v>2</v>
      </c>
      <c r="F120" s="3" t="s">
        <v>3</v>
      </c>
      <c r="G120" s="3">
        <v>6302.23</v>
      </c>
      <c r="H120" s="4"/>
      <c r="I120" s="4">
        <v>8635.9699999999993</v>
      </c>
      <c r="J120" s="3" t="s">
        <v>12</v>
      </c>
      <c r="K120" s="3" t="s">
        <v>13</v>
      </c>
    </row>
    <row r="121" spans="1:11" x14ac:dyDescent="0.2">
      <c r="A121" s="2">
        <v>43232</v>
      </c>
      <c r="B121" s="3" t="s">
        <v>0</v>
      </c>
      <c r="C121" s="3"/>
      <c r="D121" s="3"/>
      <c r="E121" s="3" t="s">
        <v>2</v>
      </c>
      <c r="F121" s="3" t="s">
        <v>3</v>
      </c>
      <c r="G121" s="3"/>
      <c r="H121" s="4">
        <v>1000</v>
      </c>
      <c r="I121" s="4">
        <v>2333.7399999999998</v>
      </c>
      <c r="J121" s="3" t="s">
        <v>43</v>
      </c>
      <c r="K121" s="3" t="s">
        <v>16</v>
      </c>
    </row>
    <row r="122" spans="1:11" x14ac:dyDescent="0.2">
      <c r="A122" s="2">
        <v>43232</v>
      </c>
      <c r="B122" s="3" t="s">
        <v>0</v>
      </c>
      <c r="C122" s="3"/>
      <c r="D122" s="3"/>
      <c r="E122" s="3" t="s">
        <v>2</v>
      </c>
      <c r="F122" s="3" t="s">
        <v>3</v>
      </c>
      <c r="G122" s="3"/>
      <c r="H122" s="4">
        <v>1500</v>
      </c>
      <c r="I122" s="4">
        <v>3333.74</v>
      </c>
      <c r="J122" s="3" t="s">
        <v>43</v>
      </c>
      <c r="K122" s="3" t="s">
        <v>27</v>
      </c>
    </row>
    <row r="123" spans="1:11" x14ac:dyDescent="0.2">
      <c r="A123" s="2">
        <v>43214</v>
      </c>
      <c r="B123" s="3" t="s">
        <v>0</v>
      </c>
      <c r="C123" s="3"/>
      <c r="D123" s="3"/>
      <c r="E123" s="3" t="s">
        <v>2</v>
      </c>
      <c r="F123" s="3" t="s">
        <v>3</v>
      </c>
      <c r="G123" s="3"/>
      <c r="H123" s="4">
        <v>1850</v>
      </c>
      <c r="I123" s="4">
        <v>4833.74</v>
      </c>
      <c r="J123" s="3" t="s">
        <v>43</v>
      </c>
      <c r="K123" s="3" t="s">
        <v>44</v>
      </c>
    </row>
    <row r="124" spans="1:11" x14ac:dyDescent="0.2">
      <c r="A124" s="2">
        <v>43209</v>
      </c>
      <c r="B124" s="3" t="s">
        <v>9</v>
      </c>
      <c r="C124" s="3" t="s">
        <v>10</v>
      </c>
      <c r="D124" s="3" t="s">
        <v>11</v>
      </c>
      <c r="E124" s="3" t="s">
        <v>2</v>
      </c>
      <c r="F124" s="3" t="s">
        <v>3</v>
      </c>
      <c r="G124" s="3">
        <v>6286.23</v>
      </c>
      <c r="H124" s="4"/>
      <c r="I124" s="4">
        <v>6683.74</v>
      </c>
      <c r="J124" s="3" t="s">
        <v>12</v>
      </c>
      <c r="K124" s="3" t="s">
        <v>13</v>
      </c>
    </row>
    <row r="125" spans="1:11" x14ac:dyDescent="0.2">
      <c r="A125" s="2">
        <v>43209</v>
      </c>
      <c r="B125" s="3" t="s">
        <v>45</v>
      </c>
      <c r="C125" s="3"/>
      <c r="D125" s="3"/>
      <c r="E125" s="3" t="s">
        <v>2</v>
      </c>
      <c r="F125" s="3" t="s">
        <v>3</v>
      </c>
      <c r="G125" s="3"/>
      <c r="H125" s="4">
        <v>15</v>
      </c>
      <c r="I125" s="4">
        <v>397.51</v>
      </c>
      <c r="J125" s="3" t="s">
        <v>46</v>
      </c>
      <c r="K125" s="3"/>
    </row>
    <row r="126" spans="1:11" x14ac:dyDescent="0.2">
      <c r="A126" s="2">
        <v>43209</v>
      </c>
      <c r="B126" s="3" t="s">
        <v>47</v>
      </c>
      <c r="C126" s="3" t="s">
        <v>48</v>
      </c>
      <c r="D126" s="3" t="s">
        <v>49</v>
      </c>
      <c r="E126" s="3" t="s">
        <v>2</v>
      </c>
      <c r="F126" s="3" t="s">
        <v>3</v>
      </c>
      <c r="G126" s="3"/>
      <c r="H126" s="4">
        <v>45000</v>
      </c>
      <c r="I126" s="4">
        <v>412.51</v>
      </c>
      <c r="J126" s="3" t="s">
        <v>46</v>
      </c>
      <c r="K126" s="3" t="s">
        <v>3</v>
      </c>
    </row>
    <row r="127" spans="1:11" x14ac:dyDescent="0.2">
      <c r="A127" s="2">
        <v>43208</v>
      </c>
      <c r="B127" s="3" t="s">
        <v>50</v>
      </c>
      <c r="C127" s="3"/>
      <c r="D127" s="3"/>
      <c r="E127" s="3" t="s">
        <v>2</v>
      </c>
      <c r="F127" s="3" t="s">
        <v>3</v>
      </c>
      <c r="G127" s="3">
        <v>3000</v>
      </c>
      <c r="H127" s="4"/>
      <c r="I127" s="4">
        <v>45412.51</v>
      </c>
      <c r="J127" s="3" t="s">
        <v>31</v>
      </c>
      <c r="K127" s="3"/>
    </row>
    <row r="128" spans="1:11" x14ac:dyDescent="0.2">
      <c r="A128" s="2">
        <v>43180</v>
      </c>
      <c r="B128" s="3" t="s">
        <v>9</v>
      </c>
      <c r="C128" s="3" t="s">
        <v>10</v>
      </c>
      <c r="D128" s="3" t="s">
        <v>11</v>
      </c>
      <c r="E128" s="3" t="s">
        <v>2</v>
      </c>
      <c r="F128" s="3" t="s">
        <v>3</v>
      </c>
      <c r="G128" s="3">
        <v>6610.23</v>
      </c>
      <c r="H128" s="4"/>
      <c r="I128" s="4">
        <v>42412.51</v>
      </c>
      <c r="J128" s="3" t="s">
        <v>12</v>
      </c>
      <c r="K128" s="3" t="s">
        <v>13</v>
      </c>
    </row>
    <row r="129" spans="1:11" x14ac:dyDescent="0.2">
      <c r="A129" s="2">
        <v>43179</v>
      </c>
      <c r="B129" s="3" t="s">
        <v>22</v>
      </c>
      <c r="C129" s="3"/>
      <c r="D129" s="3"/>
      <c r="E129" s="3" t="s">
        <v>2</v>
      </c>
      <c r="F129" s="3" t="s">
        <v>3</v>
      </c>
      <c r="G129" s="3">
        <v>22.25</v>
      </c>
      <c r="H129" s="4"/>
      <c r="I129" s="4">
        <v>35802.28</v>
      </c>
      <c r="J129" s="3"/>
      <c r="K129" s="3"/>
    </row>
    <row r="130" spans="1:11" x14ac:dyDescent="0.2">
      <c r="A130" s="2">
        <v>43168</v>
      </c>
      <c r="B130" s="3" t="s">
        <v>0</v>
      </c>
      <c r="C130" s="3"/>
      <c r="D130" s="3"/>
      <c r="E130" s="3" t="s">
        <v>2</v>
      </c>
      <c r="F130" s="3" t="s">
        <v>3</v>
      </c>
      <c r="G130" s="3"/>
      <c r="H130" s="4">
        <v>500</v>
      </c>
      <c r="I130" s="4">
        <v>35780.03</v>
      </c>
      <c r="J130" s="3" t="s">
        <v>43</v>
      </c>
      <c r="K130" s="3" t="s">
        <v>16</v>
      </c>
    </row>
    <row r="131" spans="1:11" x14ac:dyDescent="0.2">
      <c r="A131" s="2">
        <v>43168</v>
      </c>
      <c r="B131" s="3" t="s">
        <v>0</v>
      </c>
      <c r="C131" s="3"/>
      <c r="D131" s="3"/>
      <c r="E131" s="3" t="s">
        <v>2</v>
      </c>
      <c r="F131" s="3" t="s">
        <v>3</v>
      </c>
      <c r="G131" s="3"/>
      <c r="H131" s="4">
        <v>587.86</v>
      </c>
      <c r="I131" s="4">
        <v>36280.03</v>
      </c>
      <c r="J131" s="3" t="s">
        <v>43</v>
      </c>
      <c r="K131" s="3" t="s">
        <v>37</v>
      </c>
    </row>
    <row r="132" spans="1:11" x14ac:dyDescent="0.2">
      <c r="A132" s="2">
        <v>43146</v>
      </c>
      <c r="B132" s="3" t="s">
        <v>9</v>
      </c>
      <c r="C132" s="3" t="s">
        <v>10</v>
      </c>
      <c r="D132" s="3" t="s">
        <v>11</v>
      </c>
      <c r="E132" s="3" t="s">
        <v>2</v>
      </c>
      <c r="F132" s="3" t="s">
        <v>3</v>
      </c>
      <c r="G132" s="3">
        <v>6550.23</v>
      </c>
      <c r="H132" s="4"/>
      <c r="I132" s="4">
        <v>36867.89</v>
      </c>
      <c r="J132" s="3" t="s">
        <v>12</v>
      </c>
      <c r="K132" s="3" t="s">
        <v>13</v>
      </c>
    </row>
    <row r="133" spans="1:11" x14ac:dyDescent="0.2">
      <c r="A133" s="2">
        <v>43117</v>
      </c>
      <c r="B133" s="3" t="s">
        <v>9</v>
      </c>
      <c r="C133" s="3" t="s">
        <v>10</v>
      </c>
      <c r="D133" s="3" t="s">
        <v>11</v>
      </c>
      <c r="E133" s="3" t="s">
        <v>2</v>
      </c>
      <c r="F133" s="3" t="s">
        <v>3</v>
      </c>
      <c r="G133" s="3">
        <v>4843.79</v>
      </c>
      <c r="H133" s="4"/>
      <c r="I133" s="4">
        <v>30317.66</v>
      </c>
      <c r="J133" s="3" t="s">
        <v>12</v>
      </c>
      <c r="K133" s="3" t="s">
        <v>13</v>
      </c>
    </row>
    <row r="134" spans="1:11" x14ac:dyDescent="0.2">
      <c r="A134" s="2">
        <v>43106</v>
      </c>
      <c r="B134" s="3" t="s">
        <v>0</v>
      </c>
      <c r="C134" s="3"/>
      <c r="D134" s="3"/>
      <c r="E134" s="3" t="s">
        <v>2</v>
      </c>
      <c r="F134" s="3" t="s">
        <v>3</v>
      </c>
      <c r="G134" s="3"/>
      <c r="H134" s="4">
        <v>74.430000000000007</v>
      </c>
      <c r="I134" s="4">
        <v>25473.87</v>
      </c>
      <c r="J134" s="3" t="s">
        <v>43</v>
      </c>
      <c r="K134" s="3" t="s">
        <v>51</v>
      </c>
    </row>
    <row r="135" spans="1:11" x14ac:dyDescent="0.2">
      <c r="A135" s="2">
        <v>43105</v>
      </c>
      <c r="B135" s="3" t="s">
        <v>50</v>
      </c>
      <c r="C135" s="3"/>
      <c r="D135" s="3"/>
      <c r="E135" s="3" t="s">
        <v>2</v>
      </c>
      <c r="F135" s="3" t="s">
        <v>3</v>
      </c>
      <c r="G135" s="3">
        <v>500</v>
      </c>
      <c r="H135" s="4"/>
      <c r="I135" s="4">
        <v>25548.3</v>
      </c>
      <c r="J135" s="3" t="s">
        <v>52</v>
      </c>
      <c r="K135" s="3"/>
    </row>
    <row r="136" spans="1:11" x14ac:dyDescent="0.2">
      <c r="A136" s="2">
        <v>43105</v>
      </c>
      <c r="B136" s="3" t="s">
        <v>50</v>
      </c>
      <c r="C136" s="3"/>
      <c r="D136" s="3"/>
      <c r="E136" s="3" t="s">
        <v>2</v>
      </c>
      <c r="F136" s="3" t="s">
        <v>3</v>
      </c>
      <c r="G136" s="3">
        <v>9500</v>
      </c>
      <c r="H136" s="4"/>
      <c r="I136" s="4">
        <v>25048.3</v>
      </c>
      <c r="J136" s="3" t="s">
        <v>52</v>
      </c>
      <c r="K136" s="3"/>
    </row>
    <row r="137" spans="1:11" x14ac:dyDescent="0.2">
      <c r="A137" s="2">
        <v>43092</v>
      </c>
      <c r="B137" s="3" t="s">
        <v>53</v>
      </c>
      <c r="C137" s="3"/>
      <c r="D137" s="3"/>
      <c r="E137" s="3" t="s">
        <v>2</v>
      </c>
      <c r="F137" s="3" t="s">
        <v>3</v>
      </c>
      <c r="G137" s="3"/>
      <c r="H137" s="4">
        <v>5000</v>
      </c>
      <c r="I137" s="4">
        <v>15548.3</v>
      </c>
      <c r="J137" s="3" t="s">
        <v>54</v>
      </c>
      <c r="K137" s="3"/>
    </row>
    <row r="138" spans="1:11" x14ac:dyDescent="0.2">
      <c r="A138" s="2">
        <v>43091</v>
      </c>
      <c r="B138" s="3" t="s">
        <v>55</v>
      </c>
      <c r="C138" s="3"/>
      <c r="D138" s="3"/>
      <c r="E138" s="3" t="s">
        <v>2</v>
      </c>
      <c r="F138" s="3" t="s">
        <v>3</v>
      </c>
      <c r="G138" s="3"/>
      <c r="H138" s="4">
        <v>4</v>
      </c>
      <c r="I138" s="4">
        <v>20548.3</v>
      </c>
      <c r="J138" s="3" t="s">
        <v>56</v>
      </c>
      <c r="K138" s="3"/>
    </row>
    <row r="139" spans="1:11" x14ac:dyDescent="0.2">
      <c r="A139" s="2">
        <v>43091</v>
      </c>
      <c r="B139" s="3" t="s">
        <v>57</v>
      </c>
      <c r="C139" s="3"/>
      <c r="D139" s="3"/>
      <c r="E139" s="3" t="s">
        <v>2</v>
      </c>
      <c r="F139" s="3" t="s">
        <v>3</v>
      </c>
      <c r="G139" s="3"/>
      <c r="H139" s="4">
        <v>1000</v>
      </c>
      <c r="I139" s="4">
        <v>20552.3</v>
      </c>
      <c r="J139" s="3" t="s">
        <v>56</v>
      </c>
      <c r="K139" s="3"/>
    </row>
    <row r="140" spans="1:11" x14ac:dyDescent="0.2">
      <c r="A140" s="2">
        <v>43090</v>
      </c>
      <c r="B140" s="3" t="s">
        <v>53</v>
      </c>
      <c r="C140" s="3"/>
      <c r="D140" s="3"/>
      <c r="E140" s="3" t="s">
        <v>2</v>
      </c>
      <c r="F140" s="3" t="s">
        <v>3</v>
      </c>
      <c r="G140" s="3"/>
      <c r="H140" s="4">
        <v>1000</v>
      </c>
      <c r="I140" s="4">
        <v>21552.3</v>
      </c>
      <c r="J140" s="3" t="s">
        <v>54</v>
      </c>
      <c r="K140" s="3"/>
    </row>
    <row r="141" spans="1:11" x14ac:dyDescent="0.2">
      <c r="A141" s="2">
        <v>43089</v>
      </c>
      <c r="B141" s="3" t="s">
        <v>22</v>
      </c>
      <c r="C141" s="3"/>
      <c r="D141" s="3"/>
      <c r="E141" s="3" t="s">
        <v>2</v>
      </c>
      <c r="F141" s="3" t="s">
        <v>3</v>
      </c>
      <c r="G141" s="3">
        <v>9.86</v>
      </c>
      <c r="H141" s="4"/>
      <c r="I141" s="4">
        <v>22552.3</v>
      </c>
      <c r="J141" s="3"/>
      <c r="K141" s="3"/>
    </row>
    <row r="142" spans="1:11" x14ac:dyDescent="0.2">
      <c r="A142" s="2">
        <v>43088</v>
      </c>
      <c r="B142" s="3" t="s">
        <v>55</v>
      </c>
      <c r="C142" s="3"/>
      <c r="D142" s="3"/>
      <c r="E142" s="3" t="s">
        <v>2</v>
      </c>
      <c r="F142" s="3" t="s">
        <v>3</v>
      </c>
      <c r="G142" s="3"/>
      <c r="H142" s="4">
        <v>4</v>
      </c>
      <c r="I142" s="4">
        <v>22542.44</v>
      </c>
      <c r="J142" s="3" t="s">
        <v>56</v>
      </c>
      <c r="K142" s="3"/>
    </row>
    <row r="143" spans="1:11" x14ac:dyDescent="0.2">
      <c r="A143" s="2">
        <v>43088</v>
      </c>
      <c r="B143" s="3" t="s">
        <v>57</v>
      </c>
      <c r="C143" s="3"/>
      <c r="D143" s="3"/>
      <c r="E143" s="3" t="s">
        <v>2</v>
      </c>
      <c r="F143" s="3" t="s">
        <v>3</v>
      </c>
      <c r="G143" s="3"/>
      <c r="H143" s="4">
        <v>2000</v>
      </c>
      <c r="I143" s="4">
        <v>22546.44</v>
      </c>
      <c r="J143" s="3" t="s">
        <v>56</v>
      </c>
      <c r="K143" s="3"/>
    </row>
    <row r="144" spans="1:11" x14ac:dyDescent="0.2">
      <c r="A144" s="2">
        <v>43086</v>
      </c>
      <c r="B144" s="3" t="s">
        <v>9</v>
      </c>
      <c r="C144" s="3" t="s">
        <v>10</v>
      </c>
      <c r="D144" s="3" t="s">
        <v>11</v>
      </c>
      <c r="E144" s="3" t="s">
        <v>2</v>
      </c>
      <c r="F144" s="3" t="s">
        <v>3</v>
      </c>
      <c r="G144" s="3">
        <v>6960</v>
      </c>
      <c r="H144" s="4"/>
      <c r="I144" s="4">
        <v>24546.44</v>
      </c>
      <c r="J144" s="3" t="s">
        <v>12</v>
      </c>
      <c r="K144" s="3" t="s">
        <v>13</v>
      </c>
    </row>
    <row r="145" spans="1:11" x14ac:dyDescent="0.2">
      <c r="A145" s="2">
        <v>43064</v>
      </c>
      <c r="B145" s="3" t="s">
        <v>57</v>
      </c>
      <c r="C145" s="3"/>
      <c r="D145" s="3"/>
      <c r="E145" s="3" t="s">
        <v>2</v>
      </c>
      <c r="F145" s="3" t="s">
        <v>3</v>
      </c>
      <c r="G145" s="3"/>
      <c r="H145" s="4">
        <v>1000</v>
      </c>
      <c r="I145" s="4">
        <v>17586.439999999999</v>
      </c>
      <c r="J145" s="3" t="s">
        <v>58</v>
      </c>
      <c r="K145" s="3"/>
    </row>
    <row r="146" spans="1:11" x14ac:dyDescent="0.2">
      <c r="A146" s="2">
        <v>43057</v>
      </c>
      <c r="B146" s="3" t="s">
        <v>55</v>
      </c>
      <c r="C146" s="3"/>
      <c r="D146" s="3"/>
      <c r="E146" s="3" t="s">
        <v>2</v>
      </c>
      <c r="F146" s="3" t="s">
        <v>3</v>
      </c>
      <c r="G146" s="3"/>
      <c r="H146" s="4">
        <v>2.8</v>
      </c>
      <c r="I146" s="4">
        <v>18586.439999999999</v>
      </c>
      <c r="J146" s="3" t="s">
        <v>56</v>
      </c>
      <c r="K146" s="3"/>
    </row>
    <row r="147" spans="1:11" x14ac:dyDescent="0.2">
      <c r="A147" s="2">
        <v>43057</v>
      </c>
      <c r="B147" s="3" t="s">
        <v>57</v>
      </c>
      <c r="C147" s="3"/>
      <c r="D147" s="3"/>
      <c r="E147" s="3" t="s">
        <v>2</v>
      </c>
      <c r="F147" s="3" t="s">
        <v>3</v>
      </c>
      <c r="G147" s="3"/>
      <c r="H147" s="4">
        <v>500</v>
      </c>
      <c r="I147" s="4">
        <v>18589.240000000002</v>
      </c>
      <c r="J147" s="3" t="s">
        <v>56</v>
      </c>
      <c r="K147" s="3"/>
    </row>
    <row r="148" spans="1:11" x14ac:dyDescent="0.2">
      <c r="A148" s="2">
        <v>43053</v>
      </c>
      <c r="B148" s="3" t="s">
        <v>9</v>
      </c>
      <c r="C148" s="3" t="s">
        <v>10</v>
      </c>
      <c r="D148" s="3" t="s">
        <v>11</v>
      </c>
      <c r="E148" s="3" t="s">
        <v>2</v>
      </c>
      <c r="F148" s="3" t="s">
        <v>3</v>
      </c>
      <c r="G148" s="3">
        <v>6920</v>
      </c>
      <c r="H148" s="4"/>
      <c r="I148" s="4">
        <v>19089.240000000002</v>
      </c>
      <c r="J148" s="3" t="s">
        <v>12</v>
      </c>
      <c r="K148" s="3"/>
    </row>
    <row r="149" spans="1:11" x14ac:dyDescent="0.2">
      <c r="A149" s="2">
        <v>43037</v>
      </c>
      <c r="B149" s="3" t="s">
        <v>57</v>
      </c>
      <c r="C149" s="3"/>
      <c r="D149" s="3"/>
      <c r="E149" s="3" t="s">
        <v>2</v>
      </c>
      <c r="F149" s="3" t="s">
        <v>3</v>
      </c>
      <c r="G149" s="3"/>
      <c r="H149" s="4">
        <v>1000</v>
      </c>
      <c r="I149" s="4">
        <v>12169.24</v>
      </c>
      <c r="J149" s="3" t="s">
        <v>58</v>
      </c>
      <c r="K149" s="3"/>
    </row>
    <row r="150" spans="1:11" x14ac:dyDescent="0.2">
      <c r="A150" s="2">
        <v>43031</v>
      </c>
      <c r="B150" s="3" t="s">
        <v>9</v>
      </c>
      <c r="C150" s="3" t="s">
        <v>10</v>
      </c>
      <c r="D150" s="3" t="s">
        <v>11</v>
      </c>
      <c r="E150" s="3" t="s">
        <v>2</v>
      </c>
      <c r="F150" s="3" t="s">
        <v>3</v>
      </c>
      <c r="G150" s="3">
        <v>6641.82</v>
      </c>
      <c r="H150" s="4"/>
      <c r="I150" s="4">
        <v>13169.24</v>
      </c>
      <c r="J150" s="3" t="s">
        <v>12</v>
      </c>
      <c r="K150" s="3" t="s">
        <v>13</v>
      </c>
    </row>
    <row r="151" spans="1:11" x14ac:dyDescent="0.2">
      <c r="A151" s="2">
        <v>43024</v>
      </c>
      <c r="B151" s="3" t="s">
        <v>57</v>
      </c>
      <c r="C151" s="3"/>
      <c r="D151" s="3"/>
      <c r="E151" s="3" t="s">
        <v>2</v>
      </c>
      <c r="F151" s="3" t="s">
        <v>3</v>
      </c>
      <c r="G151" s="3"/>
      <c r="H151" s="4">
        <v>500</v>
      </c>
      <c r="I151" s="4">
        <v>6527.42</v>
      </c>
      <c r="J151" s="3" t="s">
        <v>59</v>
      </c>
      <c r="K151" s="3"/>
    </row>
    <row r="152" spans="1:11" x14ac:dyDescent="0.2">
      <c r="A152" s="2">
        <v>42998</v>
      </c>
      <c r="B152" s="3" t="s">
        <v>22</v>
      </c>
      <c r="C152" s="3"/>
      <c r="D152" s="3"/>
      <c r="E152" s="3" t="s">
        <v>2</v>
      </c>
      <c r="F152" s="3" t="s">
        <v>3</v>
      </c>
      <c r="G152" s="3">
        <v>9.5500000000000007</v>
      </c>
      <c r="H152" s="4"/>
      <c r="I152" s="4">
        <v>7027.42</v>
      </c>
      <c r="J152" s="3"/>
      <c r="K152" s="3"/>
    </row>
    <row r="153" spans="1:11" x14ac:dyDescent="0.2">
      <c r="A153" s="2">
        <v>42998</v>
      </c>
      <c r="B153" s="3" t="s">
        <v>9</v>
      </c>
      <c r="C153" s="3" t="s">
        <v>10</v>
      </c>
      <c r="D153" s="3" t="s">
        <v>11</v>
      </c>
      <c r="E153" s="3" t="s">
        <v>2</v>
      </c>
      <c r="F153" s="3" t="s">
        <v>3</v>
      </c>
      <c r="G153" s="3">
        <v>7000</v>
      </c>
      <c r="H153" s="4"/>
      <c r="I153" s="4">
        <v>7017.87</v>
      </c>
      <c r="J153" s="3" t="s">
        <v>12</v>
      </c>
      <c r="K153" s="3"/>
    </row>
    <row r="154" spans="1:11" x14ac:dyDescent="0.2">
      <c r="A154" s="2">
        <v>42974</v>
      </c>
      <c r="B154" s="3" t="s">
        <v>57</v>
      </c>
      <c r="C154" s="3"/>
      <c r="D154" s="3"/>
      <c r="E154" s="3" t="s">
        <v>2</v>
      </c>
      <c r="F154" s="3" t="s">
        <v>3</v>
      </c>
      <c r="G154" s="3"/>
      <c r="H154" s="4">
        <v>9900</v>
      </c>
      <c r="I154" s="4">
        <v>17.87</v>
      </c>
      <c r="J154" s="3" t="s">
        <v>60</v>
      </c>
      <c r="K154" s="3"/>
    </row>
    <row r="155" spans="1:11" x14ac:dyDescent="0.2">
      <c r="A155" s="2">
        <v>42974</v>
      </c>
      <c r="B155" s="3" t="s">
        <v>57</v>
      </c>
      <c r="C155" s="3"/>
      <c r="D155" s="3"/>
      <c r="E155" s="3" t="s">
        <v>2</v>
      </c>
      <c r="F155" s="3" t="s">
        <v>3</v>
      </c>
      <c r="G155" s="3"/>
      <c r="H155" s="4">
        <v>10000</v>
      </c>
      <c r="I155" s="4">
        <v>9917.8700000000008</v>
      </c>
      <c r="J155" s="3" t="s">
        <v>60</v>
      </c>
      <c r="K155" s="3"/>
    </row>
    <row r="156" spans="1:11" x14ac:dyDescent="0.2">
      <c r="A156" s="2">
        <v>42973</v>
      </c>
      <c r="B156" s="3" t="s">
        <v>0</v>
      </c>
      <c r="C156" s="3"/>
      <c r="D156" s="3"/>
      <c r="E156" s="3" t="s">
        <v>2</v>
      </c>
      <c r="F156" s="3" t="s">
        <v>3</v>
      </c>
      <c r="G156" s="3"/>
      <c r="H156" s="4">
        <v>300</v>
      </c>
      <c r="I156" s="4">
        <v>19917.87</v>
      </c>
      <c r="J156" s="3" t="s">
        <v>43</v>
      </c>
      <c r="K156" s="3" t="s">
        <v>35</v>
      </c>
    </row>
    <row r="157" spans="1:11" x14ac:dyDescent="0.2">
      <c r="A157" s="2">
        <v>42973</v>
      </c>
      <c r="B157" s="3" t="s">
        <v>0</v>
      </c>
      <c r="C157" s="3"/>
      <c r="D157" s="3"/>
      <c r="E157" s="3" t="s">
        <v>2</v>
      </c>
      <c r="F157" s="3" t="s">
        <v>3</v>
      </c>
      <c r="G157" s="3"/>
      <c r="H157" s="4">
        <v>139.5</v>
      </c>
      <c r="I157" s="4">
        <v>20217.87</v>
      </c>
      <c r="J157" s="3" t="s">
        <v>43</v>
      </c>
      <c r="K157" s="3" t="s">
        <v>61</v>
      </c>
    </row>
    <row r="158" spans="1:11" x14ac:dyDescent="0.2">
      <c r="A158" s="2">
        <v>42973</v>
      </c>
      <c r="B158" s="3" t="s">
        <v>57</v>
      </c>
      <c r="C158" s="3"/>
      <c r="D158" s="3"/>
      <c r="E158" s="3" t="s">
        <v>2</v>
      </c>
      <c r="F158" s="3" t="s">
        <v>3</v>
      </c>
      <c r="G158" s="3"/>
      <c r="H158" s="4">
        <v>500</v>
      </c>
      <c r="I158" s="4">
        <v>20357.37</v>
      </c>
      <c r="J158" s="3" t="s">
        <v>60</v>
      </c>
      <c r="K158" s="3"/>
    </row>
    <row r="159" spans="1:11" x14ac:dyDescent="0.2">
      <c r="A159" s="2">
        <v>42973</v>
      </c>
      <c r="B159" s="3" t="s">
        <v>53</v>
      </c>
      <c r="C159" s="3"/>
      <c r="D159" s="3"/>
      <c r="E159" s="3" t="s">
        <v>2</v>
      </c>
      <c r="F159" s="3" t="s">
        <v>3</v>
      </c>
      <c r="G159" s="3"/>
      <c r="H159" s="4">
        <v>1750</v>
      </c>
      <c r="I159" s="4">
        <v>20857.37</v>
      </c>
      <c r="J159" s="3" t="s">
        <v>54</v>
      </c>
      <c r="K159" s="3"/>
    </row>
    <row r="160" spans="1:11" x14ac:dyDescent="0.2">
      <c r="A160" s="2">
        <v>42968</v>
      </c>
      <c r="B160" s="3" t="s">
        <v>53</v>
      </c>
      <c r="C160" s="3"/>
      <c r="D160" s="3"/>
      <c r="E160" s="3" t="s">
        <v>2</v>
      </c>
      <c r="F160" s="3" t="s">
        <v>3</v>
      </c>
      <c r="G160" s="3"/>
      <c r="H160" s="4">
        <v>466.2</v>
      </c>
      <c r="I160" s="4">
        <v>22607.37</v>
      </c>
      <c r="J160" s="3" t="s">
        <v>54</v>
      </c>
      <c r="K160" s="3"/>
    </row>
    <row r="161" spans="1:11" x14ac:dyDescent="0.2">
      <c r="A161" s="2">
        <v>42962</v>
      </c>
      <c r="B161" s="3" t="s">
        <v>9</v>
      </c>
      <c r="C161" s="3" t="s">
        <v>10</v>
      </c>
      <c r="D161" s="3" t="s">
        <v>11</v>
      </c>
      <c r="E161" s="3" t="s">
        <v>2</v>
      </c>
      <c r="F161" s="3" t="s">
        <v>3</v>
      </c>
      <c r="G161" s="3">
        <v>6490.95</v>
      </c>
      <c r="H161" s="4"/>
      <c r="I161" s="4">
        <v>23073.57</v>
      </c>
      <c r="J161" s="3" t="s">
        <v>12</v>
      </c>
      <c r="K161" s="3"/>
    </row>
    <row r="162" spans="1:11" x14ac:dyDescent="0.2">
      <c r="A162" s="2">
        <v>42959</v>
      </c>
      <c r="B162" s="3" t="s">
        <v>0</v>
      </c>
      <c r="C162" s="3"/>
      <c r="D162" s="3"/>
      <c r="E162" s="3" t="s">
        <v>2</v>
      </c>
      <c r="F162" s="3" t="s">
        <v>3</v>
      </c>
      <c r="G162" s="3"/>
      <c r="H162" s="4">
        <v>600</v>
      </c>
      <c r="I162" s="4">
        <v>16582.62</v>
      </c>
      <c r="J162" s="3" t="s">
        <v>43</v>
      </c>
      <c r="K162" s="3" t="s">
        <v>35</v>
      </c>
    </row>
    <row r="163" spans="1:11" x14ac:dyDescent="0.2">
      <c r="A163" s="2">
        <v>42959</v>
      </c>
      <c r="B163" s="3" t="s">
        <v>57</v>
      </c>
      <c r="C163" s="3"/>
      <c r="D163" s="3"/>
      <c r="E163" s="3" t="s">
        <v>2</v>
      </c>
      <c r="F163" s="3" t="s">
        <v>3</v>
      </c>
      <c r="G163" s="3"/>
      <c r="H163" s="4">
        <v>500</v>
      </c>
      <c r="I163" s="4">
        <v>17182.62</v>
      </c>
      <c r="J163" s="3" t="s">
        <v>58</v>
      </c>
      <c r="K163" s="3"/>
    </row>
    <row r="164" spans="1:11" x14ac:dyDescent="0.2">
      <c r="A164" s="2">
        <v>42959</v>
      </c>
      <c r="B164" s="3" t="s">
        <v>0</v>
      </c>
      <c r="C164" s="3"/>
      <c r="D164" s="3"/>
      <c r="E164" s="3" t="s">
        <v>2</v>
      </c>
      <c r="F164" s="3" t="s">
        <v>3</v>
      </c>
      <c r="G164" s="3"/>
      <c r="H164" s="4">
        <v>129.4</v>
      </c>
      <c r="I164" s="4">
        <v>17682.62</v>
      </c>
      <c r="J164" s="3" t="s">
        <v>43</v>
      </c>
      <c r="K164" s="3" t="s">
        <v>62</v>
      </c>
    </row>
    <row r="165" spans="1:11" x14ac:dyDescent="0.2">
      <c r="A165" s="2">
        <v>42948</v>
      </c>
      <c r="B165" s="3" t="s">
        <v>63</v>
      </c>
      <c r="C165" s="3"/>
      <c r="D165" s="3"/>
      <c r="E165" s="3" t="s">
        <v>2</v>
      </c>
      <c r="F165" s="3" t="s">
        <v>3</v>
      </c>
      <c r="G165" s="3"/>
      <c r="H165" s="4">
        <v>123.4</v>
      </c>
      <c r="I165" s="4">
        <v>17812.02</v>
      </c>
      <c r="J165" s="3"/>
      <c r="K165" s="3"/>
    </row>
    <row r="166" spans="1:11" x14ac:dyDescent="0.2">
      <c r="A166" s="2">
        <v>42946</v>
      </c>
      <c r="B166" s="3" t="s">
        <v>63</v>
      </c>
      <c r="C166" s="3"/>
      <c r="D166" s="3"/>
      <c r="E166" s="3" t="s">
        <v>2</v>
      </c>
      <c r="F166" s="3" t="s">
        <v>3</v>
      </c>
      <c r="G166" s="3"/>
      <c r="H166" s="4">
        <v>500</v>
      </c>
      <c r="I166" s="4">
        <v>17935.419999999998</v>
      </c>
      <c r="J166" s="3"/>
      <c r="K166" s="3"/>
    </row>
    <row r="167" spans="1:11" x14ac:dyDescent="0.2">
      <c r="A167" s="2">
        <v>42942</v>
      </c>
      <c r="B167" s="3" t="s">
        <v>57</v>
      </c>
      <c r="C167" s="3"/>
      <c r="D167" s="3"/>
      <c r="E167" s="3" t="s">
        <v>2</v>
      </c>
      <c r="F167" s="3" t="s">
        <v>3</v>
      </c>
      <c r="G167" s="3"/>
      <c r="H167" s="4">
        <v>500</v>
      </c>
      <c r="I167" s="4">
        <v>18435.419999999998</v>
      </c>
      <c r="J167" s="3" t="s">
        <v>58</v>
      </c>
      <c r="K167" s="3"/>
    </row>
    <row r="168" spans="1:11" x14ac:dyDescent="0.2">
      <c r="A168" s="2">
        <v>42934</v>
      </c>
      <c r="B168" s="3" t="s">
        <v>9</v>
      </c>
      <c r="C168" s="3" t="s">
        <v>10</v>
      </c>
      <c r="D168" s="3" t="s">
        <v>11</v>
      </c>
      <c r="E168" s="3" t="s">
        <v>2</v>
      </c>
      <c r="F168" s="3" t="s">
        <v>3</v>
      </c>
      <c r="G168" s="3">
        <v>5600</v>
      </c>
      <c r="H168" s="4"/>
      <c r="I168" s="4">
        <v>18935.419999999998</v>
      </c>
      <c r="J168" s="3" t="s">
        <v>12</v>
      </c>
      <c r="K168" s="3"/>
    </row>
    <row r="169" spans="1:11" x14ac:dyDescent="0.2">
      <c r="A169" s="2">
        <v>42929</v>
      </c>
      <c r="B169" s="3" t="s">
        <v>39</v>
      </c>
      <c r="C169" s="3"/>
      <c r="D169" s="3"/>
      <c r="E169" s="3" t="s">
        <v>2</v>
      </c>
      <c r="F169" s="3" t="s">
        <v>3</v>
      </c>
      <c r="G169" s="3"/>
      <c r="H169" s="4">
        <v>10</v>
      </c>
      <c r="I169" s="4">
        <v>13335.42</v>
      </c>
      <c r="J169" s="3"/>
      <c r="K169" s="3"/>
    </row>
    <row r="170" spans="1:11" x14ac:dyDescent="0.2">
      <c r="A170" s="2">
        <v>42906</v>
      </c>
      <c r="B170" s="3" t="s">
        <v>22</v>
      </c>
      <c r="C170" s="3"/>
      <c r="D170" s="3"/>
      <c r="E170" s="3" t="s">
        <v>2</v>
      </c>
      <c r="F170" s="3" t="s">
        <v>3</v>
      </c>
      <c r="G170" s="3">
        <v>10.81</v>
      </c>
      <c r="H170" s="4"/>
      <c r="I170" s="4">
        <v>13345.42</v>
      </c>
      <c r="J170" s="3"/>
      <c r="K170" s="3"/>
    </row>
    <row r="171" spans="1:11" x14ac:dyDescent="0.2">
      <c r="A171" s="2">
        <v>42904</v>
      </c>
      <c r="B171" s="3" t="s">
        <v>0</v>
      </c>
      <c r="C171" s="3"/>
      <c r="D171" s="3"/>
      <c r="E171" s="3" t="s">
        <v>2</v>
      </c>
      <c r="F171" s="3" t="s">
        <v>3</v>
      </c>
      <c r="G171" s="3"/>
      <c r="H171" s="4">
        <v>500</v>
      </c>
      <c r="I171" s="4">
        <v>13334.61</v>
      </c>
      <c r="J171" s="3" t="s">
        <v>43</v>
      </c>
      <c r="K171" s="3" t="s">
        <v>35</v>
      </c>
    </row>
    <row r="172" spans="1:11" x14ac:dyDescent="0.2">
      <c r="A172" s="2">
        <v>42904</v>
      </c>
      <c r="B172" s="3" t="s">
        <v>57</v>
      </c>
      <c r="C172" s="3"/>
      <c r="D172" s="3"/>
      <c r="E172" s="3" t="s">
        <v>2</v>
      </c>
      <c r="F172" s="3" t="s">
        <v>3</v>
      </c>
      <c r="G172" s="3"/>
      <c r="H172" s="4">
        <v>1000</v>
      </c>
      <c r="I172" s="4">
        <v>13834.61</v>
      </c>
      <c r="J172" s="3" t="s">
        <v>58</v>
      </c>
      <c r="K172" s="3"/>
    </row>
    <row r="173" spans="1:11" x14ac:dyDescent="0.2">
      <c r="A173" s="2">
        <v>42903</v>
      </c>
      <c r="B173" s="3" t="s">
        <v>9</v>
      </c>
      <c r="C173" s="3" t="s">
        <v>10</v>
      </c>
      <c r="D173" s="3" t="s">
        <v>11</v>
      </c>
      <c r="E173" s="3" t="s">
        <v>2</v>
      </c>
      <c r="F173" s="3" t="s">
        <v>3</v>
      </c>
      <c r="G173" s="3">
        <v>7891</v>
      </c>
      <c r="H173" s="4"/>
      <c r="I173" s="4">
        <v>14834.61</v>
      </c>
      <c r="J173" s="3" t="s">
        <v>12</v>
      </c>
      <c r="K173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B4FC8-C5A4-448B-AB0E-EB7E075EECAE}">
  <dimension ref="A3:C41"/>
  <sheetViews>
    <sheetView workbookViewId="0">
      <selection activeCell="B8" sqref="B8"/>
    </sheetView>
  </sheetViews>
  <sheetFormatPr defaultRowHeight="14.25" x14ac:dyDescent="0.2"/>
  <cols>
    <col min="1" max="3" width="11.375" bestFit="1" customWidth="1"/>
    <col min="4" max="4" width="11.625" bestFit="1" customWidth="1"/>
  </cols>
  <sheetData>
    <row r="3" spans="1:3" x14ac:dyDescent="0.2">
      <c r="A3" s="9" t="s">
        <v>77</v>
      </c>
      <c r="B3" t="s">
        <v>75</v>
      </c>
      <c r="C3" t="s">
        <v>76</v>
      </c>
    </row>
    <row r="4" spans="1:3" x14ac:dyDescent="0.2">
      <c r="A4" s="10" t="s">
        <v>97</v>
      </c>
      <c r="B4" s="8">
        <v>33523.81</v>
      </c>
      <c r="C4" s="8">
        <v>14599.76</v>
      </c>
    </row>
    <row r="5" spans="1:3" x14ac:dyDescent="0.2">
      <c r="A5" s="11" t="s">
        <v>80</v>
      </c>
      <c r="B5" s="8">
        <v>20047.330000000002</v>
      </c>
      <c r="C5" s="8">
        <v>6369.6399999999994</v>
      </c>
    </row>
    <row r="6" spans="1:3" x14ac:dyDescent="0.2">
      <c r="A6" s="12" t="s">
        <v>81</v>
      </c>
      <c r="B6" s="8">
        <v>6736.76</v>
      </c>
      <c r="C6" s="8">
        <v>1804.7099999999998</v>
      </c>
    </row>
    <row r="7" spans="1:3" x14ac:dyDescent="0.2">
      <c r="A7" s="12" t="s">
        <v>96</v>
      </c>
      <c r="B7" s="8"/>
      <c r="C7" s="8">
        <v>2634.97</v>
      </c>
    </row>
    <row r="8" spans="1:3" x14ac:dyDescent="0.2">
      <c r="A8" s="12" t="s">
        <v>95</v>
      </c>
      <c r="B8" s="8">
        <v>13310.57</v>
      </c>
      <c r="C8" s="8">
        <v>1929.96</v>
      </c>
    </row>
    <row r="9" spans="1:3" x14ac:dyDescent="0.2">
      <c r="A9" s="11" t="s">
        <v>91</v>
      </c>
      <c r="B9" s="8">
        <v>13476.48</v>
      </c>
      <c r="C9" s="8">
        <v>8230.119999999999</v>
      </c>
    </row>
    <row r="10" spans="1:3" x14ac:dyDescent="0.2">
      <c r="A10" s="12" t="s">
        <v>94</v>
      </c>
      <c r="B10" s="8">
        <v>7.89</v>
      </c>
      <c r="C10" s="8">
        <v>3806.79</v>
      </c>
    </row>
    <row r="11" spans="1:3" x14ac:dyDescent="0.2">
      <c r="A11" s="12" t="s">
        <v>93</v>
      </c>
      <c r="B11" s="8">
        <v>6212.12</v>
      </c>
      <c r="C11" s="8">
        <v>704.81999999999994</v>
      </c>
    </row>
    <row r="12" spans="1:3" x14ac:dyDescent="0.2">
      <c r="A12" s="12" t="s">
        <v>92</v>
      </c>
      <c r="B12" s="8">
        <v>7256.47</v>
      </c>
      <c r="C12" s="8">
        <v>3718.51</v>
      </c>
    </row>
    <row r="13" spans="1:3" x14ac:dyDescent="0.2">
      <c r="A13" s="10" t="s">
        <v>90</v>
      </c>
      <c r="B13" s="8">
        <v>93364.629999999976</v>
      </c>
      <c r="C13" s="8">
        <v>100828.81000000001</v>
      </c>
    </row>
    <row r="14" spans="1:3" x14ac:dyDescent="0.2">
      <c r="A14" s="11" t="s">
        <v>86</v>
      </c>
      <c r="B14" s="8">
        <v>21624.339999999997</v>
      </c>
      <c r="C14" s="8">
        <v>44174.570000000007</v>
      </c>
    </row>
    <row r="15" spans="1:3" x14ac:dyDescent="0.2">
      <c r="A15" s="12" t="s">
        <v>89</v>
      </c>
      <c r="B15" s="8">
        <v>14371.599999999999</v>
      </c>
      <c r="C15" s="8">
        <v>37347.270000000004</v>
      </c>
    </row>
    <row r="16" spans="1:3" x14ac:dyDescent="0.2">
      <c r="A16" s="12" t="s">
        <v>88</v>
      </c>
      <c r="B16" s="8"/>
      <c r="C16" s="8">
        <v>2467.08</v>
      </c>
    </row>
    <row r="17" spans="1:3" x14ac:dyDescent="0.2">
      <c r="A17" s="12" t="s">
        <v>87</v>
      </c>
      <c r="B17" s="8">
        <v>7252.74</v>
      </c>
      <c r="C17" s="8">
        <v>4360.2199999999993</v>
      </c>
    </row>
    <row r="18" spans="1:3" x14ac:dyDescent="0.2">
      <c r="A18" s="11" t="s">
        <v>82</v>
      </c>
      <c r="B18" s="8">
        <v>21165.56</v>
      </c>
      <c r="C18" s="8">
        <v>1585.9699999999998</v>
      </c>
    </row>
    <row r="19" spans="1:3" x14ac:dyDescent="0.2">
      <c r="A19" s="12" t="s">
        <v>85</v>
      </c>
      <c r="B19" s="8">
        <v>14238.880000000001</v>
      </c>
      <c r="C19" s="8">
        <v>394.83</v>
      </c>
    </row>
    <row r="20" spans="1:3" x14ac:dyDescent="0.2">
      <c r="A20" s="12" t="s">
        <v>84</v>
      </c>
      <c r="B20" s="8"/>
      <c r="C20" s="8">
        <v>822.56999999999994</v>
      </c>
    </row>
    <row r="21" spans="1:3" x14ac:dyDescent="0.2">
      <c r="A21" s="12" t="s">
        <v>83</v>
      </c>
      <c r="B21" s="8">
        <v>6926.68</v>
      </c>
      <c r="C21" s="8">
        <v>368.57</v>
      </c>
    </row>
    <row r="22" spans="1:3" x14ac:dyDescent="0.2">
      <c r="A22" s="11" t="s">
        <v>80</v>
      </c>
      <c r="B22" s="8">
        <v>22548.23</v>
      </c>
      <c r="C22" s="8">
        <v>53905.979999999996</v>
      </c>
    </row>
    <row r="23" spans="1:3" x14ac:dyDescent="0.2">
      <c r="A23" s="12" t="s">
        <v>81</v>
      </c>
      <c r="B23" s="8">
        <v>6959.77</v>
      </c>
      <c r="C23" s="8">
        <v>4040.98</v>
      </c>
    </row>
    <row r="24" spans="1:3" x14ac:dyDescent="0.2">
      <c r="A24" s="12" t="s">
        <v>96</v>
      </c>
      <c r="B24" s="8">
        <v>6302.23</v>
      </c>
      <c r="C24" s="8">
        <v>3000</v>
      </c>
    </row>
    <row r="25" spans="1:3" x14ac:dyDescent="0.2">
      <c r="A25" s="12" t="s">
        <v>95</v>
      </c>
      <c r="B25" s="8">
        <v>9286.23</v>
      </c>
      <c r="C25" s="8">
        <v>46865</v>
      </c>
    </row>
    <row r="26" spans="1:3" x14ac:dyDescent="0.2">
      <c r="A26" s="11" t="s">
        <v>91</v>
      </c>
      <c r="B26" s="8">
        <v>28026.5</v>
      </c>
      <c r="C26" s="8">
        <v>1162.2900000000002</v>
      </c>
    </row>
    <row r="27" spans="1:3" x14ac:dyDescent="0.2">
      <c r="A27" s="12" t="s">
        <v>94</v>
      </c>
      <c r="B27" s="8">
        <v>6632.48</v>
      </c>
      <c r="C27" s="8">
        <v>1087.8600000000001</v>
      </c>
    </row>
    <row r="28" spans="1:3" x14ac:dyDescent="0.2">
      <c r="A28" s="12" t="s">
        <v>93</v>
      </c>
      <c r="B28" s="8">
        <v>6550.23</v>
      </c>
      <c r="C28" s="8"/>
    </row>
    <row r="29" spans="1:3" x14ac:dyDescent="0.2">
      <c r="A29" s="12" t="s">
        <v>92</v>
      </c>
      <c r="B29" s="8">
        <v>14843.79</v>
      </c>
      <c r="C29" s="8">
        <v>74.430000000000007</v>
      </c>
    </row>
    <row r="30" spans="1:3" x14ac:dyDescent="0.2">
      <c r="A30" s="10" t="s">
        <v>79</v>
      </c>
      <c r="B30" s="8">
        <v>47533.99</v>
      </c>
      <c r="C30" s="8">
        <v>38929.300000000003</v>
      </c>
    </row>
    <row r="31" spans="1:3" x14ac:dyDescent="0.2">
      <c r="A31" s="11" t="s">
        <v>86</v>
      </c>
      <c r="B31" s="8">
        <v>20531.68</v>
      </c>
      <c r="C31" s="8">
        <v>12010.8</v>
      </c>
    </row>
    <row r="32" spans="1:3" x14ac:dyDescent="0.2">
      <c r="A32" s="12" t="s">
        <v>89</v>
      </c>
      <c r="B32" s="8">
        <v>6969.86</v>
      </c>
      <c r="C32" s="8">
        <v>9008</v>
      </c>
    </row>
    <row r="33" spans="1:3" x14ac:dyDescent="0.2">
      <c r="A33" s="12" t="s">
        <v>88</v>
      </c>
      <c r="B33" s="8">
        <v>6920</v>
      </c>
      <c r="C33" s="8">
        <v>1502.8</v>
      </c>
    </row>
    <row r="34" spans="1:3" x14ac:dyDescent="0.2">
      <c r="A34" s="12" t="s">
        <v>87</v>
      </c>
      <c r="B34" s="8">
        <v>6641.82</v>
      </c>
      <c r="C34" s="8">
        <v>1500</v>
      </c>
    </row>
    <row r="35" spans="1:3" x14ac:dyDescent="0.2">
      <c r="A35" s="11" t="s">
        <v>82</v>
      </c>
      <c r="B35" s="8">
        <v>19100.5</v>
      </c>
      <c r="C35" s="8">
        <v>25418.500000000004</v>
      </c>
    </row>
    <row r="36" spans="1:3" x14ac:dyDescent="0.2">
      <c r="A36" s="12" t="s">
        <v>85</v>
      </c>
      <c r="B36" s="8">
        <v>7009.55</v>
      </c>
      <c r="C36" s="8"/>
    </row>
    <row r="37" spans="1:3" x14ac:dyDescent="0.2">
      <c r="A37" s="12" t="s">
        <v>84</v>
      </c>
      <c r="B37" s="8">
        <v>6490.95</v>
      </c>
      <c r="C37" s="8">
        <v>24408.500000000004</v>
      </c>
    </row>
    <row r="38" spans="1:3" x14ac:dyDescent="0.2">
      <c r="A38" s="12" t="s">
        <v>83</v>
      </c>
      <c r="B38" s="8">
        <v>5600</v>
      </c>
      <c r="C38" s="8">
        <v>1010</v>
      </c>
    </row>
    <row r="39" spans="1:3" x14ac:dyDescent="0.2">
      <c r="A39" s="11" t="s">
        <v>80</v>
      </c>
      <c r="B39" s="8">
        <v>7901.81</v>
      </c>
      <c r="C39" s="8">
        <v>1500</v>
      </c>
    </row>
    <row r="40" spans="1:3" x14ac:dyDescent="0.2">
      <c r="A40" s="12" t="s">
        <v>81</v>
      </c>
      <c r="B40" s="8">
        <v>7901.81</v>
      </c>
      <c r="C40" s="8">
        <v>1500</v>
      </c>
    </row>
    <row r="41" spans="1:3" x14ac:dyDescent="0.2">
      <c r="A41" s="10" t="s">
        <v>78</v>
      </c>
      <c r="B41" s="8">
        <v>174422.42999999996</v>
      </c>
      <c r="C41" s="8">
        <v>154357.87000000002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A30BC-C7E4-428C-97C2-496299E2CEAC}">
  <dimension ref="A1:E20"/>
  <sheetViews>
    <sheetView workbookViewId="0">
      <selection activeCell="A2" sqref="A2"/>
    </sheetView>
  </sheetViews>
  <sheetFormatPr defaultRowHeight="14.25" x14ac:dyDescent="0.2"/>
  <cols>
    <col min="1" max="1" width="8.5" style="20" bestFit="1" customWidth="1"/>
    <col min="2" max="2" width="50.5" style="13" bestFit="1" customWidth="1"/>
    <col min="3" max="3" width="6.75" style="18" bestFit="1" customWidth="1"/>
    <col min="4" max="4" width="6.75" style="13" bestFit="1" customWidth="1"/>
    <col min="5" max="5" width="6.375" style="13" bestFit="1" customWidth="1"/>
    <col min="6" max="16384" width="9" style="13"/>
  </cols>
  <sheetData>
    <row r="1" spans="1:5" x14ac:dyDescent="0.2">
      <c r="C1" s="14" t="s">
        <v>114</v>
      </c>
      <c r="D1" s="15" t="s">
        <v>115</v>
      </c>
    </row>
    <row r="2" spans="1:5" x14ac:dyDescent="0.2">
      <c r="A2" s="19">
        <v>20180130</v>
      </c>
      <c r="B2" s="13" t="s">
        <v>99</v>
      </c>
      <c r="C2" s="16">
        <v>268</v>
      </c>
      <c r="D2" s="16">
        <v>187.6</v>
      </c>
      <c r="E2" s="16">
        <f>C2-D2</f>
        <v>80.400000000000006</v>
      </c>
    </row>
    <row r="3" spans="1:5" x14ac:dyDescent="0.2">
      <c r="A3" s="19">
        <v>20180911</v>
      </c>
      <c r="B3" s="13" t="s">
        <v>113</v>
      </c>
      <c r="C3" s="16">
        <v>147.19999999999999</v>
      </c>
      <c r="D3" s="16">
        <v>53.6</v>
      </c>
      <c r="E3" s="16">
        <f>C3-D3</f>
        <v>93.6</v>
      </c>
    </row>
    <row r="4" spans="1:5" x14ac:dyDescent="0.2">
      <c r="A4" s="19">
        <v>20180926</v>
      </c>
      <c r="B4" s="13" t="s">
        <v>112</v>
      </c>
      <c r="C4" s="16">
        <v>37.200000000000003</v>
      </c>
      <c r="D4" s="16">
        <v>37.200000000000003</v>
      </c>
      <c r="E4" s="16">
        <v>0</v>
      </c>
    </row>
    <row r="5" spans="1:5" x14ac:dyDescent="0.2">
      <c r="A5" s="19">
        <v>20181010</v>
      </c>
      <c r="B5" s="13" t="s">
        <v>99</v>
      </c>
      <c r="C5" s="16">
        <v>268</v>
      </c>
      <c r="D5" s="16">
        <v>187.6</v>
      </c>
      <c r="E5" s="16">
        <f t="shared" ref="E5:E20" si="0">C5-D5</f>
        <v>80.400000000000006</v>
      </c>
    </row>
    <row r="6" spans="1:5" x14ac:dyDescent="0.2">
      <c r="A6" s="19">
        <v>20181112</v>
      </c>
      <c r="B6" s="13" t="s">
        <v>111</v>
      </c>
      <c r="C6" s="16">
        <v>199</v>
      </c>
      <c r="D6" s="16">
        <v>199</v>
      </c>
      <c r="E6" s="16">
        <f t="shared" si="0"/>
        <v>0</v>
      </c>
    </row>
    <row r="7" spans="1:5" x14ac:dyDescent="0.2">
      <c r="A7" s="19">
        <v>20181116</v>
      </c>
      <c r="B7" s="13" t="s">
        <v>110</v>
      </c>
      <c r="C7" s="16">
        <v>154</v>
      </c>
      <c r="D7" s="16">
        <v>154</v>
      </c>
      <c r="E7" s="16">
        <f t="shared" si="0"/>
        <v>0</v>
      </c>
    </row>
    <row r="8" spans="1:5" x14ac:dyDescent="0.2">
      <c r="A8" s="19">
        <v>20181221</v>
      </c>
      <c r="B8" s="13" t="s">
        <v>108</v>
      </c>
      <c r="C8" s="16">
        <v>74</v>
      </c>
      <c r="D8" s="16">
        <v>59.2</v>
      </c>
      <c r="E8" s="16">
        <f t="shared" si="0"/>
        <v>14.799999999999997</v>
      </c>
    </row>
    <row r="9" spans="1:5" x14ac:dyDescent="0.2">
      <c r="A9" s="19">
        <v>20181221</v>
      </c>
      <c r="B9" s="13" t="s">
        <v>109</v>
      </c>
      <c r="C9" s="17">
        <v>29.6</v>
      </c>
      <c r="D9" s="16">
        <v>29.6</v>
      </c>
      <c r="E9" s="16">
        <f t="shared" si="0"/>
        <v>0</v>
      </c>
    </row>
    <row r="10" spans="1:5" x14ac:dyDescent="0.2">
      <c r="A10" s="19">
        <v>20181223</v>
      </c>
      <c r="B10" s="13" t="s">
        <v>107</v>
      </c>
      <c r="C10" s="16">
        <v>19.8</v>
      </c>
      <c r="D10" s="16">
        <v>22</v>
      </c>
      <c r="E10" s="16">
        <f t="shared" si="0"/>
        <v>-2.1999999999999993</v>
      </c>
    </row>
    <row r="11" spans="1:5" x14ac:dyDescent="0.2">
      <c r="A11" s="19">
        <v>20190425</v>
      </c>
      <c r="B11" s="13" t="s">
        <v>102</v>
      </c>
      <c r="C11" s="16">
        <v>39.6</v>
      </c>
      <c r="D11" s="16">
        <v>29.7</v>
      </c>
      <c r="E11" s="16">
        <f t="shared" si="0"/>
        <v>9.9000000000000021</v>
      </c>
    </row>
    <row r="12" spans="1:5" x14ac:dyDescent="0.2">
      <c r="A12" s="19">
        <v>20190425</v>
      </c>
      <c r="B12" s="13" t="s">
        <v>103</v>
      </c>
      <c r="C12" s="16">
        <v>59.4</v>
      </c>
      <c r="D12" s="16">
        <v>39.6</v>
      </c>
      <c r="E12" s="16">
        <f t="shared" si="0"/>
        <v>19.799999999999997</v>
      </c>
    </row>
    <row r="13" spans="1:5" x14ac:dyDescent="0.2">
      <c r="A13" s="19">
        <v>20190425</v>
      </c>
      <c r="B13" s="13" t="s">
        <v>104</v>
      </c>
      <c r="C13" s="16">
        <v>98</v>
      </c>
      <c r="D13" s="16">
        <v>98</v>
      </c>
      <c r="E13" s="16">
        <f t="shared" si="0"/>
        <v>0</v>
      </c>
    </row>
    <row r="14" spans="1:5" x14ac:dyDescent="0.2">
      <c r="A14" s="19">
        <v>20190425</v>
      </c>
      <c r="B14" s="13" t="s">
        <v>105</v>
      </c>
      <c r="C14" s="16">
        <v>84</v>
      </c>
      <c r="D14" s="16">
        <v>84</v>
      </c>
      <c r="E14" s="16">
        <f t="shared" si="0"/>
        <v>0</v>
      </c>
    </row>
    <row r="15" spans="1:5" x14ac:dyDescent="0.2">
      <c r="A15" s="19">
        <v>20190425</v>
      </c>
      <c r="B15" s="13" t="s">
        <v>106</v>
      </c>
      <c r="C15" s="16">
        <v>39.6</v>
      </c>
      <c r="D15" s="16">
        <v>0</v>
      </c>
      <c r="E15" s="16">
        <f t="shared" si="0"/>
        <v>39.6</v>
      </c>
    </row>
    <row r="16" spans="1:5" x14ac:dyDescent="0.2">
      <c r="A16" s="19">
        <v>20190430</v>
      </c>
      <c r="B16" s="13" t="s">
        <v>100</v>
      </c>
      <c r="C16" s="16">
        <v>29.1</v>
      </c>
      <c r="D16" s="16">
        <v>19.399999999999999</v>
      </c>
      <c r="E16" s="16">
        <f t="shared" si="0"/>
        <v>9.7000000000000028</v>
      </c>
    </row>
    <row r="17" spans="1:5" x14ac:dyDescent="0.2">
      <c r="A17" s="19">
        <v>20190430</v>
      </c>
      <c r="B17" s="13" t="s">
        <v>101</v>
      </c>
      <c r="C17" s="16">
        <v>116.7</v>
      </c>
      <c r="D17" s="16">
        <v>93</v>
      </c>
      <c r="E17" s="16">
        <f t="shared" si="0"/>
        <v>23.700000000000003</v>
      </c>
    </row>
    <row r="18" spans="1:5" x14ac:dyDescent="0.2">
      <c r="A18" s="19">
        <v>20190610</v>
      </c>
      <c r="B18" s="13" t="s">
        <v>99</v>
      </c>
      <c r="C18" s="16">
        <v>187.6</v>
      </c>
      <c r="D18" s="16">
        <v>187.6</v>
      </c>
      <c r="E18" s="16">
        <f t="shared" si="0"/>
        <v>0</v>
      </c>
    </row>
    <row r="19" spans="1:5" x14ac:dyDescent="0.2">
      <c r="A19" s="19">
        <v>20190614</v>
      </c>
      <c r="B19" s="13" t="s">
        <v>98</v>
      </c>
      <c r="C19" s="16">
        <v>168.13</v>
      </c>
      <c r="D19" s="16">
        <v>184</v>
      </c>
      <c r="E19" s="16">
        <f t="shared" si="0"/>
        <v>-15.870000000000005</v>
      </c>
    </row>
    <row r="20" spans="1:5" x14ac:dyDescent="0.2">
      <c r="A20" s="19">
        <v>20190701</v>
      </c>
      <c r="B20" s="13" t="s">
        <v>116</v>
      </c>
      <c r="C20" s="16">
        <v>126</v>
      </c>
      <c r="D20" s="16">
        <v>82</v>
      </c>
      <c r="E20" s="16">
        <f t="shared" si="0"/>
        <v>44</v>
      </c>
    </row>
  </sheetData>
  <phoneticPr fontId="1" type="noConversion"/>
  <conditionalFormatting sqref="D18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{81A3C47E-B3A3-411E-B1D5-84EB0F5F2C4D}</x14:id>
        </ext>
      </extLst>
    </cfRule>
  </conditionalFormatting>
  <conditionalFormatting sqref="D5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{F88BF765-CED6-4495-9F8F-0C345A63BA2B}</x14:id>
        </ext>
      </extLst>
    </cfRule>
  </conditionalFormatting>
  <conditionalFormatting sqref="D2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{F9C9473F-EF8F-472F-93FB-F25B61CE5D9A}</x14:id>
        </ext>
      </extLst>
    </cfRule>
  </conditionalFormatting>
  <conditionalFormatting sqref="C1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{6B9B587F-1E56-488C-9252-83981BFE87D7}</x14:id>
        </ext>
      </extLst>
    </cfRule>
  </conditionalFormatting>
  <conditionalFormatting sqref="D1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{D60FD69B-D11A-4A00-AFDC-10B6D75B45B0}</x14:id>
        </ext>
      </extLst>
    </cfRule>
  </conditionalFormatting>
  <conditionalFormatting sqref="E1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{8EDEC736-AC4C-44F8-A5EF-C591D7D45A47}</x14:id>
        </ext>
      </extLst>
    </cfRule>
  </conditionalFormatting>
  <conditionalFormatting sqref="D6:D17 D20 D3:D4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{EC729781-CB4B-4CB5-9100-6460EE3F5542}</x14:id>
        </ext>
      </extLst>
    </cfRule>
  </conditionalFormatting>
  <conditionalFormatting sqref="C2:C18 C20"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{B44306A7-21EB-44C1-AAB1-1ACBF81A9FB1}</x14:id>
        </ext>
      </extLst>
    </cfRule>
  </conditionalFormatting>
  <conditionalFormatting sqref="E2:E18 E20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{0DECD2DB-BDB8-4764-B7B4-702EA80E967D}</x14:id>
        </ext>
      </extLst>
    </cfRule>
  </conditionalFormatting>
  <conditionalFormatting sqref="E1:E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{56EB88C9-B343-4E8B-8A74-2E5C8F93D062}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A3C47E-B3A3-411E-B1D5-84EB0F5F2C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D18</xm:sqref>
        </x14:conditionalFormatting>
        <x14:conditionalFormatting xmlns:xm="http://schemas.microsoft.com/office/excel/2006/main">
          <x14:cfRule type="dataBar" id="{F88BF765-CED6-4495-9F8F-0C345A63BA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</xm:sqref>
        </x14:conditionalFormatting>
        <x14:conditionalFormatting xmlns:xm="http://schemas.microsoft.com/office/excel/2006/main">
          <x14:cfRule type="dataBar" id="{F9C9473F-EF8F-472F-93FB-F25B61CE5D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6B9B587F-1E56-488C-9252-83981BFE87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C19</xm:sqref>
        </x14:conditionalFormatting>
        <x14:conditionalFormatting xmlns:xm="http://schemas.microsoft.com/office/excel/2006/main">
          <x14:cfRule type="dataBar" id="{D60FD69B-D11A-4A00-AFDC-10B6D75B45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D19</xm:sqref>
        </x14:conditionalFormatting>
        <x14:conditionalFormatting xmlns:xm="http://schemas.microsoft.com/office/excel/2006/main">
          <x14:cfRule type="dataBar" id="{8EDEC736-AC4C-44F8-A5EF-C591D7D45A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E19</xm:sqref>
        </x14:conditionalFormatting>
        <x14:conditionalFormatting xmlns:xm="http://schemas.microsoft.com/office/excel/2006/main">
          <x14:cfRule type="dataBar" id="{EC729781-CB4B-4CB5-9100-6460EE3F55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D6:D17 D20 D3:D4</xm:sqref>
        </x14:conditionalFormatting>
        <x14:conditionalFormatting xmlns:xm="http://schemas.microsoft.com/office/excel/2006/main">
          <x14:cfRule type="dataBar" id="{B44306A7-21EB-44C1-AAB1-1ACBF81A9F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C2:C18 C20</xm:sqref>
        </x14:conditionalFormatting>
        <x14:conditionalFormatting xmlns:xm="http://schemas.microsoft.com/office/excel/2006/main">
          <x14:cfRule type="dataBar" id="{0DECD2DB-BDB8-4764-B7B4-702EA80E96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E2:E18 E20</xm:sqref>
        </x14:conditionalFormatting>
        <x14:conditionalFormatting xmlns:xm="http://schemas.microsoft.com/office/excel/2006/main">
          <x14:cfRule type="dataBar" id="{56EB88C9-B343-4E8B-8A74-2E5C8F93D0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15926-8F87-4F80-8E47-5ED85890AE5F}">
  <dimension ref="A1:H66"/>
  <sheetViews>
    <sheetView tabSelected="1" workbookViewId="0">
      <selection activeCell="F20" sqref="F20"/>
    </sheetView>
  </sheetViews>
  <sheetFormatPr defaultRowHeight="13.5" x14ac:dyDescent="0.2"/>
  <cols>
    <col min="1" max="1" width="9.75" style="1" bestFit="1" customWidth="1"/>
    <col min="2" max="7" width="6.125" style="1" customWidth="1"/>
    <col min="8" max="8" width="4.25" style="1" bestFit="1" customWidth="1"/>
    <col min="9" max="16384" width="9" style="1"/>
  </cols>
  <sheetData>
    <row r="1" spans="1:8" x14ac:dyDescent="0.2">
      <c r="A1" s="21"/>
      <c r="B1" s="21" t="s">
        <v>123</v>
      </c>
      <c r="C1" s="21" t="s">
        <v>117</v>
      </c>
      <c r="D1" s="21" t="s">
        <v>118</v>
      </c>
      <c r="E1" s="21" t="s">
        <v>119</v>
      </c>
      <c r="F1" s="21" t="s">
        <v>120</v>
      </c>
      <c r="G1" s="21" t="s">
        <v>187</v>
      </c>
      <c r="H1" s="21" t="s">
        <v>187</v>
      </c>
    </row>
    <row r="2" spans="1:8" x14ac:dyDescent="0.2">
      <c r="A2" s="21" t="s">
        <v>121</v>
      </c>
      <c r="B2" s="21">
        <v>6</v>
      </c>
      <c r="C2" s="21">
        <v>28</v>
      </c>
      <c r="D2" s="21">
        <v>28</v>
      </c>
      <c r="E2" s="21">
        <v>26</v>
      </c>
      <c r="F2" s="21">
        <v>25</v>
      </c>
      <c r="G2" s="21">
        <f>SUM(C2:F2)</f>
        <v>107</v>
      </c>
      <c r="H2" s="21">
        <f>G2-E2</f>
        <v>81</v>
      </c>
    </row>
    <row r="3" spans="1:8" x14ac:dyDescent="0.2">
      <c r="A3" s="21" t="s">
        <v>122</v>
      </c>
      <c r="B3" s="21">
        <v>6</v>
      </c>
      <c r="C3" s="21">
        <v>23</v>
      </c>
      <c r="D3" s="21">
        <v>38</v>
      </c>
      <c r="E3" s="21">
        <v>28</v>
      </c>
      <c r="F3" s="21">
        <v>18</v>
      </c>
      <c r="G3" s="21">
        <f t="shared" ref="G3:G66" si="0">SUM(C3:F3)</f>
        <v>107</v>
      </c>
      <c r="H3" s="21">
        <f t="shared" ref="H3:H66" si="1">G3-E3</f>
        <v>79</v>
      </c>
    </row>
    <row r="4" spans="1:8" x14ac:dyDescent="0.2">
      <c r="A4" s="21" t="s">
        <v>124</v>
      </c>
      <c r="B4" s="21">
        <v>6</v>
      </c>
      <c r="C4" s="21">
        <v>36</v>
      </c>
      <c r="D4" s="21">
        <v>35</v>
      </c>
      <c r="E4" s="21">
        <v>18</v>
      </c>
      <c r="F4" s="21">
        <v>18</v>
      </c>
      <c r="G4" s="21">
        <f t="shared" si="0"/>
        <v>107</v>
      </c>
      <c r="H4" s="21">
        <f t="shared" si="1"/>
        <v>89</v>
      </c>
    </row>
    <row r="5" spans="1:8" x14ac:dyDescent="0.2">
      <c r="A5" s="21" t="s">
        <v>125</v>
      </c>
      <c r="B5" s="21">
        <v>6</v>
      </c>
      <c r="C5" s="21">
        <v>33</v>
      </c>
      <c r="D5" s="21">
        <v>18</v>
      </c>
      <c r="E5" s="21">
        <v>23</v>
      </c>
      <c r="F5" s="21">
        <v>33</v>
      </c>
      <c r="G5" s="21">
        <f t="shared" si="0"/>
        <v>107</v>
      </c>
      <c r="H5" s="21">
        <f t="shared" si="1"/>
        <v>84</v>
      </c>
    </row>
    <row r="6" spans="1:8" x14ac:dyDescent="0.2">
      <c r="A6" s="21" t="s">
        <v>126</v>
      </c>
      <c r="B6" s="21">
        <v>6</v>
      </c>
      <c r="C6" s="21">
        <v>33</v>
      </c>
      <c r="D6" s="21">
        <v>23</v>
      </c>
      <c r="E6" s="21">
        <v>23</v>
      </c>
      <c r="F6" s="21">
        <v>28</v>
      </c>
      <c r="G6" s="21">
        <f t="shared" si="0"/>
        <v>107</v>
      </c>
      <c r="H6" s="21">
        <f t="shared" si="1"/>
        <v>84</v>
      </c>
    </row>
    <row r="7" spans="1:8" x14ac:dyDescent="0.2">
      <c r="A7" s="21" t="s">
        <v>127</v>
      </c>
      <c r="B7" s="21">
        <v>6</v>
      </c>
      <c r="C7" s="21">
        <v>19</v>
      </c>
      <c r="D7" s="21">
        <v>38</v>
      </c>
      <c r="E7" s="21">
        <v>31</v>
      </c>
      <c r="F7" s="21">
        <v>19</v>
      </c>
      <c r="G7" s="21">
        <f t="shared" si="0"/>
        <v>107</v>
      </c>
      <c r="H7" s="21">
        <f t="shared" si="1"/>
        <v>76</v>
      </c>
    </row>
    <row r="8" spans="1:8" x14ac:dyDescent="0.2">
      <c r="A8" s="21" t="s">
        <v>128</v>
      </c>
      <c r="B8" s="21">
        <v>6</v>
      </c>
      <c r="C8" s="21">
        <v>28</v>
      </c>
      <c r="D8" s="21">
        <v>23</v>
      </c>
      <c r="E8" s="21">
        <v>33</v>
      </c>
      <c r="F8" s="21">
        <v>25</v>
      </c>
      <c r="G8" s="21">
        <f t="shared" si="0"/>
        <v>109</v>
      </c>
      <c r="H8" s="21">
        <f t="shared" si="1"/>
        <v>76</v>
      </c>
    </row>
    <row r="9" spans="1:8" x14ac:dyDescent="0.2">
      <c r="A9" s="21" t="s">
        <v>129</v>
      </c>
      <c r="B9" s="21">
        <v>6</v>
      </c>
      <c r="C9" s="21">
        <v>33</v>
      </c>
      <c r="D9" s="21">
        <v>33</v>
      </c>
      <c r="E9" s="21">
        <v>20</v>
      </c>
      <c r="F9" s="21">
        <v>23</v>
      </c>
      <c r="G9" s="21">
        <f t="shared" si="0"/>
        <v>109</v>
      </c>
      <c r="H9" s="21">
        <f t="shared" si="1"/>
        <v>89</v>
      </c>
    </row>
    <row r="10" spans="1:8" x14ac:dyDescent="0.2">
      <c r="A10" s="21" t="s">
        <v>130</v>
      </c>
      <c r="B10" s="21">
        <v>6</v>
      </c>
      <c r="C10" s="21">
        <v>21</v>
      </c>
      <c r="D10" s="21">
        <v>27</v>
      </c>
      <c r="E10" s="21">
        <v>33</v>
      </c>
      <c r="F10" s="21">
        <v>28</v>
      </c>
      <c r="G10" s="21">
        <f t="shared" si="0"/>
        <v>109</v>
      </c>
      <c r="H10" s="21">
        <f t="shared" si="1"/>
        <v>76</v>
      </c>
    </row>
    <row r="11" spans="1:8" x14ac:dyDescent="0.2">
      <c r="A11" s="21" t="s">
        <v>131</v>
      </c>
      <c r="B11" s="21">
        <v>6</v>
      </c>
      <c r="C11" s="21">
        <v>23</v>
      </c>
      <c r="D11" s="21">
        <v>28</v>
      </c>
      <c r="E11" s="21">
        <v>28</v>
      </c>
      <c r="F11" s="21">
        <v>35</v>
      </c>
      <c r="G11" s="21">
        <f t="shared" si="0"/>
        <v>114</v>
      </c>
      <c r="H11" s="21">
        <f t="shared" si="1"/>
        <v>86</v>
      </c>
    </row>
    <row r="12" spans="1:8" x14ac:dyDescent="0.2">
      <c r="A12" s="21" t="s">
        <v>132</v>
      </c>
      <c r="B12" s="21">
        <v>6</v>
      </c>
      <c r="C12" s="21">
        <v>33</v>
      </c>
      <c r="D12" s="21">
        <v>23</v>
      </c>
      <c r="E12" s="21">
        <v>33</v>
      </c>
      <c r="F12" s="21">
        <v>18</v>
      </c>
      <c r="G12" s="21">
        <f t="shared" si="0"/>
        <v>107</v>
      </c>
      <c r="H12" s="21">
        <f t="shared" si="1"/>
        <v>74</v>
      </c>
    </row>
    <row r="13" spans="1:8" x14ac:dyDescent="0.2">
      <c r="A13" s="21" t="s">
        <v>133</v>
      </c>
      <c r="B13" s="21">
        <v>6</v>
      </c>
      <c r="C13" s="21">
        <v>25</v>
      </c>
      <c r="D13" s="21">
        <v>23</v>
      </c>
      <c r="E13" s="21">
        <v>26</v>
      </c>
      <c r="F13" s="21">
        <v>33</v>
      </c>
      <c r="G13" s="21">
        <f t="shared" si="0"/>
        <v>107</v>
      </c>
      <c r="H13" s="21">
        <f t="shared" si="1"/>
        <v>81</v>
      </c>
    </row>
    <row r="14" spans="1:8" x14ac:dyDescent="0.2">
      <c r="A14" s="21" t="s">
        <v>134</v>
      </c>
      <c r="B14" s="21">
        <v>6</v>
      </c>
      <c r="C14" s="21">
        <v>43</v>
      </c>
      <c r="D14" s="21">
        <v>18</v>
      </c>
      <c r="E14" s="21">
        <v>33</v>
      </c>
      <c r="F14" s="21">
        <v>18</v>
      </c>
      <c r="G14" s="21">
        <f t="shared" si="0"/>
        <v>112</v>
      </c>
      <c r="H14" s="21">
        <f t="shared" si="1"/>
        <v>79</v>
      </c>
    </row>
    <row r="15" spans="1:8" x14ac:dyDescent="0.2">
      <c r="A15" s="21" t="s">
        <v>135</v>
      </c>
      <c r="B15" s="21">
        <v>6</v>
      </c>
      <c r="C15" s="21">
        <v>38</v>
      </c>
      <c r="D15" s="21">
        <v>23</v>
      </c>
      <c r="E15" s="21">
        <v>18</v>
      </c>
      <c r="F15" s="21">
        <v>28</v>
      </c>
      <c r="G15" s="21">
        <f t="shared" si="0"/>
        <v>107</v>
      </c>
      <c r="H15" s="21">
        <f t="shared" si="1"/>
        <v>89</v>
      </c>
    </row>
    <row r="16" spans="1:8" x14ac:dyDescent="0.2">
      <c r="A16" s="21" t="s">
        <v>136</v>
      </c>
      <c r="B16" s="21">
        <v>6</v>
      </c>
      <c r="C16" s="21">
        <v>23</v>
      </c>
      <c r="D16" s="21">
        <v>23</v>
      </c>
      <c r="E16" s="21">
        <v>25</v>
      </c>
      <c r="F16" s="21">
        <v>38</v>
      </c>
      <c r="G16" s="21">
        <f t="shared" si="0"/>
        <v>109</v>
      </c>
      <c r="H16" s="21">
        <f t="shared" si="1"/>
        <v>84</v>
      </c>
    </row>
    <row r="17" spans="1:8" x14ac:dyDescent="0.2">
      <c r="A17" s="21" t="s">
        <v>137</v>
      </c>
      <c r="B17" s="21">
        <v>6</v>
      </c>
      <c r="C17" s="21">
        <v>28</v>
      </c>
      <c r="D17" s="21">
        <v>33</v>
      </c>
      <c r="E17" s="21">
        <v>23</v>
      </c>
      <c r="F17" s="21">
        <v>23</v>
      </c>
      <c r="G17" s="21">
        <f t="shared" si="0"/>
        <v>107</v>
      </c>
      <c r="H17" s="21">
        <f t="shared" si="1"/>
        <v>84</v>
      </c>
    </row>
    <row r="18" spans="1:8" x14ac:dyDescent="0.2">
      <c r="A18" s="21" t="s">
        <v>138</v>
      </c>
      <c r="B18" s="21">
        <v>6</v>
      </c>
      <c r="C18" s="21">
        <v>27</v>
      </c>
      <c r="D18" s="21">
        <v>27</v>
      </c>
      <c r="E18" s="21">
        <v>28</v>
      </c>
      <c r="F18" s="21">
        <v>27</v>
      </c>
      <c r="G18" s="21">
        <f t="shared" si="0"/>
        <v>109</v>
      </c>
      <c r="H18" s="21">
        <f t="shared" si="1"/>
        <v>81</v>
      </c>
    </row>
    <row r="19" spans="1:8" x14ac:dyDescent="0.2">
      <c r="A19" s="21" t="s">
        <v>139</v>
      </c>
      <c r="B19" s="21">
        <v>4</v>
      </c>
      <c r="C19" s="21">
        <v>25</v>
      </c>
      <c r="D19" s="21">
        <v>15</v>
      </c>
      <c r="E19" s="21">
        <v>15</v>
      </c>
      <c r="F19" s="21">
        <v>25</v>
      </c>
      <c r="G19" s="21">
        <f t="shared" si="0"/>
        <v>80</v>
      </c>
      <c r="H19" s="21">
        <f t="shared" si="1"/>
        <v>65</v>
      </c>
    </row>
    <row r="20" spans="1:8" x14ac:dyDescent="0.2">
      <c r="A20" s="21" t="s">
        <v>140</v>
      </c>
      <c r="B20" s="21">
        <v>6</v>
      </c>
      <c r="C20" s="21">
        <v>28</v>
      </c>
      <c r="D20" s="21">
        <v>23</v>
      </c>
      <c r="E20" s="21">
        <v>30</v>
      </c>
      <c r="F20" s="21">
        <v>28</v>
      </c>
      <c r="G20" s="21">
        <f t="shared" si="0"/>
        <v>109</v>
      </c>
      <c r="H20" s="21">
        <f t="shared" si="1"/>
        <v>79</v>
      </c>
    </row>
    <row r="21" spans="1:8" x14ac:dyDescent="0.2">
      <c r="A21" s="21" t="s">
        <v>141</v>
      </c>
      <c r="B21" s="21">
        <v>6</v>
      </c>
      <c r="C21" s="21">
        <v>33</v>
      </c>
      <c r="D21" s="21">
        <v>23</v>
      </c>
      <c r="E21" s="21">
        <v>33</v>
      </c>
      <c r="F21" s="21">
        <v>20</v>
      </c>
      <c r="G21" s="21">
        <f t="shared" si="0"/>
        <v>109</v>
      </c>
      <c r="H21" s="21">
        <f t="shared" si="1"/>
        <v>76</v>
      </c>
    </row>
    <row r="22" spans="1:8" x14ac:dyDescent="0.2">
      <c r="A22" s="21" t="s">
        <v>142</v>
      </c>
      <c r="B22" s="21">
        <v>6</v>
      </c>
      <c r="C22" s="21">
        <v>25</v>
      </c>
      <c r="D22" s="21">
        <v>33</v>
      </c>
      <c r="E22" s="21">
        <v>28</v>
      </c>
      <c r="F22" s="21">
        <v>23</v>
      </c>
      <c r="G22" s="21">
        <f t="shared" si="0"/>
        <v>109</v>
      </c>
      <c r="H22" s="21">
        <f t="shared" si="1"/>
        <v>81</v>
      </c>
    </row>
    <row r="23" spans="1:8" x14ac:dyDescent="0.2">
      <c r="A23" s="21" t="s">
        <v>143</v>
      </c>
      <c r="B23" s="21">
        <v>2</v>
      </c>
      <c r="C23" s="21">
        <v>15</v>
      </c>
      <c r="D23" s="21">
        <v>9</v>
      </c>
      <c r="E23" s="21">
        <v>10</v>
      </c>
      <c r="F23" s="21">
        <v>9</v>
      </c>
      <c r="G23" s="21">
        <f t="shared" si="0"/>
        <v>43</v>
      </c>
      <c r="H23" s="21">
        <f t="shared" si="1"/>
        <v>33</v>
      </c>
    </row>
    <row r="24" spans="1:8" x14ac:dyDescent="0.2">
      <c r="A24" s="21" t="s">
        <v>144</v>
      </c>
      <c r="B24" s="21">
        <v>6</v>
      </c>
      <c r="C24" s="21">
        <v>28</v>
      </c>
      <c r="D24" s="21">
        <v>27</v>
      </c>
      <c r="E24" s="21">
        <v>26</v>
      </c>
      <c r="F24" s="21">
        <v>33</v>
      </c>
      <c r="G24" s="21">
        <f t="shared" si="0"/>
        <v>114</v>
      </c>
      <c r="H24" s="21">
        <f t="shared" si="1"/>
        <v>88</v>
      </c>
    </row>
    <row r="25" spans="1:8" x14ac:dyDescent="0.2">
      <c r="A25" s="21" t="s">
        <v>145</v>
      </c>
      <c r="B25" s="21">
        <v>6</v>
      </c>
      <c r="C25" s="21">
        <v>25</v>
      </c>
      <c r="D25" s="21">
        <v>33</v>
      </c>
      <c r="E25" s="21">
        <v>23</v>
      </c>
      <c r="F25" s="21">
        <v>28</v>
      </c>
      <c r="G25" s="21">
        <f t="shared" si="0"/>
        <v>109</v>
      </c>
      <c r="H25" s="21">
        <f t="shared" si="1"/>
        <v>86</v>
      </c>
    </row>
    <row r="26" spans="1:8" x14ac:dyDescent="0.2">
      <c r="A26" s="21" t="s">
        <v>146</v>
      </c>
      <c r="B26" s="21">
        <v>6</v>
      </c>
      <c r="C26" s="21">
        <v>21</v>
      </c>
      <c r="D26" s="21">
        <v>33</v>
      </c>
      <c r="E26" s="21">
        <v>27</v>
      </c>
      <c r="F26" s="21">
        <v>28</v>
      </c>
      <c r="G26" s="21">
        <f t="shared" si="0"/>
        <v>109</v>
      </c>
      <c r="H26" s="21">
        <f t="shared" si="1"/>
        <v>82</v>
      </c>
    </row>
    <row r="27" spans="1:8" x14ac:dyDescent="0.2">
      <c r="A27" s="21" t="s">
        <v>147</v>
      </c>
      <c r="B27" s="21">
        <v>6</v>
      </c>
      <c r="C27" s="21">
        <v>23</v>
      </c>
      <c r="D27" s="21">
        <v>25</v>
      </c>
      <c r="E27" s="21">
        <v>33</v>
      </c>
      <c r="F27" s="21">
        <v>28</v>
      </c>
      <c r="G27" s="21">
        <f t="shared" si="0"/>
        <v>109</v>
      </c>
      <c r="H27" s="21">
        <f t="shared" si="1"/>
        <v>76</v>
      </c>
    </row>
    <row r="28" spans="1:8" x14ac:dyDescent="0.2">
      <c r="A28" s="21" t="s">
        <v>148</v>
      </c>
      <c r="B28" s="21">
        <v>6</v>
      </c>
      <c r="C28" s="21">
        <v>25</v>
      </c>
      <c r="D28" s="21">
        <v>33</v>
      </c>
      <c r="E28" s="21">
        <v>18</v>
      </c>
      <c r="F28" s="21">
        <v>33</v>
      </c>
      <c r="G28" s="21">
        <f t="shared" si="0"/>
        <v>109</v>
      </c>
      <c r="H28" s="21">
        <f t="shared" si="1"/>
        <v>91</v>
      </c>
    </row>
    <row r="29" spans="1:8" x14ac:dyDescent="0.2">
      <c r="A29" s="21" t="s">
        <v>149</v>
      </c>
      <c r="B29" s="21">
        <v>6</v>
      </c>
      <c r="C29" s="21">
        <v>23</v>
      </c>
      <c r="D29" s="21">
        <v>25</v>
      </c>
      <c r="E29" s="21">
        <v>23</v>
      </c>
      <c r="F29" s="21">
        <v>38</v>
      </c>
      <c r="G29" s="21">
        <f t="shared" si="0"/>
        <v>109</v>
      </c>
      <c r="H29" s="21">
        <f t="shared" si="1"/>
        <v>86</v>
      </c>
    </row>
    <row r="30" spans="1:8" x14ac:dyDescent="0.2">
      <c r="A30" s="21" t="s">
        <v>150</v>
      </c>
      <c r="B30" s="21">
        <v>6</v>
      </c>
      <c r="C30" s="21">
        <v>38</v>
      </c>
      <c r="D30" s="21">
        <v>20</v>
      </c>
      <c r="E30" s="21">
        <v>28</v>
      </c>
      <c r="F30" s="21">
        <v>28</v>
      </c>
      <c r="G30" s="21">
        <f t="shared" si="0"/>
        <v>114</v>
      </c>
      <c r="H30" s="21">
        <f t="shared" si="1"/>
        <v>86</v>
      </c>
    </row>
    <row r="31" spans="1:8" x14ac:dyDescent="0.2">
      <c r="A31" s="21" t="s">
        <v>151</v>
      </c>
      <c r="B31" s="21">
        <v>6</v>
      </c>
      <c r="C31" s="21">
        <v>23</v>
      </c>
      <c r="D31" s="21">
        <v>30</v>
      </c>
      <c r="E31" s="21">
        <v>38</v>
      </c>
      <c r="F31" s="21">
        <v>23</v>
      </c>
      <c r="G31" s="21">
        <f t="shared" si="0"/>
        <v>114</v>
      </c>
      <c r="H31" s="21">
        <f t="shared" si="1"/>
        <v>76</v>
      </c>
    </row>
    <row r="32" spans="1:8" x14ac:dyDescent="0.2">
      <c r="A32" s="21" t="s">
        <v>152</v>
      </c>
      <c r="B32" s="21">
        <v>6</v>
      </c>
      <c r="C32" s="21">
        <v>33</v>
      </c>
      <c r="D32" s="21">
        <v>25</v>
      </c>
      <c r="E32" s="21">
        <v>28</v>
      </c>
      <c r="F32" s="21">
        <v>23</v>
      </c>
      <c r="G32" s="21">
        <f t="shared" si="0"/>
        <v>109</v>
      </c>
      <c r="H32" s="21">
        <f t="shared" si="1"/>
        <v>81</v>
      </c>
    </row>
    <row r="33" spans="1:8" x14ac:dyDescent="0.2">
      <c r="A33" s="21" t="s">
        <v>153</v>
      </c>
      <c r="B33" s="21">
        <v>5</v>
      </c>
      <c r="C33" s="21">
        <v>28</v>
      </c>
      <c r="D33" s="21">
        <v>28</v>
      </c>
      <c r="E33" s="21">
        <v>20</v>
      </c>
      <c r="F33" s="21">
        <v>38</v>
      </c>
      <c r="G33" s="21">
        <f t="shared" si="0"/>
        <v>114</v>
      </c>
      <c r="H33" s="21">
        <f t="shared" si="1"/>
        <v>94</v>
      </c>
    </row>
    <row r="34" spans="1:8" x14ac:dyDescent="0.2">
      <c r="A34" s="21" t="s">
        <v>154</v>
      </c>
      <c r="B34" s="21">
        <v>6</v>
      </c>
      <c r="C34" s="21">
        <v>27</v>
      </c>
      <c r="D34" s="21">
        <v>34</v>
      </c>
      <c r="E34" s="21">
        <v>22</v>
      </c>
      <c r="F34" s="21">
        <v>22</v>
      </c>
      <c r="G34" s="21">
        <f t="shared" si="0"/>
        <v>105</v>
      </c>
      <c r="H34" s="21">
        <f t="shared" si="1"/>
        <v>83</v>
      </c>
    </row>
    <row r="35" spans="1:8" x14ac:dyDescent="0.2">
      <c r="A35" s="21" t="s">
        <v>155</v>
      </c>
      <c r="B35" s="21">
        <v>6</v>
      </c>
      <c r="C35" s="21">
        <v>20</v>
      </c>
      <c r="D35" s="21">
        <v>20</v>
      </c>
      <c r="E35" s="21">
        <v>32</v>
      </c>
      <c r="F35" s="21">
        <v>25</v>
      </c>
      <c r="G35" s="21">
        <f t="shared" si="0"/>
        <v>97</v>
      </c>
      <c r="H35" s="21">
        <f t="shared" si="1"/>
        <v>65</v>
      </c>
    </row>
    <row r="36" spans="1:8" x14ac:dyDescent="0.2">
      <c r="A36" s="21" t="s">
        <v>156</v>
      </c>
      <c r="B36" s="21">
        <v>6</v>
      </c>
      <c r="C36" s="21">
        <v>32</v>
      </c>
      <c r="D36" s="21">
        <v>20</v>
      </c>
      <c r="E36" s="21">
        <v>25</v>
      </c>
      <c r="F36" s="21">
        <v>20</v>
      </c>
      <c r="G36" s="21">
        <f t="shared" si="0"/>
        <v>97</v>
      </c>
      <c r="H36" s="21">
        <f t="shared" si="1"/>
        <v>72</v>
      </c>
    </row>
    <row r="37" spans="1:8" x14ac:dyDescent="0.2">
      <c r="A37" s="21" t="s">
        <v>157</v>
      </c>
      <c r="B37" s="21">
        <v>6</v>
      </c>
      <c r="C37" s="21">
        <v>22</v>
      </c>
      <c r="D37" s="21">
        <v>27</v>
      </c>
      <c r="E37" s="21">
        <v>22</v>
      </c>
      <c r="F37" s="21">
        <v>34</v>
      </c>
      <c r="G37" s="21">
        <f t="shared" si="0"/>
        <v>105</v>
      </c>
      <c r="H37" s="21">
        <f t="shared" si="1"/>
        <v>83</v>
      </c>
    </row>
    <row r="38" spans="1:8" x14ac:dyDescent="0.2">
      <c r="A38" s="21" t="s">
        <v>158</v>
      </c>
      <c r="B38" s="21">
        <v>4</v>
      </c>
      <c r="C38" s="21">
        <v>16</v>
      </c>
      <c r="D38" s="21">
        <v>27</v>
      </c>
      <c r="E38" s="21">
        <v>19</v>
      </c>
      <c r="F38" s="21">
        <v>18</v>
      </c>
      <c r="G38" s="21">
        <f t="shared" si="0"/>
        <v>80</v>
      </c>
      <c r="H38" s="21">
        <f t="shared" si="1"/>
        <v>61</v>
      </c>
    </row>
    <row r="39" spans="1:8" x14ac:dyDescent="0.2">
      <c r="A39" s="21" t="s">
        <v>159</v>
      </c>
      <c r="B39" s="21">
        <v>6</v>
      </c>
      <c r="C39" s="21">
        <v>28</v>
      </c>
      <c r="D39" s="21">
        <v>28</v>
      </c>
      <c r="E39" s="21">
        <v>38</v>
      </c>
      <c r="F39" s="21">
        <v>20</v>
      </c>
      <c r="G39" s="21">
        <f t="shared" si="0"/>
        <v>114</v>
      </c>
      <c r="H39" s="21">
        <f t="shared" si="1"/>
        <v>76</v>
      </c>
    </row>
    <row r="40" spans="1:8" x14ac:dyDescent="0.2">
      <c r="A40" s="21" t="s">
        <v>160</v>
      </c>
      <c r="B40" s="21">
        <v>6</v>
      </c>
      <c r="C40" s="21">
        <v>23</v>
      </c>
      <c r="D40" s="21">
        <v>23</v>
      </c>
      <c r="E40" s="21">
        <v>33</v>
      </c>
      <c r="F40" s="21">
        <v>30</v>
      </c>
      <c r="G40" s="21">
        <f t="shared" si="0"/>
        <v>109</v>
      </c>
      <c r="H40" s="21">
        <f t="shared" si="1"/>
        <v>76</v>
      </c>
    </row>
    <row r="41" spans="1:8" x14ac:dyDescent="0.2">
      <c r="A41" s="21" t="s">
        <v>161</v>
      </c>
      <c r="B41" s="21">
        <v>6</v>
      </c>
      <c r="C41" s="21">
        <v>23</v>
      </c>
      <c r="D41" s="21">
        <v>32</v>
      </c>
      <c r="E41" s="21">
        <v>29</v>
      </c>
      <c r="F41" s="21">
        <v>25</v>
      </c>
      <c r="G41" s="21">
        <f t="shared" si="0"/>
        <v>109</v>
      </c>
      <c r="H41" s="21">
        <f t="shared" si="1"/>
        <v>80</v>
      </c>
    </row>
    <row r="42" spans="1:8" x14ac:dyDescent="0.2">
      <c r="A42" s="21" t="s">
        <v>162</v>
      </c>
      <c r="B42" s="21">
        <v>6</v>
      </c>
      <c r="C42" s="21">
        <v>23</v>
      </c>
      <c r="D42" s="21">
        <v>32</v>
      </c>
      <c r="E42" s="21">
        <v>29</v>
      </c>
      <c r="F42" s="21">
        <v>25</v>
      </c>
      <c r="G42" s="21">
        <f t="shared" si="0"/>
        <v>109</v>
      </c>
      <c r="H42" s="21">
        <f t="shared" si="1"/>
        <v>80</v>
      </c>
    </row>
    <row r="43" spans="1:8" x14ac:dyDescent="0.2">
      <c r="A43" s="21" t="s">
        <v>163</v>
      </c>
      <c r="B43" s="21">
        <v>6</v>
      </c>
      <c r="C43" s="21">
        <v>23</v>
      </c>
      <c r="D43" s="21">
        <v>32</v>
      </c>
      <c r="E43" s="21">
        <v>29</v>
      </c>
      <c r="F43" s="21">
        <v>25</v>
      </c>
      <c r="G43" s="21">
        <f t="shared" si="0"/>
        <v>109</v>
      </c>
      <c r="H43" s="21">
        <f t="shared" si="1"/>
        <v>80</v>
      </c>
    </row>
    <row r="44" spans="1:8" x14ac:dyDescent="0.2">
      <c r="A44" s="21" t="s">
        <v>164</v>
      </c>
      <c r="B44" s="21">
        <v>6</v>
      </c>
      <c r="C44" s="21">
        <v>32</v>
      </c>
      <c r="D44" s="21">
        <v>31</v>
      </c>
      <c r="E44" s="21">
        <v>23</v>
      </c>
      <c r="F44" s="21">
        <v>28</v>
      </c>
      <c r="G44" s="21">
        <f t="shared" si="0"/>
        <v>114</v>
      </c>
      <c r="H44" s="21">
        <f t="shared" si="1"/>
        <v>91</v>
      </c>
    </row>
    <row r="45" spans="1:8" x14ac:dyDescent="0.2">
      <c r="A45" s="21" t="s">
        <v>165</v>
      </c>
      <c r="B45" s="21">
        <v>6</v>
      </c>
      <c r="C45" s="21">
        <v>23</v>
      </c>
      <c r="D45" s="21">
        <v>33</v>
      </c>
      <c r="E45" s="21">
        <v>25</v>
      </c>
      <c r="F45" s="21">
        <v>28</v>
      </c>
      <c r="G45" s="21">
        <f t="shared" si="0"/>
        <v>109</v>
      </c>
      <c r="H45" s="21">
        <f t="shared" si="1"/>
        <v>84</v>
      </c>
    </row>
    <row r="46" spans="1:8" x14ac:dyDescent="0.2">
      <c r="A46" s="21" t="s">
        <v>166</v>
      </c>
      <c r="B46" s="21">
        <v>6</v>
      </c>
      <c r="C46" s="21">
        <v>33</v>
      </c>
      <c r="D46" s="21">
        <v>28</v>
      </c>
      <c r="E46" s="21">
        <v>23</v>
      </c>
      <c r="F46" s="21">
        <v>28</v>
      </c>
      <c r="G46" s="21">
        <f t="shared" si="0"/>
        <v>112</v>
      </c>
      <c r="H46" s="21">
        <f t="shared" si="1"/>
        <v>89</v>
      </c>
    </row>
    <row r="47" spans="1:8" x14ac:dyDescent="0.2">
      <c r="A47" s="21" t="s">
        <v>167</v>
      </c>
      <c r="B47" s="21">
        <v>3</v>
      </c>
      <c r="C47" s="21">
        <v>13</v>
      </c>
      <c r="D47" s="21">
        <v>17</v>
      </c>
      <c r="E47" s="21">
        <v>17</v>
      </c>
      <c r="F47" s="21">
        <v>14</v>
      </c>
      <c r="G47" s="21">
        <f t="shared" si="0"/>
        <v>61</v>
      </c>
      <c r="H47" s="21">
        <f t="shared" si="1"/>
        <v>44</v>
      </c>
    </row>
    <row r="48" spans="1:8" x14ac:dyDescent="0.2">
      <c r="A48" s="21" t="s">
        <v>168</v>
      </c>
      <c r="B48" s="21">
        <v>6</v>
      </c>
      <c r="C48" s="21">
        <v>31</v>
      </c>
      <c r="D48" s="21">
        <v>30</v>
      </c>
      <c r="E48" s="21">
        <v>28</v>
      </c>
      <c r="F48" s="21">
        <v>25</v>
      </c>
      <c r="G48" s="21">
        <f t="shared" si="0"/>
        <v>114</v>
      </c>
      <c r="H48" s="21">
        <f t="shared" si="1"/>
        <v>86</v>
      </c>
    </row>
    <row r="49" spans="1:8" x14ac:dyDescent="0.2">
      <c r="A49" s="21" t="s">
        <v>169</v>
      </c>
      <c r="B49" s="21">
        <v>3</v>
      </c>
      <c r="C49" s="21">
        <v>13</v>
      </c>
      <c r="D49" s="21">
        <v>20</v>
      </c>
      <c r="E49" s="21">
        <v>12</v>
      </c>
      <c r="F49" s="21">
        <v>13</v>
      </c>
      <c r="G49" s="21">
        <f t="shared" si="0"/>
        <v>58</v>
      </c>
      <c r="H49" s="21">
        <f t="shared" si="1"/>
        <v>46</v>
      </c>
    </row>
    <row r="50" spans="1:8" x14ac:dyDescent="0.2">
      <c r="A50" s="21" t="s">
        <v>170</v>
      </c>
      <c r="B50" s="21">
        <v>4</v>
      </c>
      <c r="C50" s="21">
        <v>20</v>
      </c>
      <c r="D50" s="21">
        <v>16</v>
      </c>
      <c r="E50" s="21">
        <v>24</v>
      </c>
      <c r="F50" s="21">
        <v>20</v>
      </c>
      <c r="G50" s="21">
        <f t="shared" si="0"/>
        <v>80</v>
      </c>
      <c r="H50" s="21">
        <f t="shared" si="1"/>
        <v>56</v>
      </c>
    </row>
    <row r="51" spans="1:8" x14ac:dyDescent="0.2">
      <c r="A51" s="21" t="s">
        <v>171</v>
      </c>
      <c r="B51" s="21">
        <v>6</v>
      </c>
      <c r="C51" s="21">
        <v>23</v>
      </c>
      <c r="D51" s="21">
        <v>30</v>
      </c>
      <c r="E51" s="21">
        <v>28</v>
      </c>
      <c r="F51" s="21">
        <v>28</v>
      </c>
      <c r="G51" s="21">
        <f t="shared" si="0"/>
        <v>109</v>
      </c>
      <c r="H51" s="21">
        <f t="shared" si="1"/>
        <v>81</v>
      </c>
    </row>
    <row r="52" spans="1:8" x14ac:dyDescent="0.2">
      <c r="A52" s="21" t="s">
        <v>172</v>
      </c>
      <c r="B52" s="21">
        <v>6</v>
      </c>
      <c r="C52" s="21">
        <v>27</v>
      </c>
      <c r="D52" s="21">
        <v>20</v>
      </c>
      <c r="E52" s="21">
        <v>27</v>
      </c>
      <c r="F52" s="21">
        <v>35</v>
      </c>
      <c r="G52" s="21">
        <f t="shared" si="0"/>
        <v>109</v>
      </c>
      <c r="H52" s="21">
        <f t="shared" si="1"/>
        <v>82</v>
      </c>
    </row>
    <row r="53" spans="1:8" x14ac:dyDescent="0.2">
      <c r="A53" s="21" t="s">
        <v>173</v>
      </c>
      <c r="B53" s="21">
        <v>6</v>
      </c>
      <c r="C53" s="21">
        <v>23</v>
      </c>
      <c r="D53" s="21">
        <v>28</v>
      </c>
      <c r="E53" s="21">
        <v>23</v>
      </c>
      <c r="F53" s="21">
        <v>40</v>
      </c>
      <c r="G53" s="21">
        <f t="shared" si="0"/>
        <v>114</v>
      </c>
      <c r="H53" s="21">
        <f t="shared" si="1"/>
        <v>91</v>
      </c>
    </row>
    <row r="54" spans="1:8" x14ac:dyDescent="0.2">
      <c r="A54" s="21" t="s">
        <v>174</v>
      </c>
      <c r="B54" s="21">
        <v>6</v>
      </c>
      <c r="C54" s="21">
        <v>33</v>
      </c>
      <c r="D54" s="21">
        <v>28</v>
      </c>
      <c r="E54" s="21">
        <v>23</v>
      </c>
      <c r="F54" s="21">
        <v>30</v>
      </c>
      <c r="G54" s="21">
        <f t="shared" si="0"/>
        <v>114</v>
      </c>
      <c r="H54" s="21">
        <f t="shared" si="1"/>
        <v>91</v>
      </c>
    </row>
    <row r="55" spans="1:8" x14ac:dyDescent="0.2">
      <c r="A55" s="21" t="s">
        <v>175</v>
      </c>
      <c r="B55" s="21">
        <v>2</v>
      </c>
      <c r="C55" s="21">
        <v>10</v>
      </c>
      <c r="D55" s="21">
        <v>13</v>
      </c>
      <c r="E55" s="21">
        <v>11</v>
      </c>
      <c r="F55" s="21">
        <v>9</v>
      </c>
      <c r="G55" s="21">
        <f t="shared" si="0"/>
        <v>43</v>
      </c>
      <c r="H55" s="21">
        <f t="shared" si="1"/>
        <v>32</v>
      </c>
    </row>
    <row r="56" spans="1:8" x14ac:dyDescent="0.2">
      <c r="A56" s="21" t="s">
        <v>176</v>
      </c>
      <c r="B56" s="21">
        <v>2</v>
      </c>
      <c r="C56" s="21">
        <v>10</v>
      </c>
      <c r="D56" s="21">
        <v>9</v>
      </c>
      <c r="E56" s="21">
        <v>11</v>
      </c>
      <c r="F56" s="21">
        <v>13</v>
      </c>
      <c r="G56" s="21">
        <f t="shared" si="0"/>
        <v>43</v>
      </c>
      <c r="H56" s="21">
        <f t="shared" si="1"/>
        <v>32</v>
      </c>
    </row>
    <row r="57" spans="1:8" x14ac:dyDescent="0.2">
      <c r="A57" s="21" t="s">
        <v>177</v>
      </c>
      <c r="B57" s="21">
        <v>2</v>
      </c>
      <c r="C57" s="21">
        <v>11</v>
      </c>
      <c r="D57" s="21">
        <v>12</v>
      </c>
      <c r="E57" s="21">
        <v>11</v>
      </c>
      <c r="F57" s="21">
        <v>9</v>
      </c>
      <c r="G57" s="21">
        <f t="shared" si="0"/>
        <v>43</v>
      </c>
      <c r="H57" s="21">
        <f t="shared" si="1"/>
        <v>32</v>
      </c>
    </row>
    <row r="58" spans="1:8" x14ac:dyDescent="0.2">
      <c r="A58" s="21" t="s">
        <v>178</v>
      </c>
      <c r="B58" s="21">
        <v>2</v>
      </c>
      <c r="C58" s="21">
        <v>13</v>
      </c>
      <c r="D58" s="21">
        <v>9</v>
      </c>
      <c r="E58" s="21">
        <v>11</v>
      </c>
      <c r="F58" s="21">
        <v>10</v>
      </c>
      <c r="G58" s="21">
        <f t="shared" si="0"/>
        <v>43</v>
      </c>
      <c r="H58" s="21">
        <f t="shared" si="1"/>
        <v>32</v>
      </c>
    </row>
    <row r="59" spans="1:8" x14ac:dyDescent="0.2">
      <c r="A59" s="21" t="s">
        <v>179</v>
      </c>
      <c r="B59" s="21">
        <v>4</v>
      </c>
      <c r="C59" s="21">
        <v>22</v>
      </c>
      <c r="D59" s="21">
        <v>17</v>
      </c>
      <c r="E59" s="21">
        <v>19</v>
      </c>
      <c r="F59" s="21">
        <v>22</v>
      </c>
      <c r="G59" s="21">
        <f t="shared" si="0"/>
        <v>80</v>
      </c>
      <c r="H59" s="21">
        <f t="shared" si="1"/>
        <v>61</v>
      </c>
    </row>
    <row r="60" spans="1:8" x14ac:dyDescent="0.2">
      <c r="A60" s="21" t="s">
        <v>180</v>
      </c>
      <c r="B60" s="21">
        <v>6</v>
      </c>
      <c r="C60" s="21">
        <v>33</v>
      </c>
      <c r="D60" s="21">
        <v>28</v>
      </c>
      <c r="E60" s="21">
        <v>23</v>
      </c>
      <c r="F60" s="21">
        <v>30</v>
      </c>
      <c r="G60" s="21">
        <f t="shared" si="0"/>
        <v>114</v>
      </c>
      <c r="H60" s="21">
        <f t="shared" si="1"/>
        <v>91</v>
      </c>
    </row>
    <row r="61" spans="1:8" x14ac:dyDescent="0.2">
      <c r="A61" s="21" t="s">
        <v>181</v>
      </c>
      <c r="B61" s="21">
        <v>6</v>
      </c>
      <c r="C61" s="21">
        <v>28</v>
      </c>
      <c r="D61" s="21">
        <v>33</v>
      </c>
      <c r="E61" s="21">
        <v>20</v>
      </c>
      <c r="F61" s="21">
        <v>33</v>
      </c>
      <c r="G61" s="21">
        <f t="shared" si="0"/>
        <v>114</v>
      </c>
      <c r="H61" s="21">
        <f t="shared" si="1"/>
        <v>94</v>
      </c>
    </row>
    <row r="62" spans="1:8" x14ac:dyDescent="0.2">
      <c r="A62" s="21" t="s">
        <v>182</v>
      </c>
      <c r="B62" s="21">
        <v>5</v>
      </c>
      <c r="C62" s="21">
        <v>23</v>
      </c>
      <c r="D62" s="21">
        <v>33</v>
      </c>
      <c r="E62" s="21">
        <v>25</v>
      </c>
      <c r="F62" s="21">
        <v>33</v>
      </c>
      <c r="G62" s="21">
        <f t="shared" si="0"/>
        <v>114</v>
      </c>
      <c r="H62" s="21">
        <f t="shared" si="1"/>
        <v>89</v>
      </c>
    </row>
    <row r="63" spans="1:8" x14ac:dyDescent="0.2">
      <c r="A63" s="21" t="s">
        <v>183</v>
      </c>
      <c r="B63" s="21">
        <v>4</v>
      </c>
      <c r="C63" s="21">
        <v>20</v>
      </c>
      <c r="D63" s="21">
        <v>19</v>
      </c>
      <c r="E63" s="21">
        <v>19</v>
      </c>
      <c r="F63" s="21">
        <v>25</v>
      </c>
      <c r="G63" s="21">
        <f t="shared" si="0"/>
        <v>83</v>
      </c>
      <c r="H63" s="21">
        <f t="shared" si="1"/>
        <v>64</v>
      </c>
    </row>
    <row r="64" spans="1:8" x14ac:dyDescent="0.2">
      <c r="A64" s="21" t="s">
        <v>184</v>
      </c>
      <c r="B64" s="21"/>
      <c r="C64" s="21"/>
      <c r="D64" s="21"/>
      <c r="E64" s="21"/>
      <c r="F64" s="21"/>
      <c r="G64" s="21">
        <f t="shared" si="0"/>
        <v>0</v>
      </c>
      <c r="H64" s="21">
        <f t="shared" si="1"/>
        <v>0</v>
      </c>
    </row>
    <row r="65" spans="1:8" x14ac:dyDescent="0.2">
      <c r="A65" s="21" t="s">
        <v>185</v>
      </c>
      <c r="B65" s="21"/>
      <c r="C65" s="21"/>
      <c r="D65" s="21"/>
      <c r="E65" s="21"/>
      <c r="F65" s="21"/>
      <c r="G65" s="21">
        <f t="shared" si="0"/>
        <v>0</v>
      </c>
      <c r="H65" s="21">
        <f t="shared" si="1"/>
        <v>0</v>
      </c>
    </row>
    <row r="66" spans="1:8" x14ac:dyDescent="0.2">
      <c r="A66" s="21" t="s">
        <v>186</v>
      </c>
      <c r="B66" s="21"/>
      <c r="C66" s="21"/>
      <c r="D66" s="21"/>
      <c r="E66" s="21"/>
      <c r="F66" s="21"/>
      <c r="G66" s="21">
        <f t="shared" si="0"/>
        <v>0</v>
      </c>
      <c r="H66" s="21">
        <f t="shared" si="1"/>
        <v>0</v>
      </c>
    </row>
  </sheetData>
  <autoFilter ref="A1:G66" xr:uid="{2E05DCFD-B726-4F13-8CF5-3922BB6DB838}"/>
  <phoneticPr fontId="1" type="noConversion"/>
  <conditionalFormatting sqref="G1:G104857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:F104857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:H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ignoredErrors>
    <ignoredError sqref="G2:G6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2019-06-14T01:40:32Z</dcterms:created>
  <dcterms:modified xsi:type="dcterms:W3CDTF">2019-08-14T08:46:36Z</dcterms:modified>
</cp:coreProperties>
</file>