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P\csapp\lab\archlab\"/>
    </mc:Choice>
  </mc:AlternateContent>
  <xr:revisionPtr revIDLastSave="0" documentId="13_ncr:1_{0D29A860-5D11-496D-965E-636DDA50562A}" xr6:coauthVersionLast="47" xr6:coauthVersionMax="47" xr10:uidLastSave="{00000000-0000-0000-0000-000000000000}"/>
  <bookViews>
    <workbookView xWindow="38280" yWindow="435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7" i="3" l="1"/>
  <c r="L67" i="3" s="1"/>
  <c r="C66" i="3"/>
  <c r="L66" i="3" s="1"/>
  <c r="C65" i="3"/>
  <c r="L65" i="3" s="1"/>
  <c r="C64" i="3"/>
  <c r="L64" i="3" s="1"/>
  <c r="C63" i="3"/>
  <c r="J63" i="3" s="1"/>
  <c r="C62" i="3"/>
  <c r="J62" i="3" s="1"/>
  <c r="C61" i="3"/>
  <c r="J61" i="3" s="1"/>
  <c r="C60" i="3"/>
  <c r="L60" i="3" s="1"/>
  <c r="C59" i="3"/>
  <c r="L59" i="3" s="1"/>
  <c r="C58" i="3"/>
  <c r="L58" i="3" s="1"/>
  <c r="C57" i="3"/>
  <c r="L57" i="3" s="1"/>
  <c r="C56" i="3"/>
  <c r="L56" i="3" s="1"/>
  <c r="C55" i="3"/>
  <c r="J55" i="3" s="1"/>
  <c r="C54" i="3"/>
  <c r="J54" i="3" s="1"/>
  <c r="C53" i="3"/>
  <c r="J53" i="3" s="1"/>
  <c r="C52" i="3"/>
  <c r="L52" i="3" s="1"/>
  <c r="C51" i="3"/>
  <c r="L51" i="3" s="1"/>
  <c r="C50" i="3"/>
  <c r="L50" i="3" s="1"/>
  <c r="C49" i="3"/>
  <c r="L49" i="3" s="1"/>
  <c r="C48" i="3"/>
  <c r="L48" i="3" s="1"/>
  <c r="C47" i="3"/>
  <c r="J47" i="3" s="1"/>
  <c r="C46" i="3"/>
  <c r="J46" i="3" s="1"/>
  <c r="C45" i="3"/>
  <c r="J45" i="3" s="1"/>
  <c r="C44" i="3"/>
  <c r="L44" i="3" s="1"/>
  <c r="C43" i="3"/>
  <c r="L43" i="3" s="1"/>
  <c r="C42" i="3"/>
  <c r="L42" i="3" s="1"/>
  <c r="C41" i="3"/>
  <c r="L41" i="3" s="1"/>
  <c r="C40" i="3"/>
  <c r="L40" i="3" s="1"/>
  <c r="C39" i="3"/>
  <c r="J39" i="3" s="1"/>
  <c r="C38" i="3"/>
  <c r="J38" i="3" s="1"/>
  <c r="C37" i="3"/>
  <c r="J37" i="3" s="1"/>
  <c r="C36" i="3"/>
  <c r="L36" i="3" s="1"/>
  <c r="C35" i="3"/>
  <c r="L35" i="3" s="1"/>
  <c r="C34" i="3"/>
  <c r="L34" i="3" s="1"/>
  <c r="C33" i="3"/>
  <c r="L33" i="3" s="1"/>
  <c r="C32" i="3"/>
  <c r="L32" i="3" s="1"/>
  <c r="C31" i="3"/>
  <c r="J31" i="3" s="1"/>
  <c r="C30" i="3"/>
  <c r="J30" i="3" s="1"/>
  <c r="C29" i="3"/>
  <c r="J29" i="3" s="1"/>
  <c r="C28" i="3"/>
  <c r="L28" i="3" s="1"/>
  <c r="C27" i="3"/>
  <c r="L27" i="3" s="1"/>
  <c r="C26" i="3"/>
  <c r="L26" i="3" s="1"/>
  <c r="C25" i="3"/>
  <c r="L25" i="3" s="1"/>
  <c r="C24" i="3"/>
  <c r="L24" i="3" s="1"/>
  <c r="C23" i="3"/>
  <c r="J23" i="3" s="1"/>
  <c r="C22" i="3"/>
  <c r="J22" i="3" s="1"/>
  <c r="C21" i="3"/>
  <c r="J21" i="3" s="1"/>
  <c r="C20" i="3"/>
  <c r="L20" i="3" s="1"/>
  <c r="C19" i="3"/>
  <c r="L19" i="3" s="1"/>
  <c r="C18" i="3"/>
  <c r="L18" i="3" s="1"/>
  <c r="C17" i="3"/>
  <c r="L17" i="3" s="1"/>
  <c r="C16" i="3"/>
  <c r="L16" i="3" s="1"/>
  <c r="C15" i="3"/>
  <c r="J15" i="3" s="1"/>
  <c r="C14" i="3"/>
  <c r="J14" i="3" s="1"/>
  <c r="C13" i="3"/>
  <c r="J13" i="3" s="1"/>
  <c r="C12" i="3"/>
  <c r="L12" i="3" s="1"/>
  <c r="C11" i="3"/>
  <c r="L11" i="3" s="1"/>
  <c r="C10" i="3"/>
  <c r="L10" i="3" s="1"/>
  <c r="C9" i="3"/>
  <c r="L9" i="3" s="1"/>
  <c r="C8" i="3"/>
  <c r="L8" i="3" s="1"/>
  <c r="C7" i="3"/>
  <c r="J7" i="3" s="1"/>
  <c r="C6" i="3"/>
  <c r="J6" i="3" s="1"/>
  <c r="C5" i="3"/>
  <c r="J5" i="3" s="1"/>
  <c r="C4" i="3"/>
  <c r="L4" i="3" s="1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68" i="3" s="1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68" i="3" s="1"/>
  <c r="F67" i="3"/>
  <c r="BQ19" i="1"/>
  <c r="BQ18" i="1"/>
  <c r="BQ17" i="1"/>
  <c r="BQ16" i="1"/>
  <c r="BQ15" i="1"/>
  <c r="BQ14" i="1"/>
  <c r="BQ13" i="1"/>
  <c r="BQ12" i="1"/>
  <c r="BQ11" i="1"/>
  <c r="BQ10" i="1"/>
  <c r="BQ9" i="1"/>
  <c r="BQ8" i="1"/>
  <c r="BQ7" i="1"/>
  <c r="BQ6" i="1"/>
  <c r="BQ5" i="1"/>
  <c r="BQ4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AL19" i="1"/>
  <c r="BN4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N18" i="1" s="1"/>
  <c r="C18" i="1"/>
  <c r="B18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N17" i="1" s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BN16" i="1" s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BN15" i="1" s="1"/>
  <c r="C15" i="1"/>
  <c r="B15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BN14" i="1" s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N13" i="1" s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BN12" i="1" s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BN11" i="1" s="1"/>
  <c r="D11" i="1"/>
  <c r="C11" i="1"/>
  <c r="B11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BN10" i="1" s="1"/>
  <c r="C10" i="1"/>
  <c r="B10" i="1"/>
  <c r="BM19" i="1"/>
  <c r="BM18" i="1"/>
  <c r="BM17" i="1"/>
  <c r="BM16" i="1"/>
  <c r="BM15" i="1"/>
  <c r="BM14" i="1"/>
  <c r="BM13" i="1"/>
  <c r="BM12" i="1"/>
  <c r="BM11" i="1"/>
  <c r="BM10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BN9" i="1" s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BN8" i="1" s="1"/>
  <c r="BM8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BN7" i="1" s="1"/>
  <c r="BM7" i="1"/>
  <c r="B6" i="1"/>
  <c r="BN6" i="1" s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BM5" i="1"/>
  <c r="H5" i="1"/>
  <c r="G5" i="1"/>
  <c r="F5" i="1"/>
  <c r="E5" i="1"/>
  <c r="D5" i="1"/>
  <c r="C5" i="1"/>
  <c r="B5" i="1"/>
  <c r="BN5" i="1" s="1"/>
  <c r="G8" i="3" l="1"/>
  <c r="G16" i="3"/>
  <c r="G24" i="3"/>
  <c r="G32" i="3"/>
  <c r="G40" i="3"/>
  <c r="G48" i="3"/>
  <c r="G56" i="3"/>
  <c r="G64" i="3"/>
  <c r="J8" i="3"/>
  <c r="J16" i="3"/>
  <c r="J24" i="3"/>
  <c r="J32" i="3"/>
  <c r="J40" i="3"/>
  <c r="J48" i="3"/>
  <c r="J56" i="3"/>
  <c r="J64" i="3"/>
  <c r="L5" i="3"/>
  <c r="L68" i="3" s="1"/>
  <c r="L13" i="3"/>
  <c r="L21" i="3"/>
  <c r="L29" i="3"/>
  <c r="L37" i="3"/>
  <c r="L45" i="3"/>
  <c r="L53" i="3"/>
  <c r="L61" i="3"/>
  <c r="G9" i="3"/>
  <c r="G17" i="3"/>
  <c r="G25" i="3"/>
  <c r="G33" i="3"/>
  <c r="G41" i="3"/>
  <c r="G49" i="3"/>
  <c r="G57" i="3"/>
  <c r="G65" i="3"/>
  <c r="J9" i="3"/>
  <c r="J17" i="3"/>
  <c r="J25" i="3"/>
  <c r="J33" i="3"/>
  <c r="J41" i="3"/>
  <c r="J49" i="3"/>
  <c r="J57" i="3"/>
  <c r="J65" i="3"/>
  <c r="L6" i="3"/>
  <c r="L14" i="3"/>
  <c r="L22" i="3"/>
  <c r="L30" i="3"/>
  <c r="L38" i="3"/>
  <c r="L46" i="3"/>
  <c r="L54" i="3"/>
  <c r="L62" i="3"/>
  <c r="G10" i="3"/>
  <c r="G18" i="3"/>
  <c r="G26" i="3"/>
  <c r="G34" i="3"/>
  <c r="G42" i="3"/>
  <c r="G50" i="3"/>
  <c r="G58" i="3"/>
  <c r="G66" i="3"/>
  <c r="J10" i="3"/>
  <c r="J18" i="3"/>
  <c r="J26" i="3"/>
  <c r="J34" i="3"/>
  <c r="J42" i="3"/>
  <c r="J50" i="3"/>
  <c r="J58" i="3"/>
  <c r="J66" i="3"/>
  <c r="L7" i="3"/>
  <c r="L15" i="3"/>
  <c r="L23" i="3"/>
  <c r="L31" i="3"/>
  <c r="L39" i="3"/>
  <c r="L47" i="3"/>
  <c r="L55" i="3"/>
  <c r="L63" i="3"/>
  <c r="G11" i="3"/>
  <c r="G19" i="3"/>
  <c r="G27" i="3"/>
  <c r="G35" i="3"/>
  <c r="G43" i="3"/>
  <c r="G51" i="3"/>
  <c r="G59" i="3"/>
  <c r="G67" i="3"/>
  <c r="J11" i="3"/>
  <c r="J19" i="3"/>
  <c r="J27" i="3"/>
  <c r="J35" i="3"/>
  <c r="J43" i="3"/>
  <c r="J51" i="3"/>
  <c r="J59" i="3"/>
  <c r="J67" i="3"/>
  <c r="G4" i="3"/>
  <c r="G12" i="3"/>
  <c r="G20" i="3"/>
  <c r="G28" i="3"/>
  <c r="G36" i="3"/>
  <c r="G44" i="3"/>
  <c r="G52" i="3"/>
  <c r="G60" i="3"/>
  <c r="J4" i="3"/>
  <c r="J12" i="3"/>
  <c r="J20" i="3"/>
  <c r="J28" i="3"/>
  <c r="J36" i="3"/>
  <c r="J44" i="3"/>
  <c r="J52" i="3"/>
  <c r="J60" i="3"/>
  <c r="C68" i="3"/>
  <c r="G5" i="3"/>
  <c r="G13" i="3"/>
  <c r="G21" i="3"/>
  <c r="G29" i="3"/>
  <c r="G37" i="3"/>
  <c r="G45" i="3"/>
  <c r="G53" i="3"/>
  <c r="G61" i="3"/>
  <c r="G6" i="3"/>
  <c r="G14" i="3"/>
  <c r="G22" i="3"/>
  <c r="G30" i="3"/>
  <c r="G38" i="3"/>
  <c r="G46" i="3"/>
  <c r="G54" i="3"/>
  <c r="G62" i="3"/>
  <c r="G7" i="3"/>
  <c r="G15" i="3"/>
  <c r="G23" i="3"/>
  <c r="G31" i="3"/>
  <c r="G39" i="3"/>
  <c r="G47" i="3"/>
  <c r="G55" i="3"/>
  <c r="G63" i="3"/>
  <c r="BN19" i="1"/>
</calcChain>
</file>

<file path=xl/sharedStrings.xml><?xml version="1.0" encoding="utf-8"?>
<sst xmlns="http://schemas.openxmlformats.org/spreadsheetml/2006/main" count="1449" uniqueCount="928">
  <si>
    <t>n</t>
  </si>
  <si>
    <t>k</t>
  </si>
  <si>
    <t>avg all
Loops</t>
  </si>
  <si>
    <t>avg 16~
Loops</t>
  </si>
  <si>
    <t>avg ~10
Loops</t>
  </si>
  <si>
    <t>avg ~7
Loops</t>
  </si>
  <si>
    <t>len: 0</t>
  </si>
  <si>
    <t>count = 0</t>
  </si>
  <si>
    <t xml:space="preserve">                loopCount = 0</t>
  </si>
  <si>
    <t>--------------------------------</t>
  </si>
  <si>
    <t>len: 1</t>
  </si>
  <si>
    <t>count = 1</t>
  </si>
  <si>
    <t xml:space="preserve">                loopCount = 1</t>
  </si>
  <si>
    <t>len: 2</t>
  </si>
  <si>
    <t>1 2</t>
  </si>
  <si>
    <t>count = 2</t>
  </si>
  <si>
    <t xml:space="preserve">                loopCount = 2</t>
  </si>
  <si>
    <t>len: 3</t>
  </si>
  <si>
    <t>1 2 3</t>
  </si>
  <si>
    <t>len: 4</t>
  </si>
  <si>
    <t>1 2 3 4</t>
  </si>
  <si>
    <t>count = 3</t>
  </si>
  <si>
    <t>len: 5</t>
  </si>
  <si>
    <t>1 2 3 4 5</t>
  </si>
  <si>
    <t>count = 4</t>
  </si>
  <si>
    <t xml:space="preserve">                loopCount = 3</t>
  </si>
  <si>
    <t>len: 6</t>
  </si>
  <si>
    <t>1 2 3 4 5 6</t>
  </si>
  <si>
    <t>len: 7</t>
  </si>
  <si>
    <t>1 2 3 4 5 6 7</t>
  </si>
  <si>
    <t>count = 5</t>
  </si>
  <si>
    <t>len: 8</t>
  </si>
  <si>
    <t>1 2 3 4 5 6 7 8</t>
  </si>
  <si>
    <t>count = 8</t>
  </si>
  <si>
    <t>len: 9</t>
  </si>
  <si>
    <t>1 2 3 4 5 6 7 8 9</t>
  </si>
  <si>
    <t>count = 9</t>
  </si>
  <si>
    <t>len: 10</t>
  </si>
  <si>
    <t>1 2 3 4 5 6 7 8 9 10</t>
  </si>
  <si>
    <t>count = 10</t>
  </si>
  <si>
    <t>len: 11</t>
  </si>
  <si>
    <t>1 2 3 4 5 6 7 8 9 10 11</t>
  </si>
  <si>
    <t>len: 12</t>
  </si>
  <si>
    <t>1 2 3 4 5 6 7 8 9 10 11 12</t>
  </si>
  <si>
    <t>count = 11</t>
  </si>
  <si>
    <t>len: 13</t>
  </si>
  <si>
    <t>1 2 3 4 5 6 7 8 9 10 11 12 13</t>
  </si>
  <si>
    <t>count = 12</t>
  </si>
  <si>
    <t xml:space="preserve">                loopCount = 4</t>
  </si>
  <si>
    <t>len: 14</t>
  </si>
  <si>
    <t>1 2 3 4 5 6 7 8 9 10 11 12 13 14</t>
  </si>
  <si>
    <t>len: 15</t>
  </si>
  <si>
    <t>1 2 3 4 5 6 7 8 9 10 11 12 13 14 15</t>
  </si>
  <si>
    <t>count = 13</t>
  </si>
  <si>
    <t>len: 16</t>
  </si>
  <si>
    <t>1 2 3 4 5 6 7 8 9 10 11 12 13 14 15 16</t>
  </si>
  <si>
    <t>count = 16</t>
  </si>
  <si>
    <t>len: 17</t>
  </si>
  <si>
    <t>1 2 3 4 5 6 7 8 9 10 11 12 13 14 15 16 17</t>
  </si>
  <si>
    <t>count = 17</t>
  </si>
  <si>
    <t>len: 18</t>
  </si>
  <si>
    <t>1 2 3 4 5 6 7 8 9 10 11 12 13 14 15 16 17 18</t>
  </si>
  <si>
    <t>count = 18</t>
  </si>
  <si>
    <t>len: 19</t>
  </si>
  <si>
    <t>1 2 3 4 5 6 7 8 9 10 11 12 13 14 15 16 17 18 19</t>
  </si>
  <si>
    <t>len: 20</t>
  </si>
  <si>
    <t>1 2 3 4 5 6 7 8 9 10 11 12 13 14 15 16 17 18 19 20</t>
  </si>
  <si>
    <t>count = 19</t>
  </si>
  <si>
    <t>len: 21</t>
  </si>
  <si>
    <t>1 2 3 4 5 6 7 8 9 10 11 12 13 14 15 16 17 18 19 20 21</t>
  </si>
  <si>
    <t>count = 20</t>
  </si>
  <si>
    <t xml:space="preserve">                loopCount = 5</t>
  </si>
  <si>
    <t>len: 22</t>
  </si>
  <si>
    <t>1 2 3 4 5 6 7 8 9 10 11 12 13 14 15 16 17 18 19 20 21 22</t>
  </si>
  <si>
    <t>len: 23</t>
  </si>
  <si>
    <t>1 2 3 4 5 6 7 8 9 10 11 12 13 14 15 16 17 18 19 20 21 22 23</t>
  </si>
  <si>
    <t>count = 21</t>
  </si>
  <si>
    <t>len: 24</t>
  </si>
  <si>
    <t>1 2 3 4 5 6 7 8 9 10 11 12 13 14 15 16 17 18 19 20 21 22 23 24</t>
  </si>
  <si>
    <t>count = 24</t>
  </si>
  <si>
    <t>len: 25</t>
  </si>
  <si>
    <t>1 2 3 4 5 6 7 8 9 10 11 12 13 14 15 16 17 18 19 20 21 22 23 24 25</t>
  </si>
  <si>
    <t>count = 25</t>
  </si>
  <si>
    <t>len: 26</t>
  </si>
  <si>
    <t>1 2 3 4 5 6 7 8 9 10 11 12 13 14 15 16 17 18 19 20 21 22 23 24 25 26</t>
  </si>
  <si>
    <t>count = 26</t>
  </si>
  <si>
    <t>len: 27</t>
  </si>
  <si>
    <t>1 2 3 4 5 6 7 8 9 10 11 12 13 14 15 16 17 18 19 20 21 22 23 24 25 26 27</t>
  </si>
  <si>
    <t>len: 28</t>
  </si>
  <si>
    <t>1 2 3 4 5 6 7 8 9 10 11 12 13 14 15 16 17 18 19 20 21 22 23 24 25 26 27 28</t>
  </si>
  <si>
    <t>count = 27</t>
  </si>
  <si>
    <t>len: 29</t>
  </si>
  <si>
    <t>1 2 3 4 5 6 7 8 9 10 11 12 13 14 15 16 17 18 19 20 21 22 23 24 25 26 27 28 29</t>
  </si>
  <si>
    <t>count = 28</t>
  </si>
  <si>
    <t xml:space="preserve">                loopCount = 6</t>
  </si>
  <si>
    <t>len: 30</t>
  </si>
  <si>
    <t>1 2 3 4 5 6 7 8 9 10 11 12 13 14 15 16 17 18 19 20 21 22 23 24 25 26 27 28 29 30</t>
  </si>
  <si>
    <t>len: 31</t>
  </si>
  <si>
    <t>1 2 3 4 5 6 7 8 9 10 11 12 13 14 15 16 17 18 19 20 21 22 23 24 25 26 27 28 29 30 31</t>
  </si>
  <si>
    <t>count = 29</t>
  </si>
  <si>
    <t>len: 32</t>
  </si>
  <si>
    <t>1 2 3 4 5 6 7 8 9 10 11 12 13 14 15 16 17 18 19 20 21 22 23 24 25 26 27 28 29 30 31 32</t>
  </si>
  <si>
    <t>count = 32</t>
  </si>
  <si>
    <t>len: 33</t>
  </si>
  <si>
    <t>1 2 3 4 5 6 7 8 9 10 11 12 13 14 15 16 17 18 19 20 21 22 23 24 25 26 27 28 29 30 31 32 33</t>
  </si>
  <si>
    <t>count = 33</t>
  </si>
  <si>
    <t>len: 34</t>
  </si>
  <si>
    <t>1 2 3 4 5 6 7 8 9 10 11 12 13 14 15 16 17 18 19 20 21 22 23 24 25 26 27 28 29 30 31 32 33 34</t>
  </si>
  <si>
    <t>count = 34</t>
  </si>
  <si>
    <t>len: 35</t>
  </si>
  <si>
    <t>1 2 3 4 5 6 7 8 9 10 11 12 13 14 15 16 17 18 19 20 21 22 23 24 25 26 27 28 29 30 31 32 33 34 35</t>
  </si>
  <si>
    <t>len: 36</t>
  </si>
  <si>
    <t>1 2 3 4 5 6 7 8 9 10 11 12 13 14 15 16 17 18 19 20 21 22 23 24 25 26 27 28 29 30 31 32 33 34 35 36</t>
  </si>
  <si>
    <t>count = 35</t>
  </si>
  <si>
    <t>len: 37</t>
  </si>
  <si>
    <t>1 2 3 4 5 6 7 8 9 10 11 12 13 14 15 16 17 18 19 20 21 22 23 24 25 26 27 28 29 30 31 32 33 34 35 36 37</t>
  </si>
  <si>
    <t>count = 36</t>
  </si>
  <si>
    <t xml:space="preserve">                loopCount = 7</t>
  </si>
  <si>
    <t>len: 38</t>
  </si>
  <si>
    <t>1 2 3 4 5 6 7 8 9 10 11 12 13 14 15 16 17 18 19 20 21 22 23 24 25 26 27 28 29 30 31 32 33 34 35 36 37 38</t>
  </si>
  <si>
    <t>len: 39</t>
  </si>
  <si>
    <t>1 2 3 4 5 6 7 8 9 10 11 12 13 14 15 16 17 18 19 20 21 22 23 24 25 26 27 28 29 30 31 32 33 34 35 36 37 38 39</t>
  </si>
  <si>
    <t>count = 37</t>
  </si>
  <si>
    <t>len: 40</t>
  </si>
  <si>
    <t>1 2 3 4 5 6 7 8 9 10 11 12 13 14 15 16 17 18 19 20 21 22 23 24 25 26 27 28 29 30 31 32 33 34 35 36 37 38 39 40</t>
  </si>
  <si>
    <t>count = 40</t>
  </si>
  <si>
    <t>len: 41</t>
  </si>
  <si>
    <t>1 2 3 4 5 6 7 8 9 10 11 12 13 14 15 16 17 18 19 20 21 22 23 24 25 26 27 28 29 30 31 32 33 34 35 36 37 38 39 40 41</t>
  </si>
  <si>
    <t>count = 41</t>
  </si>
  <si>
    <t>len: 42</t>
  </si>
  <si>
    <t>1 2 3 4 5 6 7 8 9 10 11 12 13 14 15 16 17 18 19 20 21 22 23 24 25 26 27 28 29 30 31 32 33 34 35 36 37 38 39 40 41 42</t>
  </si>
  <si>
    <t>count = 42</t>
  </si>
  <si>
    <t>len: 43</t>
  </si>
  <si>
    <t>1 2 3 4 5 6 7 8 9 10 11 12 13 14 15 16 17 18 19 20 21 22 23 24 25 26 27 28 29 30 31 32 33 34 35 36 37 38 39 40 41 42 43</t>
  </si>
  <si>
    <t>len: 44</t>
  </si>
  <si>
    <t>1 2 3 4 5 6 7 8 9 10 11 12 13 14 15 16 17 18 19 20 21 22 23 24 25 26 27 28 29 30 31 32 33 34 35 36 37 38 39 40 41 42 43 44</t>
  </si>
  <si>
    <t>count = 43</t>
  </si>
  <si>
    <t>len: 45</t>
  </si>
  <si>
    <t>1 2 3 4 5 6 7 8 9 10 11 12 13 14 15 16 17 18 19 20 21 22 23 24 25 26 27 28 29 30 31 32 33 34 35 36 37 38 39 40 41 42 43 44 45</t>
  </si>
  <si>
    <t>count = 44</t>
  </si>
  <si>
    <t xml:space="preserve">                loopCount = 8</t>
  </si>
  <si>
    <t>len: 46</t>
  </si>
  <si>
    <t>1 2 3 4 5 6 7 8 9 10 11 12 13 14 15 16 17 18 19 20 21 22 23 24 25 26 27 28 29 30 31 32 33 34 35 36 37 38 39 40 41 42 43 44 45 46</t>
  </si>
  <si>
    <t>len: 47</t>
  </si>
  <si>
    <t>1 2 3 4 5 6 7 8 9 10 11 12 13 14 15 16 17 18 19 20 21 22 23 24 25 26 27 28 29 30 31 32 33 34 35 36 37 38 39 40 41 42 43 44 45 46 47</t>
  </si>
  <si>
    <t>count = 45</t>
  </si>
  <si>
    <t>len: 48</t>
  </si>
  <si>
    <t>1 2 3 4 5 6 7 8 9 10 11 12 13 14 15 16 17 18 19 20 21 22 23 24 25 26 27 28 29 30 31 32 33 34 35 36 37 38 39 40 41 42 43 44 45 46 47 48</t>
  </si>
  <si>
    <t>count = 48</t>
  </si>
  <si>
    <t>len: 49</t>
  </si>
  <si>
    <t>1 2 3 4 5 6 7 8 9 10 11 12 13 14 15 16 17 18 19 20 21 22 23 24 25 26 27 28 29 30 31 32 33 34 35 36 37 38 39 40 41 42 43 44 45 46 47 48 49</t>
  </si>
  <si>
    <t>count = 49</t>
  </si>
  <si>
    <t>len: 50</t>
  </si>
  <si>
    <t>1 2 3 4 5 6 7 8 9 10 11 12 13 14 15 16 17 18 19 20 21 22 23 24 25 26 27 28 29 30 31 32 33 34 35 36 37 38 39 40 41 42 43 44 45 46 47 48 49 50</t>
  </si>
  <si>
    <t>count = 50</t>
  </si>
  <si>
    <t>len: 51</t>
  </si>
  <si>
    <t>1 2 3 4 5 6 7 8 9 10 11 12 13 14 15 16 17 18 19 20 21 22 23 24 25 26 27 28 29 30 31 32 33 34 35 36 37 38 39 40 41 42 43 44 45 46 47 48 49 50 51</t>
  </si>
  <si>
    <t>len: 52</t>
  </si>
  <si>
    <t>1 2 3 4 5 6 7 8 9 10 11 12 13 14 15 16 17 18 19 20 21 22 23 24 25 26 27 28 29 30 31 32 33 34 35 36 37 38 39 40 41 42 43 44 45 46 47 48 49 50 51 52</t>
  </si>
  <si>
    <t>count = 51</t>
  </si>
  <si>
    <t>len: 53</t>
  </si>
  <si>
    <t>1 2 3 4 5 6 7 8 9 10 11 12 13 14 15 16 17 18 19 20 21 22 23 24 25 26 27 28 29 30 31 32 33 34 35 36 37 38 39 40 41 42 43 44 45 46 47 48 49 50 51 52 53</t>
  </si>
  <si>
    <t>count = 52</t>
  </si>
  <si>
    <t xml:space="preserve">                loopCount = 9</t>
  </si>
  <si>
    <t>len: 54</t>
  </si>
  <si>
    <t>1 2 3 4 5 6 7 8 9 10 11 12 13 14 15 16 17 18 19 20 21 22 23 24 25 26 27 28 29 30 31 32 33 34 35 36 37 38 39 40 41 42 43 44 45 46 47 48 49 50 51 52 53 54</t>
  </si>
  <si>
    <t>len: 55</t>
  </si>
  <si>
    <t>1 2 3 4 5 6 7 8 9 10 11 12 13 14 15 16 17 18 19 20 21 22 23 24 25 26 27 28 29 30 31 32 33 34 35 36 37 38 39 40 41 42 43 44 45 46 47 48 49 50 51 52 53 54 55</t>
  </si>
  <si>
    <t>count = 53</t>
  </si>
  <si>
    <t>len: 56</t>
  </si>
  <si>
    <t>1 2 3 4 5 6 7 8 9 10 11 12 13 14 15 16 17 18 19 20 21 22 23 24 25 26 27 28 29 30 31 32 33 34 35 36 37 38 39 40 41 42 43 44 45 46 47 48 49 50 51 52 53 54 55 56</t>
  </si>
  <si>
    <t>count = 56</t>
  </si>
  <si>
    <t>len: 57</t>
  </si>
  <si>
    <t>1 2 3 4 5 6 7 8 9 10 11 12 13 14 15 16 17 18 19 20 21 22 23 24 25 26 27 28 29 30 31 32 33 34 35 36 37 38 39 40 41 42 43 44 45 46 47 48 49 50 51 52 53 54 55 56 57</t>
  </si>
  <si>
    <t>count = 57</t>
  </si>
  <si>
    <t>len: 58</t>
  </si>
  <si>
    <t>1 2 3 4 5 6 7 8 9 10 11 12 13 14 15 16 17 18 19 20 21 22 23 24 25 26 27 28 29 30 31 32 33 34 35 36 37 38 39 40 41 42 43 44 45 46 47 48 49 50 51 52 53 54 55 56 57 58</t>
  </si>
  <si>
    <t>count = 58</t>
  </si>
  <si>
    <t>len: 59</t>
  </si>
  <si>
    <t>1 2 3 4 5 6 7 8 9 10 11 12 13 14 15 16 17 18 19 20 21 22 23 24 25 26 27 28 29 30 31 32 33 34 35 36 37 38 39 40 41 42 43 44 45 46 47 48 49 50 51 52 53 54 55 56 57 58 59</t>
  </si>
  <si>
    <t>len: 60</t>
  </si>
  <si>
    <t>1 2 3 4 5 6 7 8 9 10 11 12 13 14 15 16 17 18 19 20 21 22 23 24 25 26 27 28 29 30 31 32 33 34 35 36 37 38 39 40 41 42 43 44 45 46 47 48 49 50 51 52 53 54 55 56 57 58 59 60</t>
  </si>
  <si>
    <t>count = 59</t>
  </si>
  <si>
    <t>len: 61</t>
  </si>
  <si>
    <t>1 2 3 4 5 6 7 8 9 10 11 12 13 14 15 16 17 18 19 20 21 22 23 24 25 26 27 28 29 30 31 32 33 34 35 36 37 38 39 40 41 42 43 44 45 46 47 48 49 50 51 52 53 54 55 56 57 58 59 60 61</t>
  </si>
  <si>
    <t>count = 60</t>
  </si>
  <si>
    <t xml:space="preserve">                loopCount = 10</t>
  </si>
  <si>
    <t>len: 62</t>
  </si>
  <si>
    <t>1 2 3 4 5 6 7 8 9 10 11 12 13 14 15 16 17 18 19 20 21 22 23 24 25 26 27 28 29 30 31 32 33 34 35 36 37 38 39 40 41 42 43 44 45 46 47 48 49 50 51 52 53 54 55 56 57 58 59 60 61 62</t>
  </si>
  <si>
    <t>len: 63</t>
  </si>
  <si>
    <t>1 2 3 4 5 6 7 8 9 10 11 12 13 14 15 16 17 18 19 20 21 22 23 24 25 26 27 28 29 30 31 32 33 34 35 36 37 38 39 40 41 42 43 44 45 46 47 48 49 50 51 52 53 54 55 56 57 58 59 60 61 62 63</t>
  </si>
  <si>
    <t>count = 61</t>
  </si>
  <si>
    <t>loopCount = 0</t>
  </si>
  <si>
    <t>loopCount = 1</t>
  </si>
  <si>
    <t xml:space="preserve">1 2 </t>
  </si>
  <si>
    <t>loopCount = 2</t>
  </si>
  <si>
    <t xml:space="preserve">1 2 3 </t>
  </si>
  <si>
    <t>loopCount = 3</t>
  </si>
  <si>
    <t xml:space="preserve">1 2 3 4 </t>
  </si>
  <si>
    <t>loopCount = 4</t>
  </si>
  <si>
    <t xml:space="preserve">1 2 3 4 5 </t>
  </si>
  <si>
    <t>loopCount = 5</t>
  </si>
  <si>
    <t xml:space="preserve">1 2 3 4 5 6 </t>
  </si>
  <si>
    <t>count = 6</t>
  </si>
  <si>
    <t>loopCount = 6</t>
  </si>
  <si>
    <t xml:space="preserve">1 2 3 4 5 6 7 </t>
  </si>
  <si>
    <t>count = 7</t>
  </si>
  <si>
    <t>loopCount = 7</t>
  </si>
  <si>
    <t xml:space="preserve">1 2 3 4 5 6 7 8 </t>
  </si>
  <si>
    <t xml:space="preserve">1 2 3 4 5 6 7 8 9 </t>
  </si>
  <si>
    <t xml:space="preserve">1 2 3 4 5 6 7 8 9 10 </t>
  </si>
  <si>
    <t xml:space="preserve">1 2 3 4 5 6 7 8 9 10 11 </t>
  </si>
  <si>
    <t xml:space="preserve">1 2 3 4 5 6 7 8 9 10 11 12 </t>
  </si>
  <si>
    <t xml:space="preserve">1 2 3 4 5 6 7 8 9 10 11 12 13 </t>
  </si>
  <si>
    <t xml:space="preserve">1 2 3 4 5 6 7 8 9 10 11 12 13 14 </t>
  </si>
  <si>
    <t>count = 14</t>
  </si>
  <si>
    <t xml:space="preserve">1 2 3 4 5 6 7 8 9 10 11 12 13 14 15 </t>
  </si>
  <si>
    <t>count = 15</t>
  </si>
  <si>
    <t>loopCount = 8</t>
  </si>
  <si>
    <t xml:space="preserve">1 2 3 4 5 6 7 8 9 10 11 12 13 14 15 16 </t>
  </si>
  <si>
    <t xml:space="preserve">1 2 3 4 5 6 7 8 9 10 11 12 13 14 15 16 17 </t>
  </si>
  <si>
    <t xml:space="preserve">1 2 3 4 5 6 7 8 9 10 11 12 13 14 15 16 17 18 </t>
  </si>
  <si>
    <t xml:space="preserve">1 2 3 4 5 6 7 8 9 10 11 12 13 14 15 16 17 18 19 </t>
  </si>
  <si>
    <t xml:space="preserve">1 2 3 4 5 6 7 8 9 10 11 12 13 14 15 16 17 18 19 20 </t>
  </si>
  <si>
    <t xml:space="preserve">1 2 3 4 5 6 7 8 9 10 11 12 13 14 15 16 17 18 19 20 21 </t>
  </si>
  <si>
    <t xml:space="preserve">1 2 3 4 5 6 7 8 9 10 11 12 13 14 15 16 17 18 19 20 21 22 </t>
  </si>
  <si>
    <t>count = 22</t>
  </si>
  <si>
    <t xml:space="preserve">1 2 3 4 5 6 7 8 9 10 11 12 13 14 15 16 17 18 19 20 21 22 23 </t>
  </si>
  <si>
    <t>count = 23</t>
  </si>
  <si>
    <t>loopCount = 9</t>
  </si>
  <si>
    <t xml:space="preserve">1 2 3 4 5 6 7 8 9 10 11 12 13 14 15 16 17 18 19 20 21 22 23 24 </t>
  </si>
  <si>
    <t xml:space="preserve">1 2 3 4 5 6 7 8 9 10 11 12 13 14 15 16 17 18 19 20 21 22 23 24 25 </t>
  </si>
  <si>
    <t xml:space="preserve">1 2 3 4 5 6 7 8 9 10 11 12 13 14 15 16 17 18 19 20 21 22 23 24 25 26 </t>
  </si>
  <si>
    <t xml:space="preserve">1 2 3 4 5 6 7 8 9 10 11 12 13 14 15 16 17 18 19 20 21 22 23 24 25 26 27 </t>
  </si>
  <si>
    <t xml:space="preserve">1 2 3 4 5 6 7 8 9 10 11 12 13 14 15 16 17 18 19 20 21 22 23 24 25 26 27 28 </t>
  </si>
  <si>
    <t xml:space="preserve">1 2 3 4 5 6 7 8 9 10 11 12 13 14 15 16 17 18 19 20 21 22 23 24 25 26 27 28 29 </t>
  </si>
  <si>
    <t xml:space="preserve">1 2 3 4 5 6 7 8 9 10 11 12 13 14 15 16 17 18 19 20 21 22 23 24 25 26 27 28 29 30 </t>
  </si>
  <si>
    <t>count = 30</t>
  </si>
  <si>
    <t xml:space="preserve">1 2 3 4 5 6 7 8 9 10 11 12 13 14 15 16 17 18 19 20 21 22 23 24 25 26 27 28 29 30 31 </t>
  </si>
  <si>
    <t>count = 31</t>
  </si>
  <si>
    <t>loopCount = 10</t>
  </si>
  <si>
    <t xml:space="preserve">1 2 3 4 5 6 7 8 9 10 11 12 13 14 15 16 17 18 19 20 21 22 23 24 25 26 27 28 29 30 31 32 </t>
  </si>
  <si>
    <t xml:space="preserve">1 2 3 4 5 6 7 8 9 10 11 12 13 14 15 16 17 18 19 20 21 22 23 24 25 26 27 28 29 30 31 32 33 </t>
  </si>
  <si>
    <t xml:space="preserve">1 2 3 4 5 6 7 8 9 10 11 12 13 14 15 16 17 18 19 20 21 22 23 24 25 26 27 28 29 30 31 32 33 34 </t>
  </si>
  <si>
    <t xml:space="preserve">1 2 3 4 5 6 7 8 9 10 11 12 13 14 15 16 17 18 19 20 21 22 23 24 25 26 27 28 29 30 31 32 33 34 35 </t>
  </si>
  <si>
    <t xml:space="preserve">1 2 3 4 5 6 7 8 9 10 11 12 13 14 15 16 17 18 19 20 21 22 23 24 25 26 27 28 29 30 31 32 33 34 35 36 </t>
  </si>
  <si>
    <t xml:space="preserve">1 2 3 4 5 6 7 8 9 10 11 12 13 14 15 16 17 18 19 20 21 22 23 24 25 26 27 28 29 30 31 32 33 34 35 36 37 </t>
  </si>
  <si>
    <t xml:space="preserve">1 2 3 4 5 6 7 8 9 10 11 12 13 14 15 16 17 18 19 20 21 22 23 24 25 26 27 28 29 30 31 32 33 34 35 36 37 38 </t>
  </si>
  <si>
    <t>count = 38</t>
  </si>
  <si>
    <t xml:space="preserve">1 2 3 4 5 6 7 8 9 10 11 12 13 14 15 16 17 18 19 20 21 22 23 24 25 26 27 28 29 30 31 32 33 34 35 36 37 38 39 </t>
  </si>
  <si>
    <t>count = 39</t>
  </si>
  <si>
    <t>loopCount = 11</t>
  </si>
  <si>
    <t xml:space="preserve">1 2 3 4 5 6 7 8 9 10 11 12 13 14 15 16 17 18 19 20 21 22 23 24 25 26 27 28 29 30 31 32 33 34 35 36 37 38 39 40 </t>
  </si>
  <si>
    <t xml:space="preserve">1 2 3 4 5 6 7 8 9 10 11 12 13 14 15 16 17 18 19 20 21 22 23 24 25 26 27 28 29 30 31 32 33 34 35 36 37 38 39 40 41 </t>
  </si>
  <si>
    <t xml:space="preserve">1 2 3 4 5 6 7 8 9 10 11 12 13 14 15 16 17 18 19 20 21 22 23 24 25 26 27 28 29 30 31 32 33 34 35 36 37 38 39 40 41 42 </t>
  </si>
  <si>
    <t xml:space="preserve">1 2 3 4 5 6 7 8 9 10 11 12 13 14 15 16 17 18 19 20 21 22 23 24 25 26 27 28 29 30 31 32 33 34 35 36 37 38 39 40 41 42 43 </t>
  </si>
  <si>
    <t xml:space="preserve">1 2 3 4 5 6 7 8 9 10 11 12 13 14 15 16 17 18 19 20 21 22 23 24 25 26 27 28 29 30 31 32 33 34 35 36 37 38 39 40 41 42 43 44 </t>
  </si>
  <si>
    <t xml:space="preserve">1 2 3 4 5 6 7 8 9 10 11 12 13 14 15 16 17 18 19 20 21 22 23 24 25 26 27 28 29 30 31 32 33 34 35 36 37 38 39 40 41 42 43 44 45 </t>
  </si>
  <si>
    <t xml:space="preserve">1 2 3 4 5 6 7 8 9 10 11 12 13 14 15 16 17 18 19 20 21 22 23 24 25 26 27 28 29 30 31 32 33 34 35 36 37 38 39 40 41 42 43 44 45 46 </t>
  </si>
  <si>
    <t>count = 46</t>
  </si>
  <si>
    <t xml:space="preserve">1 2 3 4 5 6 7 8 9 10 11 12 13 14 15 16 17 18 19 20 21 22 23 24 25 26 27 28 29 30 31 32 33 34 35 36 37 38 39 40 41 42 43 44 45 46 47 </t>
  </si>
  <si>
    <t>count = 47</t>
  </si>
  <si>
    <t>loopCount = 12</t>
  </si>
  <si>
    <t xml:space="preserve">1 2 3 4 5 6 7 8 9 10 11 12 13 14 15 16 17 18 19 20 21 22 23 24 25 26 27 28 29 30 31 32 33 34 35 36 37 38 39 40 41 42 43 44 45 46 47 48 </t>
  </si>
  <si>
    <t xml:space="preserve">1 2 3 4 5 6 7 8 9 10 11 12 13 14 15 16 17 18 19 20 21 22 23 24 25 26 27 28 29 30 31 32 33 34 35 36 37 38 39 40 41 42 43 44 45 46 47 48 49 </t>
  </si>
  <si>
    <t xml:space="preserve">1 2 3 4 5 6 7 8 9 10 11 12 13 14 15 16 17 18 19 20 21 22 23 24 25 26 27 28 29 30 31 32 33 34 35 36 37 38 39 40 41 42 43 44 45 46 47 48 49 50 </t>
  </si>
  <si>
    <t xml:space="preserve">1 2 3 4 5 6 7 8 9 10 11 12 13 14 15 16 17 18 19 20 21 22 23 24 25 26 27 28 29 30 31 32 33 34 35 36 37 38 39 40 41 42 43 44 45 46 47 48 49 50 51 </t>
  </si>
  <si>
    <t xml:space="preserve">1 2 3 4 5 6 7 8 9 10 11 12 13 14 15 16 17 18 19 20 21 22 23 24 25 26 27 28 29 30 31 32 33 34 35 36 37 38 39 40 41 42 43 44 45 46 47 48 49 50 51 52 </t>
  </si>
  <si>
    <t xml:space="preserve">1 2 3 4 5 6 7 8 9 10 11 12 13 14 15 16 17 18 19 20 21 22 23 24 25 26 27 28 29 30 31 32 33 34 35 36 37 38 39 40 41 42 43 44 45 46 47 48 49 50 51 52 53 </t>
  </si>
  <si>
    <t xml:space="preserve">1 2 3 4 5 6 7 8 9 10 11 12 13 14 15 16 17 18 19 20 21 22 23 24 25 26 27 28 29 30 31 32 33 34 35 36 37 38 39 40 41 42 43 44 45 46 47 48 49 50 51 52 53 54 </t>
  </si>
  <si>
    <t>count = 54</t>
  </si>
  <si>
    <t xml:space="preserve">1 2 3 4 5 6 7 8 9 10 11 12 13 14 15 16 17 18 19 20 21 22 23 24 25 26 27 28 29 30 31 32 33 34 35 36 37 38 39 40 41 42 43 44 45 46 47 48 49 50 51 52 53 54 55 </t>
  </si>
  <si>
    <t>count = 55</t>
  </si>
  <si>
    <t>loopCount = 13</t>
  </si>
  <si>
    <t xml:space="preserve">1 2 3 4 5 6 7 8 9 10 11 12 13 14 15 16 17 18 19 20 21 22 23 24 25 26 27 28 29 30 31 32 33 34 35 36 37 38 39 40 41 42 43 44 45 46 47 48 49 50 51 52 53 54 55 56 </t>
  </si>
  <si>
    <t xml:space="preserve">1 2 3 4 5 6 7 8 9 10 11 12 13 14 15 16 17 18 19 20 21 22 23 24 25 26 27 28 29 30 31 32 33 34 35 36 37 38 39 40 41 42 43 44 45 46 47 48 49 50 51 52 53 54 55 56 57 </t>
  </si>
  <si>
    <t xml:space="preserve">1 2 3 4 5 6 7 8 9 10 11 12 13 14 15 16 17 18 19 20 21 22 23 24 25 26 27 28 29 30 31 32 33 34 35 36 37 38 39 40 41 42 43 44 45 46 47 48 49 50 51 52 53 54 55 56 57 58 </t>
  </si>
  <si>
    <t xml:space="preserve">1 2 3 4 5 6 7 8 9 10 11 12 13 14 15 16 17 18 19 20 21 22 23 24 25 26 27 28 29 30 31 32 33 34 35 36 37 38 39 40 41 42 43 44 45 46 47 48 49 50 51 52 53 54 55 56 57 58 59 </t>
  </si>
  <si>
    <t xml:space="preserve">1 2 3 4 5 6 7 8 9 10 11 12 13 14 15 16 17 18 19 20 21 22 23 24 25 26 27 28 29 30 31 32 33 34 35 36 37 38 39 40 41 42 43 44 45 46 47 48 49 50 51 52 53 54 55 56 57 58 59 60 </t>
  </si>
  <si>
    <t xml:space="preserve">1 2 3 4 5 6 7 8 9 10 11 12 13 14 15 16 17 18 19 20 21 22 23 24 25 26 27 28 29 30 31 32 33 34 35 36 37 38 39 40 41 42 43 44 45 46 47 48 49 50 51 52 53 54 55 56 57 58 59 60 61 </t>
  </si>
  <si>
    <t xml:space="preserve">1 2 3 4 5 6 7 8 9 10 11 12 13 14 15 16 17 18 19 20 21 22 23 24 25 26 27 28 29 30 31 32 33 34 35 36 37 38 39 40 41 42 43 44 45 46 47 48 49 50 51 52 53 54 55 56 57 58 59 60 61 62 </t>
  </si>
  <si>
    <t>count = 62</t>
  </si>
  <si>
    <t xml:space="preserve">1 2 3 4 5 6 7 8 9 10 11 12 13 14 15 16 17 18 19 20 21 22 23 24 25 26 27 28 29 30 31 32 33 34 35 36 37 38 39 40 41 42 43 44 45 46 47 48 49 50 51 52 53 54 55 56 57 58 59 60 61 62 63 </t>
  </si>
  <si>
    <t>count = 63</t>
  </si>
  <si>
    <t>loopCount = 14</t>
  </si>
  <si>
    <t xml:space="preserve">        ncopy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</si>
  <si>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</si>
  <si>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</si>
  <si>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</si>
  <si>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</si>
  <si>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</si>
  <si>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</si>
  <si>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</si>
  <si>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</si>
  <si>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</si>
  <si>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</si>
  <si>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</si>
  <si>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</si>
  <si>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</si>
  <si>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</si>
  <si>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</si>
  <si>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</si>
  <si>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</si>
  <si>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</si>
  <si>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</si>
  <si>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</si>
  <si>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</si>
  <si>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</si>
  <si>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</si>
  <si>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</si>
  <si>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</si>
  <si>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</si>
  <si>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</si>
  <si>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</si>
  <si>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</si>
  <si>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</si>
  <si>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</si>
  <si>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</si>
  <si>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</si>
  <si>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</si>
  <si>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</si>
  <si>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</si>
  <si>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</si>
  <si>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</si>
  <si>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</si>
  <si>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</si>
  <si>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</si>
  <si>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</si>
  <si>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</si>
  <si>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</si>
  <si>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</si>
  <si>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</si>
  <si>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</si>
  <si>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</si>
  <si>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</si>
  <si>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</si>
  <si>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</si>
  <si>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</si>
  <si>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</si>
  <si>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</si>
  <si>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</si>
  <si>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</si>
  <si>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</si>
  <si>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</si>
  <si>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</si>
  <si>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</si>
  <si>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</si>
  <si>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</si>
  <si>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</si>
  <si>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</si>
  <si>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</si>
  <si>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CPE</t>
  </si>
  <si>
    <t>68</t>
  </si>
  <si>
    <t>79</t>
  </si>
  <si>
    <t>87</t>
  </si>
  <si>
    <t>71</t>
  </si>
  <si>
    <t>90</t>
  </si>
  <si>
    <t>98</t>
  </si>
  <si>
    <t>109</t>
  </si>
  <si>
    <t>117</t>
  </si>
  <si>
    <t>128</t>
  </si>
  <si>
    <t>136</t>
  </si>
  <si>
    <t>119</t>
  </si>
  <si>
    <t>127</t>
  </si>
  <si>
    <t>138</t>
  </si>
  <si>
    <t>146</t>
  </si>
  <si>
    <t>157</t>
  </si>
  <si>
    <t>165</t>
  </si>
  <si>
    <t>176</t>
  </si>
  <si>
    <t>184</t>
  </si>
  <si>
    <t>167</t>
  </si>
  <si>
    <t>175</t>
  </si>
  <si>
    <t>186</t>
  </si>
  <si>
    <t>194</t>
  </si>
  <si>
    <t>205</t>
  </si>
  <si>
    <t>213</t>
  </si>
  <si>
    <t>224</t>
  </si>
  <si>
    <t>232</t>
  </si>
  <si>
    <t>215</t>
  </si>
  <si>
    <t>223</t>
  </si>
  <si>
    <t>234</t>
  </si>
  <si>
    <t>242</t>
  </si>
  <si>
    <t>253</t>
  </si>
  <si>
    <t>261</t>
  </si>
  <si>
    <t>272</t>
  </si>
  <si>
    <t>280</t>
  </si>
  <si>
    <t>263</t>
  </si>
  <si>
    <t>271</t>
  </si>
  <si>
    <t>282</t>
  </si>
  <si>
    <t>290</t>
  </si>
  <si>
    <t>301</t>
  </si>
  <si>
    <t>309</t>
  </si>
  <si>
    <t>320</t>
  </si>
  <si>
    <t>328</t>
  </si>
  <si>
    <t>311</t>
  </si>
  <si>
    <t>319</t>
  </si>
  <si>
    <t>330</t>
  </si>
  <si>
    <t>338</t>
  </si>
  <si>
    <t>349</t>
  </si>
  <si>
    <t>357</t>
  </si>
  <si>
    <t>368</t>
  </si>
  <si>
    <t>376</t>
  </si>
  <si>
    <t>359</t>
  </si>
  <si>
    <t>367</t>
  </si>
  <si>
    <t>378</t>
  </si>
  <si>
    <t>386</t>
  </si>
  <si>
    <t>397</t>
  </si>
  <si>
    <t>405</t>
  </si>
  <si>
    <t>416</t>
  </si>
  <si>
    <t>424</t>
  </si>
  <si>
    <t>407</t>
  </si>
  <si>
    <t xml:space="preserve"> 33</t>
  </si>
  <si>
    <t xml:space="preserve"> 43</t>
  </si>
  <si>
    <t xml:space="preserve"> 58</t>
  </si>
  <si>
    <t xml:space="preserve"> 61</t>
  </si>
  <si>
    <t xml:space="preserve"> 73</t>
  </si>
  <si>
    <t xml:space="preserve"> 76</t>
  </si>
  <si>
    <t xml:space="preserve"> 88</t>
  </si>
  <si>
    <t xml:space="preserve"> 91</t>
  </si>
  <si>
    <t xml:space="preserve"> 103</t>
  </si>
  <si>
    <t xml:space="preserve"> 118</t>
  </si>
  <si>
    <t xml:space="preserve"> 121</t>
  </si>
  <si>
    <t xml:space="preserve"> 133</t>
  </si>
  <si>
    <t xml:space="preserve"> 136</t>
  </si>
  <si>
    <t xml:space="preserve"> 119</t>
  </si>
  <si>
    <t xml:space="preserve"> 123</t>
  </si>
  <si>
    <t xml:space="preserve"> 139</t>
  </si>
  <si>
    <t xml:space="preserve"> 151</t>
  </si>
  <si>
    <t xml:space="preserve"> 154</t>
  </si>
  <si>
    <t xml:space="preserve"> 166</t>
  </si>
  <si>
    <t xml:space="preserve"> 169</t>
  </si>
  <si>
    <t xml:space="preserve"> 181</t>
  </si>
  <si>
    <t xml:space="preserve"> 184</t>
  </si>
  <si>
    <t xml:space="preserve"> 196</t>
  </si>
  <si>
    <t xml:space="preserve"> 211</t>
  </si>
  <si>
    <t xml:space="preserve"> 226</t>
  </si>
  <si>
    <t xml:space="preserve"> 229</t>
  </si>
  <si>
    <t xml:space="preserve"> 218</t>
  </si>
  <si>
    <t xml:space="preserve"> 228</t>
  </si>
  <si>
    <t xml:space="preserve"> 231</t>
  </si>
  <si>
    <t xml:space="preserve"> 243</t>
  </si>
  <si>
    <t xml:space="preserve"> 246</t>
  </si>
  <si>
    <t xml:space="preserve"> 258</t>
  </si>
  <si>
    <t xml:space="preserve"> 273</t>
  </si>
  <si>
    <t xml:space="preserve"> 276</t>
  </si>
  <si>
    <t xml:space="preserve"> 288</t>
  </si>
  <si>
    <t xml:space="preserve"> 291</t>
  </si>
  <si>
    <t xml:space="preserve"> 303</t>
  </si>
  <si>
    <t xml:space="preserve"> 318</t>
  </si>
  <si>
    <t xml:space="preserve"> 321</t>
  </si>
  <si>
    <t xml:space="preserve"> 310</t>
  </si>
  <si>
    <t xml:space="preserve"> 320</t>
  </si>
  <si>
    <t xml:space="preserve"> 335</t>
  </si>
  <si>
    <t xml:space="preserve"> 350</t>
  </si>
  <si>
    <t xml:space="preserve"> 365</t>
  </si>
  <si>
    <t xml:space="preserve"> 380</t>
  </si>
  <si>
    <t xml:space="preserve"> 383</t>
  </si>
  <si>
    <t xml:space="preserve"> 395</t>
  </si>
  <si>
    <t xml:space="preserve"> 398</t>
  </si>
  <si>
    <t xml:space="preserve"> 410</t>
  </si>
  <si>
    <t xml:space="preserve"> 413</t>
  </si>
  <si>
    <t xml:space="preserve"> CPE</t>
  </si>
  <si>
    <t xml:space="preserve"> 26</t>
  </si>
  <si>
    <t>73</t>
  </si>
  <si>
    <t>76</t>
  </si>
  <si>
    <t>75</t>
  </si>
  <si>
    <t>82</t>
  </si>
  <si>
    <t>92</t>
  </si>
  <si>
    <t>95</t>
  </si>
  <si>
    <t>107</t>
  </si>
  <si>
    <t>110</t>
  </si>
  <si>
    <t>122</t>
  </si>
  <si>
    <t>125</t>
  </si>
  <si>
    <t>123</t>
  </si>
  <si>
    <t>140</t>
  </si>
  <si>
    <t>143</t>
  </si>
  <si>
    <t>155</t>
  </si>
  <si>
    <t>158</t>
  </si>
  <si>
    <t>170</t>
  </si>
  <si>
    <t>171</t>
  </si>
  <si>
    <t>178</t>
  </si>
  <si>
    <t>188</t>
  </si>
  <si>
    <t>191</t>
  </si>
  <si>
    <t>203</t>
  </si>
  <si>
    <t>218</t>
  </si>
  <si>
    <t>219</t>
  </si>
  <si>
    <t>226</t>
  </si>
  <si>
    <t>236</t>
  </si>
  <si>
    <t>239</t>
  </si>
  <si>
    <t>251</t>
  </si>
  <si>
    <t>254</t>
  </si>
  <si>
    <t>266</t>
  </si>
  <si>
    <t>269</t>
  </si>
  <si>
    <t>267</t>
  </si>
  <si>
    <t>274</t>
  </si>
  <si>
    <t>284</t>
  </si>
  <si>
    <t>287</t>
  </si>
  <si>
    <t>299</t>
  </si>
  <si>
    <t>302</t>
  </si>
  <si>
    <t>314</t>
  </si>
  <si>
    <t>315</t>
  </si>
  <si>
    <t>332</t>
  </si>
  <si>
    <t>335</t>
  </si>
  <si>
    <t>347</t>
  </si>
  <si>
    <t>350</t>
  </si>
  <si>
    <t>362</t>
  </si>
  <si>
    <t>365</t>
  </si>
  <si>
    <t>363</t>
  </si>
  <si>
    <t>370</t>
  </si>
  <si>
    <t>380</t>
  </si>
  <si>
    <t>383</t>
  </si>
  <si>
    <t>395</t>
  </si>
  <si>
    <t>410</t>
  </si>
  <si>
    <t>413</t>
  </si>
  <si>
    <t>411</t>
  </si>
  <si>
    <t>36      249     6.92</t>
  </si>
  <si>
    <t>63      409     6.49</t>
  </si>
  <si>
    <t>min</t>
  </si>
  <si>
    <t>0       26</t>
  </si>
  <si>
    <t>1       30      30.00</t>
  </si>
  <si>
    <t>2       39      19.50</t>
  </si>
  <si>
    <t>3       44      14.67</t>
  </si>
  <si>
    <t>4       54      13.50</t>
  </si>
  <si>
    <t>5       62      12.40</t>
  </si>
  <si>
    <t>6       69      11.50</t>
  </si>
  <si>
    <t>7       77      11.00</t>
  </si>
  <si>
    <t>8       75      9.38</t>
  </si>
  <si>
    <t>9       79      8.78</t>
  </si>
  <si>
    <t>10      90      9.00</t>
  </si>
  <si>
    <t>11      94      8.55</t>
  </si>
  <si>
    <t>12      105     8.75</t>
  </si>
  <si>
    <t>13      109     8.38</t>
  </si>
  <si>
    <t>14      120     8.57</t>
  </si>
  <si>
    <t>15      124     8.27</t>
  </si>
  <si>
    <t>16      123     7.69</t>
  </si>
  <si>
    <t>17      127     7.47</t>
  </si>
  <si>
    <t>18      138     7.67</t>
  </si>
  <si>
    <t>19      139     7.32</t>
  </si>
  <si>
    <t>20      153     7.65</t>
  </si>
  <si>
    <t>21      157     7.48</t>
  </si>
  <si>
    <t>22      168     7.64</t>
  </si>
  <si>
    <t>23      172     7.48</t>
  </si>
  <si>
    <t>24      171     7.12</t>
  </si>
  <si>
    <t>25      172     6.88</t>
  </si>
  <si>
    <t>26      186     7.15</t>
  </si>
  <si>
    <t>27      187     6.93</t>
  </si>
  <si>
    <t>28      201     7.18</t>
  </si>
  <si>
    <t>29      205     7.07</t>
  </si>
  <si>
    <t>30      216     7.20</t>
  </si>
  <si>
    <t>31      217     7.00</t>
  </si>
  <si>
    <t>32      219     6.84</t>
  </si>
  <si>
    <t>33      223     6.76</t>
  </si>
  <si>
    <t>34      234     6.88</t>
  </si>
  <si>
    <t>35      235     6.71</t>
  </si>
  <si>
    <t>37      250     6.76</t>
  </si>
  <si>
    <t>38      264     6.95</t>
  </si>
  <si>
    <t>39      268     6.87</t>
  </si>
  <si>
    <t>40      267     6.67</t>
  </si>
  <si>
    <t>41      271     6.61</t>
  </si>
  <si>
    <t>42      282     6.71</t>
  </si>
  <si>
    <t>43      286     6.65</t>
  </si>
  <si>
    <t>44      297     6.75</t>
  </si>
  <si>
    <t>45      298     6.62</t>
  </si>
  <si>
    <t>46      312     6.78</t>
  </si>
  <si>
    <t>47      316     6.72</t>
  </si>
  <si>
    <t>48      315     6.56</t>
  </si>
  <si>
    <t>49      319     6.51</t>
  </si>
  <si>
    <t>50      330     6.60</t>
  </si>
  <si>
    <t>51      334     6.55</t>
  </si>
  <si>
    <t>52      345     6.63</t>
  </si>
  <si>
    <t>53      346     6.53</t>
  </si>
  <si>
    <t>54      360     6.67</t>
  </si>
  <si>
    <t>55      364     6.62</t>
  </si>
  <si>
    <t>56      363     6.48</t>
  </si>
  <si>
    <t>57      364     6.39</t>
  </si>
  <si>
    <t>58      378     6.52</t>
  </si>
  <si>
    <t>59      382     6.47</t>
  </si>
  <si>
    <t>60      393     6.55</t>
  </si>
  <si>
    <t>61      394     6.46</t>
  </si>
  <si>
    <t>62      408     6.58</t>
  </si>
  <si>
    <t>64      411     6.42</t>
  </si>
  <si>
    <t>Average CPE     8.10</t>
  </si>
  <si>
    <t>lastest</t>
  </si>
  <si>
    <t>0       30</t>
  </si>
  <si>
    <t>1       33      33.00</t>
  </si>
  <si>
    <t>2       37      18.50</t>
  </si>
  <si>
    <t>3       48      16.00</t>
  </si>
  <si>
    <t>4       44      11.00</t>
  </si>
  <si>
    <t>5       54      10.80</t>
  </si>
  <si>
    <t>6       63      10.50</t>
  </si>
  <si>
    <t>7       74      10.57</t>
  </si>
  <si>
    <t>8       69      8.62</t>
  </si>
  <si>
    <t>9       84      9.33</t>
  </si>
  <si>
    <t>10      88      8.80</t>
  </si>
  <si>
    <t>11      96      8.73</t>
  </si>
  <si>
    <t>12      95      7.92</t>
  </si>
  <si>
    <t>13      108     8.31</t>
  </si>
  <si>
    <t>14      114     8.14</t>
  </si>
  <si>
    <t>15      122     8.13</t>
  </si>
  <si>
    <t>16      117     7.31</t>
  </si>
  <si>
    <t>17      132     7.76</t>
  </si>
  <si>
    <t>18      136     7.56</t>
  </si>
  <si>
    <t>19      147     7.74</t>
  </si>
  <si>
    <t>20      143     7.15</t>
  </si>
  <si>
    <t>21      153     7.29</t>
  </si>
  <si>
    <t>22      162     7.36</t>
  </si>
  <si>
    <t>23      173     7.52</t>
  </si>
  <si>
    <t>24      165     6.88</t>
  </si>
  <si>
    <t>25      177     7.08</t>
  </si>
  <si>
    <t>26      184     7.08</t>
  </si>
  <si>
    <t>27      195     7.22</t>
  </si>
  <si>
    <t>28      191     6.82</t>
  </si>
  <si>
    <t>29      204     7.03</t>
  </si>
  <si>
    <t>30      210     7.00</t>
  </si>
  <si>
    <t>31      221     7.13</t>
  </si>
  <si>
    <t>32      213     6.66</t>
  </si>
  <si>
    <t>33      228     6.91</t>
  </si>
  <si>
    <t>34      232     6.82</t>
  </si>
  <si>
    <t>35      243     6.94</t>
  </si>
  <si>
    <t>36      239     6.64</t>
  </si>
  <si>
    <t>37      252     6.81</t>
  </si>
  <si>
    <t>38      258     6.79</t>
  </si>
  <si>
    <t>39      269     6.90</t>
  </si>
  <si>
    <t>40      261     6.53</t>
  </si>
  <si>
    <t>41      276     6.73</t>
  </si>
  <si>
    <t>42      280     6.67</t>
  </si>
  <si>
    <t>43      291     6.77</t>
  </si>
  <si>
    <t>44      287     6.52</t>
  </si>
  <si>
    <t>45      297     6.60</t>
  </si>
  <si>
    <t>46      306     6.65</t>
  </si>
  <si>
    <t>47      317     6.74</t>
  </si>
  <si>
    <t>48      309     6.44</t>
  </si>
  <si>
    <t>49      324     6.61</t>
  </si>
  <si>
    <t>50      328     6.56</t>
  </si>
  <si>
    <t>51      339     6.65</t>
  </si>
  <si>
    <t>52      335     6.44</t>
  </si>
  <si>
    <t>53      348     6.57</t>
  </si>
  <si>
    <t>54      354     6.56</t>
  </si>
  <si>
    <t>55      365     6.64</t>
  </si>
  <si>
    <t>56      357     6.38</t>
  </si>
  <si>
    <t>57      369     6.47</t>
  </si>
  <si>
    <t>58      376     6.48</t>
  </si>
  <si>
    <t>59      384     6.51</t>
  </si>
  <si>
    <t>60      383     6.38</t>
  </si>
  <si>
    <t>61      396     6.49</t>
  </si>
  <si>
    <t>62      402     6.48</t>
  </si>
  <si>
    <t>63      413     6.56</t>
  </si>
  <si>
    <t>64      405     6.33</t>
  </si>
  <si>
    <t>Average CPE     8.01</t>
  </si>
  <si>
    <t>8-4-2-1</t>
  </si>
  <si>
    <t>8-2-1</t>
  </si>
  <si>
    <t>16-2-1</t>
  </si>
  <si>
    <t>0       28</t>
  </si>
  <si>
    <t>1       31      31.00</t>
  </si>
  <si>
    <t>2       35      17.50</t>
  </si>
  <si>
    <t>4       42      10.50</t>
  </si>
  <si>
    <t>5       56      11.20</t>
  </si>
  <si>
    <t>6       62      10.33</t>
  </si>
  <si>
    <t>7       71      10.14</t>
  </si>
  <si>
    <t>9       82      9.11</t>
  </si>
  <si>
    <t>10      86      8.60</t>
  </si>
  <si>
    <t>11      95      8.64</t>
  </si>
  <si>
    <t>12      93      7.75</t>
  </si>
  <si>
    <t>13      107     8.23</t>
  </si>
  <si>
    <t>14      113     8.07</t>
  </si>
  <si>
    <t>17      130     7.65</t>
  </si>
  <si>
    <t>18      134     7.44</t>
  </si>
  <si>
    <t>19      143     7.53</t>
  </si>
  <si>
    <t>20      141     7.05</t>
  </si>
  <si>
    <t>21      155     7.38</t>
  </si>
  <si>
    <t>22      161     7.32</t>
  </si>
  <si>
    <t>23      170     7.39</t>
  </si>
  <si>
    <t>25      178     7.12</t>
  </si>
  <si>
    <t>26      182     7.00</t>
  </si>
  <si>
    <t>27      191     7.07</t>
  </si>
  <si>
    <t>28      189     6.75</t>
  </si>
  <si>
    <t>29      203     7.00</t>
  </si>
  <si>
    <t>30      209     6.97</t>
  </si>
  <si>
    <t>31      218     7.03</t>
  </si>
  <si>
    <t>33      226     6.85</t>
  </si>
  <si>
    <t>34      230     6.76</t>
  </si>
  <si>
    <t>35      239     6.83</t>
  </si>
  <si>
    <t>36      237     6.58</t>
  </si>
  <si>
    <t>37      251     6.78</t>
  </si>
  <si>
    <t>38      257     6.76</t>
  </si>
  <si>
    <t>39      266     6.82</t>
  </si>
  <si>
    <t>41      274     6.68</t>
  </si>
  <si>
    <t>42      278     6.62</t>
  </si>
  <si>
    <t>43      287     6.67</t>
  </si>
  <si>
    <t>44      285     6.48</t>
  </si>
  <si>
    <t>45      299     6.64</t>
  </si>
  <si>
    <t>46      305     6.63</t>
  </si>
  <si>
    <t>47      314     6.68</t>
  </si>
  <si>
    <t>49      322     6.57</t>
  </si>
  <si>
    <t>50      326     6.52</t>
  </si>
  <si>
    <t>51      335     6.57</t>
  </si>
  <si>
    <t>52      333     6.40</t>
  </si>
  <si>
    <t>53      347     6.55</t>
  </si>
  <si>
    <t>54      353     6.54</t>
  </si>
  <si>
    <t>55      362     6.58</t>
  </si>
  <si>
    <t>57      370     6.49</t>
  </si>
  <si>
    <t>58      374     6.45</t>
  </si>
  <si>
    <t>59      383     6.49</t>
  </si>
  <si>
    <t>60      381     6.35</t>
  </si>
  <si>
    <t>61      395     6.48</t>
  </si>
  <si>
    <t>62      401     6.47</t>
  </si>
  <si>
    <t>63      410     6.51</t>
  </si>
  <si>
    <t>Average CPE     7.88</t>
  </si>
  <si>
    <t>Score   52.4/60.0</t>
  </si>
  <si>
    <t>0       31</t>
  </si>
  <si>
    <t>1       34      34.00</t>
  </si>
  <si>
    <t>2       36      18.00</t>
  </si>
  <si>
    <t>3       37      12.33</t>
  </si>
  <si>
    <t>5       59      11.80</t>
  </si>
  <si>
    <t>7       64      9.14</t>
  </si>
  <si>
    <t>9       85      9.44</t>
  </si>
  <si>
    <t>10      87      8.70</t>
  </si>
  <si>
    <t>11      88      8.00</t>
  </si>
  <si>
    <t>13      110     8.46</t>
  </si>
  <si>
    <t>15      115     7.67</t>
  </si>
  <si>
    <t>17      133     7.82</t>
  </si>
  <si>
    <t>18      135     7.50</t>
  </si>
  <si>
    <t>19      136     7.16</t>
  </si>
  <si>
    <t>21      158     7.52</t>
  </si>
  <si>
    <t>23      163     7.09</t>
  </si>
  <si>
    <t>25      181     7.24</t>
  </si>
  <si>
    <t>26      183     7.04</t>
  </si>
  <si>
    <t>27      184     6.81</t>
  </si>
  <si>
    <t>29      206     7.10</t>
  </si>
  <si>
    <t>31      211     6.81</t>
  </si>
  <si>
    <t>33      229     6.94</t>
  </si>
  <si>
    <t>34      231     6.79</t>
  </si>
  <si>
    <t>35      232     6.63</t>
  </si>
  <si>
    <t>37      254     6.86</t>
  </si>
  <si>
    <t>39      259     6.64</t>
  </si>
  <si>
    <t>41      277     6.76</t>
  </si>
  <si>
    <t>42      279     6.64</t>
  </si>
  <si>
    <t>43      280     6.51</t>
  </si>
  <si>
    <t>45      302     6.71</t>
  </si>
  <si>
    <t>47      307     6.53</t>
  </si>
  <si>
    <t>49      325     6.63</t>
  </si>
  <si>
    <t>50      327     6.54</t>
  </si>
  <si>
    <t>51      328     6.43</t>
  </si>
  <si>
    <t>53      350     6.60</t>
  </si>
  <si>
    <t>55      355     6.45</t>
  </si>
  <si>
    <t>57      373     6.54</t>
  </si>
  <si>
    <t>58      375     6.47</t>
  </si>
  <si>
    <t>59      376     6.37</t>
  </si>
  <si>
    <t>61      398     6.52</t>
  </si>
  <si>
    <t>63      403     6.40</t>
  </si>
  <si>
    <t>Score   52.5/60.0</t>
  </si>
  <si>
    <t>3       38      12.67</t>
  </si>
  <si>
    <t>6       61      10.17</t>
  </si>
  <si>
    <t>7       63      9.00</t>
  </si>
  <si>
    <t>8       76      9.50</t>
  </si>
  <si>
    <t>10      84      8.40</t>
  </si>
  <si>
    <t>11      86      7.82</t>
  </si>
  <si>
    <t>12      92      7.67</t>
  </si>
  <si>
    <t>13      102     7.85</t>
  </si>
  <si>
    <t>14      109     7.79</t>
  </si>
  <si>
    <t>15      111     7.40</t>
  </si>
  <si>
    <t>16      124     7.75</t>
  </si>
  <si>
    <t>18      132     7.33</t>
  </si>
  <si>
    <t>19      134     7.05</t>
  </si>
  <si>
    <t>20      140     7.00</t>
  </si>
  <si>
    <t>21      150     7.14</t>
  </si>
  <si>
    <t>22      157     7.14</t>
  </si>
  <si>
    <t>23      159     6.91</t>
  </si>
  <si>
    <t>24      172     7.17</t>
  </si>
  <si>
    <t>25      175     7.00</t>
  </si>
  <si>
    <t>26      180     6.92</t>
  </si>
  <si>
    <t>27      182     6.74</t>
  </si>
  <si>
    <t>28      188     6.71</t>
  </si>
  <si>
    <t>29      198     6.83</t>
  </si>
  <si>
    <t>30      205     6.83</t>
  </si>
  <si>
    <t>31      207     6.68</t>
  </si>
  <si>
    <t>32      220     6.88</t>
  </si>
  <si>
    <t>34      228     6.71</t>
  </si>
  <si>
    <t>35      230     6.57</t>
  </si>
  <si>
    <t>36      236     6.56</t>
  </si>
  <si>
    <t>37      246     6.65</t>
  </si>
  <si>
    <t>38      253     6.66</t>
  </si>
  <si>
    <t>39      255     6.54</t>
  </si>
  <si>
    <t>40      268     6.70</t>
  </si>
  <si>
    <t>42      276     6.57</t>
  </si>
  <si>
    <t>43      278     6.47</t>
  </si>
  <si>
    <t>44      284     6.45</t>
  </si>
  <si>
    <t>45      294     6.53</t>
  </si>
  <si>
    <t>46      301     6.54</t>
  </si>
  <si>
    <t>47      303     6.45</t>
  </si>
  <si>
    <t>48      316     6.58</t>
  </si>
  <si>
    <t>50      324     6.48</t>
  </si>
  <si>
    <t>51      326     6.39</t>
  </si>
  <si>
    <t>52      332     6.38</t>
  </si>
  <si>
    <t>53      342     6.45</t>
  </si>
  <si>
    <t>54      349     6.46</t>
  </si>
  <si>
    <t>55      351     6.38</t>
  </si>
  <si>
    <t>56      364     6.50</t>
  </si>
  <si>
    <t>57      367     6.44</t>
  </si>
  <si>
    <t>58      372     6.41</t>
  </si>
  <si>
    <t>59      374     6.34</t>
  </si>
  <si>
    <t>60      380     6.33</t>
  </si>
  <si>
    <t>61      390     6.39</t>
  </si>
  <si>
    <t>62      397     6.40</t>
  </si>
  <si>
    <t>63      399     6.33</t>
  </si>
  <si>
    <t>64      412     6.44</t>
  </si>
  <si>
    <t>Average CPE     7.74</t>
  </si>
  <si>
    <t>Score   55.2/60.0</t>
  </si>
  <si>
    <t>0       27</t>
  </si>
  <si>
    <t>4       43      10.75</t>
  </si>
  <si>
    <t>5       52      10.40</t>
  </si>
  <si>
    <t>6       59      9.83</t>
  </si>
  <si>
    <t>7       61      8.71</t>
  </si>
  <si>
    <t>9       75      8.33</t>
  </si>
  <si>
    <t>10      83      8.30</t>
  </si>
  <si>
    <t>11      85      7.73</t>
  </si>
  <si>
    <t>12      91      7.58</t>
  </si>
  <si>
    <t>13      100     7.69</t>
  </si>
  <si>
    <t>14      107     7.64</t>
  </si>
  <si>
    <t>15      109     7.27</t>
  </si>
  <si>
    <t>17      123     7.24</t>
  </si>
  <si>
    <t>18      131     7.28</t>
  </si>
  <si>
    <t>19      133     7.00</t>
  </si>
  <si>
    <t>20      139     6.95</t>
  </si>
  <si>
    <t>21      148     7.05</t>
  </si>
  <si>
    <t>22      155     7.05</t>
  </si>
  <si>
    <t>23      157     6.83</t>
  </si>
  <si>
    <t>25      174     6.96</t>
  </si>
  <si>
    <t>26      179     6.88</t>
  </si>
  <si>
    <t>27      181     6.70</t>
  </si>
  <si>
    <t>28      187     6.68</t>
  </si>
  <si>
    <t>29      196     6.76</t>
  </si>
  <si>
    <t>30      203     6.77</t>
  </si>
  <si>
    <t>31      205     6.61</t>
  </si>
  <si>
    <t>33      222     6.73</t>
  </si>
  <si>
    <t>34      227     6.68</t>
  </si>
  <si>
    <t>35      229     6.54</t>
  </si>
  <si>
    <t>36      235     6.53</t>
  </si>
  <si>
    <t>37      244     6.59</t>
  </si>
  <si>
    <t>38      251     6.61</t>
  </si>
  <si>
    <t>39      253     6.49</t>
  </si>
  <si>
    <t>41      267     6.51</t>
  </si>
  <si>
    <t>42      275     6.55</t>
  </si>
  <si>
    <t>43      277     6.44</t>
  </si>
  <si>
    <t>44      283     6.43</t>
  </si>
  <si>
    <t>45      292     6.49</t>
  </si>
  <si>
    <t>46      299     6.50</t>
  </si>
  <si>
    <t>47      301     6.40</t>
  </si>
  <si>
    <t>49      315     6.43</t>
  </si>
  <si>
    <t>50      323     6.46</t>
  </si>
  <si>
    <t>51      325     6.37</t>
  </si>
  <si>
    <t>52      331     6.37</t>
  </si>
  <si>
    <t>53      340     6.42</t>
  </si>
  <si>
    <t>54      347     6.43</t>
  </si>
  <si>
    <t>55      349     6.35</t>
  </si>
  <si>
    <t>57      363     6.37</t>
  </si>
  <si>
    <t>58      371     6.40</t>
  </si>
  <si>
    <t>59      373     6.32</t>
  </si>
  <si>
    <t>60      379     6.32</t>
  </si>
  <si>
    <t>61      388     6.36</t>
  </si>
  <si>
    <t>62      395     6.37</t>
  </si>
  <si>
    <t>63      397     6.30</t>
  </si>
  <si>
    <t>Average CPE     7.64</t>
  </si>
  <si>
    <t>2       34      17.00</t>
  </si>
  <si>
    <t>3       36      12.00</t>
  </si>
  <si>
    <t>4       41      10.25</t>
  </si>
  <si>
    <t>5       51      10.20</t>
  </si>
  <si>
    <t>6       60      10.00</t>
  </si>
  <si>
    <t>9       76      8.44</t>
  </si>
  <si>
    <t>10      82      8.20</t>
  </si>
  <si>
    <t>12      89      7.42</t>
  </si>
  <si>
    <t>13      99      7.62</t>
  </si>
  <si>
    <t>14      108     7.71</t>
  </si>
  <si>
    <t>17      124     7.29</t>
  </si>
  <si>
    <t>18      130     7.22</t>
  </si>
  <si>
    <t>20      137     6.85</t>
  </si>
  <si>
    <t>21      147     7.00</t>
  </si>
  <si>
    <t>22      156     7.09</t>
  </si>
  <si>
    <t>23      153     6.65</t>
  </si>
  <si>
    <t>27      180     6.67</t>
  </si>
  <si>
    <t>29      191     6.59</t>
  </si>
  <si>
    <t>30      199     6.63</t>
  </si>
  <si>
    <t>33      220     6.67</t>
  </si>
  <si>
    <t>34      226     6.65</t>
  </si>
  <si>
    <t>35      228     6.51</t>
  </si>
  <si>
    <t>37      239     6.46</t>
  </si>
  <si>
    <t>38      252     6.63</t>
  </si>
  <si>
    <t>39      249     6.38</t>
  </si>
  <si>
    <t>41      268     6.54</t>
  </si>
  <si>
    <t>42      274     6.52</t>
  </si>
  <si>
    <t>44      281     6.39</t>
  </si>
  <si>
    <t>45      287     6.38</t>
  </si>
  <si>
    <t>46      300     6.52</t>
  </si>
  <si>
    <t>49      316     6.45</t>
  </si>
  <si>
    <t>53      335     6.32</t>
  </si>
  <si>
    <t>54      348     6.44</t>
  </si>
  <si>
    <t>55      345     6.27</t>
  </si>
  <si>
    <t>58      370     6.38</t>
  </si>
  <si>
    <t>59      372     6.31</t>
  </si>
  <si>
    <t>60      377     6.28</t>
  </si>
  <si>
    <t>61      387     6.34</t>
  </si>
  <si>
    <t>62      396     6.39</t>
  </si>
  <si>
    <t>63      393     6.24</t>
  </si>
  <si>
    <t>Average CPE     7.63</t>
  </si>
  <si>
    <t>Score   57.4/60.0</t>
  </si>
  <si>
    <t>3       40      13.33</t>
  </si>
  <si>
    <t>5       47      9.40</t>
  </si>
  <si>
    <t>6       55      9.17</t>
  </si>
  <si>
    <t>11      84      7.64</t>
  </si>
  <si>
    <t>13      95      7.31</t>
  </si>
  <si>
    <t>14      103     7.36</t>
  </si>
  <si>
    <t>15      105     7.00</t>
  </si>
  <si>
    <t>19      132     6.95</t>
  </si>
  <si>
    <t>26      178     6.85</t>
  </si>
  <si>
    <t>29      195     6.72</t>
  </si>
  <si>
    <t>30      204     6.80</t>
  </si>
  <si>
    <t>36      233     6.47</t>
  </si>
  <si>
    <t>37      243     6.57</t>
  </si>
  <si>
    <t>38      247     6.50</t>
  </si>
  <si>
    <t>45      291     6.47</t>
  </si>
  <si>
    <t>46      295     6.41</t>
  </si>
  <si>
    <t>47      297     6.32</t>
  </si>
  <si>
    <t>51      324     6.35</t>
  </si>
  <si>
    <t>52      329     6.33</t>
  </si>
  <si>
    <t>53      339     6.40</t>
  </si>
  <si>
    <t>54      343     6.35</t>
  </si>
  <si>
    <t>61      383     6.28</t>
  </si>
  <si>
    <t>Average CPE     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</si>
</sst>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6" xfId="0" applyFont="1" applyBorder="1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49" fontId="3" fillId="0" borderId="0" xfId="0" applyNumberFormat="1" applyFont="1"/>
    <xf numFmtId="49" fontId="4" fillId="2" borderId="0" xfId="0" applyNumberFormat="1" applyFont="1" applyFill="1"/>
    <xf numFmtId="49" fontId="0" fillId="2" borderId="0" xfId="0" applyNumberFormat="1" applyFill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</cellXfs>
  <cellStyles count="1">
    <cellStyle name="Normal" xfId="0" builtinId="0"/>
  </cellStyles>
  <dxfs count="4"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"/>
  <sheetViews>
    <sheetView showGridLines="0" workbookViewId="0">
      <selection activeCell="N21" sqref="N21"/>
    </sheetView>
  </sheetViews>
  <sheetFormatPr defaultRowHeight="14.4" x14ac:dyDescent="0.3"/>
  <cols>
    <col min="1" max="1" width="8.88671875" style="1"/>
    <col min="2" max="65" width="4.77734375" customWidth="1"/>
    <col min="66" max="69" width="16.77734375" customWidth="1"/>
  </cols>
  <sheetData>
    <row r="1" spans="1:69" ht="15" thickBot="1" x14ac:dyDescent="0.35">
      <c r="B1" s="1"/>
    </row>
    <row r="2" spans="1:69" x14ac:dyDescent="0.3">
      <c r="A2" s="20" t="s">
        <v>1</v>
      </c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9"/>
      <c r="BN2" s="22" t="s">
        <v>2</v>
      </c>
      <c r="BO2" s="16" t="s">
        <v>3</v>
      </c>
      <c r="BP2" s="16" t="s">
        <v>4</v>
      </c>
      <c r="BQ2" s="16" t="s">
        <v>5</v>
      </c>
    </row>
    <row r="3" spans="1:69" ht="15" thickBot="1" x14ac:dyDescent="0.35">
      <c r="A3" s="21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48</v>
      </c>
      <c r="AX3" s="3">
        <v>49</v>
      </c>
      <c r="AY3" s="3">
        <v>50</v>
      </c>
      <c r="AZ3" s="3">
        <v>51</v>
      </c>
      <c r="BA3" s="3">
        <v>52</v>
      </c>
      <c r="BB3" s="3">
        <v>53</v>
      </c>
      <c r="BC3" s="3">
        <v>54</v>
      </c>
      <c r="BD3" s="3">
        <v>55</v>
      </c>
      <c r="BE3" s="3">
        <v>56</v>
      </c>
      <c r="BF3" s="3">
        <v>57</v>
      </c>
      <c r="BG3" s="3">
        <v>58</v>
      </c>
      <c r="BH3" s="3">
        <v>59</v>
      </c>
      <c r="BI3" s="3">
        <v>60</v>
      </c>
      <c r="BJ3" s="3">
        <v>61</v>
      </c>
      <c r="BK3" s="3">
        <v>62</v>
      </c>
      <c r="BL3" s="3">
        <v>63</v>
      </c>
      <c r="BM3" s="4">
        <v>64</v>
      </c>
      <c r="BN3" s="21"/>
      <c r="BO3" s="17"/>
      <c r="BP3" s="17"/>
      <c r="BQ3" s="17"/>
    </row>
    <row r="4" spans="1:69" ht="20.399999999999999" customHeight="1" x14ac:dyDescent="0.3">
      <c r="A4" s="6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7">
        <f t="shared" ref="BN4:BN18" si="0">AVERAGE(B4:BM4)</f>
        <v>32.5</v>
      </c>
      <c r="BO4" s="7">
        <f>AVERAGE(Q4:BM4)</f>
        <v>40</v>
      </c>
      <c r="BP4" s="7">
        <f>AVERAGE(B4:K4)</f>
        <v>5.5</v>
      </c>
      <c r="BQ4" s="7">
        <f>AVERAGE(B4:H4)</f>
        <v>4</v>
      </c>
    </row>
    <row r="5" spans="1:69" ht="20.399999999999999" customHeight="1" x14ac:dyDescent="0.3">
      <c r="A5" s="6">
        <v>2</v>
      </c>
      <c r="B5" s="1">
        <f>_xlfn.FLOOR.MATH(B3/A5)+MOD(B3,A5)</f>
        <v>1</v>
      </c>
      <c r="C5" s="1">
        <f>_xlfn.FLOOR.MATH(C3/A5)+MOD(C3,A5)</f>
        <v>1</v>
      </c>
      <c r="D5" s="1">
        <f>_xlfn.FLOOR.MATH(D3/$A$5)+MOD(D3,$A$5)</f>
        <v>2</v>
      </c>
      <c r="E5" s="1">
        <f>_xlfn.FLOOR.MATH(E3/$A$5)+MOD(E3,$A$5)</f>
        <v>2</v>
      </c>
      <c r="F5" s="1">
        <f>_xlfn.FLOOR.MATH(F3/$A$5)+MOD(F3,$A$5)</f>
        <v>3</v>
      </c>
      <c r="G5" s="1">
        <f>_xlfn.FLOOR.MATH(G3/$A$5)+MOD(G3,$A$5)</f>
        <v>3</v>
      </c>
      <c r="H5" s="1">
        <f>_xlfn.FLOOR.MATH(H3/$A$5)+MOD(H3,$A$5)</f>
        <v>4</v>
      </c>
      <c r="I5" s="1">
        <f t="shared" ref="I5:BL5" si="1">_xlfn.FLOOR.MATH(I3/$A$5)+MOD(I3,$A$5)</f>
        <v>4</v>
      </c>
      <c r="J5" s="1">
        <f t="shared" si="1"/>
        <v>5</v>
      </c>
      <c r="K5" s="1">
        <f t="shared" si="1"/>
        <v>5</v>
      </c>
      <c r="L5" s="1">
        <f t="shared" si="1"/>
        <v>6</v>
      </c>
      <c r="M5" s="1">
        <f t="shared" si="1"/>
        <v>6</v>
      </c>
      <c r="N5" s="1">
        <f t="shared" si="1"/>
        <v>7</v>
      </c>
      <c r="O5" s="1">
        <f t="shared" si="1"/>
        <v>7</v>
      </c>
      <c r="P5" s="1">
        <f t="shared" si="1"/>
        <v>8</v>
      </c>
      <c r="Q5" s="1">
        <f t="shared" si="1"/>
        <v>8</v>
      </c>
      <c r="R5" s="1">
        <f t="shared" si="1"/>
        <v>9</v>
      </c>
      <c r="S5" s="1">
        <f t="shared" si="1"/>
        <v>9</v>
      </c>
      <c r="T5" s="1">
        <f t="shared" si="1"/>
        <v>10</v>
      </c>
      <c r="U5" s="1">
        <f t="shared" si="1"/>
        <v>10</v>
      </c>
      <c r="V5" s="1">
        <f t="shared" si="1"/>
        <v>11</v>
      </c>
      <c r="W5" s="1">
        <f t="shared" si="1"/>
        <v>11</v>
      </c>
      <c r="X5" s="1">
        <f t="shared" si="1"/>
        <v>12</v>
      </c>
      <c r="Y5" s="1">
        <f t="shared" si="1"/>
        <v>12</v>
      </c>
      <c r="Z5" s="1">
        <f t="shared" si="1"/>
        <v>13</v>
      </c>
      <c r="AA5" s="1">
        <f t="shared" si="1"/>
        <v>13</v>
      </c>
      <c r="AB5" s="1">
        <f t="shared" si="1"/>
        <v>14</v>
      </c>
      <c r="AC5" s="1">
        <f t="shared" si="1"/>
        <v>14</v>
      </c>
      <c r="AD5" s="1">
        <f t="shared" si="1"/>
        <v>15</v>
      </c>
      <c r="AE5" s="1">
        <f t="shared" si="1"/>
        <v>15</v>
      </c>
      <c r="AF5" s="1">
        <f t="shared" si="1"/>
        <v>16</v>
      </c>
      <c r="AG5" s="1">
        <f t="shared" si="1"/>
        <v>16</v>
      </c>
      <c r="AH5" s="1">
        <f t="shared" si="1"/>
        <v>17</v>
      </c>
      <c r="AI5" s="1">
        <f t="shared" si="1"/>
        <v>17</v>
      </c>
      <c r="AJ5" s="1">
        <f t="shared" si="1"/>
        <v>18</v>
      </c>
      <c r="AK5" s="1">
        <f t="shared" si="1"/>
        <v>18</v>
      </c>
      <c r="AL5" s="1">
        <f t="shared" si="1"/>
        <v>19</v>
      </c>
      <c r="AM5" s="1">
        <f t="shared" si="1"/>
        <v>19</v>
      </c>
      <c r="AN5" s="1">
        <f t="shared" si="1"/>
        <v>20</v>
      </c>
      <c r="AO5" s="1">
        <f t="shared" si="1"/>
        <v>20</v>
      </c>
      <c r="AP5" s="1">
        <f t="shared" si="1"/>
        <v>21</v>
      </c>
      <c r="AQ5" s="1">
        <f t="shared" si="1"/>
        <v>21</v>
      </c>
      <c r="AR5" s="1">
        <f t="shared" si="1"/>
        <v>22</v>
      </c>
      <c r="AS5" s="1">
        <f t="shared" si="1"/>
        <v>22</v>
      </c>
      <c r="AT5" s="1">
        <f t="shared" si="1"/>
        <v>23</v>
      </c>
      <c r="AU5" s="1">
        <f t="shared" si="1"/>
        <v>23</v>
      </c>
      <c r="AV5" s="1">
        <f t="shared" si="1"/>
        <v>24</v>
      </c>
      <c r="AW5" s="1">
        <f t="shared" si="1"/>
        <v>24</v>
      </c>
      <c r="AX5" s="1">
        <f t="shared" si="1"/>
        <v>25</v>
      </c>
      <c r="AY5" s="1">
        <f t="shared" si="1"/>
        <v>25</v>
      </c>
      <c r="AZ5" s="1">
        <f t="shared" si="1"/>
        <v>26</v>
      </c>
      <c r="BA5" s="1">
        <f t="shared" si="1"/>
        <v>26</v>
      </c>
      <c r="BB5" s="1">
        <f t="shared" si="1"/>
        <v>27</v>
      </c>
      <c r="BC5" s="1">
        <f t="shared" si="1"/>
        <v>27</v>
      </c>
      <c r="BD5" s="1">
        <f t="shared" si="1"/>
        <v>28</v>
      </c>
      <c r="BE5" s="1">
        <f t="shared" si="1"/>
        <v>28</v>
      </c>
      <c r="BF5" s="1">
        <f t="shared" si="1"/>
        <v>29</v>
      </c>
      <c r="BG5" s="1">
        <f t="shared" si="1"/>
        <v>29</v>
      </c>
      <c r="BH5" s="1">
        <f t="shared" si="1"/>
        <v>30</v>
      </c>
      <c r="BI5" s="1">
        <f t="shared" si="1"/>
        <v>30</v>
      </c>
      <c r="BJ5" s="1">
        <f t="shared" si="1"/>
        <v>31</v>
      </c>
      <c r="BK5" s="1">
        <f t="shared" si="1"/>
        <v>31</v>
      </c>
      <c r="BL5" s="1">
        <f t="shared" si="1"/>
        <v>32</v>
      </c>
      <c r="BM5" s="1">
        <f>_xlfn.FLOOR.MATH(BM3/$A$5)+MOD(BM3,$A$5)</f>
        <v>32</v>
      </c>
      <c r="BN5" s="7">
        <f t="shared" si="0"/>
        <v>16.5</v>
      </c>
      <c r="BO5" s="7">
        <f t="shared" ref="BO5:BO19" si="2">AVERAGE(Q5:BM5)</f>
        <v>20.244897959183675</v>
      </c>
      <c r="BP5" s="7">
        <f t="shared" ref="BP5:BP19" si="3">AVERAGE(B5:K5)</f>
        <v>3</v>
      </c>
      <c r="BQ5" s="7">
        <f t="shared" ref="BQ5:BQ19" si="4">AVERAGE(B5:H5)</f>
        <v>2.2857142857142856</v>
      </c>
    </row>
    <row r="6" spans="1:69" ht="20.399999999999999" customHeight="1" x14ac:dyDescent="0.3">
      <c r="A6" s="6">
        <v>3</v>
      </c>
      <c r="B6" s="1">
        <f>_xlfn.FLOOR.MATH(B3/$A6)+MOD(B3,$A6)</f>
        <v>1</v>
      </c>
      <c r="C6" s="1">
        <f>_xlfn.FLOOR.MATH(C3/$A6)+MOD(C3,$A6)</f>
        <v>2</v>
      </c>
      <c r="D6" s="1">
        <f t="shared" ref="D6:BM6" si="5">_xlfn.FLOOR.MATH(D3/$A6)+MOD(D3,$A6)</f>
        <v>1</v>
      </c>
      <c r="E6" s="1">
        <f t="shared" si="5"/>
        <v>2</v>
      </c>
      <c r="F6" s="1">
        <f t="shared" si="5"/>
        <v>3</v>
      </c>
      <c r="G6" s="1">
        <f t="shared" si="5"/>
        <v>2</v>
      </c>
      <c r="H6" s="1">
        <f t="shared" si="5"/>
        <v>3</v>
      </c>
      <c r="I6" s="1">
        <f t="shared" si="5"/>
        <v>4</v>
      </c>
      <c r="J6" s="1">
        <f t="shared" si="5"/>
        <v>3</v>
      </c>
      <c r="K6" s="1">
        <f t="shared" si="5"/>
        <v>4</v>
      </c>
      <c r="L6" s="1">
        <f t="shared" si="5"/>
        <v>5</v>
      </c>
      <c r="M6" s="1">
        <f t="shared" si="5"/>
        <v>4</v>
      </c>
      <c r="N6" s="1">
        <f t="shared" si="5"/>
        <v>5</v>
      </c>
      <c r="O6" s="1">
        <f t="shared" si="5"/>
        <v>6</v>
      </c>
      <c r="P6" s="1">
        <f t="shared" si="5"/>
        <v>5</v>
      </c>
      <c r="Q6" s="1">
        <f t="shared" si="5"/>
        <v>6</v>
      </c>
      <c r="R6" s="1">
        <f t="shared" si="5"/>
        <v>7</v>
      </c>
      <c r="S6" s="1">
        <f t="shared" si="5"/>
        <v>6</v>
      </c>
      <c r="T6" s="1">
        <f t="shared" si="5"/>
        <v>7</v>
      </c>
      <c r="U6" s="1">
        <f t="shared" si="5"/>
        <v>8</v>
      </c>
      <c r="V6" s="1">
        <f t="shared" si="5"/>
        <v>7</v>
      </c>
      <c r="W6" s="1">
        <f t="shared" si="5"/>
        <v>8</v>
      </c>
      <c r="X6" s="1">
        <f t="shared" si="5"/>
        <v>9</v>
      </c>
      <c r="Y6" s="1">
        <f t="shared" si="5"/>
        <v>8</v>
      </c>
      <c r="Z6" s="1">
        <f t="shared" si="5"/>
        <v>9</v>
      </c>
      <c r="AA6" s="1">
        <f t="shared" si="5"/>
        <v>10</v>
      </c>
      <c r="AB6" s="1">
        <f t="shared" si="5"/>
        <v>9</v>
      </c>
      <c r="AC6" s="1">
        <f t="shared" si="5"/>
        <v>10</v>
      </c>
      <c r="AD6" s="1">
        <f t="shared" si="5"/>
        <v>11</v>
      </c>
      <c r="AE6" s="1">
        <f t="shared" si="5"/>
        <v>10</v>
      </c>
      <c r="AF6" s="1">
        <f t="shared" si="5"/>
        <v>11</v>
      </c>
      <c r="AG6" s="1">
        <f t="shared" si="5"/>
        <v>12</v>
      </c>
      <c r="AH6" s="1">
        <f t="shared" si="5"/>
        <v>11</v>
      </c>
      <c r="AI6" s="1">
        <f t="shared" si="5"/>
        <v>12</v>
      </c>
      <c r="AJ6" s="1">
        <f t="shared" si="5"/>
        <v>13</v>
      </c>
      <c r="AK6" s="1">
        <f t="shared" si="5"/>
        <v>12</v>
      </c>
      <c r="AL6" s="1">
        <f t="shared" si="5"/>
        <v>13</v>
      </c>
      <c r="AM6" s="1">
        <f t="shared" si="5"/>
        <v>14</v>
      </c>
      <c r="AN6" s="1">
        <f t="shared" si="5"/>
        <v>13</v>
      </c>
      <c r="AO6" s="1">
        <f t="shared" si="5"/>
        <v>14</v>
      </c>
      <c r="AP6" s="1">
        <f t="shared" si="5"/>
        <v>15</v>
      </c>
      <c r="AQ6" s="1">
        <f t="shared" si="5"/>
        <v>14</v>
      </c>
      <c r="AR6" s="1">
        <f t="shared" si="5"/>
        <v>15</v>
      </c>
      <c r="AS6" s="1">
        <f t="shared" si="5"/>
        <v>16</v>
      </c>
      <c r="AT6" s="1">
        <f t="shared" si="5"/>
        <v>15</v>
      </c>
      <c r="AU6" s="1">
        <f t="shared" si="5"/>
        <v>16</v>
      </c>
      <c r="AV6" s="1">
        <f t="shared" si="5"/>
        <v>17</v>
      </c>
      <c r="AW6" s="1">
        <f t="shared" si="5"/>
        <v>16</v>
      </c>
      <c r="AX6" s="1">
        <f t="shared" si="5"/>
        <v>17</v>
      </c>
      <c r="AY6" s="1">
        <f t="shared" si="5"/>
        <v>18</v>
      </c>
      <c r="AZ6" s="1">
        <f t="shared" si="5"/>
        <v>17</v>
      </c>
      <c r="BA6" s="1">
        <f t="shared" si="5"/>
        <v>18</v>
      </c>
      <c r="BB6" s="1">
        <f t="shared" si="5"/>
        <v>19</v>
      </c>
      <c r="BC6" s="1">
        <f t="shared" si="5"/>
        <v>18</v>
      </c>
      <c r="BD6" s="1">
        <f t="shared" si="5"/>
        <v>19</v>
      </c>
      <c r="BE6" s="1">
        <f t="shared" si="5"/>
        <v>20</v>
      </c>
      <c r="BF6" s="1">
        <f t="shared" si="5"/>
        <v>19</v>
      </c>
      <c r="BG6" s="1">
        <f t="shared" si="5"/>
        <v>20</v>
      </c>
      <c r="BH6" s="1">
        <f t="shared" si="5"/>
        <v>21</v>
      </c>
      <c r="BI6" s="1">
        <f t="shared" si="5"/>
        <v>20</v>
      </c>
      <c r="BJ6" s="1">
        <f t="shared" si="5"/>
        <v>21</v>
      </c>
      <c r="BK6" s="1">
        <f t="shared" si="5"/>
        <v>22</v>
      </c>
      <c r="BL6" s="1">
        <f t="shared" si="5"/>
        <v>21</v>
      </c>
      <c r="BM6" s="1">
        <f t="shared" si="5"/>
        <v>22</v>
      </c>
      <c r="BN6" s="7">
        <f t="shared" si="0"/>
        <v>11.5</v>
      </c>
      <c r="BO6" s="7">
        <f t="shared" si="2"/>
        <v>14</v>
      </c>
      <c r="BP6" s="7">
        <f t="shared" si="3"/>
        <v>2.5</v>
      </c>
      <c r="BQ6" s="7">
        <f t="shared" si="4"/>
        <v>2</v>
      </c>
    </row>
    <row r="7" spans="1:69" ht="20.399999999999999" customHeight="1" x14ac:dyDescent="0.3">
      <c r="A7" s="6">
        <v>4</v>
      </c>
      <c r="B7" s="1">
        <f t="shared" ref="B7:AG7" si="6">_xlfn.FLOOR.MATH(B3/$A7)+MOD(B3,$A7)</f>
        <v>1</v>
      </c>
      <c r="C7" s="1">
        <f t="shared" si="6"/>
        <v>2</v>
      </c>
      <c r="D7" s="1">
        <f t="shared" si="6"/>
        <v>3</v>
      </c>
      <c r="E7" s="1">
        <f t="shared" si="6"/>
        <v>1</v>
      </c>
      <c r="F7" s="1">
        <f t="shared" si="6"/>
        <v>2</v>
      </c>
      <c r="G7" s="1">
        <f t="shared" si="6"/>
        <v>3</v>
      </c>
      <c r="H7" s="1">
        <f t="shared" si="6"/>
        <v>4</v>
      </c>
      <c r="I7" s="1">
        <f t="shared" si="6"/>
        <v>2</v>
      </c>
      <c r="J7" s="1">
        <f t="shared" si="6"/>
        <v>3</v>
      </c>
      <c r="K7" s="1">
        <f t="shared" si="6"/>
        <v>4</v>
      </c>
      <c r="L7" s="1">
        <f t="shared" si="6"/>
        <v>5</v>
      </c>
      <c r="M7" s="1">
        <f t="shared" si="6"/>
        <v>3</v>
      </c>
      <c r="N7" s="1">
        <f t="shared" si="6"/>
        <v>4</v>
      </c>
      <c r="O7" s="1">
        <f t="shared" si="6"/>
        <v>5</v>
      </c>
      <c r="P7" s="1">
        <f t="shared" si="6"/>
        <v>6</v>
      </c>
      <c r="Q7" s="1">
        <f t="shared" si="6"/>
        <v>4</v>
      </c>
      <c r="R7" s="1">
        <f t="shared" si="6"/>
        <v>5</v>
      </c>
      <c r="S7" s="1">
        <f t="shared" si="6"/>
        <v>6</v>
      </c>
      <c r="T7" s="1">
        <f t="shared" si="6"/>
        <v>7</v>
      </c>
      <c r="U7" s="1">
        <f t="shared" si="6"/>
        <v>5</v>
      </c>
      <c r="V7" s="1">
        <f t="shared" si="6"/>
        <v>6</v>
      </c>
      <c r="W7" s="1">
        <f t="shared" si="6"/>
        <v>7</v>
      </c>
      <c r="X7" s="1">
        <f t="shared" si="6"/>
        <v>8</v>
      </c>
      <c r="Y7" s="1">
        <f t="shared" si="6"/>
        <v>6</v>
      </c>
      <c r="Z7" s="1">
        <f t="shared" si="6"/>
        <v>7</v>
      </c>
      <c r="AA7" s="1">
        <f t="shared" si="6"/>
        <v>8</v>
      </c>
      <c r="AB7" s="1">
        <f t="shared" si="6"/>
        <v>9</v>
      </c>
      <c r="AC7" s="1">
        <f t="shared" si="6"/>
        <v>7</v>
      </c>
      <c r="AD7" s="1">
        <f t="shared" si="6"/>
        <v>8</v>
      </c>
      <c r="AE7" s="1">
        <f t="shared" si="6"/>
        <v>9</v>
      </c>
      <c r="AF7" s="1">
        <f t="shared" si="6"/>
        <v>10</v>
      </c>
      <c r="AG7" s="1">
        <f t="shared" si="6"/>
        <v>8</v>
      </c>
      <c r="AH7" s="1">
        <f t="shared" ref="AH7:BM7" si="7">_xlfn.FLOOR.MATH(AH3/$A7)+MOD(AH3,$A7)</f>
        <v>9</v>
      </c>
      <c r="AI7" s="1">
        <f t="shared" si="7"/>
        <v>10</v>
      </c>
      <c r="AJ7" s="1">
        <f t="shared" si="7"/>
        <v>11</v>
      </c>
      <c r="AK7" s="1">
        <f t="shared" si="7"/>
        <v>9</v>
      </c>
      <c r="AL7" s="1">
        <f t="shared" si="7"/>
        <v>10</v>
      </c>
      <c r="AM7" s="1">
        <f t="shared" si="7"/>
        <v>11</v>
      </c>
      <c r="AN7" s="1">
        <f t="shared" si="7"/>
        <v>12</v>
      </c>
      <c r="AO7" s="1">
        <f t="shared" si="7"/>
        <v>10</v>
      </c>
      <c r="AP7" s="1">
        <f t="shared" si="7"/>
        <v>11</v>
      </c>
      <c r="AQ7" s="1">
        <f t="shared" si="7"/>
        <v>12</v>
      </c>
      <c r="AR7" s="1">
        <f t="shared" si="7"/>
        <v>13</v>
      </c>
      <c r="AS7" s="1">
        <f t="shared" si="7"/>
        <v>11</v>
      </c>
      <c r="AT7" s="1">
        <f t="shared" si="7"/>
        <v>12</v>
      </c>
      <c r="AU7" s="1">
        <f t="shared" si="7"/>
        <v>13</v>
      </c>
      <c r="AV7" s="1">
        <f t="shared" si="7"/>
        <v>14</v>
      </c>
      <c r="AW7" s="1">
        <f t="shared" si="7"/>
        <v>12</v>
      </c>
      <c r="AX7" s="1">
        <f t="shared" si="7"/>
        <v>13</v>
      </c>
      <c r="AY7" s="1">
        <f t="shared" si="7"/>
        <v>14</v>
      </c>
      <c r="AZ7" s="1">
        <f t="shared" si="7"/>
        <v>15</v>
      </c>
      <c r="BA7" s="1">
        <f t="shared" si="7"/>
        <v>13</v>
      </c>
      <c r="BB7" s="1">
        <f t="shared" si="7"/>
        <v>14</v>
      </c>
      <c r="BC7" s="1">
        <f t="shared" si="7"/>
        <v>15</v>
      </c>
      <c r="BD7" s="1">
        <f t="shared" si="7"/>
        <v>16</v>
      </c>
      <c r="BE7" s="1">
        <f t="shared" si="7"/>
        <v>14</v>
      </c>
      <c r="BF7" s="1">
        <f t="shared" si="7"/>
        <v>15</v>
      </c>
      <c r="BG7" s="1">
        <f t="shared" si="7"/>
        <v>16</v>
      </c>
      <c r="BH7" s="1">
        <f t="shared" si="7"/>
        <v>17</v>
      </c>
      <c r="BI7" s="1">
        <f t="shared" si="7"/>
        <v>15</v>
      </c>
      <c r="BJ7" s="1">
        <f t="shared" si="7"/>
        <v>16</v>
      </c>
      <c r="BK7" s="1">
        <f t="shared" si="7"/>
        <v>17</v>
      </c>
      <c r="BL7" s="1">
        <f t="shared" si="7"/>
        <v>18</v>
      </c>
      <c r="BM7" s="1">
        <f t="shared" si="7"/>
        <v>16</v>
      </c>
      <c r="BN7" s="7">
        <f t="shared" si="0"/>
        <v>9.25</v>
      </c>
      <c r="BO7" s="7">
        <f t="shared" si="2"/>
        <v>11.102040816326531</v>
      </c>
      <c r="BP7" s="7">
        <f t="shared" si="3"/>
        <v>2.5</v>
      </c>
      <c r="BQ7" s="7">
        <f t="shared" si="4"/>
        <v>2.2857142857142856</v>
      </c>
    </row>
    <row r="8" spans="1:69" ht="20.399999999999999" customHeight="1" x14ac:dyDescent="0.3">
      <c r="A8" s="6">
        <v>5</v>
      </c>
      <c r="B8" s="1">
        <f t="shared" ref="B8:BL8" si="8">_xlfn.FLOOR.MATH(B3/$A8)+MOD(B3,$A8)</f>
        <v>1</v>
      </c>
      <c r="C8" s="1">
        <f t="shared" si="8"/>
        <v>2</v>
      </c>
      <c r="D8" s="1">
        <f t="shared" si="8"/>
        <v>3</v>
      </c>
      <c r="E8" s="1">
        <f t="shared" si="8"/>
        <v>4</v>
      </c>
      <c r="F8" s="1">
        <f t="shared" si="8"/>
        <v>1</v>
      </c>
      <c r="G8" s="1">
        <f t="shared" si="8"/>
        <v>2</v>
      </c>
      <c r="H8" s="1">
        <f t="shared" si="8"/>
        <v>3</v>
      </c>
      <c r="I8" s="1">
        <f t="shared" si="8"/>
        <v>4</v>
      </c>
      <c r="J8" s="1">
        <f t="shared" si="8"/>
        <v>5</v>
      </c>
      <c r="K8" s="1">
        <f t="shared" si="8"/>
        <v>2</v>
      </c>
      <c r="L8" s="1">
        <f t="shared" si="8"/>
        <v>3</v>
      </c>
      <c r="M8" s="1">
        <f t="shared" si="8"/>
        <v>4</v>
      </c>
      <c r="N8" s="1">
        <f t="shared" si="8"/>
        <v>5</v>
      </c>
      <c r="O8" s="1">
        <f t="shared" si="8"/>
        <v>6</v>
      </c>
      <c r="P8" s="1">
        <f t="shared" si="8"/>
        <v>3</v>
      </c>
      <c r="Q8" s="1">
        <f t="shared" si="8"/>
        <v>4</v>
      </c>
      <c r="R8" s="1">
        <f t="shared" si="8"/>
        <v>5</v>
      </c>
      <c r="S8" s="1">
        <f t="shared" si="8"/>
        <v>6</v>
      </c>
      <c r="T8" s="1">
        <f t="shared" si="8"/>
        <v>7</v>
      </c>
      <c r="U8" s="1">
        <f t="shared" si="8"/>
        <v>4</v>
      </c>
      <c r="V8" s="1">
        <f t="shared" si="8"/>
        <v>5</v>
      </c>
      <c r="W8" s="1">
        <f t="shared" si="8"/>
        <v>6</v>
      </c>
      <c r="X8" s="1">
        <f t="shared" si="8"/>
        <v>7</v>
      </c>
      <c r="Y8" s="1">
        <f t="shared" si="8"/>
        <v>8</v>
      </c>
      <c r="Z8" s="1">
        <f t="shared" si="8"/>
        <v>5</v>
      </c>
      <c r="AA8" s="1">
        <f t="shared" si="8"/>
        <v>6</v>
      </c>
      <c r="AB8" s="1">
        <f t="shared" si="8"/>
        <v>7</v>
      </c>
      <c r="AC8" s="1">
        <f t="shared" si="8"/>
        <v>8</v>
      </c>
      <c r="AD8" s="1">
        <f t="shared" si="8"/>
        <v>9</v>
      </c>
      <c r="AE8" s="1">
        <f t="shared" si="8"/>
        <v>6</v>
      </c>
      <c r="AF8" s="1">
        <f t="shared" si="8"/>
        <v>7</v>
      </c>
      <c r="AG8" s="1">
        <f t="shared" si="8"/>
        <v>8</v>
      </c>
      <c r="AH8" s="1">
        <f t="shared" si="8"/>
        <v>9</v>
      </c>
      <c r="AI8" s="1">
        <f t="shared" si="8"/>
        <v>10</v>
      </c>
      <c r="AJ8" s="1">
        <f t="shared" si="8"/>
        <v>7</v>
      </c>
      <c r="AK8" s="1">
        <f t="shared" si="8"/>
        <v>8</v>
      </c>
      <c r="AL8" s="1">
        <f t="shared" si="8"/>
        <v>9</v>
      </c>
      <c r="AM8" s="1">
        <f t="shared" si="8"/>
        <v>10</v>
      </c>
      <c r="AN8" s="1">
        <f t="shared" si="8"/>
        <v>11</v>
      </c>
      <c r="AO8" s="1">
        <f t="shared" si="8"/>
        <v>8</v>
      </c>
      <c r="AP8" s="1">
        <f t="shared" si="8"/>
        <v>9</v>
      </c>
      <c r="AQ8" s="1">
        <f t="shared" si="8"/>
        <v>10</v>
      </c>
      <c r="AR8" s="1">
        <f t="shared" si="8"/>
        <v>11</v>
      </c>
      <c r="AS8" s="1">
        <f t="shared" si="8"/>
        <v>12</v>
      </c>
      <c r="AT8" s="1">
        <f t="shared" si="8"/>
        <v>9</v>
      </c>
      <c r="AU8" s="1">
        <f t="shared" si="8"/>
        <v>10</v>
      </c>
      <c r="AV8" s="1">
        <f t="shared" si="8"/>
        <v>11</v>
      </c>
      <c r="AW8" s="1">
        <f t="shared" si="8"/>
        <v>12</v>
      </c>
      <c r="AX8" s="1">
        <f t="shared" si="8"/>
        <v>13</v>
      </c>
      <c r="AY8" s="1">
        <f t="shared" si="8"/>
        <v>10</v>
      </c>
      <c r="AZ8" s="1">
        <f t="shared" si="8"/>
        <v>11</v>
      </c>
      <c r="BA8" s="1">
        <f t="shared" si="8"/>
        <v>12</v>
      </c>
      <c r="BB8" s="1">
        <f t="shared" si="8"/>
        <v>13</v>
      </c>
      <c r="BC8" s="1">
        <f t="shared" si="8"/>
        <v>14</v>
      </c>
      <c r="BD8" s="1">
        <f t="shared" si="8"/>
        <v>11</v>
      </c>
      <c r="BE8" s="1">
        <f t="shared" si="8"/>
        <v>12</v>
      </c>
      <c r="BF8" s="1">
        <f t="shared" si="8"/>
        <v>13</v>
      </c>
      <c r="BG8" s="1">
        <f t="shared" si="8"/>
        <v>14</v>
      </c>
      <c r="BH8" s="1">
        <f t="shared" si="8"/>
        <v>15</v>
      </c>
      <c r="BI8" s="1">
        <f t="shared" si="8"/>
        <v>12</v>
      </c>
      <c r="BJ8" s="1">
        <f t="shared" si="8"/>
        <v>13</v>
      </c>
      <c r="BK8" s="1">
        <f t="shared" si="8"/>
        <v>14</v>
      </c>
      <c r="BL8" s="1">
        <f t="shared" si="8"/>
        <v>15</v>
      </c>
      <c r="BM8" s="1">
        <f>_xlfn.FLOOR.MATH(BM3/$A8)+MOD(BM3,$A8)</f>
        <v>16</v>
      </c>
      <c r="BN8" s="7">
        <f t="shared" si="0"/>
        <v>8.125</v>
      </c>
      <c r="BO8" s="7">
        <f t="shared" si="2"/>
        <v>9.6326530612244898</v>
      </c>
      <c r="BP8" s="7">
        <f t="shared" si="3"/>
        <v>2.7</v>
      </c>
      <c r="BQ8" s="7">
        <f t="shared" si="4"/>
        <v>2.2857142857142856</v>
      </c>
    </row>
    <row r="9" spans="1:69" ht="20.399999999999999" customHeight="1" x14ac:dyDescent="0.3">
      <c r="A9" s="6">
        <v>6</v>
      </c>
      <c r="B9" s="1">
        <f>_xlfn.FLOOR.MATH(B3/$A9)+MOD(B3,$A9)</f>
        <v>1</v>
      </c>
      <c r="C9" s="1">
        <f t="shared" ref="C9:BM9" si="9">_xlfn.FLOOR.MATH(C3/$A9)+MOD(C3,$A9)</f>
        <v>2</v>
      </c>
      <c r="D9" s="1">
        <f t="shared" si="9"/>
        <v>3</v>
      </c>
      <c r="E9" s="1">
        <f t="shared" si="9"/>
        <v>4</v>
      </c>
      <c r="F9" s="1">
        <f t="shared" si="9"/>
        <v>5</v>
      </c>
      <c r="G9" s="1">
        <f t="shared" si="9"/>
        <v>1</v>
      </c>
      <c r="H9" s="1">
        <f t="shared" si="9"/>
        <v>2</v>
      </c>
      <c r="I9" s="1">
        <f t="shared" si="9"/>
        <v>3</v>
      </c>
      <c r="J9" s="1">
        <f t="shared" si="9"/>
        <v>4</v>
      </c>
      <c r="K9" s="1">
        <f t="shared" si="9"/>
        <v>5</v>
      </c>
      <c r="L9" s="1">
        <f t="shared" si="9"/>
        <v>6</v>
      </c>
      <c r="M9" s="1">
        <f t="shared" si="9"/>
        <v>2</v>
      </c>
      <c r="N9" s="1">
        <f t="shared" si="9"/>
        <v>3</v>
      </c>
      <c r="O9" s="1">
        <f t="shared" si="9"/>
        <v>4</v>
      </c>
      <c r="P9" s="1">
        <f t="shared" si="9"/>
        <v>5</v>
      </c>
      <c r="Q9" s="1">
        <f t="shared" si="9"/>
        <v>6</v>
      </c>
      <c r="R9" s="1">
        <f t="shared" si="9"/>
        <v>7</v>
      </c>
      <c r="S9" s="1">
        <f t="shared" si="9"/>
        <v>3</v>
      </c>
      <c r="T9" s="1">
        <f t="shared" si="9"/>
        <v>4</v>
      </c>
      <c r="U9" s="1">
        <f t="shared" si="9"/>
        <v>5</v>
      </c>
      <c r="V9" s="1">
        <f t="shared" si="9"/>
        <v>6</v>
      </c>
      <c r="W9" s="1">
        <f t="shared" si="9"/>
        <v>7</v>
      </c>
      <c r="X9" s="1">
        <f t="shared" si="9"/>
        <v>8</v>
      </c>
      <c r="Y9" s="1">
        <f t="shared" si="9"/>
        <v>4</v>
      </c>
      <c r="Z9" s="1">
        <f t="shared" si="9"/>
        <v>5</v>
      </c>
      <c r="AA9" s="1">
        <f t="shared" si="9"/>
        <v>6</v>
      </c>
      <c r="AB9" s="1">
        <f t="shared" si="9"/>
        <v>7</v>
      </c>
      <c r="AC9" s="1">
        <f t="shared" si="9"/>
        <v>8</v>
      </c>
      <c r="AD9" s="1">
        <f t="shared" si="9"/>
        <v>9</v>
      </c>
      <c r="AE9" s="1">
        <f t="shared" si="9"/>
        <v>5</v>
      </c>
      <c r="AF9" s="1">
        <f t="shared" si="9"/>
        <v>6</v>
      </c>
      <c r="AG9" s="1">
        <f t="shared" si="9"/>
        <v>7</v>
      </c>
      <c r="AH9" s="1">
        <f t="shared" si="9"/>
        <v>8</v>
      </c>
      <c r="AI9" s="1">
        <f t="shared" si="9"/>
        <v>9</v>
      </c>
      <c r="AJ9" s="1">
        <f t="shared" si="9"/>
        <v>10</v>
      </c>
      <c r="AK9" s="1">
        <f t="shared" si="9"/>
        <v>6</v>
      </c>
      <c r="AL9" s="1">
        <f t="shared" si="9"/>
        <v>7</v>
      </c>
      <c r="AM9" s="1">
        <f t="shared" si="9"/>
        <v>8</v>
      </c>
      <c r="AN9" s="1">
        <f t="shared" si="9"/>
        <v>9</v>
      </c>
      <c r="AO9" s="1">
        <f t="shared" si="9"/>
        <v>10</v>
      </c>
      <c r="AP9" s="1">
        <f t="shared" si="9"/>
        <v>11</v>
      </c>
      <c r="AQ9" s="1">
        <f t="shared" si="9"/>
        <v>7</v>
      </c>
      <c r="AR9" s="1">
        <f t="shared" si="9"/>
        <v>8</v>
      </c>
      <c r="AS9" s="1">
        <f t="shared" si="9"/>
        <v>9</v>
      </c>
      <c r="AT9" s="1">
        <f t="shared" si="9"/>
        <v>10</v>
      </c>
      <c r="AU9" s="1">
        <f t="shared" si="9"/>
        <v>11</v>
      </c>
      <c r="AV9" s="1">
        <f t="shared" si="9"/>
        <v>12</v>
      </c>
      <c r="AW9" s="1">
        <f t="shared" si="9"/>
        <v>8</v>
      </c>
      <c r="AX9" s="1">
        <f t="shared" si="9"/>
        <v>9</v>
      </c>
      <c r="AY9" s="1">
        <f t="shared" si="9"/>
        <v>10</v>
      </c>
      <c r="AZ9" s="1">
        <f t="shared" si="9"/>
        <v>11</v>
      </c>
      <c r="BA9" s="1">
        <f t="shared" si="9"/>
        <v>12</v>
      </c>
      <c r="BB9" s="1">
        <f t="shared" si="9"/>
        <v>13</v>
      </c>
      <c r="BC9" s="1">
        <f t="shared" si="9"/>
        <v>9</v>
      </c>
      <c r="BD9" s="1">
        <f t="shared" si="9"/>
        <v>10</v>
      </c>
      <c r="BE9" s="1">
        <f t="shared" si="9"/>
        <v>11</v>
      </c>
      <c r="BF9" s="1">
        <f t="shared" si="9"/>
        <v>12</v>
      </c>
      <c r="BG9" s="1">
        <f t="shared" si="9"/>
        <v>13</v>
      </c>
      <c r="BH9" s="1">
        <f t="shared" si="9"/>
        <v>14</v>
      </c>
      <c r="BI9" s="1">
        <f t="shared" si="9"/>
        <v>10</v>
      </c>
      <c r="BJ9" s="1">
        <f t="shared" si="9"/>
        <v>11</v>
      </c>
      <c r="BK9" s="1">
        <f t="shared" si="9"/>
        <v>12</v>
      </c>
      <c r="BL9" s="1">
        <f t="shared" si="9"/>
        <v>13</v>
      </c>
      <c r="BM9" s="1">
        <f t="shared" si="9"/>
        <v>14</v>
      </c>
      <c r="BN9" s="7">
        <f t="shared" si="0"/>
        <v>7.5</v>
      </c>
      <c r="BO9" s="7">
        <f t="shared" si="2"/>
        <v>8.7755102040816322</v>
      </c>
      <c r="BP9" s="7">
        <f t="shared" si="3"/>
        <v>3</v>
      </c>
      <c r="BQ9" s="7">
        <f t="shared" si="4"/>
        <v>2.5714285714285716</v>
      </c>
    </row>
    <row r="10" spans="1:69" ht="20.399999999999999" customHeight="1" x14ac:dyDescent="0.3">
      <c r="A10" s="6">
        <v>7</v>
      </c>
      <c r="B10" s="1">
        <f t="shared" ref="B10:BL10" si="10">_xlfn.FLOOR.MATH(B3/$A10)+MOD(B3,$A10)</f>
        <v>1</v>
      </c>
      <c r="C10" s="1">
        <f t="shared" si="10"/>
        <v>2</v>
      </c>
      <c r="D10" s="1">
        <f t="shared" si="10"/>
        <v>3</v>
      </c>
      <c r="E10" s="1">
        <f t="shared" si="10"/>
        <v>4</v>
      </c>
      <c r="F10" s="1">
        <f t="shared" si="10"/>
        <v>5</v>
      </c>
      <c r="G10" s="1">
        <f t="shared" si="10"/>
        <v>6</v>
      </c>
      <c r="H10" s="1">
        <f t="shared" si="10"/>
        <v>1</v>
      </c>
      <c r="I10" s="1">
        <f t="shared" si="10"/>
        <v>2</v>
      </c>
      <c r="J10" s="1">
        <f t="shared" si="10"/>
        <v>3</v>
      </c>
      <c r="K10" s="1">
        <f t="shared" si="10"/>
        <v>4</v>
      </c>
      <c r="L10" s="1">
        <f t="shared" si="10"/>
        <v>5</v>
      </c>
      <c r="M10" s="1">
        <f t="shared" si="10"/>
        <v>6</v>
      </c>
      <c r="N10" s="1">
        <f t="shared" si="10"/>
        <v>7</v>
      </c>
      <c r="O10" s="1">
        <f t="shared" si="10"/>
        <v>2</v>
      </c>
      <c r="P10" s="1">
        <f t="shared" si="10"/>
        <v>3</v>
      </c>
      <c r="Q10" s="1">
        <f t="shared" si="10"/>
        <v>4</v>
      </c>
      <c r="R10" s="1">
        <f t="shared" si="10"/>
        <v>5</v>
      </c>
      <c r="S10" s="1">
        <f t="shared" si="10"/>
        <v>6</v>
      </c>
      <c r="T10" s="1">
        <f t="shared" si="10"/>
        <v>7</v>
      </c>
      <c r="U10" s="1">
        <f t="shared" si="10"/>
        <v>8</v>
      </c>
      <c r="V10" s="1">
        <f t="shared" si="10"/>
        <v>3</v>
      </c>
      <c r="W10" s="1">
        <f t="shared" si="10"/>
        <v>4</v>
      </c>
      <c r="X10" s="1">
        <f t="shared" si="10"/>
        <v>5</v>
      </c>
      <c r="Y10" s="1">
        <f t="shared" si="10"/>
        <v>6</v>
      </c>
      <c r="Z10" s="1">
        <f t="shared" si="10"/>
        <v>7</v>
      </c>
      <c r="AA10" s="1">
        <f t="shared" si="10"/>
        <v>8</v>
      </c>
      <c r="AB10" s="1">
        <f t="shared" si="10"/>
        <v>9</v>
      </c>
      <c r="AC10" s="1">
        <f t="shared" si="10"/>
        <v>4</v>
      </c>
      <c r="AD10" s="1">
        <f t="shared" si="10"/>
        <v>5</v>
      </c>
      <c r="AE10" s="1">
        <f t="shared" si="10"/>
        <v>6</v>
      </c>
      <c r="AF10" s="1">
        <f t="shared" si="10"/>
        <v>7</v>
      </c>
      <c r="AG10" s="1">
        <f t="shared" si="10"/>
        <v>8</v>
      </c>
      <c r="AH10" s="1">
        <f t="shared" si="10"/>
        <v>9</v>
      </c>
      <c r="AI10" s="1">
        <f t="shared" si="10"/>
        <v>10</v>
      </c>
      <c r="AJ10" s="1">
        <f t="shared" si="10"/>
        <v>5</v>
      </c>
      <c r="AK10" s="1">
        <f t="shared" si="10"/>
        <v>6</v>
      </c>
      <c r="AL10" s="1">
        <f t="shared" si="10"/>
        <v>7</v>
      </c>
      <c r="AM10" s="1">
        <f t="shared" si="10"/>
        <v>8</v>
      </c>
      <c r="AN10" s="1">
        <f t="shared" si="10"/>
        <v>9</v>
      </c>
      <c r="AO10" s="1">
        <f t="shared" si="10"/>
        <v>10</v>
      </c>
      <c r="AP10" s="1">
        <f t="shared" si="10"/>
        <v>11</v>
      </c>
      <c r="AQ10" s="1">
        <f t="shared" si="10"/>
        <v>6</v>
      </c>
      <c r="AR10" s="1">
        <f t="shared" si="10"/>
        <v>7</v>
      </c>
      <c r="AS10" s="1">
        <f t="shared" si="10"/>
        <v>8</v>
      </c>
      <c r="AT10" s="1">
        <f t="shared" si="10"/>
        <v>9</v>
      </c>
      <c r="AU10" s="1">
        <f t="shared" si="10"/>
        <v>10</v>
      </c>
      <c r="AV10" s="1">
        <f t="shared" si="10"/>
        <v>11</v>
      </c>
      <c r="AW10" s="1">
        <f t="shared" si="10"/>
        <v>12</v>
      </c>
      <c r="AX10" s="1">
        <f t="shared" si="10"/>
        <v>7</v>
      </c>
      <c r="AY10" s="1">
        <f t="shared" si="10"/>
        <v>8</v>
      </c>
      <c r="AZ10" s="1">
        <f t="shared" si="10"/>
        <v>9</v>
      </c>
      <c r="BA10" s="1">
        <f t="shared" si="10"/>
        <v>10</v>
      </c>
      <c r="BB10" s="1">
        <f t="shared" si="10"/>
        <v>11</v>
      </c>
      <c r="BC10" s="1">
        <f t="shared" si="10"/>
        <v>12</v>
      </c>
      <c r="BD10" s="1">
        <f t="shared" si="10"/>
        <v>13</v>
      </c>
      <c r="BE10" s="1">
        <f t="shared" si="10"/>
        <v>8</v>
      </c>
      <c r="BF10" s="1">
        <f t="shared" si="10"/>
        <v>9</v>
      </c>
      <c r="BG10" s="1">
        <f t="shared" si="10"/>
        <v>10</v>
      </c>
      <c r="BH10" s="1">
        <f t="shared" si="10"/>
        <v>11</v>
      </c>
      <c r="BI10" s="1">
        <f t="shared" si="10"/>
        <v>12</v>
      </c>
      <c r="BJ10" s="1">
        <f t="shared" si="10"/>
        <v>13</v>
      </c>
      <c r="BK10" s="1">
        <f t="shared" si="10"/>
        <v>14</v>
      </c>
      <c r="BL10" s="1">
        <f t="shared" si="10"/>
        <v>9</v>
      </c>
      <c r="BM10" s="1">
        <f>_xlfn.FLOOR.MATH(BM3/$A10)+MOD(BM3,$A10)</f>
        <v>10</v>
      </c>
      <c r="BN10" s="7">
        <f t="shared" si="0"/>
        <v>7.1875</v>
      </c>
      <c r="BO10" s="7">
        <f t="shared" si="2"/>
        <v>8.2857142857142865</v>
      </c>
      <c r="BP10" s="7">
        <f t="shared" si="3"/>
        <v>3.1</v>
      </c>
      <c r="BQ10" s="7">
        <f t="shared" si="4"/>
        <v>3.1428571428571428</v>
      </c>
    </row>
    <row r="11" spans="1:69" ht="20.399999999999999" customHeight="1" x14ac:dyDescent="0.3">
      <c r="A11" s="6">
        <v>8</v>
      </c>
      <c r="B11" s="1">
        <f t="shared" ref="B11:BL11" si="11">_xlfn.FLOOR.MATH(B3/$A11)+MOD(B3,$A11)</f>
        <v>1</v>
      </c>
      <c r="C11" s="1">
        <f t="shared" si="11"/>
        <v>2</v>
      </c>
      <c r="D11" s="1">
        <f t="shared" si="11"/>
        <v>3</v>
      </c>
      <c r="E11" s="1">
        <f t="shared" si="11"/>
        <v>4</v>
      </c>
      <c r="F11" s="1">
        <f t="shared" si="11"/>
        <v>5</v>
      </c>
      <c r="G11" s="1">
        <f t="shared" si="11"/>
        <v>6</v>
      </c>
      <c r="H11" s="1">
        <f t="shared" si="11"/>
        <v>7</v>
      </c>
      <c r="I11" s="1">
        <f t="shared" si="11"/>
        <v>1</v>
      </c>
      <c r="J11" s="1">
        <f t="shared" si="11"/>
        <v>2</v>
      </c>
      <c r="K11" s="1">
        <f t="shared" si="11"/>
        <v>3</v>
      </c>
      <c r="L11" s="1">
        <f t="shared" si="11"/>
        <v>4</v>
      </c>
      <c r="M11" s="1">
        <f t="shared" si="11"/>
        <v>5</v>
      </c>
      <c r="N11" s="1">
        <f t="shared" si="11"/>
        <v>6</v>
      </c>
      <c r="O11" s="1">
        <f t="shared" si="11"/>
        <v>7</v>
      </c>
      <c r="P11" s="1">
        <f t="shared" si="11"/>
        <v>8</v>
      </c>
      <c r="Q11" s="1">
        <f t="shared" si="11"/>
        <v>2</v>
      </c>
      <c r="R11" s="1">
        <f t="shared" si="11"/>
        <v>3</v>
      </c>
      <c r="S11" s="1">
        <f t="shared" si="11"/>
        <v>4</v>
      </c>
      <c r="T11" s="1">
        <f t="shared" si="11"/>
        <v>5</v>
      </c>
      <c r="U11" s="1">
        <f t="shared" si="11"/>
        <v>6</v>
      </c>
      <c r="V11" s="1">
        <f t="shared" si="11"/>
        <v>7</v>
      </c>
      <c r="W11" s="1">
        <f t="shared" si="11"/>
        <v>8</v>
      </c>
      <c r="X11" s="1">
        <f t="shared" si="11"/>
        <v>9</v>
      </c>
      <c r="Y11" s="1">
        <f t="shared" si="11"/>
        <v>3</v>
      </c>
      <c r="Z11" s="1">
        <f t="shared" si="11"/>
        <v>4</v>
      </c>
      <c r="AA11" s="1">
        <f t="shared" si="11"/>
        <v>5</v>
      </c>
      <c r="AB11" s="1">
        <f t="shared" si="11"/>
        <v>6</v>
      </c>
      <c r="AC11" s="1">
        <f t="shared" si="11"/>
        <v>7</v>
      </c>
      <c r="AD11" s="1">
        <f t="shared" si="11"/>
        <v>8</v>
      </c>
      <c r="AE11" s="1">
        <f t="shared" si="11"/>
        <v>9</v>
      </c>
      <c r="AF11" s="1">
        <f t="shared" si="11"/>
        <v>10</v>
      </c>
      <c r="AG11" s="1">
        <f t="shared" si="11"/>
        <v>4</v>
      </c>
      <c r="AH11" s="1">
        <f t="shared" si="11"/>
        <v>5</v>
      </c>
      <c r="AI11" s="1">
        <f t="shared" si="11"/>
        <v>6</v>
      </c>
      <c r="AJ11" s="1">
        <f t="shared" si="11"/>
        <v>7</v>
      </c>
      <c r="AK11" s="1">
        <f t="shared" si="11"/>
        <v>8</v>
      </c>
      <c r="AL11" s="1">
        <f t="shared" si="11"/>
        <v>9</v>
      </c>
      <c r="AM11" s="1">
        <f t="shared" si="11"/>
        <v>10</v>
      </c>
      <c r="AN11" s="1">
        <f t="shared" si="11"/>
        <v>11</v>
      </c>
      <c r="AO11" s="1">
        <f t="shared" si="11"/>
        <v>5</v>
      </c>
      <c r="AP11" s="1">
        <f t="shared" si="11"/>
        <v>6</v>
      </c>
      <c r="AQ11" s="1">
        <f t="shared" si="11"/>
        <v>7</v>
      </c>
      <c r="AR11" s="1">
        <f t="shared" si="11"/>
        <v>8</v>
      </c>
      <c r="AS11" s="1">
        <f t="shared" si="11"/>
        <v>9</v>
      </c>
      <c r="AT11" s="1">
        <f t="shared" si="11"/>
        <v>10</v>
      </c>
      <c r="AU11" s="1">
        <f t="shared" si="11"/>
        <v>11</v>
      </c>
      <c r="AV11" s="1">
        <f t="shared" si="11"/>
        <v>12</v>
      </c>
      <c r="AW11" s="1">
        <f t="shared" si="11"/>
        <v>6</v>
      </c>
      <c r="AX11" s="1">
        <f t="shared" si="11"/>
        <v>7</v>
      </c>
      <c r="AY11" s="1">
        <f t="shared" si="11"/>
        <v>8</v>
      </c>
      <c r="AZ11" s="1">
        <f t="shared" si="11"/>
        <v>9</v>
      </c>
      <c r="BA11" s="1">
        <f t="shared" si="11"/>
        <v>10</v>
      </c>
      <c r="BB11" s="1">
        <f t="shared" si="11"/>
        <v>11</v>
      </c>
      <c r="BC11" s="1">
        <f t="shared" si="11"/>
        <v>12</v>
      </c>
      <c r="BD11" s="1">
        <f t="shared" si="11"/>
        <v>13</v>
      </c>
      <c r="BE11" s="1">
        <f t="shared" si="11"/>
        <v>7</v>
      </c>
      <c r="BF11" s="1">
        <f t="shared" si="11"/>
        <v>8</v>
      </c>
      <c r="BG11" s="1">
        <f t="shared" si="11"/>
        <v>9</v>
      </c>
      <c r="BH11" s="1">
        <f t="shared" si="11"/>
        <v>10</v>
      </c>
      <c r="BI11" s="1">
        <f t="shared" si="11"/>
        <v>11</v>
      </c>
      <c r="BJ11" s="1">
        <f t="shared" si="11"/>
        <v>12</v>
      </c>
      <c r="BK11" s="1">
        <f t="shared" si="11"/>
        <v>13</v>
      </c>
      <c r="BL11" s="1">
        <f t="shared" si="11"/>
        <v>14</v>
      </c>
      <c r="BM11" s="1">
        <f>_xlfn.FLOOR.MATH(BM3/$A11)+MOD(BM3,$A11)</f>
        <v>8</v>
      </c>
      <c r="BN11" s="7">
        <f t="shared" si="0"/>
        <v>7.125</v>
      </c>
      <c r="BO11" s="7">
        <f t="shared" si="2"/>
        <v>8</v>
      </c>
      <c r="BP11" s="7">
        <f t="shared" si="3"/>
        <v>3.4</v>
      </c>
      <c r="BQ11" s="7">
        <f t="shared" si="4"/>
        <v>4</v>
      </c>
    </row>
    <row r="12" spans="1:69" ht="20.399999999999999" customHeight="1" x14ac:dyDescent="0.3">
      <c r="A12" s="6">
        <v>9</v>
      </c>
      <c r="B12" s="1">
        <f t="shared" ref="B12:BL12" si="12">_xlfn.FLOOR.MATH(B3/$A12)+MOD(B3,$A12)</f>
        <v>1</v>
      </c>
      <c r="C12" s="1">
        <f t="shared" si="12"/>
        <v>2</v>
      </c>
      <c r="D12" s="1">
        <f t="shared" si="12"/>
        <v>3</v>
      </c>
      <c r="E12" s="1">
        <f t="shared" si="12"/>
        <v>4</v>
      </c>
      <c r="F12" s="1">
        <f t="shared" si="12"/>
        <v>5</v>
      </c>
      <c r="G12" s="1">
        <f t="shared" si="12"/>
        <v>6</v>
      </c>
      <c r="H12" s="1">
        <f t="shared" si="12"/>
        <v>7</v>
      </c>
      <c r="I12" s="1">
        <f t="shared" si="12"/>
        <v>8</v>
      </c>
      <c r="J12" s="1">
        <f t="shared" si="12"/>
        <v>1</v>
      </c>
      <c r="K12" s="1">
        <f t="shared" si="12"/>
        <v>2</v>
      </c>
      <c r="L12" s="1">
        <f t="shared" si="12"/>
        <v>3</v>
      </c>
      <c r="M12" s="1">
        <f t="shared" si="12"/>
        <v>4</v>
      </c>
      <c r="N12" s="1">
        <f t="shared" si="12"/>
        <v>5</v>
      </c>
      <c r="O12" s="1">
        <f t="shared" si="12"/>
        <v>6</v>
      </c>
      <c r="P12" s="1">
        <f t="shared" si="12"/>
        <v>7</v>
      </c>
      <c r="Q12" s="1">
        <f t="shared" si="12"/>
        <v>8</v>
      </c>
      <c r="R12" s="1">
        <f t="shared" si="12"/>
        <v>9</v>
      </c>
      <c r="S12" s="1">
        <f t="shared" si="12"/>
        <v>2</v>
      </c>
      <c r="T12" s="1">
        <f t="shared" si="12"/>
        <v>3</v>
      </c>
      <c r="U12" s="1">
        <f t="shared" si="12"/>
        <v>4</v>
      </c>
      <c r="V12" s="1">
        <f t="shared" si="12"/>
        <v>5</v>
      </c>
      <c r="W12" s="1">
        <f t="shared" si="12"/>
        <v>6</v>
      </c>
      <c r="X12" s="1">
        <f t="shared" si="12"/>
        <v>7</v>
      </c>
      <c r="Y12" s="1">
        <f t="shared" si="12"/>
        <v>8</v>
      </c>
      <c r="Z12" s="1">
        <f t="shared" si="12"/>
        <v>9</v>
      </c>
      <c r="AA12" s="1">
        <f t="shared" si="12"/>
        <v>10</v>
      </c>
      <c r="AB12" s="1">
        <f t="shared" si="12"/>
        <v>3</v>
      </c>
      <c r="AC12" s="1">
        <f t="shared" si="12"/>
        <v>4</v>
      </c>
      <c r="AD12" s="1">
        <f t="shared" si="12"/>
        <v>5</v>
      </c>
      <c r="AE12" s="1">
        <f t="shared" si="12"/>
        <v>6</v>
      </c>
      <c r="AF12" s="1">
        <f t="shared" si="12"/>
        <v>7</v>
      </c>
      <c r="AG12" s="1">
        <f t="shared" si="12"/>
        <v>8</v>
      </c>
      <c r="AH12" s="1">
        <f t="shared" si="12"/>
        <v>9</v>
      </c>
      <c r="AI12" s="1">
        <f t="shared" si="12"/>
        <v>10</v>
      </c>
      <c r="AJ12" s="1">
        <f t="shared" si="12"/>
        <v>11</v>
      </c>
      <c r="AK12" s="1">
        <f t="shared" si="12"/>
        <v>4</v>
      </c>
      <c r="AL12" s="1">
        <f t="shared" si="12"/>
        <v>5</v>
      </c>
      <c r="AM12" s="1">
        <f t="shared" si="12"/>
        <v>6</v>
      </c>
      <c r="AN12" s="1">
        <f t="shared" si="12"/>
        <v>7</v>
      </c>
      <c r="AO12" s="1">
        <f t="shared" si="12"/>
        <v>8</v>
      </c>
      <c r="AP12" s="1">
        <f t="shared" si="12"/>
        <v>9</v>
      </c>
      <c r="AQ12" s="1">
        <f t="shared" si="12"/>
        <v>10</v>
      </c>
      <c r="AR12" s="1">
        <f t="shared" si="12"/>
        <v>11</v>
      </c>
      <c r="AS12" s="1">
        <f t="shared" si="12"/>
        <v>12</v>
      </c>
      <c r="AT12" s="1">
        <f t="shared" si="12"/>
        <v>5</v>
      </c>
      <c r="AU12" s="1">
        <f t="shared" si="12"/>
        <v>6</v>
      </c>
      <c r="AV12" s="1">
        <f t="shared" si="12"/>
        <v>7</v>
      </c>
      <c r="AW12" s="1">
        <f t="shared" si="12"/>
        <v>8</v>
      </c>
      <c r="AX12" s="1">
        <f t="shared" si="12"/>
        <v>9</v>
      </c>
      <c r="AY12" s="1">
        <f t="shared" si="12"/>
        <v>10</v>
      </c>
      <c r="AZ12" s="1">
        <f t="shared" si="12"/>
        <v>11</v>
      </c>
      <c r="BA12" s="1">
        <f t="shared" si="12"/>
        <v>12</v>
      </c>
      <c r="BB12" s="1">
        <f t="shared" si="12"/>
        <v>13</v>
      </c>
      <c r="BC12" s="1">
        <f t="shared" si="12"/>
        <v>6</v>
      </c>
      <c r="BD12" s="1">
        <f t="shared" si="12"/>
        <v>7</v>
      </c>
      <c r="BE12" s="1">
        <f t="shared" si="12"/>
        <v>8</v>
      </c>
      <c r="BF12" s="1">
        <f t="shared" si="12"/>
        <v>9</v>
      </c>
      <c r="BG12" s="1">
        <f t="shared" si="12"/>
        <v>10</v>
      </c>
      <c r="BH12" s="1">
        <f t="shared" si="12"/>
        <v>11</v>
      </c>
      <c r="BI12" s="1">
        <f t="shared" si="12"/>
        <v>12</v>
      </c>
      <c r="BJ12" s="1">
        <f t="shared" si="12"/>
        <v>13</v>
      </c>
      <c r="BK12" s="1">
        <f t="shared" si="12"/>
        <v>14</v>
      </c>
      <c r="BL12" s="1">
        <f t="shared" si="12"/>
        <v>7</v>
      </c>
      <c r="BM12" s="1">
        <f>_xlfn.FLOOR.MATH(BM3/$A12)+MOD(BM3,$A12)</f>
        <v>8</v>
      </c>
      <c r="BN12" s="7">
        <f t="shared" si="0"/>
        <v>7.125</v>
      </c>
      <c r="BO12" s="7">
        <f t="shared" si="2"/>
        <v>8</v>
      </c>
      <c r="BP12" s="7">
        <f t="shared" si="3"/>
        <v>3.9</v>
      </c>
      <c r="BQ12" s="7">
        <f t="shared" si="4"/>
        <v>4</v>
      </c>
    </row>
    <row r="13" spans="1:69" ht="20.399999999999999" customHeight="1" x14ac:dyDescent="0.3">
      <c r="A13" s="6">
        <v>10</v>
      </c>
      <c r="B13" s="1">
        <f t="shared" ref="B13:BL13" si="13">_xlfn.FLOOR.MATH(B3/$A13)+MOD(B3,$A13)</f>
        <v>1</v>
      </c>
      <c r="C13" s="1">
        <f t="shared" si="13"/>
        <v>2</v>
      </c>
      <c r="D13" s="1">
        <f t="shared" si="13"/>
        <v>3</v>
      </c>
      <c r="E13" s="1">
        <f t="shared" si="13"/>
        <v>4</v>
      </c>
      <c r="F13" s="1">
        <f t="shared" si="13"/>
        <v>5</v>
      </c>
      <c r="G13" s="1">
        <f t="shared" si="13"/>
        <v>6</v>
      </c>
      <c r="H13" s="1">
        <f t="shared" si="13"/>
        <v>7</v>
      </c>
      <c r="I13" s="1">
        <f t="shared" si="13"/>
        <v>8</v>
      </c>
      <c r="J13" s="1">
        <f t="shared" si="13"/>
        <v>9</v>
      </c>
      <c r="K13" s="1">
        <f t="shared" si="13"/>
        <v>1</v>
      </c>
      <c r="L13" s="1">
        <f t="shared" si="13"/>
        <v>2</v>
      </c>
      <c r="M13" s="1">
        <f t="shared" si="13"/>
        <v>3</v>
      </c>
      <c r="N13" s="1">
        <f t="shared" si="13"/>
        <v>4</v>
      </c>
      <c r="O13" s="1">
        <f t="shared" si="13"/>
        <v>5</v>
      </c>
      <c r="P13" s="1">
        <f t="shared" si="13"/>
        <v>6</v>
      </c>
      <c r="Q13" s="1">
        <f t="shared" si="13"/>
        <v>7</v>
      </c>
      <c r="R13" s="1">
        <f t="shared" si="13"/>
        <v>8</v>
      </c>
      <c r="S13" s="1">
        <f t="shared" si="13"/>
        <v>9</v>
      </c>
      <c r="T13" s="1">
        <f t="shared" si="13"/>
        <v>10</v>
      </c>
      <c r="U13" s="1">
        <f t="shared" si="13"/>
        <v>2</v>
      </c>
      <c r="V13" s="1">
        <f t="shared" si="13"/>
        <v>3</v>
      </c>
      <c r="W13" s="1">
        <f t="shared" si="13"/>
        <v>4</v>
      </c>
      <c r="X13" s="1">
        <f t="shared" si="13"/>
        <v>5</v>
      </c>
      <c r="Y13" s="1">
        <f t="shared" si="13"/>
        <v>6</v>
      </c>
      <c r="Z13" s="1">
        <f t="shared" si="13"/>
        <v>7</v>
      </c>
      <c r="AA13" s="1">
        <f t="shared" si="13"/>
        <v>8</v>
      </c>
      <c r="AB13" s="1">
        <f t="shared" si="13"/>
        <v>9</v>
      </c>
      <c r="AC13" s="1">
        <f t="shared" si="13"/>
        <v>10</v>
      </c>
      <c r="AD13" s="1">
        <f t="shared" si="13"/>
        <v>11</v>
      </c>
      <c r="AE13" s="1">
        <f t="shared" si="13"/>
        <v>3</v>
      </c>
      <c r="AF13" s="1">
        <f t="shared" si="13"/>
        <v>4</v>
      </c>
      <c r="AG13" s="1">
        <f t="shared" si="13"/>
        <v>5</v>
      </c>
      <c r="AH13" s="1">
        <f t="shared" si="13"/>
        <v>6</v>
      </c>
      <c r="AI13" s="1">
        <f t="shared" si="13"/>
        <v>7</v>
      </c>
      <c r="AJ13" s="1">
        <f t="shared" si="13"/>
        <v>8</v>
      </c>
      <c r="AK13" s="1">
        <f t="shared" si="13"/>
        <v>9</v>
      </c>
      <c r="AL13" s="1">
        <f t="shared" si="13"/>
        <v>10</v>
      </c>
      <c r="AM13" s="1">
        <f t="shared" si="13"/>
        <v>11</v>
      </c>
      <c r="AN13" s="1">
        <f t="shared" si="13"/>
        <v>12</v>
      </c>
      <c r="AO13" s="1">
        <f t="shared" si="13"/>
        <v>4</v>
      </c>
      <c r="AP13" s="1">
        <f t="shared" si="13"/>
        <v>5</v>
      </c>
      <c r="AQ13" s="1">
        <f t="shared" si="13"/>
        <v>6</v>
      </c>
      <c r="AR13" s="1">
        <f t="shared" si="13"/>
        <v>7</v>
      </c>
      <c r="AS13" s="1">
        <f t="shared" si="13"/>
        <v>8</v>
      </c>
      <c r="AT13" s="1">
        <f t="shared" si="13"/>
        <v>9</v>
      </c>
      <c r="AU13" s="1">
        <f t="shared" si="13"/>
        <v>10</v>
      </c>
      <c r="AV13" s="1">
        <f t="shared" si="13"/>
        <v>11</v>
      </c>
      <c r="AW13" s="1">
        <f t="shared" si="13"/>
        <v>12</v>
      </c>
      <c r="AX13" s="1">
        <f t="shared" si="13"/>
        <v>13</v>
      </c>
      <c r="AY13" s="1">
        <f t="shared" si="13"/>
        <v>5</v>
      </c>
      <c r="AZ13" s="1">
        <f t="shared" si="13"/>
        <v>6</v>
      </c>
      <c r="BA13" s="1">
        <f t="shared" si="13"/>
        <v>7</v>
      </c>
      <c r="BB13" s="1">
        <f t="shared" si="13"/>
        <v>8</v>
      </c>
      <c r="BC13" s="1">
        <f t="shared" si="13"/>
        <v>9</v>
      </c>
      <c r="BD13" s="1">
        <f t="shared" si="13"/>
        <v>10</v>
      </c>
      <c r="BE13" s="1">
        <f t="shared" si="13"/>
        <v>11</v>
      </c>
      <c r="BF13" s="1">
        <f t="shared" si="13"/>
        <v>12</v>
      </c>
      <c r="BG13" s="1">
        <f t="shared" si="13"/>
        <v>13</v>
      </c>
      <c r="BH13" s="1">
        <f t="shared" si="13"/>
        <v>14</v>
      </c>
      <c r="BI13" s="1">
        <f t="shared" si="13"/>
        <v>6</v>
      </c>
      <c r="BJ13" s="1">
        <f t="shared" si="13"/>
        <v>7</v>
      </c>
      <c r="BK13" s="1">
        <f t="shared" si="13"/>
        <v>8</v>
      </c>
      <c r="BL13" s="1">
        <f t="shared" si="13"/>
        <v>9</v>
      </c>
      <c r="BM13" s="1">
        <f>_xlfn.FLOOR.MATH(BM3/$A13)+MOD(BM3,$A13)</f>
        <v>10</v>
      </c>
      <c r="BN13" s="7">
        <f t="shared" si="0"/>
        <v>7.1875</v>
      </c>
      <c r="BO13" s="7">
        <f t="shared" si="2"/>
        <v>8.0408163265306118</v>
      </c>
      <c r="BP13" s="7">
        <f t="shared" si="3"/>
        <v>4.5999999999999996</v>
      </c>
      <c r="BQ13" s="7">
        <f t="shared" si="4"/>
        <v>4</v>
      </c>
    </row>
    <row r="14" spans="1:69" ht="20.399999999999999" customHeight="1" x14ac:dyDescent="0.3">
      <c r="A14" s="6">
        <v>11</v>
      </c>
      <c r="B14" s="1">
        <f t="shared" ref="B14:BL14" si="14">_xlfn.FLOOR.MATH(B3/$A14)+MOD(B3,$A14)</f>
        <v>1</v>
      </c>
      <c r="C14" s="1">
        <f t="shared" si="14"/>
        <v>2</v>
      </c>
      <c r="D14" s="1">
        <f t="shared" si="14"/>
        <v>3</v>
      </c>
      <c r="E14" s="1">
        <f t="shared" si="14"/>
        <v>4</v>
      </c>
      <c r="F14" s="1">
        <f t="shared" si="14"/>
        <v>5</v>
      </c>
      <c r="G14" s="1">
        <f t="shared" si="14"/>
        <v>6</v>
      </c>
      <c r="H14" s="1">
        <f t="shared" si="14"/>
        <v>7</v>
      </c>
      <c r="I14" s="1">
        <f t="shared" si="14"/>
        <v>8</v>
      </c>
      <c r="J14" s="1">
        <f t="shared" si="14"/>
        <v>9</v>
      </c>
      <c r="K14" s="1">
        <f t="shared" si="14"/>
        <v>10</v>
      </c>
      <c r="L14" s="1">
        <f t="shared" si="14"/>
        <v>1</v>
      </c>
      <c r="M14" s="1">
        <f t="shared" si="14"/>
        <v>2</v>
      </c>
      <c r="N14" s="1">
        <f t="shared" si="14"/>
        <v>3</v>
      </c>
      <c r="O14" s="1">
        <f t="shared" si="14"/>
        <v>4</v>
      </c>
      <c r="P14" s="1">
        <f t="shared" si="14"/>
        <v>5</v>
      </c>
      <c r="Q14" s="1">
        <f t="shared" si="14"/>
        <v>6</v>
      </c>
      <c r="R14" s="1">
        <f t="shared" si="14"/>
        <v>7</v>
      </c>
      <c r="S14" s="1">
        <f t="shared" si="14"/>
        <v>8</v>
      </c>
      <c r="T14" s="1">
        <f t="shared" si="14"/>
        <v>9</v>
      </c>
      <c r="U14" s="1">
        <f t="shared" si="14"/>
        <v>10</v>
      </c>
      <c r="V14" s="1">
        <f t="shared" si="14"/>
        <v>11</v>
      </c>
      <c r="W14" s="1">
        <f t="shared" si="14"/>
        <v>2</v>
      </c>
      <c r="X14" s="1">
        <f t="shared" si="14"/>
        <v>3</v>
      </c>
      <c r="Y14" s="1">
        <f t="shared" si="14"/>
        <v>4</v>
      </c>
      <c r="Z14" s="1">
        <f t="shared" si="14"/>
        <v>5</v>
      </c>
      <c r="AA14" s="1">
        <f t="shared" si="14"/>
        <v>6</v>
      </c>
      <c r="AB14" s="1">
        <f t="shared" si="14"/>
        <v>7</v>
      </c>
      <c r="AC14" s="1">
        <f t="shared" si="14"/>
        <v>8</v>
      </c>
      <c r="AD14" s="1">
        <f t="shared" si="14"/>
        <v>9</v>
      </c>
      <c r="AE14" s="1">
        <f t="shared" si="14"/>
        <v>10</v>
      </c>
      <c r="AF14" s="1">
        <f t="shared" si="14"/>
        <v>11</v>
      </c>
      <c r="AG14" s="1">
        <f t="shared" si="14"/>
        <v>12</v>
      </c>
      <c r="AH14" s="1">
        <f t="shared" si="14"/>
        <v>3</v>
      </c>
      <c r="AI14" s="1">
        <f t="shared" si="14"/>
        <v>4</v>
      </c>
      <c r="AJ14" s="1">
        <f t="shared" si="14"/>
        <v>5</v>
      </c>
      <c r="AK14" s="1">
        <f t="shared" si="14"/>
        <v>6</v>
      </c>
      <c r="AL14" s="1">
        <f t="shared" si="14"/>
        <v>7</v>
      </c>
      <c r="AM14" s="1">
        <f t="shared" si="14"/>
        <v>8</v>
      </c>
      <c r="AN14" s="1">
        <f t="shared" si="14"/>
        <v>9</v>
      </c>
      <c r="AO14" s="1">
        <f t="shared" si="14"/>
        <v>10</v>
      </c>
      <c r="AP14" s="1">
        <f t="shared" si="14"/>
        <v>11</v>
      </c>
      <c r="AQ14" s="1">
        <f t="shared" si="14"/>
        <v>12</v>
      </c>
      <c r="AR14" s="1">
        <f t="shared" si="14"/>
        <v>13</v>
      </c>
      <c r="AS14" s="1">
        <f t="shared" si="14"/>
        <v>4</v>
      </c>
      <c r="AT14" s="1">
        <f t="shared" si="14"/>
        <v>5</v>
      </c>
      <c r="AU14" s="1">
        <f t="shared" si="14"/>
        <v>6</v>
      </c>
      <c r="AV14" s="1">
        <f t="shared" si="14"/>
        <v>7</v>
      </c>
      <c r="AW14" s="1">
        <f t="shared" si="14"/>
        <v>8</v>
      </c>
      <c r="AX14" s="1">
        <f t="shared" si="14"/>
        <v>9</v>
      </c>
      <c r="AY14" s="1">
        <f t="shared" si="14"/>
        <v>10</v>
      </c>
      <c r="AZ14" s="1">
        <f t="shared" si="14"/>
        <v>11</v>
      </c>
      <c r="BA14" s="1">
        <f t="shared" si="14"/>
        <v>12</v>
      </c>
      <c r="BB14" s="1">
        <f t="shared" si="14"/>
        <v>13</v>
      </c>
      <c r="BC14" s="1">
        <f t="shared" si="14"/>
        <v>14</v>
      </c>
      <c r="BD14" s="1">
        <f t="shared" si="14"/>
        <v>5</v>
      </c>
      <c r="BE14" s="1">
        <f t="shared" si="14"/>
        <v>6</v>
      </c>
      <c r="BF14" s="1">
        <f t="shared" si="14"/>
        <v>7</v>
      </c>
      <c r="BG14" s="1">
        <f t="shared" si="14"/>
        <v>8</v>
      </c>
      <c r="BH14" s="1">
        <f t="shared" si="14"/>
        <v>9</v>
      </c>
      <c r="BI14" s="1">
        <f t="shared" si="14"/>
        <v>10</v>
      </c>
      <c r="BJ14" s="1">
        <f t="shared" si="14"/>
        <v>11</v>
      </c>
      <c r="BK14" s="1">
        <f t="shared" si="14"/>
        <v>12</v>
      </c>
      <c r="BL14" s="1">
        <f t="shared" si="14"/>
        <v>13</v>
      </c>
      <c r="BM14" s="1">
        <f>_xlfn.FLOOR.MATH(BM3/$A14)+MOD(BM3,$A14)</f>
        <v>14</v>
      </c>
      <c r="BN14" s="7">
        <f t="shared" si="0"/>
        <v>7.5</v>
      </c>
      <c r="BO14" s="7">
        <f t="shared" si="2"/>
        <v>8.3673469387755102</v>
      </c>
      <c r="BP14" s="7">
        <f t="shared" si="3"/>
        <v>5.5</v>
      </c>
      <c r="BQ14" s="7">
        <f t="shared" si="4"/>
        <v>4</v>
      </c>
    </row>
    <row r="15" spans="1:69" ht="20.399999999999999" customHeight="1" x14ac:dyDescent="0.3">
      <c r="A15" s="6">
        <v>12</v>
      </c>
      <c r="B15" s="1">
        <f t="shared" ref="B15:BL15" si="15">_xlfn.FLOOR.MATH(B3/$A15)+MOD(B3,$A15)</f>
        <v>1</v>
      </c>
      <c r="C15" s="1">
        <f t="shared" si="15"/>
        <v>2</v>
      </c>
      <c r="D15" s="1">
        <f t="shared" si="15"/>
        <v>3</v>
      </c>
      <c r="E15" s="1">
        <f t="shared" si="15"/>
        <v>4</v>
      </c>
      <c r="F15" s="1">
        <f t="shared" si="15"/>
        <v>5</v>
      </c>
      <c r="G15" s="1">
        <f t="shared" si="15"/>
        <v>6</v>
      </c>
      <c r="H15" s="1">
        <f t="shared" si="15"/>
        <v>7</v>
      </c>
      <c r="I15" s="1">
        <f t="shared" si="15"/>
        <v>8</v>
      </c>
      <c r="J15" s="1">
        <f t="shared" si="15"/>
        <v>9</v>
      </c>
      <c r="K15" s="1">
        <f t="shared" si="15"/>
        <v>10</v>
      </c>
      <c r="L15" s="1">
        <f t="shared" si="15"/>
        <v>11</v>
      </c>
      <c r="M15" s="1">
        <f t="shared" si="15"/>
        <v>1</v>
      </c>
      <c r="N15" s="1">
        <f t="shared" si="15"/>
        <v>2</v>
      </c>
      <c r="O15" s="1">
        <f t="shared" si="15"/>
        <v>3</v>
      </c>
      <c r="P15" s="1">
        <f t="shared" si="15"/>
        <v>4</v>
      </c>
      <c r="Q15" s="1">
        <f t="shared" si="15"/>
        <v>5</v>
      </c>
      <c r="R15" s="1">
        <f t="shared" si="15"/>
        <v>6</v>
      </c>
      <c r="S15" s="1">
        <f t="shared" si="15"/>
        <v>7</v>
      </c>
      <c r="T15" s="1">
        <f t="shared" si="15"/>
        <v>8</v>
      </c>
      <c r="U15" s="1">
        <f t="shared" si="15"/>
        <v>9</v>
      </c>
      <c r="V15" s="1">
        <f t="shared" si="15"/>
        <v>10</v>
      </c>
      <c r="W15" s="1">
        <f t="shared" si="15"/>
        <v>11</v>
      </c>
      <c r="X15" s="1">
        <f t="shared" si="15"/>
        <v>12</v>
      </c>
      <c r="Y15" s="1">
        <f t="shared" si="15"/>
        <v>2</v>
      </c>
      <c r="Z15" s="1">
        <f t="shared" si="15"/>
        <v>3</v>
      </c>
      <c r="AA15" s="1">
        <f t="shared" si="15"/>
        <v>4</v>
      </c>
      <c r="AB15" s="1">
        <f t="shared" si="15"/>
        <v>5</v>
      </c>
      <c r="AC15" s="1">
        <f t="shared" si="15"/>
        <v>6</v>
      </c>
      <c r="AD15" s="1">
        <f t="shared" si="15"/>
        <v>7</v>
      </c>
      <c r="AE15" s="1">
        <f t="shared" si="15"/>
        <v>8</v>
      </c>
      <c r="AF15" s="1">
        <f t="shared" si="15"/>
        <v>9</v>
      </c>
      <c r="AG15" s="1">
        <f t="shared" si="15"/>
        <v>10</v>
      </c>
      <c r="AH15" s="1">
        <f t="shared" si="15"/>
        <v>11</v>
      </c>
      <c r="AI15" s="1">
        <f t="shared" si="15"/>
        <v>12</v>
      </c>
      <c r="AJ15" s="1">
        <f t="shared" si="15"/>
        <v>13</v>
      </c>
      <c r="AK15" s="1">
        <f t="shared" si="15"/>
        <v>3</v>
      </c>
      <c r="AL15" s="1">
        <f t="shared" si="15"/>
        <v>4</v>
      </c>
      <c r="AM15" s="1">
        <f t="shared" si="15"/>
        <v>5</v>
      </c>
      <c r="AN15" s="1">
        <f t="shared" si="15"/>
        <v>6</v>
      </c>
      <c r="AO15" s="1">
        <f t="shared" si="15"/>
        <v>7</v>
      </c>
      <c r="AP15" s="1">
        <f t="shared" si="15"/>
        <v>8</v>
      </c>
      <c r="AQ15" s="1">
        <f t="shared" si="15"/>
        <v>9</v>
      </c>
      <c r="AR15" s="1">
        <f t="shared" si="15"/>
        <v>10</v>
      </c>
      <c r="AS15" s="1">
        <f t="shared" si="15"/>
        <v>11</v>
      </c>
      <c r="AT15" s="1">
        <f t="shared" si="15"/>
        <v>12</v>
      </c>
      <c r="AU15" s="1">
        <f t="shared" si="15"/>
        <v>13</v>
      </c>
      <c r="AV15" s="1">
        <f t="shared" si="15"/>
        <v>14</v>
      </c>
      <c r="AW15" s="1">
        <f t="shared" si="15"/>
        <v>4</v>
      </c>
      <c r="AX15" s="1">
        <f t="shared" si="15"/>
        <v>5</v>
      </c>
      <c r="AY15" s="1">
        <f t="shared" si="15"/>
        <v>6</v>
      </c>
      <c r="AZ15" s="1">
        <f t="shared" si="15"/>
        <v>7</v>
      </c>
      <c r="BA15" s="1">
        <f t="shared" si="15"/>
        <v>8</v>
      </c>
      <c r="BB15" s="1">
        <f t="shared" si="15"/>
        <v>9</v>
      </c>
      <c r="BC15" s="1">
        <f t="shared" si="15"/>
        <v>10</v>
      </c>
      <c r="BD15" s="1">
        <f t="shared" si="15"/>
        <v>11</v>
      </c>
      <c r="BE15" s="1">
        <f t="shared" si="15"/>
        <v>12</v>
      </c>
      <c r="BF15" s="1">
        <f t="shared" si="15"/>
        <v>13</v>
      </c>
      <c r="BG15" s="1">
        <f t="shared" si="15"/>
        <v>14</v>
      </c>
      <c r="BH15" s="1">
        <f t="shared" si="15"/>
        <v>15</v>
      </c>
      <c r="BI15" s="1">
        <f t="shared" si="15"/>
        <v>5</v>
      </c>
      <c r="BJ15" s="1">
        <f t="shared" si="15"/>
        <v>6</v>
      </c>
      <c r="BK15" s="1">
        <f t="shared" si="15"/>
        <v>7</v>
      </c>
      <c r="BL15" s="1">
        <f t="shared" si="15"/>
        <v>8</v>
      </c>
      <c r="BM15" s="1">
        <f>_xlfn.FLOOR.MATH(BM3/$A15)+MOD(BM3,$A15)</f>
        <v>9</v>
      </c>
      <c r="BN15" s="7">
        <f t="shared" si="0"/>
        <v>7.578125</v>
      </c>
      <c r="BO15" s="7">
        <f t="shared" si="2"/>
        <v>8.3469387755102034</v>
      </c>
      <c r="BP15" s="7">
        <f t="shared" si="3"/>
        <v>5.5</v>
      </c>
      <c r="BQ15" s="7">
        <f t="shared" si="4"/>
        <v>4</v>
      </c>
    </row>
    <row r="16" spans="1:69" ht="20.399999999999999" customHeight="1" x14ac:dyDescent="0.3">
      <c r="A16" s="6">
        <v>13</v>
      </c>
      <c r="B16" s="1">
        <f t="shared" ref="B16:BL16" si="16">_xlfn.FLOOR.MATH(B3/$A16)+MOD(B3,$A16)</f>
        <v>1</v>
      </c>
      <c r="C16" s="1">
        <f t="shared" si="16"/>
        <v>2</v>
      </c>
      <c r="D16" s="1">
        <f t="shared" si="16"/>
        <v>3</v>
      </c>
      <c r="E16" s="1">
        <f t="shared" si="16"/>
        <v>4</v>
      </c>
      <c r="F16" s="1">
        <f t="shared" si="16"/>
        <v>5</v>
      </c>
      <c r="G16" s="1">
        <f t="shared" si="16"/>
        <v>6</v>
      </c>
      <c r="H16" s="1">
        <f t="shared" si="16"/>
        <v>7</v>
      </c>
      <c r="I16" s="1">
        <f t="shared" si="16"/>
        <v>8</v>
      </c>
      <c r="J16" s="1">
        <f t="shared" si="16"/>
        <v>9</v>
      </c>
      <c r="K16" s="1">
        <f t="shared" si="16"/>
        <v>10</v>
      </c>
      <c r="L16" s="1">
        <f t="shared" si="16"/>
        <v>11</v>
      </c>
      <c r="M16" s="1">
        <f t="shared" si="16"/>
        <v>12</v>
      </c>
      <c r="N16" s="1">
        <f t="shared" si="16"/>
        <v>1</v>
      </c>
      <c r="O16" s="1">
        <f t="shared" si="16"/>
        <v>2</v>
      </c>
      <c r="P16" s="1">
        <f t="shared" si="16"/>
        <v>3</v>
      </c>
      <c r="Q16" s="1">
        <f t="shared" si="16"/>
        <v>4</v>
      </c>
      <c r="R16" s="1">
        <f t="shared" si="16"/>
        <v>5</v>
      </c>
      <c r="S16" s="1">
        <f t="shared" si="16"/>
        <v>6</v>
      </c>
      <c r="T16" s="1">
        <f t="shared" si="16"/>
        <v>7</v>
      </c>
      <c r="U16" s="1">
        <f t="shared" si="16"/>
        <v>8</v>
      </c>
      <c r="V16" s="1">
        <f t="shared" si="16"/>
        <v>9</v>
      </c>
      <c r="W16" s="1">
        <f t="shared" si="16"/>
        <v>10</v>
      </c>
      <c r="X16" s="1">
        <f t="shared" si="16"/>
        <v>11</v>
      </c>
      <c r="Y16" s="1">
        <f t="shared" si="16"/>
        <v>12</v>
      </c>
      <c r="Z16" s="1">
        <f t="shared" si="16"/>
        <v>13</v>
      </c>
      <c r="AA16" s="1">
        <f t="shared" si="16"/>
        <v>2</v>
      </c>
      <c r="AB16" s="1">
        <f t="shared" si="16"/>
        <v>3</v>
      </c>
      <c r="AC16" s="1">
        <f t="shared" si="16"/>
        <v>4</v>
      </c>
      <c r="AD16" s="1">
        <f t="shared" si="16"/>
        <v>5</v>
      </c>
      <c r="AE16" s="1">
        <f t="shared" si="16"/>
        <v>6</v>
      </c>
      <c r="AF16" s="1">
        <f t="shared" si="16"/>
        <v>7</v>
      </c>
      <c r="AG16" s="1">
        <f t="shared" si="16"/>
        <v>8</v>
      </c>
      <c r="AH16" s="1">
        <f t="shared" si="16"/>
        <v>9</v>
      </c>
      <c r="AI16" s="1">
        <f t="shared" si="16"/>
        <v>10</v>
      </c>
      <c r="AJ16" s="1">
        <f t="shared" si="16"/>
        <v>11</v>
      </c>
      <c r="AK16" s="1">
        <f t="shared" si="16"/>
        <v>12</v>
      </c>
      <c r="AL16" s="1">
        <f t="shared" si="16"/>
        <v>13</v>
      </c>
      <c r="AM16" s="1">
        <f t="shared" si="16"/>
        <v>14</v>
      </c>
      <c r="AN16" s="1">
        <f t="shared" si="16"/>
        <v>3</v>
      </c>
      <c r="AO16" s="1">
        <f t="shared" si="16"/>
        <v>4</v>
      </c>
      <c r="AP16" s="1">
        <f t="shared" si="16"/>
        <v>5</v>
      </c>
      <c r="AQ16" s="1">
        <f t="shared" si="16"/>
        <v>6</v>
      </c>
      <c r="AR16" s="1">
        <f t="shared" si="16"/>
        <v>7</v>
      </c>
      <c r="AS16" s="1">
        <f t="shared" si="16"/>
        <v>8</v>
      </c>
      <c r="AT16" s="1">
        <f t="shared" si="16"/>
        <v>9</v>
      </c>
      <c r="AU16" s="1">
        <f t="shared" si="16"/>
        <v>10</v>
      </c>
      <c r="AV16" s="1">
        <f t="shared" si="16"/>
        <v>11</v>
      </c>
      <c r="AW16" s="1">
        <f t="shared" si="16"/>
        <v>12</v>
      </c>
      <c r="AX16" s="1">
        <f t="shared" si="16"/>
        <v>13</v>
      </c>
      <c r="AY16" s="1">
        <f t="shared" si="16"/>
        <v>14</v>
      </c>
      <c r="AZ16" s="1">
        <f t="shared" si="16"/>
        <v>15</v>
      </c>
      <c r="BA16" s="1">
        <f t="shared" si="16"/>
        <v>4</v>
      </c>
      <c r="BB16" s="1">
        <f t="shared" si="16"/>
        <v>5</v>
      </c>
      <c r="BC16" s="1">
        <f t="shared" si="16"/>
        <v>6</v>
      </c>
      <c r="BD16" s="1">
        <f t="shared" si="16"/>
        <v>7</v>
      </c>
      <c r="BE16" s="1">
        <f t="shared" si="16"/>
        <v>8</v>
      </c>
      <c r="BF16" s="1">
        <f t="shared" si="16"/>
        <v>9</v>
      </c>
      <c r="BG16" s="1">
        <f t="shared" si="16"/>
        <v>10</v>
      </c>
      <c r="BH16" s="1">
        <f t="shared" si="16"/>
        <v>11</v>
      </c>
      <c r="BI16" s="1">
        <f t="shared" si="16"/>
        <v>12</v>
      </c>
      <c r="BJ16" s="1">
        <f t="shared" si="16"/>
        <v>13</v>
      </c>
      <c r="BK16" s="1">
        <f t="shared" si="16"/>
        <v>14</v>
      </c>
      <c r="BL16" s="1">
        <f t="shared" si="16"/>
        <v>15</v>
      </c>
      <c r="BM16" s="1">
        <f>_xlfn.FLOOR.MATH(BM3/$A16)+MOD(BM3,$A16)</f>
        <v>16</v>
      </c>
      <c r="BN16" s="7">
        <f t="shared" si="0"/>
        <v>8.125</v>
      </c>
      <c r="BO16" s="7">
        <f t="shared" si="2"/>
        <v>8.8979591836734695</v>
      </c>
      <c r="BP16" s="7">
        <f t="shared" si="3"/>
        <v>5.5</v>
      </c>
      <c r="BQ16" s="7">
        <f t="shared" si="4"/>
        <v>4</v>
      </c>
    </row>
    <row r="17" spans="1:69" ht="20.399999999999999" customHeight="1" x14ac:dyDescent="0.3">
      <c r="A17" s="6">
        <v>14</v>
      </c>
      <c r="B17" s="1">
        <f t="shared" ref="B17:BL17" si="17">_xlfn.FLOOR.MATH(B3/$A17)+MOD(B3,$A17)</f>
        <v>1</v>
      </c>
      <c r="C17" s="1">
        <f t="shared" si="17"/>
        <v>2</v>
      </c>
      <c r="D17" s="1">
        <f t="shared" si="17"/>
        <v>3</v>
      </c>
      <c r="E17" s="1">
        <f t="shared" si="17"/>
        <v>4</v>
      </c>
      <c r="F17" s="1">
        <f t="shared" si="17"/>
        <v>5</v>
      </c>
      <c r="G17" s="1">
        <f t="shared" si="17"/>
        <v>6</v>
      </c>
      <c r="H17" s="1">
        <f t="shared" si="17"/>
        <v>7</v>
      </c>
      <c r="I17" s="1">
        <f t="shared" si="17"/>
        <v>8</v>
      </c>
      <c r="J17" s="1">
        <f t="shared" si="17"/>
        <v>9</v>
      </c>
      <c r="K17" s="1">
        <f t="shared" si="17"/>
        <v>10</v>
      </c>
      <c r="L17" s="1">
        <f t="shared" si="17"/>
        <v>11</v>
      </c>
      <c r="M17" s="1">
        <f t="shared" si="17"/>
        <v>12</v>
      </c>
      <c r="N17" s="1">
        <f t="shared" si="17"/>
        <v>13</v>
      </c>
      <c r="O17" s="1">
        <f t="shared" si="17"/>
        <v>1</v>
      </c>
      <c r="P17" s="1">
        <f t="shared" si="17"/>
        <v>2</v>
      </c>
      <c r="Q17" s="1">
        <f t="shared" si="17"/>
        <v>3</v>
      </c>
      <c r="R17" s="1">
        <f t="shared" si="17"/>
        <v>4</v>
      </c>
      <c r="S17" s="1">
        <f t="shared" si="17"/>
        <v>5</v>
      </c>
      <c r="T17" s="1">
        <f t="shared" si="17"/>
        <v>6</v>
      </c>
      <c r="U17" s="1">
        <f t="shared" si="17"/>
        <v>7</v>
      </c>
      <c r="V17" s="1">
        <f t="shared" si="17"/>
        <v>8</v>
      </c>
      <c r="W17" s="1">
        <f t="shared" si="17"/>
        <v>9</v>
      </c>
      <c r="X17" s="1">
        <f t="shared" si="17"/>
        <v>10</v>
      </c>
      <c r="Y17" s="1">
        <f t="shared" si="17"/>
        <v>11</v>
      </c>
      <c r="Z17" s="1">
        <f t="shared" si="17"/>
        <v>12</v>
      </c>
      <c r="AA17" s="1">
        <f t="shared" si="17"/>
        <v>13</v>
      </c>
      <c r="AB17" s="1">
        <f t="shared" si="17"/>
        <v>14</v>
      </c>
      <c r="AC17" s="1">
        <f t="shared" si="17"/>
        <v>2</v>
      </c>
      <c r="AD17" s="1">
        <f t="shared" si="17"/>
        <v>3</v>
      </c>
      <c r="AE17" s="1">
        <f t="shared" si="17"/>
        <v>4</v>
      </c>
      <c r="AF17" s="1">
        <f t="shared" si="17"/>
        <v>5</v>
      </c>
      <c r="AG17" s="1">
        <f t="shared" si="17"/>
        <v>6</v>
      </c>
      <c r="AH17" s="1">
        <f t="shared" si="17"/>
        <v>7</v>
      </c>
      <c r="AI17" s="1">
        <f t="shared" si="17"/>
        <v>8</v>
      </c>
      <c r="AJ17" s="1">
        <f t="shared" si="17"/>
        <v>9</v>
      </c>
      <c r="AK17" s="1">
        <f t="shared" si="17"/>
        <v>10</v>
      </c>
      <c r="AL17" s="1">
        <f t="shared" si="17"/>
        <v>11</v>
      </c>
      <c r="AM17" s="1">
        <f t="shared" si="17"/>
        <v>12</v>
      </c>
      <c r="AN17" s="1">
        <f t="shared" si="17"/>
        <v>13</v>
      </c>
      <c r="AO17" s="1">
        <f t="shared" si="17"/>
        <v>14</v>
      </c>
      <c r="AP17" s="1">
        <f t="shared" si="17"/>
        <v>15</v>
      </c>
      <c r="AQ17" s="1">
        <f t="shared" si="17"/>
        <v>3</v>
      </c>
      <c r="AR17" s="1">
        <f t="shared" si="17"/>
        <v>4</v>
      </c>
      <c r="AS17" s="1">
        <f t="shared" si="17"/>
        <v>5</v>
      </c>
      <c r="AT17" s="1">
        <f t="shared" si="17"/>
        <v>6</v>
      </c>
      <c r="AU17" s="1">
        <f t="shared" si="17"/>
        <v>7</v>
      </c>
      <c r="AV17" s="1">
        <f t="shared" si="17"/>
        <v>8</v>
      </c>
      <c r="AW17" s="1">
        <f t="shared" si="17"/>
        <v>9</v>
      </c>
      <c r="AX17" s="1">
        <f t="shared" si="17"/>
        <v>10</v>
      </c>
      <c r="AY17" s="1">
        <f t="shared" si="17"/>
        <v>11</v>
      </c>
      <c r="AZ17" s="1">
        <f t="shared" si="17"/>
        <v>12</v>
      </c>
      <c r="BA17" s="1">
        <f t="shared" si="17"/>
        <v>13</v>
      </c>
      <c r="BB17" s="1">
        <f t="shared" si="17"/>
        <v>14</v>
      </c>
      <c r="BC17" s="1">
        <f t="shared" si="17"/>
        <v>15</v>
      </c>
      <c r="BD17" s="1">
        <f t="shared" si="17"/>
        <v>16</v>
      </c>
      <c r="BE17" s="1">
        <f t="shared" si="17"/>
        <v>4</v>
      </c>
      <c r="BF17" s="1">
        <f t="shared" si="17"/>
        <v>5</v>
      </c>
      <c r="BG17" s="1">
        <f t="shared" si="17"/>
        <v>6</v>
      </c>
      <c r="BH17" s="1">
        <f t="shared" si="17"/>
        <v>7</v>
      </c>
      <c r="BI17" s="1">
        <f t="shared" si="17"/>
        <v>8</v>
      </c>
      <c r="BJ17" s="1">
        <f t="shared" si="17"/>
        <v>9</v>
      </c>
      <c r="BK17" s="1">
        <f t="shared" si="17"/>
        <v>10</v>
      </c>
      <c r="BL17" s="1">
        <f t="shared" si="17"/>
        <v>11</v>
      </c>
      <c r="BM17" s="1">
        <f>_xlfn.FLOOR.MATH(BM3/$A17)+MOD(BM3,$A17)</f>
        <v>12</v>
      </c>
      <c r="BN17" s="7">
        <f t="shared" si="0"/>
        <v>8.125</v>
      </c>
      <c r="BO17" s="7">
        <f t="shared" si="2"/>
        <v>8.6938775510204085</v>
      </c>
      <c r="BP17" s="7">
        <f t="shared" si="3"/>
        <v>5.5</v>
      </c>
      <c r="BQ17" s="7">
        <f t="shared" si="4"/>
        <v>4</v>
      </c>
    </row>
    <row r="18" spans="1:69" ht="20.399999999999999" customHeight="1" x14ac:dyDescent="0.3">
      <c r="A18" s="6">
        <v>15</v>
      </c>
      <c r="B18" s="1">
        <f t="shared" ref="B18:BL18" si="18">_xlfn.FLOOR.MATH(B3/$A18)+MOD(B3,$A18)</f>
        <v>1</v>
      </c>
      <c r="C18" s="1">
        <f t="shared" si="18"/>
        <v>2</v>
      </c>
      <c r="D18" s="1">
        <f t="shared" si="18"/>
        <v>3</v>
      </c>
      <c r="E18" s="1">
        <f t="shared" si="18"/>
        <v>4</v>
      </c>
      <c r="F18" s="1">
        <f t="shared" si="18"/>
        <v>5</v>
      </c>
      <c r="G18" s="1">
        <f t="shared" si="18"/>
        <v>6</v>
      </c>
      <c r="H18" s="1">
        <f t="shared" si="18"/>
        <v>7</v>
      </c>
      <c r="I18" s="1">
        <f t="shared" si="18"/>
        <v>8</v>
      </c>
      <c r="J18" s="1">
        <f t="shared" si="18"/>
        <v>9</v>
      </c>
      <c r="K18" s="1">
        <f t="shared" si="18"/>
        <v>10</v>
      </c>
      <c r="L18" s="1">
        <f t="shared" si="18"/>
        <v>11</v>
      </c>
      <c r="M18" s="1">
        <f t="shared" si="18"/>
        <v>12</v>
      </c>
      <c r="N18" s="1">
        <f t="shared" si="18"/>
        <v>13</v>
      </c>
      <c r="O18" s="1">
        <f t="shared" si="18"/>
        <v>14</v>
      </c>
      <c r="P18" s="1">
        <f t="shared" si="18"/>
        <v>1</v>
      </c>
      <c r="Q18" s="1">
        <f t="shared" si="18"/>
        <v>2</v>
      </c>
      <c r="R18" s="1">
        <f t="shared" si="18"/>
        <v>3</v>
      </c>
      <c r="S18" s="1">
        <f t="shared" si="18"/>
        <v>4</v>
      </c>
      <c r="T18" s="1">
        <f t="shared" si="18"/>
        <v>5</v>
      </c>
      <c r="U18" s="1">
        <f t="shared" si="18"/>
        <v>6</v>
      </c>
      <c r="V18" s="1">
        <f t="shared" si="18"/>
        <v>7</v>
      </c>
      <c r="W18" s="1">
        <f t="shared" si="18"/>
        <v>8</v>
      </c>
      <c r="X18" s="1">
        <f t="shared" si="18"/>
        <v>9</v>
      </c>
      <c r="Y18" s="1">
        <f t="shared" si="18"/>
        <v>10</v>
      </c>
      <c r="Z18" s="1">
        <f t="shared" si="18"/>
        <v>11</v>
      </c>
      <c r="AA18" s="1">
        <f t="shared" si="18"/>
        <v>12</v>
      </c>
      <c r="AB18" s="1">
        <f t="shared" si="18"/>
        <v>13</v>
      </c>
      <c r="AC18" s="1">
        <f t="shared" si="18"/>
        <v>14</v>
      </c>
      <c r="AD18" s="1">
        <f t="shared" si="18"/>
        <v>15</v>
      </c>
      <c r="AE18" s="1">
        <f t="shared" si="18"/>
        <v>2</v>
      </c>
      <c r="AF18" s="1">
        <f t="shared" si="18"/>
        <v>3</v>
      </c>
      <c r="AG18" s="1">
        <f t="shared" si="18"/>
        <v>4</v>
      </c>
      <c r="AH18" s="1">
        <f t="shared" si="18"/>
        <v>5</v>
      </c>
      <c r="AI18" s="1">
        <f t="shared" si="18"/>
        <v>6</v>
      </c>
      <c r="AJ18" s="1">
        <f t="shared" si="18"/>
        <v>7</v>
      </c>
      <c r="AK18" s="1">
        <f t="shared" si="18"/>
        <v>8</v>
      </c>
      <c r="AL18" s="1">
        <f t="shared" si="18"/>
        <v>9</v>
      </c>
      <c r="AM18" s="1">
        <f t="shared" si="18"/>
        <v>10</v>
      </c>
      <c r="AN18" s="1">
        <f t="shared" si="18"/>
        <v>11</v>
      </c>
      <c r="AO18" s="1">
        <f t="shared" si="18"/>
        <v>12</v>
      </c>
      <c r="AP18" s="1">
        <f t="shared" si="18"/>
        <v>13</v>
      </c>
      <c r="AQ18" s="1">
        <f t="shared" si="18"/>
        <v>14</v>
      </c>
      <c r="AR18" s="1">
        <f t="shared" si="18"/>
        <v>15</v>
      </c>
      <c r="AS18" s="1">
        <f t="shared" si="18"/>
        <v>16</v>
      </c>
      <c r="AT18" s="1">
        <f t="shared" si="18"/>
        <v>3</v>
      </c>
      <c r="AU18" s="1">
        <f t="shared" si="18"/>
        <v>4</v>
      </c>
      <c r="AV18" s="1">
        <f t="shared" si="18"/>
        <v>5</v>
      </c>
      <c r="AW18" s="1">
        <f t="shared" si="18"/>
        <v>6</v>
      </c>
      <c r="AX18" s="1">
        <f t="shared" si="18"/>
        <v>7</v>
      </c>
      <c r="AY18" s="1">
        <f t="shared" si="18"/>
        <v>8</v>
      </c>
      <c r="AZ18" s="1">
        <f t="shared" si="18"/>
        <v>9</v>
      </c>
      <c r="BA18" s="1">
        <f t="shared" si="18"/>
        <v>10</v>
      </c>
      <c r="BB18" s="1">
        <f t="shared" si="18"/>
        <v>11</v>
      </c>
      <c r="BC18" s="1">
        <f t="shared" si="18"/>
        <v>12</v>
      </c>
      <c r="BD18" s="1">
        <f t="shared" si="18"/>
        <v>13</v>
      </c>
      <c r="BE18" s="1">
        <f t="shared" si="18"/>
        <v>14</v>
      </c>
      <c r="BF18" s="1">
        <f t="shared" si="18"/>
        <v>15</v>
      </c>
      <c r="BG18" s="1">
        <f t="shared" si="18"/>
        <v>16</v>
      </c>
      <c r="BH18" s="1">
        <f t="shared" si="18"/>
        <v>17</v>
      </c>
      <c r="BI18" s="1">
        <f t="shared" si="18"/>
        <v>4</v>
      </c>
      <c r="BJ18" s="1">
        <f t="shared" si="18"/>
        <v>5</v>
      </c>
      <c r="BK18" s="1">
        <f t="shared" si="18"/>
        <v>6</v>
      </c>
      <c r="BL18" s="1">
        <f t="shared" si="18"/>
        <v>7</v>
      </c>
      <c r="BM18" s="1">
        <f>_xlfn.FLOOR.MATH(BM3/$A18)+MOD(BM3,$A18)</f>
        <v>8</v>
      </c>
      <c r="BN18" s="7">
        <f t="shared" si="0"/>
        <v>8.4375</v>
      </c>
      <c r="BO18" s="7">
        <f t="shared" si="2"/>
        <v>8.8571428571428577</v>
      </c>
      <c r="BP18" s="7">
        <f t="shared" si="3"/>
        <v>5.5</v>
      </c>
      <c r="BQ18" s="7">
        <f t="shared" si="4"/>
        <v>4</v>
      </c>
    </row>
    <row r="19" spans="1:69" ht="20.399999999999999" customHeight="1" thickBot="1" x14ac:dyDescent="0.35">
      <c r="A19" s="5">
        <v>16</v>
      </c>
      <c r="B19" s="2">
        <f t="shared" ref="B19:BL19" si="19">_xlfn.FLOOR.MATH(B3/$A19)+MOD(B3,$A19)</f>
        <v>1</v>
      </c>
      <c r="C19" s="2">
        <f t="shared" si="19"/>
        <v>2</v>
      </c>
      <c r="D19" s="2">
        <f t="shared" si="19"/>
        <v>3</v>
      </c>
      <c r="E19" s="2">
        <f t="shared" si="19"/>
        <v>4</v>
      </c>
      <c r="F19" s="2">
        <f t="shared" si="19"/>
        <v>5</v>
      </c>
      <c r="G19" s="2">
        <f t="shared" si="19"/>
        <v>6</v>
      </c>
      <c r="H19" s="2">
        <f t="shared" si="19"/>
        <v>7</v>
      </c>
      <c r="I19" s="2">
        <f t="shared" si="19"/>
        <v>8</v>
      </c>
      <c r="J19" s="2">
        <f t="shared" si="19"/>
        <v>9</v>
      </c>
      <c r="K19" s="2">
        <f t="shared" si="19"/>
        <v>10</v>
      </c>
      <c r="L19" s="2">
        <f t="shared" si="19"/>
        <v>11</v>
      </c>
      <c r="M19" s="2">
        <f t="shared" si="19"/>
        <v>12</v>
      </c>
      <c r="N19" s="2">
        <f t="shared" si="19"/>
        <v>13</v>
      </c>
      <c r="O19" s="2">
        <f t="shared" si="19"/>
        <v>14</v>
      </c>
      <c r="P19" s="2">
        <f t="shared" si="19"/>
        <v>15</v>
      </c>
      <c r="Q19" s="2">
        <f t="shared" si="19"/>
        <v>1</v>
      </c>
      <c r="R19" s="2">
        <f t="shared" si="19"/>
        <v>2</v>
      </c>
      <c r="S19" s="2">
        <f t="shared" si="19"/>
        <v>3</v>
      </c>
      <c r="T19" s="2">
        <f t="shared" si="19"/>
        <v>4</v>
      </c>
      <c r="U19" s="2">
        <f t="shared" si="19"/>
        <v>5</v>
      </c>
      <c r="V19" s="2">
        <f t="shared" si="19"/>
        <v>6</v>
      </c>
      <c r="W19" s="2">
        <f t="shared" si="19"/>
        <v>7</v>
      </c>
      <c r="X19" s="2">
        <f t="shared" si="19"/>
        <v>8</v>
      </c>
      <c r="Y19" s="2">
        <f t="shared" si="19"/>
        <v>9</v>
      </c>
      <c r="Z19" s="2">
        <f t="shared" si="19"/>
        <v>10</v>
      </c>
      <c r="AA19" s="2">
        <f t="shared" si="19"/>
        <v>11</v>
      </c>
      <c r="AB19" s="2">
        <f t="shared" si="19"/>
        <v>12</v>
      </c>
      <c r="AC19" s="2">
        <f t="shared" si="19"/>
        <v>13</v>
      </c>
      <c r="AD19" s="2">
        <f t="shared" si="19"/>
        <v>14</v>
      </c>
      <c r="AE19" s="2">
        <f t="shared" si="19"/>
        <v>15</v>
      </c>
      <c r="AF19" s="2">
        <f t="shared" si="19"/>
        <v>16</v>
      </c>
      <c r="AG19" s="2">
        <f t="shared" si="19"/>
        <v>2</v>
      </c>
      <c r="AH19" s="2">
        <f t="shared" si="19"/>
        <v>3</v>
      </c>
      <c r="AI19" s="2">
        <f t="shared" si="19"/>
        <v>4</v>
      </c>
      <c r="AJ19" s="2">
        <f t="shared" si="19"/>
        <v>5</v>
      </c>
      <c r="AK19" s="2">
        <f t="shared" si="19"/>
        <v>6</v>
      </c>
      <c r="AL19" s="2">
        <f>_xlfn.FLOOR.MATH(AL3/$A19)+MOD(AL3,$A19)</f>
        <v>7</v>
      </c>
      <c r="AM19" s="2">
        <f t="shared" si="19"/>
        <v>8</v>
      </c>
      <c r="AN19" s="2">
        <f t="shared" si="19"/>
        <v>9</v>
      </c>
      <c r="AO19" s="2">
        <f t="shared" si="19"/>
        <v>10</v>
      </c>
      <c r="AP19" s="2">
        <f t="shared" si="19"/>
        <v>11</v>
      </c>
      <c r="AQ19" s="2">
        <f t="shared" si="19"/>
        <v>12</v>
      </c>
      <c r="AR19" s="2">
        <f t="shared" si="19"/>
        <v>13</v>
      </c>
      <c r="AS19" s="2">
        <f t="shared" si="19"/>
        <v>14</v>
      </c>
      <c r="AT19" s="2">
        <f t="shared" si="19"/>
        <v>15</v>
      </c>
      <c r="AU19" s="2">
        <f t="shared" si="19"/>
        <v>16</v>
      </c>
      <c r="AV19" s="2">
        <f t="shared" si="19"/>
        <v>17</v>
      </c>
      <c r="AW19" s="2">
        <f t="shared" si="19"/>
        <v>3</v>
      </c>
      <c r="AX19" s="2">
        <f t="shared" si="19"/>
        <v>4</v>
      </c>
      <c r="AY19" s="2">
        <f t="shared" si="19"/>
        <v>5</v>
      </c>
      <c r="AZ19" s="2">
        <f t="shared" si="19"/>
        <v>6</v>
      </c>
      <c r="BA19" s="2">
        <f t="shared" si="19"/>
        <v>7</v>
      </c>
      <c r="BB19" s="2">
        <f t="shared" si="19"/>
        <v>8</v>
      </c>
      <c r="BC19" s="2">
        <f t="shared" si="19"/>
        <v>9</v>
      </c>
      <c r="BD19" s="2">
        <f t="shared" si="19"/>
        <v>10</v>
      </c>
      <c r="BE19" s="2">
        <f t="shared" si="19"/>
        <v>11</v>
      </c>
      <c r="BF19" s="2">
        <f t="shared" si="19"/>
        <v>12</v>
      </c>
      <c r="BG19" s="2">
        <f t="shared" si="19"/>
        <v>13</v>
      </c>
      <c r="BH19" s="2">
        <f t="shared" si="19"/>
        <v>14</v>
      </c>
      <c r="BI19" s="2">
        <f t="shared" si="19"/>
        <v>15</v>
      </c>
      <c r="BJ19" s="2">
        <f t="shared" si="19"/>
        <v>16</v>
      </c>
      <c r="BK19" s="2">
        <f t="shared" si="19"/>
        <v>17</v>
      </c>
      <c r="BL19" s="2">
        <f t="shared" si="19"/>
        <v>18</v>
      </c>
      <c r="BM19" s="2">
        <f>_xlfn.FLOOR.MATH(BM3/$A19)+MOD(BM3,$A19)</f>
        <v>4</v>
      </c>
      <c r="BN19" s="8">
        <f>AVERAGE(B19:BM19)</f>
        <v>9.0625</v>
      </c>
      <c r="BO19" s="8">
        <f t="shared" si="2"/>
        <v>9.387755102040817</v>
      </c>
      <c r="BP19" s="8">
        <f t="shared" si="3"/>
        <v>5.5</v>
      </c>
      <c r="BQ19" s="8">
        <f t="shared" si="4"/>
        <v>4</v>
      </c>
    </row>
  </sheetData>
  <mergeCells count="6">
    <mergeCell ref="BQ2:BQ3"/>
    <mergeCell ref="B2:BM2"/>
    <mergeCell ref="A2:A3"/>
    <mergeCell ref="BN2:BN3"/>
    <mergeCell ref="BO2:BO3"/>
    <mergeCell ref="BP2:B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1CD9-1AAE-44ED-A417-5443BDD906B4}">
  <dimension ref="B2:I321"/>
  <sheetViews>
    <sheetView topLeftCell="A295" workbookViewId="0">
      <selection activeCell="K311" sqref="K311"/>
    </sheetView>
  </sheetViews>
  <sheetFormatPr defaultRowHeight="14.4" x14ac:dyDescent="0.3"/>
  <sheetData>
    <row r="2" spans="2:9" x14ac:dyDescent="0.3">
      <c r="B2" t="s">
        <v>6</v>
      </c>
      <c r="G2" t="s">
        <v>6</v>
      </c>
    </row>
    <row r="4" spans="2:9" x14ac:dyDescent="0.3">
      <c r="B4" t="s">
        <v>7</v>
      </c>
      <c r="G4" t="s">
        <v>7</v>
      </c>
    </row>
    <row r="5" spans="2:9" x14ac:dyDescent="0.3">
      <c r="B5" t="s">
        <v>8</v>
      </c>
      <c r="I5" t="s">
        <v>192</v>
      </c>
    </row>
    <row r="6" spans="2:9" x14ac:dyDescent="0.3">
      <c r="B6" t="s">
        <v>9</v>
      </c>
      <c r="G6" t="s">
        <v>9</v>
      </c>
    </row>
    <row r="7" spans="2:9" x14ac:dyDescent="0.3">
      <c r="B7" t="s">
        <v>10</v>
      </c>
      <c r="G7" t="s">
        <v>10</v>
      </c>
    </row>
    <row r="8" spans="2:9" x14ac:dyDescent="0.3">
      <c r="B8">
        <v>1</v>
      </c>
      <c r="G8">
        <v>1</v>
      </c>
    </row>
    <row r="9" spans="2:9" x14ac:dyDescent="0.3">
      <c r="B9" t="s">
        <v>11</v>
      </c>
      <c r="G9" t="s">
        <v>11</v>
      </c>
    </row>
    <row r="10" spans="2:9" x14ac:dyDescent="0.3">
      <c r="B10" t="s">
        <v>12</v>
      </c>
      <c r="I10" t="s">
        <v>193</v>
      </c>
    </row>
    <row r="11" spans="2:9" x14ac:dyDescent="0.3">
      <c r="B11" t="s">
        <v>9</v>
      </c>
      <c r="G11" t="s">
        <v>9</v>
      </c>
    </row>
    <row r="12" spans="2:9" x14ac:dyDescent="0.3">
      <c r="B12" t="s">
        <v>13</v>
      </c>
      <c r="G12" t="s">
        <v>13</v>
      </c>
    </row>
    <row r="13" spans="2:9" x14ac:dyDescent="0.3">
      <c r="B13" t="s">
        <v>14</v>
      </c>
      <c r="G13" t="s">
        <v>194</v>
      </c>
    </row>
    <row r="14" spans="2:9" x14ac:dyDescent="0.3">
      <c r="B14" t="s">
        <v>15</v>
      </c>
      <c r="G14" t="s">
        <v>15</v>
      </c>
    </row>
    <row r="15" spans="2:9" x14ac:dyDescent="0.3">
      <c r="B15" t="s">
        <v>16</v>
      </c>
      <c r="I15" t="s">
        <v>195</v>
      </c>
    </row>
    <row r="16" spans="2:9" x14ac:dyDescent="0.3">
      <c r="B16" t="s">
        <v>9</v>
      </c>
      <c r="G16" t="s">
        <v>9</v>
      </c>
    </row>
    <row r="17" spans="2:9" x14ac:dyDescent="0.3">
      <c r="B17" t="s">
        <v>17</v>
      </c>
      <c r="G17" t="s">
        <v>17</v>
      </c>
    </row>
    <row r="18" spans="2:9" x14ac:dyDescent="0.3">
      <c r="B18" t="s">
        <v>18</v>
      </c>
      <c r="G18" t="s">
        <v>196</v>
      </c>
    </row>
    <row r="19" spans="2:9" x14ac:dyDescent="0.3">
      <c r="B19" t="s">
        <v>15</v>
      </c>
      <c r="G19" t="s">
        <v>21</v>
      </c>
    </row>
    <row r="20" spans="2:9" x14ac:dyDescent="0.3">
      <c r="B20" t="s">
        <v>12</v>
      </c>
      <c r="I20" t="s">
        <v>197</v>
      </c>
    </row>
    <row r="21" spans="2:9" x14ac:dyDescent="0.3">
      <c r="B21" t="s">
        <v>9</v>
      </c>
      <c r="G21" t="s">
        <v>9</v>
      </c>
    </row>
    <row r="22" spans="2:9" x14ac:dyDescent="0.3">
      <c r="B22" t="s">
        <v>19</v>
      </c>
      <c r="G22" t="s">
        <v>19</v>
      </c>
    </row>
    <row r="23" spans="2:9" x14ac:dyDescent="0.3">
      <c r="B23" t="s">
        <v>20</v>
      </c>
      <c r="G23" t="s">
        <v>198</v>
      </c>
    </row>
    <row r="24" spans="2:9" x14ac:dyDescent="0.3">
      <c r="B24" t="s">
        <v>21</v>
      </c>
      <c r="G24" t="s">
        <v>24</v>
      </c>
    </row>
    <row r="25" spans="2:9" x14ac:dyDescent="0.3">
      <c r="B25" t="s">
        <v>16</v>
      </c>
      <c r="I25" t="s">
        <v>199</v>
      </c>
    </row>
    <row r="26" spans="2:9" x14ac:dyDescent="0.3">
      <c r="B26" t="s">
        <v>9</v>
      </c>
      <c r="G26" t="s">
        <v>9</v>
      </c>
    </row>
    <row r="27" spans="2:9" x14ac:dyDescent="0.3">
      <c r="B27" t="s">
        <v>22</v>
      </c>
      <c r="G27" t="s">
        <v>22</v>
      </c>
    </row>
    <row r="28" spans="2:9" x14ac:dyDescent="0.3">
      <c r="B28" t="s">
        <v>23</v>
      </c>
      <c r="G28" t="s">
        <v>200</v>
      </c>
    </row>
    <row r="29" spans="2:9" x14ac:dyDescent="0.3">
      <c r="B29" t="s">
        <v>24</v>
      </c>
      <c r="G29" t="s">
        <v>30</v>
      </c>
    </row>
    <row r="30" spans="2:9" x14ac:dyDescent="0.3">
      <c r="B30" t="s">
        <v>25</v>
      </c>
      <c r="I30" t="s">
        <v>201</v>
      </c>
    </row>
    <row r="31" spans="2:9" x14ac:dyDescent="0.3">
      <c r="B31" t="s">
        <v>9</v>
      </c>
      <c r="G31" t="s">
        <v>9</v>
      </c>
    </row>
    <row r="32" spans="2:9" x14ac:dyDescent="0.3">
      <c r="B32" t="s">
        <v>26</v>
      </c>
      <c r="G32" t="s">
        <v>26</v>
      </c>
    </row>
    <row r="33" spans="2:9" x14ac:dyDescent="0.3">
      <c r="B33" t="s">
        <v>27</v>
      </c>
      <c r="G33" t="s">
        <v>202</v>
      </c>
    </row>
    <row r="34" spans="2:9" x14ac:dyDescent="0.3">
      <c r="B34" t="s">
        <v>24</v>
      </c>
      <c r="G34" t="s">
        <v>203</v>
      </c>
    </row>
    <row r="35" spans="2:9" x14ac:dyDescent="0.3">
      <c r="B35" t="s">
        <v>16</v>
      </c>
      <c r="I35" t="s">
        <v>204</v>
      </c>
    </row>
    <row r="36" spans="2:9" x14ac:dyDescent="0.3">
      <c r="B36" t="s">
        <v>9</v>
      </c>
      <c r="G36" t="s">
        <v>9</v>
      </c>
    </row>
    <row r="37" spans="2:9" x14ac:dyDescent="0.3">
      <c r="B37" t="s">
        <v>28</v>
      </c>
      <c r="G37" t="s">
        <v>28</v>
      </c>
    </row>
    <row r="38" spans="2:9" x14ac:dyDescent="0.3">
      <c r="B38" t="s">
        <v>29</v>
      </c>
      <c r="G38" t="s">
        <v>205</v>
      </c>
    </row>
    <row r="39" spans="2:9" x14ac:dyDescent="0.3">
      <c r="B39" t="s">
        <v>30</v>
      </c>
      <c r="G39" t="s">
        <v>206</v>
      </c>
    </row>
    <row r="40" spans="2:9" x14ac:dyDescent="0.3">
      <c r="B40" t="s">
        <v>25</v>
      </c>
      <c r="I40" t="s">
        <v>207</v>
      </c>
    </row>
    <row r="41" spans="2:9" x14ac:dyDescent="0.3">
      <c r="B41" t="s">
        <v>9</v>
      </c>
      <c r="G41" t="s">
        <v>9</v>
      </c>
    </row>
    <row r="42" spans="2:9" x14ac:dyDescent="0.3">
      <c r="B42" t="s">
        <v>31</v>
      </c>
      <c r="G42" t="s">
        <v>31</v>
      </c>
    </row>
    <row r="43" spans="2:9" x14ac:dyDescent="0.3">
      <c r="B43" t="s">
        <v>32</v>
      </c>
      <c r="G43" t="s">
        <v>208</v>
      </c>
    </row>
    <row r="44" spans="2:9" x14ac:dyDescent="0.3">
      <c r="B44" t="s">
        <v>33</v>
      </c>
      <c r="G44" t="s">
        <v>33</v>
      </c>
    </row>
    <row r="45" spans="2:9" x14ac:dyDescent="0.3">
      <c r="B45" t="s">
        <v>12</v>
      </c>
      <c r="I45" t="s">
        <v>193</v>
      </c>
    </row>
    <row r="46" spans="2:9" x14ac:dyDescent="0.3">
      <c r="B46" t="s">
        <v>9</v>
      </c>
      <c r="G46" t="s">
        <v>9</v>
      </c>
    </row>
    <row r="47" spans="2:9" x14ac:dyDescent="0.3">
      <c r="B47" t="s">
        <v>34</v>
      </c>
      <c r="G47" t="s">
        <v>34</v>
      </c>
    </row>
    <row r="48" spans="2:9" x14ac:dyDescent="0.3">
      <c r="B48" t="s">
        <v>35</v>
      </c>
      <c r="G48" t="s">
        <v>209</v>
      </c>
    </row>
    <row r="49" spans="2:9" x14ac:dyDescent="0.3">
      <c r="B49" t="s">
        <v>36</v>
      </c>
      <c r="G49" t="s">
        <v>36</v>
      </c>
    </row>
    <row r="50" spans="2:9" x14ac:dyDescent="0.3">
      <c r="B50" t="s">
        <v>16</v>
      </c>
      <c r="I50" t="s">
        <v>195</v>
      </c>
    </row>
    <row r="51" spans="2:9" x14ac:dyDescent="0.3">
      <c r="B51" t="s">
        <v>9</v>
      </c>
      <c r="G51" t="s">
        <v>9</v>
      </c>
    </row>
    <row r="52" spans="2:9" x14ac:dyDescent="0.3">
      <c r="B52" t="s">
        <v>37</v>
      </c>
      <c r="G52" t="s">
        <v>37</v>
      </c>
    </row>
    <row r="53" spans="2:9" x14ac:dyDescent="0.3">
      <c r="B53" t="s">
        <v>38</v>
      </c>
      <c r="G53" t="s">
        <v>210</v>
      </c>
    </row>
    <row r="54" spans="2:9" x14ac:dyDescent="0.3">
      <c r="B54" t="s">
        <v>39</v>
      </c>
      <c r="G54" t="s">
        <v>39</v>
      </c>
    </row>
    <row r="55" spans="2:9" x14ac:dyDescent="0.3">
      <c r="B55" t="s">
        <v>25</v>
      </c>
      <c r="I55" t="s">
        <v>197</v>
      </c>
    </row>
    <row r="56" spans="2:9" x14ac:dyDescent="0.3">
      <c r="B56" t="s">
        <v>9</v>
      </c>
      <c r="G56" t="s">
        <v>9</v>
      </c>
    </row>
    <row r="57" spans="2:9" x14ac:dyDescent="0.3">
      <c r="B57" t="s">
        <v>40</v>
      </c>
      <c r="G57" t="s">
        <v>40</v>
      </c>
    </row>
    <row r="58" spans="2:9" x14ac:dyDescent="0.3">
      <c r="B58" t="s">
        <v>41</v>
      </c>
      <c r="G58" t="s">
        <v>211</v>
      </c>
    </row>
    <row r="59" spans="2:9" x14ac:dyDescent="0.3">
      <c r="B59" t="s">
        <v>39</v>
      </c>
      <c r="G59" t="s">
        <v>44</v>
      </c>
    </row>
    <row r="60" spans="2:9" x14ac:dyDescent="0.3">
      <c r="B60" t="s">
        <v>16</v>
      </c>
      <c r="I60" t="s">
        <v>199</v>
      </c>
    </row>
    <row r="61" spans="2:9" x14ac:dyDescent="0.3">
      <c r="B61" t="s">
        <v>9</v>
      </c>
      <c r="G61" t="s">
        <v>9</v>
      </c>
    </row>
    <row r="62" spans="2:9" x14ac:dyDescent="0.3">
      <c r="B62" t="s">
        <v>42</v>
      </c>
      <c r="G62" t="s">
        <v>42</v>
      </c>
    </row>
    <row r="63" spans="2:9" x14ac:dyDescent="0.3">
      <c r="B63" t="s">
        <v>43</v>
      </c>
      <c r="G63" t="s">
        <v>212</v>
      </c>
    </row>
    <row r="64" spans="2:9" x14ac:dyDescent="0.3">
      <c r="B64" t="s">
        <v>44</v>
      </c>
      <c r="G64" t="s">
        <v>47</v>
      </c>
    </row>
    <row r="65" spans="2:9" x14ac:dyDescent="0.3">
      <c r="B65" t="s">
        <v>25</v>
      </c>
      <c r="I65" t="s">
        <v>201</v>
      </c>
    </row>
    <row r="66" spans="2:9" x14ac:dyDescent="0.3">
      <c r="B66" t="s">
        <v>9</v>
      </c>
      <c r="G66" t="s">
        <v>9</v>
      </c>
    </row>
    <row r="67" spans="2:9" x14ac:dyDescent="0.3">
      <c r="B67" t="s">
        <v>45</v>
      </c>
      <c r="G67" t="s">
        <v>45</v>
      </c>
    </row>
    <row r="68" spans="2:9" x14ac:dyDescent="0.3">
      <c r="B68" t="s">
        <v>46</v>
      </c>
      <c r="G68" t="s">
        <v>213</v>
      </c>
    </row>
    <row r="69" spans="2:9" x14ac:dyDescent="0.3">
      <c r="B69" t="s">
        <v>47</v>
      </c>
      <c r="G69" t="s">
        <v>53</v>
      </c>
    </row>
    <row r="70" spans="2:9" x14ac:dyDescent="0.3">
      <c r="B70" t="s">
        <v>48</v>
      </c>
      <c r="I70" t="s">
        <v>204</v>
      </c>
    </row>
    <row r="71" spans="2:9" x14ac:dyDescent="0.3">
      <c r="B71" t="s">
        <v>9</v>
      </c>
      <c r="G71" t="s">
        <v>9</v>
      </c>
    </row>
    <row r="72" spans="2:9" x14ac:dyDescent="0.3">
      <c r="B72" t="s">
        <v>49</v>
      </c>
      <c r="G72" t="s">
        <v>49</v>
      </c>
    </row>
    <row r="73" spans="2:9" x14ac:dyDescent="0.3">
      <c r="B73" t="s">
        <v>50</v>
      </c>
      <c r="G73" t="s">
        <v>214</v>
      </c>
    </row>
    <row r="74" spans="2:9" x14ac:dyDescent="0.3">
      <c r="B74" t="s">
        <v>47</v>
      </c>
      <c r="G74" t="s">
        <v>215</v>
      </c>
    </row>
    <row r="75" spans="2:9" x14ac:dyDescent="0.3">
      <c r="B75" t="s">
        <v>25</v>
      </c>
      <c r="I75" t="s">
        <v>207</v>
      </c>
    </row>
    <row r="76" spans="2:9" x14ac:dyDescent="0.3">
      <c r="B76" t="s">
        <v>9</v>
      </c>
      <c r="G76" t="s">
        <v>9</v>
      </c>
    </row>
    <row r="77" spans="2:9" x14ac:dyDescent="0.3">
      <c r="B77" t="s">
        <v>51</v>
      </c>
      <c r="G77" t="s">
        <v>51</v>
      </c>
    </row>
    <row r="78" spans="2:9" x14ac:dyDescent="0.3">
      <c r="B78" t="s">
        <v>52</v>
      </c>
      <c r="G78" t="s">
        <v>216</v>
      </c>
    </row>
    <row r="79" spans="2:9" x14ac:dyDescent="0.3">
      <c r="B79" t="s">
        <v>53</v>
      </c>
      <c r="G79" t="s">
        <v>217</v>
      </c>
    </row>
    <row r="80" spans="2:9" x14ac:dyDescent="0.3">
      <c r="B80" t="s">
        <v>48</v>
      </c>
      <c r="I80" t="s">
        <v>218</v>
      </c>
    </row>
    <row r="81" spans="2:9" x14ac:dyDescent="0.3">
      <c r="B81" t="s">
        <v>9</v>
      </c>
      <c r="G81" t="s">
        <v>9</v>
      </c>
    </row>
    <row r="82" spans="2:9" x14ac:dyDescent="0.3">
      <c r="B82" t="s">
        <v>54</v>
      </c>
      <c r="G82" t="s">
        <v>54</v>
      </c>
    </row>
    <row r="83" spans="2:9" x14ac:dyDescent="0.3">
      <c r="B83" t="s">
        <v>55</v>
      </c>
      <c r="G83" t="s">
        <v>219</v>
      </c>
    </row>
    <row r="84" spans="2:9" x14ac:dyDescent="0.3">
      <c r="B84" t="s">
        <v>56</v>
      </c>
      <c r="G84" t="s">
        <v>56</v>
      </c>
    </row>
    <row r="85" spans="2:9" x14ac:dyDescent="0.3">
      <c r="B85" t="s">
        <v>16</v>
      </c>
      <c r="I85" t="s">
        <v>195</v>
      </c>
    </row>
    <row r="86" spans="2:9" x14ac:dyDescent="0.3">
      <c r="B86" t="s">
        <v>9</v>
      </c>
      <c r="G86" t="s">
        <v>9</v>
      </c>
    </row>
    <row r="87" spans="2:9" x14ac:dyDescent="0.3">
      <c r="B87" t="s">
        <v>57</v>
      </c>
      <c r="G87" t="s">
        <v>57</v>
      </c>
    </row>
    <row r="88" spans="2:9" x14ac:dyDescent="0.3">
      <c r="B88" t="s">
        <v>58</v>
      </c>
      <c r="G88" t="s">
        <v>220</v>
      </c>
    </row>
    <row r="89" spans="2:9" x14ac:dyDescent="0.3">
      <c r="B89" t="s">
        <v>59</v>
      </c>
      <c r="G89" t="s">
        <v>59</v>
      </c>
    </row>
    <row r="90" spans="2:9" x14ac:dyDescent="0.3">
      <c r="B90" t="s">
        <v>25</v>
      </c>
      <c r="I90" t="s">
        <v>197</v>
      </c>
    </row>
    <row r="91" spans="2:9" x14ac:dyDescent="0.3">
      <c r="B91" t="s">
        <v>9</v>
      </c>
      <c r="G91" t="s">
        <v>9</v>
      </c>
    </row>
    <row r="92" spans="2:9" x14ac:dyDescent="0.3">
      <c r="B92" t="s">
        <v>60</v>
      </c>
      <c r="G92" t="s">
        <v>60</v>
      </c>
    </row>
    <row r="93" spans="2:9" x14ac:dyDescent="0.3">
      <c r="B93" t="s">
        <v>61</v>
      </c>
      <c r="G93" t="s">
        <v>221</v>
      </c>
    </row>
    <row r="94" spans="2:9" x14ac:dyDescent="0.3">
      <c r="B94" t="s">
        <v>62</v>
      </c>
      <c r="G94" t="s">
        <v>62</v>
      </c>
    </row>
    <row r="95" spans="2:9" x14ac:dyDescent="0.3">
      <c r="B95" t="s">
        <v>48</v>
      </c>
      <c r="I95" t="s">
        <v>199</v>
      </c>
    </row>
    <row r="96" spans="2:9" x14ac:dyDescent="0.3">
      <c r="B96" t="s">
        <v>9</v>
      </c>
      <c r="G96" t="s">
        <v>9</v>
      </c>
    </row>
    <row r="97" spans="2:9" x14ac:dyDescent="0.3">
      <c r="B97" t="s">
        <v>63</v>
      </c>
      <c r="G97" t="s">
        <v>63</v>
      </c>
    </row>
    <row r="98" spans="2:9" x14ac:dyDescent="0.3">
      <c r="B98" t="s">
        <v>64</v>
      </c>
      <c r="G98" t="s">
        <v>222</v>
      </c>
    </row>
    <row r="99" spans="2:9" x14ac:dyDescent="0.3">
      <c r="B99" t="s">
        <v>62</v>
      </c>
      <c r="G99" t="s">
        <v>67</v>
      </c>
    </row>
    <row r="100" spans="2:9" x14ac:dyDescent="0.3">
      <c r="B100" t="s">
        <v>25</v>
      </c>
      <c r="I100" t="s">
        <v>201</v>
      </c>
    </row>
    <row r="101" spans="2:9" x14ac:dyDescent="0.3">
      <c r="B101" t="s">
        <v>9</v>
      </c>
      <c r="G101" t="s">
        <v>9</v>
      </c>
    </row>
    <row r="102" spans="2:9" x14ac:dyDescent="0.3">
      <c r="B102" t="s">
        <v>65</v>
      </c>
      <c r="G102" t="s">
        <v>65</v>
      </c>
    </row>
    <row r="103" spans="2:9" x14ac:dyDescent="0.3">
      <c r="B103" t="s">
        <v>66</v>
      </c>
      <c r="G103" t="s">
        <v>223</v>
      </c>
    </row>
    <row r="104" spans="2:9" x14ac:dyDescent="0.3">
      <c r="B104" t="s">
        <v>67</v>
      </c>
      <c r="G104" t="s">
        <v>70</v>
      </c>
    </row>
    <row r="105" spans="2:9" x14ac:dyDescent="0.3">
      <c r="B105" t="s">
        <v>48</v>
      </c>
      <c r="I105" t="s">
        <v>204</v>
      </c>
    </row>
    <row r="106" spans="2:9" x14ac:dyDescent="0.3">
      <c r="B106" t="s">
        <v>9</v>
      </c>
      <c r="G106" t="s">
        <v>9</v>
      </c>
    </row>
    <row r="107" spans="2:9" x14ac:dyDescent="0.3">
      <c r="B107" t="s">
        <v>68</v>
      </c>
      <c r="G107" t="s">
        <v>68</v>
      </c>
    </row>
    <row r="108" spans="2:9" x14ac:dyDescent="0.3">
      <c r="B108" t="s">
        <v>69</v>
      </c>
      <c r="G108" t="s">
        <v>224</v>
      </c>
    </row>
    <row r="109" spans="2:9" x14ac:dyDescent="0.3">
      <c r="B109" t="s">
        <v>70</v>
      </c>
      <c r="G109" t="s">
        <v>76</v>
      </c>
    </row>
    <row r="110" spans="2:9" x14ac:dyDescent="0.3">
      <c r="B110" t="s">
        <v>71</v>
      </c>
      <c r="I110" t="s">
        <v>207</v>
      </c>
    </row>
    <row r="111" spans="2:9" x14ac:dyDescent="0.3">
      <c r="B111" t="s">
        <v>9</v>
      </c>
      <c r="G111" t="s">
        <v>9</v>
      </c>
    </row>
    <row r="112" spans="2:9" x14ac:dyDescent="0.3">
      <c r="B112" t="s">
        <v>72</v>
      </c>
      <c r="G112" t="s">
        <v>72</v>
      </c>
    </row>
    <row r="113" spans="2:9" x14ac:dyDescent="0.3">
      <c r="B113" t="s">
        <v>73</v>
      </c>
      <c r="G113" t="s">
        <v>225</v>
      </c>
    </row>
    <row r="114" spans="2:9" x14ac:dyDescent="0.3">
      <c r="B114" t="s">
        <v>70</v>
      </c>
      <c r="G114" t="s">
        <v>226</v>
      </c>
    </row>
    <row r="115" spans="2:9" x14ac:dyDescent="0.3">
      <c r="B115" t="s">
        <v>48</v>
      </c>
      <c r="I115" t="s">
        <v>218</v>
      </c>
    </row>
    <row r="116" spans="2:9" x14ac:dyDescent="0.3">
      <c r="B116" t="s">
        <v>9</v>
      </c>
      <c r="G116" t="s">
        <v>9</v>
      </c>
    </row>
    <row r="117" spans="2:9" x14ac:dyDescent="0.3">
      <c r="B117" t="s">
        <v>74</v>
      </c>
      <c r="G117" t="s">
        <v>74</v>
      </c>
    </row>
    <row r="118" spans="2:9" x14ac:dyDescent="0.3">
      <c r="B118" t="s">
        <v>75</v>
      </c>
      <c r="G118" t="s">
        <v>227</v>
      </c>
    </row>
    <row r="119" spans="2:9" x14ac:dyDescent="0.3">
      <c r="B119" t="s">
        <v>76</v>
      </c>
      <c r="G119" t="s">
        <v>228</v>
      </c>
    </row>
    <row r="120" spans="2:9" x14ac:dyDescent="0.3">
      <c r="B120" t="s">
        <v>71</v>
      </c>
      <c r="I120" t="s">
        <v>229</v>
      </c>
    </row>
    <row r="121" spans="2:9" x14ac:dyDescent="0.3">
      <c r="B121" t="s">
        <v>9</v>
      </c>
      <c r="G121" t="s">
        <v>9</v>
      </c>
    </row>
    <row r="122" spans="2:9" x14ac:dyDescent="0.3">
      <c r="B122" t="s">
        <v>77</v>
      </c>
      <c r="G122" t="s">
        <v>77</v>
      </c>
    </row>
    <row r="123" spans="2:9" x14ac:dyDescent="0.3">
      <c r="B123" t="s">
        <v>78</v>
      </c>
      <c r="G123" t="s">
        <v>230</v>
      </c>
    </row>
    <row r="124" spans="2:9" x14ac:dyDescent="0.3">
      <c r="B124" t="s">
        <v>79</v>
      </c>
      <c r="G124" t="s">
        <v>79</v>
      </c>
    </row>
    <row r="125" spans="2:9" x14ac:dyDescent="0.3">
      <c r="B125" t="s">
        <v>25</v>
      </c>
      <c r="I125" t="s">
        <v>197</v>
      </c>
    </row>
    <row r="126" spans="2:9" x14ac:dyDescent="0.3">
      <c r="B126" t="s">
        <v>9</v>
      </c>
      <c r="G126" t="s">
        <v>9</v>
      </c>
    </row>
    <row r="127" spans="2:9" x14ac:dyDescent="0.3">
      <c r="B127" t="s">
        <v>80</v>
      </c>
      <c r="G127" t="s">
        <v>80</v>
      </c>
    </row>
    <row r="128" spans="2:9" x14ac:dyDescent="0.3">
      <c r="B128" t="s">
        <v>81</v>
      </c>
      <c r="G128" t="s">
        <v>231</v>
      </c>
    </row>
    <row r="129" spans="2:9" x14ac:dyDescent="0.3">
      <c r="B129" t="s">
        <v>82</v>
      </c>
      <c r="G129" t="s">
        <v>82</v>
      </c>
    </row>
    <row r="130" spans="2:9" x14ac:dyDescent="0.3">
      <c r="B130" t="s">
        <v>48</v>
      </c>
      <c r="I130" t="s">
        <v>199</v>
      </c>
    </row>
    <row r="131" spans="2:9" x14ac:dyDescent="0.3">
      <c r="B131" t="s">
        <v>9</v>
      </c>
      <c r="G131" t="s">
        <v>9</v>
      </c>
    </row>
    <row r="132" spans="2:9" x14ac:dyDescent="0.3">
      <c r="B132" t="s">
        <v>83</v>
      </c>
      <c r="G132" t="s">
        <v>83</v>
      </c>
    </row>
    <row r="133" spans="2:9" x14ac:dyDescent="0.3">
      <c r="B133" t="s">
        <v>84</v>
      </c>
      <c r="G133" t="s">
        <v>232</v>
      </c>
    </row>
    <row r="134" spans="2:9" x14ac:dyDescent="0.3">
      <c r="B134" t="s">
        <v>85</v>
      </c>
      <c r="G134" t="s">
        <v>85</v>
      </c>
    </row>
    <row r="135" spans="2:9" x14ac:dyDescent="0.3">
      <c r="B135" t="s">
        <v>71</v>
      </c>
      <c r="I135" t="s">
        <v>201</v>
      </c>
    </row>
    <row r="136" spans="2:9" x14ac:dyDescent="0.3">
      <c r="B136" t="s">
        <v>9</v>
      </c>
      <c r="G136" t="s">
        <v>9</v>
      </c>
    </row>
    <row r="137" spans="2:9" x14ac:dyDescent="0.3">
      <c r="B137" t="s">
        <v>86</v>
      </c>
      <c r="G137" t="s">
        <v>86</v>
      </c>
    </row>
    <row r="138" spans="2:9" x14ac:dyDescent="0.3">
      <c r="B138" t="s">
        <v>87</v>
      </c>
      <c r="G138" t="s">
        <v>233</v>
      </c>
    </row>
    <row r="139" spans="2:9" x14ac:dyDescent="0.3">
      <c r="B139" t="s">
        <v>85</v>
      </c>
      <c r="G139" t="s">
        <v>90</v>
      </c>
    </row>
    <row r="140" spans="2:9" x14ac:dyDescent="0.3">
      <c r="B140" t="s">
        <v>48</v>
      </c>
      <c r="I140" t="s">
        <v>204</v>
      </c>
    </row>
    <row r="141" spans="2:9" x14ac:dyDescent="0.3">
      <c r="B141" t="s">
        <v>9</v>
      </c>
      <c r="G141" t="s">
        <v>9</v>
      </c>
    </row>
    <row r="142" spans="2:9" x14ac:dyDescent="0.3">
      <c r="B142" t="s">
        <v>88</v>
      </c>
      <c r="G142" t="s">
        <v>88</v>
      </c>
    </row>
    <row r="143" spans="2:9" x14ac:dyDescent="0.3">
      <c r="B143" t="s">
        <v>89</v>
      </c>
      <c r="G143" t="s">
        <v>234</v>
      </c>
    </row>
    <row r="144" spans="2:9" x14ac:dyDescent="0.3">
      <c r="B144" t="s">
        <v>90</v>
      </c>
      <c r="G144" t="s">
        <v>93</v>
      </c>
    </row>
    <row r="145" spans="2:9" x14ac:dyDescent="0.3">
      <c r="B145" t="s">
        <v>71</v>
      </c>
      <c r="I145" t="s">
        <v>207</v>
      </c>
    </row>
    <row r="146" spans="2:9" x14ac:dyDescent="0.3">
      <c r="B146" t="s">
        <v>9</v>
      </c>
      <c r="G146" t="s">
        <v>9</v>
      </c>
    </row>
    <row r="147" spans="2:9" x14ac:dyDescent="0.3">
      <c r="B147" t="s">
        <v>91</v>
      </c>
      <c r="G147" t="s">
        <v>91</v>
      </c>
    </row>
    <row r="148" spans="2:9" x14ac:dyDescent="0.3">
      <c r="B148" t="s">
        <v>92</v>
      </c>
      <c r="G148" t="s">
        <v>235</v>
      </c>
    </row>
    <row r="149" spans="2:9" x14ac:dyDescent="0.3">
      <c r="B149" t="s">
        <v>93</v>
      </c>
      <c r="G149" t="s">
        <v>99</v>
      </c>
    </row>
    <row r="150" spans="2:9" x14ac:dyDescent="0.3">
      <c r="B150" t="s">
        <v>94</v>
      </c>
      <c r="I150" t="s">
        <v>218</v>
      </c>
    </row>
    <row r="151" spans="2:9" x14ac:dyDescent="0.3">
      <c r="B151" t="s">
        <v>9</v>
      </c>
      <c r="G151" t="s">
        <v>9</v>
      </c>
    </row>
    <row r="152" spans="2:9" x14ac:dyDescent="0.3">
      <c r="B152" t="s">
        <v>95</v>
      </c>
      <c r="G152" t="s">
        <v>95</v>
      </c>
    </row>
    <row r="153" spans="2:9" x14ac:dyDescent="0.3">
      <c r="B153" t="s">
        <v>96</v>
      </c>
      <c r="G153" t="s">
        <v>236</v>
      </c>
    </row>
    <row r="154" spans="2:9" x14ac:dyDescent="0.3">
      <c r="B154" t="s">
        <v>93</v>
      </c>
      <c r="G154" t="s">
        <v>237</v>
      </c>
    </row>
    <row r="155" spans="2:9" x14ac:dyDescent="0.3">
      <c r="B155" t="s">
        <v>71</v>
      </c>
      <c r="I155" t="s">
        <v>229</v>
      </c>
    </row>
    <row r="156" spans="2:9" x14ac:dyDescent="0.3">
      <c r="B156" t="s">
        <v>9</v>
      </c>
      <c r="G156" t="s">
        <v>9</v>
      </c>
    </row>
    <row r="157" spans="2:9" x14ac:dyDescent="0.3">
      <c r="B157" t="s">
        <v>97</v>
      </c>
      <c r="G157" t="s">
        <v>97</v>
      </c>
    </row>
    <row r="158" spans="2:9" x14ac:dyDescent="0.3">
      <c r="B158" t="s">
        <v>98</v>
      </c>
      <c r="G158" t="s">
        <v>238</v>
      </c>
    </row>
    <row r="159" spans="2:9" x14ac:dyDescent="0.3">
      <c r="B159" t="s">
        <v>99</v>
      </c>
      <c r="G159" t="s">
        <v>239</v>
      </c>
    </row>
    <row r="160" spans="2:9" x14ac:dyDescent="0.3">
      <c r="B160" t="s">
        <v>94</v>
      </c>
      <c r="I160" t="s">
        <v>240</v>
      </c>
    </row>
    <row r="161" spans="2:9" x14ac:dyDescent="0.3">
      <c r="B161" t="s">
        <v>9</v>
      </c>
      <c r="G161" t="s">
        <v>9</v>
      </c>
    </row>
    <row r="162" spans="2:9" x14ac:dyDescent="0.3">
      <c r="B162" t="s">
        <v>100</v>
      </c>
      <c r="G162" t="s">
        <v>100</v>
      </c>
    </row>
    <row r="163" spans="2:9" x14ac:dyDescent="0.3">
      <c r="B163" t="s">
        <v>101</v>
      </c>
      <c r="G163" t="s">
        <v>241</v>
      </c>
    </row>
    <row r="164" spans="2:9" x14ac:dyDescent="0.3">
      <c r="B164" t="s">
        <v>102</v>
      </c>
      <c r="G164" t="s">
        <v>102</v>
      </c>
    </row>
    <row r="165" spans="2:9" x14ac:dyDescent="0.3">
      <c r="B165" t="s">
        <v>48</v>
      </c>
      <c r="I165" t="s">
        <v>199</v>
      </c>
    </row>
    <row r="166" spans="2:9" x14ac:dyDescent="0.3">
      <c r="B166" t="s">
        <v>9</v>
      </c>
      <c r="G166" t="s">
        <v>9</v>
      </c>
    </row>
    <row r="167" spans="2:9" x14ac:dyDescent="0.3">
      <c r="B167" t="s">
        <v>103</v>
      </c>
      <c r="G167" t="s">
        <v>103</v>
      </c>
    </row>
    <row r="168" spans="2:9" x14ac:dyDescent="0.3">
      <c r="B168" t="s">
        <v>104</v>
      </c>
      <c r="G168" t="s">
        <v>242</v>
      </c>
    </row>
    <row r="169" spans="2:9" x14ac:dyDescent="0.3">
      <c r="B169" t="s">
        <v>105</v>
      </c>
      <c r="G169" t="s">
        <v>105</v>
      </c>
    </row>
    <row r="170" spans="2:9" x14ac:dyDescent="0.3">
      <c r="B170" t="s">
        <v>71</v>
      </c>
      <c r="I170" t="s">
        <v>201</v>
      </c>
    </row>
    <row r="171" spans="2:9" x14ac:dyDescent="0.3">
      <c r="B171" t="s">
        <v>9</v>
      </c>
      <c r="G171" t="s">
        <v>9</v>
      </c>
    </row>
    <row r="172" spans="2:9" x14ac:dyDescent="0.3">
      <c r="B172" t="s">
        <v>106</v>
      </c>
      <c r="G172" t="s">
        <v>106</v>
      </c>
    </row>
    <row r="173" spans="2:9" x14ac:dyDescent="0.3">
      <c r="B173" t="s">
        <v>107</v>
      </c>
      <c r="G173" t="s">
        <v>243</v>
      </c>
    </row>
    <row r="174" spans="2:9" x14ac:dyDescent="0.3">
      <c r="B174" t="s">
        <v>108</v>
      </c>
      <c r="G174" t="s">
        <v>108</v>
      </c>
    </row>
    <row r="175" spans="2:9" x14ac:dyDescent="0.3">
      <c r="B175" t="s">
        <v>94</v>
      </c>
      <c r="I175" t="s">
        <v>204</v>
      </c>
    </row>
    <row r="176" spans="2:9" x14ac:dyDescent="0.3">
      <c r="B176" t="s">
        <v>9</v>
      </c>
      <c r="G176" t="s">
        <v>9</v>
      </c>
    </row>
    <row r="177" spans="2:9" x14ac:dyDescent="0.3">
      <c r="B177" t="s">
        <v>109</v>
      </c>
      <c r="G177" t="s">
        <v>109</v>
      </c>
    </row>
    <row r="178" spans="2:9" x14ac:dyDescent="0.3">
      <c r="B178" t="s">
        <v>110</v>
      </c>
      <c r="G178" t="s">
        <v>244</v>
      </c>
    </row>
    <row r="179" spans="2:9" x14ac:dyDescent="0.3">
      <c r="B179" t="s">
        <v>108</v>
      </c>
      <c r="G179" t="s">
        <v>113</v>
      </c>
    </row>
    <row r="180" spans="2:9" x14ac:dyDescent="0.3">
      <c r="B180" t="s">
        <v>71</v>
      </c>
      <c r="I180" t="s">
        <v>207</v>
      </c>
    </row>
    <row r="181" spans="2:9" x14ac:dyDescent="0.3">
      <c r="B181" t="s">
        <v>9</v>
      </c>
      <c r="G181" t="s">
        <v>9</v>
      </c>
    </row>
    <row r="182" spans="2:9" x14ac:dyDescent="0.3">
      <c r="B182" t="s">
        <v>111</v>
      </c>
      <c r="G182" t="s">
        <v>111</v>
      </c>
    </row>
    <row r="183" spans="2:9" x14ac:dyDescent="0.3">
      <c r="B183" t="s">
        <v>112</v>
      </c>
      <c r="G183" t="s">
        <v>245</v>
      </c>
    </row>
    <row r="184" spans="2:9" x14ac:dyDescent="0.3">
      <c r="B184" t="s">
        <v>113</v>
      </c>
      <c r="G184" t="s">
        <v>116</v>
      </c>
    </row>
    <row r="185" spans="2:9" x14ac:dyDescent="0.3">
      <c r="B185" t="s">
        <v>94</v>
      </c>
      <c r="I185" t="s">
        <v>218</v>
      </c>
    </row>
    <row r="186" spans="2:9" x14ac:dyDescent="0.3">
      <c r="B186" t="s">
        <v>9</v>
      </c>
      <c r="G186" t="s">
        <v>9</v>
      </c>
    </row>
    <row r="187" spans="2:9" x14ac:dyDescent="0.3">
      <c r="B187" t="s">
        <v>114</v>
      </c>
      <c r="G187" t="s">
        <v>114</v>
      </c>
    </row>
    <row r="188" spans="2:9" x14ac:dyDescent="0.3">
      <c r="B188" t="s">
        <v>115</v>
      </c>
      <c r="G188" t="s">
        <v>246</v>
      </c>
    </row>
    <row r="189" spans="2:9" x14ac:dyDescent="0.3">
      <c r="B189" t="s">
        <v>116</v>
      </c>
      <c r="G189" t="s">
        <v>122</v>
      </c>
    </row>
    <row r="190" spans="2:9" x14ac:dyDescent="0.3">
      <c r="B190" t="s">
        <v>117</v>
      </c>
      <c r="I190" t="s">
        <v>229</v>
      </c>
    </row>
    <row r="191" spans="2:9" x14ac:dyDescent="0.3">
      <c r="B191" t="s">
        <v>9</v>
      </c>
      <c r="G191" t="s">
        <v>9</v>
      </c>
    </row>
    <row r="192" spans="2:9" x14ac:dyDescent="0.3">
      <c r="B192" t="s">
        <v>118</v>
      </c>
      <c r="G192" t="s">
        <v>118</v>
      </c>
    </row>
    <row r="193" spans="2:9" x14ac:dyDescent="0.3">
      <c r="B193" t="s">
        <v>119</v>
      </c>
      <c r="G193" t="s">
        <v>247</v>
      </c>
    </row>
    <row r="194" spans="2:9" x14ac:dyDescent="0.3">
      <c r="B194" t="s">
        <v>116</v>
      </c>
      <c r="G194" t="s">
        <v>248</v>
      </c>
    </row>
    <row r="195" spans="2:9" x14ac:dyDescent="0.3">
      <c r="B195" t="s">
        <v>94</v>
      </c>
      <c r="I195" t="s">
        <v>240</v>
      </c>
    </row>
    <row r="196" spans="2:9" x14ac:dyDescent="0.3">
      <c r="B196" t="s">
        <v>9</v>
      </c>
      <c r="G196" t="s">
        <v>9</v>
      </c>
    </row>
    <row r="197" spans="2:9" x14ac:dyDescent="0.3">
      <c r="B197" t="s">
        <v>120</v>
      </c>
      <c r="G197" t="s">
        <v>120</v>
      </c>
    </row>
    <row r="198" spans="2:9" x14ac:dyDescent="0.3">
      <c r="B198" t="s">
        <v>121</v>
      </c>
      <c r="G198" t="s">
        <v>249</v>
      </c>
    </row>
    <row r="199" spans="2:9" x14ac:dyDescent="0.3">
      <c r="B199" t="s">
        <v>122</v>
      </c>
      <c r="G199" t="s">
        <v>250</v>
      </c>
    </row>
    <row r="200" spans="2:9" x14ac:dyDescent="0.3">
      <c r="B200" t="s">
        <v>117</v>
      </c>
      <c r="I200" t="s">
        <v>251</v>
      </c>
    </row>
    <row r="201" spans="2:9" x14ac:dyDescent="0.3">
      <c r="B201" t="s">
        <v>9</v>
      </c>
      <c r="G201" t="s">
        <v>9</v>
      </c>
    </row>
    <row r="202" spans="2:9" x14ac:dyDescent="0.3">
      <c r="B202" t="s">
        <v>123</v>
      </c>
      <c r="G202" t="s">
        <v>123</v>
      </c>
    </row>
    <row r="203" spans="2:9" x14ac:dyDescent="0.3">
      <c r="B203" t="s">
        <v>124</v>
      </c>
      <c r="G203" t="s">
        <v>252</v>
      </c>
    </row>
    <row r="204" spans="2:9" x14ac:dyDescent="0.3">
      <c r="B204" t="s">
        <v>125</v>
      </c>
      <c r="G204" t="s">
        <v>125</v>
      </c>
    </row>
    <row r="205" spans="2:9" x14ac:dyDescent="0.3">
      <c r="B205" t="s">
        <v>71</v>
      </c>
      <c r="I205" t="s">
        <v>201</v>
      </c>
    </row>
    <row r="206" spans="2:9" x14ac:dyDescent="0.3">
      <c r="B206" t="s">
        <v>9</v>
      </c>
      <c r="G206" t="s">
        <v>9</v>
      </c>
    </row>
    <row r="207" spans="2:9" x14ac:dyDescent="0.3">
      <c r="B207" t="s">
        <v>126</v>
      </c>
      <c r="G207" t="s">
        <v>126</v>
      </c>
    </row>
    <row r="208" spans="2:9" x14ac:dyDescent="0.3">
      <c r="B208" t="s">
        <v>127</v>
      </c>
      <c r="G208" t="s">
        <v>253</v>
      </c>
    </row>
    <row r="209" spans="2:9" x14ac:dyDescent="0.3">
      <c r="B209" t="s">
        <v>128</v>
      </c>
      <c r="G209" t="s">
        <v>128</v>
      </c>
    </row>
    <row r="210" spans="2:9" x14ac:dyDescent="0.3">
      <c r="B210" t="s">
        <v>94</v>
      </c>
      <c r="I210" t="s">
        <v>204</v>
      </c>
    </row>
    <row r="211" spans="2:9" x14ac:dyDescent="0.3">
      <c r="B211" t="s">
        <v>9</v>
      </c>
      <c r="G211" t="s">
        <v>9</v>
      </c>
    </row>
    <row r="212" spans="2:9" x14ac:dyDescent="0.3">
      <c r="B212" t="s">
        <v>129</v>
      </c>
      <c r="G212" t="s">
        <v>129</v>
      </c>
    </row>
    <row r="213" spans="2:9" x14ac:dyDescent="0.3">
      <c r="B213" t="s">
        <v>130</v>
      </c>
      <c r="G213" t="s">
        <v>254</v>
      </c>
    </row>
    <row r="214" spans="2:9" x14ac:dyDescent="0.3">
      <c r="B214" t="s">
        <v>131</v>
      </c>
      <c r="G214" t="s">
        <v>131</v>
      </c>
    </row>
    <row r="215" spans="2:9" x14ac:dyDescent="0.3">
      <c r="B215" t="s">
        <v>117</v>
      </c>
      <c r="I215" t="s">
        <v>207</v>
      </c>
    </row>
    <row r="216" spans="2:9" x14ac:dyDescent="0.3">
      <c r="B216" t="s">
        <v>9</v>
      </c>
      <c r="G216" t="s">
        <v>9</v>
      </c>
    </row>
    <row r="217" spans="2:9" x14ac:dyDescent="0.3">
      <c r="B217" t="s">
        <v>132</v>
      </c>
      <c r="G217" t="s">
        <v>132</v>
      </c>
    </row>
    <row r="218" spans="2:9" x14ac:dyDescent="0.3">
      <c r="B218" t="s">
        <v>133</v>
      </c>
      <c r="G218" t="s">
        <v>255</v>
      </c>
    </row>
    <row r="219" spans="2:9" x14ac:dyDescent="0.3">
      <c r="B219" t="s">
        <v>131</v>
      </c>
      <c r="G219" t="s">
        <v>136</v>
      </c>
    </row>
    <row r="220" spans="2:9" x14ac:dyDescent="0.3">
      <c r="B220" t="s">
        <v>94</v>
      </c>
      <c r="I220" t="s">
        <v>218</v>
      </c>
    </row>
    <row r="221" spans="2:9" x14ac:dyDescent="0.3">
      <c r="B221" t="s">
        <v>9</v>
      </c>
      <c r="G221" t="s">
        <v>9</v>
      </c>
    </row>
    <row r="222" spans="2:9" x14ac:dyDescent="0.3">
      <c r="B222" t="s">
        <v>134</v>
      </c>
      <c r="G222" t="s">
        <v>134</v>
      </c>
    </row>
    <row r="223" spans="2:9" x14ac:dyDescent="0.3">
      <c r="B223" t="s">
        <v>135</v>
      </c>
      <c r="G223" t="s">
        <v>256</v>
      </c>
    </row>
    <row r="224" spans="2:9" x14ac:dyDescent="0.3">
      <c r="B224" t="s">
        <v>136</v>
      </c>
      <c r="G224" t="s">
        <v>139</v>
      </c>
    </row>
    <row r="225" spans="2:9" x14ac:dyDescent="0.3">
      <c r="B225" t="s">
        <v>117</v>
      </c>
      <c r="I225" t="s">
        <v>229</v>
      </c>
    </row>
    <row r="226" spans="2:9" x14ac:dyDescent="0.3">
      <c r="B226" t="s">
        <v>9</v>
      </c>
      <c r="G226" t="s">
        <v>9</v>
      </c>
    </row>
    <row r="227" spans="2:9" x14ac:dyDescent="0.3">
      <c r="B227" t="s">
        <v>137</v>
      </c>
      <c r="G227" t="s">
        <v>137</v>
      </c>
    </row>
    <row r="228" spans="2:9" x14ac:dyDescent="0.3">
      <c r="B228" t="s">
        <v>138</v>
      </c>
      <c r="G228" t="s">
        <v>257</v>
      </c>
    </row>
    <row r="229" spans="2:9" x14ac:dyDescent="0.3">
      <c r="B229" t="s">
        <v>139</v>
      </c>
      <c r="G229" t="s">
        <v>145</v>
      </c>
    </row>
    <row r="230" spans="2:9" x14ac:dyDescent="0.3">
      <c r="B230" t="s">
        <v>140</v>
      </c>
      <c r="I230" t="s">
        <v>240</v>
      </c>
    </row>
    <row r="231" spans="2:9" x14ac:dyDescent="0.3">
      <c r="B231" t="s">
        <v>9</v>
      </c>
      <c r="G231" t="s">
        <v>9</v>
      </c>
    </row>
    <row r="232" spans="2:9" x14ac:dyDescent="0.3">
      <c r="B232" t="s">
        <v>141</v>
      </c>
      <c r="G232" t="s">
        <v>141</v>
      </c>
    </row>
    <row r="233" spans="2:9" x14ac:dyDescent="0.3">
      <c r="B233" t="s">
        <v>142</v>
      </c>
      <c r="G233" t="s">
        <v>258</v>
      </c>
    </row>
    <row r="234" spans="2:9" x14ac:dyDescent="0.3">
      <c r="B234" t="s">
        <v>139</v>
      </c>
      <c r="G234" t="s">
        <v>259</v>
      </c>
    </row>
    <row r="235" spans="2:9" x14ac:dyDescent="0.3">
      <c r="B235" t="s">
        <v>117</v>
      </c>
      <c r="I235" t="s">
        <v>251</v>
      </c>
    </row>
    <row r="236" spans="2:9" x14ac:dyDescent="0.3">
      <c r="B236" t="s">
        <v>9</v>
      </c>
      <c r="G236" t="s">
        <v>9</v>
      </c>
    </row>
    <row r="237" spans="2:9" x14ac:dyDescent="0.3">
      <c r="B237" t="s">
        <v>143</v>
      </c>
      <c r="G237" t="s">
        <v>143</v>
      </c>
    </row>
    <row r="238" spans="2:9" x14ac:dyDescent="0.3">
      <c r="B238" t="s">
        <v>144</v>
      </c>
      <c r="G238" t="s">
        <v>260</v>
      </c>
    </row>
    <row r="239" spans="2:9" x14ac:dyDescent="0.3">
      <c r="B239" t="s">
        <v>145</v>
      </c>
      <c r="G239" t="s">
        <v>261</v>
      </c>
    </row>
    <row r="240" spans="2:9" x14ac:dyDescent="0.3">
      <c r="B240" t="s">
        <v>140</v>
      </c>
      <c r="I240" t="s">
        <v>262</v>
      </c>
    </row>
    <row r="241" spans="2:9" x14ac:dyDescent="0.3">
      <c r="B241" t="s">
        <v>9</v>
      </c>
      <c r="G241" t="s">
        <v>9</v>
      </c>
    </row>
    <row r="242" spans="2:9" x14ac:dyDescent="0.3">
      <c r="B242" t="s">
        <v>146</v>
      </c>
      <c r="G242" t="s">
        <v>146</v>
      </c>
    </row>
    <row r="243" spans="2:9" x14ac:dyDescent="0.3">
      <c r="B243" t="s">
        <v>147</v>
      </c>
      <c r="G243" t="s">
        <v>263</v>
      </c>
    </row>
    <row r="244" spans="2:9" x14ac:dyDescent="0.3">
      <c r="B244" t="s">
        <v>148</v>
      </c>
      <c r="G244" t="s">
        <v>148</v>
      </c>
    </row>
    <row r="245" spans="2:9" x14ac:dyDescent="0.3">
      <c r="B245" t="s">
        <v>94</v>
      </c>
      <c r="I245" t="s">
        <v>204</v>
      </c>
    </row>
    <row r="246" spans="2:9" x14ac:dyDescent="0.3">
      <c r="B246" t="s">
        <v>9</v>
      </c>
      <c r="G246" t="s">
        <v>9</v>
      </c>
    </row>
    <row r="247" spans="2:9" x14ac:dyDescent="0.3">
      <c r="B247" t="s">
        <v>149</v>
      </c>
      <c r="G247" t="s">
        <v>149</v>
      </c>
    </row>
    <row r="248" spans="2:9" x14ac:dyDescent="0.3">
      <c r="B248" t="s">
        <v>150</v>
      </c>
      <c r="G248" t="s">
        <v>264</v>
      </c>
    </row>
    <row r="249" spans="2:9" x14ac:dyDescent="0.3">
      <c r="B249" t="s">
        <v>151</v>
      </c>
      <c r="G249" t="s">
        <v>151</v>
      </c>
    </row>
    <row r="250" spans="2:9" x14ac:dyDescent="0.3">
      <c r="B250" t="s">
        <v>117</v>
      </c>
      <c r="I250" t="s">
        <v>207</v>
      </c>
    </row>
    <row r="251" spans="2:9" x14ac:dyDescent="0.3">
      <c r="B251" t="s">
        <v>9</v>
      </c>
      <c r="G251" t="s">
        <v>9</v>
      </c>
    </row>
    <row r="252" spans="2:9" x14ac:dyDescent="0.3">
      <c r="B252" t="s">
        <v>152</v>
      </c>
      <c r="G252" t="s">
        <v>152</v>
      </c>
    </row>
    <row r="253" spans="2:9" x14ac:dyDescent="0.3">
      <c r="B253" t="s">
        <v>153</v>
      </c>
      <c r="G253" t="s">
        <v>265</v>
      </c>
    </row>
    <row r="254" spans="2:9" x14ac:dyDescent="0.3">
      <c r="B254" t="s">
        <v>154</v>
      </c>
      <c r="G254" t="s">
        <v>154</v>
      </c>
    </row>
    <row r="255" spans="2:9" x14ac:dyDescent="0.3">
      <c r="B255" t="s">
        <v>140</v>
      </c>
      <c r="I255" t="s">
        <v>218</v>
      </c>
    </row>
    <row r="256" spans="2:9" x14ac:dyDescent="0.3">
      <c r="B256" t="s">
        <v>9</v>
      </c>
      <c r="G256" t="s">
        <v>9</v>
      </c>
    </row>
    <row r="257" spans="2:9" x14ac:dyDescent="0.3">
      <c r="B257" t="s">
        <v>155</v>
      </c>
      <c r="G257" t="s">
        <v>155</v>
      </c>
    </row>
    <row r="258" spans="2:9" x14ac:dyDescent="0.3">
      <c r="B258" t="s">
        <v>156</v>
      </c>
      <c r="G258" t="s">
        <v>266</v>
      </c>
    </row>
    <row r="259" spans="2:9" x14ac:dyDescent="0.3">
      <c r="B259" t="s">
        <v>154</v>
      </c>
      <c r="G259" t="s">
        <v>159</v>
      </c>
    </row>
    <row r="260" spans="2:9" x14ac:dyDescent="0.3">
      <c r="B260" t="s">
        <v>117</v>
      </c>
      <c r="I260" t="s">
        <v>229</v>
      </c>
    </row>
    <row r="261" spans="2:9" x14ac:dyDescent="0.3">
      <c r="B261" t="s">
        <v>9</v>
      </c>
      <c r="G261" t="s">
        <v>9</v>
      </c>
    </row>
    <row r="262" spans="2:9" x14ac:dyDescent="0.3">
      <c r="B262" t="s">
        <v>157</v>
      </c>
      <c r="G262" t="s">
        <v>157</v>
      </c>
    </row>
    <row r="263" spans="2:9" x14ac:dyDescent="0.3">
      <c r="B263" t="s">
        <v>158</v>
      </c>
      <c r="G263" t="s">
        <v>267</v>
      </c>
    </row>
    <row r="264" spans="2:9" x14ac:dyDescent="0.3">
      <c r="B264" t="s">
        <v>159</v>
      </c>
      <c r="G264" t="s">
        <v>162</v>
      </c>
    </row>
    <row r="265" spans="2:9" x14ac:dyDescent="0.3">
      <c r="B265" t="s">
        <v>140</v>
      </c>
      <c r="I265" t="s">
        <v>240</v>
      </c>
    </row>
    <row r="266" spans="2:9" x14ac:dyDescent="0.3">
      <c r="B266" t="s">
        <v>9</v>
      </c>
      <c r="G266" t="s">
        <v>9</v>
      </c>
    </row>
    <row r="267" spans="2:9" x14ac:dyDescent="0.3">
      <c r="B267" t="s">
        <v>160</v>
      </c>
      <c r="G267" t="s">
        <v>160</v>
      </c>
    </row>
    <row r="268" spans="2:9" x14ac:dyDescent="0.3">
      <c r="B268" t="s">
        <v>161</v>
      </c>
      <c r="G268" t="s">
        <v>268</v>
      </c>
    </row>
    <row r="269" spans="2:9" x14ac:dyDescent="0.3">
      <c r="B269" t="s">
        <v>162</v>
      </c>
      <c r="G269" t="s">
        <v>168</v>
      </c>
    </row>
    <row r="270" spans="2:9" x14ac:dyDescent="0.3">
      <c r="B270" t="s">
        <v>163</v>
      </c>
      <c r="I270" t="s">
        <v>251</v>
      </c>
    </row>
    <row r="271" spans="2:9" x14ac:dyDescent="0.3">
      <c r="B271" t="s">
        <v>9</v>
      </c>
      <c r="G271" t="s">
        <v>9</v>
      </c>
    </row>
    <row r="272" spans="2:9" x14ac:dyDescent="0.3">
      <c r="B272" t="s">
        <v>164</v>
      </c>
      <c r="G272" t="s">
        <v>164</v>
      </c>
    </row>
    <row r="273" spans="2:9" x14ac:dyDescent="0.3">
      <c r="B273" t="s">
        <v>165</v>
      </c>
      <c r="G273" t="s">
        <v>269</v>
      </c>
    </row>
    <row r="274" spans="2:9" x14ac:dyDescent="0.3">
      <c r="B274" t="s">
        <v>162</v>
      </c>
      <c r="G274" t="s">
        <v>270</v>
      </c>
    </row>
    <row r="275" spans="2:9" x14ac:dyDescent="0.3">
      <c r="B275" t="s">
        <v>140</v>
      </c>
      <c r="I275" t="s">
        <v>262</v>
      </c>
    </row>
    <row r="276" spans="2:9" x14ac:dyDescent="0.3">
      <c r="B276" t="s">
        <v>9</v>
      </c>
      <c r="G276" t="s">
        <v>9</v>
      </c>
    </row>
    <row r="277" spans="2:9" x14ac:dyDescent="0.3">
      <c r="B277" t="s">
        <v>166</v>
      </c>
      <c r="G277" t="s">
        <v>166</v>
      </c>
    </row>
    <row r="278" spans="2:9" x14ac:dyDescent="0.3">
      <c r="B278" t="s">
        <v>167</v>
      </c>
      <c r="G278" t="s">
        <v>271</v>
      </c>
    </row>
    <row r="279" spans="2:9" x14ac:dyDescent="0.3">
      <c r="B279" t="s">
        <v>168</v>
      </c>
      <c r="G279" t="s">
        <v>272</v>
      </c>
    </row>
    <row r="280" spans="2:9" x14ac:dyDescent="0.3">
      <c r="B280" t="s">
        <v>163</v>
      </c>
      <c r="I280" t="s">
        <v>273</v>
      </c>
    </row>
    <row r="281" spans="2:9" x14ac:dyDescent="0.3">
      <c r="B281" t="s">
        <v>9</v>
      </c>
      <c r="G281" t="s">
        <v>9</v>
      </c>
    </row>
    <row r="282" spans="2:9" x14ac:dyDescent="0.3">
      <c r="B282" t="s">
        <v>169</v>
      </c>
      <c r="G282" t="s">
        <v>169</v>
      </c>
    </row>
    <row r="283" spans="2:9" x14ac:dyDescent="0.3">
      <c r="B283" t="s">
        <v>170</v>
      </c>
      <c r="G283" t="s">
        <v>274</v>
      </c>
    </row>
    <row r="284" spans="2:9" x14ac:dyDescent="0.3">
      <c r="B284" t="s">
        <v>171</v>
      </c>
      <c r="G284" t="s">
        <v>171</v>
      </c>
    </row>
    <row r="285" spans="2:9" x14ac:dyDescent="0.3">
      <c r="B285" t="s">
        <v>117</v>
      </c>
      <c r="I285" t="s">
        <v>207</v>
      </c>
    </row>
    <row r="286" spans="2:9" x14ac:dyDescent="0.3">
      <c r="B286" t="s">
        <v>9</v>
      </c>
      <c r="G286" t="s">
        <v>9</v>
      </c>
    </row>
    <row r="287" spans="2:9" x14ac:dyDescent="0.3">
      <c r="B287" t="s">
        <v>172</v>
      </c>
      <c r="G287" t="s">
        <v>172</v>
      </c>
    </row>
    <row r="288" spans="2:9" x14ac:dyDescent="0.3">
      <c r="B288" t="s">
        <v>173</v>
      </c>
      <c r="G288" t="s">
        <v>275</v>
      </c>
    </row>
    <row r="289" spans="2:9" x14ac:dyDescent="0.3">
      <c r="B289" t="s">
        <v>174</v>
      </c>
      <c r="G289" t="s">
        <v>174</v>
      </c>
    </row>
    <row r="290" spans="2:9" x14ac:dyDescent="0.3">
      <c r="B290" t="s">
        <v>140</v>
      </c>
      <c r="I290" t="s">
        <v>218</v>
      </c>
    </row>
    <row r="291" spans="2:9" x14ac:dyDescent="0.3">
      <c r="B291" t="s">
        <v>9</v>
      </c>
      <c r="G291" t="s">
        <v>9</v>
      </c>
    </row>
    <row r="292" spans="2:9" x14ac:dyDescent="0.3">
      <c r="B292" t="s">
        <v>175</v>
      </c>
      <c r="G292" t="s">
        <v>175</v>
      </c>
    </row>
    <row r="293" spans="2:9" x14ac:dyDescent="0.3">
      <c r="B293" t="s">
        <v>176</v>
      </c>
      <c r="G293" t="s">
        <v>276</v>
      </c>
    </row>
    <row r="294" spans="2:9" x14ac:dyDescent="0.3">
      <c r="B294" t="s">
        <v>177</v>
      </c>
      <c r="G294" t="s">
        <v>177</v>
      </c>
    </row>
    <row r="295" spans="2:9" x14ac:dyDescent="0.3">
      <c r="B295" t="s">
        <v>163</v>
      </c>
      <c r="I295" t="s">
        <v>229</v>
      </c>
    </row>
    <row r="296" spans="2:9" x14ac:dyDescent="0.3">
      <c r="B296" t="s">
        <v>9</v>
      </c>
      <c r="G296" t="s">
        <v>9</v>
      </c>
    </row>
    <row r="297" spans="2:9" x14ac:dyDescent="0.3">
      <c r="B297" t="s">
        <v>178</v>
      </c>
      <c r="G297" t="s">
        <v>178</v>
      </c>
    </row>
    <row r="298" spans="2:9" x14ac:dyDescent="0.3">
      <c r="B298" t="s">
        <v>179</v>
      </c>
      <c r="G298" t="s">
        <v>277</v>
      </c>
    </row>
    <row r="299" spans="2:9" x14ac:dyDescent="0.3">
      <c r="B299" t="s">
        <v>177</v>
      </c>
      <c r="G299" t="s">
        <v>182</v>
      </c>
    </row>
    <row r="300" spans="2:9" x14ac:dyDescent="0.3">
      <c r="B300" t="s">
        <v>140</v>
      </c>
      <c r="I300" t="s">
        <v>240</v>
      </c>
    </row>
    <row r="301" spans="2:9" x14ac:dyDescent="0.3">
      <c r="B301" t="s">
        <v>9</v>
      </c>
      <c r="G301" t="s">
        <v>9</v>
      </c>
    </row>
    <row r="302" spans="2:9" x14ac:dyDescent="0.3">
      <c r="B302" t="s">
        <v>180</v>
      </c>
      <c r="G302" t="s">
        <v>180</v>
      </c>
    </row>
    <row r="303" spans="2:9" x14ac:dyDescent="0.3">
      <c r="B303" t="s">
        <v>181</v>
      </c>
      <c r="G303" t="s">
        <v>278</v>
      </c>
    </row>
    <row r="304" spans="2:9" x14ac:dyDescent="0.3">
      <c r="B304" t="s">
        <v>182</v>
      </c>
      <c r="G304" t="s">
        <v>185</v>
      </c>
    </row>
    <row r="305" spans="2:9" x14ac:dyDescent="0.3">
      <c r="B305" t="s">
        <v>163</v>
      </c>
      <c r="I305" t="s">
        <v>251</v>
      </c>
    </row>
    <row r="306" spans="2:9" x14ac:dyDescent="0.3">
      <c r="B306" t="s">
        <v>9</v>
      </c>
      <c r="G306" t="s">
        <v>9</v>
      </c>
    </row>
    <row r="307" spans="2:9" x14ac:dyDescent="0.3">
      <c r="B307" t="s">
        <v>183</v>
      </c>
      <c r="G307" t="s">
        <v>183</v>
      </c>
    </row>
    <row r="308" spans="2:9" x14ac:dyDescent="0.3">
      <c r="B308" t="s">
        <v>184</v>
      </c>
      <c r="G308" t="s">
        <v>279</v>
      </c>
    </row>
    <row r="309" spans="2:9" x14ac:dyDescent="0.3">
      <c r="B309" t="s">
        <v>185</v>
      </c>
      <c r="G309" t="s">
        <v>191</v>
      </c>
    </row>
    <row r="310" spans="2:9" x14ac:dyDescent="0.3">
      <c r="B310" t="s">
        <v>186</v>
      </c>
      <c r="I310" t="s">
        <v>262</v>
      </c>
    </row>
    <row r="311" spans="2:9" x14ac:dyDescent="0.3">
      <c r="B311" t="s">
        <v>9</v>
      </c>
      <c r="G311" t="s">
        <v>9</v>
      </c>
    </row>
    <row r="312" spans="2:9" x14ac:dyDescent="0.3">
      <c r="B312" t="s">
        <v>187</v>
      </c>
      <c r="G312" t="s">
        <v>187</v>
      </c>
    </row>
    <row r="313" spans="2:9" x14ac:dyDescent="0.3">
      <c r="B313" t="s">
        <v>188</v>
      </c>
      <c r="G313" t="s">
        <v>280</v>
      </c>
    </row>
    <row r="314" spans="2:9" x14ac:dyDescent="0.3">
      <c r="B314" t="s">
        <v>185</v>
      </c>
      <c r="G314" t="s">
        <v>281</v>
      </c>
    </row>
    <row r="315" spans="2:9" x14ac:dyDescent="0.3">
      <c r="B315" t="s">
        <v>163</v>
      </c>
      <c r="I315" t="s">
        <v>273</v>
      </c>
    </row>
    <row r="316" spans="2:9" x14ac:dyDescent="0.3">
      <c r="B316" t="s">
        <v>9</v>
      </c>
      <c r="G316" t="s">
        <v>9</v>
      </c>
    </row>
    <row r="317" spans="2:9" x14ac:dyDescent="0.3">
      <c r="B317" t="s">
        <v>189</v>
      </c>
      <c r="G317" t="s">
        <v>189</v>
      </c>
    </row>
    <row r="318" spans="2:9" x14ac:dyDescent="0.3">
      <c r="B318" t="s">
        <v>190</v>
      </c>
      <c r="G318" t="s">
        <v>282</v>
      </c>
    </row>
    <row r="319" spans="2:9" x14ac:dyDescent="0.3">
      <c r="B319" t="s">
        <v>191</v>
      </c>
      <c r="G319" t="s">
        <v>283</v>
      </c>
    </row>
    <row r="320" spans="2:9" x14ac:dyDescent="0.3">
      <c r="B320" t="s">
        <v>186</v>
      </c>
      <c r="I320" t="s">
        <v>284</v>
      </c>
    </row>
    <row r="321" spans="2:7" x14ac:dyDescent="0.3">
      <c r="B321" t="s">
        <v>9</v>
      </c>
      <c r="G3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6-B83E-44B6-845C-7301D82C5EDA}">
  <dimension ref="A1:AL69"/>
  <sheetViews>
    <sheetView tabSelected="1" topLeftCell="R1" zoomScaleNormal="100" workbookViewId="0">
      <selection activeCell="AF20" sqref="AF20"/>
    </sheetView>
  </sheetViews>
  <sheetFormatPr defaultRowHeight="14.4" x14ac:dyDescent="0.3"/>
  <cols>
    <col min="1" max="6" width="8.88671875" style="9"/>
    <col min="7" max="7" width="8.88671875" style="11"/>
    <col min="8" max="9" width="8.88671875" style="9"/>
    <col min="10" max="10" width="8.88671875" style="11"/>
    <col min="11" max="16" width="8.88671875" style="9"/>
    <col min="17" max="17" width="17" style="9" bestFit="1" customWidth="1"/>
    <col min="18" max="30" width="8.88671875" style="9"/>
    <col min="32" max="33" width="8.88671875" style="9"/>
    <col min="34" max="34" width="17.44140625" style="11" bestFit="1" customWidth="1"/>
    <col min="35" max="36" width="8.88671875" style="9"/>
    <col min="37" max="37" width="17.44140625" style="11" bestFit="1" customWidth="1"/>
    <col min="38" max="16384" width="8.88671875" style="9"/>
  </cols>
  <sheetData>
    <row r="1" spans="1:38" x14ac:dyDescent="0.3">
      <c r="B1" s="9" t="s">
        <v>286</v>
      </c>
      <c r="E1" s="9" t="s">
        <v>651</v>
      </c>
      <c r="H1" s="9" t="s">
        <v>650</v>
      </c>
      <c r="N1" s="9" t="s">
        <v>650</v>
      </c>
      <c r="Q1" s="9" t="s">
        <v>649</v>
      </c>
      <c r="S1" s="9" t="s">
        <v>649</v>
      </c>
    </row>
    <row r="2" spans="1:38" x14ac:dyDescent="0.3">
      <c r="E2" s="9" t="s">
        <v>285</v>
      </c>
      <c r="H2" s="9" t="s">
        <v>285</v>
      </c>
      <c r="L2" s="9" t="s">
        <v>517</v>
      </c>
      <c r="N2" s="9" t="s">
        <v>582</v>
      </c>
      <c r="S2" s="9" t="s">
        <v>285</v>
      </c>
      <c r="Y2" s="9" t="s">
        <v>285</v>
      </c>
    </row>
    <row r="3" spans="1:38" x14ac:dyDescent="0.3">
      <c r="A3" s="9" t="s">
        <v>287</v>
      </c>
      <c r="B3" s="9" t="s">
        <v>308</v>
      </c>
      <c r="E3" s="9" t="s">
        <v>462</v>
      </c>
      <c r="H3" s="9" t="s">
        <v>312</v>
      </c>
      <c r="N3" s="9" t="s">
        <v>518</v>
      </c>
      <c r="Q3" s="9" t="s">
        <v>583</v>
      </c>
      <c r="S3" s="9" t="s">
        <v>652</v>
      </c>
      <c r="V3" s="9" t="s">
        <v>709</v>
      </c>
      <c r="Y3" s="9" t="s">
        <v>652</v>
      </c>
      <c r="AB3" s="9" t="s">
        <v>808</v>
      </c>
      <c r="AH3" s="11" t="s">
        <v>652</v>
      </c>
      <c r="AK3" s="11" t="s">
        <v>652</v>
      </c>
    </row>
    <row r="4" spans="1:38" x14ac:dyDescent="0.3">
      <c r="A4" s="9" t="s">
        <v>288</v>
      </c>
      <c r="B4" s="9" t="s">
        <v>316</v>
      </c>
      <c r="C4" s="10">
        <f>B4/$A4</f>
        <v>30</v>
      </c>
      <c r="E4" s="9" t="s">
        <v>411</v>
      </c>
      <c r="F4" s="10">
        <f t="shared" ref="F4:F66" si="0">E4/$A4</f>
        <v>33</v>
      </c>
      <c r="G4" s="12">
        <f>$C4-F4</f>
        <v>-3</v>
      </c>
      <c r="H4" s="9" t="s">
        <v>319</v>
      </c>
      <c r="I4" s="10">
        <f t="shared" ref="I4:I67" si="1">H4/$A4</f>
        <v>33</v>
      </c>
      <c r="J4" s="12">
        <f>$C4-I4</f>
        <v>-3</v>
      </c>
      <c r="L4" s="10">
        <f t="shared" ref="L4:L66" si="2">MIN(C4,F4,I4)</f>
        <v>30</v>
      </c>
      <c r="N4" s="9" t="s">
        <v>519</v>
      </c>
      <c r="Q4" s="14" t="s">
        <v>584</v>
      </c>
      <c r="R4" s="13"/>
      <c r="S4" s="9" t="s">
        <v>653</v>
      </c>
      <c r="V4" s="9" t="s">
        <v>710</v>
      </c>
      <c r="Y4" s="9" t="s">
        <v>653</v>
      </c>
      <c r="AB4" s="9" t="s">
        <v>519</v>
      </c>
      <c r="AH4" s="11" t="s">
        <v>653</v>
      </c>
      <c r="AK4" s="11" t="s">
        <v>653</v>
      </c>
    </row>
    <row r="5" spans="1:38" x14ac:dyDescent="0.3">
      <c r="A5" s="9" t="s">
        <v>289</v>
      </c>
      <c r="B5" s="9" t="s">
        <v>328</v>
      </c>
      <c r="C5" s="10">
        <f t="shared" ref="C5:C67" si="3">B5/$A5</f>
        <v>20.5</v>
      </c>
      <c r="E5" s="9" t="s">
        <v>412</v>
      </c>
      <c r="F5" s="10">
        <f t="shared" si="0"/>
        <v>21.5</v>
      </c>
      <c r="G5" s="12">
        <f t="shared" ref="G5:G67" si="4">$C5-F5</f>
        <v>-1</v>
      </c>
      <c r="H5" s="9" t="s">
        <v>330</v>
      </c>
      <c r="I5" s="10">
        <f t="shared" si="1"/>
        <v>21.5</v>
      </c>
      <c r="J5" s="12">
        <f t="shared" ref="J5:J67" si="5">$C5-I5</f>
        <v>-1</v>
      </c>
      <c r="L5" s="10">
        <f t="shared" si="2"/>
        <v>20.5</v>
      </c>
      <c r="N5" s="9" t="s">
        <v>520</v>
      </c>
      <c r="Q5" s="9" t="s">
        <v>585</v>
      </c>
      <c r="S5" s="9" t="s">
        <v>654</v>
      </c>
      <c r="V5" s="9" t="s">
        <v>711</v>
      </c>
      <c r="Y5" s="9" t="s">
        <v>711</v>
      </c>
      <c r="AB5" s="9" t="s">
        <v>654</v>
      </c>
      <c r="AH5" s="11" t="s">
        <v>863</v>
      </c>
      <c r="AK5" s="11" t="s">
        <v>863</v>
      </c>
    </row>
    <row r="6" spans="1:38" x14ac:dyDescent="0.3">
      <c r="A6" s="9" t="s">
        <v>290</v>
      </c>
      <c r="B6" s="9" t="s">
        <v>336</v>
      </c>
      <c r="C6" s="10">
        <f t="shared" si="3"/>
        <v>16.333333333333332</v>
      </c>
      <c r="E6" s="9" t="s">
        <v>412</v>
      </c>
      <c r="F6" s="10">
        <f t="shared" si="0"/>
        <v>14.333333333333334</v>
      </c>
      <c r="G6" s="12">
        <f t="shared" si="4"/>
        <v>1.9999999999999982</v>
      </c>
      <c r="H6" s="9" t="s">
        <v>330</v>
      </c>
      <c r="I6" s="10">
        <f t="shared" si="1"/>
        <v>14.333333333333334</v>
      </c>
      <c r="J6" s="12">
        <f t="shared" si="5"/>
        <v>1.9999999999999982</v>
      </c>
      <c r="L6" s="10">
        <f t="shared" si="2"/>
        <v>14.333333333333334</v>
      </c>
      <c r="N6" s="9" t="s">
        <v>521</v>
      </c>
      <c r="Q6" s="15" t="s">
        <v>586</v>
      </c>
      <c r="S6" s="9" t="s">
        <v>521</v>
      </c>
      <c r="V6" s="9" t="s">
        <v>712</v>
      </c>
      <c r="Y6" s="9" t="s">
        <v>751</v>
      </c>
      <c r="AB6" s="9" t="s">
        <v>712</v>
      </c>
      <c r="AH6" s="24" t="s">
        <v>905</v>
      </c>
      <c r="AK6" s="26" t="s">
        <v>864</v>
      </c>
    </row>
    <row r="7" spans="1:38" x14ac:dyDescent="0.3">
      <c r="A7" s="9" t="s">
        <v>291</v>
      </c>
      <c r="B7" s="9" t="s">
        <v>347</v>
      </c>
      <c r="C7" s="10">
        <f t="shared" si="3"/>
        <v>15</v>
      </c>
      <c r="E7" s="9" t="s">
        <v>413</v>
      </c>
      <c r="F7" s="10">
        <f t="shared" si="0"/>
        <v>14.5</v>
      </c>
      <c r="G7" s="12">
        <f t="shared" si="4"/>
        <v>0.5</v>
      </c>
      <c r="H7" s="9" t="s">
        <v>345</v>
      </c>
      <c r="I7" s="10">
        <f t="shared" si="1"/>
        <v>14.5</v>
      </c>
      <c r="J7" s="12">
        <f t="shared" si="5"/>
        <v>0.5</v>
      </c>
      <c r="L7" s="10">
        <f t="shared" si="2"/>
        <v>14.5</v>
      </c>
      <c r="N7" s="9" t="s">
        <v>522</v>
      </c>
      <c r="Q7" s="9" t="s">
        <v>587</v>
      </c>
      <c r="S7" s="9" t="s">
        <v>655</v>
      </c>
      <c r="V7" s="9" t="s">
        <v>655</v>
      </c>
      <c r="Y7" s="9" t="s">
        <v>587</v>
      </c>
      <c r="AB7" s="9" t="s">
        <v>809</v>
      </c>
      <c r="AH7" s="11" t="s">
        <v>865</v>
      </c>
      <c r="AK7" s="11" t="s">
        <v>865</v>
      </c>
    </row>
    <row r="8" spans="1:38" x14ac:dyDescent="0.3">
      <c r="A8" s="9" t="s">
        <v>292</v>
      </c>
      <c r="B8" s="9" t="s">
        <v>352</v>
      </c>
      <c r="C8" s="10">
        <f t="shared" si="3"/>
        <v>13.6</v>
      </c>
      <c r="E8" s="9" t="s">
        <v>414</v>
      </c>
      <c r="F8" s="10">
        <f t="shared" si="0"/>
        <v>12.2</v>
      </c>
      <c r="G8" s="12">
        <f t="shared" si="4"/>
        <v>1.4000000000000004</v>
      </c>
      <c r="H8" s="9" t="s">
        <v>348</v>
      </c>
      <c r="I8" s="10">
        <f t="shared" si="1"/>
        <v>12.2</v>
      </c>
      <c r="J8" s="12">
        <f t="shared" si="5"/>
        <v>1.4000000000000004</v>
      </c>
      <c r="L8" s="10">
        <f t="shared" si="2"/>
        <v>12.2</v>
      </c>
      <c r="N8" s="9" t="s">
        <v>523</v>
      </c>
      <c r="Q8" s="9" t="s">
        <v>588</v>
      </c>
      <c r="S8" s="9" t="s">
        <v>656</v>
      </c>
      <c r="V8" s="9" t="s">
        <v>713</v>
      </c>
      <c r="Y8" s="9" t="s">
        <v>588</v>
      </c>
      <c r="AB8" s="9" t="s">
        <v>810</v>
      </c>
      <c r="AH8" s="11" t="s">
        <v>906</v>
      </c>
      <c r="AK8" s="24" t="s">
        <v>866</v>
      </c>
      <c r="AL8" s="13"/>
    </row>
    <row r="9" spans="1:38" x14ac:dyDescent="0.3">
      <c r="A9" s="9" t="s">
        <v>293</v>
      </c>
      <c r="B9" s="9" t="s">
        <v>353</v>
      </c>
      <c r="C9" s="10">
        <f t="shared" si="3"/>
        <v>13.166666666666666</v>
      </c>
      <c r="E9" s="9" t="s">
        <v>415</v>
      </c>
      <c r="F9" s="10">
        <f t="shared" si="0"/>
        <v>12.166666666666666</v>
      </c>
      <c r="G9" s="12">
        <f t="shared" si="4"/>
        <v>1</v>
      </c>
      <c r="H9" s="9" t="s">
        <v>463</v>
      </c>
      <c r="I9" s="10">
        <f t="shared" si="1"/>
        <v>12.166666666666666</v>
      </c>
      <c r="J9" s="12">
        <f t="shared" si="5"/>
        <v>1</v>
      </c>
      <c r="L9" s="10">
        <f t="shared" si="2"/>
        <v>12.166666666666666</v>
      </c>
      <c r="N9" s="9" t="s">
        <v>524</v>
      </c>
      <c r="Q9" s="9" t="s">
        <v>589</v>
      </c>
      <c r="S9" s="9" t="s">
        <v>657</v>
      </c>
      <c r="V9" s="9" t="s">
        <v>589</v>
      </c>
      <c r="Y9" s="9" t="s">
        <v>752</v>
      </c>
      <c r="AB9" s="9" t="s">
        <v>811</v>
      </c>
      <c r="AH9" s="11" t="s">
        <v>907</v>
      </c>
      <c r="AK9" s="25" t="s">
        <v>867</v>
      </c>
    </row>
    <row r="10" spans="1:38" x14ac:dyDescent="0.3">
      <c r="A10" s="9" t="s">
        <v>294</v>
      </c>
      <c r="B10" s="9" t="s">
        <v>354</v>
      </c>
      <c r="C10" s="10">
        <f t="shared" si="3"/>
        <v>12.428571428571429</v>
      </c>
      <c r="E10" s="9" t="s">
        <v>416</v>
      </c>
      <c r="F10" s="10">
        <f t="shared" si="0"/>
        <v>10.857142857142858</v>
      </c>
      <c r="G10" s="12">
        <f t="shared" si="4"/>
        <v>1.5714285714285712</v>
      </c>
      <c r="H10" s="9" t="s">
        <v>464</v>
      </c>
      <c r="I10" s="10">
        <f t="shared" si="1"/>
        <v>10.857142857142858</v>
      </c>
      <c r="J10" s="12">
        <f t="shared" si="5"/>
        <v>1.5714285714285712</v>
      </c>
      <c r="L10" s="10">
        <f t="shared" si="2"/>
        <v>10.857142857142858</v>
      </c>
      <c r="N10" s="9" t="s">
        <v>525</v>
      </c>
      <c r="Q10" s="9" t="s">
        <v>590</v>
      </c>
      <c r="S10" s="9" t="s">
        <v>658</v>
      </c>
      <c r="V10" s="9" t="s">
        <v>714</v>
      </c>
      <c r="Y10" s="9" t="s">
        <v>753</v>
      </c>
      <c r="AB10" s="9" t="s">
        <v>812</v>
      </c>
      <c r="AH10" s="11" t="s">
        <v>812</v>
      </c>
      <c r="AK10" s="11" t="s">
        <v>812</v>
      </c>
    </row>
    <row r="11" spans="1:38" x14ac:dyDescent="0.3">
      <c r="A11" s="9" t="s">
        <v>286</v>
      </c>
      <c r="B11" s="9" t="s">
        <v>355</v>
      </c>
      <c r="C11" s="10">
        <f t="shared" si="3"/>
        <v>8.875</v>
      </c>
      <c r="E11" s="9" t="s">
        <v>417</v>
      </c>
      <c r="F11" s="10">
        <f t="shared" si="0"/>
        <v>11</v>
      </c>
      <c r="G11" s="12">
        <f t="shared" si="4"/>
        <v>-2.125</v>
      </c>
      <c r="H11" s="9" t="s">
        <v>465</v>
      </c>
      <c r="I11" s="10">
        <f t="shared" si="1"/>
        <v>9.375</v>
      </c>
      <c r="J11" s="12">
        <f t="shared" si="5"/>
        <v>-0.5</v>
      </c>
      <c r="L11" s="10">
        <f t="shared" si="2"/>
        <v>8.875</v>
      </c>
      <c r="N11" s="9" t="s">
        <v>526</v>
      </c>
      <c r="Q11" s="9" t="s">
        <v>591</v>
      </c>
      <c r="S11" s="9" t="s">
        <v>591</v>
      </c>
      <c r="V11" s="9" t="s">
        <v>591</v>
      </c>
      <c r="Y11" s="9" t="s">
        <v>754</v>
      </c>
      <c r="AB11" s="9" t="s">
        <v>526</v>
      </c>
      <c r="AH11" s="11" t="s">
        <v>754</v>
      </c>
      <c r="AK11" s="11" t="s">
        <v>754</v>
      </c>
    </row>
    <row r="12" spans="1:38" x14ac:dyDescent="0.3">
      <c r="A12" s="9" t="s">
        <v>295</v>
      </c>
      <c r="B12" s="9" t="s">
        <v>353</v>
      </c>
      <c r="C12" s="10">
        <f t="shared" si="3"/>
        <v>8.7777777777777786</v>
      </c>
      <c r="E12" s="9" t="s">
        <v>418</v>
      </c>
      <c r="F12" s="10">
        <f t="shared" si="0"/>
        <v>10.111111111111111</v>
      </c>
      <c r="G12" s="12">
        <f t="shared" si="4"/>
        <v>-1.3333333333333321</v>
      </c>
      <c r="H12" s="9" t="s">
        <v>466</v>
      </c>
      <c r="I12" s="10">
        <f t="shared" si="1"/>
        <v>9.1111111111111107</v>
      </c>
      <c r="J12" s="12">
        <f t="shared" si="5"/>
        <v>-0.33333333333333215</v>
      </c>
      <c r="L12" s="10">
        <f t="shared" si="2"/>
        <v>8.7777777777777786</v>
      </c>
      <c r="N12" s="9" t="s">
        <v>527</v>
      </c>
      <c r="Q12" s="15" t="s">
        <v>592</v>
      </c>
      <c r="S12" s="9" t="s">
        <v>659</v>
      </c>
      <c r="V12" s="9" t="s">
        <v>715</v>
      </c>
      <c r="Y12" s="9" t="s">
        <v>527</v>
      </c>
      <c r="AB12" s="9" t="s">
        <v>813</v>
      </c>
      <c r="AH12" s="11" t="s">
        <v>868</v>
      </c>
      <c r="AK12" s="11" t="s">
        <v>868</v>
      </c>
    </row>
    <row r="13" spans="1:38" x14ac:dyDescent="0.3">
      <c r="A13" s="9" t="s">
        <v>296</v>
      </c>
      <c r="B13" s="9" t="s">
        <v>356</v>
      </c>
      <c r="C13" s="10">
        <f t="shared" si="3"/>
        <v>9</v>
      </c>
      <c r="E13" s="9" t="s">
        <v>419</v>
      </c>
      <c r="F13" s="10">
        <f t="shared" si="0"/>
        <v>10.3</v>
      </c>
      <c r="G13" s="12">
        <f t="shared" si="4"/>
        <v>-1.3000000000000007</v>
      </c>
      <c r="H13" s="9" t="s">
        <v>467</v>
      </c>
      <c r="I13" s="10">
        <f t="shared" si="1"/>
        <v>9.1999999999999993</v>
      </c>
      <c r="J13" s="12">
        <f t="shared" si="5"/>
        <v>-0.19999999999999929</v>
      </c>
      <c r="L13" s="10">
        <f t="shared" si="2"/>
        <v>9</v>
      </c>
      <c r="N13" s="9" t="s">
        <v>528</v>
      </c>
      <c r="Q13" s="9" t="s">
        <v>593</v>
      </c>
      <c r="S13" s="9" t="s">
        <v>660</v>
      </c>
      <c r="V13" s="9" t="s">
        <v>716</v>
      </c>
      <c r="Y13" s="9" t="s">
        <v>755</v>
      </c>
      <c r="AB13" s="9" t="s">
        <v>814</v>
      </c>
      <c r="AH13" s="11" t="s">
        <v>869</v>
      </c>
      <c r="AK13" s="11" t="s">
        <v>869</v>
      </c>
    </row>
    <row r="14" spans="1:38" x14ac:dyDescent="0.3">
      <c r="A14" s="9" t="s">
        <v>297</v>
      </c>
      <c r="B14" s="9" t="s">
        <v>357</v>
      </c>
      <c r="C14" s="10">
        <f t="shared" si="3"/>
        <v>8.9090909090909083</v>
      </c>
      <c r="E14" s="9" t="s">
        <v>419</v>
      </c>
      <c r="F14" s="10">
        <f t="shared" si="0"/>
        <v>9.3636363636363633</v>
      </c>
      <c r="G14" s="12">
        <f t="shared" si="4"/>
        <v>-0.45454545454545503</v>
      </c>
      <c r="H14" s="9" t="s">
        <v>468</v>
      </c>
      <c r="I14" s="10">
        <f t="shared" si="1"/>
        <v>8.6363636363636367</v>
      </c>
      <c r="J14" s="12">
        <f t="shared" si="5"/>
        <v>0.2727272727272716</v>
      </c>
      <c r="L14" s="10">
        <f t="shared" si="2"/>
        <v>8.6363636363636367</v>
      </c>
      <c r="N14" s="9" t="s">
        <v>529</v>
      </c>
      <c r="Q14" s="15" t="s">
        <v>594</v>
      </c>
      <c r="S14" s="9" t="s">
        <v>661</v>
      </c>
      <c r="V14" s="9" t="s">
        <v>717</v>
      </c>
      <c r="Y14" s="9" t="s">
        <v>756</v>
      </c>
      <c r="AB14" s="9" t="s">
        <v>815</v>
      </c>
      <c r="AH14" s="11" t="s">
        <v>908</v>
      </c>
      <c r="AK14" s="25" t="s">
        <v>717</v>
      </c>
    </row>
    <row r="15" spans="1:38" x14ac:dyDescent="0.3">
      <c r="A15" s="9" t="s">
        <v>298</v>
      </c>
      <c r="B15" s="9" t="s">
        <v>358</v>
      </c>
      <c r="C15" s="10">
        <f t="shared" si="3"/>
        <v>9.0833333333333339</v>
      </c>
      <c r="E15" s="9" t="s">
        <v>420</v>
      </c>
      <c r="F15" s="10">
        <f t="shared" si="0"/>
        <v>9.8333333333333339</v>
      </c>
      <c r="G15" s="12">
        <f t="shared" si="4"/>
        <v>-0.75</v>
      </c>
      <c r="H15" s="9" t="s">
        <v>469</v>
      </c>
      <c r="I15" s="10">
        <f t="shared" si="1"/>
        <v>8.9166666666666661</v>
      </c>
      <c r="J15" s="12">
        <f t="shared" si="5"/>
        <v>0.16666666666666785</v>
      </c>
      <c r="L15" s="10">
        <f t="shared" si="2"/>
        <v>8.9166666666666661</v>
      </c>
      <c r="N15" s="9" t="s">
        <v>530</v>
      </c>
      <c r="Q15" s="9" t="s">
        <v>595</v>
      </c>
      <c r="S15" s="9" t="s">
        <v>662</v>
      </c>
      <c r="V15" s="9" t="s">
        <v>662</v>
      </c>
      <c r="Y15" s="9" t="s">
        <v>757</v>
      </c>
      <c r="AB15" s="9" t="s">
        <v>816</v>
      </c>
      <c r="AH15" s="11" t="s">
        <v>870</v>
      </c>
      <c r="AK15" s="11" t="s">
        <v>870</v>
      </c>
    </row>
    <row r="16" spans="1:38" x14ac:dyDescent="0.3">
      <c r="A16" s="9" t="s">
        <v>299</v>
      </c>
      <c r="B16" s="9" t="s">
        <v>359</v>
      </c>
      <c r="C16" s="10">
        <f t="shared" si="3"/>
        <v>9</v>
      </c>
      <c r="E16" s="9" t="s">
        <v>421</v>
      </c>
      <c r="F16" s="10">
        <f t="shared" si="0"/>
        <v>9.3076923076923084</v>
      </c>
      <c r="G16" s="12">
        <f t="shared" si="4"/>
        <v>-0.30769230769230838</v>
      </c>
      <c r="H16" s="9" t="s">
        <v>470</v>
      </c>
      <c r="I16" s="10">
        <f t="shared" si="1"/>
        <v>8.4615384615384617</v>
      </c>
      <c r="J16" s="12">
        <f t="shared" si="5"/>
        <v>0.53846153846153832</v>
      </c>
      <c r="L16" s="10">
        <f t="shared" si="2"/>
        <v>8.4615384615384617</v>
      </c>
      <c r="N16" s="9" t="s">
        <v>531</v>
      </c>
      <c r="Q16" s="9" t="s">
        <v>596</v>
      </c>
      <c r="S16" s="9" t="s">
        <v>663</v>
      </c>
      <c r="V16" s="9" t="s">
        <v>718</v>
      </c>
      <c r="Y16" s="9" t="s">
        <v>758</v>
      </c>
      <c r="AB16" s="9" t="s">
        <v>817</v>
      </c>
      <c r="AH16" s="11" t="s">
        <v>909</v>
      </c>
      <c r="AK16" s="25" t="s">
        <v>871</v>
      </c>
    </row>
    <row r="17" spans="1:37" x14ac:dyDescent="0.3">
      <c r="A17" s="9" t="s">
        <v>300</v>
      </c>
      <c r="B17" s="9" t="s">
        <v>360</v>
      </c>
      <c r="C17" s="10">
        <f t="shared" si="3"/>
        <v>9.1428571428571423</v>
      </c>
      <c r="E17" s="9" t="s">
        <v>422</v>
      </c>
      <c r="F17" s="10">
        <f t="shared" si="0"/>
        <v>9.5</v>
      </c>
      <c r="G17" s="12">
        <f t="shared" si="4"/>
        <v>-0.35714285714285765</v>
      </c>
      <c r="H17" s="9" t="s">
        <v>471</v>
      </c>
      <c r="I17" s="10">
        <f t="shared" si="1"/>
        <v>8.7142857142857135</v>
      </c>
      <c r="J17" s="12">
        <f t="shared" si="5"/>
        <v>0.42857142857142883</v>
      </c>
      <c r="L17" s="10">
        <f t="shared" si="2"/>
        <v>8.7142857142857135</v>
      </c>
      <c r="N17" s="9" t="s">
        <v>532</v>
      </c>
      <c r="Q17" s="9" t="s">
        <v>597</v>
      </c>
      <c r="S17" s="9" t="s">
        <v>664</v>
      </c>
      <c r="V17" s="9" t="s">
        <v>597</v>
      </c>
      <c r="Y17" s="9" t="s">
        <v>759</v>
      </c>
      <c r="AB17" s="9" t="s">
        <v>818</v>
      </c>
      <c r="AH17" s="11" t="s">
        <v>910</v>
      </c>
      <c r="AK17" s="25" t="s">
        <v>872</v>
      </c>
    </row>
    <row r="18" spans="1:37" x14ac:dyDescent="0.3">
      <c r="A18" s="9" t="s">
        <v>301</v>
      </c>
      <c r="B18" s="9" t="s">
        <v>361</v>
      </c>
      <c r="C18" s="10">
        <f t="shared" si="3"/>
        <v>9.0666666666666664</v>
      </c>
      <c r="E18" s="9" t="s">
        <v>423</v>
      </c>
      <c r="F18" s="10">
        <f t="shared" si="0"/>
        <v>9.0666666666666664</v>
      </c>
      <c r="G18" s="12">
        <f t="shared" si="4"/>
        <v>0</v>
      </c>
      <c r="H18" s="9" t="s">
        <v>472</v>
      </c>
      <c r="I18" s="10">
        <f t="shared" si="1"/>
        <v>8.3333333333333339</v>
      </c>
      <c r="J18" s="12">
        <f t="shared" si="5"/>
        <v>0.7333333333333325</v>
      </c>
      <c r="L18" s="10">
        <f t="shared" si="2"/>
        <v>8.3333333333333339</v>
      </c>
      <c r="N18" s="9" t="s">
        <v>533</v>
      </c>
      <c r="Q18" s="9" t="s">
        <v>598</v>
      </c>
      <c r="S18" s="9" t="s">
        <v>598</v>
      </c>
      <c r="V18" s="9" t="s">
        <v>719</v>
      </c>
      <c r="Y18" s="9" t="s">
        <v>760</v>
      </c>
      <c r="AB18" s="9" t="s">
        <v>819</v>
      </c>
      <c r="AH18" s="11" t="s">
        <v>911</v>
      </c>
      <c r="AK18" s="25" t="s">
        <v>819</v>
      </c>
    </row>
    <row r="19" spans="1:37" x14ac:dyDescent="0.3">
      <c r="A19" s="9" t="s">
        <v>302</v>
      </c>
      <c r="B19" s="9" t="s">
        <v>362</v>
      </c>
      <c r="C19" s="10">
        <f t="shared" si="3"/>
        <v>7.4375</v>
      </c>
      <c r="E19" s="9" t="s">
        <v>424</v>
      </c>
      <c r="F19" s="10">
        <f t="shared" si="0"/>
        <v>7.4375</v>
      </c>
      <c r="G19" s="12">
        <f t="shared" si="4"/>
        <v>0</v>
      </c>
      <c r="H19" s="9" t="s">
        <v>473</v>
      </c>
      <c r="I19" s="10">
        <f t="shared" si="1"/>
        <v>7.6875</v>
      </c>
      <c r="J19" s="12">
        <f t="shared" si="5"/>
        <v>-0.25</v>
      </c>
      <c r="L19" s="10">
        <f t="shared" si="2"/>
        <v>7.4375</v>
      </c>
      <c r="N19" s="9" t="s">
        <v>534</v>
      </c>
      <c r="Q19" s="9" t="s">
        <v>599</v>
      </c>
      <c r="S19" s="9" t="s">
        <v>599</v>
      </c>
      <c r="V19" s="9" t="s">
        <v>599</v>
      </c>
      <c r="Y19" s="9" t="s">
        <v>761</v>
      </c>
      <c r="AB19" s="9" t="s">
        <v>534</v>
      </c>
      <c r="AH19" s="11" t="s">
        <v>761</v>
      </c>
      <c r="AK19" s="11" t="s">
        <v>761</v>
      </c>
    </row>
    <row r="20" spans="1:37" x14ac:dyDescent="0.3">
      <c r="A20" s="9" t="s">
        <v>303</v>
      </c>
      <c r="B20" s="9" t="s">
        <v>363</v>
      </c>
      <c r="C20" s="10">
        <f t="shared" si="3"/>
        <v>7.4705882352941178</v>
      </c>
      <c r="E20" s="9" t="s">
        <v>425</v>
      </c>
      <c r="F20" s="10">
        <f t="shared" si="0"/>
        <v>7.2352941176470589</v>
      </c>
      <c r="G20" s="12">
        <f t="shared" si="4"/>
        <v>0.23529411764705888</v>
      </c>
      <c r="H20" s="9" t="s">
        <v>363</v>
      </c>
      <c r="I20" s="10">
        <f t="shared" si="1"/>
        <v>7.4705882352941178</v>
      </c>
      <c r="J20" s="12">
        <f t="shared" si="5"/>
        <v>0</v>
      </c>
      <c r="L20" s="10">
        <f t="shared" si="2"/>
        <v>7.2352941176470589</v>
      </c>
      <c r="N20" s="9" t="s">
        <v>535</v>
      </c>
      <c r="Q20" s="15" t="s">
        <v>600</v>
      </c>
      <c r="S20" s="9" t="s">
        <v>665</v>
      </c>
      <c r="V20" s="9" t="s">
        <v>720</v>
      </c>
      <c r="Y20" s="9" t="s">
        <v>535</v>
      </c>
      <c r="AB20" s="9" t="s">
        <v>820</v>
      </c>
      <c r="AH20" s="25" t="s">
        <v>535</v>
      </c>
      <c r="AK20" s="11" t="s">
        <v>873</v>
      </c>
    </row>
    <row r="21" spans="1:37" x14ac:dyDescent="0.3">
      <c r="A21" s="9" t="s">
        <v>304</v>
      </c>
      <c r="B21" s="9" t="s">
        <v>364</v>
      </c>
      <c r="C21" s="10">
        <f t="shared" si="3"/>
        <v>7.666666666666667</v>
      </c>
      <c r="E21" s="9" t="s">
        <v>423</v>
      </c>
      <c r="F21" s="10">
        <f t="shared" si="0"/>
        <v>7.5555555555555554</v>
      </c>
      <c r="G21" s="12">
        <f t="shared" si="4"/>
        <v>0.1111111111111116</v>
      </c>
      <c r="H21" s="9" t="s">
        <v>474</v>
      </c>
      <c r="I21" s="10">
        <f t="shared" si="1"/>
        <v>7.7777777777777777</v>
      </c>
      <c r="J21" s="12">
        <f t="shared" si="5"/>
        <v>-0.11111111111111072</v>
      </c>
      <c r="L21" s="10">
        <f t="shared" si="2"/>
        <v>7.5555555555555554</v>
      </c>
      <c r="N21" s="9" t="s">
        <v>536</v>
      </c>
      <c r="Q21" s="9" t="s">
        <v>601</v>
      </c>
      <c r="S21" s="9" t="s">
        <v>666</v>
      </c>
      <c r="V21" s="9" t="s">
        <v>721</v>
      </c>
      <c r="Y21" s="9" t="s">
        <v>762</v>
      </c>
      <c r="AB21" s="9" t="s">
        <v>821</v>
      </c>
      <c r="AH21" s="25" t="s">
        <v>666</v>
      </c>
      <c r="AK21" s="11" t="s">
        <v>874</v>
      </c>
    </row>
    <row r="22" spans="1:37" x14ac:dyDescent="0.3">
      <c r="A22" s="9" t="s">
        <v>305</v>
      </c>
      <c r="B22" s="9" t="s">
        <v>365</v>
      </c>
      <c r="C22" s="10">
        <f t="shared" si="3"/>
        <v>7.6842105263157894</v>
      </c>
      <c r="E22" s="9" t="s">
        <v>426</v>
      </c>
      <c r="F22" s="10">
        <f t="shared" si="0"/>
        <v>7.3157894736842106</v>
      </c>
      <c r="G22" s="12">
        <f t="shared" si="4"/>
        <v>0.36842105263157876</v>
      </c>
      <c r="H22" s="9" t="s">
        <v>475</v>
      </c>
      <c r="I22" s="10">
        <f t="shared" si="1"/>
        <v>7.5263157894736841</v>
      </c>
      <c r="J22" s="12">
        <f t="shared" si="5"/>
        <v>0.15789473684210531</v>
      </c>
      <c r="L22" s="10">
        <f t="shared" si="2"/>
        <v>7.3157894736842106</v>
      </c>
      <c r="N22" s="9" t="s">
        <v>537</v>
      </c>
      <c r="Q22" s="15" t="s">
        <v>602</v>
      </c>
      <c r="S22" s="9" t="s">
        <v>667</v>
      </c>
      <c r="V22" s="9" t="s">
        <v>722</v>
      </c>
      <c r="Y22" s="9" t="s">
        <v>763</v>
      </c>
      <c r="AB22" s="9" t="s">
        <v>822</v>
      </c>
      <c r="AH22" s="11" t="s">
        <v>912</v>
      </c>
      <c r="AK22" s="25" t="s">
        <v>722</v>
      </c>
    </row>
    <row r="23" spans="1:37" x14ac:dyDescent="0.3">
      <c r="A23" s="9" t="s">
        <v>306</v>
      </c>
      <c r="B23" s="9" t="s">
        <v>366</v>
      </c>
      <c r="C23" s="10">
        <f t="shared" si="3"/>
        <v>7.85</v>
      </c>
      <c r="E23" s="9" t="s">
        <v>427</v>
      </c>
      <c r="F23" s="10">
        <f t="shared" si="0"/>
        <v>7.55</v>
      </c>
      <c r="G23" s="12">
        <f t="shared" si="4"/>
        <v>0.29999999999999982</v>
      </c>
      <c r="H23" s="9" t="s">
        <v>476</v>
      </c>
      <c r="I23" s="10">
        <f t="shared" si="1"/>
        <v>7.75</v>
      </c>
      <c r="J23" s="12">
        <f t="shared" si="5"/>
        <v>9.9999999999999645E-2</v>
      </c>
      <c r="L23" s="10">
        <f t="shared" si="2"/>
        <v>7.55</v>
      </c>
      <c r="N23" s="9" t="s">
        <v>538</v>
      </c>
      <c r="Q23" s="9" t="s">
        <v>603</v>
      </c>
      <c r="S23" s="9" t="s">
        <v>668</v>
      </c>
      <c r="V23" s="9" t="s">
        <v>668</v>
      </c>
      <c r="Y23" s="9" t="s">
        <v>764</v>
      </c>
      <c r="AB23" s="9" t="s">
        <v>823</v>
      </c>
      <c r="AH23" s="25" t="s">
        <v>668</v>
      </c>
      <c r="AI23" s="23"/>
      <c r="AK23" s="11" t="s">
        <v>875</v>
      </c>
    </row>
    <row r="24" spans="1:37" x14ac:dyDescent="0.3">
      <c r="A24" s="9" t="s">
        <v>307</v>
      </c>
      <c r="B24" s="9" t="s">
        <v>367</v>
      </c>
      <c r="C24" s="10">
        <f t="shared" si="3"/>
        <v>7.8571428571428568</v>
      </c>
      <c r="E24" s="9" t="s">
        <v>428</v>
      </c>
      <c r="F24" s="10">
        <f t="shared" si="0"/>
        <v>7.333333333333333</v>
      </c>
      <c r="G24" s="12">
        <f t="shared" si="4"/>
        <v>0.52380952380952372</v>
      </c>
      <c r="H24" s="9" t="s">
        <v>477</v>
      </c>
      <c r="I24" s="10">
        <f t="shared" si="1"/>
        <v>7.5238095238095237</v>
      </c>
      <c r="J24" s="12">
        <f t="shared" si="5"/>
        <v>0.33333333333333304</v>
      </c>
      <c r="L24" s="10">
        <f t="shared" si="2"/>
        <v>7.333333333333333</v>
      </c>
      <c r="N24" s="9" t="s">
        <v>539</v>
      </c>
      <c r="Q24" s="9" t="s">
        <v>604</v>
      </c>
      <c r="S24" s="9" t="s">
        <v>669</v>
      </c>
      <c r="V24" s="9" t="s">
        <v>723</v>
      </c>
      <c r="Y24" s="9" t="s">
        <v>765</v>
      </c>
      <c r="AB24" s="9" t="s">
        <v>824</v>
      </c>
      <c r="AH24" s="11" t="s">
        <v>876</v>
      </c>
      <c r="AK24" s="11" t="s">
        <v>876</v>
      </c>
    </row>
    <row r="25" spans="1:37" x14ac:dyDescent="0.3">
      <c r="A25" s="9" t="s">
        <v>308</v>
      </c>
      <c r="B25" s="9" t="s">
        <v>368</v>
      </c>
      <c r="C25" s="10">
        <f t="shared" si="3"/>
        <v>8</v>
      </c>
      <c r="E25" s="9" t="s">
        <v>429</v>
      </c>
      <c r="F25" s="10">
        <f t="shared" si="0"/>
        <v>7.5454545454545459</v>
      </c>
      <c r="G25" s="12">
        <f t="shared" si="4"/>
        <v>0.45454545454545414</v>
      </c>
      <c r="H25" s="9" t="s">
        <v>478</v>
      </c>
      <c r="I25" s="10">
        <f t="shared" si="1"/>
        <v>7.7272727272727275</v>
      </c>
      <c r="J25" s="12">
        <f t="shared" si="5"/>
        <v>0.27272727272727249</v>
      </c>
      <c r="L25" s="10">
        <f t="shared" si="2"/>
        <v>7.5454545454545459</v>
      </c>
      <c r="N25" s="9" t="s">
        <v>540</v>
      </c>
      <c r="Q25" s="9" t="s">
        <v>605</v>
      </c>
      <c r="S25" s="9" t="s">
        <v>670</v>
      </c>
      <c r="V25" s="9" t="s">
        <v>605</v>
      </c>
      <c r="Y25" s="9" t="s">
        <v>766</v>
      </c>
      <c r="AB25" s="9" t="s">
        <v>825</v>
      </c>
      <c r="AH25" s="11" t="s">
        <v>877</v>
      </c>
      <c r="AK25" s="11" t="s">
        <v>877</v>
      </c>
    </row>
    <row r="26" spans="1:37" x14ac:dyDescent="0.3">
      <c r="A26" s="9" t="s">
        <v>309</v>
      </c>
      <c r="B26" s="9" t="s">
        <v>369</v>
      </c>
      <c r="C26" s="10">
        <f t="shared" si="3"/>
        <v>8</v>
      </c>
      <c r="E26" s="9" t="s">
        <v>430</v>
      </c>
      <c r="F26" s="10">
        <f t="shared" si="0"/>
        <v>7.3478260869565215</v>
      </c>
      <c r="G26" s="12">
        <f t="shared" si="4"/>
        <v>0.65217391304347849</v>
      </c>
      <c r="H26" s="9" t="s">
        <v>478</v>
      </c>
      <c r="I26" s="10">
        <f t="shared" si="1"/>
        <v>7.3913043478260869</v>
      </c>
      <c r="J26" s="12">
        <f t="shared" si="5"/>
        <v>0.60869565217391308</v>
      </c>
      <c r="L26" s="10">
        <f t="shared" si="2"/>
        <v>7.3478260869565215</v>
      </c>
      <c r="N26" s="9" t="s">
        <v>541</v>
      </c>
      <c r="Q26" s="9" t="s">
        <v>606</v>
      </c>
      <c r="S26" s="9" t="s">
        <v>671</v>
      </c>
      <c r="V26" s="9" t="s">
        <v>724</v>
      </c>
      <c r="Y26" s="9" t="s">
        <v>767</v>
      </c>
      <c r="AB26" s="9" t="s">
        <v>826</v>
      </c>
      <c r="AH26" s="24" t="s">
        <v>826</v>
      </c>
      <c r="AK26" s="11" t="s">
        <v>878</v>
      </c>
    </row>
    <row r="27" spans="1:37" x14ac:dyDescent="0.3">
      <c r="A27" s="11" t="s">
        <v>310</v>
      </c>
      <c r="B27" s="9" t="s">
        <v>370</v>
      </c>
      <c r="C27" s="10">
        <f t="shared" si="3"/>
        <v>6.958333333333333</v>
      </c>
      <c r="E27" s="9" t="s">
        <v>431</v>
      </c>
      <c r="F27" s="10">
        <f t="shared" si="0"/>
        <v>7.541666666666667</v>
      </c>
      <c r="G27" s="12">
        <f t="shared" si="4"/>
        <v>-0.58333333333333393</v>
      </c>
      <c r="H27" s="9" t="s">
        <v>479</v>
      </c>
      <c r="I27" s="10">
        <f t="shared" si="1"/>
        <v>7.125</v>
      </c>
      <c r="J27" s="12">
        <f t="shared" si="5"/>
        <v>-0.16666666666666696</v>
      </c>
      <c r="L27" s="10">
        <f t="shared" si="2"/>
        <v>6.958333333333333</v>
      </c>
      <c r="N27" s="9" t="s">
        <v>542</v>
      </c>
      <c r="Q27" s="9" t="s">
        <v>607</v>
      </c>
      <c r="S27" s="9" t="s">
        <v>607</v>
      </c>
      <c r="V27" s="9" t="s">
        <v>607</v>
      </c>
      <c r="Y27" s="9" t="s">
        <v>768</v>
      </c>
      <c r="AB27" s="9" t="s">
        <v>542</v>
      </c>
      <c r="AH27" s="11" t="s">
        <v>768</v>
      </c>
      <c r="AK27" s="11" t="s">
        <v>768</v>
      </c>
    </row>
    <row r="28" spans="1:37" x14ac:dyDescent="0.3">
      <c r="A28" s="11" t="s">
        <v>311</v>
      </c>
      <c r="B28" s="9" t="s">
        <v>371</v>
      </c>
      <c r="C28" s="10">
        <f t="shared" si="3"/>
        <v>7</v>
      </c>
      <c r="E28" s="9" t="s">
        <v>432</v>
      </c>
      <c r="F28" s="10">
        <f t="shared" si="0"/>
        <v>7.36</v>
      </c>
      <c r="G28" s="12">
        <f t="shared" si="4"/>
        <v>-0.36000000000000032</v>
      </c>
      <c r="H28" s="9" t="s">
        <v>480</v>
      </c>
      <c r="I28" s="10">
        <f t="shared" si="1"/>
        <v>7.12</v>
      </c>
      <c r="J28" s="12">
        <f t="shared" si="5"/>
        <v>-0.12000000000000011</v>
      </c>
      <c r="L28" s="10">
        <f t="shared" si="2"/>
        <v>7</v>
      </c>
      <c r="N28" s="9" t="s">
        <v>543</v>
      </c>
      <c r="Q28" s="9" t="s">
        <v>608</v>
      </c>
      <c r="S28" s="9" t="s">
        <v>672</v>
      </c>
      <c r="V28" s="9" t="s">
        <v>725</v>
      </c>
      <c r="Y28" s="9" t="s">
        <v>769</v>
      </c>
      <c r="AB28" s="9" t="s">
        <v>827</v>
      </c>
      <c r="AH28" s="11" t="s">
        <v>769</v>
      </c>
      <c r="AK28" s="11" t="s">
        <v>769</v>
      </c>
    </row>
    <row r="29" spans="1:37" x14ac:dyDescent="0.3">
      <c r="A29" s="11" t="s">
        <v>312</v>
      </c>
      <c r="B29" s="9" t="s">
        <v>372</v>
      </c>
      <c r="C29" s="10">
        <f t="shared" si="3"/>
        <v>7.1538461538461542</v>
      </c>
      <c r="E29" s="9" t="s">
        <v>433</v>
      </c>
      <c r="F29" s="10">
        <f t="shared" si="0"/>
        <v>7.5384615384615383</v>
      </c>
      <c r="G29" s="12">
        <f t="shared" si="4"/>
        <v>-0.38461538461538414</v>
      </c>
      <c r="H29" s="9" t="s">
        <v>481</v>
      </c>
      <c r="I29" s="10">
        <f t="shared" si="1"/>
        <v>7.2307692307692308</v>
      </c>
      <c r="J29" s="12">
        <f t="shared" si="5"/>
        <v>-7.692307692307665E-2</v>
      </c>
      <c r="L29" s="10">
        <f t="shared" si="2"/>
        <v>7.1538461538461542</v>
      </c>
      <c r="N29" s="9" t="s">
        <v>544</v>
      </c>
      <c r="Q29" s="9" t="s">
        <v>609</v>
      </c>
      <c r="S29" s="9" t="s">
        <v>673</v>
      </c>
      <c r="V29" s="9" t="s">
        <v>726</v>
      </c>
      <c r="Y29" s="9" t="s">
        <v>770</v>
      </c>
      <c r="AB29" s="9" t="s">
        <v>828</v>
      </c>
      <c r="AH29" s="11" t="s">
        <v>913</v>
      </c>
      <c r="AK29" s="24" t="s">
        <v>673</v>
      </c>
    </row>
    <row r="30" spans="1:37" x14ac:dyDescent="0.3">
      <c r="A30" s="11" t="s">
        <v>313</v>
      </c>
      <c r="B30" s="9" t="s">
        <v>373</v>
      </c>
      <c r="C30" s="10">
        <f t="shared" si="3"/>
        <v>7.1851851851851851</v>
      </c>
      <c r="E30" s="9" t="s">
        <v>433</v>
      </c>
      <c r="F30" s="10">
        <f t="shared" si="0"/>
        <v>7.2592592592592595</v>
      </c>
      <c r="G30" s="12">
        <f t="shared" si="4"/>
        <v>-7.4074074074074403E-2</v>
      </c>
      <c r="H30" s="9" t="s">
        <v>482</v>
      </c>
      <c r="I30" s="10">
        <f t="shared" si="1"/>
        <v>7.0740740740740744</v>
      </c>
      <c r="J30" s="12">
        <f t="shared" si="5"/>
        <v>0.11111111111111072</v>
      </c>
      <c r="L30" s="10">
        <f t="shared" si="2"/>
        <v>7.0740740740740744</v>
      </c>
      <c r="N30" s="9" t="s">
        <v>545</v>
      </c>
      <c r="Q30" s="9" t="s">
        <v>610</v>
      </c>
      <c r="S30" s="9" t="s">
        <v>674</v>
      </c>
      <c r="V30" s="9" t="s">
        <v>727</v>
      </c>
      <c r="Y30" s="9" t="s">
        <v>771</v>
      </c>
      <c r="AB30" s="9" t="s">
        <v>829</v>
      </c>
      <c r="AH30" s="24" t="s">
        <v>727</v>
      </c>
      <c r="AK30" s="11" t="s">
        <v>879</v>
      </c>
    </row>
    <row r="31" spans="1:37" x14ac:dyDescent="0.3">
      <c r="A31" s="11" t="s">
        <v>314</v>
      </c>
      <c r="B31" s="9" t="s">
        <v>374</v>
      </c>
      <c r="C31" s="10">
        <f t="shared" si="3"/>
        <v>7.3214285714285712</v>
      </c>
      <c r="E31" s="9" t="s">
        <v>434</v>
      </c>
      <c r="F31" s="10">
        <f t="shared" si="0"/>
        <v>7.5357142857142856</v>
      </c>
      <c r="G31" s="12">
        <f t="shared" si="4"/>
        <v>-0.21428571428571441</v>
      </c>
      <c r="H31" s="9" t="s">
        <v>483</v>
      </c>
      <c r="I31" s="10">
        <f t="shared" si="1"/>
        <v>7.25</v>
      </c>
      <c r="J31" s="12">
        <f t="shared" si="5"/>
        <v>7.1428571428571175E-2</v>
      </c>
      <c r="L31" s="10">
        <f t="shared" si="2"/>
        <v>7.25</v>
      </c>
      <c r="N31" s="9" t="s">
        <v>546</v>
      </c>
      <c r="Q31" s="9" t="s">
        <v>611</v>
      </c>
      <c r="S31" s="9" t="s">
        <v>675</v>
      </c>
      <c r="V31" s="9" t="s">
        <v>675</v>
      </c>
      <c r="Y31" s="9" t="s">
        <v>772</v>
      </c>
      <c r="AB31" s="9" t="s">
        <v>830</v>
      </c>
      <c r="AH31" s="11" t="s">
        <v>675</v>
      </c>
      <c r="AK31" s="11" t="s">
        <v>675</v>
      </c>
    </row>
    <row r="32" spans="1:37" x14ac:dyDescent="0.3">
      <c r="A32" s="9" t="s">
        <v>315</v>
      </c>
      <c r="B32" s="9" t="s">
        <v>375</v>
      </c>
      <c r="C32" s="10">
        <f t="shared" si="3"/>
        <v>7.3448275862068968</v>
      </c>
      <c r="E32" s="9" t="s">
        <v>434</v>
      </c>
      <c r="F32" s="10">
        <f t="shared" si="0"/>
        <v>7.2758620689655169</v>
      </c>
      <c r="G32" s="12">
        <f t="shared" si="4"/>
        <v>6.8965517241379892E-2</v>
      </c>
      <c r="H32" s="9" t="s">
        <v>483</v>
      </c>
      <c r="I32" s="10">
        <f t="shared" si="1"/>
        <v>7</v>
      </c>
      <c r="J32" s="12">
        <f t="shared" si="5"/>
        <v>0.3448275862068968</v>
      </c>
      <c r="L32" s="10">
        <f t="shared" si="2"/>
        <v>7</v>
      </c>
      <c r="N32" s="9" t="s">
        <v>547</v>
      </c>
      <c r="Q32" s="9" t="s">
        <v>612</v>
      </c>
      <c r="S32" s="9" t="s">
        <v>676</v>
      </c>
      <c r="V32" s="9" t="s">
        <v>728</v>
      </c>
      <c r="Y32" s="9" t="s">
        <v>773</v>
      </c>
      <c r="AB32" s="9" t="s">
        <v>831</v>
      </c>
      <c r="AH32" s="11" t="s">
        <v>914</v>
      </c>
      <c r="AK32" s="11" t="s">
        <v>880</v>
      </c>
    </row>
    <row r="33" spans="1:37" x14ac:dyDescent="0.3">
      <c r="A33" s="9" t="s">
        <v>316</v>
      </c>
      <c r="B33" s="9" t="s">
        <v>376</v>
      </c>
      <c r="C33" s="10">
        <f t="shared" si="3"/>
        <v>7.4666666666666668</v>
      </c>
      <c r="E33" s="9" t="s">
        <v>435</v>
      </c>
      <c r="F33" s="10">
        <f t="shared" si="0"/>
        <v>7.5333333333333332</v>
      </c>
      <c r="G33" s="12">
        <f t="shared" si="4"/>
        <v>-6.666666666666643E-2</v>
      </c>
      <c r="H33" s="9" t="s">
        <v>484</v>
      </c>
      <c r="I33" s="10">
        <f t="shared" si="1"/>
        <v>7.2666666666666666</v>
      </c>
      <c r="J33" s="12">
        <f t="shared" si="5"/>
        <v>0.20000000000000018</v>
      </c>
      <c r="L33" s="10">
        <f t="shared" si="2"/>
        <v>7.2666666666666666</v>
      </c>
      <c r="N33" s="9" t="s">
        <v>548</v>
      </c>
      <c r="Q33" s="9" t="s">
        <v>613</v>
      </c>
      <c r="S33" s="9" t="s">
        <v>677</v>
      </c>
      <c r="V33" s="9" t="s">
        <v>613</v>
      </c>
      <c r="Y33" s="9" t="s">
        <v>774</v>
      </c>
      <c r="AB33" s="9" t="s">
        <v>832</v>
      </c>
      <c r="AH33" s="11" t="s">
        <v>915</v>
      </c>
      <c r="AK33" s="11" t="s">
        <v>881</v>
      </c>
    </row>
    <row r="34" spans="1:37" x14ac:dyDescent="0.3">
      <c r="A34" s="9" t="s">
        <v>317</v>
      </c>
      <c r="B34" s="9" t="s">
        <v>377</v>
      </c>
      <c r="C34" s="10">
        <f t="shared" si="3"/>
        <v>7.4838709677419351</v>
      </c>
      <c r="E34" s="9" t="s">
        <v>436</v>
      </c>
      <c r="F34" s="10">
        <f t="shared" si="0"/>
        <v>7.387096774193548</v>
      </c>
      <c r="G34" s="12">
        <f t="shared" si="4"/>
        <v>9.6774193548387011E-2</v>
      </c>
      <c r="H34" s="9" t="s">
        <v>484</v>
      </c>
      <c r="I34" s="10">
        <f t="shared" si="1"/>
        <v>7.032258064516129</v>
      </c>
      <c r="J34" s="12">
        <f t="shared" si="5"/>
        <v>0.45161290322580605</v>
      </c>
      <c r="L34" s="10">
        <f t="shared" si="2"/>
        <v>7.032258064516129</v>
      </c>
      <c r="N34" s="9" t="s">
        <v>549</v>
      </c>
      <c r="Q34" s="9" t="s">
        <v>614</v>
      </c>
      <c r="S34" s="9" t="s">
        <v>678</v>
      </c>
      <c r="V34" s="9" t="s">
        <v>729</v>
      </c>
      <c r="Y34" s="9" t="s">
        <v>775</v>
      </c>
      <c r="AB34" s="9" t="s">
        <v>833</v>
      </c>
      <c r="AH34" s="11" t="s">
        <v>833</v>
      </c>
      <c r="AK34" s="11" t="s">
        <v>833</v>
      </c>
    </row>
    <row r="35" spans="1:37" x14ac:dyDescent="0.3">
      <c r="A35" s="9" t="s">
        <v>318</v>
      </c>
      <c r="B35" s="9" t="s">
        <v>378</v>
      </c>
      <c r="C35" s="10">
        <f t="shared" si="3"/>
        <v>6.71875</v>
      </c>
      <c r="E35" s="9" t="s">
        <v>434</v>
      </c>
      <c r="F35" s="10">
        <f t="shared" si="0"/>
        <v>6.59375</v>
      </c>
      <c r="G35" s="12">
        <f t="shared" si="4"/>
        <v>0.125</v>
      </c>
      <c r="H35" s="9" t="s">
        <v>485</v>
      </c>
      <c r="I35" s="10">
        <f t="shared" si="1"/>
        <v>6.84375</v>
      </c>
      <c r="J35" s="12">
        <f t="shared" si="5"/>
        <v>-0.125</v>
      </c>
      <c r="L35" s="10">
        <f t="shared" si="2"/>
        <v>6.59375</v>
      </c>
      <c r="N35" s="9" t="s">
        <v>550</v>
      </c>
      <c r="Q35" s="9" t="s">
        <v>615</v>
      </c>
      <c r="S35" s="9" t="s">
        <v>615</v>
      </c>
      <c r="V35" s="9" t="s">
        <v>615</v>
      </c>
      <c r="Y35" s="9" t="s">
        <v>776</v>
      </c>
      <c r="AB35" s="9" t="s">
        <v>550</v>
      </c>
      <c r="AH35" s="11" t="s">
        <v>776</v>
      </c>
      <c r="AK35" s="11" t="s">
        <v>776</v>
      </c>
    </row>
    <row r="36" spans="1:37" x14ac:dyDescent="0.3">
      <c r="A36" s="9" t="s">
        <v>319</v>
      </c>
      <c r="B36" s="9" t="s">
        <v>379</v>
      </c>
      <c r="C36" s="10">
        <f t="shared" si="3"/>
        <v>6.7575757575757578</v>
      </c>
      <c r="E36" s="9" t="s">
        <v>437</v>
      </c>
      <c r="F36" s="10">
        <f t="shared" si="0"/>
        <v>6.6060606060606064</v>
      </c>
      <c r="G36" s="12">
        <f t="shared" si="4"/>
        <v>0.15151515151515138</v>
      </c>
      <c r="H36" s="9" t="s">
        <v>486</v>
      </c>
      <c r="I36" s="10">
        <f t="shared" si="1"/>
        <v>6.8484848484848486</v>
      </c>
      <c r="J36" s="12">
        <f t="shared" si="5"/>
        <v>-9.0909090909090828E-2</v>
      </c>
      <c r="L36" s="10">
        <f t="shared" si="2"/>
        <v>6.6060606060606064</v>
      </c>
      <c r="N36" s="9" t="s">
        <v>551</v>
      </c>
      <c r="Q36" s="9" t="s">
        <v>616</v>
      </c>
      <c r="S36" s="9" t="s">
        <v>679</v>
      </c>
      <c r="V36" s="9" t="s">
        <v>730</v>
      </c>
      <c r="Y36" s="9" t="s">
        <v>551</v>
      </c>
      <c r="AB36" s="9" t="s">
        <v>834</v>
      </c>
      <c r="AH36" s="11" t="s">
        <v>551</v>
      </c>
      <c r="AK36" s="11" t="s">
        <v>882</v>
      </c>
    </row>
    <row r="37" spans="1:37" x14ac:dyDescent="0.3">
      <c r="A37" s="9" t="s">
        <v>320</v>
      </c>
      <c r="B37" s="9" t="s">
        <v>380</v>
      </c>
      <c r="C37" s="10">
        <f t="shared" si="3"/>
        <v>6.882352941176471</v>
      </c>
      <c r="E37" s="9" t="s">
        <v>438</v>
      </c>
      <c r="F37" s="10">
        <f t="shared" si="0"/>
        <v>6.7058823529411766</v>
      </c>
      <c r="G37" s="12">
        <f t="shared" si="4"/>
        <v>0.17647058823529438</v>
      </c>
      <c r="H37" s="9" t="s">
        <v>487</v>
      </c>
      <c r="I37" s="10">
        <f t="shared" si="1"/>
        <v>6.9411764705882355</v>
      </c>
      <c r="J37" s="12">
        <f t="shared" si="5"/>
        <v>-5.8823529411764497E-2</v>
      </c>
      <c r="L37" s="10">
        <f t="shared" si="2"/>
        <v>6.7058823529411766</v>
      </c>
      <c r="N37" s="9" t="s">
        <v>552</v>
      </c>
      <c r="Q37" s="9" t="s">
        <v>617</v>
      </c>
      <c r="S37" s="9" t="s">
        <v>680</v>
      </c>
      <c r="V37" s="9" t="s">
        <v>731</v>
      </c>
      <c r="Y37" s="9" t="s">
        <v>777</v>
      </c>
      <c r="AB37" s="9" t="s">
        <v>835</v>
      </c>
      <c r="AH37" s="11" t="s">
        <v>680</v>
      </c>
      <c r="AK37" s="11" t="s">
        <v>883</v>
      </c>
    </row>
    <row r="38" spans="1:37" x14ac:dyDescent="0.3">
      <c r="A38" s="9" t="s">
        <v>321</v>
      </c>
      <c r="B38" s="9" t="s">
        <v>381</v>
      </c>
      <c r="C38" s="10">
        <f t="shared" si="3"/>
        <v>6.9142857142857146</v>
      </c>
      <c r="E38" s="9" t="s">
        <v>439</v>
      </c>
      <c r="F38" s="10">
        <f t="shared" si="0"/>
        <v>6.6</v>
      </c>
      <c r="G38" s="12">
        <f t="shared" si="4"/>
        <v>0.31428571428571495</v>
      </c>
      <c r="H38" s="9" t="s">
        <v>488</v>
      </c>
      <c r="I38" s="10">
        <f t="shared" si="1"/>
        <v>6.8285714285714283</v>
      </c>
      <c r="J38" s="12">
        <f t="shared" si="5"/>
        <v>8.5714285714286298E-2</v>
      </c>
      <c r="L38" s="10">
        <f t="shared" si="2"/>
        <v>6.6</v>
      </c>
      <c r="N38" s="9" t="s">
        <v>553</v>
      </c>
      <c r="Q38" s="9" t="s">
        <v>618</v>
      </c>
      <c r="S38" s="9" t="s">
        <v>681</v>
      </c>
      <c r="V38" s="9" t="s">
        <v>732</v>
      </c>
      <c r="Y38" s="9" t="s">
        <v>778</v>
      </c>
      <c r="AB38" s="9" t="s">
        <v>836</v>
      </c>
      <c r="AH38" s="11" t="s">
        <v>732</v>
      </c>
      <c r="AK38" s="11" t="s">
        <v>884</v>
      </c>
    </row>
    <row r="39" spans="1:37" x14ac:dyDescent="0.3">
      <c r="A39" s="9" t="s">
        <v>322</v>
      </c>
      <c r="B39" s="9" t="s">
        <v>382</v>
      </c>
      <c r="C39" s="10">
        <f t="shared" si="3"/>
        <v>7.0277777777777777</v>
      </c>
      <c r="E39" s="9" t="s">
        <v>440</v>
      </c>
      <c r="F39" s="10">
        <f t="shared" si="0"/>
        <v>6.75</v>
      </c>
      <c r="G39" s="12">
        <f t="shared" si="4"/>
        <v>0.27777777777777768</v>
      </c>
      <c r="H39" s="9" t="s">
        <v>489</v>
      </c>
      <c r="I39" s="10">
        <f t="shared" si="1"/>
        <v>6.9722222222222223</v>
      </c>
      <c r="J39" s="12">
        <f t="shared" si="5"/>
        <v>5.5555555555555358E-2</v>
      </c>
      <c r="L39" s="10">
        <f t="shared" si="2"/>
        <v>6.75</v>
      </c>
      <c r="N39" s="9" t="s">
        <v>515</v>
      </c>
      <c r="Q39" s="9" t="s">
        <v>619</v>
      </c>
      <c r="S39" s="9" t="s">
        <v>682</v>
      </c>
      <c r="V39" s="9" t="s">
        <v>682</v>
      </c>
      <c r="Y39" s="9" t="s">
        <v>779</v>
      </c>
      <c r="AB39" s="9" t="s">
        <v>837</v>
      </c>
      <c r="AH39" s="11" t="s">
        <v>916</v>
      </c>
      <c r="AK39" s="11" t="s">
        <v>682</v>
      </c>
    </row>
    <row r="40" spans="1:37" x14ac:dyDescent="0.3">
      <c r="A40" s="9" t="s">
        <v>323</v>
      </c>
      <c r="B40" s="9" t="s">
        <v>383</v>
      </c>
      <c r="C40" s="10">
        <f t="shared" si="3"/>
        <v>7.0540540540540544</v>
      </c>
      <c r="E40" s="9" t="s">
        <v>441</v>
      </c>
      <c r="F40" s="10">
        <f t="shared" si="0"/>
        <v>6.6486486486486482</v>
      </c>
      <c r="G40" s="12">
        <f t="shared" si="4"/>
        <v>0.40540540540540615</v>
      </c>
      <c r="H40" s="9" t="s">
        <v>490</v>
      </c>
      <c r="I40" s="10">
        <f t="shared" si="1"/>
        <v>6.8648648648648649</v>
      </c>
      <c r="J40" s="12">
        <f t="shared" si="5"/>
        <v>0.18918918918918948</v>
      </c>
      <c r="L40" s="10">
        <f t="shared" si="2"/>
        <v>6.6486486486486482</v>
      </c>
      <c r="N40" s="9" t="s">
        <v>554</v>
      </c>
      <c r="Q40" s="9" t="s">
        <v>620</v>
      </c>
      <c r="S40" s="9" t="s">
        <v>683</v>
      </c>
      <c r="V40" s="9" t="s">
        <v>733</v>
      </c>
      <c r="Y40" s="9" t="s">
        <v>780</v>
      </c>
      <c r="AB40" s="9" t="s">
        <v>838</v>
      </c>
      <c r="AH40" s="11" t="s">
        <v>917</v>
      </c>
      <c r="AK40" s="11" t="s">
        <v>885</v>
      </c>
    </row>
    <row r="41" spans="1:37" x14ac:dyDescent="0.3">
      <c r="A41" s="9" t="s">
        <v>325</v>
      </c>
      <c r="B41" s="9" t="s">
        <v>384</v>
      </c>
      <c r="C41" s="10">
        <f t="shared" si="3"/>
        <v>7.1578947368421053</v>
      </c>
      <c r="E41" s="9" t="s">
        <v>442</v>
      </c>
      <c r="F41" s="10">
        <f t="shared" si="0"/>
        <v>6.7894736842105265</v>
      </c>
      <c r="G41" s="12">
        <f t="shared" si="4"/>
        <v>0.36842105263157876</v>
      </c>
      <c r="H41" s="9" t="s">
        <v>491</v>
      </c>
      <c r="I41" s="10">
        <f t="shared" si="1"/>
        <v>7</v>
      </c>
      <c r="J41" s="12">
        <f t="shared" si="5"/>
        <v>0.15789473684210531</v>
      </c>
      <c r="L41" s="10">
        <f t="shared" si="2"/>
        <v>6.7894736842105265</v>
      </c>
      <c r="N41" s="9" t="s">
        <v>555</v>
      </c>
      <c r="Q41" s="9" t="s">
        <v>621</v>
      </c>
      <c r="S41" s="9" t="s">
        <v>684</v>
      </c>
      <c r="V41" s="9" t="s">
        <v>621</v>
      </c>
      <c r="Y41" s="9" t="s">
        <v>781</v>
      </c>
      <c r="AB41" s="9" t="s">
        <v>839</v>
      </c>
      <c r="AH41" s="11" t="s">
        <v>918</v>
      </c>
      <c r="AK41" s="11" t="s">
        <v>886</v>
      </c>
    </row>
    <row r="42" spans="1:37" x14ac:dyDescent="0.3">
      <c r="A42" s="9" t="s">
        <v>326</v>
      </c>
      <c r="B42" s="9" t="s">
        <v>385</v>
      </c>
      <c r="C42" s="10">
        <f t="shared" si="3"/>
        <v>7.1794871794871797</v>
      </c>
      <c r="E42" s="9" t="s">
        <v>442</v>
      </c>
      <c r="F42" s="10">
        <f t="shared" si="0"/>
        <v>6.615384615384615</v>
      </c>
      <c r="G42" s="12">
        <f t="shared" si="4"/>
        <v>0.56410256410256476</v>
      </c>
      <c r="H42" s="9" t="s">
        <v>492</v>
      </c>
      <c r="I42" s="10">
        <f t="shared" si="1"/>
        <v>6.8974358974358978</v>
      </c>
      <c r="J42" s="12">
        <f t="shared" si="5"/>
        <v>0.28205128205128194</v>
      </c>
      <c r="L42" s="10">
        <f t="shared" si="2"/>
        <v>6.615384615384615</v>
      </c>
      <c r="N42" s="9" t="s">
        <v>556</v>
      </c>
      <c r="Q42" s="9" t="s">
        <v>622</v>
      </c>
      <c r="S42" s="9" t="s">
        <v>685</v>
      </c>
      <c r="V42" s="9" t="s">
        <v>734</v>
      </c>
      <c r="Y42" s="9" t="s">
        <v>782</v>
      </c>
      <c r="AB42" s="9" t="s">
        <v>840</v>
      </c>
      <c r="AH42" s="11" t="s">
        <v>887</v>
      </c>
      <c r="AK42" s="11" t="s">
        <v>887</v>
      </c>
    </row>
    <row r="43" spans="1:37" x14ac:dyDescent="0.3">
      <c r="A43" s="11" t="s">
        <v>327</v>
      </c>
      <c r="B43" s="9" t="s">
        <v>386</v>
      </c>
      <c r="C43" s="10">
        <f t="shared" si="3"/>
        <v>6.5750000000000002</v>
      </c>
      <c r="E43" s="9" t="s">
        <v>443</v>
      </c>
      <c r="F43" s="10">
        <f t="shared" si="0"/>
        <v>6.8250000000000002</v>
      </c>
      <c r="G43" s="12">
        <f t="shared" si="4"/>
        <v>-0.25</v>
      </c>
      <c r="H43" s="9" t="s">
        <v>493</v>
      </c>
      <c r="I43" s="10">
        <f t="shared" si="1"/>
        <v>6.6749999999999998</v>
      </c>
      <c r="J43" s="12">
        <f t="shared" si="5"/>
        <v>-9.9999999999999645E-2</v>
      </c>
      <c r="L43" s="10">
        <f t="shared" si="2"/>
        <v>6.5750000000000002</v>
      </c>
      <c r="N43" s="9" t="s">
        <v>557</v>
      </c>
      <c r="Q43" s="9" t="s">
        <v>623</v>
      </c>
      <c r="S43" s="9" t="s">
        <v>623</v>
      </c>
      <c r="V43" s="9" t="s">
        <v>623</v>
      </c>
      <c r="Y43" s="9" t="s">
        <v>783</v>
      </c>
      <c r="AB43" s="9" t="s">
        <v>557</v>
      </c>
      <c r="AH43" s="11" t="s">
        <v>783</v>
      </c>
      <c r="AK43" s="11" t="s">
        <v>783</v>
      </c>
    </row>
    <row r="44" spans="1:37" x14ac:dyDescent="0.3">
      <c r="A44" s="11" t="s">
        <v>328</v>
      </c>
      <c r="B44" s="9" t="s">
        <v>387</v>
      </c>
      <c r="C44" s="10">
        <f t="shared" si="3"/>
        <v>6.6097560975609753</v>
      </c>
      <c r="E44" s="9" t="s">
        <v>444</v>
      </c>
      <c r="F44" s="10">
        <f t="shared" si="0"/>
        <v>6.7317073170731705</v>
      </c>
      <c r="G44" s="12">
        <f t="shared" si="4"/>
        <v>-0.12195121951219523</v>
      </c>
      <c r="H44" s="9" t="s">
        <v>494</v>
      </c>
      <c r="I44" s="10">
        <f t="shared" si="1"/>
        <v>6.6829268292682924</v>
      </c>
      <c r="J44" s="12">
        <f t="shared" si="5"/>
        <v>-7.3170731707317138E-2</v>
      </c>
      <c r="L44" s="10">
        <f t="shared" si="2"/>
        <v>6.6097560975609753</v>
      </c>
      <c r="N44" s="9" t="s">
        <v>558</v>
      </c>
      <c r="Q44" s="9" t="s">
        <v>624</v>
      </c>
      <c r="S44" s="9" t="s">
        <v>686</v>
      </c>
      <c r="V44" s="9" t="s">
        <v>735</v>
      </c>
      <c r="Y44" s="9" t="s">
        <v>558</v>
      </c>
      <c r="AB44" s="9" t="s">
        <v>841</v>
      </c>
      <c r="AH44" s="11" t="s">
        <v>888</v>
      </c>
      <c r="AK44" s="11" t="s">
        <v>888</v>
      </c>
    </row>
    <row r="45" spans="1:37" x14ac:dyDescent="0.3">
      <c r="A45" s="11" t="s">
        <v>329</v>
      </c>
      <c r="B45" s="9" t="s">
        <v>388</v>
      </c>
      <c r="C45" s="10">
        <f t="shared" si="3"/>
        <v>6.7142857142857144</v>
      </c>
      <c r="E45" s="9" t="s">
        <v>445</v>
      </c>
      <c r="F45" s="10">
        <f t="shared" si="0"/>
        <v>6.8571428571428568</v>
      </c>
      <c r="G45" s="12">
        <f t="shared" si="4"/>
        <v>-0.14285714285714235</v>
      </c>
      <c r="H45" s="9" t="s">
        <v>495</v>
      </c>
      <c r="I45" s="10">
        <f t="shared" si="1"/>
        <v>6.7619047619047619</v>
      </c>
      <c r="J45" s="12">
        <f t="shared" si="5"/>
        <v>-4.761904761904745E-2</v>
      </c>
      <c r="L45" s="10">
        <f t="shared" si="2"/>
        <v>6.7142857142857144</v>
      </c>
      <c r="N45" s="9" t="s">
        <v>559</v>
      </c>
      <c r="Q45" s="9" t="s">
        <v>625</v>
      </c>
      <c r="S45" s="9" t="s">
        <v>687</v>
      </c>
      <c r="V45" s="9" t="s">
        <v>736</v>
      </c>
      <c r="Y45" s="9" t="s">
        <v>784</v>
      </c>
      <c r="AB45" s="9" t="s">
        <v>842</v>
      </c>
      <c r="AH45" s="11" t="s">
        <v>889</v>
      </c>
      <c r="AK45" s="11" t="s">
        <v>889</v>
      </c>
    </row>
    <row r="46" spans="1:37" x14ac:dyDescent="0.3">
      <c r="A46" s="11" t="s">
        <v>330</v>
      </c>
      <c r="B46" s="9" t="s">
        <v>389</v>
      </c>
      <c r="C46" s="10">
        <f t="shared" si="3"/>
        <v>6.7441860465116283</v>
      </c>
      <c r="E46" s="9" t="s">
        <v>446</v>
      </c>
      <c r="F46" s="10">
        <f t="shared" si="0"/>
        <v>6.7674418604651159</v>
      </c>
      <c r="G46" s="12">
        <f t="shared" si="4"/>
        <v>-2.3255813953487525E-2</v>
      </c>
      <c r="H46" s="9" t="s">
        <v>496</v>
      </c>
      <c r="I46" s="10">
        <f t="shared" si="1"/>
        <v>6.6744186046511631</v>
      </c>
      <c r="J46" s="12">
        <f t="shared" si="5"/>
        <v>6.976744186046524E-2</v>
      </c>
      <c r="L46" s="10">
        <f t="shared" si="2"/>
        <v>6.6744186046511631</v>
      </c>
      <c r="N46" s="9" t="s">
        <v>560</v>
      </c>
      <c r="Q46" s="9" t="s">
        <v>626</v>
      </c>
      <c r="S46" s="9" t="s">
        <v>688</v>
      </c>
      <c r="V46" s="9" t="s">
        <v>737</v>
      </c>
      <c r="Y46" s="9" t="s">
        <v>785</v>
      </c>
      <c r="AB46" s="9" t="s">
        <v>843</v>
      </c>
      <c r="AH46" s="11" t="s">
        <v>737</v>
      </c>
      <c r="AK46" s="11" t="s">
        <v>737</v>
      </c>
    </row>
    <row r="47" spans="1:37" x14ac:dyDescent="0.3">
      <c r="A47" s="11" t="s">
        <v>331</v>
      </c>
      <c r="B47" s="9" t="s">
        <v>390</v>
      </c>
      <c r="C47" s="10">
        <f t="shared" si="3"/>
        <v>6.8409090909090908</v>
      </c>
      <c r="E47" s="9" t="s">
        <v>447</v>
      </c>
      <c r="F47" s="10">
        <f t="shared" si="0"/>
        <v>6.8863636363636367</v>
      </c>
      <c r="G47" s="12">
        <f t="shared" si="4"/>
        <v>-4.5454545454545858E-2</v>
      </c>
      <c r="H47" s="9" t="s">
        <v>497</v>
      </c>
      <c r="I47" s="10">
        <f t="shared" si="1"/>
        <v>6.7954545454545459</v>
      </c>
      <c r="J47" s="12">
        <f t="shared" si="5"/>
        <v>4.545454545454497E-2</v>
      </c>
      <c r="L47" s="10">
        <f t="shared" si="2"/>
        <v>6.7954545454545459</v>
      </c>
      <c r="N47" s="9" t="s">
        <v>561</v>
      </c>
      <c r="Q47" s="9" t="s">
        <v>627</v>
      </c>
      <c r="S47" s="9" t="s">
        <v>689</v>
      </c>
      <c r="V47" s="9" t="s">
        <v>689</v>
      </c>
      <c r="Y47" s="9" t="s">
        <v>786</v>
      </c>
      <c r="AB47" s="9" t="s">
        <v>844</v>
      </c>
      <c r="AH47" s="11" t="s">
        <v>689</v>
      </c>
      <c r="AK47" s="11" t="s">
        <v>890</v>
      </c>
    </row>
    <row r="48" spans="1:37" x14ac:dyDescent="0.3">
      <c r="A48" s="9" t="s">
        <v>332</v>
      </c>
      <c r="B48" s="9" t="s">
        <v>391</v>
      </c>
      <c r="C48" s="10">
        <f t="shared" si="3"/>
        <v>6.8666666666666663</v>
      </c>
      <c r="E48" s="9" t="s">
        <v>447</v>
      </c>
      <c r="F48" s="10">
        <f t="shared" si="0"/>
        <v>6.7333333333333334</v>
      </c>
      <c r="G48" s="12">
        <f t="shared" si="4"/>
        <v>0.13333333333333286</v>
      </c>
      <c r="H48" s="9" t="s">
        <v>498</v>
      </c>
      <c r="I48" s="10">
        <f t="shared" si="1"/>
        <v>6.7111111111111112</v>
      </c>
      <c r="J48" s="12">
        <f t="shared" si="5"/>
        <v>0.155555555555555</v>
      </c>
      <c r="L48" s="10">
        <f t="shared" si="2"/>
        <v>6.7111111111111112</v>
      </c>
      <c r="N48" s="9" t="s">
        <v>562</v>
      </c>
      <c r="Q48" s="9" t="s">
        <v>628</v>
      </c>
      <c r="S48" s="9" t="s">
        <v>690</v>
      </c>
      <c r="V48" s="9" t="s">
        <v>738</v>
      </c>
      <c r="Y48" s="9" t="s">
        <v>787</v>
      </c>
      <c r="AB48" s="9" t="s">
        <v>845</v>
      </c>
      <c r="AH48" s="11" t="s">
        <v>919</v>
      </c>
      <c r="AK48" s="11" t="s">
        <v>891</v>
      </c>
    </row>
    <row r="49" spans="1:37" x14ac:dyDescent="0.3">
      <c r="A49" s="9" t="s">
        <v>333</v>
      </c>
      <c r="B49" s="9" t="s">
        <v>392</v>
      </c>
      <c r="C49" s="10">
        <f t="shared" si="3"/>
        <v>6.9565217391304346</v>
      </c>
      <c r="E49" s="9" t="s">
        <v>448</v>
      </c>
      <c r="F49" s="10">
        <f t="shared" si="0"/>
        <v>6.9130434782608692</v>
      </c>
      <c r="G49" s="12">
        <f t="shared" si="4"/>
        <v>4.347826086956541E-2</v>
      </c>
      <c r="H49" s="9" t="s">
        <v>499</v>
      </c>
      <c r="I49" s="10">
        <f t="shared" si="1"/>
        <v>6.8260869565217392</v>
      </c>
      <c r="J49" s="12">
        <f t="shared" si="5"/>
        <v>0.13043478260869534</v>
      </c>
      <c r="L49" s="10">
        <f t="shared" si="2"/>
        <v>6.8260869565217392</v>
      </c>
      <c r="N49" s="9" t="s">
        <v>563</v>
      </c>
      <c r="Q49" s="9" t="s">
        <v>629</v>
      </c>
      <c r="S49" s="9" t="s">
        <v>691</v>
      </c>
      <c r="V49" s="9" t="s">
        <v>629</v>
      </c>
      <c r="Y49" s="9" t="s">
        <v>788</v>
      </c>
      <c r="AB49" s="9" t="s">
        <v>846</v>
      </c>
      <c r="AH49" s="11" t="s">
        <v>920</v>
      </c>
      <c r="AK49" s="11" t="s">
        <v>892</v>
      </c>
    </row>
    <row r="50" spans="1:37" x14ac:dyDescent="0.3">
      <c r="A50" s="9" t="s">
        <v>334</v>
      </c>
      <c r="B50" s="9" t="s">
        <v>393</v>
      </c>
      <c r="C50" s="10">
        <f t="shared" si="3"/>
        <v>6.9787234042553195</v>
      </c>
      <c r="E50" s="9" t="s">
        <v>449</v>
      </c>
      <c r="F50" s="10">
        <f t="shared" si="0"/>
        <v>6.8297872340425529</v>
      </c>
      <c r="G50" s="12">
        <f t="shared" si="4"/>
        <v>0.14893617021276651</v>
      </c>
      <c r="H50" s="9" t="s">
        <v>499</v>
      </c>
      <c r="I50" s="10">
        <f t="shared" si="1"/>
        <v>6.6808510638297873</v>
      </c>
      <c r="J50" s="12">
        <f t="shared" si="5"/>
        <v>0.29787234042553212</v>
      </c>
      <c r="L50" s="10">
        <f t="shared" si="2"/>
        <v>6.6808510638297873</v>
      </c>
      <c r="N50" s="9" t="s">
        <v>564</v>
      </c>
      <c r="Q50" s="9" t="s">
        <v>630</v>
      </c>
      <c r="S50" s="9" t="s">
        <v>692</v>
      </c>
      <c r="V50" s="9" t="s">
        <v>739</v>
      </c>
      <c r="Y50" s="9" t="s">
        <v>789</v>
      </c>
      <c r="AB50" s="9" t="s">
        <v>847</v>
      </c>
      <c r="AH50" s="11" t="s">
        <v>921</v>
      </c>
      <c r="AK50" s="11" t="s">
        <v>847</v>
      </c>
    </row>
    <row r="51" spans="1:37" x14ac:dyDescent="0.3">
      <c r="A51" s="9" t="s">
        <v>335</v>
      </c>
      <c r="B51" s="9" t="s">
        <v>394</v>
      </c>
      <c r="C51" s="10">
        <f t="shared" si="3"/>
        <v>6.479166666666667</v>
      </c>
      <c r="E51" s="9" t="s">
        <v>447</v>
      </c>
      <c r="F51" s="10">
        <f t="shared" si="0"/>
        <v>6.3125</v>
      </c>
      <c r="G51" s="12">
        <f t="shared" si="4"/>
        <v>0.16666666666666696</v>
      </c>
      <c r="H51" s="9" t="s">
        <v>500</v>
      </c>
      <c r="I51" s="10">
        <f t="shared" si="1"/>
        <v>6.5625</v>
      </c>
      <c r="J51" s="12">
        <f t="shared" si="5"/>
        <v>-8.3333333333333037E-2</v>
      </c>
      <c r="L51" s="10">
        <f t="shared" si="2"/>
        <v>6.3125</v>
      </c>
      <c r="N51" s="9" t="s">
        <v>565</v>
      </c>
      <c r="Q51" s="9" t="s">
        <v>631</v>
      </c>
      <c r="S51" s="9" t="s">
        <v>631</v>
      </c>
      <c r="V51" s="9" t="s">
        <v>631</v>
      </c>
      <c r="Y51" s="9" t="s">
        <v>790</v>
      </c>
      <c r="AB51" s="9" t="s">
        <v>565</v>
      </c>
      <c r="AH51" s="11" t="s">
        <v>790</v>
      </c>
      <c r="AK51" s="11" t="s">
        <v>790</v>
      </c>
    </row>
    <row r="52" spans="1:37" x14ac:dyDescent="0.3">
      <c r="A52" s="9" t="s">
        <v>336</v>
      </c>
      <c r="B52" s="9" t="s">
        <v>395</v>
      </c>
      <c r="C52" s="10">
        <f t="shared" si="3"/>
        <v>6.5102040816326534</v>
      </c>
      <c r="E52" s="9" t="s">
        <v>450</v>
      </c>
      <c r="F52" s="10">
        <f t="shared" si="0"/>
        <v>6.3265306122448983</v>
      </c>
      <c r="G52" s="12">
        <f t="shared" si="4"/>
        <v>0.18367346938775508</v>
      </c>
      <c r="H52" s="9" t="s">
        <v>395</v>
      </c>
      <c r="I52" s="10">
        <f t="shared" si="1"/>
        <v>6.5102040816326534</v>
      </c>
      <c r="J52" s="12">
        <f t="shared" si="5"/>
        <v>0</v>
      </c>
      <c r="L52" s="10">
        <f t="shared" si="2"/>
        <v>6.3265306122448983</v>
      </c>
      <c r="N52" s="9" t="s">
        <v>566</v>
      </c>
      <c r="Q52" s="9" t="s">
        <v>632</v>
      </c>
      <c r="S52" s="9" t="s">
        <v>693</v>
      </c>
      <c r="V52" s="9" t="s">
        <v>740</v>
      </c>
      <c r="Y52" s="9" t="s">
        <v>566</v>
      </c>
      <c r="AB52" s="9" t="s">
        <v>848</v>
      </c>
      <c r="AH52" s="11" t="s">
        <v>566</v>
      </c>
      <c r="AK52" s="11" t="s">
        <v>893</v>
      </c>
    </row>
    <row r="53" spans="1:37" x14ac:dyDescent="0.3">
      <c r="A53" s="9" t="s">
        <v>337</v>
      </c>
      <c r="B53" s="9" t="s">
        <v>396</v>
      </c>
      <c r="C53" s="10">
        <f t="shared" si="3"/>
        <v>6.6</v>
      </c>
      <c r="E53" s="9" t="s">
        <v>451</v>
      </c>
      <c r="F53" s="10">
        <f t="shared" si="0"/>
        <v>6.4</v>
      </c>
      <c r="G53" s="12">
        <f t="shared" si="4"/>
        <v>0.19999999999999929</v>
      </c>
      <c r="H53" s="9" t="s">
        <v>501</v>
      </c>
      <c r="I53" s="10">
        <f t="shared" si="1"/>
        <v>6.64</v>
      </c>
      <c r="J53" s="12">
        <f t="shared" si="5"/>
        <v>-4.0000000000000036E-2</v>
      </c>
      <c r="L53" s="10">
        <f t="shared" si="2"/>
        <v>6.4</v>
      </c>
      <c r="N53" s="9" t="s">
        <v>567</v>
      </c>
      <c r="Q53" s="9" t="s">
        <v>633</v>
      </c>
      <c r="S53" s="9" t="s">
        <v>694</v>
      </c>
      <c r="V53" s="9" t="s">
        <v>741</v>
      </c>
      <c r="Y53" s="9" t="s">
        <v>791</v>
      </c>
      <c r="AB53" s="9" t="s">
        <v>849</v>
      </c>
      <c r="AH53" s="11" t="s">
        <v>694</v>
      </c>
      <c r="AK53" s="11" t="s">
        <v>694</v>
      </c>
    </row>
    <row r="54" spans="1:37" x14ac:dyDescent="0.3">
      <c r="A54" s="9" t="s">
        <v>338</v>
      </c>
      <c r="B54" s="9" t="s">
        <v>397</v>
      </c>
      <c r="C54" s="10">
        <f t="shared" si="3"/>
        <v>6.6274509803921573</v>
      </c>
      <c r="E54" s="9" t="s">
        <v>451</v>
      </c>
      <c r="F54" s="10">
        <f t="shared" si="0"/>
        <v>6.2745098039215685</v>
      </c>
      <c r="G54" s="12">
        <f t="shared" si="4"/>
        <v>0.35294117647058876</v>
      </c>
      <c r="H54" s="9" t="s">
        <v>502</v>
      </c>
      <c r="I54" s="10">
        <f t="shared" si="1"/>
        <v>6.5686274509803919</v>
      </c>
      <c r="J54" s="12">
        <f t="shared" si="5"/>
        <v>5.8823529411765385E-2</v>
      </c>
      <c r="L54" s="10">
        <f t="shared" si="2"/>
        <v>6.2745098039215685</v>
      </c>
      <c r="N54" s="9" t="s">
        <v>568</v>
      </c>
      <c r="Q54" s="9" t="s">
        <v>634</v>
      </c>
      <c r="S54" s="9" t="s">
        <v>695</v>
      </c>
      <c r="V54" s="9" t="s">
        <v>742</v>
      </c>
      <c r="Y54" s="9" t="s">
        <v>792</v>
      </c>
      <c r="AB54" s="9" t="s">
        <v>850</v>
      </c>
      <c r="AH54" s="11" t="s">
        <v>922</v>
      </c>
      <c r="AK54" s="11" t="s">
        <v>742</v>
      </c>
    </row>
    <row r="55" spans="1:37" x14ac:dyDescent="0.3">
      <c r="A55" s="9" t="s">
        <v>339</v>
      </c>
      <c r="B55" s="9" t="s">
        <v>398</v>
      </c>
      <c r="C55" s="10">
        <f t="shared" si="3"/>
        <v>6.7115384615384617</v>
      </c>
      <c r="E55" s="9" t="s">
        <v>452</v>
      </c>
      <c r="F55" s="10">
        <f t="shared" si="0"/>
        <v>6.4423076923076925</v>
      </c>
      <c r="G55" s="12">
        <f t="shared" si="4"/>
        <v>0.26923076923076916</v>
      </c>
      <c r="H55" s="9" t="s">
        <v>503</v>
      </c>
      <c r="I55" s="10">
        <f t="shared" si="1"/>
        <v>6.6730769230769234</v>
      </c>
      <c r="J55" s="12">
        <f t="shared" si="5"/>
        <v>3.8461538461538325E-2</v>
      </c>
      <c r="L55" s="10">
        <f t="shared" si="2"/>
        <v>6.4423076923076925</v>
      </c>
      <c r="N55" s="9" t="s">
        <v>569</v>
      </c>
      <c r="Q55" s="9" t="s">
        <v>635</v>
      </c>
      <c r="S55" s="9" t="s">
        <v>696</v>
      </c>
      <c r="V55" s="9" t="s">
        <v>696</v>
      </c>
      <c r="Y55" s="9" t="s">
        <v>793</v>
      </c>
      <c r="AB55" s="9" t="s">
        <v>851</v>
      </c>
      <c r="AH55" s="11" t="s">
        <v>923</v>
      </c>
      <c r="AK55" s="11" t="s">
        <v>696</v>
      </c>
    </row>
    <row r="56" spans="1:37" x14ac:dyDescent="0.3">
      <c r="A56" s="9" t="s">
        <v>340</v>
      </c>
      <c r="B56" s="9" t="s">
        <v>399</v>
      </c>
      <c r="C56" s="10">
        <f t="shared" si="3"/>
        <v>6.7358490566037732</v>
      </c>
      <c r="E56" s="9" t="s">
        <v>452</v>
      </c>
      <c r="F56" s="10">
        <f t="shared" si="0"/>
        <v>6.3207547169811322</v>
      </c>
      <c r="G56" s="12">
        <f t="shared" si="4"/>
        <v>0.41509433962264097</v>
      </c>
      <c r="H56" s="9" t="s">
        <v>504</v>
      </c>
      <c r="I56" s="10">
        <f t="shared" si="1"/>
        <v>6.6037735849056602</v>
      </c>
      <c r="J56" s="12">
        <f t="shared" si="5"/>
        <v>0.13207547169811296</v>
      </c>
      <c r="L56" s="10">
        <f t="shared" si="2"/>
        <v>6.3207547169811322</v>
      </c>
      <c r="N56" s="9" t="s">
        <v>570</v>
      </c>
      <c r="Q56" s="9" t="s">
        <v>636</v>
      </c>
      <c r="S56" s="9" t="s">
        <v>697</v>
      </c>
      <c r="V56" s="9" t="s">
        <v>743</v>
      </c>
      <c r="Y56" s="9" t="s">
        <v>794</v>
      </c>
      <c r="AB56" s="9" t="s">
        <v>852</v>
      </c>
      <c r="AH56" s="11" t="s">
        <v>924</v>
      </c>
      <c r="AK56" s="11" t="s">
        <v>894</v>
      </c>
    </row>
    <row r="57" spans="1:37" x14ac:dyDescent="0.3">
      <c r="A57" s="9" t="s">
        <v>341</v>
      </c>
      <c r="B57" s="9" t="s">
        <v>400</v>
      </c>
      <c r="C57" s="10">
        <f t="shared" si="3"/>
        <v>6.8148148148148149</v>
      </c>
      <c r="E57" s="9" t="s">
        <v>453</v>
      </c>
      <c r="F57" s="10">
        <f t="shared" si="0"/>
        <v>6.4814814814814818</v>
      </c>
      <c r="G57" s="12">
        <f t="shared" si="4"/>
        <v>0.33333333333333304</v>
      </c>
      <c r="H57" s="9" t="s">
        <v>505</v>
      </c>
      <c r="I57" s="10">
        <f t="shared" si="1"/>
        <v>6.7037037037037033</v>
      </c>
      <c r="J57" s="12">
        <f t="shared" si="5"/>
        <v>0.1111111111111116</v>
      </c>
      <c r="L57" s="10">
        <f t="shared" si="2"/>
        <v>6.4814814814814818</v>
      </c>
      <c r="N57" s="9" t="s">
        <v>571</v>
      </c>
      <c r="Q57" s="9" t="s">
        <v>637</v>
      </c>
      <c r="S57" s="9" t="s">
        <v>698</v>
      </c>
      <c r="V57" s="9" t="s">
        <v>637</v>
      </c>
      <c r="Y57" s="9" t="s">
        <v>795</v>
      </c>
      <c r="AB57" s="9" t="s">
        <v>853</v>
      </c>
      <c r="AH57" s="11" t="s">
        <v>925</v>
      </c>
      <c r="AK57" s="11" t="s">
        <v>895</v>
      </c>
    </row>
    <row r="58" spans="1:37" x14ac:dyDescent="0.3">
      <c r="A58" s="9" t="s">
        <v>342</v>
      </c>
      <c r="B58" s="9" t="s">
        <v>401</v>
      </c>
      <c r="C58" s="10">
        <f t="shared" si="3"/>
        <v>6.836363636363636</v>
      </c>
      <c r="E58" s="9" t="s">
        <v>453</v>
      </c>
      <c r="F58" s="10">
        <f t="shared" si="0"/>
        <v>6.3636363636363633</v>
      </c>
      <c r="G58" s="12">
        <f t="shared" si="4"/>
        <v>0.47272727272727266</v>
      </c>
      <c r="H58" s="9" t="s">
        <v>506</v>
      </c>
      <c r="I58" s="10">
        <f t="shared" si="1"/>
        <v>6.6363636363636367</v>
      </c>
      <c r="J58" s="12">
        <f t="shared" si="5"/>
        <v>0.19999999999999929</v>
      </c>
      <c r="L58" s="10">
        <f t="shared" si="2"/>
        <v>6.3636363636363633</v>
      </c>
      <c r="N58" s="9" t="s">
        <v>572</v>
      </c>
      <c r="Q58" s="9" t="s">
        <v>638</v>
      </c>
      <c r="S58" s="9" t="s">
        <v>699</v>
      </c>
      <c r="V58" s="9" t="s">
        <v>744</v>
      </c>
      <c r="Y58" s="9" t="s">
        <v>796</v>
      </c>
      <c r="AB58" s="9" t="s">
        <v>854</v>
      </c>
      <c r="AH58" s="11" t="s">
        <v>854</v>
      </c>
      <c r="AK58" s="11" t="s">
        <v>896</v>
      </c>
    </row>
    <row r="59" spans="1:37" x14ac:dyDescent="0.3">
      <c r="A59" s="9" t="s">
        <v>343</v>
      </c>
      <c r="B59" s="9" t="s">
        <v>402</v>
      </c>
      <c r="C59" s="10">
        <f t="shared" si="3"/>
        <v>6.4107142857142856</v>
      </c>
      <c r="E59" s="9" t="s">
        <v>454</v>
      </c>
      <c r="F59" s="10">
        <f t="shared" si="0"/>
        <v>6.5178571428571432</v>
      </c>
      <c r="G59" s="12">
        <f t="shared" si="4"/>
        <v>-0.10714285714285765</v>
      </c>
      <c r="H59" s="9" t="s">
        <v>507</v>
      </c>
      <c r="I59" s="10">
        <f t="shared" si="1"/>
        <v>6.4821428571428568</v>
      </c>
      <c r="J59" s="12">
        <f t="shared" si="5"/>
        <v>-7.1428571428571175E-2</v>
      </c>
      <c r="L59" s="10">
        <f t="shared" si="2"/>
        <v>6.4107142857142856</v>
      </c>
      <c r="N59" s="9" t="s">
        <v>573</v>
      </c>
      <c r="Q59" s="9" t="s">
        <v>639</v>
      </c>
      <c r="S59" s="9" t="s">
        <v>639</v>
      </c>
      <c r="V59" s="9" t="s">
        <v>639</v>
      </c>
      <c r="Y59" s="9" t="s">
        <v>797</v>
      </c>
      <c r="AB59" s="9" t="s">
        <v>573</v>
      </c>
      <c r="AH59" s="11" t="s">
        <v>797</v>
      </c>
      <c r="AK59" s="11" t="s">
        <v>797</v>
      </c>
    </row>
    <row r="60" spans="1:37" x14ac:dyDescent="0.3">
      <c r="A60" s="9" t="s">
        <v>344</v>
      </c>
      <c r="B60" s="9" t="s">
        <v>403</v>
      </c>
      <c r="C60" s="10">
        <f t="shared" si="3"/>
        <v>6.4385964912280702</v>
      </c>
      <c r="E60" s="9" t="s">
        <v>454</v>
      </c>
      <c r="F60" s="10">
        <f t="shared" si="0"/>
        <v>6.4035087719298245</v>
      </c>
      <c r="G60" s="12">
        <f t="shared" si="4"/>
        <v>3.5087719298245723E-2</v>
      </c>
      <c r="H60" s="9" t="s">
        <v>508</v>
      </c>
      <c r="I60" s="10">
        <f t="shared" si="1"/>
        <v>6.4912280701754383</v>
      </c>
      <c r="J60" s="12">
        <f t="shared" si="5"/>
        <v>-5.2631578947368141E-2</v>
      </c>
      <c r="L60" s="10">
        <f t="shared" si="2"/>
        <v>6.4035087719298245</v>
      </c>
      <c r="N60" s="9" t="s">
        <v>574</v>
      </c>
      <c r="Q60" s="9" t="s">
        <v>640</v>
      </c>
      <c r="S60" s="9" t="s">
        <v>700</v>
      </c>
      <c r="V60" s="9" t="s">
        <v>745</v>
      </c>
      <c r="Y60" s="9" t="s">
        <v>798</v>
      </c>
      <c r="AB60" s="9" t="s">
        <v>855</v>
      </c>
      <c r="AH60" s="11" t="s">
        <v>798</v>
      </c>
      <c r="AK60" s="11" t="s">
        <v>574</v>
      </c>
    </row>
    <row r="61" spans="1:37" x14ac:dyDescent="0.3">
      <c r="A61" s="9" t="s">
        <v>345</v>
      </c>
      <c r="B61" s="9" t="s">
        <v>404</v>
      </c>
      <c r="C61" s="10">
        <f t="shared" si="3"/>
        <v>6.5172413793103452</v>
      </c>
      <c r="E61" s="9" t="s">
        <v>455</v>
      </c>
      <c r="F61" s="10">
        <f t="shared" si="0"/>
        <v>6.5517241379310347</v>
      </c>
      <c r="G61" s="12">
        <f t="shared" si="4"/>
        <v>-3.4482758620689502E-2</v>
      </c>
      <c r="H61" s="9" t="s">
        <v>509</v>
      </c>
      <c r="I61" s="10">
        <f t="shared" si="1"/>
        <v>6.5517241379310347</v>
      </c>
      <c r="J61" s="12">
        <f t="shared" si="5"/>
        <v>-3.4482758620689502E-2</v>
      </c>
      <c r="L61" s="10">
        <f t="shared" si="2"/>
        <v>6.5172413793103452</v>
      </c>
      <c r="N61" s="9" t="s">
        <v>575</v>
      </c>
      <c r="Q61" s="9" t="s">
        <v>641</v>
      </c>
      <c r="S61" s="9" t="s">
        <v>701</v>
      </c>
      <c r="V61" s="9" t="s">
        <v>746</v>
      </c>
      <c r="Y61" s="9" t="s">
        <v>799</v>
      </c>
      <c r="AB61" s="9" t="s">
        <v>856</v>
      </c>
      <c r="AH61" s="11" t="s">
        <v>897</v>
      </c>
      <c r="AK61" s="11" t="s">
        <v>897</v>
      </c>
    </row>
    <row r="62" spans="1:37" x14ac:dyDescent="0.3">
      <c r="A62" s="9" t="s">
        <v>346</v>
      </c>
      <c r="B62" s="9" t="s">
        <v>405</v>
      </c>
      <c r="C62" s="10">
        <f t="shared" si="3"/>
        <v>6.5423728813559325</v>
      </c>
      <c r="E62" s="9" t="s">
        <v>456</v>
      </c>
      <c r="F62" s="10">
        <f t="shared" si="0"/>
        <v>6.4915254237288131</v>
      </c>
      <c r="G62" s="12">
        <f t="shared" si="4"/>
        <v>5.0847457627119397E-2</v>
      </c>
      <c r="H62" s="9" t="s">
        <v>510</v>
      </c>
      <c r="I62" s="10">
        <f t="shared" si="1"/>
        <v>6.4915254237288131</v>
      </c>
      <c r="J62" s="12">
        <f t="shared" si="5"/>
        <v>5.0847457627119397E-2</v>
      </c>
      <c r="L62" s="10">
        <f t="shared" si="2"/>
        <v>6.4915254237288131</v>
      </c>
      <c r="N62" s="9" t="s">
        <v>576</v>
      </c>
      <c r="Q62" s="9" t="s">
        <v>642</v>
      </c>
      <c r="S62" s="9" t="s">
        <v>702</v>
      </c>
      <c r="V62" s="9" t="s">
        <v>747</v>
      </c>
      <c r="Y62" s="9" t="s">
        <v>800</v>
      </c>
      <c r="AB62" s="9" t="s">
        <v>857</v>
      </c>
      <c r="AH62" s="11" t="s">
        <v>898</v>
      </c>
      <c r="AK62" s="11" t="s">
        <v>898</v>
      </c>
    </row>
    <row r="63" spans="1:37" x14ac:dyDescent="0.3">
      <c r="A63" s="9" t="s">
        <v>347</v>
      </c>
      <c r="B63" s="9" t="s">
        <v>406</v>
      </c>
      <c r="C63" s="10">
        <f t="shared" si="3"/>
        <v>6.6166666666666663</v>
      </c>
      <c r="E63" s="9" t="s">
        <v>457</v>
      </c>
      <c r="F63" s="10">
        <f t="shared" si="0"/>
        <v>6.583333333333333</v>
      </c>
      <c r="G63" s="12">
        <f t="shared" si="4"/>
        <v>3.3333333333333215E-2</v>
      </c>
      <c r="H63" s="9" t="s">
        <v>511</v>
      </c>
      <c r="I63" s="10">
        <f t="shared" si="1"/>
        <v>6.583333333333333</v>
      </c>
      <c r="J63" s="12">
        <f t="shared" si="5"/>
        <v>3.3333333333333215E-2</v>
      </c>
      <c r="L63" s="10">
        <f t="shared" si="2"/>
        <v>6.583333333333333</v>
      </c>
      <c r="N63" s="9" t="s">
        <v>577</v>
      </c>
      <c r="Q63" s="9" t="s">
        <v>643</v>
      </c>
      <c r="S63" s="9" t="s">
        <v>703</v>
      </c>
      <c r="V63" s="9" t="s">
        <v>703</v>
      </c>
      <c r="Y63" s="9" t="s">
        <v>801</v>
      </c>
      <c r="AB63" s="9" t="s">
        <v>858</v>
      </c>
      <c r="AH63" s="11" t="s">
        <v>899</v>
      </c>
      <c r="AK63" s="11" t="s">
        <v>899</v>
      </c>
    </row>
    <row r="64" spans="1:37" x14ac:dyDescent="0.3">
      <c r="A64" s="9" t="s">
        <v>348</v>
      </c>
      <c r="B64" s="9" t="s">
        <v>407</v>
      </c>
      <c r="C64" s="10">
        <f t="shared" si="3"/>
        <v>6.639344262295082</v>
      </c>
      <c r="E64" s="9" t="s">
        <v>458</v>
      </c>
      <c r="F64" s="10">
        <f t="shared" si="0"/>
        <v>6.5245901639344259</v>
      </c>
      <c r="G64" s="12">
        <f t="shared" si="4"/>
        <v>0.11475409836065609</v>
      </c>
      <c r="H64" s="9" t="s">
        <v>511</v>
      </c>
      <c r="I64" s="10">
        <f t="shared" si="1"/>
        <v>6.4754098360655741</v>
      </c>
      <c r="J64" s="12">
        <f t="shared" si="5"/>
        <v>0.16393442622950793</v>
      </c>
      <c r="L64" s="10">
        <f t="shared" si="2"/>
        <v>6.4754098360655741</v>
      </c>
      <c r="N64" s="9" t="s">
        <v>578</v>
      </c>
      <c r="Q64" s="9" t="s">
        <v>644</v>
      </c>
      <c r="S64" s="9" t="s">
        <v>704</v>
      </c>
      <c r="V64" s="9" t="s">
        <v>748</v>
      </c>
      <c r="Y64" s="9" t="s">
        <v>802</v>
      </c>
      <c r="AB64" s="9" t="s">
        <v>859</v>
      </c>
      <c r="AH64" s="11" t="s">
        <v>926</v>
      </c>
      <c r="AK64" s="11" t="s">
        <v>900</v>
      </c>
    </row>
    <row r="65" spans="1:37" x14ac:dyDescent="0.3">
      <c r="A65" s="9" t="s">
        <v>349</v>
      </c>
      <c r="B65" s="9" t="s">
        <v>408</v>
      </c>
      <c r="C65" s="10">
        <f t="shared" si="3"/>
        <v>6.709677419354839</v>
      </c>
      <c r="E65" s="9" t="s">
        <v>459</v>
      </c>
      <c r="F65" s="10">
        <f t="shared" si="0"/>
        <v>6.612903225806452</v>
      </c>
      <c r="G65" s="12">
        <f t="shared" si="4"/>
        <v>9.6774193548387011E-2</v>
      </c>
      <c r="H65" s="9" t="s">
        <v>512</v>
      </c>
      <c r="I65" s="10">
        <f t="shared" si="1"/>
        <v>6.612903225806452</v>
      </c>
      <c r="J65" s="12">
        <f t="shared" si="5"/>
        <v>9.6774193548387011E-2</v>
      </c>
      <c r="L65" s="10">
        <f t="shared" si="2"/>
        <v>6.612903225806452</v>
      </c>
      <c r="N65" s="9" t="s">
        <v>579</v>
      </c>
      <c r="Q65" s="9" t="s">
        <v>645</v>
      </c>
      <c r="S65" s="9" t="s">
        <v>705</v>
      </c>
      <c r="V65" s="9" t="s">
        <v>645</v>
      </c>
      <c r="Y65" s="9" t="s">
        <v>803</v>
      </c>
      <c r="AB65" s="9" t="s">
        <v>860</v>
      </c>
      <c r="AH65" s="11" t="s">
        <v>901</v>
      </c>
      <c r="AK65" s="11" t="s">
        <v>901</v>
      </c>
    </row>
    <row r="66" spans="1:37" x14ac:dyDescent="0.3">
      <c r="A66" s="9" t="s">
        <v>350</v>
      </c>
      <c r="B66" s="9" t="s">
        <v>409</v>
      </c>
      <c r="C66" s="10">
        <f t="shared" si="3"/>
        <v>6.7301587301587302</v>
      </c>
      <c r="E66" s="9" t="s">
        <v>460</v>
      </c>
      <c r="F66" s="10">
        <f t="shared" si="0"/>
        <v>6.5555555555555554</v>
      </c>
      <c r="G66" s="12">
        <f t="shared" si="4"/>
        <v>0.17460317460317487</v>
      </c>
      <c r="H66" s="9" t="s">
        <v>513</v>
      </c>
      <c r="I66" s="10">
        <f t="shared" si="1"/>
        <v>6.5555555555555554</v>
      </c>
      <c r="J66" s="12">
        <f t="shared" si="5"/>
        <v>0.17460317460317487</v>
      </c>
      <c r="L66" s="10">
        <f t="shared" si="2"/>
        <v>6.5555555555555554</v>
      </c>
      <c r="N66" s="9" t="s">
        <v>516</v>
      </c>
      <c r="Q66" s="9" t="s">
        <v>646</v>
      </c>
      <c r="S66" s="9" t="s">
        <v>706</v>
      </c>
      <c r="V66" s="9" t="s">
        <v>749</v>
      </c>
      <c r="Y66" s="9" t="s">
        <v>804</v>
      </c>
      <c r="AB66" s="9" t="s">
        <v>861</v>
      </c>
      <c r="AH66" s="11" t="s">
        <v>861</v>
      </c>
      <c r="AK66" s="11" t="s">
        <v>902</v>
      </c>
    </row>
    <row r="67" spans="1:37" x14ac:dyDescent="0.3">
      <c r="A67" s="9" t="s">
        <v>324</v>
      </c>
      <c r="B67" s="9" t="s">
        <v>410</v>
      </c>
      <c r="C67" s="10">
        <f t="shared" si="3"/>
        <v>6.359375</v>
      </c>
      <c r="E67" s="9" t="s">
        <v>457</v>
      </c>
      <c r="F67" s="10">
        <f>E67/$A67</f>
        <v>6.171875</v>
      </c>
      <c r="G67" s="12">
        <f t="shared" si="4"/>
        <v>0.1875</v>
      </c>
      <c r="H67" s="9" t="s">
        <v>514</v>
      </c>
      <c r="I67" s="10">
        <f t="shared" si="1"/>
        <v>6.421875</v>
      </c>
      <c r="J67" s="12">
        <f t="shared" si="5"/>
        <v>-6.25E-2</v>
      </c>
      <c r="L67" s="10">
        <f>MIN(C67,F67,I67)</f>
        <v>6.171875</v>
      </c>
      <c r="N67" s="9" t="s">
        <v>580</v>
      </c>
      <c r="Q67" s="9" t="s">
        <v>647</v>
      </c>
      <c r="S67" s="9" t="s">
        <v>647</v>
      </c>
      <c r="V67" s="9" t="s">
        <v>647</v>
      </c>
      <c r="Y67" s="9" t="s">
        <v>805</v>
      </c>
      <c r="AB67" s="9" t="s">
        <v>580</v>
      </c>
      <c r="AH67" s="11" t="s">
        <v>805</v>
      </c>
      <c r="AK67" s="11" t="s">
        <v>805</v>
      </c>
    </row>
    <row r="68" spans="1:37" x14ac:dyDescent="0.3">
      <c r="B68" s="9" t="s">
        <v>351</v>
      </c>
      <c r="C68" s="10">
        <f>AVERAGE(C4:C67)</f>
        <v>8.3597082147303183</v>
      </c>
      <c r="E68" s="9" t="s">
        <v>461</v>
      </c>
      <c r="F68" s="10">
        <f>AVERAGE(F4:F67)</f>
        <v>8.3278022301310148</v>
      </c>
      <c r="H68" s="9" t="s">
        <v>351</v>
      </c>
      <c r="I68" s="10">
        <f>AVERAGE(I4:I67)</f>
        <v>8.2472966350505104</v>
      </c>
      <c r="L68" s="10">
        <f>AVERAGE(L4:L67)</f>
        <v>8.0682498646070933</v>
      </c>
      <c r="N68" s="9" t="s">
        <v>581</v>
      </c>
      <c r="Q68" s="9" t="s">
        <v>648</v>
      </c>
      <c r="S68" s="9" t="s">
        <v>707</v>
      </c>
      <c r="V68" s="9" t="s">
        <v>707</v>
      </c>
      <c r="Y68" s="9" t="s">
        <v>806</v>
      </c>
      <c r="AB68" s="9" t="s">
        <v>862</v>
      </c>
      <c r="AH68" s="11" t="s">
        <v>927</v>
      </c>
      <c r="AK68" s="11" t="s">
        <v>903</v>
      </c>
    </row>
    <row r="69" spans="1:37" x14ac:dyDescent="0.3">
      <c r="S69" s="9" t="s">
        <v>708</v>
      </c>
      <c r="V69" s="9" t="s">
        <v>750</v>
      </c>
      <c r="Y69" s="9" t="s">
        <v>807</v>
      </c>
      <c r="AK69" s="11" t="s">
        <v>904</v>
      </c>
    </row>
  </sheetData>
  <phoneticPr fontId="2" type="noConversion"/>
  <conditionalFormatting sqref="G1:G1048576">
    <cfRule type="aboveAverage" dxfId="3" priority="3"/>
    <cfRule type="aboveAverage" dxfId="2" priority="4" aboveAverage="0"/>
  </conditionalFormatting>
  <conditionalFormatting sqref="J1:J1048576">
    <cfRule type="aboveAverage" dxfId="1" priority="1" aboveAverage="0"/>
    <cfRule type="aboveAverage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</dc:creator>
  <cp:lastModifiedBy>oro</cp:lastModifiedBy>
  <dcterms:created xsi:type="dcterms:W3CDTF">2015-06-05T18:17:20Z</dcterms:created>
  <dcterms:modified xsi:type="dcterms:W3CDTF">2022-08-12T02:04:56Z</dcterms:modified>
</cp:coreProperties>
</file>