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光线条件尚可" sheetId="1" r:id="rId1"/>
    <sheet name="光线条件差" sheetId="2" r:id="rId2"/>
  </sheets>
  <calcPr calcId="144525"/>
</workbook>
</file>

<file path=xl/sharedStrings.xml><?xml version="1.0" encoding="utf-8"?>
<sst xmlns="http://schemas.openxmlformats.org/spreadsheetml/2006/main" count="226" uniqueCount="35">
  <si>
    <t>平移误差记录</t>
  </si>
  <si>
    <r>
      <rPr>
        <sz val="10.5"/>
        <color theme="1"/>
        <rFont val="宋体"/>
        <charset val="134"/>
      </rPr>
      <t>单位</t>
    </r>
    <r>
      <rPr>
        <sz val="10.5"/>
        <color theme="1"/>
        <rFont val="Calibri"/>
        <charset val="134"/>
      </rPr>
      <t>mm</t>
    </r>
  </si>
  <si>
    <t>区域平均</t>
  </si>
  <si>
    <t>均方根</t>
  </si>
  <si>
    <r>
      <rPr>
        <sz val="10.5"/>
        <color theme="1"/>
        <rFont val="Calibri"/>
        <charset val="134"/>
      </rPr>
      <t>1</t>
    </r>
    <r>
      <rPr>
        <sz val="10.5"/>
        <color theme="1"/>
        <rFont val="宋体"/>
        <charset val="134"/>
      </rPr>
      <t>号区域</t>
    </r>
  </si>
  <si>
    <t>X</t>
  </si>
  <si>
    <t>Y</t>
  </si>
  <si>
    <t>Z</t>
  </si>
  <si>
    <r>
      <rPr>
        <sz val="10.5"/>
        <color theme="1"/>
        <rFont val="Calibri"/>
        <charset val="134"/>
      </rPr>
      <t>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</si>
  <si>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3</t>
    </r>
    <r>
      <rPr>
        <sz val="10.5"/>
        <color theme="1"/>
        <rFont val="宋体"/>
        <charset val="134"/>
      </rPr>
      <t>号区域</t>
    </r>
  </si>
  <si>
    <r>
      <rPr>
        <sz val="10.5"/>
        <rFont val="Calibri"/>
        <charset val="134"/>
      </rPr>
      <t>4</t>
    </r>
    <r>
      <rPr>
        <sz val="10.5"/>
        <rFont val="宋体"/>
        <charset val="134"/>
      </rPr>
      <t>号区域</t>
    </r>
  </si>
  <si>
    <r>
      <rPr>
        <sz val="10.5"/>
        <rFont val="Calibri"/>
        <charset val="134"/>
      </rPr>
      <t>5</t>
    </r>
    <r>
      <rPr>
        <sz val="10.5"/>
        <rFont val="宋体"/>
        <charset val="134"/>
      </rPr>
      <t>号区域</t>
    </r>
  </si>
  <si>
    <r>
      <rPr>
        <sz val="10.5"/>
        <rFont val="Calibri"/>
        <charset val="134"/>
      </rPr>
      <t>6</t>
    </r>
    <r>
      <rPr>
        <sz val="10.5"/>
        <rFont val="宋体"/>
        <charset val="134"/>
      </rPr>
      <t>号区域</t>
    </r>
  </si>
  <si>
    <r>
      <rPr>
        <sz val="10.5"/>
        <color theme="1"/>
        <rFont val="Calibri"/>
        <charset val="134"/>
      </rPr>
      <t>7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</si>
  <si>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8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</si>
  <si>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9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</si>
  <si>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10</t>
    </r>
    <r>
      <rPr>
        <sz val="10.5"/>
        <color theme="1"/>
        <rFont val="宋体"/>
        <charset val="134"/>
      </rPr>
      <t>号区域</t>
    </r>
  </si>
  <si>
    <t>整体</t>
  </si>
  <si>
    <r>
      <rPr>
        <sz val="10.5"/>
        <color theme="1"/>
        <rFont val="Calibri"/>
        <charset val="134"/>
      </rPr>
      <t>11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</si>
  <si>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</si>
  <si>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</si>
  <si>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</si>
  <si>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</si>
  <si>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</si>
  <si>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17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</si>
  <si>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18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</si>
  <si>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19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</si>
  <si>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20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</si>
  <si>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21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</si>
  <si>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</si>
  <si>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</si>
  <si>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</si>
  <si>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</si>
  <si>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</si>
  <si>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27</t>
    </r>
    <r>
      <rPr>
        <sz val="10.5"/>
        <color theme="1"/>
        <rFont val="宋体"/>
        <charset val="134"/>
      </rPr>
      <t>号区域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</si>
</sst>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Calibri"/>
      <charset val="134"/>
    </font>
    <font>
      <sz val="10.5"/>
      <name val="Calibri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theme="1"/>
      <name val="宋体"/>
      <charset val="134"/>
    </font>
    <font>
      <sz val="10.5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23" fillId="27" borderId="8" applyNumberFormat="0" applyAlignment="0" applyProtection="0">
      <alignment vertical="center"/>
    </xf>
    <xf numFmtId="0" fontId="10" fillId="6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2" borderId="6" xfId="0" applyFill="1" applyBorder="1">
      <alignment vertical="center"/>
    </xf>
    <xf numFmtId="0" fontId="2" fillId="3" borderId="7" xfId="0" applyFont="1" applyFill="1" applyBorder="1" applyAlignment="1">
      <alignment horizontal="center" vertical="center" wrapText="1"/>
    </xf>
    <xf numFmtId="0" fontId="0" fillId="3" borderId="6" xfId="0" applyFill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4" fillId="0" borderId="6" xfId="0" applyFont="1" applyBorder="1">
      <alignment vertical="center"/>
    </xf>
    <xf numFmtId="0" fontId="4" fillId="2" borderId="6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5" fillId="0" borderId="6" xfId="0" applyFont="1" applyBorder="1">
      <alignment vertical="center"/>
    </xf>
    <xf numFmtId="0" fontId="6" fillId="0" borderId="6" xfId="0" applyFont="1" applyBorder="1">
      <alignment vertical="center"/>
    </xf>
    <xf numFmtId="0" fontId="4" fillId="0" borderId="0" xfId="0" applyFont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3"/>
  <sheetViews>
    <sheetView zoomScale="85" zoomScaleNormal="85" workbookViewId="0">
      <pane xSplit="1" topLeftCell="B1" activePane="topRight" state="frozen"/>
      <selection/>
      <selection pane="topRight" activeCell="B19" sqref="$A19:$XFD19"/>
    </sheetView>
  </sheetViews>
  <sheetFormatPr defaultColWidth="9" defaultRowHeight="13.5"/>
  <cols>
    <col min="3" max="3" width="10.8166666666667" customWidth="1"/>
    <col min="13" max="22" width="12.625"/>
    <col min="23" max="24" width="14.125"/>
  </cols>
  <sheetData>
    <row r="1" ht="15.75" customHeight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6.5" customHeight="1" spans="1:24">
      <c r="A2" s="2" t="s">
        <v>1</v>
      </c>
      <c r="B2" s="2"/>
      <c r="C2" s="3">
        <v>10</v>
      </c>
      <c r="D2" s="3">
        <v>20</v>
      </c>
      <c r="E2" s="3">
        <v>30</v>
      </c>
      <c r="F2" s="3">
        <v>40</v>
      </c>
      <c r="G2" s="3">
        <v>50</v>
      </c>
      <c r="H2" s="3">
        <v>60</v>
      </c>
      <c r="I2" s="3">
        <v>70</v>
      </c>
      <c r="J2" s="3">
        <v>80</v>
      </c>
      <c r="K2" s="3">
        <v>90</v>
      </c>
      <c r="L2" s="3">
        <v>100</v>
      </c>
      <c r="W2" s="16" t="s">
        <v>2</v>
      </c>
      <c r="X2" s="16" t="s">
        <v>3</v>
      </c>
    </row>
    <row r="3" ht="16.5" customHeight="1" spans="1:24">
      <c r="A3" s="4" t="s">
        <v>4</v>
      </c>
      <c r="B3" s="5" t="s">
        <v>5</v>
      </c>
      <c r="C3" s="5">
        <v>9.96920173408423</v>
      </c>
      <c r="D3" s="5">
        <v>19.9418250919867</v>
      </c>
      <c r="E3" s="5">
        <v>29.9184036478109</v>
      </c>
      <c r="F3" s="5">
        <v>39.8837930482233</v>
      </c>
      <c r="G3" s="5">
        <v>49.8609155316433</v>
      </c>
      <c r="H3" s="5">
        <v>59.8317805577596</v>
      </c>
      <c r="I3" s="5">
        <v>69.8047345495248</v>
      </c>
      <c r="J3" s="5">
        <v>79.7679027632862</v>
      </c>
      <c r="K3" s="5">
        <v>89.744784464937</v>
      </c>
      <c r="L3" s="9">
        <v>99.7276339832681</v>
      </c>
      <c r="M3" s="10">
        <f t="shared" ref="M3:V3" si="0">ABS(C3-C$2)</f>
        <v>0.0307982659157702</v>
      </c>
      <c r="N3" s="10">
        <f t="shared" si="0"/>
        <v>0.0581749080132994</v>
      </c>
      <c r="O3" s="10">
        <f t="shared" si="0"/>
        <v>0.0815963521890986</v>
      </c>
      <c r="P3" s="10">
        <f t="shared" si="0"/>
        <v>0.116206951776697</v>
      </c>
      <c r="Q3" s="10">
        <f t="shared" si="0"/>
        <v>0.1390844683567</v>
      </c>
      <c r="R3" s="10">
        <f t="shared" si="0"/>
        <v>0.1682194422404</v>
      </c>
      <c r="S3" s="10">
        <f t="shared" si="0"/>
        <v>0.195265450475205</v>
      </c>
      <c r="T3" s="10">
        <f t="shared" si="0"/>
        <v>0.232097236713798</v>
      </c>
      <c r="U3" s="10">
        <f t="shared" si="0"/>
        <v>0.255215535063002</v>
      </c>
      <c r="V3" s="10">
        <f t="shared" si="0"/>
        <v>0.272366016731894</v>
      </c>
      <c r="W3" s="17">
        <f>AVERAGE(M3:V3)</f>
        <v>0.154902462747586</v>
      </c>
      <c r="X3" s="17">
        <f>SQRT(SUMSQ(M3:V3)/COUNT(M3:V3))</f>
        <v>0.1741990480372</v>
      </c>
    </row>
    <row r="4" s="24" customFormat="1" ht="15" spans="1:24">
      <c r="A4" s="4"/>
      <c r="B4" s="6" t="s">
        <v>6</v>
      </c>
      <c r="C4" s="6">
        <v>9.9656211113849</v>
      </c>
      <c r="D4" s="6">
        <v>19.9345032348697</v>
      </c>
      <c r="E4" s="6">
        <v>29.905933495081</v>
      </c>
      <c r="F4" s="6">
        <v>39.8855080880425</v>
      </c>
      <c r="G4" s="6">
        <v>49.8596343749188</v>
      </c>
      <c r="H4" s="6">
        <v>59.8316704122316</v>
      </c>
      <c r="I4" s="6">
        <v>69.8047642567951</v>
      </c>
      <c r="J4" s="6">
        <v>79.7768516909256</v>
      </c>
      <c r="K4" s="6">
        <v>89.7457048049252</v>
      </c>
      <c r="L4" s="11">
        <v>99.7232013555741</v>
      </c>
      <c r="M4" s="12">
        <f t="shared" ref="M4:M29" si="1">ABS(C4-C$2)</f>
        <v>0.0343788886151</v>
      </c>
      <c r="N4" s="12">
        <f t="shared" ref="N4:N29" si="2">ABS(D4-D$2)</f>
        <v>0.0654967651302982</v>
      </c>
      <c r="O4" s="12">
        <f t="shared" ref="O4:O29" si="3">ABS(E4-E$2)</f>
        <v>0.0940665049189988</v>
      </c>
      <c r="P4" s="12">
        <f t="shared" ref="P4:P29" si="4">ABS(F4-F$2)</f>
        <v>0.114491911957501</v>
      </c>
      <c r="Q4" s="12">
        <f t="shared" ref="Q4:Q29" si="5">ABS(G4-G$2)</f>
        <v>0.140365625081202</v>
      </c>
      <c r="R4" s="12">
        <f t="shared" ref="R4:R29" si="6">ABS(H4-H$2)</f>
        <v>0.168329587768397</v>
      </c>
      <c r="S4" s="12">
        <f t="shared" ref="S4:S29" si="7">ABS(I4-I$2)</f>
        <v>0.195235743204904</v>
      </c>
      <c r="T4" s="12">
        <f t="shared" ref="T4:T29" si="8">ABS(J4-J$2)</f>
        <v>0.223148309074404</v>
      </c>
      <c r="U4" s="12">
        <f t="shared" ref="U4:U29" si="9">ABS(K4-K$2)</f>
        <v>0.254295195074803</v>
      </c>
      <c r="V4" s="12">
        <f t="shared" ref="V4:V29" si="10">ABS(L4-L$2)</f>
        <v>0.276798644425895</v>
      </c>
      <c r="W4" s="18">
        <f t="shared" ref="W4:W29" si="11">AVERAGE(M4:V4)</f>
        <v>0.15666071752515</v>
      </c>
      <c r="X4" s="18">
        <f t="shared" ref="X4:X29" si="12">SQRT(SUMSQ(M4:V4)/COUNT(M4:V4))</f>
        <v>0.174545609329109</v>
      </c>
    </row>
    <row r="5" s="25" customFormat="1" ht="15" spans="1:24">
      <c r="A5" s="4"/>
      <c r="B5" s="7" t="s">
        <v>7</v>
      </c>
      <c r="C5" s="7">
        <v>9.94253356567741</v>
      </c>
      <c r="D5" s="7">
        <v>19.9068714403432</v>
      </c>
      <c r="E5" s="7">
        <v>29.871908722127</v>
      </c>
      <c r="F5" s="7">
        <v>39.8451988727279</v>
      </c>
      <c r="G5" s="7">
        <v>49.8471544990614</v>
      </c>
      <c r="H5" s="7">
        <v>59.7785241622219</v>
      </c>
      <c r="I5" s="7">
        <v>69.7471137308534</v>
      </c>
      <c r="J5" s="7">
        <v>79.7391556248741</v>
      </c>
      <c r="K5" s="7">
        <v>89.7217977309354</v>
      </c>
      <c r="L5" s="13">
        <v>99.6836724104697</v>
      </c>
      <c r="M5" s="14">
        <f t="shared" si="1"/>
        <v>0.0574664343225901</v>
      </c>
      <c r="N5" s="14">
        <f t="shared" si="2"/>
        <v>0.093128559656801</v>
      </c>
      <c r="O5" s="14">
        <f t="shared" si="3"/>
        <v>0.128091277873001</v>
      </c>
      <c r="P5" s="14">
        <f t="shared" si="4"/>
        <v>0.154801127272101</v>
      </c>
      <c r="Q5" s="14">
        <f t="shared" si="5"/>
        <v>0.152845500938597</v>
      </c>
      <c r="R5" s="14">
        <f t="shared" si="6"/>
        <v>0.221475837778101</v>
      </c>
      <c r="S5" s="14">
        <f t="shared" si="7"/>
        <v>0.2528862691466</v>
      </c>
      <c r="T5" s="14">
        <f t="shared" si="8"/>
        <v>0.260844375125899</v>
      </c>
      <c r="U5" s="14">
        <f t="shared" si="9"/>
        <v>0.278202269064593</v>
      </c>
      <c r="V5" s="14">
        <f t="shared" si="10"/>
        <v>0.316327589530303</v>
      </c>
      <c r="W5" s="19">
        <f t="shared" si="11"/>
        <v>0.191606924070859</v>
      </c>
      <c r="X5" s="19">
        <f t="shared" si="12"/>
        <v>0.208377128690863</v>
      </c>
    </row>
    <row r="6" ht="16.5" customHeight="1" spans="1:24">
      <c r="A6" s="4" t="s">
        <v>8</v>
      </c>
      <c r="B6" s="5" t="s">
        <v>5</v>
      </c>
      <c r="C6" s="5">
        <v>9.97183276377083</v>
      </c>
      <c r="D6" s="5">
        <v>19.9583178125568</v>
      </c>
      <c r="E6" s="5">
        <v>29.9416508350056</v>
      </c>
      <c r="F6" s="5">
        <v>39.9157542488082</v>
      </c>
      <c r="G6" s="5">
        <v>49.9021346112702</v>
      </c>
      <c r="H6" s="5">
        <v>59.8838117425607</v>
      </c>
      <c r="I6" s="5">
        <v>69.8575994614915</v>
      </c>
      <c r="J6" s="5">
        <v>79.8424248179845</v>
      </c>
      <c r="K6" s="5">
        <v>89.812968644331</v>
      </c>
      <c r="L6" s="15">
        <v>99.7926837928585</v>
      </c>
      <c r="M6" s="10">
        <f t="shared" si="1"/>
        <v>0.0281672362291694</v>
      </c>
      <c r="N6" s="10">
        <f t="shared" si="2"/>
        <v>0.0416821874432003</v>
      </c>
      <c r="O6" s="10">
        <f t="shared" si="3"/>
        <v>0.0583491649944001</v>
      </c>
      <c r="P6" s="10">
        <f t="shared" si="4"/>
        <v>0.0842457511918013</v>
      </c>
      <c r="Q6" s="10">
        <f t="shared" si="5"/>
        <v>0.0978653887298009</v>
      </c>
      <c r="R6" s="10">
        <f t="shared" si="6"/>
        <v>0.116188257439298</v>
      </c>
      <c r="S6" s="10">
        <f t="shared" si="7"/>
        <v>0.142400538508497</v>
      </c>
      <c r="T6" s="10">
        <f t="shared" si="8"/>
        <v>0.157575182015506</v>
      </c>
      <c r="U6" s="10">
        <f t="shared" si="9"/>
        <v>0.187031355669006</v>
      </c>
      <c r="V6" s="10">
        <f t="shared" si="10"/>
        <v>0.207316207141503</v>
      </c>
      <c r="W6" s="17">
        <f t="shared" si="11"/>
        <v>0.112082126936218</v>
      </c>
      <c r="X6" s="17">
        <f t="shared" si="12"/>
        <v>0.12616604304484</v>
      </c>
    </row>
    <row r="7" s="24" customFormat="1" ht="15" spans="1:24">
      <c r="A7" s="4"/>
      <c r="B7" s="6" t="s">
        <v>6</v>
      </c>
      <c r="C7" s="6">
        <v>9.98050649335381</v>
      </c>
      <c r="D7" s="6">
        <v>19.9677268622966</v>
      </c>
      <c r="E7" s="6">
        <v>29.9589443535792</v>
      </c>
      <c r="F7" s="6">
        <v>39.9513222665866</v>
      </c>
      <c r="G7" s="6">
        <v>49.9413765238562</v>
      </c>
      <c r="H7" s="6">
        <v>59.9277996909669</v>
      </c>
      <c r="I7" s="6">
        <v>69.9126872521119</v>
      </c>
      <c r="J7" s="6">
        <v>79.9028500899778</v>
      </c>
      <c r="K7" s="6">
        <v>89.8908134778857</v>
      </c>
      <c r="L7" s="11">
        <v>99.8755056989991</v>
      </c>
      <c r="M7" s="12">
        <f t="shared" si="1"/>
        <v>0.0194935066461905</v>
      </c>
      <c r="N7" s="12">
        <f t="shared" si="2"/>
        <v>0.0322731377033989</v>
      </c>
      <c r="O7" s="12">
        <f t="shared" si="3"/>
        <v>0.0410556464208014</v>
      </c>
      <c r="P7" s="12">
        <f t="shared" si="4"/>
        <v>0.048677733413399</v>
      </c>
      <c r="Q7" s="12">
        <f t="shared" si="5"/>
        <v>0.0586234761438007</v>
      </c>
      <c r="R7" s="12">
        <f t="shared" si="6"/>
        <v>0.0722003090331</v>
      </c>
      <c r="S7" s="12">
        <f t="shared" si="7"/>
        <v>0.0873127478881059</v>
      </c>
      <c r="T7" s="12">
        <f t="shared" si="8"/>
        <v>0.0971499100221962</v>
      </c>
      <c r="U7" s="12">
        <f t="shared" si="9"/>
        <v>0.1091865221143</v>
      </c>
      <c r="V7" s="12">
        <f t="shared" si="10"/>
        <v>0.124494301000894</v>
      </c>
      <c r="W7" s="18">
        <f t="shared" si="11"/>
        <v>0.0690467290386186</v>
      </c>
      <c r="X7" s="18">
        <f t="shared" si="12"/>
        <v>0.0765561135284124</v>
      </c>
    </row>
    <row r="8" s="25" customFormat="1" ht="15" spans="1:24">
      <c r="A8" s="4"/>
      <c r="B8" s="7" t="s">
        <v>7</v>
      </c>
      <c r="C8" s="7">
        <v>9.95178092892899</v>
      </c>
      <c r="D8" s="7">
        <v>19.9158762658931</v>
      </c>
      <c r="E8" s="7">
        <v>29.889880483109</v>
      </c>
      <c r="F8" s="7">
        <v>39.8465345960577</v>
      </c>
      <c r="G8" s="7">
        <v>49.7923046793015</v>
      </c>
      <c r="H8" s="7">
        <v>59.7579424531397</v>
      </c>
      <c r="I8" s="7">
        <v>69.7398835381447</v>
      </c>
      <c r="J8" s="7">
        <v>79.6816949237769</v>
      </c>
      <c r="K8" s="7">
        <v>89.6584753014421</v>
      </c>
      <c r="L8" s="13">
        <v>99.6063605777566</v>
      </c>
      <c r="M8" s="14">
        <f t="shared" si="1"/>
        <v>0.04821907107101</v>
      </c>
      <c r="N8" s="14">
        <f t="shared" si="2"/>
        <v>0.0841237341068997</v>
      </c>
      <c r="O8" s="14">
        <f t="shared" si="3"/>
        <v>0.110119516891</v>
      </c>
      <c r="P8" s="14">
        <f t="shared" si="4"/>
        <v>0.153465403942299</v>
      </c>
      <c r="Q8" s="14">
        <f t="shared" si="5"/>
        <v>0.207695320698498</v>
      </c>
      <c r="R8" s="14">
        <f t="shared" si="6"/>
        <v>0.242057546860302</v>
      </c>
      <c r="S8" s="14">
        <f t="shared" si="7"/>
        <v>0.260116461855304</v>
      </c>
      <c r="T8" s="14">
        <f t="shared" si="8"/>
        <v>0.318305076223098</v>
      </c>
      <c r="U8" s="14">
        <f t="shared" si="9"/>
        <v>0.341524698557905</v>
      </c>
      <c r="V8" s="14">
        <f t="shared" si="10"/>
        <v>0.393639422243396</v>
      </c>
      <c r="W8" s="19">
        <f t="shared" si="11"/>
        <v>0.215926625244971</v>
      </c>
      <c r="X8" s="19">
        <f t="shared" si="12"/>
        <v>0.242358996458001</v>
      </c>
    </row>
    <row r="9" ht="16.5" customHeight="1" spans="1:24">
      <c r="A9" s="4" t="s">
        <v>9</v>
      </c>
      <c r="B9" s="5" t="s">
        <v>5</v>
      </c>
      <c r="C9" s="5">
        <v>9.95948834523644</v>
      </c>
      <c r="D9" s="5">
        <v>19.9401064431514</v>
      </c>
      <c r="E9" s="5">
        <v>29.9138211417218</v>
      </c>
      <c r="F9" s="5">
        <v>39.8955611890532</v>
      </c>
      <c r="G9" s="5">
        <v>49.8662779915197</v>
      </c>
      <c r="H9" s="5">
        <v>59.842304820546</v>
      </c>
      <c r="I9" s="5">
        <v>69.82933522545</v>
      </c>
      <c r="J9" s="5">
        <v>79.8015235005583</v>
      </c>
      <c r="K9" s="5">
        <v>89.7948246645475</v>
      </c>
      <c r="L9" s="15">
        <v>99.7699411891102</v>
      </c>
      <c r="M9" s="10">
        <f t="shared" si="1"/>
        <v>0.0405116547635593</v>
      </c>
      <c r="N9" s="10">
        <f t="shared" si="2"/>
        <v>0.0598935568485999</v>
      </c>
      <c r="O9" s="10">
        <f t="shared" si="3"/>
        <v>0.086178858278199</v>
      </c>
      <c r="P9" s="10">
        <f t="shared" si="4"/>
        <v>0.104438810946803</v>
      </c>
      <c r="Q9" s="10">
        <f t="shared" si="5"/>
        <v>0.133722008480298</v>
      </c>
      <c r="R9" s="10">
        <f t="shared" si="6"/>
        <v>0.157695179454002</v>
      </c>
      <c r="S9" s="10">
        <f t="shared" si="7"/>
        <v>0.170664774550005</v>
      </c>
      <c r="T9" s="10">
        <f t="shared" si="8"/>
        <v>0.198476499441696</v>
      </c>
      <c r="U9" s="10">
        <f t="shared" si="9"/>
        <v>0.205175335452495</v>
      </c>
      <c r="V9" s="10">
        <f t="shared" si="10"/>
        <v>0.230058810889801</v>
      </c>
      <c r="W9" s="17">
        <f t="shared" si="11"/>
        <v>0.138681548910546</v>
      </c>
      <c r="X9" s="17">
        <f t="shared" si="12"/>
        <v>0.151609827911556</v>
      </c>
    </row>
    <row r="10" s="24" customFormat="1" ht="15" spans="1:24">
      <c r="A10" s="4"/>
      <c r="B10" s="6" t="s">
        <v>6</v>
      </c>
      <c r="C10" s="6">
        <v>9.98239688621098</v>
      </c>
      <c r="D10" s="6">
        <v>19.9609371681235</v>
      </c>
      <c r="E10" s="6">
        <v>29.9447253773758</v>
      </c>
      <c r="F10" s="6">
        <v>39.9343340823915</v>
      </c>
      <c r="G10" s="6">
        <v>49.9194086690777</v>
      </c>
      <c r="H10" s="6">
        <v>59.9126011143513</v>
      </c>
      <c r="I10" s="6">
        <v>69.9068997802999</v>
      </c>
      <c r="J10" s="6">
        <v>79.8928963802075</v>
      </c>
      <c r="K10" s="6">
        <v>89.8802428119431</v>
      </c>
      <c r="L10" s="11">
        <v>99.865655030204</v>
      </c>
      <c r="M10" s="12">
        <f t="shared" si="1"/>
        <v>0.0176031137890202</v>
      </c>
      <c r="N10" s="12">
        <f t="shared" si="2"/>
        <v>0.0390628318764996</v>
      </c>
      <c r="O10" s="12">
        <f t="shared" si="3"/>
        <v>0.0552746226242</v>
      </c>
      <c r="P10" s="12">
        <f t="shared" si="4"/>
        <v>0.0656659176084986</v>
      </c>
      <c r="Q10" s="12">
        <f t="shared" si="5"/>
        <v>0.080591330922303</v>
      </c>
      <c r="R10" s="12">
        <f t="shared" si="6"/>
        <v>0.0873988856487031</v>
      </c>
      <c r="S10" s="12">
        <f t="shared" si="7"/>
        <v>0.093100219700105</v>
      </c>
      <c r="T10" s="12">
        <f t="shared" si="8"/>
        <v>0.107103619792497</v>
      </c>
      <c r="U10" s="12">
        <f t="shared" si="9"/>
        <v>0.119757188056894</v>
      </c>
      <c r="V10" s="12">
        <f t="shared" si="10"/>
        <v>0.134344969796004</v>
      </c>
      <c r="W10" s="18">
        <f t="shared" si="11"/>
        <v>0.0799902699814725</v>
      </c>
      <c r="X10" s="18">
        <f t="shared" si="12"/>
        <v>0.0871009702615333</v>
      </c>
    </row>
    <row r="11" s="25" customFormat="1" ht="15" spans="1:24">
      <c r="A11" s="4"/>
      <c r="B11" s="7" t="s">
        <v>7</v>
      </c>
      <c r="C11" s="7">
        <v>9.93622081764351</v>
      </c>
      <c r="D11" s="7">
        <v>19.8507264024319</v>
      </c>
      <c r="E11" s="7">
        <v>29.7605820982706</v>
      </c>
      <c r="F11" s="7">
        <v>39.7101260340492</v>
      </c>
      <c r="G11" s="7">
        <v>49.651513245542</v>
      </c>
      <c r="H11" s="7">
        <v>59.6003225232485</v>
      </c>
      <c r="I11" s="7">
        <v>69.5424353991483</v>
      </c>
      <c r="J11" s="7">
        <v>79.479790396076</v>
      </c>
      <c r="K11" s="7">
        <v>89.4177317233124</v>
      </c>
      <c r="L11" s="13">
        <v>99.3820810212467</v>
      </c>
      <c r="M11" s="14">
        <f t="shared" si="1"/>
        <v>0.0637791823564893</v>
      </c>
      <c r="N11" s="14">
        <f t="shared" si="2"/>
        <v>0.149273597568101</v>
      </c>
      <c r="O11" s="14">
        <f t="shared" si="3"/>
        <v>0.2394179017294</v>
      </c>
      <c r="P11" s="14">
        <f t="shared" si="4"/>
        <v>0.289873965950797</v>
      </c>
      <c r="Q11" s="14">
        <f t="shared" si="5"/>
        <v>0.348486754458001</v>
      </c>
      <c r="R11" s="14">
        <f t="shared" si="6"/>
        <v>0.399677476751499</v>
      </c>
      <c r="S11" s="14">
        <f t="shared" si="7"/>
        <v>0.457564600851697</v>
      </c>
      <c r="T11" s="14">
        <f t="shared" si="8"/>
        <v>0.520209603924002</v>
      </c>
      <c r="U11" s="14">
        <f t="shared" si="9"/>
        <v>0.5822682766876</v>
      </c>
      <c r="V11" s="14">
        <f t="shared" si="10"/>
        <v>0.617918978753295</v>
      </c>
      <c r="W11" s="19">
        <f t="shared" si="11"/>
        <v>0.366847033903088</v>
      </c>
      <c r="X11" s="19">
        <f t="shared" si="12"/>
        <v>0.406168308537268</v>
      </c>
    </row>
    <row r="12" ht="16.5" customHeight="1" spans="1:24">
      <c r="A12" s="8" t="s">
        <v>10</v>
      </c>
      <c r="B12" s="5" t="s">
        <v>5</v>
      </c>
      <c r="C12" s="5">
        <v>9.99572133560904</v>
      </c>
      <c r="D12" s="5">
        <v>20.0013231483116</v>
      </c>
      <c r="E12" s="5">
        <v>30.020624176225</v>
      </c>
      <c r="F12" s="5">
        <v>40.0404882711516</v>
      </c>
      <c r="G12" s="5">
        <v>50.0268744002547</v>
      </c>
      <c r="H12" s="5">
        <v>60.0186197920104</v>
      </c>
      <c r="I12" s="5">
        <v>70.0131688953537</v>
      </c>
      <c r="J12" s="5">
        <v>79.9982882024041</v>
      </c>
      <c r="K12" s="5">
        <v>89.9820337177982</v>
      </c>
      <c r="L12" s="15">
        <v>99.9692438485177</v>
      </c>
      <c r="M12" s="10">
        <f t="shared" si="1"/>
        <v>0.00427866439095936</v>
      </c>
      <c r="N12" s="10">
        <f t="shared" si="2"/>
        <v>0.00132314831159874</v>
      </c>
      <c r="O12" s="10">
        <f t="shared" si="3"/>
        <v>0.0206241762249988</v>
      </c>
      <c r="P12" s="10">
        <f t="shared" si="4"/>
        <v>0.0404882711516024</v>
      </c>
      <c r="Q12" s="10">
        <f t="shared" si="5"/>
        <v>0.0268744002546981</v>
      </c>
      <c r="R12" s="10">
        <f t="shared" si="6"/>
        <v>0.0186197920103979</v>
      </c>
      <c r="S12" s="10">
        <f t="shared" si="7"/>
        <v>0.0131688953537008</v>
      </c>
      <c r="T12" s="10">
        <f t="shared" si="8"/>
        <v>0.00171179759590245</v>
      </c>
      <c r="U12" s="10">
        <f t="shared" si="9"/>
        <v>0.0179662822017974</v>
      </c>
      <c r="V12" s="10">
        <f t="shared" si="10"/>
        <v>0.0307561514822936</v>
      </c>
      <c r="W12" s="17">
        <f t="shared" si="11"/>
        <v>0.017581157897795</v>
      </c>
      <c r="X12" s="17">
        <f t="shared" si="12"/>
        <v>0.0214446326286861</v>
      </c>
    </row>
    <row r="13" s="24" customFormat="1" ht="15" spans="1:24">
      <c r="A13" s="8"/>
      <c r="B13" s="6" t="s">
        <v>6</v>
      </c>
      <c r="C13" s="6">
        <v>10.0023608439165</v>
      </c>
      <c r="D13" s="6">
        <v>20.0026837943517</v>
      </c>
      <c r="E13" s="6">
        <v>30.0033267189088</v>
      </c>
      <c r="F13" s="6">
        <v>40.0008261029907</v>
      </c>
      <c r="G13" s="6">
        <v>50.0032313957075</v>
      </c>
      <c r="H13" s="6">
        <v>60.0079437738838</v>
      </c>
      <c r="I13" s="6">
        <v>70.0095071951812</v>
      </c>
      <c r="J13" s="6">
        <v>80.0008370462913</v>
      </c>
      <c r="K13" s="6">
        <v>89.9976642241321</v>
      </c>
      <c r="L13" s="11">
        <v>99.9927479482884</v>
      </c>
      <c r="M13" s="12">
        <f t="shared" si="1"/>
        <v>0.0023608439165006</v>
      </c>
      <c r="N13" s="12">
        <f t="shared" si="2"/>
        <v>0.00268379435170019</v>
      </c>
      <c r="O13" s="12">
        <f t="shared" si="3"/>
        <v>0.00332671890879865</v>
      </c>
      <c r="P13" s="12">
        <f t="shared" si="4"/>
        <v>0.000826102990700406</v>
      </c>
      <c r="Q13" s="12">
        <f t="shared" si="5"/>
        <v>0.00323139570750186</v>
      </c>
      <c r="R13" s="12">
        <f t="shared" si="6"/>
        <v>0.00794377388380241</v>
      </c>
      <c r="S13" s="12">
        <f t="shared" si="7"/>
        <v>0.00950719518120025</v>
      </c>
      <c r="T13" s="12">
        <f t="shared" si="8"/>
        <v>0.000837046291294996</v>
      </c>
      <c r="U13" s="12">
        <f t="shared" si="9"/>
        <v>0.00233577586790545</v>
      </c>
      <c r="V13" s="12">
        <f t="shared" si="10"/>
        <v>0.00725205171160326</v>
      </c>
      <c r="W13" s="18">
        <f t="shared" si="11"/>
        <v>0.00403046988110081</v>
      </c>
      <c r="X13" s="18">
        <f t="shared" si="12"/>
        <v>0.00497198966556857</v>
      </c>
    </row>
    <row r="14" s="25" customFormat="1" ht="15" spans="1:24">
      <c r="A14" s="8"/>
      <c r="B14" s="7" t="s">
        <v>7</v>
      </c>
      <c r="C14" s="7">
        <v>9.99138198039754</v>
      </c>
      <c r="D14" s="7">
        <v>19.9570918143682</v>
      </c>
      <c r="E14" s="7">
        <v>29.9944286543285</v>
      </c>
      <c r="F14" s="7">
        <v>40.0065944482962</v>
      </c>
      <c r="G14" s="7">
        <v>50.0062572083364</v>
      </c>
      <c r="H14" s="7">
        <v>59.9840969371588</v>
      </c>
      <c r="I14" s="7">
        <v>69.9887365226878</v>
      </c>
      <c r="J14" s="7">
        <v>80.0097652382398</v>
      </c>
      <c r="K14" s="7">
        <v>89.9832122038902</v>
      </c>
      <c r="L14" s="13">
        <v>99.9913226942294</v>
      </c>
      <c r="M14" s="14">
        <f t="shared" si="1"/>
        <v>0.00861801960246034</v>
      </c>
      <c r="N14" s="14">
        <f t="shared" si="2"/>
        <v>0.0429081856317985</v>
      </c>
      <c r="O14" s="14">
        <f t="shared" si="3"/>
        <v>0.00557134567149831</v>
      </c>
      <c r="P14" s="14">
        <f t="shared" si="4"/>
        <v>0.00659444829619815</v>
      </c>
      <c r="Q14" s="14">
        <f t="shared" si="5"/>
        <v>0.00625720833640031</v>
      </c>
      <c r="R14" s="14">
        <f t="shared" si="6"/>
        <v>0.0159030628411969</v>
      </c>
      <c r="S14" s="14">
        <f t="shared" si="7"/>
        <v>0.0112634773121982</v>
      </c>
      <c r="T14" s="14">
        <f t="shared" si="8"/>
        <v>0.00976523823979392</v>
      </c>
      <c r="U14" s="14">
        <f t="shared" si="9"/>
        <v>0.0167877961097957</v>
      </c>
      <c r="V14" s="14">
        <f t="shared" si="10"/>
        <v>0.00867730577060399</v>
      </c>
      <c r="W14" s="19">
        <f t="shared" si="11"/>
        <v>0.0132346087811944</v>
      </c>
      <c r="X14" s="19">
        <f t="shared" si="12"/>
        <v>0.0169154393782809</v>
      </c>
    </row>
    <row r="15" ht="16.5" customHeight="1" spans="1:24">
      <c r="A15" s="8" t="s">
        <v>11</v>
      </c>
      <c r="B15" s="5" t="s">
        <v>5</v>
      </c>
      <c r="C15" s="5">
        <v>9.9779894892102</v>
      </c>
      <c r="D15" s="5">
        <v>19.9664745139477</v>
      </c>
      <c r="E15" s="5">
        <v>29.9495453567761</v>
      </c>
      <c r="F15" s="5">
        <v>39.9427576403817</v>
      </c>
      <c r="G15" s="5">
        <v>49.9354466749999</v>
      </c>
      <c r="H15" s="5">
        <v>59.9205182487718</v>
      </c>
      <c r="I15" s="5">
        <v>69.914269818069</v>
      </c>
      <c r="J15" s="5">
        <v>79.9155023761636</v>
      </c>
      <c r="K15" s="5">
        <v>89.9220495374364</v>
      </c>
      <c r="L15" s="15">
        <v>99.9342703840303</v>
      </c>
      <c r="M15" s="10">
        <f t="shared" si="1"/>
        <v>0.0220105107897997</v>
      </c>
      <c r="N15" s="10">
        <f t="shared" si="2"/>
        <v>0.0335254860523015</v>
      </c>
      <c r="O15" s="10">
        <f t="shared" si="3"/>
        <v>0.050454643223901</v>
      </c>
      <c r="P15" s="10">
        <f t="shared" si="4"/>
        <v>0.0572423596183</v>
      </c>
      <c r="Q15" s="10">
        <f t="shared" si="5"/>
        <v>0.064553325000098</v>
      </c>
      <c r="R15" s="10">
        <f t="shared" si="6"/>
        <v>0.0794817512282009</v>
      </c>
      <c r="S15" s="10">
        <f t="shared" si="7"/>
        <v>0.0857301819309981</v>
      </c>
      <c r="T15" s="10">
        <f t="shared" si="8"/>
        <v>0.0844976238363984</v>
      </c>
      <c r="U15" s="10">
        <f t="shared" si="9"/>
        <v>0.0779504625636065</v>
      </c>
      <c r="V15" s="10">
        <f t="shared" si="10"/>
        <v>0.0657296159697012</v>
      </c>
      <c r="W15" s="17">
        <f t="shared" si="11"/>
        <v>0.0621175960213305</v>
      </c>
      <c r="X15" s="17">
        <f t="shared" si="12"/>
        <v>0.065422801577116</v>
      </c>
    </row>
    <row r="16" s="24" customFormat="1" ht="15" spans="1:24">
      <c r="A16" s="8"/>
      <c r="B16" s="6" t="s">
        <v>6</v>
      </c>
      <c r="C16" s="6">
        <v>10.012041040672</v>
      </c>
      <c r="D16" s="6">
        <v>20.0177441992782</v>
      </c>
      <c r="E16" s="6">
        <v>30.0214147772322</v>
      </c>
      <c r="F16" s="6">
        <v>40.0290954416041</v>
      </c>
      <c r="G16" s="6">
        <v>50.0333626709056</v>
      </c>
      <c r="H16" s="6">
        <v>60.0341886501701</v>
      </c>
      <c r="I16" s="6">
        <v>70.032710571118</v>
      </c>
      <c r="J16" s="6">
        <v>80.0408379791874</v>
      </c>
      <c r="K16" s="6">
        <v>90.0444353355252</v>
      </c>
      <c r="L16" s="11">
        <v>100.028606492316</v>
      </c>
      <c r="M16" s="12">
        <f t="shared" si="1"/>
        <v>0.0120410406720008</v>
      </c>
      <c r="N16" s="12">
        <f t="shared" si="2"/>
        <v>0.0177441992782015</v>
      </c>
      <c r="O16" s="12">
        <f t="shared" si="3"/>
        <v>0.0214147772321986</v>
      </c>
      <c r="P16" s="12">
        <f t="shared" si="4"/>
        <v>0.0290954416040989</v>
      </c>
      <c r="Q16" s="12">
        <f t="shared" si="5"/>
        <v>0.0333626709056034</v>
      </c>
      <c r="R16" s="12">
        <f t="shared" si="6"/>
        <v>0.0341886501701012</v>
      </c>
      <c r="S16" s="12">
        <f t="shared" si="7"/>
        <v>0.0327105711180025</v>
      </c>
      <c r="T16" s="12">
        <f t="shared" si="8"/>
        <v>0.0408379791874012</v>
      </c>
      <c r="U16" s="12">
        <f t="shared" si="9"/>
        <v>0.0444353355251934</v>
      </c>
      <c r="V16" s="12">
        <f t="shared" si="10"/>
        <v>0.0286064923160012</v>
      </c>
      <c r="W16" s="18">
        <f t="shared" si="11"/>
        <v>0.0294437158008803</v>
      </c>
      <c r="X16" s="18">
        <f t="shared" si="12"/>
        <v>0.0309474792798689</v>
      </c>
    </row>
    <row r="17" s="25" customFormat="1" ht="15" spans="1:24">
      <c r="A17" s="8"/>
      <c r="B17" s="7" t="s">
        <v>7</v>
      </c>
      <c r="C17" s="7">
        <v>9.93898581795959</v>
      </c>
      <c r="D17" s="7">
        <v>19.9270542417769</v>
      </c>
      <c r="E17" s="7">
        <v>29.8797965044744</v>
      </c>
      <c r="F17" s="7">
        <v>39.8835551216743</v>
      </c>
      <c r="G17" s="7">
        <v>49.8693428004662</v>
      </c>
      <c r="H17" s="7">
        <v>59.8724996741739</v>
      </c>
      <c r="I17" s="7">
        <v>69.8419969183015</v>
      </c>
      <c r="J17" s="7">
        <v>79.8496820929883</v>
      </c>
      <c r="K17" s="7">
        <v>89.7772767625493</v>
      </c>
      <c r="L17" s="13">
        <v>99.7614038609487</v>
      </c>
      <c r="M17" s="14">
        <f t="shared" si="1"/>
        <v>0.0610141820404095</v>
      </c>
      <c r="N17" s="14">
        <f t="shared" si="2"/>
        <v>0.0729457582230992</v>
      </c>
      <c r="O17" s="14">
        <f t="shared" si="3"/>
        <v>0.120203495525601</v>
      </c>
      <c r="P17" s="14">
        <f t="shared" si="4"/>
        <v>0.116444878325701</v>
      </c>
      <c r="Q17" s="14">
        <f t="shared" si="5"/>
        <v>0.1306571995338</v>
      </c>
      <c r="R17" s="14">
        <f t="shared" si="6"/>
        <v>0.127500325826098</v>
      </c>
      <c r="S17" s="14">
        <f t="shared" si="7"/>
        <v>0.158003081698496</v>
      </c>
      <c r="T17" s="14">
        <f t="shared" si="8"/>
        <v>0.150317907011697</v>
      </c>
      <c r="U17" s="14">
        <f t="shared" si="9"/>
        <v>0.222723237450694</v>
      </c>
      <c r="V17" s="14">
        <f t="shared" si="10"/>
        <v>0.238596139051296</v>
      </c>
      <c r="W17" s="19">
        <f t="shared" si="11"/>
        <v>0.139840620468689</v>
      </c>
      <c r="X17" s="19">
        <f t="shared" si="12"/>
        <v>0.149824546059297</v>
      </c>
    </row>
    <row r="18" ht="16.5" customHeight="1" spans="1:24">
      <c r="A18" s="8" t="s">
        <v>12</v>
      </c>
      <c r="B18" s="5" t="s">
        <v>5</v>
      </c>
      <c r="C18" s="5">
        <v>10.0118496458712</v>
      </c>
      <c r="D18" s="5">
        <v>20.0101506544719</v>
      </c>
      <c r="E18" s="5">
        <v>29.9911044726901</v>
      </c>
      <c r="F18" s="5">
        <v>39.9711521748567</v>
      </c>
      <c r="G18" s="5">
        <v>49.9557746555158</v>
      </c>
      <c r="H18" s="5">
        <v>59.9362638175843</v>
      </c>
      <c r="I18" s="5">
        <v>69.9361845631641</v>
      </c>
      <c r="J18" s="5">
        <v>79.9043538807889</v>
      </c>
      <c r="K18" s="5">
        <v>89.8916872242855</v>
      </c>
      <c r="L18" s="15">
        <v>99.8569746662584</v>
      </c>
      <c r="M18" s="10">
        <f t="shared" si="1"/>
        <v>0.0118496458711999</v>
      </c>
      <c r="N18" s="10">
        <f t="shared" si="2"/>
        <v>0.0101506544719001</v>
      </c>
      <c r="O18" s="10">
        <f t="shared" si="3"/>
        <v>0.00889552730989962</v>
      </c>
      <c r="P18" s="10">
        <f t="shared" si="4"/>
        <v>0.028847825143302</v>
      </c>
      <c r="Q18" s="10">
        <f t="shared" si="5"/>
        <v>0.0442253444841967</v>
      </c>
      <c r="R18" s="10">
        <f t="shared" si="6"/>
        <v>0.0637361824157026</v>
      </c>
      <c r="S18" s="10">
        <f t="shared" si="7"/>
        <v>0.0638154368358954</v>
      </c>
      <c r="T18" s="10">
        <f t="shared" si="8"/>
        <v>0.0956461192110964</v>
      </c>
      <c r="U18" s="10">
        <f t="shared" si="9"/>
        <v>0.108312775714495</v>
      </c>
      <c r="V18" s="10">
        <f t="shared" si="10"/>
        <v>0.143025333741605</v>
      </c>
      <c r="W18" s="17">
        <f t="shared" si="11"/>
        <v>0.0578504845199292</v>
      </c>
      <c r="X18" s="17">
        <f t="shared" si="12"/>
        <v>0.0725130698097587</v>
      </c>
    </row>
    <row r="19" s="24" customFormat="1" ht="15" spans="1:24">
      <c r="A19" s="8"/>
      <c r="B19" s="6" t="s">
        <v>6</v>
      </c>
      <c r="C19" s="6">
        <v>10.0051386336107</v>
      </c>
      <c r="D19" s="6">
        <v>20.007042328632</v>
      </c>
      <c r="E19" s="6">
        <v>30.0083827221805</v>
      </c>
      <c r="F19" s="6">
        <v>40.0113975732831</v>
      </c>
      <c r="G19" s="6">
        <v>50.0138850964041</v>
      </c>
      <c r="H19" s="6">
        <v>60.0184074247303</v>
      </c>
      <c r="I19" s="6">
        <v>70.0116830624181</v>
      </c>
      <c r="J19" s="6">
        <v>80.015583112415</v>
      </c>
      <c r="K19" s="6">
        <v>90.015342675438</v>
      </c>
      <c r="L19" s="11">
        <v>100.028160593905</v>
      </c>
      <c r="M19" s="12">
        <f t="shared" si="1"/>
        <v>0.00513863361070044</v>
      </c>
      <c r="N19" s="12">
        <f t="shared" si="2"/>
        <v>0.00704232863200005</v>
      </c>
      <c r="O19" s="12">
        <f t="shared" si="3"/>
        <v>0.00838272218049951</v>
      </c>
      <c r="P19" s="12">
        <f t="shared" si="4"/>
        <v>0.011397573283098</v>
      </c>
      <c r="Q19" s="12">
        <f t="shared" si="5"/>
        <v>0.0138850964041026</v>
      </c>
      <c r="R19" s="12">
        <f t="shared" si="6"/>
        <v>0.0184074247302988</v>
      </c>
      <c r="S19" s="12">
        <f t="shared" si="7"/>
        <v>0.0116830624181006</v>
      </c>
      <c r="T19" s="12">
        <f t="shared" si="8"/>
        <v>0.0155831124150012</v>
      </c>
      <c r="U19" s="12">
        <f t="shared" si="9"/>
        <v>0.0153426754380064</v>
      </c>
      <c r="V19" s="12">
        <f t="shared" si="10"/>
        <v>0.0281605939049996</v>
      </c>
      <c r="W19" s="18">
        <f t="shared" si="11"/>
        <v>0.0135023223016807</v>
      </c>
      <c r="X19" s="18">
        <f t="shared" si="12"/>
        <v>0.0148847167318699</v>
      </c>
    </row>
    <row r="20" s="25" customFormat="1" ht="15" spans="1:24">
      <c r="A20" s="8"/>
      <c r="B20" s="7" t="s">
        <v>7</v>
      </c>
      <c r="C20" s="7">
        <v>9.93669740579008</v>
      </c>
      <c r="D20" s="7">
        <v>19.8176524261668</v>
      </c>
      <c r="E20" s="7">
        <v>29.8393404594899</v>
      </c>
      <c r="F20" s="7">
        <v>39.8796260401574</v>
      </c>
      <c r="G20" s="7">
        <v>49.7860857049046</v>
      </c>
      <c r="H20" s="7">
        <v>59.6983296880388</v>
      </c>
      <c r="I20" s="7">
        <v>69.7218870234073</v>
      </c>
      <c r="J20" s="7">
        <v>79.6683387353719</v>
      </c>
      <c r="K20" s="7">
        <v>89.6643475933603</v>
      </c>
      <c r="L20" s="13">
        <v>99.601457195465</v>
      </c>
      <c r="M20" s="14">
        <f t="shared" si="1"/>
        <v>0.0633025942099206</v>
      </c>
      <c r="N20" s="14">
        <f t="shared" si="2"/>
        <v>0.182347573833201</v>
      </c>
      <c r="O20" s="14">
        <f t="shared" si="3"/>
        <v>0.1606595405101</v>
      </c>
      <c r="P20" s="14">
        <f t="shared" si="4"/>
        <v>0.120373959842603</v>
      </c>
      <c r="Q20" s="14">
        <f t="shared" si="5"/>
        <v>0.2139142950954</v>
      </c>
      <c r="R20" s="14">
        <f t="shared" si="6"/>
        <v>0.301670311961203</v>
      </c>
      <c r="S20" s="14">
        <f t="shared" si="7"/>
        <v>0.278112976592695</v>
      </c>
      <c r="T20" s="14">
        <f t="shared" si="8"/>
        <v>0.331661264628096</v>
      </c>
      <c r="U20" s="14">
        <f t="shared" si="9"/>
        <v>0.335652406639696</v>
      </c>
      <c r="V20" s="14">
        <f t="shared" si="10"/>
        <v>0.398542804534998</v>
      </c>
      <c r="W20" s="19">
        <f t="shared" si="11"/>
        <v>0.238623772784791</v>
      </c>
      <c r="X20" s="19">
        <f t="shared" si="12"/>
        <v>0.259454902512979</v>
      </c>
    </row>
    <row r="21" ht="16.5" customHeight="1" spans="1:24">
      <c r="A21" s="4" t="s">
        <v>13</v>
      </c>
      <c r="B21" s="5" t="s">
        <v>5</v>
      </c>
      <c r="C21" s="5">
        <v>9.99352534507452</v>
      </c>
      <c r="D21" s="5">
        <v>19.9650231818654</v>
      </c>
      <c r="E21" s="5">
        <v>29.9718282550611</v>
      </c>
      <c r="F21" s="5">
        <v>39.9583645019988</v>
      </c>
      <c r="G21" s="5">
        <v>49.9328716612995</v>
      </c>
      <c r="H21" s="5">
        <v>59.933919189194</v>
      </c>
      <c r="I21" s="5">
        <v>69.9282900370027</v>
      </c>
      <c r="J21" s="5">
        <v>79.9228423077848</v>
      </c>
      <c r="K21" s="5">
        <v>89.9228991999232</v>
      </c>
      <c r="L21" s="15">
        <v>99.9227780613902</v>
      </c>
      <c r="M21" s="10">
        <f t="shared" si="1"/>
        <v>0.00647465492547994</v>
      </c>
      <c r="N21" s="10">
        <f t="shared" si="2"/>
        <v>0.0349768181345986</v>
      </c>
      <c r="O21" s="10">
        <f t="shared" si="3"/>
        <v>0.0281717449388985</v>
      </c>
      <c r="P21" s="10">
        <f t="shared" si="4"/>
        <v>0.0416354980011988</v>
      </c>
      <c r="Q21" s="10">
        <f t="shared" si="5"/>
        <v>0.0671283387004991</v>
      </c>
      <c r="R21" s="10">
        <f t="shared" si="6"/>
        <v>0.0660808108059996</v>
      </c>
      <c r="S21" s="10">
        <f t="shared" si="7"/>
        <v>0.0717099629973035</v>
      </c>
      <c r="T21" s="10">
        <f t="shared" si="8"/>
        <v>0.0771576922151951</v>
      </c>
      <c r="U21" s="10">
        <f t="shared" si="9"/>
        <v>0.0771008000768063</v>
      </c>
      <c r="V21" s="10">
        <f t="shared" si="10"/>
        <v>0.0772219386097959</v>
      </c>
      <c r="W21" s="17">
        <f t="shared" si="11"/>
        <v>0.0547658259405775</v>
      </c>
      <c r="X21" s="17">
        <f t="shared" si="12"/>
        <v>0.0597233101222549</v>
      </c>
    </row>
    <row r="22" s="24" customFormat="1" ht="15" spans="1:24">
      <c r="A22" s="4"/>
      <c r="B22" s="6" t="s">
        <v>6</v>
      </c>
      <c r="C22" s="6">
        <v>10.0013030976577</v>
      </c>
      <c r="D22" s="6">
        <v>20.0025141187685</v>
      </c>
      <c r="E22" s="6">
        <v>30.031199082743</v>
      </c>
      <c r="F22" s="6">
        <v>40.0350259055809</v>
      </c>
      <c r="G22" s="6">
        <v>50.048176649131</v>
      </c>
      <c r="H22" s="6">
        <v>60.0772298234026</v>
      </c>
      <c r="I22" s="6">
        <v>70.0755641786074</v>
      </c>
      <c r="J22" s="6">
        <v>80.0886465196551</v>
      </c>
      <c r="K22" s="6">
        <v>90.0901706161908</v>
      </c>
      <c r="L22" s="11">
        <v>100.082443637604</v>
      </c>
      <c r="M22" s="12">
        <f t="shared" si="1"/>
        <v>0.00130309765770065</v>
      </c>
      <c r="N22" s="12">
        <f t="shared" si="2"/>
        <v>0.00251411876849872</v>
      </c>
      <c r="O22" s="12">
        <f t="shared" si="3"/>
        <v>0.0311990827430009</v>
      </c>
      <c r="P22" s="12">
        <f t="shared" si="4"/>
        <v>0.0350259055809019</v>
      </c>
      <c r="Q22" s="12">
        <f t="shared" si="5"/>
        <v>0.0481766491310012</v>
      </c>
      <c r="R22" s="12">
        <f t="shared" si="6"/>
        <v>0.0772298234025968</v>
      </c>
      <c r="S22" s="12">
        <f t="shared" si="7"/>
        <v>0.0755641786073937</v>
      </c>
      <c r="T22" s="12">
        <f t="shared" si="8"/>
        <v>0.0886465196551001</v>
      </c>
      <c r="U22" s="12">
        <f t="shared" si="9"/>
        <v>0.0901706161908038</v>
      </c>
      <c r="V22" s="12">
        <f t="shared" si="10"/>
        <v>0.0824436376040012</v>
      </c>
      <c r="W22" s="18">
        <f t="shared" si="11"/>
        <v>0.0532273629340999</v>
      </c>
      <c r="X22" s="18">
        <f t="shared" si="12"/>
        <v>0.0624415685004178</v>
      </c>
    </row>
    <row r="23" s="25" customFormat="1" ht="15" spans="1:24">
      <c r="A23" s="4"/>
      <c r="B23" s="7" t="s">
        <v>7</v>
      </c>
      <c r="C23" s="7">
        <v>9.98463085252987</v>
      </c>
      <c r="D23" s="7">
        <v>19.9176545860737</v>
      </c>
      <c r="E23" s="7">
        <v>30.0518575482011</v>
      </c>
      <c r="F23" s="7">
        <v>39.9822794713415</v>
      </c>
      <c r="G23" s="7">
        <v>49.9239035003697</v>
      </c>
      <c r="H23" s="7">
        <v>59.9818391236923</v>
      </c>
      <c r="I23" s="7">
        <v>69.9114256386136</v>
      </c>
      <c r="J23" s="7">
        <v>80.0273014149207</v>
      </c>
      <c r="K23" s="7">
        <v>90.0167178404087</v>
      </c>
      <c r="L23" s="13">
        <v>99.985305418442</v>
      </c>
      <c r="M23" s="14">
        <f t="shared" si="1"/>
        <v>0.0153691474701301</v>
      </c>
      <c r="N23" s="14">
        <f t="shared" si="2"/>
        <v>0.0823454139263013</v>
      </c>
      <c r="O23" s="14">
        <f t="shared" si="3"/>
        <v>0.0518575482010988</v>
      </c>
      <c r="P23" s="14">
        <f t="shared" si="4"/>
        <v>0.0177205286585007</v>
      </c>
      <c r="Q23" s="14">
        <f t="shared" si="5"/>
        <v>0.0760964996303031</v>
      </c>
      <c r="R23" s="14">
        <f t="shared" si="6"/>
        <v>0.0181608763076966</v>
      </c>
      <c r="S23" s="14">
        <f t="shared" si="7"/>
        <v>0.0885743613864065</v>
      </c>
      <c r="T23" s="14">
        <f t="shared" si="8"/>
        <v>0.0273014149207</v>
      </c>
      <c r="U23" s="14">
        <f t="shared" si="9"/>
        <v>0.0167178404087025</v>
      </c>
      <c r="V23" s="14">
        <f t="shared" si="10"/>
        <v>0.014694581558004</v>
      </c>
      <c r="W23" s="19">
        <f t="shared" si="11"/>
        <v>0.0408838212467844</v>
      </c>
      <c r="X23" s="19">
        <f t="shared" si="12"/>
        <v>0.050226384183061</v>
      </c>
    </row>
    <row r="24" ht="16.5" customHeight="1" spans="1:24">
      <c r="A24" s="4" t="s">
        <v>14</v>
      </c>
      <c r="B24" s="5" t="s">
        <v>5</v>
      </c>
      <c r="C24" s="5">
        <v>10.0299764830132</v>
      </c>
      <c r="D24" s="5">
        <v>20.0379765601343</v>
      </c>
      <c r="E24" s="5">
        <v>30.0864616345423</v>
      </c>
      <c r="F24" s="5">
        <v>40.0793657703809</v>
      </c>
      <c r="G24" s="5">
        <v>50.0859927739393</v>
      </c>
      <c r="H24" s="5">
        <v>60.0993259097923</v>
      </c>
      <c r="I24" s="5">
        <v>70.0987210894519</v>
      </c>
      <c r="J24" s="5">
        <v>80.0928070904775</v>
      </c>
      <c r="K24" s="5">
        <v>90.0790904454108</v>
      </c>
      <c r="L24" s="15">
        <v>100.093696776988</v>
      </c>
      <c r="M24" s="10">
        <f t="shared" si="1"/>
        <v>0.0299764830132005</v>
      </c>
      <c r="N24" s="10">
        <f t="shared" si="2"/>
        <v>0.0379765601343003</v>
      </c>
      <c r="O24" s="10">
        <f t="shared" si="3"/>
        <v>0.0864616345422995</v>
      </c>
      <c r="P24" s="10">
        <f t="shared" si="4"/>
        <v>0.0793657703809032</v>
      </c>
      <c r="Q24" s="10">
        <f t="shared" si="5"/>
        <v>0.0859927739393029</v>
      </c>
      <c r="R24" s="10">
        <f t="shared" si="6"/>
        <v>0.0993259097922987</v>
      </c>
      <c r="S24" s="10">
        <f t="shared" si="7"/>
        <v>0.0987210894518995</v>
      </c>
      <c r="T24" s="10">
        <f t="shared" si="8"/>
        <v>0.0928070904775069</v>
      </c>
      <c r="U24" s="10">
        <f t="shared" si="9"/>
        <v>0.0790904454107988</v>
      </c>
      <c r="V24" s="10">
        <f t="shared" si="10"/>
        <v>0.0936967769879971</v>
      </c>
      <c r="W24" s="17">
        <f t="shared" si="11"/>
        <v>0.0783414534130507</v>
      </c>
      <c r="X24" s="17">
        <f t="shared" si="12"/>
        <v>0.0817123834274134</v>
      </c>
    </row>
    <row r="25" s="24" customFormat="1" ht="15" spans="1:24">
      <c r="A25" s="4"/>
      <c r="B25" s="6" t="s">
        <v>6</v>
      </c>
      <c r="C25" s="6">
        <v>10.0081215284738</v>
      </c>
      <c r="D25" s="6">
        <v>20.0119328576251</v>
      </c>
      <c r="E25" s="6">
        <v>30.0477498733845</v>
      </c>
      <c r="F25" s="6">
        <v>40.0763575115851</v>
      </c>
      <c r="G25" s="6">
        <v>50.0937573953547</v>
      </c>
      <c r="H25" s="6">
        <v>60.136221751127</v>
      </c>
      <c r="I25" s="6">
        <v>70.1735584814266</v>
      </c>
      <c r="J25" s="6">
        <v>80.2069187036762</v>
      </c>
      <c r="K25" s="6">
        <v>90.2490087467456</v>
      </c>
      <c r="L25" s="11">
        <v>100.267529936821</v>
      </c>
      <c r="M25" s="12">
        <f t="shared" si="1"/>
        <v>0.00812152847380077</v>
      </c>
      <c r="N25" s="12">
        <f t="shared" si="2"/>
        <v>0.0119328576251014</v>
      </c>
      <c r="O25" s="12">
        <f t="shared" si="3"/>
        <v>0.0477498733845003</v>
      </c>
      <c r="P25" s="12">
        <f t="shared" si="4"/>
        <v>0.0763575115851012</v>
      </c>
      <c r="Q25" s="12">
        <f t="shared" si="5"/>
        <v>0.0937573953547002</v>
      </c>
      <c r="R25" s="12">
        <f t="shared" si="6"/>
        <v>0.136221751127003</v>
      </c>
      <c r="S25" s="12">
        <f t="shared" si="7"/>
        <v>0.173558481426596</v>
      </c>
      <c r="T25" s="12">
        <f t="shared" si="8"/>
        <v>0.206918703676195</v>
      </c>
      <c r="U25" s="12">
        <f t="shared" si="9"/>
        <v>0.249008746745602</v>
      </c>
      <c r="V25" s="12">
        <f t="shared" si="10"/>
        <v>0.267529936821006</v>
      </c>
      <c r="W25" s="18">
        <f t="shared" si="11"/>
        <v>0.127115678621961</v>
      </c>
      <c r="X25" s="18">
        <f t="shared" si="12"/>
        <v>0.155621722911929</v>
      </c>
    </row>
    <row r="26" s="25" customFormat="1" ht="15" spans="1:24">
      <c r="A26" s="4"/>
      <c r="B26" s="7" t="s">
        <v>7</v>
      </c>
      <c r="C26" s="7">
        <v>10.0089425302977</v>
      </c>
      <c r="D26" s="7">
        <v>19.9691114145473</v>
      </c>
      <c r="E26" s="7">
        <v>29.7957016249995</v>
      </c>
      <c r="F26" s="7">
        <v>39.849475856085</v>
      </c>
      <c r="G26" s="7">
        <v>49.8467468109249</v>
      </c>
      <c r="H26" s="7">
        <v>59.807349545277</v>
      </c>
      <c r="I26" s="7">
        <v>69.9241370179679</v>
      </c>
      <c r="J26" s="7">
        <v>79.7877593740868</v>
      </c>
      <c r="K26" s="7">
        <v>89.9513149519179</v>
      </c>
      <c r="L26" s="13">
        <v>99.933728357528</v>
      </c>
      <c r="M26" s="14">
        <f t="shared" si="1"/>
        <v>0.0089425302977002</v>
      </c>
      <c r="N26" s="14">
        <f t="shared" si="2"/>
        <v>0.0308885854527006</v>
      </c>
      <c r="O26" s="14">
        <f t="shared" si="3"/>
        <v>0.204298375000501</v>
      </c>
      <c r="P26" s="14">
        <f t="shared" si="4"/>
        <v>0.150524143915</v>
      </c>
      <c r="Q26" s="14">
        <f t="shared" si="5"/>
        <v>0.153253189075102</v>
      </c>
      <c r="R26" s="14">
        <f t="shared" si="6"/>
        <v>0.192650454723001</v>
      </c>
      <c r="S26" s="14">
        <f t="shared" si="7"/>
        <v>0.0758629820321062</v>
      </c>
      <c r="T26" s="14">
        <f t="shared" si="8"/>
        <v>0.212240625913196</v>
      </c>
      <c r="U26" s="14">
        <f t="shared" si="9"/>
        <v>0.0486850480821062</v>
      </c>
      <c r="V26" s="14">
        <f t="shared" si="10"/>
        <v>0.0662716424720031</v>
      </c>
      <c r="W26" s="19">
        <f t="shared" si="11"/>
        <v>0.114361757696342</v>
      </c>
      <c r="X26" s="19">
        <f t="shared" si="12"/>
        <v>0.135496713978153</v>
      </c>
    </row>
    <row r="27" ht="16.5" customHeight="1" spans="1:24">
      <c r="A27" s="4" t="s">
        <v>15</v>
      </c>
      <c r="B27" s="5" t="s">
        <v>5</v>
      </c>
      <c r="C27" s="5">
        <v>9.97277586117736</v>
      </c>
      <c r="D27" s="5">
        <v>19.9606629989203</v>
      </c>
      <c r="E27" s="5">
        <v>29.9677737502577</v>
      </c>
      <c r="F27" s="5">
        <v>39.955115190288</v>
      </c>
      <c r="G27" s="5">
        <v>49.9246251655204</v>
      </c>
      <c r="H27" s="5">
        <v>59.9153507726438</v>
      </c>
      <c r="I27" s="5">
        <v>69.9181226166609</v>
      </c>
      <c r="J27" s="5">
        <v>79.9203235270237</v>
      </c>
      <c r="K27" s="5">
        <v>89.9009072381697</v>
      </c>
      <c r="L27" s="15">
        <v>99.905758250002</v>
      </c>
      <c r="M27" s="10">
        <f t="shared" si="1"/>
        <v>0.0272241388226409</v>
      </c>
      <c r="N27" s="10">
        <f t="shared" si="2"/>
        <v>0.0393370010797014</v>
      </c>
      <c r="O27" s="10">
        <f t="shared" si="3"/>
        <v>0.0322262497423011</v>
      </c>
      <c r="P27" s="10">
        <f t="shared" si="4"/>
        <v>0.044884809712002</v>
      </c>
      <c r="Q27" s="10">
        <f t="shared" si="5"/>
        <v>0.0753748344795966</v>
      </c>
      <c r="R27" s="10">
        <f t="shared" si="6"/>
        <v>0.0846492273562021</v>
      </c>
      <c r="S27" s="10">
        <f t="shared" si="7"/>
        <v>0.0818773833391049</v>
      </c>
      <c r="T27" s="10">
        <f t="shared" si="8"/>
        <v>0.0796764729763026</v>
      </c>
      <c r="U27" s="10">
        <f t="shared" si="9"/>
        <v>0.0990927618303061</v>
      </c>
      <c r="V27" s="10">
        <f t="shared" si="10"/>
        <v>0.0942417499980053</v>
      </c>
      <c r="W27" s="17">
        <f t="shared" si="11"/>
        <v>0.0658584629336163</v>
      </c>
      <c r="X27" s="17">
        <f t="shared" si="12"/>
        <v>0.0706694539436875</v>
      </c>
    </row>
    <row r="28" s="24" customFormat="1" ht="15" spans="1:24">
      <c r="A28" s="4"/>
      <c r="B28" s="6" t="s">
        <v>6</v>
      </c>
      <c r="C28" s="6">
        <v>10.0232022641319</v>
      </c>
      <c r="D28" s="6">
        <v>20.0390922201966</v>
      </c>
      <c r="E28" s="6">
        <v>30.0625800315382</v>
      </c>
      <c r="F28" s="6">
        <v>40.0732118688273</v>
      </c>
      <c r="G28" s="6">
        <v>50.0775136169587</v>
      </c>
      <c r="H28" s="6">
        <v>60.1029609264453</v>
      </c>
      <c r="I28" s="6">
        <v>70.119636515118</v>
      </c>
      <c r="J28" s="6">
        <v>80.1407429380217</v>
      </c>
      <c r="K28" s="6">
        <v>90.1727473140338</v>
      </c>
      <c r="L28" s="11">
        <v>100.187389087922</v>
      </c>
      <c r="M28" s="12">
        <f t="shared" si="1"/>
        <v>0.0232022641318999</v>
      </c>
      <c r="N28" s="12">
        <f t="shared" si="2"/>
        <v>0.0390922201966006</v>
      </c>
      <c r="O28" s="12">
        <f t="shared" si="3"/>
        <v>0.0625800315382001</v>
      </c>
      <c r="P28" s="12">
        <f t="shared" si="4"/>
        <v>0.0732118688273005</v>
      </c>
      <c r="Q28" s="12">
        <f t="shared" si="5"/>
        <v>0.0775136169586972</v>
      </c>
      <c r="R28" s="12">
        <f t="shared" si="6"/>
        <v>0.102960926445299</v>
      </c>
      <c r="S28" s="12">
        <f t="shared" si="7"/>
        <v>0.119636515118003</v>
      </c>
      <c r="T28" s="12">
        <f t="shared" si="8"/>
        <v>0.140742938021702</v>
      </c>
      <c r="U28" s="12">
        <f t="shared" si="9"/>
        <v>0.172747314033799</v>
      </c>
      <c r="V28" s="12">
        <f t="shared" si="10"/>
        <v>0.187389087922</v>
      </c>
      <c r="W28" s="18">
        <f t="shared" si="11"/>
        <v>0.0999076783193502</v>
      </c>
      <c r="X28" s="18">
        <f t="shared" si="12"/>
        <v>0.112707529981115</v>
      </c>
    </row>
    <row r="29" s="25" customFormat="1" ht="15" spans="1:24">
      <c r="A29" s="4"/>
      <c r="B29" s="7" t="s">
        <v>7</v>
      </c>
      <c r="C29" s="7">
        <v>9.98179105033609</v>
      </c>
      <c r="D29" s="7">
        <v>19.9630272701756</v>
      </c>
      <c r="E29" s="7">
        <v>29.8523129484947</v>
      </c>
      <c r="F29" s="7">
        <v>40.0207247870093</v>
      </c>
      <c r="G29" s="7">
        <v>49.8479883124115</v>
      </c>
      <c r="H29" s="7">
        <v>59.8350683667806</v>
      </c>
      <c r="I29" s="7">
        <v>69.9154361210418</v>
      </c>
      <c r="J29" s="7">
        <v>79.8936293617842</v>
      </c>
      <c r="K29" s="7">
        <v>89.847191917482</v>
      </c>
      <c r="L29" s="13">
        <v>99.7314375829805</v>
      </c>
      <c r="M29" s="14">
        <f t="shared" si="1"/>
        <v>0.0182089496639097</v>
      </c>
      <c r="N29" s="14">
        <f t="shared" si="2"/>
        <v>0.0369727298243987</v>
      </c>
      <c r="O29" s="14">
        <f t="shared" si="3"/>
        <v>0.147687051505301</v>
      </c>
      <c r="P29" s="14">
        <f t="shared" si="4"/>
        <v>0.0207247870092999</v>
      </c>
      <c r="Q29" s="14">
        <f t="shared" si="5"/>
        <v>0.152011687588498</v>
      </c>
      <c r="R29" s="14">
        <f t="shared" si="6"/>
        <v>0.164931633219403</v>
      </c>
      <c r="S29" s="14">
        <f t="shared" si="7"/>
        <v>0.0845638789582068</v>
      </c>
      <c r="T29" s="14">
        <f t="shared" si="8"/>
        <v>0.106370638215793</v>
      </c>
      <c r="U29" s="14">
        <f t="shared" si="9"/>
        <v>0.152808082518007</v>
      </c>
      <c r="V29" s="14">
        <f t="shared" si="10"/>
        <v>0.268562417019496</v>
      </c>
      <c r="W29" s="19">
        <f t="shared" si="11"/>
        <v>0.115284185552231</v>
      </c>
      <c r="X29" s="19">
        <f t="shared" si="12"/>
        <v>0.137182860297648</v>
      </c>
    </row>
    <row r="30" ht="16.5" customHeight="1" spans="1:24">
      <c r="A30" s="4" t="s">
        <v>16</v>
      </c>
      <c r="B30" s="5" t="s">
        <v>5</v>
      </c>
      <c r="C30" s="5"/>
      <c r="D30" s="5"/>
      <c r="E30" s="5"/>
      <c r="F30" s="5"/>
      <c r="G30" s="5"/>
      <c r="H30" s="5"/>
      <c r="I30" s="5"/>
      <c r="J30" s="5"/>
      <c r="K30" s="5"/>
      <c r="L30" s="15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7"/>
    </row>
    <row r="31" ht="15" spans="1:24">
      <c r="A31" s="4"/>
      <c r="B31" s="5" t="s">
        <v>6</v>
      </c>
      <c r="C31" s="5"/>
      <c r="D31" s="5"/>
      <c r="E31" s="5"/>
      <c r="F31" s="5"/>
      <c r="G31" s="5"/>
      <c r="H31" s="5"/>
      <c r="I31" s="5"/>
      <c r="J31" s="5"/>
      <c r="K31" s="5"/>
      <c r="L31" s="15"/>
      <c r="M31" s="10"/>
      <c r="N31" s="10"/>
      <c r="O31" s="10"/>
      <c r="P31" s="10"/>
      <c r="Q31" s="10"/>
      <c r="R31" s="10"/>
      <c r="S31" s="10"/>
      <c r="T31" s="10"/>
      <c r="U31" s="10"/>
      <c r="V31" s="20" t="s">
        <v>17</v>
      </c>
      <c r="W31" s="21">
        <f>AVERAGE(M3:V29)</f>
        <v>0.104137607906441</v>
      </c>
      <c r="X31" s="21">
        <f>SQRT(SUMSQ(M3:V29)/COUNT(M3:V29))</f>
        <v>0.14622479779018</v>
      </c>
    </row>
    <row r="32" ht="15" spans="1:24">
      <c r="A32" s="4"/>
      <c r="B32" s="5" t="s">
        <v>7</v>
      </c>
      <c r="C32" s="5"/>
      <c r="D32" s="5"/>
      <c r="E32" s="5"/>
      <c r="F32" s="5"/>
      <c r="G32" s="5"/>
      <c r="H32" s="5"/>
      <c r="I32" s="5"/>
      <c r="J32" s="5"/>
      <c r="K32" s="5"/>
      <c r="L32" s="5"/>
      <c r="X32" s="22"/>
    </row>
    <row r="33" ht="16.5" customHeight="1" spans="1:24">
      <c r="A33" s="4" t="s">
        <v>18</v>
      </c>
      <c r="B33" s="5" t="s">
        <v>5</v>
      </c>
      <c r="C33" s="5"/>
      <c r="D33" s="5"/>
      <c r="E33" s="5"/>
      <c r="F33" s="5"/>
      <c r="G33" s="5"/>
      <c r="H33" s="5"/>
      <c r="I33" s="5"/>
      <c r="J33" s="5"/>
      <c r="K33" s="5"/>
      <c r="L33" s="5"/>
      <c r="X33" s="22"/>
    </row>
    <row r="34" ht="15" spans="1:24">
      <c r="A34" s="4"/>
      <c r="B34" s="5" t="s">
        <v>6</v>
      </c>
      <c r="C34" s="5"/>
      <c r="D34" s="5"/>
      <c r="E34" s="5"/>
      <c r="F34" s="5"/>
      <c r="G34" s="5"/>
      <c r="H34" s="5"/>
      <c r="I34" s="5"/>
      <c r="J34" s="5"/>
      <c r="K34" s="5"/>
      <c r="L34" s="5"/>
      <c r="X34" s="22"/>
    </row>
    <row r="35" ht="15" spans="1:12">
      <c r="A35" s="4"/>
      <c r="B35" s="5" t="s">
        <v>7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ht="16.5" customHeight="1" spans="1:12">
      <c r="A36" s="4" t="s">
        <v>19</v>
      </c>
      <c r="B36" s="5" t="s">
        <v>5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ht="15" spans="1:12">
      <c r="A37" s="4"/>
      <c r="B37" s="5" t="s">
        <v>6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ht="15" spans="1:12">
      <c r="A38" s="4"/>
      <c r="B38" s="5" t="s">
        <v>7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ht="16.5" customHeight="1" spans="1:12">
      <c r="A39" s="4" t="s">
        <v>20</v>
      </c>
      <c r="B39" s="5" t="s">
        <v>5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ht="15" spans="1:12">
      <c r="A40" s="4"/>
      <c r="B40" s="5" t="s">
        <v>6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ht="15" spans="1:12">
      <c r="A41" s="4"/>
      <c r="B41" s="5" t="s">
        <v>7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ht="16.5" customHeight="1" spans="1:12">
      <c r="A42" s="4" t="s">
        <v>21</v>
      </c>
      <c r="B42" s="5" t="s">
        <v>5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ht="15" spans="1:12">
      <c r="A43" s="4"/>
      <c r="B43" s="5" t="s">
        <v>6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ht="15" spans="1:12">
      <c r="A44" s="4"/>
      <c r="B44" s="5" t="s">
        <v>7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ht="16.5" customHeight="1" spans="1:12">
      <c r="A45" s="4" t="s">
        <v>22</v>
      </c>
      <c r="B45" s="5" t="s">
        <v>5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ht="15" spans="1:12">
      <c r="A46" s="4"/>
      <c r="B46" s="5" t="s">
        <v>6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ht="15" spans="1:12">
      <c r="A47" s="4"/>
      <c r="B47" s="5" t="s">
        <v>7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ht="16.5" customHeight="1" spans="1:12">
      <c r="A48" s="4" t="s">
        <v>23</v>
      </c>
      <c r="B48" s="5" t="s">
        <v>5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ht="15" spans="1:12">
      <c r="A49" s="4"/>
      <c r="B49" s="5" t="s">
        <v>6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ht="15" spans="1:12">
      <c r="A50" s="4"/>
      <c r="B50" s="5" t="s">
        <v>7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ht="16.5" customHeight="1" spans="1:12">
      <c r="A51" s="4" t="s">
        <v>24</v>
      </c>
      <c r="B51" s="5" t="s">
        <v>5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ht="15" spans="1:12">
      <c r="A52" s="4"/>
      <c r="B52" s="5" t="s">
        <v>6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ht="15" spans="1:12">
      <c r="A53" s="4"/>
      <c r="B53" s="5" t="s">
        <v>7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ht="16.5" customHeight="1" spans="1:12">
      <c r="A54" s="4" t="s">
        <v>25</v>
      </c>
      <c r="B54" s="5" t="s">
        <v>5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ht="15" spans="1:12">
      <c r="A55" s="4"/>
      <c r="B55" s="5" t="s">
        <v>6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ht="15" spans="1:12">
      <c r="A56" s="4"/>
      <c r="B56" s="5" t="s">
        <v>7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ht="16.5" customHeight="1" spans="1:24">
      <c r="A57" s="4" t="s">
        <v>26</v>
      </c>
      <c r="B57" s="5" t="s">
        <v>5</v>
      </c>
      <c r="C57" s="5">
        <v>9.9764993278226</v>
      </c>
      <c r="D57" s="5">
        <v>19.9571255911327</v>
      </c>
      <c r="E57" s="5">
        <v>29.9373640568573</v>
      </c>
      <c r="F57" s="5">
        <v>39.9237545079625</v>
      </c>
      <c r="G57" s="5">
        <v>49.9012361691003</v>
      </c>
      <c r="H57" s="5">
        <v>59.879079083879</v>
      </c>
      <c r="I57" s="5">
        <v>69.860980481119</v>
      </c>
      <c r="J57" s="5">
        <v>79.8499961151388</v>
      </c>
      <c r="K57" s="5">
        <v>89.8387106479897</v>
      </c>
      <c r="L57" s="5">
        <v>99.815061006437</v>
      </c>
      <c r="M57" s="14">
        <f t="shared" ref="M57" si="13">ABS(C57-C$2)</f>
        <v>0.0235006721774003</v>
      </c>
      <c r="N57" s="14">
        <f t="shared" ref="N57" si="14">ABS(D57-D$2)</f>
        <v>0.0428744088672985</v>
      </c>
      <c r="O57" s="14">
        <f t="shared" ref="O57" si="15">ABS(E57-E$2)</f>
        <v>0.0626359431426984</v>
      </c>
      <c r="P57" s="14">
        <f t="shared" ref="P57" si="16">ABS(F57-F$2)</f>
        <v>0.0762454920375006</v>
      </c>
      <c r="Q57" s="14">
        <f t="shared" ref="Q57" si="17">ABS(G57-G$2)</f>
        <v>0.0987638308996992</v>
      </c>
      <c r="R57" s="14">
        <f t="shared" ref="R57" si="18">ABS(H57-H$2)</f>
        <v>0.120920916121001</v>
      </c>
      <c r="S57" s="14">
        <f t="shared" ref="S57" si="19">ABS(I57-I$2)</f>
        <v>0.139019518881</v>
      </c>
      <c r="T57" s="14">
        <f t="shared" ref="T57" si="20">ABS(J57-J$2)</f>
        <v>0.150003884861206</v>
      </c>
      <c r="U57" s="14">
        <f t="shared" ref="U57" si="21">ABS(K57-K$2)</f>
        <v>0.1612893520103</v>
      </c>
      <c r="V57" s="14">
        <f t="shared" ref="V57" si="22">ABS(L57-L$2)</f>
        <v>0.184938993562994</v>
      </c>
      <c r="W57" s="19">
        <f t="shared" ref="W57" si="23">AVERAGE(M57:V57)</f>
        <v>0.10601930125611</v>
      </c>
      <c r="X57" s="19">
        <f t="shared" ref="X57" si="24">SQRT(SUMSQ(M57:V57)/COUNT(M57:V57))</f>
        <v>0.117706233362047</v>
      </c>
    </row>
    <row r="58" ht="15" spans="1:24">
      <c r="A58" s="4"/>
      <c r="B58" s="5" t="s">
        <v>6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9"/>
      <c r="X58" s="19"/>
    </row>
    <row r="59" ht="15" spans="1:24">
      <c r="A59" s="4"/>
      <c r="B59" s="5" t="s">
        <v>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9"/>
      <c r="X59" s="19"/>
    </row>
    <row r="60" ht="16.5" customHeight="1" spans="1:24">
      <c r="A60" s="4" t="s">
        <v>27</v>
      </c>
      <c r="B60" s="5" t="s">
        <v>5</v>
      </c>
      <c r="C60" s="5">
        <v>9.97722460338548</v>
      </c>
      <c r="D60" s="5">
        <v>19.9637232124726</v>
      </c>
      <c r="E60" s="5">
        <v>29.9528843918074</v>
      </c>
      <c r="F60" s="5">
        <v>39.9365495005226</v>
      </c>
      <c r="G60" s="5">
        <v>49.9227786343398</v>
      </c>
      <c r="H60" s="5">
        <v>59.9134375861343</v>
      </c>
      <c r="I60" s="5">
        <v>69.9042910764148</v>
      </c>
      <c r="J60" s="5">
        <v>79.9029693041735</v>
      </c>
      <c r="K60" s="5">
        <v>89.8961447139017</v>
      </c>
      <c r="L60" s="5">
        <v>99.8919632239898</v>
      </c>
      <c r="M60" s="14">
        <f t="shared" ref="M60:M81" si="25">ABS(C60-C$2)</f>
        <v>0.0227753966145201</v>
      </c>
      <c r="N60" s="14">
        <f t="shared" ref="N60:N81" si="26">ABS(D60-D$2)</f>
        <v>0.0362767875273988</v>
      </c>
      <c r="O60" s="14">
        <f t="shared" ref="O60:O81" si="27">ABS(E60-E$2)</f>
        <v>0.0471156081925983</v>
      </c>
      <c r="P60" s="14">
        <f t="shared" ref="P60:P81" si="28">ABS(F60-F$2)</f>
        <v>0.0634504994773977</v>
      </c>
      <c r="Q60" s="14">
        <f t="shared" ref="Q60:Q81" si="29">ABS(G60-G$2)</f>
        <v>0.0772213656602005</v>
      </c>
      <c r="R60" s="14">
        <f t="shared" ref="R60:R81" si="30">ABS(H60-H$2)</f>
        <v>0.0865624138656997</v>
      </c>
      <c r="S60" s="14">
        <f t="shared" ref="S60:S81" si="31">ABS(I60-I$2)</f>
        <v>0.0957089235852067</v>
      </c>
      <c r="T60" s="14">
        <f t="shared" ref="T60:T81" si="32">ABS(J60-J$2)</f>
        <v>0.0970306958265041</v>
      </c>
      <c r="U60" s="14">
        <f t="shared" ref="U60:U81" si="33">ABS(K60-K$2)</f>
        <v>0.103855286098295</v>
      </c>
      <c r="V60" s="14">
        <f t="shared" ref="V60:V81" si="34">ABS(L60-L$2)</f>
        <v>0.108036776010195</v>
      </c>
      <c r="W60" s="19">
        <f t="shared" ref="W60:W81" si="35">AVERAGE(M60:V60)</f>
        <v>0.0738033752858016</v>
      </c>
      <c r="X60" s="19">
        <f t="shared" ref="X60:X81" si="36">SQRT(SUMSQ(M60:V60)/COUNT(M60:V60))</f>
        <v>0.0791010623442439</v>
      </c>
    </row>
    <row r="61" ht="15" spans="1:24">
      <c r="A61" s="4"/>
      <c r="B61" s="5" t="s">
        <v>6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9"/>
      <c r="X61" s="19"/>
    </row>
    <row r="62" ht="15" spans="1:24">
      <c r="A62" s="4"/>
      <c r="B62" s="5" t="s">
        <v>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9"/>
      <c r="X62" s="19"/>
    </row>
    <row r="63" ht="16.5" customHeight="1" spans="1:24">
      <c r="A63" s="4" t="s">
        <v>28</v>
      </c>
      <c r="B63" s="5" t="s">
        <v>5</v>
      </c>
      <c r="C63" s="5">
        <v>9.98482582628532</v>
      </c>
      <c r="D63" s="5">
        <v>19.9701827799928</v>
      </c>
      <c r="E63" s="5">
        <v>29.9634384613367</v>
      </c>
      <c r="F63" s="5">
        <v>39.9578774051494</v>
      </c>
      <c r="G63" s="5">
        <v>49.9349727099973</v>
      </c>
      <c r="H63" s="5">
        <v>59.9194539357128</v>
      </c>
      <c r="I63" s="5">
        <v>69.9046387092144</v>
      </c>
      <c r="J63" s="5">
        <v>79.8768851954624</v>
      </c>
      <c r="K63" s="5">
        <v>89.8534290968793</v>
      </c>
      <c r="L63" s="5">
        <v>99.8321354646109</v>
      </c>
      <c r="M63" s="14">
        <f t="shared" si="25"/>
        <v>0.01517417371468</v>
      </c>
      <c r="N63" s="14">
        <f t="shared" si="26"/>
        <v>0.0298172200071996</v>
      </c>
      <c r="O63" s="14">
        <f t="shared" si="27"/>
        <v>0.0365615386632996</v>
      </c>
      <c r="P63" s="14">
        <f t="shared" si="28"/>
        <v>0.0421225948506034</v>
      </c>
      <c r="Q63" s="14">
        <f t="shared" si="29"/>
        <v>0.0650272900027034</v>
      </c>
      <c r="R63" s="14">
        <f t="shared" si="30"/>
        <v>0.0805460642871978</v>
      </c>
      <c r="S63" s="14">
        <f t="shared" si="31"/>
        <v>0.0953612907856041</v>
      </c>
      <c r="T63" s="14">
        <f t="shared" si="32"/>
        <v>0.123114804537593</v>
      </c>
      <c r="U63" s="14">
        <f t="shared" si="33"/>
        <v>0.146570903120704</v>
      </c>
      <c r="V63" s="14">
        <f t="shared" si="34"/>
        <v>0.1678645353891</v>
      </c>
      <c r="W63" s="19">
        <f t="shared" si="35"/>
        <v>0.0802160415358685</v>
      </c>
      <c r="X63" s="19">
        <f t="shared" si="36"/>
        <v>0.0942651372142181</v>
      </c>
    </row>
    <row r="64" ht="15" spans="1:24">
      <c r="A64" s="4"/>
      <c r="B64" s="5" t="s">
        <v>6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9"/>
      <c r="X64" s="19"/>
    </row>
    <row r="65" ht="15" spans="1:24">
      <c r="A65" s="4"/>
      <c r="B65" s="5" t="s">
        <v>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9"/>
      <c r="X65" s="19"/>
    </row>
    <row r="66" ht="16.5" customHeight="1" spans="1:24">
      <c r="A66" s="4" t="s">
        <v>29</v>
      </c>
      <c r="B66" s="5" t="s">
        <v>5</v>
      </c>
      <c r="C66" s="5">
        <v>9.98272927166078</v>
      </c>
      <c r="D66" s="5">
        <v>20.0059737920458</v>
      </c>
      <c r="E66" s="5">
        <v>30.0112676354366</v>
      </c>
      <c r="F66" s="5">
        <v>40.0237533290759</v>
      </c>
      <c r="G66" s="5">
        <v>50.0153725950612</v>
      </c>
      <c r="H66" s="5">
        <v>60.0263582516529</v>
      </c>
      <c r="I66" s="5">
        <v>70.0300914487418</v>
      </c>
      <c r="J66" s="5">
        <v>80.0292585552599</v>
      </c>
      <c r="K66" s="5">
        <v>90.0421017184118</v>
      </c>
      <c r="L66" s="5">
        <v>100.03554381283</v>
      </c>
      <c r="M66" s="14">
        <f t="shared" si="25"/>
        <v>0.0172707283392199</v>
      </c>
      <c r="N66" s="14">
        <f t="shared" si="26"/>
        <v>0.00597379204580051</v>
      </c>
      <c r="O66" s="14">
        <f t="shared" si="27"/>
        <v>0.0112676354365995</v>
      </c>
      <c r="P66" s="14">
        <f t="shared" si="28"/>
        <v>0.0237533290759018</v>
      </c>
      <c r="Q66" s="14">
        <f t="shared" si="29"/>
        <v>0.0153725950612014</v>
      </c>
      <c r="R66" s="14">
        <f t="shared" si="30"/>
        <v>0.0263582516529013</v>
      </c>
      <c r="S66" s="14">
        <f t="shared" si="31"/>
        <v>0.0300914487417998</v>
      </c>
      <c r="T66" s="14">
        <f t="shared" si="32"/>
        <v>0.0292585552599007</v>
      </c>
      <c r="U66" s="14">
        <f t="shared" si="33"/>
        <v>0.0421017184118</v>
      </c>
      <c r="V66" s="14">
        <f t="shared" si="34"/>
        <v>0.0355438128299994</v>
      </c>
      <c r="W66" s="19">
        <f t="shared" si="35"/>
        <v>0.0236991866855124</v>
      </c>
      <c r="X66" s="19">
        <f t="shared" si="36"/>
        <v>0.0259878707773544</v>
      </c>
    </row>
    <row r="67" ht="15" spans="1:24">
      <c r="A67" s="4"/>
      <c r="B67" s="5" t="s">
        <v>6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9"/>
      <c r="X67" s="19"/>
    </row>
    <row r="68" ht="15" spans="1:24">
      <c r="A68" s="4"/>
      <c r="B68" s="5" t="s">
        <v>7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9"/>
      <c r="X68" s="19"/>
    </row>
    <row r="69" ht="16.5" customHeight="1" spans="1:24">
      <c r="A69" s="4" t="s">
        <v>30</v>
      </c>
      <c r="B69" s="5" t="s">
        <v>5</v>
      </c>
      <c r="C69" s="5">
        <v>9.98366969867375</v>
      </c>
      <c r="D69" s="5">
        <v>19.9770710361875</v>
      </c>
      <c r="E69" s="5">
        <v>29.9698309438051</v>
      </c>
      <c r="F69" s="5">
        <v>39.9703740204299</v>
      </c>
      <c r="G69" s="5">
        <v>49.9578983750934</v>
      </c>
      <c r="H69" s="5">
        <v>59.9472742539506</v>
      </c>
      <c r="I69" s="5">
        <v>69.95338925027</v>
      </c>
      <c r="J69" s="5">
        <v>79.9541072354785</v>
      </c>
      <c r="K69" s="5">
        <v>89.959144341013</v>
      </c>
      <c r="L69" s="5">
        <v>99.9620533488838</v>
      </c>
      <c r="M69" s="14">
        <f t="shared" si="25"/>
        <v>0.0163303013262492</v>
      </c>
      <c r="N69" s="14">
        <f t="shared" si="26"/>
        <v>0.0229289638125003</v>
      </c>
      <c r="O69" s="14">
        <f t="shared" si="27"/>
        <v>0.0301690561949002</v>
      </c>
      <c r="P69" s="14">
        <f t="shared" si="28"/>
        <v>0.029625979570099</v>
      </c>
      <c r="Q69" s="14">
        <f t="shared" si="29"/>
        <v>0.0421016249066</v>
      </c>
      <c r="R69" s="14">
        <f t="shared" si="30"/>
        <v>0.0527257460493971</v>
      </c>
      <c r="S69" s="14">
        <f t="shared" si="31"/>
        <v>0.046610749729993</v>
      </c>
      <c r="T69" s="14">
        <f t="shared" si="32"/>
        <v>0.045892764521497</v>
      </c>
      <c r="U69" s="14">
        <f t="shared" si="33"/>
        <v>0.0408556589869988</v>
      </c>
      <c r="V69" s="14">
        <f t="shared" si="34"/>
        <v>0.0379466511162008</v>
      </c>
      <c r="W69" s="19">
        <f t="shared" si="35"/>
        <v>0.0365187496214435</v>
      </c>
      <c r="X69" s="19">
        <f t="shared" si="36"/>
        <v>0.0381060085607976</v>
      </c>
    </row>
    <row r="70" ht="15" spans="1:24">
      <c r="A70" s="4"/>
      <c r="B70" s="5" t="s">
        <v>6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9"/>
      <c r="X70" s="19"/>
    </row>
    <row r="71" ht="15" spans="1:24">
      <c r="A71" s="4"/>
      <c r="B71" s="5" t="s">
        <v>7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9"/>
      <c r="X71" s="19"/>
    </row>
    <row r="72" ht="16.5" customHeight="1" spans="1:24">
      <c r="A72" s="4" t="s">
        <v>31</v>
      </c>
      <c r="B72" s="5" t="s">
        <v>5</v>
      </c>
      <c r="C72" s="5">
        <v>9.99118426386511</v>
      </c>
      <c r="D72" s="5">
        <v>19.9805266838087</v>
      </c>
      <c r="E72" s="5">
        <v>29.9702220639486</v>
      </c>
      <c r="F72" s="5">
        <v>39.9575165052972</v>
      </c>
      <c r="G72" s="5">
        <v>49.9413128557392</v>
      </c>
      <c r="H72" s="5">
        <v>59.9400913821697</v>
      </c>
      <c r="I72" s="5">
        <v>69.940444435516</v>
      </c>
      <c r="J72" s="5">
        <v>79.9465049110175</v>
      </c>
      <c r="K72" s="5">
        <v>89.9263117026289</v>
      </c>
      <c r="L72" s="5">
        <v>99.9088273034583</v>
      </c>
      <c r="M72" s="14">
        <f t="shared" si="25"/>
        <v>0.00881573613489017</v>
      </c>
      <c r="N72" s="14">
        <f t="shared" si="26"/>
        <v>0.0194733161912986</v>
      </c>
      <c r="O72" s="14">
        <f t="shared" si="27"/>
        <v>0.0297779360513992</v>
      </c>
      <c r="P72" s="14">
        <f t="shared" si="28"/>
        <v>0.0424834947028003</v>
      </c>
      <c r="Q72" s="14">
        <f t="shared" si="29"/>
        <v>0.0586871442608015</v>
      </c>
      <c r="R72" s="14">
        <f t="shared" si="30"/>
        <v>0.0599086178303025</v>
      </c>
      <c r="S72" s="14">
        <f t="shared" si="31"/>
        <v>0.0595555644840005</v>
      </c>
      <c r="T72" s="14">
        <f t="shared" si="32"/>
        <v>0.0534950889825012</v>
      </c>
      <c r="U72" s="14">
        <f t="shared" si="33"/>
        <v>0.0736882973711062</v>
      </c>
      <c r="V72" s="14">
        <f t="shared" si="34"/>
        <v>0.0911726965417046</v>
      </c>
      <c r="W72" s="19">
        <f t="shared" si="35"/>
        <v>0.0497057892550805</v>
      </c>
      <c r="X72" s="19">
        <f t="shared" si="36"/>
        <v>0.0550751659161802</v>
      </c>
    </row>
    <row r="73" ht="15" spans="1:24">
      <c r="A73" s="4"/>
      <c r="B73" s="5" t="s">
        <v>6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9"/>
      <c r="X73" s="19"/>
    </row>
    <row r="74" ht="15" spans="1:24">
      <c r="A74" s="4"/>
      <c r="B74" s="5" t="s">
        <v>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9"/>
      <c r="X74" s="19"/>
    </row>
    <row r="75" ht="16.5" customHeight="1" spans="1:24">
      <c r="A75" s="4" t="s">
        <v>32</v>
      </c>
      <c r="B75" s="5" t="s">
        <v>5</v>
      </c>
      <c r="C75" s="5">
        <v>10.0041654214014</v>
      </c>
      <c r="D75" s="5">
        <v>20.0415811390205</v>
      </c>
      <c r="E75" s="5">
        <v>30.0789781463637</v>
      </c>
      <c r="F75" s="5">
        <v>40.1004652236817</v>
      </c>
      <c r="G75" s="5">
        <v>50.1459082835143</v>
      </c>
      <c r="H75" s="5">
        <v>60.2135646322285</v>
      </c>
      <c r="I75" s="5">
        <v>70.2258113593385</v>
      </c>
      <c r="J75" s="5">
        <v>80.2407475232426</v>
      </c>
      <c r="K75" s="5">
        <v>90.2643850547018</v>
      </c>
      <c r="L75" s="5">
        <v>100.256015059928</v>
      </c>
      <c r="M75" s="14">
        <f t="shared" si="25"/>
        <v>0.00416542140139953</v>
      </c>
      <c r="N75" s="14">
        <f t="shared" si="26"/>
        <v>0.0415811390205008</v>
      </c>
      <c r="O75" s="14">
        <f t="shared" si="27"/>
        <v>0.0789781463636992</v>
      </c>
      <c r="P75" s="14">
        <f t="shared" si="28"/>
        <v>0.100465223681702</v>
      </c>
      <c r="Q75" s="14">
        <f t="shared" si="29"/>
        <v>0.145908283514302</v>
      </c>
      <c r="R75" s="14">
        <f t="shared" si="30"/>
        <v>0.213564632228497</v>
      </c>
      <c r="S75" s="14">
        <f t="shared" si="31"/>
        <v>0.225811359338493</v>
      </c>
      <c r="T75" s="14">
        <f t="shared" si="32"/>
        <v>0.240747523242604</v>
      </c>
      <c r="U75" s="14">
        <f t="shared" si="33"/>
        <v>0.264385054701805</v>
      </c>
      <c r="V75" s="14">
        <f t="shared" si="34"/>
        <v>0.256015059928004</v>
      </c>
      <c r="W75" s="19">
        <f t="shared" si="35"/>
        <v>0.157162184342101</v>
      </c>
      <c r="X75" s="19">
        <f t="shared" si="36"/>
        <v>0.181485409325515</v>
      </c>
    </row>
    <row r="76" ht="15" spans="1:24">
      <c r="A76" s="4"/>
      <c r="B76" s="5" t="s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9"/>
      <c r="X76" s="19"/>
    </row>
    <row r="77" ht="15" spans="1:24">
      <c r="A77" s="4"/>
      <c r="B77" s="5" t="s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9"/>
      <c r="X77" s="19"/>
    </row>
    <row r="78" ht="16.5" customHeight="1" spans="1:24">
      <c r="A78" s="4" t="s">
        <v>33</v>
      </c>
      <c r="B78" s="5" t="s">
        <v>5</v>
      </c>
      <c r="C78" s="5">
        <v>10.0032752024747</v>
      </c>
      <c r="D78" s="5">
        <v>20.0222253202051</v>
      </c>
      <c r="E78" s="5">
        <v>30.0351219323328</v>
      </c>
      <c r="F78" s="5">
        <v>40.0682273413</v>
      </c>
      <c r="G78" s="5">
        <v>50.0783496493215</v>
      </c>
      <c r="H78" s="5">
        <v>60.0696102517324</v>
      </c>
      <c r="I78" s="5">
        <v>70.0495651860091</v>
      </c>
      <c r="J78" s="5">
        <v>80.0796096164946</v>
      </c>
      <c r="K78" s="5">
        <v>90.0764555117995</v>
      </c>
      <c r="L78" s="5">
        <v>100.079774246692</v>
      </c>
      <c r="M78" s="14">
        <f t="shared" si="25"/>
        <v>0.00327520247470048</v>
      </c>
      <c r="N78" s="14">
        <f t="shared" si="26"/>
        <v>0.0222253202050986</v>
      </c>
      <c r="O78" s="14">
        <f t="shared" si="27"/>
        <v>0.0351219323327996</v>
      </c>
      <c r="P78" s="14">
        <f t="shared" si="28"/>
        <v>0.0682273413000019</v>
      </c>
      <c r="Q78" s="14">
        <f t="shared" si="29"/>
        <v>0.0783496493215026</v>
      </c>
      <c r="R78" s="14">
        <f t="shared" si="30"/>
        <v>0.0696102517323993</v>
      </c>
      <c r="S78" s="14">
        <f t="shared" si="31"/>
        <v>0.0495651860091044</v>
      </c>
      <c r="T78" s="14">
        <f t="shared" si="32"/>
        <v>0.0796096164945936</v>
      </c>
      <c r="U78" s="14">
        <f t="shared" si="33"/>
        <v>0.0764555117994945</v>
      </c>
      <c r="V78" s="14">
        <f t="shared" si="34"/>
        <v>0.0797742466919971</v>
      </c>
      <c r="W78" s="19">
        <f t="shared" si="35"/>
        <v>0.0562214258361692</v>
      </c>
      <c r="X78" s="19">
        <f t="shared" si="36"/>
        <v>0.0619525957151984</v>
      </c>
    </row>
    <row r="79" ht="15" spans="1:24">
      <c r="A79" s="4"/>
      <c r="B79" s="5" t="s">
        <v>6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9"/>
      <c r="X79" s="19"/>
    </row>
    <row r="80" ht="15" spans="1:24">
      <c r="A80" s="4"/>
      <c r="B80" s="5" t="s">
        <v>7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9"/>
      <c r="X80" s="19"/>
    </row>
    <row r="81" ht="16.5" customHeight="1" spans="1:24">
      <c r="A81" s="4" t="s">
        <v>34</v>
      </c>
      <c r="B81" s="5" t="s">
        <v>5</v>
      </c>
      <c r="C81" s="5">
        <v>9.97249346398269</v>
      </c>
      <c r="D81" s="5">
        <v>19.9557620314642</v>
      </c>
      <c r="E81" s="5">
        <v>29.9641505494182</v>
      </c>
      <c r="F81" s="5">
        <v>39.9391071855282</v>
      </c>
      <c r="G81" s="5">
        <v>49.9333175369318</v>
      </c>
      <c r="H81" s="5">
        <v>59.9509064971611</v>
      </c>
      <c r="I81" s="5">
        <v>69.9388840485052</v>
      </c>
      <c r="J81" s="5">
        <v>79.9514392123204</v>
      </c>
      <c r="K81" s="5">
        <v>89.9685147002592</v>
      </c>
      <c r="L81" s="5">
        <v>99.9734084170872</v>
      </c>
      <c r="M81" s="14">
        <f t="shared" si="25"/>
        <v>0.0275065360173095</v>
      </c>
      <c r="N81" s="14">
        <f t="shared" si="26"/>
        <v>0.0442379685357999</v>
      </c>
      <c r="O81" s="14">
        <f t="shared" si="27"/>
        <v>0.0358494505818001</v>
      </c>
      <c r="P81" s="14">
        <f t="shared" si="28"/>
        <v>0.0608928144717993</v>
      </c>
      <c r="Q81" s="14">
        <f t="shared" si="29"/>
        <v>0.0666824630681973</v>
      </c>
      <c r="R81" s="14">
        <f t="shared" si="30"/>
        <v>0.0490935028389003</v>
      </c>
      <c r="S81" s="14">
        <f t="shared" si="31"/>
        <v>0.0611159514947985</v>
      </c>
      <c r="T81" s="14">
        <f t="shared" si="32"/>
        <v>0.0485607876796053</v>
      </c>
      <c r="U81" s="14">
        <f t="shared" si="33"/>
        <v>0.0314852997407939</v>
      </c>
      <c r="V81" s="14">
        <f t="shared" si="34"/>
        <v>0.0265915829128005</v>
      </c>
      <c r="W81" s="19">
        <f t="shared" si="35"/>
        <v>0.0452016357341805</v>
      </c>
      <c r="X81" s="19">
        <f t="shared" si="36"/>
        <v>0.0472812798639681</v>
      </c>
    </row>
    <row r="82" ht="15" spans="1:12">
      <c r="A82" s="4"/>
      <c r="B82" s="5" t="s">
        <v>6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ht="15" spans="1:12">
      <c r="A83" s="4"/>
      <c r="B83" s="5" t="s">
        <v>7</v>
      </c>
      <c r="C83" s="5"/>
      <c r="D83" s="5"/>
      <c r="E83" s="5"/>
      <c r="F83" s="5"/>
      <c r="G83" s="5"/>
      <c r="H83" s="5"/>
      <c r="I83" s="5"/>
      <c r="J83" s="5"/>
      <c r="K83" s="5"/>
      <c r="L83" s="23"/>
    </row>
  </sheetData>
  <mergeCells count="29">
    <mergeCell ref="A1:L1"/>
    <mergeCell ref="A2:B2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3"/>
  <sheetViews>
    <sheetView tabSelected="1" workbookViewId="0">
      <selection activeCell="Y14" sqref="Y14"/>
    </sheetView>
  </sheetViews>
  <sheetFormatPr defaultColWidth="9" defaultRowHeight="13.5"/>
  <sheetData>
    <row r="1" ht="14.2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" spans="1:24">
      <c r="A2" s="2" t="s">
        <v>1</v>
      </c>
      <c r="B2" s="2"/>
      <c r="C2" s="3">
        <v>10</v>
      </c>
      <c r="D2" s="3">
        <v>20</v>
      </c>
      <c r="E2" s="3">
        <v>30</v>
      </c>
      <c r="F2" s="3">
        <v>40</v>
      </c>
      <c r="G2" s="3">
        <v>50</v>
      </c>
      <c r="H2" s="3">
        <v>60</v>
      </c>
      <c r="I2" s="3">
        <v>70</v>
      </c>
      <c r="J2" s="3">
        <v>80</v>
      </c>
      <c r="K2" s="3">
        <v>90</v>
      </c>
      <c r="L2" s="3">
        <v>100</v>
      </c>
      <c r="W2" s="16" t="s">
        <v>2</v>
      </c>
      <c r="X2" s="16" t="s">
        <v>3</v>
      </c>
    </row>
    <row r="3" ht="15" spans="1:24">
      <c r="A3" s="4" t="s">
        <v>4</v>
      </c>
      <c r="B3" s="5" t="s">
        <v>5</v>
      </c>
      <c r="C3" s="5"/>
      <c r="D3" s="5"/>
      <c r="E3" s="5"/>
      <c r="F3" s="5"/>
      <c r="G3" s="5"/>
      <c r="H3" s="5"/>
      <c r="I3" s="5"/>
      <c r="J3" s="5"/>
      <c r="K3" s="5"/>
      <c r="L3" s="9"/>
      <c r="M3" s="10">
        <f t="shared" ref="M3:V3" si="0">ABS(C3-C$2)</f>
        <v>10</v>
      </c>
      <c r="N3" s="10">
        <f t="shared" si="0"/>
        <v>20</v>
      </c>
      <c r="O3" s="10">
        <f t="shared" si="0"/>
        <v>30</v>
      </c>
      <c r="P3" s="10">
        <f t="shared" si="0"/>
        <v>40</v>
      </c>
      <c r="Q3" s="10">
        <f t="shared" si="0"/>
        <v>50</v>
      </c>
      <c r="R3" s="10">
        <f t="shared" si="0"/>
        <v>60</v>
      </c>
      <c r="S3" s="10">
        <f t="shared" si="0"/>
        <v>70</v>
      </c>
      <c r="T3" s="10">
        <f t="shared" si="0"/>
        <v>80</v>
      </c>
      <c r="U3" s="10">
        <f t="shared" si="0"/>
        <v>90</v>
      </c>
      <c r="V3" s="10">
        <f t="shared" si="0"/>
        <v>100</v>
      </c>
      <c r="W3" s="17">
        <f t="shared" ref="W3:W29" si="1">AVERAGE(M3:V3)</f>
        <v>55</v>
      </c>
      <c r="X3" s="17">
        <f t="shared" ref="X3:X29" si="2">SQRT(SUMSQ(M3:V3)/COUNT(M3:V3))</f>
        <v>62.0483682299543</v>
      </c>
    </row>
    <row r="4" ht="15" spans="1:24">
      <c r="A4" s="4"/>
      <c r="B4" s="6" t="s">
        <v>6</v>
      </c>
      <c r="C4" s="6"/>
      <c r="D4" s="6"/>
      <c r="E4" s="6"/>
      <c r="F4" s="6"/>
      <c r="G4" s="6"/>
      <c r="H4" s="6"/>
      <c r="I4" s="6"/>
      <c r="J4" s="6"/>
      <c r="K4" s="6"/>
      <c r="L4" s="11"/>
      <c r="M4" s="12">
        <f t="shared" ref="M4:V4" si="3">ABS(C4-C$2)</f>
        <v>10</v>
      </c>
      <c r="N4" s="12">
        <f t="shared" si="3"/>
        <v>20</v>
      </c>
      <c r="O4" s="12">
        <f t="shared" si="3"/>
        <v>30</v>
      </c>
      <c r="P4" s="12">
        <f t="shared" si="3"/>
        <v>40</v>
      </c>
      <c r="Q4" s="12">
        <f t="shared" si="3"/>
        <v>50</v>
      </c>
      <c r="R4" s="12">
        <f t="shared" si="3"/>
        <v>60</v>
      </c>
      <c r="S4" s="12">
        <f t="shared" si="3"/>
        <v>70</v>
      </c>
      <c r="T4" s="12">
        <f t="shared" si="3"/>
        <v>80</v>
      </c>
      <c r="U4" s="12">
        <f t="shared" si="3"/>
        <v>90</v>
      </c>
      <c r="V4" s="12">
        <f t="shared" si="3"/>
        <v>100</v>
      </c>
      <c r="W4" s="18">
        <f t="shared" si="1"/>
        <v>55</v>
      </c>
      <c r="X4" s="18">
        <f t="shared" si="2"/>
        <v>62.0483682299543</v>
      </c>
    </row>
    <row r="5" ht="15" spans="1:24">
      <c r="A5" s="4"/>
      <c r="B5" s="7" t="s">
        <v>7</v>
      </c>
      <c r="C5" s="7"/>
      <c r="D5" s="7"/>
      <c r="E5" s="7"/>
      <c r="F5" s="7"/>
      <c r="G5" s="7"/>
      <c r="H5" s="7"/>
      <c r="I5" s="7"/>
      <c r="J5" s="7"/>
      <c r="K5" s="7"/>
      <c r="L5" s="13"/>
      <c r="M5" s="14">
        <f t="shared" ref="M5:V5" si="4">ABS(C5-C$2)</f>
        <v>10</v>
      </c>
      <c r="N5" s="14">
        <f t="shared" si="4"/>
        <v>20</v>
      </c>
      <c r="O5" s="14">
        <f t="shared" si="4"/>
        <v>30</v>
      </c>
      <c r="P5" s="14">
        <f t="shared" si="4"/>
        <v>40</v>
      </c>
      <c r="Q5" s="14">
        <f t="shared" si="4"/>
        <v>50</v>
      </c>
      <c r="R5" s="14">
        <f t="shared" si="4"/>
        <v>60</v>
      </c>
      <c r="S5" s="14">
        <f t="shared" si="4"/>
        <v>70</v>
      </c>
      <c r="T5" s="14">
        <f t="shared" si="4"/>
        <v>80</v>
      </c>
      <c r="U5" s="14">
        <f t="shared" si="4"/>
        <v>90</v>
      </c>
      <c r="V5" s="14">
        <f t="shared" si="4"/>
        <v>100</v>
      </c>
      <c r="W5" s="19">
        <f t="shared" si="1"/>
        <v>55</v>
      </c>
      <c r="X5" s="19">
        <f t="shared" si="2"/>
        <v>62.0483682299543</v>
      </c>
    </row>
    <row r="6" ht="15" spans="1:24">
      <c r="A6" s="4" t="s">
        <v>8</v>
      </c>
      <c r="B6" s="5" t="s">
        <v>5</v>
      </c>
      <c r="C6" s="5">
        <v>9.97056936484579</v>
      </c>
      <c r="D6" s="5">
        <v>19.9471837748751</v>
      </c>
      <c r="E6" s="5">
        <v>29.9282332703347</v>
      </c>
      <c r="F6" s="5">
        <v>39.9100985924682</v>
      </c>
      <c r="G6" s="5">
        <v>49.8860324653718</v>
      </c>
      <c r="H6" s="5">
        <v>59.8730762217647</v>
      </c>
      <c r="I6" s="5">
        <v>69.8586857445377</v>
      </c>
      <c r="J6" s="5">
        <v>79.8368606991138</v>
      </c>
      <c r="K6" s="5">
        <v>89.8239983368291</v>
      </c>
      <c r="L6" s="15">
        <v>99.8012555468523</v>
      </c>
      <c r="M6" s="10">
        <f t="shared" ref="M6:V6" si="5">ABS(C6-C$2)</f>
        <v>0.0294306351542097</v>
      </c>
      <c r="N6" s="10">
        <f t="shared" si="5"/>
        <v>0.0528162251249</v>
      </c>
      <c r="O6" s="10">
        <f t="shared" si="5"/>
        <v>0.0717667296652991</v>
      </c>
      <c r="P6" s="10">
        <f t="shared" si="5"/>
        <v>0.0899014075317979</v>
      </c>
      <c r="Q6" s="10">
        <f t="shared" si="5"/>
        <v>0.113967534628202</v>
      </c>
      <c r="R6" s="10">
        <f t="shared" si="5"/>
        <v>0.126923778235302</v>
      </c>
      <c r="S6" s="10">
        <f t="shared" si="5"/>
        <v>0.141314255462305</v>
      </c>
      <c r="T6" s="10">
        <f t="shared" si="5"/>
        <v>0.163139300886201</v>
      </c>
      <c r="U6" s="10">
        <f t="shared" si="5"/>
        <v>0.176001663170894</v>
      </c>
      <c r="V6" s="10">
        <f t="shared" si="5"/>
        <v>0.198744453147697</v>
      </c>
      <c r="W6" s="17">
        <f t="shared" si="1"/>
        <v>0.116400598300681</v>
      </c>
      <c r="X6" s="17">
        <f t="shared" si="2"/>
        <v>0.127689772614032</v>
      </c>
    </row>
    <row r="7" ht="15" spans="1:24">
      <c r="A7" s="4"/>
      <c r="B7" s="6" t="s">
        <v>6</v>
      </c>
      <c r="C7" s="6"/>
      <c r="D7" s="6"/>
      <c r="E7" s="6"/>
      <c r="F7" s="6"/>
      <c r="G7" s="6"/>
      <c r="H7" s="6"/>
      <c r="I7" s="6"/>
      <c r="J7" s="6"/>
      <c r="K7" s="6"/>
      <c r="L7" s="11"/>
      <c r="M7" s="12">
        <f t="shared" ref="M7:V7" si="6">ABS(C7-C$2)</f>
        <v>10</v>
      </c>
      <c r="N7" s="12">
        <f t="shared" si="6"/>
        <v>20</v>
      </c>
      <c r="O7" s="12">
        <f t="shared" si="6"/>
        <v>30</v>
      </c>
      <c r="P7" s="12">
        <f t="shared" si="6"/>
        <v>40</v>
      </c>
      <c r="Q7" s="12">
        <f t="shared" si="6"/>
        <v>50</v>
      </c>
      <c r="R7" s="12">
        <f t="shared" si="6"/>
        <v>60</v>
      </c>
      <c r="S7" s="12">
        <f t="shared" si="6"/>
        <v>70</v>
      </c>
      <c r="T7" s="12">
        <f t="shared" si="6"/>
        <v>80</v>
      </c>
      <c r="U7" s="12">
        <f t="shared" si="6"/>
        <v>90</v>
      </c>
      <c r="V7" s="12">
        <f t="shared" si="6"/>
        <v>100</v>
      </c>
      <c r="W7" s="18">
        <f t="shared" si="1"/>
        <v>55</v>
      </c>
      <c r="X7" s="18">
        <f t="shared" si="2"/>
        <v>62.0483682299543</v>
      </c>
    </row>
    <row r="8" ht="15" spans="1:24">
      <c r="A8" s="4"/>
      <c r="B8" s="7" t="s">
        <v>7</v>
      </c>
      <c r="C8" s="7">
        <v>9.98171706851501</v>
      </c>
      <c r="D8" s="7">
        <v>19.9198278948882</v>
      </c>
      <c r="E8" s="7">
        <v>29.8672439597048</v>
      </c>
      <c r="F8" s="7">
        <v>39.8218605125324</v>
      </c>
      <c r="G8" s="7">
        <v>49.7744902379687</v>
      </c>
      <c r="H8" s="7">
        <v>59.7287494381907</v>
      </c>
      <c r="I8" s="7">
        <v>69.6566865993734</v>
      </c>
      <c r="J8" s="7">
        <v>79.6058487091733</v>
      </c>
      <c r="K8" s="7">
        <v>89.5601580468536</v>
      </c>
      <c r="L8" s="13">
        <v>99.5004843032466</v>
      </c>
      <c r="M8" s="14">
        <f t="shared" ref="M8:V8" si="7">ABS(C8-C$2)</f>
        <v>0.0182829314849897</v>
      </c>
      <c r="N8" s="14">
        <f t="shared" si="7"/>
        <v>0.0801721051117994</v>
      </c>
      <c r="O8" s="14">
        <f t="shared" si="7"/>
        <v>0.132756040295199</v>
      </c>
      <c r="P8" s="14">
        <f t="shared" si="7"/>
        <v>0.178139487467597</v>
      </c>
      <c r="Q8" s="14">
        <f t="shared" si="7"/>
        <v>0.225509762031301</v>
      </c>
      <c r="R8" s="14">
        <f t="shared" si="7"/>
        <v>0.271250561809303</v>
      </c>
      <c r="S8" s="14">
        <f t="shared" si="7"/>
        <v>0.343313400626599</v>
      </c>
      <c r="T8" s="14">
        <f t="shared" si="7"/>
        <v>0.394151290826699</v>
      </c>
      <c r="U8" s="14">
        <f t="shared" si="7"/>
        <v>0.439841953146399</v>
      </c>
      <c r="V8" s="14">
        <f t="shared" si="7"/>
        <v>0.499515696753406</v>
      </c>
      <c r="W8" s="19">
        <f t="shared" si="1"/>
        <v>0.258293322955329</v>
      </c>
      <c r="X8" s="19">
        <f t="shared" si="2"/>
        <v>0.299457409570364</v>
      </c>
    </row>
    <row r="9" ht="15" spans="1:24">
      <c r="A9" s="4" t="s">
        <v>9</v>
      </c>
      <c r="B9" s="5" t="s">
        <v>5</v>
      </c>
      <c r="C9" s="5"/>
      <c r="D9" s="5"/>
      <c r="E9" s="5"/>
      <c r="F9" s="5"/>
      <c r="G9" s="5"/>
      <c r="H9" s="5"/>
      <c r="I9" s="5"/>
      <c r="J9" s="5"/>
      <c r="K9" s="5"/>
      <c r="L9" s="15"/>
      <c r="M9" s="10">
        <f t="shared" ref="M9:V9" si="8">ABS(C9-C$2)</f>
        <v>10</v>
      </c>
      <c r="N9" s="10">
        <f t="shared" si="8"/>
        <v>20</v>
      </c>
      <c r="O9" s="10">
        <f t="shared" si="8"/>
        <v>30</v>
      </c>
      <c r="P9" s="10">
        <f t="shared" si="8"/>
        <v>40</v>
      </c>
      <c r="Q9" s="10">
        <f t="shared" si="8"/>
        <v>50</v>
      </c>
      <c r="R9" s="10">
        <f t="shared" si="8"/>
        <v>60</v>
      </c>
      <c r="S9" s="10">
        <f t="shared" si="8"/>
        <v>70</v>
      </c>
      <c r="T9" s="10">
        <f t="shared" si="8"/>
        <v>80</v>
      </c>
      <c r="U9" s="10">
        <f t="shared" si="8"/>
        <v>90</v>
      </c>
      <c r="V9" s="10">
        <f t="shared" si="8"/>
        <v>100</v>
      </c>
      <c r="W9" s="17">
        <f t="shared" si="1"/>
        <v>55</v>
      </c>
      <c r="X9" s="17">
        <f t="shared" si="2"/>
        <v>62.0483682299543</v>
      </c>
    </row>
    <row r="10" ht="15" spans="1:24">
      <c r="A10" s="4"/>
      <c r="B10" s="6" t="s">
        <v>6</v>
      </c>
      <c r="C10" s="6"/>
      <c r="D10" s="6"/>
      <c r="E10" s="6"/>
      <c r="F10" s="6"/>
      <c r="G10" s="6"/>
      <c r="H10" s="6"/>
      <c r="I10" s="6"/>
      <c r="J10" s="6"/>
      <c r="K10" s="6"/>
      <c r="L10" s="11"/>
      <c r="M10" s="12">
        <f t="shared" ref="M10:V10" si="9">ABS(C10-C$2)</f>
        <v>10</v>
      </c>
      <c r="N10" s="12">
        <f t="shared" si="9"/>
        <v>20</v>
      </c>
      <c r="O10" s="12">
        <f t="shared" si="9"/>
        <v>30</v>
      </c>
      <c r="P10" s="12">
        <f t="shared" si="9"/>
        <v>40</v>
      </c>
      <c r="Q10" s="12">
        <f t="shared" si="9"/>
        <v>50</v>
      </c>
      <c r="R10" s="12">
        <f t="shared" si="9"/>
        <v>60</v>
      </c>
      <c r="S10" s="12">
        <f t="shared" si="9"/>
        <v>70</v>
      </c>
      <c r="T10" s="12">
        <f t="shared" si="9"/>
        <v>80</v>
      </c>
      <c r="U10" s="12">
        <f t="shared" si="9"/>
        <v>90</v>
      </c>
      <c r="V10" s="12">
        <f t="shared" si="9"/>
        <v>100</v>
      </c>
      <c r="W10" s="18">
        <f t="shared" si="1"/>
        <v>55</v>
      </c>
      <c r="X10" s="18">
        <f t="shared" si="2"/>
        <v>62.0483682299543</v>
      </c>
    </row>
    <row r="11" ht="15" spans="1:24">
      <c r="A11" s="4"/>
      <c r="B11" s="7" t="s">
        <v>7</v>
      </c>
      <c r="C11" s="7"/>
      <c r="D11" s="7"/>
      <c r="E11" s="7"/>
      <c r="F11" s="7"/>
      <c r="G11" s="7"/>
      <c r="H11" s="7"/>
      <c r="I11" s="7"/>
      <c r="J11" s="7"/>
      <c r="K11" s="7"/>
      <c r="L11" s="13"/>
      <c r="M11" s="14">
        <f t="shared" ref="M11:V11" si="10">ABS(C11-C$2)</f>
        <v>10</v>
      </c>
      <c r="N11" s="14">
        <f t="shared" si="10"/>
        <v>20</v>
      </c>
      <c r="O11" s="14">
        <f t="shared" si="10"/>
        <v>30</v>
      </c>
      <c r="P11" s="14">
        <f t="shared" si="10"/>
        <v>40</v>
      </c>
      <c r="Q11" s="14">
        <f t="shared" si="10"/>
        <v>50</v>
      </c>
      <c r="R11" s="14">
        <f t="shared" si="10"/>
        <v>60</v>
      </c>
      <c r="S11" s="14">
        <f t="shared" si="10"/>
        <v>70</v>
      </c>
      <c r="T11" s="14">
        <f t="shared" si="10"/>
        <v>80</v>
      </c>
      <c r="U11" s="14">
        <f t="shared" si="10"/>
        <v>90</v>
      </c>
      <c r="V11" s="14">
        <f t="shared" si="10"/>
        <v>100</v>
      </c>
      <c r="W11" s="19">
        <f t="shared" si="1"/>
        <v>55</v>
      </c>
      <c r="X11" s="19">
        <f t="shared" si="2"/>
        <v>62.0483682299543</v>
      </c>
    </row>
    <row r="12" ht="15" spans="1:24">
      <c r="A12" s="8" t="s">
        <v>10</v>
      </c>
      <c r="B12" s="5" t="s">
        <v>5</v>
      </c>
      <c r="C12" s="5">
        <v>9.98568953978498</v>
      </c>
      <c r="D12" s="5">
        <v>19.9598244998365</v>
      </c>
      <c r="E12" s="5">
        <v>29.9548723428507</v>
      </c>
      <c r="F12" s="5">
        <v>39.948838379793</v>
      </c>
      <c r="G12" s="5">
        <v>49.9400605264736</v>
      </c>
      <c r="H12" s="5">
        <v>59.9373915780741</v>
      </c>
      <c r="I12" s="5">
        <v>69.9365584747303</v>
      </c>
      <c r="J12" s="5">
        <v>79.9291726553783</v>
      </c>
      <c r="K12" s="5">
        <v>89.9260692605722</v>
      </c>
      <c r="L12" s="15">
        <v>99.9246136082485</v>
      </c>
      <c r="M12" s="10">
        <f t="shared" ref="M12:V12" si="11">ABS(C12-C$2)</f>
        <v>0.0143104602150199</v>
      </c>
      <c r="N12" s="10">
        <f t="shared" si="11"/>
        <v>0.0401755001634996</v>
      </c>
      <c r="O12" s="10">
        <f t="shared" si="11"/>
        <v>0.0451276571493011</v>
      </c>
      <c r="P12" s="10">
        <f t="shared" si="11"/>
        <v>0.0511616202069973</v>
      </c>
      <c r="Q12" s="10">
        <f t="shared" si="11"/>
        <v>0.0599394735263985</v>
      </c>
      <c r="R12" s="10">
        <f t="shared" si="11"/>
        <v>0.0626084219259013</v>
      </c>
      <c r="S12" s="10">
        <f t="shared" si="11"/>
        <v>0.0634415252696954</v>
      </c>
      <c r="T12" s="10">
        <f t="shared" si="11"/>
        <v>0.0708273446217049</v>
      </c>
      <c r="U12" s="10">
        <f t="shared" si="11"/>
        <v>0.0739307394277944</v>
      </c>
      <c r="V12" s="10">
        <f t="shared" si="11"/>
        <v>0.0753863917514934</v>
      </c>
      <c r="W12" s="17">
        <f t="shared" si="1"/>
        <v>0.0556909134257806</v>
      </c>
      <c r="X12" s="17">
        <f t="shared" si="2"/>
        <v>0.0584599299161175</v>
      </c>
    </row>
    <row r="13" ht="15" spans="1:24">
      <c r="A13" s="8"/>
      <c r="B13" s="6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11"/>
      <c r="M13" s="12">
        <f t="shared" ref="M13:V13" si="12">ABS(C13-C$2)</f>
        <v>10</v>
      </c>
      <c r="N13" s="12">
        <f t="shared" si="12"/>
        <v>20</v>
      </c>
      <c r="O13" s="12">
        <f t="shared" si="12"/>
        <v>30</v>
      </c>
      <c r="P13" s="12">
        <f t="shared" si="12"/>
        <v>40</v>
      </c>
      <c r="Q13" s="12">
        <f t="shared" si="12"/>
        <v>50</v>
      </c>
      <c r="R13" s="12">
        <f t="shared" si="12"/>
        <v>60</v>
      </c>
      <c r="S13" s="12">
        <f t="shared" si="12"/>
        <v>70</v>
      </c>
      <c r="T13" s="12">
        <f t="shared" si="12"/>
        <v>80</v>
      </c>
      <c r="U13" s="12">
        <f t="shared" si="12"/>
        <v>90</v>
      </c>
      <c r="V13" s="12">
        <f t="shared" si="12"/>
        <v>100</v>
      </c>
      <c r="W13" s="18">
        <f t="shared" si="1"/>
        <v>55</v>
      </c>
      <c r="X13" s="18">
        <f t="shared" si="2"/>
        <v>62.0483682299543</v>
      </c>
    </row>
    <row r="14" ht="15" spans="1:24">
      <c r="A14" s="8"/>
      <c r="B14" s="7" t="s">
        <v>7</v>
      </c>
      <c r="C14" s="7">
        <v>9.99782632933021</v>
      </c>
      <c r="D14" s="7">
        <v>19.9820863289396</v>
      </c>
      <c r="E14" s="7">
        <v>29.9482184522504</v>
      </c>
      <c r="F14" s="7">
        <v>39.9522229026512</v>
      </c>
      <c r="G14" s="7">
        <v>49.9939521486826</v>
      </c>
      <c r="H14" s="7">
        <v>59.961210940412</v>
      </c>
      <c r="I14" s="7">
        <v>69.9680038671075</v>
      </c>
      <c r="J14" s="7">
        <v>79.9527608065335</v>
      </c>
      <c r="K14" s="7">
        <v>89.9762939720904</v>
      </c>
      <c r="L14" s="13">
        <v>100.003921595668</v>
      </c>
      <c r="M14" s="14">
        <f t="shared" ref="M14:V14" si="13">ABS(C14-C$2)</f>
        <v>0.00217367066979079</v>
      </c>
      <c r="N14" s="14">
        <f t="shared" si="13"/>
        <v>0.0179136710603984</v>
      </c>
      <c r="O14" s="14">
        <f t="shared" si="13"/>
        <v>0.0517815477495986</v>
      </c>
      <c r="P14" s="14">
        <f t="shared" si="13"/>
        <v>0.0477770973487992</v>
      </c>
      <c r="Q14" s="14">
        <f t="shared" si="13"/>
        <v>0.0060478513173976</v>
      </c>
      <c r="R14" s="14">
        <f t="shared" si="13"/>
        <v>0.0387890595879981</v>
      </c>
      <c r="S14" s="14">
        <f t="shared" si="13"/>
        <v>0.0319961328925018</v>
      </c>
      <c r="T14" s="14">
        <f t="shared" si="13"/>
        <v>0.0472391934664955</v>
      </c>
      <c r="U14" s="14">
        <f t="shared" si="13"/>
        <v>0.0237060279095971</v>
      </c>
      <c r="V14" s="14">
        <f t="shared" si="13"/>
        <v>0.00392159566800387</v>
      </c>
      <c r="W14" s="19">
        <f t="shared" si="1"/>
        <v>0.0271345847670581</v>
      </c>
      <c r="X14" s="19">
        <f t="shared" si="2"/>
        <v>0.0326548930698197</v>
      </c>
    </row>
    <row r="15" ht="15" spans="1:24">
      <c r="A15" s="8" t="s">
        <v>11</v>
      </c>
      <c r="B15" s="5" t="s">
        <v>5</v>
      </c>
      <c r="C15" s="5">
        <v>9.99396921783403</v>
      </c>
      <c r="D15" s="5">
        <v>19.9777918877132</v>
      </c>
      <c r="E15" s="5">
        <v>29.9639543483809</v>
      </c>
      <c r="F15" s="5">
        <v>39.9532510380755</v>
      </c>
      <c r="G15" s="5">
        <v>49.9548138624086</v>
      </c>
      <c r="H15" s="5">
        <v>59.9391354287572</v>
      </c>
      <c r="I15" s="5">
        <v>69.9294904292971</v>
      </c>
      <c r="J15" s="5">
        <v>79.9144085027072</v>
      </c>
      <c r="K15" s="5">
        <v>89.9032464886747</v>
      </c>
      <c r="L15" s="15">
        <v>99.8928378932247</v>
      </c>
      <c r="M15" s="10">
        <f t="shared" ref="M15:V15" si="14">ABS(C15-C$2)</f>
        <v>0.00603078216597019</v>
      </c>
      <c r="N15" s="10">
        <f t="shared" si="14"/>
        <v>0.0222081122868012</v>
      </c>
      <c r="O15" s="10">
        <f t="shared" si="14"/>
        <v>0.0360456516191014</v>
      </c>
      <c r="P15" s="10">
        <f t="shared" si="14"/>
        <v>0.0467489619245001</v>
      </c>
      <c r="Q15" s="10">
        <f t="shared" si="14"/>
        <v>0.0451861375914007</v>
      </c>
      <c r="R15" s="10">
        <f t="shared" si="14"/>
        <v>0.0608645712428029</v>
      </c>
      <c r="S15" s="10">
        <f t="shared" si="14"/>
        <v>0.070509570702896</v>
      </c>
      <c r="T15" s="10">
        <f t="shared" si="14"/>
        <v>0.0855914972927962</v>
      </c>
      <c r="U15" s="10">
        <f t="shared" si="14"/>
        <v>0.0967535113253035</v>
      </c>
      <c r="V15" s="10">
        <f t="shared" si="14"/>
        <v>0.107162106775306</v>
      </c>
      <c r="W15" s="17">
        <f t="shared" si="1"/>
        <v>0.0577100902926878</v>
      </c>
      <c r="X15" s="17">
        <f t="shared" si="2"/>
        <v>0.0655004359843252</v>
      </c>
    </row>
    <row r="16" ht="15" spans="1:24">
      <c r="A16" s="8"/>
      <c r="B16" s="6" t="s">
        <v>6</v>
      </c>
      <c r="C16" s="6"/>
      <c r="D16" s="6"/>
      <c r="E16" s="6"/>
      <c r="F16" s="6"/>
      <c r="G16" s="6"/>
      <c r="H16" s="6"/>
      <c r="I16" s="6"/>
      <c r="J16" s="6"/>
      <c r="K16" s="6"/>
      <c r="L16" s="11"/>
      <c r="M16" s="12">
        <f t="shared" ref="M16:V16" si="15">ABS(C16-C$2)</f>
        <v>10</v>
      </c>
      <c r="N16" s="12">
        <f t="shared" si="15"/>
        <v>20</v>
      </c>
      <c r="O16" s="12">
        <f t="shared" si="15"/>
        <v>30</v>
      </c>
      <c r="P16" s="12">
        <f t="shared" si="15"/>
        <v>40</v>
      </c>
      <c r="Q16" s="12">
        <f t="shared" si="15"/>
        <v>50</v>
      </c>
      <c r="R16" s="12">
        <f t="shared" si="15"/>
        <v>60</v>
      </c>
      <c r="S16" s="12">
        <f t="shared" si="15"/>
        <v>70</v>
      </c>
      <c r="T16" s="12">
        <f t="shared" si="15"/>
        <v>80</v>
      </c>
      <c r="U16" s="12">
        <f t="shared" si="15"/>
        <v>90</v>
      </c>
      <c r="V16" s="12">
        <f t="shared" si="15"/>
        <v>100</v>
      </c>
      <c r="W16" s="18">
        <f t="shared" si="1"/>
        <v>55</v>
      </c>
      <c r="X16" s="18">
        <f t="shared" si="2"/>
        <v>62.0483682299543</v>
      </c>
    </row>
    <row r="17" ht="15" spans="1:24">
      <c r="A17" s="8"/>
      <c r="B17" s="7" t="s">
        <v>7</v>
      </c>
      <c r="C17" s="7">
        <v>9.9621239200431</v>
      </c>
      <c r="D17" s="7">
        <v>19.9043673713891</v>
      </c>
      <c r="E17" s="7">
        <v>29.8999155469347</v>
      </c>
      <c r="F17" s="7">
        <v>39.8480844117708</v>
      </c>
      <c r="G17" s="7">
        <v>49.785970322383</v>
      </c>
      <c r="H17" s="7">
        <v>59.7432265776228</v>
      </c>
      <c r="I17" s="7">
        <v>69.7022111868108</v>
      </c>
      <c r="J17" s="7">
        <v>79.678943484868</v>
      </c>
      <c r="K17" s="7">
        <v>89.653301566661</v>
      </c>
      <c r="L17" s="13">
        <v>99.6389180232768</v>
      </c>
      <c r="M17" s="14">
        <f t="shared" ref="M17:V17" si="16">ABS(C17-C$2)</f>
        <v>0.0378760799569005</v>
      </c>
      <c r="N17" s="14">
        <f t="shared" si="16"/>
        <v>0.0956326286109004</v>
      </c>
      <c r="O17" s="14">
        <f t="shared" si="16"/>
        <v>0.1000844530653</v>
      </c>
      <c r="P17" s="14">
        <f t="shared" si="16"/>
        <v>0.151915588229201</v>
      </c>
      <c r="Q17" s="14">
        <f t="shared" si="16"/>
        <v>0.214029677616999</v>
      </c>
      <c r="R17" s="14">
        <f t="shared" si="16"/>
        <v>0.256773422377201</v>
      </c>
      <c r="S17" s="14">
        <f t="shared" si="16"/>
        <v>0.2977888131892</v>
      </c>
      <c r="T17" s="14">
        <f t="shared" si="16"/>
        <v>0.321056515132</v>
      </c>
      <c r="U17" s="14">
        <f t="shared" si="16"/>
        <v>0.346698433339</v>
      </c>
      <c r="V17" s="14">
        <f t="shared" si="16"/>
        <v>0.361081976723199</v>
      </c>
      <c r="W17" s="19">
        <f t="shared" si="1"/>
        <v>0.21829375882399</v>
      </c>
      <c r="X17" s="19">
        <f t="shared" si="2"/>
        <v>0.244489712438757</v>
      </c>
    </row>
    <row r="18" ht="15" spans="1:24">
      <c r="A18" s="8" t="s">
        <v>12</v>
      </c>
      <c r="B18" s="5" t="s">
        <v>5</v>
      </c>
      <c r="C18" s="5">
        <v>9.96782963760486</v>
      </c>
      <c r="D18" s="5">
        <v>19.9534953998344</v>
      </c>
      <c r="E18" s="5">
        <v>29.9356518627134</v>
      </c>
      <c r="F18" s="5">
        <v>39.9253279736604</v>
      </c>
      <c r="G18" s="5">
        <v>49.9094737474594</v>
      </c>
      <c r="H18" s="5">
        <v>59.8963550832273</v>
      </c>
      <c r="I18" s="5">
        <v>69.8785186927084</v>
      </c>
      <c r="J18" s="5">
        <v>79.8588943463856</v>
      </c>
      <c r="K18" s="5">
        <v>89.8491642471373</v>
      </c>
      <c r="L18" s="15">
        <v>99.8304576876259</v>
      </c>
      <c r="M18" s="10">
        <f t="shared" ref="M18:V18" si="17">ABS(C18-C$2)</f>
        <v>0.0321703623951404</v>
      </c>
      <c r="N18" s="10">
        <f t="shared" si="17"/>
        <v>0.0465046001656013</v>
      </c>
      <c r="O18" s="10">
        <f t="shared" si="17"/>
        <v>0.0643481372866006</v>
      </c>
      <c r="P18" s="10">
        <f t="shared" si="17"/>
        <v>0.0746720263395986</v>
      </c>
      <c r="Q18" s="10">
        <f t="shared" si="17"/>
        <v>0.0905262525405988</v>
      </c>
      <c r="R18" s="10">
        <f t="shared" si="17"/>
        <v>0.103644916772701</v>
      </c>
      <c r="S18" s="10">
        <f t="shared" si="17"/>
        <v>0.121481307291603</v>
      </c>
      <c r="T18" s="10">
        <f t="shared" si="17"/>
        <v>0.141105653614403</v>
      </c>
      <c r="U18" s="10">
        <f t="shared" si="17"/>
        <v>0.150835752862704</v>
      </c>
      <c r="V18" s="10">
        <f t="shared" si="17"/>
        <v>0.169542312374105</v>
      </c>
      <c r="W18" s="17">
        <f t="shared" si="1"/>
        <v>0.0994831321643057</v>
      </c>
      <c r="X18" s="17">
        <f t="shared" si="2"/>
        <v>0.108635173422341</v>
      </c>
    </row>
    <row r="19" ht="15" spans="1:24">
      <c r="A19" s="8"/>
      <c r="B19" s="6" t="s">
        <v>6</v>
      </c>
      <c r="C19" s="6"/>
      <c r="D19" s="6"/>
      <c r="E19" s="6"/>
      <c r="F19" s="6"/>
      <c r="G19" s="6"/>
      <c r="H19" s="6"/>
      <c r="I19" s="6"/>
      <c r="J19" s="6"/>
      <c r="K19" s="6"/>
      <c r="L19" s="11"/>
      <c r="M19" s="12">
        <f t="shared" ref="M19:V19" si="18">ABS(C19-C$2)</f>
        <v>10</v>
      </c>
      <c r="N19" s="12">
        <f t="shared" si="18"/>
        <v>20</v>
      </c>
      <c r="O19" s="12">
        <f t="shared" si="18"/>
        <v>30</v>
      </c>
      <c r="P19" s="12">
        <f t="shared" si="18"/>
        <v>40</v>
      </c>
      <c r="Q19" s="12">
        <f t="shared" si="18"/>
        <v>50</v>
      </c>
      <c r="R19" s="12">
        <f t="shared" si="18"/>
        <v>60</v>
      </c>
      <c r="S19" s="12">
        <f t="shared" si="18"/>
        <v>70</v>
      </c>
      <c r="T19" s="12">
        <f t="shared" si="18"/>
        <v>80</v>
      </c>
      <c r="U19" s="12">
        <f t="shared" si="18"/>
        <v>90</v>
      </c>
      <c r="V19" s="12">
        <f t="shared" si="18"/>
        <v>100</v>
      </c>
      <c r="W19" s="18">
        <f t="shared" si="1"/>
        <v>55</v>
      </c>
      <c r="X19" s="18">
        <f t="shared" si="2"/>
        <v>62.0483682299543</v>
      </c>
    </row>
    <row r="20" ht="15" spans="1:24">
      <c r="A20" s="8"/>
      <c r="B20" s="7" t="s">
        <v>7</v>
      </c>
      <c r="C20" s="7">
        <v>10.0167763291324</v>
      </c>
      <c r="D20" s="7">
        <v>19.8908405893003</v>
      </c>
      <c r="E20" s="7">
        <v>29.9047443628613</v>
      </c>
      <c r="F20" s="7">
        <v>39.8078999756831</v>
      </c>
      <c r="G20" s="7">
        <v>49.7838112122629</v>
      </c>
      <c r="H20" s="7">
        <v>59.7603242205354</v>
      </c>
      <c r="I20" s="7">
        <v>69.6831588185995</v>
      </c>
      <c r="J20" s="7">
        <v>79.6540514797184</v>
      </c>
      <c r="K20" s="7">
        <v>89.5937820012894</v>
      </c>
      <c r="L20" s="13">
        <v>99.5352385167293</v>
      </c>
      <c r="M20" s="14">
        <f t="shared" ref="M20:V20" si="19">ABS(C20-C$2)</f>
        <v>0.0167763291323997</v>
      </c>
      <c r="N20" s="14">
        <f t="shared" si="19"/>
        <v>0.1091594106997</v>
      </c>
      <c r="O20" s="14">
        <f t="shared" si="19"/>
        <v>0.095255637138699</v>
      </c>
      <c r="P20" s="14">
        <f t="shared" si="19"/>
        <v>0.1921000243169</v>
      </c>
      <c r="Q20" s="14">
        <f t="shared" si="19"/>
        <v>0.216188787737103</v>
      </c>
      <c r="R20" s="14">
        <f t="shared" si="19"/>
        <v>0.239675779464598</v>
      </c>
      <c r="S20" s="14">
        <f t="shared" si="19"/>
        <v>0.316841181400505</v>
      </c>
      <c r="T20" s="14">
        <f t="shared" si="19"/>
        <v>0.345948520281596</v>
      </c>
      <c r="U20" s="14">
        <f t="shared" si="19"/>
        <v>0.406217998710602</v>
      </c>
      <c r="V20" s="14">
        <f t="shared" si="19"/>
        <v>0.464761483270706</v>
      </c>
      <c r="W20" s="19">
        <f t="shared" si="1"/>
        <v>0.240292515215281</v>
      </c>
      <c r="X20" s="19">
        <f t="shared" si="2"/>
        <v>0.276304245505321</v>
      </c>
    </row>
    <row r="21" ht="15" spans="1:24">
      <c r="A21" s="4" t="s">
        <v>13</v>
      </c>
      <c r="B21" s="5" t="s">
        <v>5</v>
      </c>
      <c r="C21" s="5"/>
      <c r="D21" s="5"/>
      <c r="E21" s="5"/>
      <c r="F21" s="5"/>
      <c r="G21" s="5"/>
      <c r="H21" s="5"/>
      <c r="I21" s="5"/>
      <c r="J21" s="5"/>
      <c r="K21" s="5"/>
      <c r="L21" s="15"/>
      <c r="M21" s="10">
        <f t="shared" ref="M21:V21" si="20">ABS(C21-C$2)</f>
        <v>10</v>
      </c>
      <c r="N21" s="10">
        <f t="shared" si="20"/>
        <v>20</v>
      </c>
      <c r="O21" s="10">
        <f t="shared" si="20"/>
        <v>30</v>
      </c>
      <c r="P21" s="10">
        <f t="shared" si="20"/>
        <v>40</v>
      </c>
      <c r="Q21" s="10">
        <f t="shared" si="20"/>
        <v>50</v>
      </c>
      <c r="R21" s="10">
        <f t="shared" si="20"/>
        <v>60</v>
      </c>
      <c r="S21" s="10">
        <f t="shared" si="20"/>
        <v>70</v>
      </c>
      <c r="T21" s="10">
        <f t="shared" si="20"/>
        <v>80</v>
      </c>
      <c r="U21" s="10">
        <f t="shared" si="20"/>
        <v>90</v>
      </c>
      <c r="V21" s="10">
        <f t="shared" si="20"/>
        <v>100</v>
      </c>
      <c r="W21" s="17">
        <f t="shared" si="1"/>
        <v>55</v>
      </c>
      <c r="X21" s="17">
        <f t="shared" si="2"/>
        <v>62.0483682299543</v>
      </c>
    </row>
    <row r="22" ht="15" spans="1:24">
      <c r="A22" s="4"/>
      <c r="B22" s="6" t="s">
        <v>6</v>
      </c>
      <c r="C22" s="6"/>
      <c r="D22" s="6"/>
      <c r="E22" s="6"/>
      <c r="F22" s="6"/>
      <c r="G22" s="6"/>
      <c r="H22" s="6"/>
      <c r="I22" s="6"/>
      <c r="J22" s="6"/>
      <c r="K22" s="6"/>
      <c r="L22" s="11"/>
      <c r="M22" s="12">
        <f t="shared" ref="M22:V22" si="21">ABS(C22-C$2)</f>
        <v>10</v>
      </c>
      <c r="N22" s="12">
        <f t="shared" si="21"/>
        <v>20</v>
      </c>
      <c r="O22" s="12">
        <f t="shared" si="21"/>
        <v>30</v>
      </c>
      <c r="P22" s="12">
        <f t="shared" si="21"/>
        <v>40</v>
      </c>
      <c r="Q22" s="12">
        <f t="shared" si="21"/>
        <v>50</v>
      </c>
      <c r="R22" s="12">
        <f t="shared" si="21"/>
        <v>60</v>
      </c>
      <c r="S22" s="12">
        <f t="shared" si="21"/>
        <v>70</v>
      </c>
      <c r="T22" s="12">
        <f t="shared" si="21"/>
        <v>80</v>
      </c>
      <c r="U22" s="12">
        <f t="shared" si="21"/>
        <v>90</v>
      </c>
      <c r="V22" s="12">
        <f t="shared" si="21"/>
        <v>100</v>
      </c>
      <c r="W22" s="18">
        <f t="shared" si="1"/>
        <v>55</v>
      </c>
      <c r="X22" s="18">
        <f t="shared" si="2"/>
        <v>62.0483682299543</v>
      </c>
    </row>
    <row r="23" ht="15" spans="1:24">
      <c r="A23" s="4"/>
      <c r="B23" s="7" t="s">
        <v>7</v>
      </c>
      <c r="C23" s="7"/>
      <c r="D23" s="7"/>
      <c r="E23" s="7"/>
      <c r="F23" s="7"/>
      <c r="G23" s="7"/>
      <c r="H23" s="7"/>
      <c r="I23" s="7"/>
      <c r="J23" s="7"/>
      <c r="K23" s="7"/>
      <c r="L23" s="13"/>
      <c r="M23" s="14">
        <f t="shared" ref="M23:V23" si="22">ABS(C23-C$2)</f>
        <v>10</v>
      </c>
      <c r="N23" s="14">
        <f t="shared" si="22"/>
        <v>20</v>
      </c>
      <c r="O23" s="14">
        <f t="shared" si="22"/>
        <v>30</v>
      </c>
      <c r="P23" s="14">
        <f t="shared" si="22"/>
        <v>40</v>
      </c>
      <c r="Q23" s="14">
        <f t="shared" si="22"/>
        <v>50</v>
      </c>
      <c r="R23" s="14">
        <f t="shared" si="22"/>
        <v>60</v>
      </c>
      <c r="S23" s="14">
        <f t="shared" si="22"/>
        <v>70</v>
      </c>
      <c r="T23" s="14">
        <f t="shared" si="22"/>
        <v>80</v>
      </c>
      <c r="U23" s="14">
        <f t="shared" si="22"/>
        <v>90</v>
      </c>
      <c r="V23" s="14">
        <f t="shared" si="22"/>
        <v>100</v>
      </c>
      <c r="W23" s="19">
        <f t="shared" si="1"/>
        <v>55</v>
      </c>
      <c r="X23" s="19">
        <f t="shared" si="2"/>
        <v>62.0483682299543</v>
      </c>
    </row>
    <row r="24" ht="15" spans="1:24">
      <c r="A24" s="4" t="s">
        <v>14</v>
      </c>
      <c r="B24" s="5" t="s">
        <v>5</v>
      </c>
      <c r="C24" s="5">
        <v>9.98648029434934</v>
      </c>
      <c r="D24" s="5">
        <v>19.9988199692807</v>
      </c>
      <c r="E24" s="5">
        <v>30.0029107913274</v>
      </c>
      <c r="F24" s="5">
        <v>39.9988968577255</v>
      </c>
      <c r="G24" s="5">
        <v>50.0068727249732</v>
      </c>
      <c r="H24" s="5">
        <v>60.01355221239</v>
      </c>
      <c r="I24" s="5">
        <v>70.0027622134667</v>
      </c>
      <c r="J24" s="5">
        <v>80.0123123565768</v>
      </c>
      <c r="K24" s="5">
        <v>90.0154145807809</v>
      </c>
      <c r="L24" s="15">
        <v>100.02233118428</v>
      </c>
      <c r="M24" s="10">
        <f t="shared" ref="M24:V24" si="23">ABS(C24-C$2)</f>
        <v>0.0135197056506602</v>
      </c>
      <c r="N24" s="10">
        <f t="shared" si="23"/>
        <v>0.00118003071930062</v>
      </c>
      <c r="O24" s="10">
        <f t="shared" si="23"/>
        <v>0.00291079132739824</v>
      </c>
      <c r="P24" s="10">
        <f t="shared" si="23"/>
        <v>0.00110314227450203</v>
      </c>
      <c r="Q24" s="10">
        <f t="shared" si="23"/>
        <v>0.00687272497319924</v>
      </c>
      <c r="R24" s="10">
        <f t="shared" si="23"/>
        <v>0.0135522123900031</v>
      </c>
      <c r="S24" s="10">
        <f t="shared" si="23"/>
        <v>0.00276221346669558</v>
      </c>
      <c r="T24" s="10">
        <f t="shared" si="23"/>
        <v>0.0123123565767997</v>
      </c>
      <c r="U24" s="10">
        <f t="shared" si="23"/>
        <v>0.0154145807808987</v>
      </c>
      <c r="V24" s="10">
        <f t="shared" si="23"/>
        <v>0.0223311842800058</v>
      </c>
      <c r="W24" s="17">
        <f t="shared" si="1"/>
        <v>0.00919589424394633</v>
      </c>
      <c r="X24" s="17">
        <f t="shared" si="2"/>
        <v>0.0114903280690227</v>
      </c>
    </row>
    <row r="25" ht="15" spans="1:24">
      <c r="A25" s="4"/>
      <c r="B25" s="6" t="s">
        <v>6</v>
      </c>
      <c r="C25" s="6"/>
      <c r="D25" s="6"/>
      <c r="E25" s="6"/>
      <c r="F25" s="6"/>
      <c r="G25" s="6"/>
      <c r="H25" s="6"/>
      <c r="I25" s="6"/>
      <c r="J25" s="6"/>
      <c r="K25" s="6"/>
      <c r="L25" s="11"/>
      <c r="M25" s="12">
        <f t="shared" ref="M25:V25" si="24">ABS(C25-C$2)</f>
        <v>10</v>
      </c>
      <c r="N25" s="12">
        <f t="shared" si="24"/>
        <v>20</v>
      </c>
      <c r="O25" s="12">
        <f t="shared" si="24"/>
        <v>30</v>
      </c>
      <c r="P25" s="12">
        <f t="shared" si="24"/>
        <v>40</v>
      </c>
      <c r="Q25" s="12">
        <f t="shared" si="24"/>
        <v>50</v>
      </c>
      <c r="R25" s="12">
        <f t="shared" si="24"/>
        <v>60</v>
      </c>
      <c r="S25" s="12">
        <f t="shared" si="24"/>
        <v>70</v>
      </c>
      <c r="T25" s="12">
        <f t="shared" si="24"/>
        <v>80</v>
      </c>
      <c r="U25" s="12">
        <f t="shared" si="24"/>
        <v>90</v>
      </c>
      <c r="V25" s="12">
        <f t="shared" si="24"/>
        <v>100</v>
      </c>
      <c r="W25" s="18">
        <f t="shared" si="1"/>
        <v>55</v>
      </c>
      <c r="X25" s="18">
        <f t="shared" si="2"/>
        <v>62.0483682299543</v>
      </c>
    </row>
    <row r="26" ht="15" spans="1:24">
      <c r="A26" s="4"/>
      <c r="B26" s="7" t="s">
        <v>7</v>
      </c>
      <c r="C26" s="7">
        <v>9.91987050082637</v>
      </c>
      <c r="D26" s="7">
        <v>20.0176385933752</v>
      </c>
      <c r="E26" s="7">
        <v>29.9080789136752</v>
      </c>
      <c r="F26" s="7">
        <v>39.9667290681208</v>
      </c>
      <c r="G26" s="7">
        <v>49.8637419387617</v>
      </c>
      <c r="H26" s="7">
        <v>59.8908801906394</v>
      </c>
      <c r="I26" s="7">
        <v>69.9519986839366</v>
      </c>
      <c r="J26" s="7">
        <v>79.7978756680024</v>
      </c>
      <c r="K26" s="7">
        <v>89.8329041872639</v>
      </c>
      <c r="L26" s="13">
        <v>99.8545640335997</v>
      </c>
      <c r="M26" s="14">
        <f t="shared" ref="M26:V26" si="25">ABS(C26-C$2)</f>
        <v>0.0801294991736299</v>
      </c>
      <c r="N26" s="14">
        <f t="shared" si="25"/>
        <v>0.0176385933751995</v>
      </c>
      <c r="O26" s="14">
        <f t="shared" si="25"/>
        <v>0.091921086324799</v>
      </c>
      <c r="P26" s="14">
        <f t="shared" si="25"/>
        <v>0.0332709318792013</v>
      </c>
      <c r="Q26" s="14">
        <f t="shared" si="25"/>
        <v>0.136258061238301</v>
      </c>
      <c r="R26" s="14">
        <f t="shared" si="25"/>
        <v>0.1091198093606</v>
      </c>
      <c r="S26" s="14">
        <f t="shared" si="25"/>
        <v>0.0480013160634059</v>
      </c>
      <c r="T26" s="14">
        <f t="shared" si="25"/>
        <v>0.202124331997595</v>
      </c>
      <c r="U26" s="14">
        <f t="shared" si="25"/>
        <v>0.167095812736093</v>
      </c>
      <c r="V26" s="14">
        <f t="shared" si="25"/>
        <v>0.145435966400299</v>
      </c>
      <c r="W26" s="19">
        <f t="shared" si="1"/>
        <v>0.103099540854912</v>
      </c>
      <c r="X26" s="19">
        <f t="shared" si="2"/>
        <v>0.117895162142747</v>
      </c>
    </row>
    <row r="27" ht="15" spans="1:24">
      <c r="A27" s="4" t="s">
        <v>15</v>
      </c>
      <c r="B27" s="5" t="s">
        <v>5</v>
      </c>
      <c r="C27" s="5"/>
      <c r="D27" s="5"/>
      <c r="E27" s="5"/>
      <c r="F27" s="5"/>
      <c r="G27" s="5"/>
      <c r="H27" s="5"/>
      <c r="I27" s="5"/>
      <c r="J27" s="5"/>
      <c r="K27" s="5"/>
      <c r="L27" s="15"/>
      <c r="M27" s="10">
        <f t="shared" ref="M27:V27" si="26">ABS(C27-C$2)</f>
        <v>10</v>
      </c>
      <c r="N27" s="10">
        <f t="shared" si="26"/>
        <v>20</v>
      </c>
      <c r="O27" s="10">
        <f t="shared" si="26"/>
        <v>30</v>
      </c>
      <c r="P27" s="10">
        <f t="shared" si="26"/>
        <v>40</v>
      </c>
      <c r="Q27" s="10">
        <f t="shared" si="26"/>
        <v>50</v>
      </c>
      <c r="R27" s="10">
        <f t="shared" si="26"/>
        <v>60</v>
      </c>
      <c r="S27" s="10">
        <f t="shared" si="26"/>
        <v>70</v>
      </c>
      <c r="T27" s="10">
        <f t="shared" si="26"/>
        <v>80</v>
      </c>
      <c r="U27" s="10">
        <f t="shared" si="26"/>
        <v>90</v>
      </c>
      <c r="V27" s="10">
        <f t="shared" si="26"/>
        <v>100</v>
      </c>
      <c r="W27" s="17">
        <f t="shared" si="1"/>
        <v>55</v>
      </c>
      <c r="X27" s="17">
        <f t="shared" si="2"/>
        <v>62.0483682299543</v>
      </c>
    </row>
    <row r="28" ht="15" spans="1:24">
      <c r="A28" s="4"/>
      <c r="B28" s="6" t="s">
        <v>6</v>
      </c>
      <c r="C28" s="6"/>
      <c r="D28" s="6"/>
      <c r="E28" s="6"/>
      <c r="F28" s="6"/>
      <c r="G28" s="6"/>
      <c r="H28" s="6"/>
      <c r="I28" s="6"/>
      <c r="J28" s="6"/>
      <c r="K28" s="6"/>
      <c r="L28" s="11"/>
      <c r="M28" s="12">
        <f t="shared" ref="M28:V28" si="27">ABS(C28-C$2)</f>
        <v>10</v>
      </c>
      <c r="N28" s="12">
        <f t="shared" si="27"/>
        <v>20</v>
      </c>
      <c r="O28" s="12">
        <f t="shared" si="27"/>
        <v>30</v>
      </c>
      <c r="P28" s="12">
        <f t="shared" si="27"/>
        <v>40</v>
      </c>
      <c r="Q28" s="12">
        <f t="shared" si="27"/>
        <v>50</v>
      </c>
      <c r="R28" s="12">
        <f t="shared" si="27"/>
        <v>60</v>
      </c>
      <c r="S28" s="12">
        <f t="shared" si="27"/>
        <v>70</v>
      </c>
      <c r="T28" s="12">
        <f t="shared" si="27"/>
        <v>80</v>
      </c>
      <c r="U28" s="12">
        <f t="shared" si="27"/>
        <v>90</v>
      </c>
      <c r="V28" s="12">
        <f t="shared" si="27"/>
        <v>100</v>
      </c>
      <c r="W28" s="18">
        <f t="shared" si="1"/>
        <v>55</v>
      </c>
      <c r="X28" s="18">
        <f t="shared" si="2"/>
        <v>62.0483682299543</v>
      </c>
    </row>
    <row r="29" ht="15" spans="1:24">
      <c r="A29" s="4"/>
      <c r="B29" s="7" t="s">
        <v>7</v>
      </c>
      <c r="C29" s="7"/>
      <c r="D29" s="7"/>
      <c r="E29" s="7"/>
      <c r="F29" s="7"/>
      <c r="G29" s="7"/>
      <c r="H29" s="7"/>
      <c r="I29" s="7"/>
      <c r="J29" s="7"/>
      <c r="K29" s="7"/>
      <c r="L29" s="13"/>
      <c r="M29" s="14">
        <f t="shared" ref="M29:V29" si="28">ABS(C29-C$2)</f>
        <v>10</v>
      </c>
      <c r="N29" s="14">
        <f t="shared" si="28"/>
        <v>20</v>
      </c>
      <c r="O29" s="14">
        <f t="shared" si="28"/>
        <v>30</v>
      </c>
      <c r="P29" s="14">
        <f t="shared" si="28"/>
        <v>40</v>
      </c>
      <c r="Q29" s="14">
        <f t="shared" si="28"/>
        <v>50</v>
      </c>
      <c r="R29" s="14">
        <f t="shared" si="28"/>
        <v>60</v>
      </c>
      <c r="S29" s="14">
        <f t="shared" si="28"/>
        <v>70</v>
      </c>
      <c r="T29" s="14">
        <f t="shared" si="28"/>
        <v>80</v>
      </c>
      <c r="U29" s="14">
        <f t="shared" si="28"/>
        <v>90</v>
      </c>
      <c r="V29" s="14">
        <f t="shared" si="28"/>
        <v>100</v>
      </c>
      <c r="W29" s="19">
        <f t="shared" si="1"/>
        <v>55</v>
      </c>
      <c r="X29" s="19">
        <f t="shared" si="2"/>
        <v>62.0483682299543</v>
      </c>
    </row>
    <row r="30" ht="15" spans="1:24">
      <c r="A30" s="4" t="s">
        <v>16</v>
      </c>
      <c r="B30" s="5" t="s">
        <v>5</v>
      </c>
      <c r="C30" s="5"/>
      <c r="D30" s="5"/>
      <c r="E30" s="5"/>
      <c r="F30" s="5"/>
      <c r="G30" s="5"/>
      <c r="H30" s="5"/>
      <c r="I30" s="5"/>
      <c r="J30" s="5"/>
      <c r="K30" s="5"/>
      <c r="L30" s="15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7"/>
    </row>
    <row r="31" ht="15" spans="1:24">
      <c r="A31" s="4"/>
      <c r="B31" s="5" t="s">
        <v>6</v>
      </c>
      <c r="C31" s="5"/>
      <c r="D31" s="5"/>
      <c r="E31" s="5"/>
      <c r="F31" s="5"/>
      <c r="G31" s="5"/>
      <c r="H31" s="5"/>
      <c r="I31" s="5"/>
      <c r="J31" s="5"/>
      <c r="K31" s="5"/>
      <c r="L31" s="15"/>
      <c r="M31" s="10"/>
      <c r="N31" s="10"/>
      <c r="O31" s="10"/>
      <c r="P31" s="10"/>
      <c r="Q31" s="10"/>
      <c r="R31" s="10"/>
      <c r="S31" s="10"/>
      <c r="T31" s="10"/>
      <c r="U31" s="10"/>
      <c r="V31" s="20" t="s">
        <v>17</v>
      </c>
      <c r="W31" s="21">
        <f>AVERAGE(M3:V29)</f>
        <v>34.6735405315201</v>
      </c>
      <c r="X31" s="21">
        <f>SQRT(SUMSQ(M3:V29)/COUNT(M3:V29))</f>
        <v>49.2349908341258</v>
      </c>
    </row>
    <row r="32" ht="15" spans="1:24">
      <c r="A32" s="4"/>
      <c r="B32" s="5" t="s">
        <v>7</v>
      </c>
      <c r="C32" s="5"/>
      <c r="D32" s="5"/>
      <c r="E32" s="5"/>
      <c r="F32" s="5"/>
      <c r="G32" s="5"/>
      <c r="H32" s="5"/>
      <c r="I32" s="5"/>
      <c r="J32" s="5"/>
      <c r="K32" s="5"/>
      <c r="L32" s="5"/>
      <c r="X32" s="22"/>
    </row>
    <row r="33" ht="15" spans="1:24">
      <c r="A33" s="4" t="s">
        <v>18</v>
      </c>
      <c r="B33" s="5" t="s">
        <v>5</v>
      </c>
      <c r="C33" s="5"/>
      <c r="D33" s="5"/>
      <c r="E33" s="5"/>
      <c r="F33" s="5"/>
      <c r="G33" s="5"/>
      <c r="H33" s="5"/>
      <c r="I33" s="5"/>
      <c r="J33" s="5"/>
      <c r="K33" s="5"/>
      <c r="L33" s="5"/>
      <c r="X33" s="22"/>
    </row>
    <row r="34" ht="15" spans="1:24">
      <c r="A34" s="4"/>
      <c r="B34" s="5" t="s">
        <v>6</v>
      </c>
      <c r="C34" s="5"/>
      <c r="D34" s="5"/>
      <c r="E34" s="5"/>
      <c r="F34" s="5"/>
      <c r="G34" s="5"/>
      <c r="H34" s="5"/>
      <c r="I34" s="5"/>
      <c r="J34" s="5"/>
      <c r="K34" s="5"/>
      <c r="L34" s="5"/>
      <c r="X34" s="22"/>
    </row>
    <row r="35" ht="15" spans="1:12">
      <c r="A35" s="4"/>
      <c r="B35" s="5" t="s">
        <v>7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ht="15" spans="1:12">
      <c r="A36" s="4" t="s">
        <v>19</v>
      </c>
      <c r="B36" s="5" t="s">
        <v>5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ht="15" spans="1:12">
      <c r="A37" s="4"/>
      <c r="B37" s="5" t="s">
        <v>6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ht="15" spans="1:12">
      <c r="A38" s="4"/>
      <c r="B38" s="5" t="s">
        <v>7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ht="15" spans="1:12">
      <c r="A39" s="4" t="s">
        <v>20</v>
      </c>
      <c r="B39" s="5" t="s">
        <v>5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ht="15" spans="1:12">
      <c r="A40" s="4"/>
      <c r="B40" s="5" t="s">
        <v>6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ht="15" spans="1:12">
      <c r="A41" s="4"/>
      <c r="B41" s="5" t="s">
        <v>7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ht="15" spans="1:12">
      <c r="A42" s="4" t="s">
        <v>21</v>
      </c>
      <c r="B42" s="5" t="s">
        <v>5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ht="15" spans="1:12">
      <c r="A43" s="4"/>
      <c r="B43" s="5" t="s">
        <v>6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ht="15" spans="1:12">
      <c r="A44" s="4"/>
      <c r="B44" s="5" t="s">
        <v>7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ht="15" spans="1:12">
      <c r="A45" s="4" t="s">
        <v>22</v>
      </c>
      <c r="B45" s="5" t="s">
        <v>5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ht="15" spans="1:12">
      <c r="A46" s="4"/>
      <c r="B46" s="5" t="s">
        <v>6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ht="15" spans="1:12">
      <c r="A47" s="4"/>
      <c r="B47" s="5" t="s">
        <v>7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ht="15" spans="1:12">
      <c r="A48" s="4" t="s">
        <v>23</v>
      </c>
      <c r="B48" s="5" t="s">
        <v>5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ht="15" spans="1:12">
      <c r="A49" s="4"/>
      <c r="B49" s="5" t="s">
        <v>6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ht="15" spans="1:12">
      <c r="A50" s="4"/>
      <c r="B50" s="5" t="s">
        <v>7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ht="15" spans="1:12">
      <c r="A51" s="4" t="s">
        <v>24</v>
      </c>
      <c r="B51" s="5" t="s">
        <v>5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ht="15" spans="1:12">
      <c r="A52" s="4"/>
      <c r="B52" s="5" t="s">
        <v>6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ht="15" spans="1:12">
      <c r="A53" s="4"/>
      <c r="B53" s="5" t="s">
        <v>7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ht="15" spans="1:12">
      <c r="A54" s="4" t="s">
        <v>25</v>
      </c>
      <c r="B54" s="5" t="s">
        <v>5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ht="15" spans="1:12">
      <c r="A55" s="4"/>
      <c r="B55" s="5" t="s">
        <v>6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ht="15" spans="1:12">
      <c r="A56" s="4"/>
      <c r="B56" s="5" t="s">
        <v>7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ht="15" spans="1:24">
      <c r="A57" s="4" t="s">
        <v>26</v>
      </c>
      <c r="B57" s="5" t="s">
        <v>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14">
        <f t="shared" ref="M57:V57" si="29">ABS(C57-C$2)</f>
        <v>10</v>
      </c>
      <c r="N57" s="14">
        <f t="shared" si="29"/>
        <v>20</v>
      </c>
      <c r="O57" s="14">
        <f t="shared" si="29"/>
        <v>30</v>
      </c>
      <c r="P57" s="14">
        <f t="shared" si="29"/>
        <v>40</v>
      </c>
      <c r="Q57" s="14">
        <f t="shared" si="29"/>
        <v>50</v>
      </c>
      <c r="R57" s="14">
        <f t="shared" si="29"/>
        <v>60</v>
      </c>
      <c r="S57" s="14">
        <f t="shared" si="29"/>
        <v>70</v>
      </c>
      <c r="T57" s="14">
        <f t="shared" si="29"/>
        <v>80</v>
      </c>
      <c r="U57" s="14">
        <f t="shared" si="29"/>
        <v>90</v>
      </c>
      <c r="V57" s="14">
        <f t="shared" si="29"/>
        <v>100</v>
      </c>
      <c r="W57" s="19">
        <f>AVERAGE(M57:V57)</f>
        <v>55</v>
      </c>
      <c r="X57" s="19">
        <f>SQRT(SUMSQ(M57:V57)/COUNT(M57:V57))</f>
        <v>62.0483682299543</v>
      </c>
    </row>
    <row r="58" ht="15" spans="1:24">
      <c r="A58" s="4"/>
      <c r="B58" s="5" t="s">
        <v>6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9"/>
      <c r="X58" s="19"/>
    </row>
    <row r="59" ht="15" spans="1:24">
      <c r="A59" s="4"/>
      <c r="B59" s="5" t="s">
        <v>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9"/>
      <c r="X59" s="19"/>
    </row>
    <row r="60" ht="15" spans="1:24">
      <c r="A60" s="4" t="s">
        <v>27</v>
      </c>
      <c r="B60" s="5" t="s">
        <v>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14">
        <f t="shared" ref="M60:V60" si="30">ABS(C60-C$2)</f>
        <v>10</v>
      </c>
      <c r="N60" s="14">
        <f t="shared" si="30"/>
        <v>20</v>
      </c>
      <c r="O60" s="14">
        <f t="shared" si="30"/>
        <v>30</v>
      </c>
      <c r="P60" s="14">
        <f t="shared" si="30"/>
        <v>40</v>
      </c>
      <c r="Q60" s="14">
        <f t="shared" si="30"/>
        <v>50</v>
      </c>
      <c r="R60" s="14">
        <f t="shared" si="30"/>
        <v>60</v>
      </c>
      <c r="S60" s="14">
        <f t="shared" si="30"/>
        <v>70</v>
      </c>
      <c r="T60" s="14">
        <f t="shared" si="30"/>
        <v>80</v>
      </c>
      <c r="U60" s="14">
        <f t="shared" si="30"/>
        <v>90</v>
      </c>
      <c r="V60" s="14">
        <f t="shared" si="30"/>
        <v>100</v>
      </c>
      <c r="W60" s="19">
        <f>AVERAGE(M60:V60)</f>
        <v>55</v>
      </c>
      <c r="X60" s="19">
        <f>SQRT(SUMSQ(M60:V60)/COUNT(M60:V60))</f>
        <v>62.0483682299543</v>
      </c>
    </row>
    <row r="61" ht="15" spans="1:24">
      <c r="A61" s="4"/>
      <c r="B61" s="5" t="s">
        <v>6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9"/>
      <c r="X61" s="19"/>
    </row>
    <row r="62" ht="15" spans="1:24">
      <c r="A62" s="4"/>
      <c r="B62" s="5" t="s">
        <v>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9"/>
      <c r="X62" s="19"/>
    </row>
    <row r="63" ht="15" spans="1:24">
      <c r="A63" s="4" t="s">
        <v>28</v>
      </c>
      <c r="B63" s="5" t="s">
        <v>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14">
        <f t="shared" ref="M63:V63" si="31">ABS(C63-C$2)</f>
        <v>10</v>
      </c>
      <c r="N63" s="14">
        <f t="shared" si="31"/>
        <v>20</v>
      </c>
      <c r="O63" s="14">
        <f t="shared" si="31"/>
        <v>30</v>
      </c>
      <c r="P63" s="14">
        <f t="shared" si="31"/>
        <v>40</v>
      </c>
      <c r="Q63" s="14">
        <f t="shared" si="31"/>
        <v>50</v>
      </c>
      <c r="R63" s="14">
        <f t="shared" si="31"/>
        <v>60</v>
      </c>
      <c r="S63" s="14">
        <f t="shared" si="31"/>
        <v>70</v>
      </c>
      <c r="T63" s="14">
        <f t="shared" si="31"/>
        <v>80</v>
      </c>
      <c r="U63" s="14">
        <f t="shared" si="31"/>
        <v>90</v>
      </c>
      <c r="V63" s="14">
        <f t="shared" si="31"/>
        <v>100</v>
      </c>
      <c r="W63" s="19">
        <f>AVERAGE(M63:V63)</f>
        <v>55</v>
      </c>
      <c r="X63" s="19">
        <f>SQRT(SUMSQ(M63:V63)/COUNT(M63:V63))</f>
        <v>62.0483682299543</v>
      </c>
    </row>
    <row r="64" ht="15" spans="1:24">
      <c r="A64" s="4"/>
      <c r="B64" s="5" t="s">
        <v>6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9"/>
      <c r="X64" s="19"/>
    </row>
    <row r="65" ht="15" spans="1:24">
      <c r="A65" s="4"/>
      <c r="B65" s="5" t="s">
        <v>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9"/>
      <c r="X65" s="19"/>
    </row>
    <row r="66" ht="15" spans="1:24">
      <c r="A66" s="4" t="s">
        <v>29</v>
      </c>
      <c r="B66" s="5" t="s">
        <v>5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14">
        <f t="shared" ref="M66:V66" si="32">ABS(C66-C$2)</f>
        <v>10</v>
      </c>
      <c r="N66" s="14">
        <f t="shared" si="32"/>
        <v>20</v>
      </c>
      <c r="O66" s="14">
        <f t="shared" si="32"/>
        <v>30</v>
      </c>
      <c r="P66" s="14">
        <f t="shared" si="32"/>
        <v>40</v>
      </c>
      <c r="Q66" s="14">
        <f t="shared" si="32"/>
        <v>50</v>
      </c>
      <c r="R66" s="14">
        <f t="shared" si="32"/>
        <v>60</v>
      </c>
      <c r="S66" s="14">
        <f t="shared" si="32"/>
        <v>70</v>
      </c>
      <c r="T66" s="14">
        <f t="shared" si="32"/>
        <v>80</v>
      </c>
      <c r="U66" s="14">
        <f t="shared" si="32"/>
        <v>90</v>
      </c>
      <c r="V66" s="14">
        <f t="shared" si="32"/>
        <v>100</v>
      </c>
      <c r="W66" s="19">
        <f>AVERAGE(M66:V66)</f>
        <v>55</v>
      </c>
      <c r="X66" s="19">
        <f>SQRT(SUMSQ(M66:V66)/COUNT(M66:V66))</f>
        <v>62.0483682299543</v>
      </c>
    </row>
    <row r="67" ht="15" spans="1:24">
      <c r="A67" s="4"/>
      <c r="B67" s="5" t="s">
        <v>6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9"/>
      <c r="X67" s="19"/>
    </row>
    <row r="68" ht="15" spans="1:24">
      <c r="A68" s="4"/>
      <c r="B68" s="5" t="s">
        <v>7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9"/>
      <c r="X68" s="19"/>
    </row>
    <row r="69" ht="15" spans="1:24">
      <c r="A69" s="4" t="s">
        <v>30</v>
      </c>
      <c r="B69" s="5" t="s">
        <v>5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14">
        <f t="shared" ref="M69:V69" si="33">ABS(C69-C$2)</f>
        <v>10</v>
      </c>
      <c r="N69" s="14">
        <f t="shared" si="33"/>
        <v>20</v>
      </c>
      <c r="O69" s="14">
        <f t="shared" si="33"/>
        <v>30</v>
      </c>
      <c r="P69" s="14">
        <f t="shared" si="33"/>
        <v>40</v>
      </c>
      <c r="Q69" s="14">
        <f t="shared" si="33"/>
        <v>50</v>
      </c>
      <c r="R69" s="14">
        <f t="shared" si="33"/>
        <v>60</v>
      </c>
      <c r="S69" s="14">
        <f t="shared" si="33"/>
        <v>70</v>
      </c>
      <c r="T69" s="14">
        <f t="shared" si="33"/>
        <v>80</v>
      </c>
      <c r="U69" s="14">
        <f t="shared" si="33"/>
        <v>90</v>
      </c>
      <c r="V69" s="14">
        <f t="shared" si="33"/>
        <v>100</v>
      </c>
      <c r="W69" s="19">
        <f>AVERAGE(M69:V69)</f>
        <v>55</v>
      </c>
      <c r="X69" s="19">
        <f>SQRT(SUMSQ(M69:V69)/COUNT(M69:V69))</f>
        <v>62.0483682299543</v>
      </c>
    </row>
    <row r="70" ht="15" spans="1:24">
      <c r="A70" s="4"/>
      <c r="B70" s="5" t="s">
        <v>6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9"/>
      <c r="X70" s="19"/>
    </row>
    <row r="71" ht="15" spans="1:24">
      <c r="A71" s="4"/>
      <c r="B71" s="5" t="s">
        <v>7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9"/>
      <c r="X71" s="19"/>
    </row>
    <row r="72" ht="15" spans="1:24">
      <c r="A72" s="4" t="s">
        <v>31</v>
      </c>
      <c r="B72" s="5" t="s">
        <v>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14">
        <f t="shared" ref="M72:V72" si="34">ABS(C72-C$2)</f>
        <v>10</v>
      </c>
      <c r="N72" s="14">
        <f t="shared" si="34"/>
        <v>20</v>
      </c>
      <c r="O72" s="14">
        <f t="shared" si="34"/>
        <v>30</v>
      </c>
      <c r="P72" s="14">
        <f t="shared" si="34"/>
        <v>40</v>
      </c>
      <c r="Q72" s="14">
        <f t="shared" si="34"/>
        <v>50</v>
      </c>
      <c r="R72" s="14">
        <f t="shared" si="34"/>
        <v>60</v>
      </c>
      <c r="S72" s="14">
        <f t="shared" si="34"/>
        <v>70</v>
      </c>
      <c r="T72" s="14">
        <f t="shared" si="34"/>
        <v>80</v>
      </c>
      <c r="U72" s="14">
        <f t="shared" si="34"/>
        <v>90</v>
      </c>
      <c r="V72" s="14">
        <f t="shared" si="34"/>
        <v>100</v>
      </c>
      <c r="W72" s="19">
        <f>AVERAGE(M72:V72)</f>
        <v>55</v>
      </c>
      <c r="X72" s="19">
        <f>SQRT(SUMSQ(M72:V72)/COUNT(M72:V72))</f>
        <v>62.0483682299543</v>
      </c>
    </row>
    <row r="73" ht="15" spans="1:24">
      <c r="A73" s="4"/>
      <c r="B73" s="5" t="s">
        <v>6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9"/>
      <c r="X73" s="19"/>
    </row>
    <row r="74" ht="15" spans="1:24">
      <c r="A74" s="4"/>
      <c r="B74" s="5" t="s">
        <v>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9"/>
      <c r="X74" s="19"/>
    </row>
    <row r="75" ht="15" spans="1:24">
      <c r="A75" s="4" t="s">
        <v>32</v>
      </c>
      <c r="B75" s="5" t="s">
        <v>5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14">
        <f t="shared" ref="M75:V75" si="35">ABS(C75-C$2)</f>
        <v>10</v>
      </c>
      <c r="N75" s="14">
        <f t="shared" si="35"/>
        <v>20</v>
      </c>
      <c r="O75" s="14">
        <f t="shared" si="35"/>
        <v>30</v>
      </c>
      <c r="P75" s="14">
        <f t="shared" si="35"/>
        <v>40</v>
      </c>
      <c r="Q75" s="14">
        <f t="shared" si="35"/>
        <v>50</v>
      </c>
      <c r="R75" s="14">
        <f t="shared" si="35"/>
        <v>60</v>
      </c>
      <c r="S75" s="14">
        <f t="shared" si="35"/>
        <v>70</v>
      </c>
      <c r="T75" s="14">
        <f t="shared" si="35"/>
        <v>80</v>
      </c>
      <c r="U75" s="14">
        <f t="shared" si="35"/>
        <v>90</v>
      </c>
      <c r="V75" s="14">
        <f t="shared" si="35"/>
        <v>100</v>
      </c>
      <c r="W75" s="19">
        <f>AVERAGE(M75:V75)</f>
        <v>55</v>
      </c>
      <c r="X75" s="19">
        <f>SQRT(SUMSQ(M75:V75)/COUNT(M75:V75))</f>
        <v>62.0483682299543</v>
      </c>
    </row>
    <row r="76" ht="15" spans="1:24">
      <c r="A76" s="4"/>
      <c r="B76" s="5" t="s">
        <v>6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9"/>
      <c r="X76" s="19"/>
    </row>
    <row r="77" ht="15" spans="1:24">
      <c r="A77" s="4"/>
      <c r="B77" s="5" t="s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9"/>
      <c r="X77" s="19"/>
    </row>
    <row r="78" ht="15" spans="1:24">
      <c r="A78" s="4" t="s">
        <v>33</v>
      </c>
      <c r="B78" s="5" t="s">
        <v>5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14">
        <f t="shared" ref="M78:V78" si="36">ABS(C78-C$2)</f>
        <v>10</v>
      </c>
      <c r="N78" s="14">
        <f t="shared" si="36"/>
        <v>20</v>
      </c>
      <c r="O78" s="14">
        <f t="shared" si="36"/>
        <v>30</v>
      </c>
      <c r="P78" s="14">
        <f t="shared" si="36"/>
        <v>40</v>
      </c>
      <c r="Q78" s="14">
        <f t="shared" si="36"/>
        <v>50</v>
      </c>
      <c r="R78" s="14">
        <f t="shared" si="36"/>
        <v>60</v>
      </c>
      <c r="S78" s="14">
        <f t="shared" si="36"/>
        <v>70</v>
      </c>
      <c r="T78" s="14">
        <f t="shared" si="36"/>
        <v>80</v>
      </c>
      <c r="U78" s="14">
        <f t="shared" si="36"/>
        <v>90</v>
      </c>
      <c r="V78" s="14">
        <f t="shared" si="36"/>
        <v>100</v>
      </c>
      <c r="W78" s="19">
        <f>AVERAGE(M78:V78)</f>
        <v>55</v>
      </c>
      <c r="X78" s="19">
        <f>SQRT(SUMSQ(M78:V78)/COUNT(M78:V78))</f>
        <v>62.0483682299543</v>
      </c>
    </row>
    <row r="79" ht="15" spans="1:24">
      <c r="A79" s="4"/>
      <c r="B79" s="5" t="s">
        <v>6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9"/>
      <c r="X79" s="19"/>
    </row>
    <row r="80" ht="15" spans="1:24">
      <c r="A80" s="4"/>
      <c r="B80" s="5" t="s">
        <v>7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9"/>
      <c r="X80" s="19"/>
    </row>
    <row r="81" ht="15" spans="1:24">
      <c r="A81" s="4" t="s">
        <v>34</v>
      </c>
      <c r="B81" s="5" t="s">
        <v>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14">
        <f t="shared" ref="M81:V81" si="37">ABS(C81-C$2)</f>
        <v>10</v>
      </c>
      <c r="N81" s="14">
        <f t="shared" si="37"/>
        <v>20</v>
      </c>
      <c r="O81" s="14">
        <f t="shared" si="37"/>
        <v>30</v>
      </c>
      <c r="P81" s="14">
        <f t="shared" si="37"/>
        <v>40</v>
      </c>
      <c r="Q81" s="14">
        <f t="shared" si="37"/>
        <v>50</v>
      </c>
      <c r="R81" s="14">
        <f t="shared" si="37"/>
        <v>60</v>
      </c>
      <c r="S81" s="14">
        <f t="shared" si="37"/>
        <v>70</v>
      </c>
      <c r="T81" s="14">
        <f t="shared" si="37"/>
        <v>80</v>
      </c>
      <c r="U81" s="14">
        <f t="shared" si="37"/>
        <v>90</v>
      </c>
      <c r="V81" s="14">
        <f t="shared" si="37"/>
        <v>100</v>
      </c>
      <c r="W81" s="19">
        <f>AVERAGE(M81:V81)</f>
        <v>55</v>
      </c>
      <c r="X81" s="19">
        <f>SQRT(SUMSQ(M81:V81)/COUNT(M81:V81))</f>
        <v>62.0483682299543</v>
      </c>
    </row>
    <row r="82" ht="15" spans="1:12">
      <c r="A82" s="4"/>
      <c r="B82" s="5" t="s">
        <v>6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ht="15" spans="1:12">
      <c r="A83" s="4"/>
      <c r="B83" s="5" t="s">
        <v>7</v>
      </c>
      <c r="C83" s="5"/>
      <c r="D83" s="5"/>
      <c r="E83" s="5"/>
      <c r="F83" s="5"/>
      <c r="G83" s="5"/>
      <c r="H83" s="5"/>
      <c r="I83" s="5"/>
      <c r="J83" s="5"/>
      <c r="K83" s="5"/>
      <c r="L83" s="23"/>
    </row>
  </sheetData>
  <mergeCells count="29">
    <mergeCell ref="A1:L1"/>
    <mergeCell ref="A2:B2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光线条件尚可</vt:lpstr>
      <vt:lpstr>光线条件差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2021-03-31T01:47:00Z</dcterms:created>
  <dcterms:modified xsi:type="dcterms:W3CDTF">2021-04-14T13:08:21Z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4ACE82713AE64B439B3FE5312B105B4B</vt:lpwstr>
  </property>
  <property fmtid="{D5CDD505-2E9C-101B-9397-08002B2CF9AE}" pid="4" name="WorkbookGuid">
    <vt:lpwstr>e3292743-e202-4e1c-904b-546e6e1919ad</vt:lpwstr>
  </property>
</Properties>
</file>