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0FE3CB76937437487E96E1FCA7179D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60100" y="177800"/>
          <a:ext cx="6756400" cy="13379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4254554F958142468CAF2FC3B071BD0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62650" y="5975350"/>
          <a:ext cx="6762750" cy="13182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81657321766423EAA706B78890BFC0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62650" y="9709150"/>
          <a:ext cx="6927850" cy="1314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AB034D59810546E6B8090D478F91EFA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962650" y="14909800"/>
          <a:ext cx="5492750" cy="13417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007E9C07C77434B99BD21BA91A8210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962650" y="17710150"/>
          <a:ext cx="5683250" cy="13315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A9BAFE5D8A55439995DC98BD6BE7FC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962650" y="21088350"/>
          <a:ext cx="5848350" cy="1371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8CB55B8CEF6F4AC9A38D8AF353DB879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962650" y="25355550"/>
          <a:ext cx="4648200" cy="136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2D4C69B06DB45018FE4A5B9EC5ACAF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62650" y="30556200"/>
          <a:ext cx="4241800" cy="13246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CE1FF791048D4A9C9C815BE270F81F3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962650" y="35756850"/>
          <a:ext cx="4248150" cy="13277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70BA1EE1FEF1472FB099100E5566212D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962650" y="40957500"/>
          <a:ext cx="4514850" cy="13455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0E58F2BB651D4ECFB462F5288FECD91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962650" y="46158150"/>
          <a:ext cx="5416550" cy="134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09A0E65A342C4011A083B79EF3F6025A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962650" y="51358800"/>
          <a:ext cx="5181600" cy="134874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<sst xmlns="http://schemas.openxmlformats.org/spreadsheetml/2006/main" count="25" uniqueCount="25">
  <si>
    <t>AI记录</t>
  </si>
  <si>
    <t>你好，我需要编写一个cursor的插件，插件名字叫SkillsBank，就在这个空文件夹下创建，然后编写第一步功能：运行后点击打开可以在侧边栏显示选项列表，列表通过一个json文件进行配置，伪结构类似如下：config={“代码review”={"type"="skill",“click”="xxx"},"活动开发"={"type"="menu","list"={{“代码review”={"type"="skill",“click”="xxx"},{“代码review”={"type"="skill",“click”="xxx"}}}}.....也就是说有菜单选项，点击后展开内部的选项，有执行选项，点击后展示不要做任何处理</t>
  </si>
  <si>
    <t>已完成内容
创建了可运行的 Cursor/VS Code 扩展项目：SkillsBank
在活动栏新增 SkillsBank 图标，点击后打开侧边栏列表
侧边栏使用树结构展示配置项，支持：
menu：可展开子项
skill：可点击
点击 skill 仅弹出提示消息（不执行真实逻辑）
列表数据由 skills-config.json 驱动（已提供示例）
已完成依赖安装和编译验证（通过）
关键文件
package.json：扩展清单（视图、命令、侧边栏容器）
src/extension.ts：树数据解析 + 侧边栏渲染 + 点击行为
skills-config.json：你的技能菜单配置文件
resources/skillsbank.svg：活动栏图标
tsconfig.json、README.md
运行方式
在 E:/GitHubProject/SkillsBank 下执行：
npm install
npm run compile
在 Cursor/VS Code 里按 F5 启动扩展调试
点击左侧活动栏 SkillsBank 图标查看配置列表
你要的配置结构支持情况
当前实现兼容你给的伪结构思想：
顶层可定义多个项
每项 type 为 menu 或 skill
menu 下通过 list 继续嵌套
skill 下可有 click 字段（目前仅用于展示，不执行）
如果你下一步要做“点击 skill 后真正执行某个命令/脚本”，我可以基于现在这套结构直接接第二步。</t>
  </si>
  <si>
    <t>很好，第二步，我需要在侧边栏底部加一个修改配置按钮，点击后用户可以打开skills-config.json进行修改</t>
  </si>
  <si>
    <t>已完成第二步：侧边栏底部新增“修改配置”按钮，点击可直接打开 skills-config.json 编辑。
我做了哪些改动
src/extension.ts
在根节点列表末尾追加一个 action 类型节点：修改配置（显示在侧边栏底部）
新增命令 skillsBank.openConfig
点击该按钮后：
若 skills-config.json 不存在会先自动创建
然后在编辑器中打开文件供用户修改
package.json
注册了新命令：skillsBank.openConfig
README.md
补充了“底部修改配置按钮”说明
当前效果
打开 SkillsBank 视图后，列表最下方有 修改配置
点击即可进入 skills-config.json
其他 menu / skill 逻辑保持不变
如果你愿意，第三步我可以继续做：配置文件保存后自动刷新侧边栏（不需要手动点刷新）。</t>
  </si>
  <si>
    <t>现在开始制作click事件，不同的click事件将执行不同的方法，现在制作第一个click方法，点击后在编辑器打开某个html界面，这个界面将读取skill_file里面的文本并显示出来，对应config配置如下：@skills-config.json (2-6)</t>
  </si>
  <si>
    <t>已完成第一个 click 方法：show_window。
现在行为是：
当配置项是 type: "skill" 且 click: "show_window" 时
点击该项会打开一个 HTML Webview 页面（编辑器标签页内）
页面会读取 skill_file 对应的文本文件并展示内容
若 skill_file 未配置或文件不存在，会弹出错误提示
我做的核心改动在 src/extension.ts：
SkillNode 增加 skillFile 字段
配置解析支持：
skill_file（你当前配置用这个）
skillFile（兼容驼峰写法）
skillsBank.skillClick 改为按 click 分发：
show_window -&gt; 打开并渲染 Webview
其他 click -&gt; 提示“尚未实现对应 click 方法”
增加 HTML 转义，避免文本内容破坏页面结构
你给的配置这段已经可直接生效：
click: "show_window"
skill_file: "src/skill/代码Review.txt"
如果你愿意，下一步我可以继续做第二个 click 方法（你指定名字和行为，我直接接着加到分发器里）。</t>
  </si>
  <si>
    <t>@e:\GitHubProject\AICodeTools 接下来参照这个项目，编写一个单独的脚本专门控制调用cursor的agent的，对外只需要暴露一个功能：传入文字，等待返回回答即可</t>
  </si>
  <si>
    <t>已按你的要求新增了一个独立脚本，专门调用 Cursor Agent，并且对外只暴露一个函数：
新文件：src/cursorAgent.ts
导出函数：askCursorAgent(prompt: string): Promise&lt;string&gt;
它的行为是：
传入一段文字 prompt
内部自动调用 agent --print --output-format text
阻塞等待结果返回
返回 AI 的纯文本回答
内置了超时（120 秒）和常见错误处理（比如未安装 agent）
我还做了验证：
npm run compile 已通过
新文件无 linter 报错
你现在可以在任何位置这样用：
import { askCursorAgent } from "./cursorAgent";
const answer = await askCursorAgent("帮我审查这段代码");
console.log(answer);
如果你要，我下一步可以直接帮你把它接到 skillsBank.skillClick 的某个 click 类型上，实现“点技能 -&gt; 调 agent -&gt; 回显结果”。</t>
  </si>
  <si>
    <t>当然，接下来需要变成这样，在我点击@skills-config.json (2-6) 代码Review按钮的时候打开的窗口里面使用读取到的skill_file对AI发送里面的文字，然后在下方添加一个文本框用于显示AI的回答</t>
  </si>
  <si>
    <t>已完成，代码Review（show_window）现在会按你说的流程工作：
点击 skills-config.json 里这个技能项后，打开 Webview 窗口
自动读取 skill_file（即 src/skill/代码Review.txt）内容
自动把这段文本发送给 Cursor Agent（通过 askCursorAgent）
在窗口下方新增了一个只读文本框显示 AI 回答
同时有状态提示：请求中 / 完成 / 失败
本次改动文件：
src/extension.ts
引入 askCursorAgent
showSkillWindow 改为 enableScripts: true
页面新增“AI 回答”文本框与状态区域
Webview 通过 postMessage 请求 AI，扩展侧调用 Agent 后再回传结果
并且已经验证：
npm run compile 通过
无新增 linter 报错
你现在可以直接 F5 启动调试后点击 代码Review 测试。</t>
  </si>
  <si>
    <t>当前 Cursor 模型在你所在地区不可用。
已自动将 skill_file 内容复制到剪贴板。
你可以：
1) 在 Cursor 设置里切换到当前地区可用模型后重试；
2) 访问 https://cursor.com/docs/account/regions 查看可用区域与模型；
3) 将剪贴板内容手动粘贴到你可用的 AI 通道继续使用。
原始错误：S: Model not available This model provider doesn't serve your region. Visit https://cursor.com/docs/account/regions for more information.？？？？为什么？我代码选择的模型是什么</t>
  </si>
  <si>
    <t>你这个问题问得很对，结论是：
你的代码没有手动指定模型。
现在实际使用的是 Cursor Agent 的默认模型，不是你代码里写死的。
在你的实现里，命令参数只有这些，没有 --model：
cursorAgent.ts
Lines 10-13
function createAgentCommand(prompt: string): { cmd: string; args: string[] } {
  const workspacePath = process.cwd();
  const argv = ["--trust", "--print", "--output-format", "text", "--workspace", workspacePath, prompt];
我刚帮你查了本机 Agent 当前状态，显示：
当前默认模型：claude-4.6-opus-high-thinking（Opus 4.6 1M Thinking）
所以你看到的区域报错，不是扩展逻辑错，而是当前默认模型对应的 provider 在该请求路径下被判定为区域不可用（可能是账号区域策略、网络出口地区、或 provider 限制）。
如果你想完全可控，下一步我可以直接帮你改成：
在 cursorAgent.ts 显式加 --model &lt;id&gt;（比如你指定一个可用模型）
或做“主模型失败自动切换备选模型”机制（比如先 A，失败后 B）
你点头我就直接改。</t>
  </si>
  <si>
    <t>现在，本项目最大的问题来了，你应该知道，与AI对话操作文件 或者解答问题，流程是：选择文件-&gt;描述需求-&gt;等待回答，那么窗口都是统一一样的了，只需要一个mainwindow，然后通过配置选择不同的组件组成窗口内容，比如选项A选择文件使用组件free自由选择，可以通过@的方式或者是拖入文件的方式（哪个好实现用哪个），描述需求目前就是根据配置的skill_file来实现不同提示词执行不同技能，等待回答就是直接返回输出了，所以我要做成可以配置文件选择方式的。比如@skills-config.json (2-8) ，第一个方式就是刚刚说的这个，先做第一个选项free自由选择，可以选择多个文件的，选错可以移除</t>
  </si>
  <si>
    <t>已把你说的“统一窗口 + 可配置文件选择组件”先落地了第一个模式：free。
这次实现的效果（对应你的流程）：
选择文件：当 file_select_mode: "free" 时，窗口出现“选择文件（可多选）”按钮
多文件管理：已选文件会展示成列表，可逐个“移除”
描述需求：继续使用 skill_file 内容作为技能提示词
等待回答：点击“执行技能”后请求 AI，回答显示在下方文本框
同时我把发送给 AI 的内容改成：
skill_file 提示词
你当前选中的多个文件内容（逐个附带路径和内容）
这样就符合你要的统一主窗口能力了。
已修改：
src/extension.ts
新增配置字段解析：file_select_mode
show_window 改为主窗口执行流程
实现 free 组件：多选文件、去重、移除、执行
组装最终 prompt（提示词 + 所选文件内容）
编译和 lint 均通过
你现在的配置写法可以直接用：
"代码Review": {
  "type": "skill",
  "click": "show_window",
  "agent_mode": "auto",
  "file_select_mode": "free",
  "skill_file": "src/skill/代码Review.txt"
}
下一步如果你同意，我继续加你提到的第二种交互：在输入框里支持 @文件路径 快速选入（并可删除）。</t>
  </si>
  <si>
    <t>@skills-config.json (2-20) 还需要可以支持配置answer_mode回答模式，Agent还是Ask</t>
  </si>
  <si>
    <t>已支持 answer_mode 配置，skills-config.json 现在可以控制回答模式是 Agent 还是 Ask。
你可以这样配：
"步骤1：创建空文件": {
  "type": "skill",
  "click": "show_window",
  "agent_mode": "auto",
  "answer_mode": "ask",
  "file_select_mode": "nil",
  "skill_file": "src/skill/活动开发/步骤一.txt"
}
规则是：
answer_mode: "ask" -&gt; 调用 CLI 时加 --mode ask
answer_mode: "agent"（或不填）-&gt; 不传 --mode，走默认 Agent 模式
我已完成的代码变更：
src/extension.ts
SkillNode 增加 answerMode
解析 answer_mode / answerMode
调用 askCursorAgent(prompt, agentMode, answerMode)
窗口信息新增“回答模式（answer_mode）”
src/cursorAgent.ts
askCursorAgent 增加第三个参数 answerMode
answerMode 为 ask 时追加 --mode ask
并且已验证：
npm run compile 通过
无 linter 报错</t>
  </si>
  <si>
    <t>@src/extension.ts 是不是可以拆分文件呢？mainwindow单独一个html文件，free文件选择方式单独一个组件，其他的代码留在原位置，或者看看有没有更换的设计方案</t>
  </si>
  <si>
    <t>可以，非常建议拆。你现在的 showSkillWindow 已经同时承担了：
读配置/读 prompt
生成整段 HTML/CSS/JS
维护 Webview 消息协议
free 选择文件状态管理
调 Agent 与错误处理
这就是典型“一个函数太重”，后续每加一种 file_select_mode 都会继续膨胀。
extension.ts
Lines 325-540
async function showSkillWindow(
  node: SkillNode,
  extensionPath: string
): Promise&lt;void&gt; {
  // ... 读取 skill、创建 panel、拼接大段 HTML/CSS/JS
  panel.webview.html = `&lt;!DOCTYPE html&gt;
&lt;html lang="zh-CN"&gt;
&lt;head&gt;
  // ... 大量 style
&lt;/head&gt;
&lt;body&gt;
  // ... 大量 UI + script
&lt;/body&gt;
&lt;/html&gt;`;
  // ... onDidReceiveMessage 处理 pick/remove/requestAiAnswer 等
}
你提的拆法可行（而且是最稳的）
你说的方案我建议这样落地：
resources/webview/mainWindow.html
只放骨架（header、prompt、answer 区域、容器）
resources/webview/components/freeFilePicker.html
放 free 模式 UI 片段（按钮 + 列表）
resources/webview/mainWindow.js
前端事件逻辑（按钮点击、渲染 selected files、postMessage）
src/webview/renderMainWindow.ts
负责读取 html 模板 + 注入变量（标题、mode、prompt 等）
src/webview/messageRouter.ts
处理 pickFiles/removeFile/requestAiAnswer 这些消息
extension.ts 就只保留：
config 解析
showSkillWindow 调用 render + router
调用 askCursorAgent
另一个更优设计（如果你后面模式会很多）
做一个“模式注册表”：
fileSelectors/free.ts
fileSelectors/nil.ts
后续 fileSelectors/workspace.ts、fileSelectors/gitChanged.ts
统一接口类似：
render(): string
onMessage(msg, state): Promise&lt;void&gt;
这样新增模式时，不需要改主流程。
结论
你当前结构可以拆，而且现在正是最佳时机（复杂度刚过临界点）。
先做你提的“主窗口 html + free 组件”就够了，风险低、收益大。
如果你同意，我可以下一步给你一版最小拆分目录和接口草图（不改业务行为，只重构结构）。</t>
  </si>
  <si>
    <t>做一个“模式注册表”：
fileSelectors/free.ts
fileSelectors/nil.ts
后续 fileSelectors/workspace.ts、fileSelectors/gitChanged.ts
统一接口类似：
render(): string
onMessage(msg, state): Promise&lt;void&gt;
这样新增模式时，不需要改主流程。帮我按照最优方案拆，不动功能</t>
  </si>
  <si>
    <t>按你要的“模式注册表”已经拆完，并保持现有功能不变。
这次重构结果：
新增 fileSelectors 目录与统一接口
src/fileSelectors/types.ts
src/fileSelectors/free.ts
src/fileSelectors/nil.ts
src/fileSelectors/registry.ts
src/extension.ts 改为主流程 + 注册表调度
根据 file_select_mode 调 getFileSelector(mode)
UI 区块通过 render() 注入
前端交互脚本通过 getClientScript() 注入
Webview 消息先交给 onMessage(msg, state) 处理
是否要求先选文件由 requiresFiles 控制
free 行为保持一致
选择文件/文件夹（可多选）
文件夹递归展开为文件
列表展示 + 移除
nil 行为保持一致
不渲染选择组件
不拦截消息
不要求先选文件
统一接口（已落地）：
render(): string
getClientScript(): string
onMessage(msg, state): Promise&lt;boolean&gt;
requiresFiles: boolean
验证结果：
npm run compile 通过
lints 无报错
你后续要加 workspace.ts / gitChanged.ts 时，只需要新建 selector 文件并在 registry.ts 注册，不需要再动主流程。</t>
  </si>
  <si>
    <t>@src/fileSelectors/registry.ts @src/fileSelectors/types.ts @src/extension.ts 讲一下运行逻辑，文件功能</t>
  </si>
  <si>
    <t>现在这套结构的核心是：extension.ts 负责主流程，registry.ts 负责“按模式选实现”，types.ts 负责“统一协议”。
src/fileSelectors/types.ts：定义统一接口（协议层）
这个文件只做一件事：约定每个文件选择模式必须提供什么能力。
FileSelectorMessage：Webview 发给扩展端的消息结构（如 pickFiles、removeFile）
FileSelectorState：模式自己的状态，目前是 selectedFiles
FileSelectorContext：给模式处理函数的上下文（panel + state）
FileSelectorHandler：统一接口
mode：模式名（free / nil）
requiresFiles：执行前是否强制要求有文件
render()：渲染该模式的 HTML 片段
getClientScript()：该模式在 Webview 里的前端交互脚本
onMessage()：扩展端接收消息后的模式处理入口
src/fileSelectors/registry.ts：模式注册表（选择器工厂）
这个文件是“路由层”。
把 free、nil 两个实现注册到 registry
暴露 getFileSelector(mode?)
先做 trim + lowerCase
空值或未知值都回退到 nil
这样新增模式时（比如 workspace / gitChanged）只要：
新增文件实现 FileSelectorHandler
在这里注册一行
主流程不用改
src/extension.ts：主流程编排（业务层）
你现在的运行顺序大致是：
侧边栏点击技能 -&gt; handleSkillClick
click === show_window 时进入 showSkillWindow
读取 skill_file，并读取配置里的 file_select_mode
调 getFileSelector(fileSelectMode) 取到对应模式实现
生成主 Webview HTML：
主框架（标题、skill prompt、执行按钮、回答框）
模式片段：${fileSelector.render()}
模式脚本：${fileSelector.getClientScript()}
onDidReceiveMessage 收消息时先交给模式：
await fileSelector.onMessage(msg, { panel, state })
如果返回 true，表示该消息已被模式消费，主流程不再处理
主流程只处理共性逻辑：
requestAiAnswer
requiresFiles 校验（例如 free 必须先选文件）
组装 prompt（skill 提示词 + 已选文件内容）
调 askCursorAgent
回传 aiProgress / aiResult / aiError
这次拆分后的价值
扩展性高：新增模式不再碰主流程
职责清晰：模式 UI/消息在模式文件，AI 调用在主流程
可维护性高：showSkillWindow 不再写死 free 分支细节
行为不变：你现有 free、nil 的功能路径保持一致
如果你愿意，我下一步可以给你补一份 workspace.ts 的最小模板（只列项目文件，不改现有行为），你后面复制就能继续扩展。</t>
  </si>
  <si>
    <t xml:space="preserve">新增一个文件选择器，git_changed，通过项目目录git拉取文件得到文件列表并构建差异diff，参考@e:\GitHubProject\AICodeTools </t>
  </si>
  <si>
    <t>已完成，新增了 git_changed 文件选择器，并接入了模式注册表，保持现有功能不变。
你现在可以这样配置
在 skills-config.json 里用：
"file_select_mode": "git_changed"
我做的改动
新增 src/fileSelectors/gitChanged.ts
通过 git status --short 拉取变更文件列表
通过 git diff HEAD -- &lt;file&gt; 构建 diff
对未跟踪文件（??）直接读取文件内容，按“新增文件”格式拼接
支持刷新按钮 刷新 Git 变更
自动把结果写入 selector state：
selectedFiles：变更文件列表
promptOverride：分支 + 文件列表 + diff 文本
更新 src/fileSelectors/registry.ts
注册 git_changed 模式
更新 src/fileSelectors/types.ts
FileSelectorState 新增 promptOverride?: string
更新 src/extension.ts
发送前增加优先逻辑：
有 promptOverride 就用它（前面仍拼接 skill_file 提示词）
否则继续走原本 buildAgentPrompt（free/nil 不受影响）
运行行为（git_changed）
打开技能窗口后，自动触发一次 Git 变更刷新
显示当前变更文件列表
点击“执行技能”时，发送内容包含：
skill_file 的提示词
当前分支
变更文件清单
Git diff 内容
编译和检查已通过：
npm run compile ✅
lints ✅
如果你要，我下一步可以给 git_changed 再加一个配置项（例如 git_changed_scope）支持只看某个目录或只看特定后缀文件。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</si>
</sst>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zoomScale="70" zoomScaleNormal="70" topLeftCell="A10" workbookViewId="0">
      <selection activeCell="C12" sqref="C12"/>
    </sheetView>
  </sheetViews>
  <sheetFormatPr defaultColWidth="9" defaultRowHeight="14" outlineLevelCol="2"/>
  <cols>
    <col min="1" max="1" width="85.3636363636364" style="2" customWidth="1"/>
    <col min="2" max="2" width="44.4545454545455" style="2" customWidth="1"/>
    <col min="3" max="3" width="94.6363636363636" style="2" customWidth="1"/>
    <col min="4" max="16384" width="9" style="2"/>
  </cols>
  <sheetData>
    <row r="1" s="1" customFormat="1" ht="61" customHeight="1" spans="1:3">
      <c r="A1" s="3" t="s">
        <v>0</v>
      </c>
    </row>
    <row r="2" ht="409.5" spans="1:3">
      <c r="A2" s="2" t="s">
        <v>1</v>
      </c>
      <c r="B2" s="2" t="str">
        <f>_xlfn.DISPIMG("ID_F0FE3CB76937437487E96E1FCA7179D4",1)</f>
        <v>=DISPIMG("ID_F0FE3CB76937437487E96E1FCA7179D4",1)</v>
      </c>
      <c r="C2" s="2" t="s">
        <v>2</v>
      </c>
    </row>
    <row r="3" ht="294" spans="1:3">
      <c r="A3" s="2" t="s">
        <v>3</v>
      </c>
      <c r="B3" s="2" t="str">
        <f>_xlfn.DISPIMG("ID_4254554F958142468CAF2FC3B071BD04",1)</f>
        <v>=DISPIMG("ID_4254554F958142468CAF2FC3B071BD04",1)</v>
      </c>
      <c r="C3" s="2" t="s">
        <v>4</v>
      </c>
    </row>
    <row r="4" ht="322" spans="1:3">
      <c r="A4" s="2" t="s">
        <v>5</v>
      </c>
      <c r="B4" s="2" t="str">
        <f>_xlfn.DISPIMG("ID_081657321766423EAA706B78890BFC02",1)</f>
        <v>=DISPIMG("ID_081657321766423EAA706B78890BFC02",1)</v>
      </c>
      <c r="C4" s="2" t="s">
        <v>6</v>
      </c>
    </row>
    <row r="5" ht="308" spans="1:3">
      <c r="A5" s="2" t="s">
        <v>7</v>
      </c>
      <c r="B5" s="2" t="str">
        <f>_xlfn.DISPIMG("ID_AB034D59810546E6B8090D478F91EFAD",1)</f>
        <v>=DISPIMG("ID_AB034D59810546E6B8090D478F91EFAD",1)</v>
      </c>
      <c r="C5" s="2" t="s">
        <v>8</v>
      </c>
    </row>
    <row r="6" ht="266" spans="1:3">
      <c r="A6" s="2" t="s">
        <v>9</v>
      </c>
      <c r="B6" s="2" t="str">
        <f>_xlfn.DISPIMG("ID_9007E9C07C77434B99BD21BA91A8210E",1)</f>
        <v>=DISPIMG("ID_9007E9C07C77434B99BD21BA91A8210E",1)</v>
      </c>
      <c r="C6" s="2" t="s">
        <v>10</v>
      </c>
    </row>
    <row r="7" ht="336" spans="1:3">
      <c r="A7" s="2" t="s">
        <v>11</v>
      </c>
      <c r="B7" s="2" t="str">
        <f>_xlfn.DISPIMG("ID_A9BAFE5D8A55439995DC98BD6BE7FC44",1)</f>
        <v>=DISPIMG("ID_A9BAFE5D8A55439995DC98BD6BE7FC44",1)</v>
      </c>
      <c r="C7" s="2" t="s">
        <v>12</v>
      </c>
    </row>
    <row r="8" ht="409.5" spans="1:3">
      <c r="A8" s="2" t="s">
        <v>13</v>
      </c>
      <c r="B8" s="2" t="str">
        <f>_xlfn.DISPIMG("ID_8CB55B8CEF6F4AC9A38D8AF353DB8794",1)</f>
        <v>=DISPIMG("ID_8CB55B8CEF6F4AC9A38D8AF353DB8794",1)</v>
      </c>
      <c r="C8" s="2" t="s">
        <v>14</v>
      </c>
    </row>
    <row r="9" ht="409.5" spans="1:3">
      <c r="A9" s="2" t="s">
        <v>15</v>
      </c>
      <c r="B9" s="2" t="str">
        <f>_xlfn.DISPIMG("ID_42D4C69B06DB45018FE4A5B9EC5ACAFA",1)</f>
        <v>=DISPIMG("ID_42D4C69B06DB45018FE4A5B9EC5ACAFA",1)</v>
      </c>
      <c r="C9" s="2" t="s">
        <v>16</v>
      </c>
    </row>
    <row r="10" ht="409.5" spans="1:3">
      <c r="A10" s="2" t="s">
        <v>17</v>
      </c>
      <c r="B10" s="2" t="str">
        <f>_xlfn.DISPIMG("ID_CE1FF791048D4A9C9C815BE270F81F3C",1)</f>
        <v>=DISPIMG("ID_CE1FF791048D4A9C9C815BE270F81F3C",1)</v>
      </c>
      <c r="C10" s="2" t="s">
        <v>18</v>
      </c>
    </row>
    <row r="11" ht="409.5" spans="1:3">
      <c r="A11" s="2" t="s">
        <v>19</v>
      </c>
      <c r="B11" s="2" t="str">
        <f>_xlfn.DISPIMG("ID_70BA1EE1FEF1472FB099100E5566212D",1)</f>
        <v>=DISPIMG("ID_70BA1EE1FEF1472FB099100E5566212D",1)</v>
      </c>
      <c r="C11" s="2" t="s">
        <v>20</v>
      </c>
    </row>
    <row r="12" s="2" customFormat="1" ht="409.5" spans="1:3">
      <c r="A12" s="2" t="s">
        <v>21</v>
      </c>
      <c r="B12" s="2" t="str">
        <f>_xlfn.DISPIMG("ID_0E58F2BB651D4ECFB462F5288FECD91A",1)</f>
        <v>=DISPIMG("ID_0E58F2BB651D4ECFB462F5288FECD91A",1)</v>
      </c>
      <c r="C12" s="2" t="s">
        <v>22</v>
      </c>
    </row>
    <row r="13" ht="409.5" spans="1:3">
      <c r="A13" s="2" t="s">
        <v>23</v>
      </c>
      <c r="B13" s="2" t="str">
        <f>_xlfn.DISPIMG("ID_09A0E65A342C4011A083B79EF3F6025A",1)</f>
        <v>=DISPIMG("ID_09A0E65A342C4011A083B79EF3F6025A",1)</v>
      </c>
      <c r="C13" s="2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冷月残影1417099480</cp:lastModifiedBy>
  <dcterms:created xsi:type="dcterms:W3CDTF">2023-05-12T11:15:00Z</dcterms:created>
  <dcterms:modified xsi:type="dcterms:W3CDTF">2026-03-27T16:52:24Z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13C2FFEDE460486D8319A7AA337714E5_12</vt:lpwstr>
  </property>
  <property fmtid="{D5CDD505-2E9C-101B-9397-08002B2CF9AE}" pid="4" name="CalculationRule">
    <vt:i4>0</vt:i4>
  </property>
</Properties>
</file>