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700"/>
  </bookViews>
  <sheets>
    <sheet name="data" sheetId="1" r:id="rId1"/>
    <sheet name="formatted" sheetId="2" r:id="rId2"/>
  </sheets>
  <calcPr calcId="145621"/>
</workbook>
</file>

<file path=xl/calcChain.xml><?xml version="1.0" encoding="utf-8"?>
<calcChain xmlns="http://schemas.openxmlformats.org/spreadsheetml/2006/main">
  <c r="C4" i="2" l="1"/>
  <c r="M11" i="2" s="1"/>
  <c r="D4" i="2"/>
  <c r="N11" i="2" s="1"/>
  <c r="A10" i="1" l="1"/>
  <c r="F2" i="1" l="1"/>
  <c r="F3" i="1"/>
  <c r="F4" i="1"/>
  <c r="F5" i="1"/>
  <c r="F1" i="1"/>
  <c r="B6" i="1"/>
  <c r="C6" i="1"/>
  <c r="D6" i="1"/>
  <c r="E6" i="1"/>
  <c r="A6" i="1"/>
  <c r="C5" i="2" l="1"/>
  <c r="M12" i="2" s="1"/>
  <c r="D5" i="2"/>
  <c r="N12" i="2" s="1"/>
  <c r="F6" i="1"/>
  <c r="C6" i="2"/>
  <c r="M13" i="2" s="1"/>
  <c r="D6" i="2"/>
  <c r="N13" i="2" s="1"/>
  <c r="E6" i="2"/>
  <c r="E7" i="2" s="1"/>
  <c r="F6" i="2"/>
  <c r="F7" i="2" s="1"/>
  <c r="G6" i="2"/>
  <c r="G7" i="2" s="1"/>
  <c r="C8" i="2"/>
  <c r="C9" i="2" s="1"/>
  <c r="D8" i="2"/>
  <c r="D9" i="2" s="1"/>
  <c r="E8" i="2"/>
  <c r="F8" i="2"/>
  <c r="F9" i="2" s="1"/>
  <c r="G8" i="2"/>
  <c r="G9" i="2" s="1"/>
  <c r="C10" i="2"/>
  <c r="C11" i="2" s="1"/>
  <c r="D10" i="2"/>
  <c r="D11" i="2" s="1"/>
  <c r="E10" i="2"/>
  <c r="E11" i="2" s="1"/>
  <c r="F10" i="2"/>
  <c r="G10" i="2"/>
  <c r="G11" i="2" s="1"/>
  <c r="C12" i="2"/>
  <c r="C13" i="2" s="1"/>
  <c r="D12" i="2"/>
  <c r="D13" i="2" s="1"/>
  <c r="E12" i="2"/>
  <c r="E13" i="2" s="1"/>
  <c r="F12" i="2"/>
  <c r="F13" i="2" s="1"/>
  <c r="G12" i="2"/>
  <c r="E4" i="2"/>
  <c r="E5" i="2" s="1"/>
  <c r="F4" i="2"/>
  <c r="F5" i="2" s="1"/>
  <c r="G4" i="2"/>
  <c r="G5" i="2" s="1"/>
  <c r="F11" i="2" l="1"/>
  <c r="F14" i="2"/>
  <c r="H12" i="2"/>
  <c r="G14" i="2"/>
  <c r="G13" i="2"/>
  <c r="E9" i="2"/>
  <c r="E14" i="2"/>
  <c r="D14" i="2"/>
  <c r="N15" i="2" s="1"/>
  <c r="D7" i="2"/>
  <c r="N14" i="2" s="1"/>
  <c r="C7" i="2"/>
  <c r="M14" i="2" s="1"/>
  <c r="C14" i="2"/>
  <c r="M15" i="2" s="1"/>
  <c r="H14" i="2"/>
  <c r="O15" i="2" s="1"/>
  <c r="H10" i="2"/>
  <c r="H4" i="2"/>
  <c r="O11" i="2" s="1"/>
  <c r="H6" i="2"/>
  <c r="O13" i="2" s="1"/>
  <c r="H8" i="2"/>
</calcChain>
</file>

<file path=xl/sharedStrings.xml><?xml version="1.0" encoding="utf-8"?>
<sst xmlns="http://schemas.openxmlformats.org/spreadsheetml/2006/main" count="18" uniqueCount="9">
  <si>
    <t>road1</t>
  </si>
  <si>
    <t>road2</t>
  </si>
  <si>
    <t>grass</t>
  </si>
  <si>
    <t>tree</t>
  </si>
  <si>
    <t>building</t>
  </si>
  <si>
    <t>False negative</t>
  </si>
  <si>
    <t>False positive</t>
  </si>
  <si>
    <t>roof1</t>
  </si>
  <si>
    <t>roof2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</si>
</sst>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16" fontId="0" fillId="0" borderId="0" xfId="0" applyNumberFormat="1"/>
    <xf numFmtId="0" fontId="19" fillId="33" borderId="10" xfId="0" applyFont="1" applyFill="1" applyBorder="1" applyAlignment="1">
      <alignment horizontal="center" vertical="center" wrapText="1"/>
    </xf>
    <xf numFmtId="164" fontId="18" fillId="0" borderId="13" xfId="1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164" fontId="21" fillId="0" borderId="11" xfId="0" applyNumberFormat="1" applyFont="1" applyBorder="1" applyAlignment="1">
      <alignment horizontal="center" vertical="center"/>
    </xf>
    <xf numFmtId="164" fontId="21" fillId="0" borderId="13" xfId="0" applyNumberFormat="1" applyFont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164" fontId="22" fillId="0" borderId="11" xfId="0" applyNumberFormat="1" applyFont="1" applyBorder="1" applyAlignment="1">
      <alignment horizontal="center" vertical="center"/>
    </xf>
    <xf numFmtId="164" fontId="22" fillId="0" borderId="13" xfId="0" applyNumberFormat="1" applyFont="1" applyBorder="1" applyAlignment="1">
      <alignment horizontal="center" vertical="center"/>
    </xf>
    <xf numFmtId="164" fontId="21" fillId="0" borderId="12" xfId="0" applyNumberFormat="1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50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3" sqref="A3:E5"/>
    </sheetView>
  </sheetViews>
  <sheetFormatPr defaultRowHeight="15" x14ac:dyDescent="0.25"/>
  <sheetData>
    <row r="1" spans="1:6" x14ac:dyDescent="0.25">
      <c r="A1">
        <v>102</v>
      </c>
      <c r="B1">
        <v>63</v>
      </c>
      <c r="C1">
        <v>45</v>
      </c>
      <c r="D1">
        <v>5</v>
      </c>
      <c r="E1">
        <v>77</v>
      </c>
      <c r="F1">
        <f>SUM(A1:E1)</f>
        <v>292</v>
      </c>
    </row>
    <row r="2" spans="1:6" x14ac:dyDescent="0.25">
      <c r="A2">
        <v>83</v>
      </c>
      <c r="B2">
        <v>71</v>
      </c>
      <c r="C2">
        <v>1180</v>
      </c>
      <c r="D2">
        <v>28</v>
      </c>
      <c r="E2">
        <v>245</v>
      </c>
      <c r="F2">
        <f t="shared" ref="F2:F5" si="0">SUM(A2:E2)</f>
        <v>1607</v>
      </c>
    </row>
    <row r="3" spans="1:6" x14ac:dyDescent="0.25">
      <c r="A3">
        <v>13</v>
      </c>
      <c r="B3">
        <v>73</v>
      </c>
      <c r="C3">
        <v>2045</v>
      </c>
      <c r="D3">
        <v>137</v>
      </c>
      <c r="E3">
        <v>43</v>
      </c>
      <c r="F3">
        <f t="shared" si="0"/>
        <v>2311</v>
      </c>
    </row>
    <row r="4" spans="1:6" x14ac:dyDescent="0.25">
      <c r="A4">
        <v>64</v>
      </c>
      <c r="B4">
        <v>26</v>
      </c>
      <c r="C4">
        <v>67</v>
      </c>
      <c r="D4">
        <v>1369</v>
      </c>
      <c r="E4">
        <v>38</v>
      </c>
      <c r="F4">
        <f t="shared" si="0"/>
        <v>1564</v>
      </c>
    </row>
    <row r="5" spans="1:6" x14ac:dyDescent="0.25">
      <c r="A5">
        <v>203</v>
      </c>
      <c r="B5">
        <v>4</v>
      </c>
      <c r="C5">
        <v>3</v>
      </c>
      <c r="D5">
        <v>48</v>
      </c>
      <c r="E5">
        <v>450</v>
      </c>
      <c r="F5">
        <f t="shared" si="0"/>
        <v>708</v>
      </c>
    </row>
    <row r="6" spans="1:6" x14ac:dyDescent="0.25">
      <c r="A6">
        <f>SUM(A1:A5)</f>
        <v>465</v>
      </c>
      <c r="B6">
        <f t="shared" ref="B6:E6" si="1">SUM(B1:B5)</f>
        <v>237</v>
      </c>
      <c r="C6">
        <f t="shared" si="1"/>
        <v>3340</v>
      </c>
      <c r="D6">
        <f t="shared" si="1"/>
        <v>1587</v>
      </c>
      <c r="E6">
        <f t="shared" si="1"/>
        <v>853</v>
      </c>
      <c r="F6">
        <f>SUM(A6:E6)</f>
        <v>6482</v>
      </c>
    </row>
    <row r="10" spans="1:6" x14ac:dyDescent="0.25">
      <c r="A10">
        <f>SUM(A1:E5)</f>
        <v>6482</v>
      </c>
    </row>
  </sheetData>
  <conditionalFormatting sqref="A1: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"/>
  <sheetViews>
    <sheetView workbookViewId="0">
      <selection activeCell="I11" sqref="I11"/>
    </sheetView>
  </sheetViews>
  <sheetFormatPr defaultRowHeight="15" x14ac:dyDescent="0.25"/>
  <cols>
    <col min="3" max="3" width="6.7109375" bestFit="1" customWidth="1"/>
    <col min="4" max="6" width="5.7109375" bestFit="1" customWidth="1"/>
    <col min="7" max="7" width="6.42578125" bestFit="1" customWidth="1"/>
    <col min="8" max="8" width="7.7109375" bestFit="1" customWidth="1"/>
  </cols>
  <sheetData>
    <row r="2" spans="1:15" ht="15.75" thickBot="1" x14ac:dyDescent="0.3"/>
    <row r="3" spans="1:15" ht="23.25" thickBot="1" x14ac:dyDescent="0.3">
      <c r="A3" s="1"/>
      <c r="B3" s="3"/>
      <c r="C3" s="6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pans="1:15" x14ac:dyDescent="0.25">
      <c r="B4" s="11" t="s">
        <v>0</v>
      </c>
      <c r="C4" s="5">
        <f>data!A1</f>
        <v>102</v>
      </c>
      <c r="D4" s="5">
        <f>data!B1</f>
        <v>63</v>
      </c>
      <c r="E4" s="5">
        <f>data!C1</f>
        <v>45</v>
      </c>
      <c r="F4" s="5">
        <f>data!D1</f>
        <v>5</v>
      </c>
      <c r="G4" s="5">
        <f>data!E1</f>
        <v>77</v>
      </c>
      <c r="H4" s="9">
        <f>1-C4/SUM(C4:G4)</f>
        <v>0.65068493150684925</v>
      </c>
    </row>
    <row r="5" spans="1:15" ht="15.75" thickBot="1" x14ac:dyDescent="0.3">
      <c r="B5" s="12"/>
      <c r="C5" s="4">
        <f>C4/(data!A6+data!$F$1-C4)</f>
        <v>0.15572519083969466</v>
      </c>
      <c r="D5" s="4">
        <f>D4/(data!B6+data!$F$1-D4)</f>
        <v>0.13519313304721031</v>
      </c>
      <c r="E5" s="4">
        <f>E4/(data!C6+data!$F$1-E4)</f>
        <v>1.2545302481182047E-2</v>
      </c>
      <c r="F5" s="4">
        <f>F4/(data!D6+data!$F$1-F4)</f>
        <v>2.6680896478121665E-3</v>
      </c>
      <c r="G5" s="4">
        <f>G4/(data!E6+data!$F$1-G4)</f>
        <v>7.2097378277153554E-2</v>
      </c>
      <c r="H5" s="10"/>
    </row>
    <row r="6" spans="1:15" x14ac:dyDescent="0.25">
      <c r="B6" s="7" t="s">
        <v>1</v>
      </c>
      <c r="C6" s="5">
        <f>data!A2</f>
        <v>83</v>
      </c>
      <c r="D6" s="5">
        <f>data!B2</f>
        <v>71</v>
      </c>
      <c r="E6" s="5">
        <f>data!C2</f>
        <v>1180</v>
      </c>
      <c r="F6" s="5">
        <f>data!D2</f>
        <v>28</v>
      </c>
      <c r="G6" s="5">
        <f>data!E2</f>
        <v>245</v>
      </c>
      <c r="H6" s="9">
        <f>1-D6/SUM(C6:G6)</f>
        <v>0.95581829495955195</v>
      </c>
    </row>
    <row r="7" spans="1:15" ht="15.75" thickBot="1" x14ac:dyDescent="0.3">
      <c r="B7" s="8"/>
      <c r="C7" s="4">
        <f>C6/(data!A6+data!$F$2-C6)</f>
        <v>4.1729512317747609E-2</v>
      </c>
      <c r="D7" s="4">
        <f>D6/(data!B6+data!$F$2-D6)</f>
        <v>4.0045121263395378E-2</v>
      </c>
      <c r="E7" s="4">
        <f>E6/(data!C6+data!$F$2-E6)</f>
        <v>0.3132466153437749</v>
      </c>
      <c r="F7" s="4">
        <f>F6/(data!D6+data!$F$2-F6)</f>
        <v>8.843967150979154E-3</v>
      </c>
      <c r="G7" s="4">
        <f>G6/(data!E6+data!$F$2-G6)</f>
        <v>0.11060948081264109</v>
      </c>
      <c r="H7" s="10"/>
    </row>
    <row r="8" spans="1:15" x14ac:dyDescent="0.25">
      <c r="B8" s="7" t="s">
        <v>2</v>
      </c>
      <c r="C8" s="5">
        <f>data!A3</f>
        <v>13</v>
      </c>
      <c r="D8" s="5">
        <f>data!B3</f>
        <v>73</v>
      </c>
      <c r="E8" s="5">
        <f>data!C3</f>
        <v>2045</v>
      </c>
      <c r="F8" s="5">
        <f>data!D3</f>
        <v>137</v>
      </c>
      <c r="G8" s="5">
        <f>data!E3</f>
        <v>43</v>
      </c>
      <c r="H8" s="9">
        <f>1-E8/SUM(C8:G8)</f>
        <v>0.1151016875811337</v>
      </c>
    </row>
    <row r="9" spans="1:15" ht="15.75" thickBot="1" x14ac:dyDescent="0.3">
      <c r="B9" s="8"/>
      <c r="C9" s="4">
        <f>C8/(data!A6+data!$F$3-C8)</f>
        <v>4.7050307636626858E-3</v>
      </c>
      <c r="D9" s="4">
        <f>D8/(data!B6+data!$F$3-D8)</f>
        <v>2.9494949494949494E-2</v>
      </c>
      <c r="E9" s="4">
        <f>E8/(data!C6+data!$F$3-E8)</f>
        <v>0.56711037160288413</v>
      </c>
      <c r="F9" s="4">
        <f>F8/(data!D6+data!$F$3-F8)</f>
        <v>3.6426482318532308E-2</v>
      </c>
      <c r="G9" s="4">
        <f>G8/(data!E6+data!$F$3-G8)</f>
        <v>1.3777635373277796E-2</v>
      </c>
      <c r="H9" s="10"/>
    </row>
    <row r="10" spans="1:15" ht="18" customHeight="1" thickBot="1" x14ac:dyDescent="0.3">
      <c r="B10" s="7" t="s">
        <v>3</v>
      </c>
      <c r="C10" s="5">
        <f>data!A4</f>
        <v>64</v>
      </c>
      <c r="D10" s="5">
        <f>data!B4</f>
        <v>26</v>
      </c>
      <c r="E10" s="5">
        <f>data!C4</f>
        <v>67</v>
      </c>
      <c r="F10" s="5">
        <f>data!D4</f>
        <v>1369</v>
      </c>
      <c r="G10" s="5">
        <f>data!E4</f>
        <v>38</v>
      </c>
      <c r="H10" s="9">
        <f>1-F10/SUM(C10:G10)</f>
        <v>0.1246803069053708</v>
      </c>
      <c r="L10" s="3"/>
      <c r="M10" s="6" t="s">
        <v>7</v>
      </c>
      <c r="N10" s="3" t="s">
        <v>8</v>
      </c>
      <c r="O10" s="3" t="s">
        <v>5</v>
      </c>
    </row>
    <row r="11" spans="1:15" ht="15.75" thickBot="1" x14ac:dyDescent="0.3">
      <c r="B11" s="8"/>
      <c r="C11" s="4">
        <f>C10/(data!A6+data!$F$4-C10)</f>
        <v>3.2569974554707379E-2</v>
      </c>
      <c r="D11" s="4">
        <f>D10/(data!B6+data!$F$4-D10)</f>
        <v>1.4647887323943662E-2</v>
      </c>
      <c r="E11" s="4">
        <f>E10/(data!C6+data!$F$4-E10)</f>
        <v>1.3851560884845978E-2</v>
      </c>
      <c r="F11" s="4">
        <f>F10/(data!D6+data!$F$4-F10)</f>
        <v>0.76823793490460157</v>
      </c>
      <c r="G11" s="4">
        <f>G10/(data!E6+data!$F$4-G10)</f>
        <v>1.5973097940311057E-2</v>
      </c>
      <c r="H11" s="10"/>
      <c r="L11" s="11" t="s">
        <v>7</v>
      </c>
      <c r="M11" s="5">
        <f>C4</f>
        <v>102</v>
      </c>
      <c r="N11" s="5">
        <f>D4</f>
        <v>63</v>
      </c>
      <c r="O11" s="9">
        <f>H4</f>
        <v>0.65068493150684925</v>
      </c>
    </row>
    <row r="12" spans="1:15" ht="15.75" thickBot="1" x14ac:dyDescent="0.3">
      <c r="B12" s="7" t="s">
        <v>4</v>
      </c>
      <c r="C12" s="5">
        <f>data!A5</f>
        <v>203</v>
      </c>
      <c r="D12" s="5">
        <f>data!B5</f>
        <v>4</v>
      </c>
      <c r="E12" s="5">
        <f>data!C5</f>
        <v>3</v>
      </c>
      <c r="F12" s="5">
        <f>data!D5</f>
        <v>48</v>
      </c>
      <c r="G12" s="5">
        <f>data!E5</f>
        <v>450</v>
      </c>
      <c r="H12" s="9">
        <f>1-G12/SUM(C12:G12)</f>
        <v>0.36440677966101698</v>
      </c>
      <c r="L12" s="12"/>
      <c r="M12" s="4">
        <f>C5</f>
        <v>0.15572519083969466</v>
      </c>
      <c r="N12" s="4">
        <f>D5</f>
        <v>0.13519313304721031</v>
      </c>
      <c r="O12" s="10"/>
    </row>
    <row r="13" spans="1:15" ht="15.75" thickBot="1" x14ac:dyDescent="0.3">
      <c r="B13" s="8"/>
      <c r="C13" s="4">
        <f>C12/(data!A6+data!$F$5-C12)</f>
        <v>0.20927835051546392</v>
      </c>
      <c r="D13" s="4">
        <f>D12/(data!B6+data!$F$5-D12)</f>
        <v>4.2507970244420826E-3</v>
      </c>
      <c r="E13" s="4">
        <f>E12/(data!C6+data!$F$5-E12)</f>
        <v>7.4165636588380713E-4</v>
      </c>
      <c r="F13" s="4">
        <f>F12/(data!D6+data!$F$5-F12)</f>
        <v>2.1361815754339118E-2</v>
      </c>
      <c r="G13" s="4">
        <f>G12/(data!E6+data!$F$5-G12)</f>
        <v>0.40504050405040504</v>
      </c>
      <c r="H13" s="15"/>
      <c r="L13" s="7" t="s">
        <v>8</v>
      </c>
      <c r="M13" s="5">
        <f>C6</f>
        <v>83</v>
      </c>
      <c r="N13" s="5">
        <f>D6</f>
        <v>71</v>
      </c>
      <c r="O13" s="9">
        <f>H6</f>
        <v>0.95581829495955195</v>
      </c>
    </row>
    <row r="14" spans="1:15" ht="15.75" thickBot="1" x14ac:dyDescent="0.3">
      <c r="B14" s="7" t="s">
        <v>6</v>
      </c>
      <c r="C14" s="9">
        <f>1-C4/(C4+C6+C8+C10+C12)</f>
        <v>0.78064516129032258</v>
      </c>
      <c r="D14" s="9">
        <f>1-D6/(D4+D6+D8+D10+D12)</f>
        <v>0.70042194092827004</v>
      </c>
      <c r="E14" s="9">
        <f>1-E8/(E4+E6+E8+E10+E12)</f>
        <v>0.38772455089820357</v>
      </c>
      <c r="F14" s="9">
        <f>1-F10/(F4+F6+F8+F10+F12)</f>
        <v>0.13736609955891621</v>
      </c>
      <c r="G14" s="9">
        <f>1-G12/(G4+G6+G8+G10+G12)</f>
        <v>0.47245017584994142</v>
      </c>
      <c r="H14" s="13">
        <f>(C4+D6+E8+F10+G12)/data!A10</f>
        <v>0.62280160444307309</v>
      </c>
      <c r="L14" s="8"/>
      <c r="M14" s="4">
        <f>C7</f>
        <v>4.1729512317747609E-2</v>
      </c>
      <c r="N14" s="4">
        <f>D7</f>
        <v>4.0045121263395378E-2</v>
      </c>
      <c r="O14" s="10"/>
    </row>
    <row r="15" spans="1:15" ht="15.75" thickBot="1" x14ac:dyDescent="0.3">
      <c r="B15" s="8"/>
      <c r="C15" s="10"/>
      <c r="D15" s="10"/>
      <c r="E15" s="10"/>
      <c r="F15" s="10"/>
      <c r="G15" s="10"/>
      <c r="H15" s="14"/>
      <c r="L15" s="7" t="s">
        <v>6</v>
      </c>
      <c r="M15" s="9">
        <f>C14</f>
        <v>0.78064516129032258</v>
      </c>
      <c r="N15" s="9">
        <f>D14</f>
        <v>0.70042194092827004</v>
      </c>
      <c r="O15" s="13">
        <f>H14</f>
        <v>0.62280160444307309</v>
      </c>
    </row>
    <row r="16" spans="1:15" ht="15.75" thickBot="1" x14ac:dyDescent="0.3">
      <c r="L16" s="8"/>
      <c r="M16" s="10"/>
      <c r="N16" s="10"/>
      <c r="O16" s="14"/>
    </row>
    <row r="20" spans="9:9" x14ac:dyDescent="0.25">
      <c r="I20" s="2"/>
    </row>
  </sheetData>
  <mergeCells count="25">
    <mergeCell ref="L11:L12"/>
    <mergeCell ref="L13:L14"/>
    <mergeCell ref="L15:L16"/>
    <mergeCell ref="M15:M16"/>
    <mergeCell ref="N15:N16"/>
    <mergeCell ref="O11:O12"/>
    <mergeCell ref="O13:O14"/>
    <mergeCell ref="O15:O16"/>
    <mergeCell ref="H14:H15"/>
    <mergeCell ref="F14:F15"/>
    <mergeCell ref="G14:G15"/>
    <mergeCell ref="H4:H5"/>
    <mergeCell ref="H6:H7"/>
    <mergeCell ref="H8:H9"/>
    <mergeCell ref="H10:H11"/>
    <mergeCell ref="H12:H13"/>
    <mergeCell ref="B14:B15"/>
    <mergeCell ref="C14:C15"/>
    <mergeCell ref="D14:D15"/>
    <mergeCell ref="E14:E15"/>
    <mergeCell ref="B4:B5"/>
    <mergeCell ref="B6:B7"/>
    <mergeCell ref="B8:B9"/>
    <mergeCell ref="B10:B11"/>
    <mergeCell ref="B12:B13"/>
  </mergeCells>
  <conditionalFormatting sqref="C4">
    <cfRule type="expression" dxfId="449" priority="1753">
      <formula>AND(0.8&lt;=C5,C5&lt;=1)</formula>
    </cfRule>
    <cfRule type="expression" dxfId="448" priority="1754">
      <formula>AND(0.6&lt;=C5,C5&lt;=0.8)</formula>
    </cfRule>
    <cfRule type="expression" dxfId="447" priority="1755">
      <formula>AND(0.4&lt;=C5,C5&lt;=0.6)</formula>
    </cfRule>
    <cfRule type="expression" dxfId="446" priority="1756">
      <formula>AND(0.2&lt;=C5,C5&lt;=0.4)</formula>
    </cfRule>
    <cfRule type="expression" dxfId="445" priority="1757">
      <formula>AND(C5&lt;0.2)</formula>
    </cfRule>
  </conditionalFormatting>
  <conditionalFormatting sqref="C5">
    <cfRule type="expression" dxfId="444" priority="631">
      <formula>AND(0.8&lt;=C5,C5&lt;=1)</formula>
    </cfRule>
    <cfRule type="expression" dxfId="443" priority="632">
      <formula>AND(0.6&lt;=C5,C5&lt;=0.8)</formula>
    </cfRule>
    <cfRule type="expression" dxfId="442" priority="633">
      <formula>AND(0.4&lt;=C5,C5&lt;=0.6)</formula>
    </cfRule>
    <cfRule type="expression" dxfId="441" priority="634">
      <formula>AND(0.2&lt;=C5,C5&lt;=0.4)</formula>
    </cfRule>
    <cfRule type="expression" dxfId="440" priority="635">
      <formula>AND(C5&lt;0.2)</formula>
    </cfRule>
  </conditionalFormatting>
  <conditionalFormatting sqref="D4">
    <cfRule type="expression" dxfId="439" priority="276">
      <formula>AND(0.8&lt;=D5,D5&lt;=1)</formula>
    </cfRule>
    <cfRule type="expression" dxfId="438" priority="277">
      <formula>AND(0.6&lt;=D5,D5&lt;=0.8)</formula>
    </cfRule>
    <cfRule type="expression" dxfId="437" priority="278">
      <formula>AND(0.4&lt;=D5,D5&lt;=0.6)</formula>
    </cfRule>
    <cfRule type="expression" dxfId="436" priority="279">
      <formula>AND(0.2&lt;=D5,D5&lt;=0.4)</formula>
    </cfRule>
    <cfRule type="expression" dxfId="435" priority="280">
      <formula>AND(D5&lt;0.2)</formula>
    </cfRule>
  </conditionalFormatting>
  <conditionalFormatting sqref="D5">
    <cfRule type="expression" dxfId="434" priority="271">
      <formula>AND(0.8&lt;=D5,D5&lt;=1)</formula>
    </cfRule>
    <cfRule type="expression" dxfId="433" priority="272">
      <formula>AND(0.6&lt;=D5,D5&lt;=0.8)</formula>
    </cfRule>
    <cfRule type="expression" dxfId="432" priority="273">
      <formula>AND(0.4&lt;=D5,D5&lt;=0.6)</formula>
    </cfRule>
    <cfRule type="expression" dxfId="431" priority="274">
      <formula>AND(0.2&lt;=D5,D5&lt;=0.4)</formula>
    </cfRule>
    <cfRule type="expression" dxfId="430" priority="275">
      <formula>AND(D5&lt;0.2)</formula>
    </cfRule>
  </conditionalFormatting>
  <conditionalFormatting sqref="E4">
    <cfRule type="expression" dxfId="429" priority="266">
      <formula>AND(0.8&lt;=E5,E5&lt;=1)</formula>
    </cfRule>
    <cfRule type="expression" dxfId="428" priority="267">
      <formula>AND(0.6&lt;=E5,E5&lt;=0.8)</formula>
    </cfRule>
    <cfRule type="expression" dxfId="427" priority="268">
      <formula>AND(0.4&lt;=E5,E5&lt;=0.6)</formula>
    </cfRule>
    <cfRule type="expression" dxfId="426" priority="269">
      <formula>AND(0.2&lt;=E5,E5&lt;=0.4)</formula>
    </cfRule>
    <cfRule type="expression" dxfId="425" priority="270">
      <formula>AND(E5&lt;0.2)</formula>
    </cfRule>
  </conditionalFormatting>
  <conditionalFormatting sqref="E5">
    <cfRule type="expression" dxfId="424" priority="261">
      <formula>AND(0.8&lt;=E5,E5&lt;=1)</formula>
    </cfRule>
    <cfRule type="expression" dxfId="423" priority="262">
      <formula>AND(0.6&lt;=E5,E5&lt;=0.8)</formula>
    </cfRule>
    <cfRule type="expression" dxfId="422" priority="263">
      <formula>AND(0.4&lt;=E5,E5&lt;=0.6)</formula>
    </cfRule>
    <cfRule type="expression" dxfId="421" priority="264">
      <formula>AND(0.2&lt;=E5,E5&lt;=0.4)</formula>
    </cfRule>
    <cfRule type="expression" dxfId="420" priority="265">
      <formula>AND(E5&lt;0.2)</formula>
    </cfRule>
  </conditionalFormatting>
  <conditionalFormatting sqref="F4">
    <cfRule type="expression" dxfId="419" priority="256">
      <formula>AND(0.8&lt;=F5,F5&lt;=1)</formula>
    </cfRule>
    <cfRule type="expression" dxfId="418" priority="257">
      <formula>AND(0.6&lt;=F5,F5&lt;=0.8)</formula>
    </cfRule>
    <cfRule type="expression" dxfId="417" priority="258">
      <formula>AND(0.4&lt;=F5,F5&lt;=0.6)</formula>
    </cfRule>
    <cfRule type="expression" dxfId="416" priority="259">
      <formula>AND(0.2&lt;=F5,F5&lt;=0.4)</formula>
    </cfRule>
    <cfRule type="expression" dxfId="415" priority="260">
      <formula>AND(F5&lt;0.2)</formula>
    </cfRule>
  </conditionalFormatting>
  <conditionalFormatting sqref="F5">
    <cfRule type="expression" dxfId="414" priority="251">
      <formula>AND(0.8&lt;=F5,F5&lt;=1)</formula>
    </cfRule>
    <cfRule type="expression" dxfId="413" priority="252">
      <formula>AND(0.6&lt;=F5,F5&lt;=0.8)</formula>
    </cfRule>
    <cfRule type="expression" dxfId="412" priority="253">
      <formula>AND(0.4&lt;=F5,F5&lt;=0.6)</formula>
    </cfRule>
    <cfRule type="expression" dxfId="411" priority="254">
      <formula>AND(0.2&lt;=F5,F5&lt;=0.4)</formula>
    </cfRule>
    <cfRule type="expression" dxfId="410" priority="255">
      <formula>AND(F5&lt;0.2)</formula>
    </cfRule>
  </conditionalFormatting>
  <conditionalFormatting sqref="G4">
    <cfRule type="expression" dxfId="409" priority="246">
      <formula>AND(0.8&lt;=G5,G5&lt;=1)</formula>
    </cfRule>
    <cfRule type="expression" dxfId="408" priority="247">
      <formula>AND(0.6&lt;=G5,G5&lt;=0.8)</formula>
    </cfRule>
    <cfRule type="expression" dxfId="407" priority="248">
      <formula>AND(0.4&lt;=G5,G5&lt;=0.6)</formula>
    </cfRule>
    <cfRule type="expression" dxfId="406" priority="249">
      <formula>AND(0.2&lt;=G5,G5&lt;=0.4)</formula>
    </cfRule>
    <cfRule type="expression" dxfId="405" priority="250">
      <formula>AND(G5&lt;0.2)</formula>
    </cfRule>
  </conditionalFormatting>
  <conditionalFormatting sqref="G5">
    <cfRule type="expression" dxfId="404" priority="241">
      <formula>AND(0.8&lt;=G5,G5&lt;=1)</formula>
    </cfRule>
    <cfRule type="expression" dxfId="403" priority="242">
      <formula>AND(0.6&lt;=G5,G5&lt;=0.8)</formula>
    </cfRule>
    <cfRule type="expression" dxfId="402" priority="243">
      <formula>AND(0.4&lt;=G5,G5&lt;=0.6)</formula>
    </cfRule>
    <cfRule type="expression" dxfId="401" priority="244">
      <formula>AND(0.2&lt;=G5,G5&lt;=0.4)</formula>
    </cfRule>
    <cfRule type="expression" dxfId="400" priority="245">
      <formula>AND(G5&lt;0.2)</formula>
    </cfRule>
  </conditionalFormatting>
  <conditionalFormatting sqref="C6">
    <cfRule type="expression" dxfId="399" priority="236">
      <formula>AND(0.8&lt;=C7,C7&lt;=1)</formula>
    </cfRule>
    <cfRule type="expression" dxfId="398" priority="237">
      <formula>AND(0.6&lt;=C7,C7&lt;=0.8)</formula>
    </cfRule>
    <cfRule type="expression" dxfId="397" priority="238">
      <formula>AND(0.4&lt;=C7,C7&lt;=0.6)</formula>
    </cfRule>
    <cfRule type="expression" dxfId="396" priority="239">
      <formula>AND(0.2&lt;=C7,C7&lt;=0.4)</formula>
    </cfRule>
    <cfRule type="expression" dxfId="395" priority="240">
      <formula>AND(C7&lt;0.2)</formula>
    </cfRule>
  </conditionalFormatting>
  <conditionalFormatting sqref="C7">
    <cfRule type="expression" dxfId="394" priority="231">
      <formula>AND(0.8&lt;=C7,C7&lt;=1)</formula>
    </cfRule>
    <cfRule type="expression" dxfId="393" priority="232">
      <formula>AND(0.6&lt;=C7,C7&lt;=0.8)</formula>
    </cfRule>
    <cfRule type="expression" dxfId="392" priority="233">
      <formula>AND(0.4&lt;=C7,C7&lt;=0.6)</formula>
    </cfRule>
    <cfRule type="expression" dxfId="391" priority="234">
      <formula>AND(0.2&lt;=C7,C7&lt;=0.4)</formula>
    </cfRule>
    <cfRule type="expression" dxfId="390" priority="235">
      <formula>AND(C7&lt;0.2)</formula>
    </cfRule>
  </conditionalFormatting>
  <conditionalFormatting sqref="D6">
    <cfRule type="expression" dxfId="389" priority="226">
      <formula>AND(0.8&lt;=D7,D7&lt;=1)</formula>
    </cfRule>
    <cfRule type="expression" dxfId="388" priority="227">
      <formula>AND(0.6&lt;=D7,D7&lt;=0.8)</formula>
    </cfRule>
    <cfRule type="expression" dxfId="387" priority="228">
      <formula>AND(0.4&lt;=D7,D7&lt;=0.6)</formula>
    </cfRule>
    <cfRule type="expression" dxfId="386" priority="229">
      <formula>AND(0.2&lt;=D7,D7&lt;=0.4)</formula>
    </cfRule>
    <cfRule type="expression" dxfId="385" priority="230">
      <formula>AND(D7&lt;0.2)</formula>
    </cfRule>
  </conditionalFormatting>
  <conditionalFormatting sqref="D7">
    <cfRule type="expression" dxfId="384" priority="221">
      <formula>AND(0.8&lt;=D7,D7&lt;=1)</formula>
    </cfRule>
    <cfRule type="expression" dxfId="383" priority="222">
      <formula>AND(0.6&lt;=D7,D7&lt;=0.8)</formula>
    </cfRule>
    <cfRule type="expression" dxfId="382" priority="223">
      <formula>AND(0.4&lt;=D7,D7&lt;=0.6)</formula>
    </cfRule>
    <cfRule type="expression" dxfId="381" priority="224">
      <formula>AND(0.2&lt;=D7,D7&lt;=0.4)</formula>
    </cfRule>
    <cfRule type="expression" dxfId="380" priority="225">
      <formula>AND(D7&lt;0.2)</formula>
    </cfRule>
  </conditionalFormatting>
  <conditionalFormatting sqref="E6">
    <cfRule type="expression" dxfId="379" priority="216">
      <formula>AND(0.8&lt;=E7,E7&lt;=1)</formula>
    </cfRule>
    <cfRule type="expression" dxfId="378" priority="217">
      <formula>AND(0.6&lt;=E7,E7&lt;=0.8)</formula>
    </cfRule>
    <cfRule type="expression" dxfId="377" priority="218">
      <formula>AND(0.4&lt;=E7,E7&lt;=0.6)</formula>
    </cfRule>
    <cfRule type="expression" dxfId="376" priority="219">
      <formula>AND(0.2&lt;=E7,E7&lt;=0.4)</formula>
    </cfRule>
    <cfRule type="expression" dxfId="375" priority="220">
      <formula>AND(E7&lt;0.2)</formula>
    </cfRule>
  </conditionalFormatting>
  <conditionalFormatting sqref="E7">
    <cfRule type="expression" dxfId="374" priority="211">
      <formula>AND(0.8&lt;=E7,E7&lt;=1)</formula>
    </cfRule>
    <cfRule type="expression" dxfId="373" priority="212">
      <formula>AND(0.6&lt;=E7,E7&lt;=0.8)</formula>
    </cfRule>
    <cfRule type="expression" dxfId="372" priority="213">
      <formula>AND(0.4&lt;=E7,E7&lt;=0.6)</formula>
    </cfRule>
    <cfRule type="expression" dxfId="371" priority="214">
      <formula>AND(0.2&lt;=E7,E7&lt;=0.4)</formula>
    </cfRule>
    <cfRule type="expression" dxfId="370" priority="215">
      <formula>AND(E7&lt;0.2)</formula>
    </cfRule>
  </conditionalFormatting>
  <conditionalFormatting sqref="F6">
    <cfRule type="expression" dxfId="369" priority="206">
      <formula>AND(0.8&lt;=F7,F7&lt;=1)</formula>
    </cfRule>
    <cfRule type="expression" dxfId="368" priority="207">
      <formula>AND(0.6&lt;=F7,F7&lt;=0.8)</formula>
    </cfRule>
    <cfRule type="expression" dxfId="367" priority="208">
      <formula>AND(0.4&lt;=F7,F7&lt;=0.6)</formula>
    </cfRule>
    <cfRule type="expression" dxfId="366" priority="209">
      <formula>AND(0.2&lt;=F7,F7&lt;=0.4)</formula>
    </cfRule>
    <cfRule type="expression" dxfId="365" priority="210">
      <formula>AND(F7&lt;0.2)</formula>
    </cfRule>
  </conditionalFormatting>
  <conditionalFormatting sqref="F7">
    <cfRule type="expression" dxfId="364" priority="201">
      <formula>AND(0.8&lt;=F7,F7&lt;=1)</formula>
    </cfRule>
    <cfRule type="expression" dxfId="363" priority="202">
      <formula>AND(0.6&lt;=F7,F7&lt;=0.8)</formula>
    </cfRule>
    <cfRule type="expression" dxfId="362" priority="203">
      <formula>AND(0.4&lt;=F7,F7&lt;=0.6)</formula>
    </cfRule>
    <cfRule type="expression" dxfId="361" priority="204">
      <formula>AND(0.2&lt;=F7,F7&lt;=0.4)</formula>
    </cfRule>
    <cfRule type="expression" dxfId="360" priority="205">
      <formula>AND(F7&lt;0.2)</formula>
    </cfRule>
  </conditionalFormatting>
  <conditionalFormatting sqref="G6">
    <cfRule type="expression" dxfId="359" priority="196">
      <formula>AND(0.8&lt;=G7,G7&lt;=1)</formula>
    </cfRule>
    <cfRule type="expression" dxfId="358" priority="197">
      <formula>AND(0.6&lt;=G7,G7&lt;=0.8)</formula>
    </cfRule>
    <cfRule type="expression" dxfId="357" priority="198">
      <formula>AND(0.4&lt;=G7,G7&lt;=0.6)</formula>
    </cfRule>
    <cfRule type="expression" dxfId="356" priority="199">
      <formula>AND(0.2&lt;=G7,G7&lt;=0.4)</formula>
    </cfRule>
    <cfRule type="expression" dxfId="355" priority="200">
      <formula>AND(G7&lt;0.2)</formula>
    </cfRule>
  </conditionalFormatting>
  <conditionalFormatting sqref="G7">
    <cfRule type="expression" dxfId="354" priority="191">
      <formula>AND(0.8&lt;=G7,G7&lt;=1)</formula>
    </cfRule>
    <cfRule type="expression" dxfId="353" priority="192">
      <formula>AND(0.6&lt;=G7,G7&lt;=0.8)</formula>
    </cfRule>
    <cfRule type="expression" dxfId="352" priority="193">
      <formula>AND(0.4&lt;=G7,G7&lt;=0.6)</formula>
    </cfRule>
    <cfRule type="expression" dxfId="351" priority="194">
      <formula>AND(0.2&lt;=G7,G7&lt;=0.4)</formula>
    </cfRule>
    <cfRule type="expression" dxfId="350" priority="195">
      <formula>AND(G7&lt;0.2)</formula>
    </cfRule>
  </conditionalFormatting>
  <conditionalFormatting sqref="C8">
    <cfRule type="expression" dxfId="349" priority="186">
      <formula>AND(0.8&lt;=C9,C9&lt;=1)</formula>
    </cfRule>
    <cfRule type="expression" dxfId="348" priority="187">
      <formula>AND(0.6&lt;=C9,C9&lt;=0.8)</formula>
    </cfRule>
    <cfRule type="expression" dxfId="347" priority="188">
      <formula>AND(0.4&lt;=C9,C9&lt;=0.6)</formula>
    </cfRule>
    <cfRule type="expression" dxfId="346" priority="189">
      <formula>AND(0.2&lt;=C9,C9&lt;=0.4)</formula>
    </cfRule>
    <cfRule type="expression" dxfId="345" priority="190">
      <formula>AND(C9&lt;0.2)</formula>
    </cfRule>
  </conditionalFormatting>
  <conditionalFormatting sqref="C9">
    <cfRule type="expression" dxfId="344" priority="181">
      <formula>AND(0.8&lt;=C9,C9&lt;=1)</formula>
    </cfRule>
    <cfRule type="expression" dxfId="343" priority="182">
      <formula>AND(0.6&lt;=C9,C9&lt;=0.8)</formula>
    </cfRule>
    <cfRule type="expression" dxfId="342" priority="183">
      <formula>AND(0.4&lt;=C9,C9&lt;=0.6)</formula>
    </cfRule>
    <cfRule type="expression" dxfId="341" priority="184">
      <formula>AND(0.2&lt;=C9,C9&lt;=0.4)</formula>
    </cfRule>
    <cfRule type="expression" dxfId="340" priority="185">
      <formula>AND(C9&lt;0.2)</formula>
    </cfRule>
  </conditionalFormatting>
  <conditionalFormatting sqref="D8">
    <cfRule type="expression" dxfId="339" priority="176">
      <formula>AND(0.8&lt;=D9,D9&lt;=1)</formula>
    </cfRule>
    <cfRule type="expression" dxfId="338" priority="177">
      <formula>AND(0.6&lt;=D9,D9&lt;=0.8)</formula>
    </cfRule>
    <cfRule type="expression" dxfId="337" priority="178">
      <formula>AND(0.4&lt;=D9,D9&lt;=0.6)</formula>
    </cfRule>
    <cfRule type="expression" dxfId="336" priority="179">
      <formula>AND(0.2&lt;=D9,D9&lt;=0.4)</formula>
    </cfRule>
    <cfRule type="expression" dxfId="335" priority="180">
      <formula>AND(D9&lt;0.2)</formula>
    </cfRule>
  </conditionalFormatting>
  <conditionalFormatting sqref="D9">
    <cfRule type="expression" dxfId="334" priority="171">
      <formula>AND(0.8&lt;=D9,D9&lt;=1)</formula>
    </cfRule>
    <cfRule type="expression" dxfId="333" priority="172">
      <formula>AND(0.6&lt;=D9,D9&lt;=0.8)</formula>
    </cfRule>
    <cfRule type="expression" dxfId="332" priority="173">
      <formula>AND(0.4&lt;=D9,D9&lt;=0.6)</formula>
    </cfRule>
    <cfRule type="expression" dxfId="331" priority="174">
      <formula>AND(0.2&lt;=D9,D9&lt;=0.4)</formula>
    </cfRule>
    <cfRule type="expression" dxfId="330" priority="175">
      <formula>AND(D9&lt;0.2)</formula>
    </cfRule>
  </conditionalFormatting>
  <conditionalFormatting sqref="E8">
    <cfRule type="expression" dxfId="329" priority="166">
      <formula>AND(0.8&lt;=E9,E9&lt;=1)</formula>
    </cfRule>
    <cfRule type="expression" dxfId="328" priority="167">
      <formula>AND(0.6&lt;=E9,E9&lt;=0.8)</formula>
    </cfRule>
    <cfRule type="expression" dxfId="327" priority="168">
      <formula>AND(0.4&lt;=E9,E9&lt;=0.6)</formula>
    </cfRule>
    <cfRule type="expression" dxfId="326" priority="169">
      <formula>AND(0.2&lt;=E9,E9&lt;=0.4)</formula>
    </cfRule>
    <cfRule type="expression" dxfId="325" priority="170">
      <formula>AND(E9&lt;0.2)</formula>
    </cfRule>
  </conditionalFormatting>
  <conditionalFormatting sqref="E9">
    <cfRule type="expression" dxfId="324" priority="161">
      <formula>AND(0.8&lt;=E9,E9&lt;=1)</formula>
    </cfRule>
    <cfRule type="expression" dxfId="323" priority="162">
      <formula>AND(0.6&lt;=E9,E9&lt;=0.8)</formula>
    </cfRule>
    <cfRule type="expression" dxfId="322" priority="163">
      <formula>AND(0.4&lt;=E9,E9&lt;=0.6)</formula>
    </cfRule>
    <cfRule type="expression" dxfId="321" priority="164">
      <formula>AND(0.2&lt;=E9,E9&lt;=0.4)</formula>
    </cfRule>
    <cfRule type="expression" dxfId="320" priority="165">
      <formula>AND(E9&lt;0.2)</formula>
    </cfRule>
  </conditionalFormatting>
  <conditionalFormatting sqref="F8">
    <cfRule type="expression" dxfId="319" priority="156">
      <formula>AND(0.8&lt;=F9,F9&lt;=1)</formula>
    </cfRule>
    <cfRule type="expression" dxfId="318" priority="157">
      <formula>AND(0.6&lt;=F9,F9&lt;=0.8)</formula>
    </cfRule>
    <cfRule type="expression" dxfId="317" priority="158">
      <formula>AND(0.4&lt;=F9,F9&lt;=0.6)</formula>
    </cfRule>
    <cfRule type="expression" dxfId="316" priority="159">
      <formula>AND(0.2&lt;=F9,F9&lt;=0.4)</formula>
    </cfRule>
    <cfRule type="expression" dxfId="315" priority="160">
      <formula>AND(F9&lt;0.2)</formula>
    </cfRule>
  </conditionalFormatting>
  <conditionalFormatting sqref="F9">
    <cfRule type="expression" dxfId="314" priority="151">
      <formula>AND(0.8&lt;=F9,F9&lt;=1)</formula>
    </cfRule>
    <cfRule type="expression" dxfId="313" priority="152">
      <formula>AND(0.6&lt;=F9,F9&lt;=0.8)</formula>
    </cfRule>
    <cfRule type="expression" dxfId="312" priority="153">
      <formula>AND(0.4&lt;=F9,F9&lt;=0.6)</formula>
    </cfRule>
    <cfRule type="expression" dxfId="311" priority="154">
      <formula>AND(0.2&lt;=F9,F9&lt;=0.4)</formula>
    </cfRule>
    <cfRule type="expression" dxfId="310" priority="155">
      <formula>AND(F9&lt;0.2)</formula>
    </cfRule>
  </conditionalFormatting>
  <conditionalFormatting sqref="G8">
    <cfRule type="expression" dxfId="309" priority="146">
      <formula>AND(0.8&lt;=G9,G9&lt;=1)</formula>
    </cfRule>
    <cfRule type="expression" dxfId="308" priority="147">
      <formula>AND(0.6&lt;=G9,G9&lt;=0.8)</formula>
    </cfRule>
    <cfRule type="expression" dxfId="307" priority="148">
      <formula>AND(0.4&lt;=G9,G9&lt;=0.6)</formula>
    </cfRule>
    <cfRule type="expression" dxfId="306" priority="149">
      <formula>AND(0.2&lt;=G9,G9&lt;=0.4)</formula>
    </cfRule>
    <cfRule type="expression" dxfId="305" priority="150">
      <formula>AND(G9&lt;0.2)</formula>
    </cfRule>
  </conditionalFormatting>
  <conditionalFormatting sqref="G9">
    <cfRule type="expression" dxfId="304" priority="141">
      <formula>AND(0.8&lt;=G9,G9&lt;=1)</formula>
    </cfRule>
    <cfRule type="expression" dxfId="303" priority="142">
      <formula>AND(0.6&lt;=G9,G9&lt;=0.8)</formula>
    </cfRule>
    <cfRule type="expression" dxfId="302" priority="143">
      <formula>AND(0.4&lt;=G9,G9&lt;=0.6)</formula>
    </cfRule>
    <cfRule type="expression" dxfId="301" priority="144">
      <formula>AND(0.2&lt;=G9,G9&lt;=0.4)</formula>
    </cfRule>
    <cfRule type="expression" dxfId="300" priority="145">
      <formula>AND(G9&lt;0.2)</formula>
    </cfRule>
  </conditionalFormatting>
  <conditionalFormatting sqref="C10">
    <cfRule type="expression" dxfId="299" priority="136">
      <formula>AND(0.8&lt;=C11,C11&lt;=1)</formula>
    </cfRule>
    <cfRule type="expression" dxfId="298" priority="137">
      <formula>AND(0.6&lt;=C11,C11&lt;=0.8)</formula>
    </cfRule>
    <cfRule type="expression" dxfId="297" priority="138">
      <formula>AND(0.4&lt;=C11,C11&lt;=0.6)</formula>
    </cfRule>
    <cfRule type="expression" dxfId="296" priority="139">
      <formula>AND(0.2&lt;=C11,C11&lt;=0.4)</formula>
    </cfRule>
    <cfRule type="expression" dxfId="295" priority="140">
      <formula>AND(C11&lt;0.2)</formula>
    </cfRule>
  </conditionalFormatting>
  <conditionalFormatting sqref="C11">
    <cfRule type="expression" dxfId="294" priority="131">
      <formula>AND(0.8&lt;=C11,C11&lt;=1)</formula>
    </cfRule>
    <cfRule type="expression" dxfId="293" priority="132">
      <formula>AND(0.6&lt;=C11,C11&lt;=0.8)</formula>
    </cfRule>
    <cfRule type="expression" dxfId="292" priority="133">
      <formula>AND(0.4&lt;=C11,C11&lt;=0.6)</formula>
    </cfRule>
    <cfRule type="expression" dxfId="291" priority="134">
      <formula>AND(0.2&lt;=C11,C11&lt;=0.4)</formula>
    </cfRule>
    <cfRule type="expression" dxfId="290" priority="135">
      <formula>AND(C11&lt;0.2)</formula>
    </cfRule>
  </conditionalFormatting>
  <conditionalFormatting sqref="D10">
    <cfRule type="expression" dxfId="289" priority="126">
      <formula>AND(0.8&lt;=D11,D11&lt;=1)</formula>
    </cfRule>
    <cfRule type="expression" dxfId="288" priority="127">
      <formula>AND(0.6&lt;=D11,D11&lt;=0.8)</formula>
    </cfRule>
    <cfRule type="expression" dxfId="287" priority="128">
      <formula>AND(0.4&lt;=D11,D11&lt;=0.6)</formula>
    </cfRule>
    <cfRule type="expression" dxfId="286" priority="129">
      <formula>AND(0.2&lt;=D11,D11&lt;=0.4)</formula>
    </cfRule>
    <cfRule type="expression" dxfId="285" priority="130">
      <formula>AND(D11&lt;0.2)</formula>
    </cfRule>
  </conditionalFormatting>
  <conditionalFormatting sqref="D11">
    <cfRule type="expression" dxfId="284" priority="121">
      <formula>AND(0.8&lt;=D11,D11&lt;=1)</formula>
    </cfRule>
    <cfRule type="expression" dxfId="283" priority="122">
      <formula>AND(0.6&lt;=D11,D11&lt;=0.8)</formula>
    </cfRule>
    <cfRule type="expression" dxfId="282" priority="123">
      <formula>AND(0.4&lt;=D11,D11&lt;=0.6)</formula>
    </cfRule>
    <cfRule type="expression" dxfId="281" priority="124">
      <formula>AND(0.2&lt;=D11,D11&lt;=0.4)</formula>
    </cfRule>
    <cfRule type="expression" dxfId="280" priority="125">
      <formula>AND(D11&lt;0.2)</formula>
    </cfRule>
  </conditionalFormatting>
  <conditionalFormatting sqref="E10">
    <cfRule type="expression" dxfId="279" priority="116">
      <formula>AND(0.8&lt;=E11,E11&lt;=1)</formula>
    </cfRule>
    <cfRule type="expression" dxfId="278" priority="117">
      <formula>AND(0.6&lt;=E11,E11&lt;=0.8)</formula>
    </cfRule>
    <cfRule type="expression" dxfId="277" priority="118">
      <formula>AND(0.4&lt;=E11,E11&lt;=0.6)</formula>
    </cfRule>
    <cfRule type="expression" dxfId="276" priority="119">
      <formula>AND(0.2&lt;=E11,E11&lt;=0.4)</formula>
    </cfRule>
    <cfRule type="expression" dxfId="275" priority="120">
      <formula>AND(E11&lt;0.2)</formula>
    </cfRule>
  </conditionalFormatting>
  <conditionalFormatting sqref="E11">
    <cfRule type="expression" dxfId="274" priority="111">
      <formula>AND(0.8&lt;=E11,E11&lt;=1)</formula>
    </cfRule>
    <cfRule type="expression" dxfId="273" priority="112">
      <formula>AND(0.6&lt;=E11,E11&lt;=0.8)</formula>
    </cfRule>
    <cfRule type="expression" dxfId="272" priority="113">
      <formula>AND(0.4&lt;=E11,E11&lt;=0.6)</formula>
    </cfRule>
    <cfRule type="expression" dxfId="271" priority="114">
      <formula>AND(0.2&lt;=E11,E11&lt;=0.4)</formula>
    </cfRule>
    <cfRule type="expression" dxfId="270" priority="115">
      <formula>AND(E11&lt;0.2)</formula>
    </cfRule>
  </conditionalFormatting>
  <conditionalFormatting sqref="F10">
    <cfRule type="expression" dxfId="269" priority="106">
      <formula>AND(0.8&lt;=F11,F11&lt;=1)</formula>
    </cfRule>
    <cfRule type="expression" dxfId="268" priority="107">
      <formula>AND(0.6&lt;=F11,F11&lt;=0.8)</formula>
    </cfRule>
    <cfRule type="expression" dxfId="267" priority="108">
      <formula>AND(0.4&lt;=F11,F11&lt;=0.6)</formula>
    </cfRule>
    <cfRule type="expression" dxfId="266" priority="109">
      <formula>AND(0.2&lt;=F11,F11&lt;=0.4)</formula>
    </cfRule>
    <cfRule type="expression" dxfId="265" priority="110">
      <formula>AND(F11&lt;0.2)</formula>
    </cfRule>
  </conditionalFormatting>
  <conditionalFormatting sqref="F11">
    <cfRule type="expression" dxfId="264" priority="101">
      <formula>AND(0.8&lt;=F11,F11&lt;=1)</formula>
    </cfRule>
    <cfRule type="expression" dxfId="263" priority="102">
      <formula>AND(0.6&lt;=F11,F11&lt;=0.8)</formula>
    </cfRule>
    <cfRule type="expression" dxfId="262" priority="103">
      <formula>AND(0.4&lt;=F11,F11&lt;=0.6)</formula>
    </cfRule>
    <cfRule type="expression" dxfId="261" priority="104">
      <formula>AND(0.2&lt;=F11,F11&lt;=0.4)</formula>
    </cfRule>
    <cfRule type="expression" dxfId="260" priority="105">
      <formula>AND(F11&lt;0.2)</formula>
    </cfRule>
  </conditionalFormatting>
  <conditionalFormatting sqref="G10">
    <cfRule type="expression" dxfId="259" priority="96">
      <formula>AND(0.8&lt;=G11,G11&lt;=1)</formula>
    </cfRule>
    <cfRule type="expression" dxfId="258" priority="97">
      <formula>AND(0.6&lt;=G11,G11&lt;=0.8)</formula>
    </cfRule>
    <cfRule type="expression" dxfId="257" priority="98">
      <formula>AND(0.4&lt;=G11,G11&lt;=0.6)</formula>
    </cfRule>
    <cfRule type="expression" dxfId="256" priority="99">
      <formula>AND(0.2&lt;=G11,G11&lt;=0.4)</formula>
    </cfRule>
    <cfRule type="expression" dxfId="255" priority="100">
      <formula>AND(G11&lt;0.2)</formula>
    </cfRule>
  </conditionalFormatting>
  <conditionalFormatting sqref="G11">
    <cfRule type="expression" dxfId="254" priority="91">
      <formula>AND(0.8&lt;=G11,G11&lt;=1)</formula>
    </cfRule>
    <cfRule type="expression" dxfId="253" priority="92">
      <formula>AND(0.6&lt;=G11,G11&lt;=0.8)</formula>
    </cfRule>
    <cfRule type="expression" dxfId="252" priority="93">
      <formula>AND(0.4&lt;=G11,G11&lt;=0.6)</formula>
    </cfRule>
    <cfRule type="expression" dxfId="251" priority="94">
      <formula>AND(0.2&lt;=G11,G11&lt;=0.4)</formula>
    </cfRule>
    <cfRule type="expression" dxfId="250" priority="95">
      <formula>AND(G11&lt;0.2)</formula>
    </cfRule>
  </conditionalFormatting>
  <conditionalFormatting sqref="C12">
    <cfRule type="expression" dxfId="249" priority="86">
      <formula>AND(0.8&lt;=C13,C13&lt;=1)</formula>
    </cfRule>
    <cfRule type="expression" dxfId="248" priority="87">
      <formula>AND(0.6&lt;=C13,C13&lt;=0.8)</formula>
    </cfRule>
    <cfRule type="expression" dxfId="247" priority="88">
      <formula>AND(0.4&lt;=C13,C13&lt;=0.6)</formula>
    </cfRule>
    <cfRule type="expression" dxfId="246" priority="89">
      <formula>AND(0.2&lt;=C13,C13&lt;=0.4)</formula>
    </cfRule>
    <cfRule type="expression" dxfId="245" priority="90">
      <formula>AND(C13&lt;0.2)</formula>
    </cfRule>
  </conditionalFormatting>
  <conditionalFormatting sqref="C13">
    <cfRule type="expression" dxfId="244" priority="81">
      <formula>AND(0.8&lt;=C13,C13&lt;=1)</formula>
    </cfRule>
    <cfRule type="expression" dxfId="243" priority="82">
      <formula>AND(0.6&lt;=C13,C13&lt;=0.8)</formula>
    </cfRule>
    <cfRule type="expression" dxfId="242" priority="83">
      <formula>AND(0.4&lt;=C13,C13&lt;=0.6)</formula>
    </cfRule>
    <cfRule type="expression" dxfId="241" priority="84">
      <formula>AND(0.2&lt;=C13,C13&lt;=0.4)</formula>
    </cfRule>
    <cfRule type="expression" dxfId="240" priority="85">
      <formula>AND(C13&lt;0.2)</formula>
    </cfRule>
  </conditionalFormatting>
  <conditionalFormatting sqref="D12">
    <cfRule type="expression" dxfId="239" priority="76">
      <formula>AND(0.8&lt;=D13,D13&lt;=1)</formula>
    </cfRule>
    <cfRule type="expression" dxfId="238" priority="77">
      <formula>AND(0.6&lt;=D13,D13&lt;=0.8)</formula>
    </cfRule>
    <cfRule type="expression" dxfId="237" priority="78">
      <formula>AND(0.4&lt;=D13,D13&lt;=0.6)</formula>
    </cfRule>
    <cfRule type="expression" dxfId="236" priority="79">
      <formula>AND(0.2&lt;=D13,D13&lt;=0.4)</formula>
    </cfRule>
    <cfRule type="expression" dxfId="235" priority="80">
      <formula>AND(D13&lt;0.2)</formula>
    </cfRule>
  </conditionalFormatting>
  <conditionalFormatting sqref="D13">
    <cfRule type="expression" dxfId="234" priority="71">
      <formula>AND(0.8&lt;=D13,D13&lt;=1)</formula>
    </cfRule>
    <cfRule type="expression" dxfId="233" priority="72">
      <formula>AND(0.6&lt;=D13,D13&lt;=0.8)</formula>
    </cfRule>
    <cfRule type="expression" dxfId="232" priority="73">
      <formula>AND(0.4&lt;=D13,D13&lt;=0.6)</formula>
    </cfRule>
    <cfRule type="expression" dxfId="231" priority="74">
      <formula>AND(0.2&lt;=D13,D13&lt;=0.4)</formula>
    </cfRule>
    <cfRule type="expression" dxfId="230" priority="75">
      <formula>AND(D13&lt;0.2)</formula>
    </cfRule>
  </conditionalFormatting>
  <conditionalFormatting sqref="E12">
    <cfRule type="expression" dxfId="229" priority="66">
      <formula>AND(0.8&lt;=E13,E13&lt;=1)</formula>
    </cfRule>
    <cfRule type="expression" dxfId="228" priority="67">
      <formula>AND(0.6&lt;=E13,E13&lt;=0.8)</formula>
    </cfRule>
    <cfRule type="expression" dxfId="227" priority="68">
      <formula>AND(0.4&lt;=E13,E13&lt;=0.6)</formula>
    </cfRule>
    <cfRule type="expression" dxfId="226" priority="69">
      <formula>AND(0.2&lt;=E13,E13&lt;=0.4)</formula>
    </cfRule>
    <cfRule type="expression" dxfId="225" priority="70">
      <formula>AND(E13&lt;0.2)</formula>
    </cfRule>
  </conditionalFormatting>
  <conditionalFormatting sqref="E13">
    <cfRule type="expression" dxfId="224" priority="61">
      <formula>AND(0.8&lt;=E13,E13&lt;=1)</formula>
    </cfRule>
    <cfRule type="expression" dxfId="223" priority="62">
      <formula>AND(0.6&lt;=E13,E13&lt;=0.8)</formula>
    </cfRule>
    <cfRule type="expression" dxfId="222" priority="63">
      <formula>AND(0.4&lt;=E13,E13&lt;=0.6)</formula>
    </cfRule>
    <cfRule type="expression" dxfId="221" priority="64">
      <formula>AND(0.2&lt;=E13,E13&lt;=0.4)</formula>
    </cfRule>
    <cfRule type="expression" dxfId="220" priority="65">
      <formula>AND(E13&lt;0.2)</formula>
    </cfRule>
  </conditionalFormatting>
  <conditionalFormatting sqref="F12">
    <cfRule type="expression" dxfId="219" priority="56">
      <formula>AND(0.8&lt;=F13,F13&lt;=1)</formula>
    </cfRule>
    <cfRule type="expression" dxfId="218" priority="57">
      <formula>AND(0.6&lt;=F13,F13&lt;=0.8)</formula>
    </cfRule>
    <cfRule type="expression" dxfId="217" priority="58">
      <formula>AND(0.4&lt;=F13,F13&lt;=0.6)</formula>
    </cfRule>
    <cfRule type="expression" dxfId="216" priority="59">
      <formula>AND(0.2&lt;=F13,F13&lt;=0.4)</formula>
    </cfRule>
    <cfRule type="expression" dxfId="215" priority="60">
      <formula>AND(F13&lt;0.2)</formula>
    </cfRule>
  </conditionalFormatting>
  <conditionalFormatting sqref="F13">
    <cfRule type="expression" dxfId="214" priority="51">
      <formula>AND(0.8&lt;=F13,F13&lt;=1)</formula>
    </cfRule>
    <cfRule type="expression" dxfId="213" priority="52">
      <formula>AND(0.6&lt;=F13,F13&lt;=0.8)</formula>
    </cfRule>
    <cfRule type="expression" dxfId="212" priority="53">
      <formula>AND(0.4&lt;=F13,F13&lt;=0.6)</formula>
    </cfRule>
    <cfRule type="expression" dxfId="211" priority="54">
      <formula>AND(0.2&lt;=F13,F13&lt;=0.4)</formula>
    </cfRule>
    <cfRule type="expression" dxfId="210" priority="55">
      <formula>AND(F13&lt;0.2)</formula>
    </cfRule>
  </conditionalFormatting>
  <conditionalFormatting sqref="G12">
    <cfRule type="expression" dxfId="209" priority="46">
      <formula>AND(0.8&lt;=G13,G13&lt;=1)</formula>
    </cfRule>
    <cfRule type="expression" dxfId="208" priority="47">
      <formula>AND(0.6&lt;=G13,G13&lt;=0.8)</formula>
    </cfRule>
    <cfRule type="expression" dxfId="207" priority="48">
      <formula>AND(0.4&lt;=G13,G13&lt;=0.6)</formula>
    </cfRule>
    <cfRule type="expression" dxfId="206" priority="49">
      <formula>AND(0.2&lt;=G13,G13&lt;=0.4)</formula>
    </cfRule>
    <cfRule type="expression" dxfId="205" priority="50">
      <formula>AND(G13&lt;0.2)</formula>
    </cfRule>
  </conditionalFormatting>
  <conditionalFormatting sqref="G13">
    <cfRule type="expression" dxfId="204" priority="41">
      <formula>AND(0.8&lt;=G13,G13&lt;=1)</formula>
    </cfRule>
    <cfRule type="expression" dxfId="203" priority="42">
      <formula>AND(0.6&lt;=G13,G13&lt;=0.8)</formula>
    </cfRule>
    <cfRule type="expression" dxfId="202" priority="43">
      <formula>AND(0.4&lt;=G13,G13&lt;=0.6)</formula>
    </cfRule>
    <cfRule type="expression" dxfId="201" priority="44">
      <formula>AND(0.2&lt;=G13,G13&lt;=0.4)</formula>
    </cfRule>
    <cfRule type="expression" dxfId="200" priority="45">
      <formula>AND(G13&lt;0.2)</formula>
    </cfRule>
  </conditionalFormatting>
  <conditionalFormatting sqref="M11">
    <cfRule type="expression" dxfId="79" priority="36">
      <formula>AND(0.8&lt;=M12,M12&lt;=1)</formula>
    </cfRule>
    <cfRule type="expression" dxfId="78" priority="37">
      <formula>AND(0.6&lt;=M12,M12&lt;=0.8)</formula>
    </cfRule>
    <cfRule type="expression" dxfId="77" priority="38">
      <formula>AND(0.4&lt;=M12,M12&lt;=0.6)</formula>
    </cfRule>
    <cfRule type="expression" dxfId="76" priority="39">
      <formula>AND(0.2&lt;=M12,M12&lt;=0.4)</formula>
    </cfRule>
    <cfRule type="expression" dxfId="75" priority="40">
      <formula>AND(M12&lt;0.2)</formula>
    </cfRule>
  </conditionalFormatting>
  <conditionalFormatting sqref="M12">
    <cfRule type="expression" dxfId="69" priority="31">
      <formula>AND(0.8&lt;=M12,M12&lt;=1)</formula>
    </cfRule>
    <cfRule type="expression" dxfId="68" priority="32">
      <formula>AND(0.6&lt;=M12,M12&lt;=0.8)</formula>
    </cfRule>
    <cfRule type="expression" dxfId="67" priority="33">
      <formula>AND(0.4&lt;=M12,M12&lt;=0.6)</formula>
    </cfRule>
    <cfRule type="expression" dxfId="66" priority="34">
      <formula>AND(0.2&lt;=M12,M12&lt;=0.4)</formula>
    </cfRule>
    <cfRule type="expression" dxfId="65" priority="35">
      <formula>AND(M12&lt;0.2)</formula>
    </cfRule>
  </conditionalFormatting>
  <conditionalFormatting sqref="N11">
    <cfRule type="expression" dxfId="59" priority="26">
      <formula>AND(0.8&lt;=N12,N12&lt;=1)</formula>
    </cfRule>
    <cfRule type="expression" dxfId="58" priority="27">
      <formula>AND(0.6&lt;=N12,N12&lt;=0.8)</formula>
    </cfRule>
    <cfRule type="expression" dxfId="57" priority="28">
      <formula>AND(0.4&lt;=N12,N12&lt;=0.6)</formula>
    </cfRule>
    <cfRule type="expression" dxfId="56" priority="29">
      <formula>AND(0.2&lt;=N12,N12&lt;=0.4)</formula>
    </cfRule>
    <cfRule type="expression" dxfId="55" priority="30">
      <formula>AND(N12&lt;0.2)</formula>
    </cfRule>
  </conditionalFormatting>
  <conditionalFormatting sqref="N12">
    <cfRule type="expression" dxfId="49" priority="21">
      <formula>AND(0.8&lt;=N12,N12&lt;=1)</formula>
    </cfRule>
    <cfRule type="expression" dxfId="48" priority="22">
      <formula>AND(0.6&lt;=N12,N12&lt;=0.8)</formula>
    </cfRule>
    <cfRule type="expression" dxfId="47" priority="23">
      <formula>AND(0.4&lt;=N12,N12&lt;=0.6)</formula>
    </cfRule>
    <cfRule type="expression" dxfId="46" priority="24">
      <formula>AND(0.2&lt;=N12,N12&lt;=0.4)</formula>
    </cfRule>
    <cfRule type="expression" dxfId="45" priority="25">
      <formula>AND(N12&lt;0.2)</formula>
    </cfRule>
  </conditionalFormatting>
  <conditionalFormatting sqref="M13">
    <cfRule type="expression" dxfId="39" priority="16">
      <formula>AND(0.8&lt;=M14,M14&lt;=1)</formula>
    </cfRule>
    <cfRule type="expression" dxfId="38" priority="17">
      <formula>AND(0.6&lt;=M14,M14&lt;=0.8)</formula>
    </cfRule>
    <cfRule type="expression" dxfId="37" priority="18">
      <formula>AND(0.4&lt;=M14,M14&lt;=0.6)</formula>
    </cfRule>
    <cfRule type="expression" dxfId="36" priority="19">
      <formula>AND(0.2&lt;=M14,M14&lt;=0.4)</formula>
    </cfRule>
    <cfRule type="expression" dxfId="35" priority="20">
      <formula>AND(M14&lt;0.2)</formula>
    </cfRule>
  </conditionalFormatting>
  <conditionalFormatting sqref="M14">
    <cfRule type="expression" dxfId="29" priority="11">
      <formula>AND(0.8&lt;=M14,M14&lt;=1)</formula>
    </cfRule>
    <cfRule type="expression" dxfId="28" priority="12">
      <formula>AND(0.6&lt;=M14,M14&lt;=0.8)</formula>
    </cfRule>
    <cfRule type="expression" dxfId="27" priority="13">
      <formula>AND(0.4&lt;=M14,M14&lt;=0.6)</formula>
    </cfRule>
    <cfRule type="expression" dxfId="26" priority="14">
      <formula>AND(0.2&lt;=M14,M14&lt;=0.4)</formula>
    </cfRule>
    <cfRule type="expression" dxfId="25" priority="15">
      <formula>AND(M14&lt;0.2)</formula>
    </cfRule>
  </conditionalFormatting>
  <conditionalFormatting sqref="N13">
    <cfRule type="expression" dxfId="19" priority="6">
      <formula>AND(0.8&lt;=N14,N14&lt;=1)</formula>
    </cfRule>
    <cfRule type="expression" dxfId="18" priority="7">
      <formula>AND(0.6&lt;=N14,N14&lt;=0.8)</formula>
    </cfRule>
    <cfRule type="expression" dxfId="17" priority="8">
      <formula>AND(0.4&lt;=N14,N14&lt;=0.6)</formula>
    </cfRule>
    <cfRule type="expression" dxfId="16" priority="9">
      <formula>AND(0.2&lt;=N14,N14&lt;=0.4)</formula>
    </cfRule>
    <cfRule type="expression" dxfId="15" priority="10">
      <formula>AND(N14&lt;0.2)</formula>
    </cfRule>
  </conditionalFormatting>
  <conditionalFormatting sqref="N14">
    <cfRule type="expression" dxfId="9" priority="1">
      <formula>AND(0.8&lt;=N14,N14&lt;=1)</formula>
    </cfRule>
    <cfRule type="expression" dxfId="8" priority="2">
      <formula>AND(0.6&lt;=N14,N14&lt;=0.8)</formula>
    </cfRule>
    <cfRule type="expression" dxfId="7" priority="3">
      <formula>AND(0.4&lt;=N14,N14&lt;=0.6)</formula>
    </cfRule>
    <cfRule type="expression" dxfId="6" priority="4">
      <formula>AND(0.2&lt;=N14,N14&lt;=0.4)</formula>
    </cfRule>
    <cfRule type="expression" dxfId="5" priority="5">
      <formula>AND(N14&lt;0.2)</formula>
    </cfRule>
  </conditionalFormatting>
  <pageMargins left="0.7" right="0.7" top="0.75" bottom="0.75" header="0.3" footer="0.3"/>
  <pageSetup orientation="portrait" r:id="rId1"/>
  <ignoredErrors>
    <ignoredError sqref="C6 D6:G6 C8:G8 C10:G10 C12: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formatted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Zoltan Koppanyi</dc:creator>
  <cp:lastModifiedBy>Zoltan Koppanyi</cp:lastModifiedBy>
  <dcterms:created xsi:type="dcterms:W3CDTF">2014-08-13T14:50:12Z</dcterms:created>
  <dcterms:modified xsi:type="dcterms:W3CDTF">2014-08-21T19:47:16Z</dcterms:modified>
</cp:coreProperties>
</file>