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xiyang/myData/postgraduate/2020-春/并行程序计算/6次作业/MandelbrotSet/"/>
    </mc:Choice>
  </mc:AlternateContent>
  <xr:revisionPtr revIDLastSave="0" documentId="13_ncr:1_{6B9CF488-1F35-B746-8179-BCBF9D1B08AB}" xr6:coauthVersionLast="45" xr6:coauthVersionMax="45" xr10:uidLastSave="{00000000-0000-0000-0000-000000000000}"/>
  <bookViews>
    <workbookView xWindow="0" yWindow="460" windowWidth="33600" windowHeight="20540" xr2:uid="{4F2459D5-F665-3B49-9F46-8C11989FFC68}"/>
  </bookViews>
  <sheets>
    <sheet name="Sheet1" sheetId="1" r:id="rId1"/>
  </sheets>
  <definedNames>
    <definedName name="_xlchart.v1.0" hidden="1">Sheet1!$A$114:$A$121</definedName>
    <definedName name="_xlchart.v1.1" hidden="1">Sheet1!$B$113</definedName>
    <definedName name="_xlchart.v1.10" hidden="1">Sheet1!$F$113</definedName>
    <definedName name="_xlchart.v1.11" hidden="1">Sheet1!$F$114:$F$121</definedName>
    <definedName name="_xlchart.v1.12" hidden="1">Sheet1!$G$113</definedName>
    <definedName name="_xlchart.v1.13" hidden="1">Sheet1!$G$114:$G$121</definedName>
    <definedName name="_xlchart.v1.14" hidden="1">Sheet1!$H$113</definedName>
    <definedName name="_xlchart.v1.15" hidden="1">Sheet1!$H$114:$H$121</definedName>
    <definedName name="_xlchart.v1.16" hidden="1">Sheet1!$I$113</definedName>
    <definedName name="_xlchart.v1.17" hidden="1">Sheet1!$I$114:$I$121</definedName>
    <definedName name="_xlchart.v1.2" hidden="1">Sheet1!$B$114:$B$121</definedName>
    <definedName name="_xlchart.v1.3" hidden="1">Sheet1!$C$113</definedName>
    <definedName name="_xlchart.v1.4" hidden="1">Sheet1!$C$114:$C$121</definedName>
    <definedName name="_xlchart.v1.5" hidden="1">Sheet1!$D$113</definedName>
    <definedName name="_xlchart.v1.6" hidden="1">Sheet1!$D$114:$D$121</definedName>
    <definedName name="_xlchart.v1.7" hidden="1">Sheet1!$D$129:$D$142</definedName>
    <definedName name="_xlchart.v1.8" hidden="1">Sheet1!$E$113</definedName>
    <definedName name="_xlchart.v1.9" hidden="1">Sheet1!$E$114:$E$121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1" l="1"/>
  <c r="B80" i="1"/>
  <c r="E117" i="1" l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D114" i="1"/>
  <c r="E114" i="1"/>
  <c r="F114" i="1"/>
  <c r="G114" i="1"/>
  <c r="H114" i="1"/>
  <c r="I114" i="1"/>
  <c r="C114" i="1"/>
  <c r="B115" i="1"/>
  <c r="B116" i="1"/>
  <c r="B117" i="1"/>
  <c r="B118" i="1"/>
  <c r="B119" i="1"/>
  <c r="B120" i="1"/>
  <c r="B121" i="1"/>
  <c r="B114" i="1"/>
  <c r="B75" i="1"/>
  <c r="B73" i="1"/>
  <c r="B70" i="1"/>
  <c r="B71" i="1"/>
  <c r="B72" i="1"/>
  <c r="B74" i="1"/>
  <c r="B76" i="1"/>
  <c r="B77" i="1"/>
  <c r="B79" i="1"/>
  <c r="B69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7" i="1"/>
  <c r="B19" i="1"/>
  <c r="B20" i="1"/>
  <c r="B8" i="1"/>
  <c r="B9" i="1"/>
  <c r="B10" i="1"/>
  <c r="B11" i="1"/>
  <c r="B12" i="1"/>
  <c r="B13" i="1"/>
  <c r="B14" i="1"/>
  <c r="B15" i="1"/>
  <c r="B16" i="1"/>
  <c r="B17" i="1"/>
  <c r="B18" i="1"/>
  <c r="B7" i="1"/>
</calcChain>
</file>

<file path=xl/sharedStrings.xml><?xml version="1.0" encoding="utf-8"?>
<sst xmlns="http://schemas.openxmlformats.org/spreadsheetml/2006/main" count="19" uniqueCount="12">
  <si>
    <t>串行版本的时间</t>
    <phoneticPr fontId="2" type="noConversion"/>
  </si>
  <si>
    <t>MPI Static随进程数量变化的图</t>
    <phoneticPr fontId="2" type="noConversion"/>
  </si>
  <si>
    <t>进程数量</t>
    <phoneticPr fontId="2" type="noConversion"/>
  </si>
  <si>
    <t>加速比</t>
    <phoneticPr fontId="2" type="noConversion"/>
  </si>
  <si>
    <t>程序运行时间</t>
    <phoneticPr fontId="2" type="noConversion"/>
  </si>
  <si>
    <t>MPI Dynamic随进程数量变化的图</t>
    <phoneticPr fontId="2" type="noConversion"/>
  </si>
  <si>
    <t>OpenMP随线程数量变化的图</t>
    <phoneticPr fontId="2" type="noConversion"/>
  </si>
  <si>
    <t>线程数量</t>
    <phoneticPr fontId="2" type="noConversion"/>
  </si>
  <si>
    <t>Hybrid随进程数量、线程数量变化的图</t>
    <phoneticPr fontId="2" type="noConversion"/>
  </si>
  <si>
    <t>Process Number</t>
    <phoneticPr fontId="2" type="noConversion"/>
  </si>
  <si>
    <t>Thread Number</t>
    <phoneticPr fontId="2" type="noConversion"/>
  </si>
  <si>
    <t>Hybrid Version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</si>
</sst>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MPI_Static</a:t>
            </a:r>
            <a:r>
              <a:rPr lang="zh-CN" altLang="en-US" sz="16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Version</a:t>
            </a:r>
            <a:endParaRPr lang="en-US" altLang="zh-C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Sheet1!$A$6:$A$20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Sheet1!$B$6:$B$20</c:f>
              <c:numCache>
                <c:formatCode>General</c:formatCode>
                <c:ptCount val="15"/>
                <c:pt idx="0">
                  <c:v>0</c:v>
                </c:pt>
                <c:pt idx="1">
                  <c:v>1.0007491571981522</c:v>
                </c:pt>
                <c:pt idx="2">
                  <c:v>1.8798373856617936</c:v>
                </c:pt>
                <c:pt idx="3">
                  <c:v>0.98848920863309353</c:v>
                </c:pt>
                <c:pt idx="4">
                  <c:v>1.847554650582043</c:v>
                </c:pt>
                <c:pt idx="5">
                  <c:v>0.94479371316306482</c:v>
                </c:pt>
                <c:pt idx="6">
                  <c:v>1.7553016753659165</c:v>
                </c:pt>
                <c:pt idx="7">
                  <c:v>0.9969732150261218</c:v>
                </c:pt>
                <c:pt idx="8">
                  <c:v>1.7156005850665337</c:v>
                </c:pt>
                <c:pt idx="9">
                  <c:v>1.1374979303167208</c:v>
                </c:pt>
                <c:pt idx="10">
                  <c:v>1.6880199375197444</c:v>
                </c:pt>
                <c:pt idx="11">
                  <c:v>1.2893798428828058</c:v>
                </c:pt>
                <c:pt idx="12">
                  <c:v>1.7178067512055726</c:v>
                </c:pt>
                <c:pt idx="13">
                  <c:v>1.5608568646543333</c:v>
                </c:pt>
                <c:pt idx="14">
                  <c:v>1.8980896747710772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1-4A4C-8A9B-2D0600DAE9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89257712"/>
        <c:axId val="288518256"/>
      </c:scatterChart>
      <c:valAx>
        <c:axId val="2892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endParaRPr lang="en-US" altLang="zh-CN" sz="14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288518256"/>
        <c:crosses val="autoZero"/>
        <c:crossBetween val="midCat"/>
      </c:valAx>
      <c:valAx>
        <c:axId val="2885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2892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MPI_Dynamic</a:t>
            </a:r>
            <a:r>
              <a:rPr lang="zh-CN" altLang="en-US" sz="16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Version</a:t>
            </a:r>
            <a:endParaRPr lang="en-US" altLang="zh-C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Sheet1!$A$36:$A$50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Sheet1!$B$36:$B$50</c:f>
              <c:numCache>
                <c:formatCode>General</c:formatCode>
                <c:ptCount val="15"/>
                <c:pt idx="0">
                  <c:v>0</c:v>
                </c:pt>
                <c:pt idx="1">
                  <c:v>1.0000831842948052</c:v>
                </c:pt>
                <c:pt idx="2">
                  <c:v>1.0018332569476274</c:v>
                </c:pt>
                <c:pt idx="3">
                  <c:v>1.8778554414463666</c:v>
                </c:pt>
                <c:pt idx="4">
                  <c:v>2.6588157240006636</c:v>
                </c:pt>
                <c:pt idx="5">
                  <c:v>3.2810261308589759</c:v>
                </c:pt>
                <c:pt idx="6">
                  <c:v>3.8266889472427787</c:v>
                </c:pt>
                <c:pt idx="7">
                  <c:v>4.3002772064741128</c:v>
                </c:pt>
                <c:pt idx="8">
                  <c:v>4.7547953332015034</c:v>
                </c:pt>
                <c:pt idx="9">
                  <c:v>5.1504765984791696</c:v>
                </c:pt>
                <c:pt idx="10">
                  <c:v>5.4822161422708628</c:v>
                </c:pt>
                <c:pt idx="11">
                  <c:v>5.7168330955777478</c:v>
                </c:pt>
                <c:pt idx="12">
                  <c:v>6.0014975664545123</c:v>
                </c:pt>
                <c:pt idx="13">
                  <c:v>6.4368893053138816</c:v>
                </c:pt>
                <c:pt idx="14">
                  <c:v>6.5144947168788949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2-C24E-9D0A-23675192BC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89257712"/>
        <c:axId val="288518256"/>
      </c:scatterChart>
      <c:valAx>
        <c:axId val="2892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endParaRPr lang="en-US" altLang="zh-CN" sz="14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288518256"/>
        <c:crosses val="autoZero"/>
        <c:crossBetween val="midCat"/>
      </c:valAx>
      <c:valAx>
        <c:axId val="2885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2892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OpenMP</a:t>
            </a:r>
            <a:r>
              <a:rPr lang="zh-CN" alt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Version</a:t>
            </a:r>
            <a:endParaRPr lang="en-US" altLang="zh-CN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Sheet1!$A$68:$A$81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1">
                  <c:v>64</c:v>
                </c:pt>
                <c:pt idx="12">
                  <c:v>128</c:v>
                </c:pt>
              </c:numCache>
            </c:numRef>
          </c:xVal>
          <c:yVal>
            <c:numRef>
              <c:f>Sheet1!$B$68:$B$81</c:f>
              <c:numCache>
                <c:formatCode>General</c:formatCode>
                <c:ptCount val="14"/>
                <c:pt idx="0">
                  <c:v>0</c:v>
                </c:pt>
                <c:pt idx="1">
                  <c:v>0.99534306116113036</c:v>
                </c:pt>
                <c:pt idx="2">
                  <c:v>1.86837095458254</c:v>
                </c:pt>
                <c:pt idx="3">
                  <c:v>2.6211369706219001</c:v>
                </c:pt>
                <c:pt idx="4">
                  <c:v>3.3199861926130483</c:v>
                </c:pt>
                <c:pt idx="5">
                  <c:v>3.8751007252215959</c:v>
                </c:pt>
                <c:pt idx="6">
                  <c:v>4.4822443843787871</c:v>
                </c:pt>
                <c:pt idx="7">
                  <c:v>4.8723404255319149</c:v>
                </c:pt>
                <c:pt idx="8">
                  <c:v>5.3249916952718435</c:v>
                </c:pt>
                <c:pt idx="9">
                  <c:v>8.3722144846796667</c:v>
                </c:pt>
                <c:pt idx="10">
                  <c:v>9.8424068767908306</c:v>
                </c:pt>
                <c:pt idx="11">
                  <c:v>9.5911447945751895</c:v>
                </c:pt>
                <c:pt idx="12">
                  <c:v>9.658565977103839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3-4E44-84E2-295B729637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89257712"/>
        <c:axId val="288518256"/>
      </c:scatterChart>
      <c:valAx>
        <c:axId val="2892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Thread</a:t>
                </a:r>
                <a:r>
                  <a:rPr lang="zh-CN" altLang="en-US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endParaRPr lang="en-US" altLang="zh-CN" sz="14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288518256"/>
        <c:crosses val="autoZero"/>
        <c:crossBetween val="midCat"/>
      </c:valAx>
      <c:valAx>
        <c:axId val="2885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</a:t>
                </a:r>
                <a:r>
                  <a:rPr lang="zh-CN" alt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2892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4</xdr:row>
      <xdr:rowOff>25400</xdr:rowOff>
    </xdr:from>
    <xdr:to>
      <xdr:col>18</xdr:col>
      <xdr:colOff>190500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9F98E-5F22-3841-B5EE-E571F7B42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18</xdr:col>
      <xdr:colOff>12700</xdr:colOff>
      <xdr:row>58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C9B65D-6569-234F-A038-72BC58B6C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18</xdr:col>
      <xdr:colOff>12700</xdr:colOff>
      <xdr:row>90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F952CA-355E-D947-BAE1-8C68C0A3C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D20E-759B-1640-9C72-40DC124D27F6}">
  <dimension ref="A1:U142"/>
  <sheetViews>
    <sheetView tabSelected="1" topLeftCell="A104" workbookViewId="0">
      <selection activeCell="P136" sqref="P136"/>
    </sheetView>
  </sheetViews>
  <sheetFormatPr baseColWidth="10" defaultRowHeight="16"/>
  <cols>
    <col min="1" max="1" width="14.83203125" customWidth="1"/>
    <col min="11" max="11" width="4.5" customWidth="1"/>
    <col min="12" max="12" width="5.1640625" customWidth="1"/>
    <col min="13" max="20" width="11.6640625" customWidth="1"/>
  </cols>
  <sheetData>
    <row r="1" spans="1:5">
      <c r="A1" s="3" t="s">
        <v>0</v>
      </c>
      <c r="B1" s="3">
        <v>16.03</v>
      </c>
    </row>
    <row r="2" spans="1:5" s="2" customFormat="1"/>
    <row r="3" spans="1:5" s="1" customFormat="1"/>
    <row r="4" spans="1:5">
      <c r="A4" t="s">
        <v>1</v>
      </c>
    </row>
    <row r="5" spans="1:5">
      <c r="A5" t="s">
        <v>2</v>
      </c>
      <c r="B5" t="s">
        <v>3</v>
      </c>
      <c r="C5" t="s">
        <v>4</v>
      </c>
    </row>
    <row r="6" spans="1:5">
      <c r="A6">
        <v>0</v>
      </c>
      <c r="B6">
        <v>0</v>
      </c>
      <c r="C6">
        <v>0</v>
      </c>
      <c r="D6">
        <v>0</v>
      </c>
      <c r="E6">
        <v>0</v>
      </c>
    </row>
    <row r="7" spans="1:5">
      <c r="A7">
        <v>1</v>
      </c>
      <c r="B7">
        <f>$B$1/(1/3*(C7+D7+E7))</f>
        <v>1.0007491571981522</v>
      </c>
      <c r="C7">
        <v>16.09</v>
      </c>
      <c r="D7">
        <v>15.984999999999999</v>
      </c>
      <c r="E7">
        <v>15.978999999999999</v>
      </c>
    </row>
    <row r="8" spans="1:5">
      <c r="A8">
        <v>2</v>
      </c>
      <c r="B8">
        <f t="shared" ref="B8:B20" si="0">$B$1/(1/3*(C8+D8+E8))</f>
        <v>1.8798373856617936</v>
      </c>
      <c r="C8">
        <v>8.4879999999999995</v>
      </c>
      <c r="D8">
        <v>8.5470000000000006</v>
      </c>
      <c r="E8">
        <v>8.5470000000000006</v>
      </c>
    </row>
    <row r="9" spans="1:5">
      <c r="A9">
        <v>3</v>
      </c>
      <c r="B9">
        <f>$B$1/(1/3*(C9+D9+E9))</f>
        <v>0.98848920863309353</v>
      </c>
      <c r="C9">
        <v>16.103000000000002</v>
      </c>
      <c r="D9">
        <v>16.314</v>
      </c>
      <c r="E9">
        <v>16.233000000000001</v>
      </c>
    </row>
    <row r="10" spans="1:5">
      <c r="A10">
        <v>4</v>
      </c>
      <c r="B10">
        <f t="shared" si="0"/>
        <v>1.847554650582043</v>
      </c>
      <c r="C10">
        <v>8.7230000000000008</v>
      </c>
      <c r="D10">
        <v>8.6750000000000007</v>
      </c>
      <c r="E10">
        <v>8.6310000000000002</v>
      </c>
    </row>
    <row r="11" spans="1:5">
      <c r="A11">
        <v>5</v>
      </c>
      <c r="B11">
        <f t="shared" si="0"/>
        <v>0.94479371316306482</v>
      </c>
      <c r="C11">
        <v>16.981999999999999</v>
      </c>
      <c r="D11">
        <v>16.95</v>
      </c>
      <c r="E11">
        <v>16.968</v>
      </c>
    </row>
    <row r="12" spans="1:5">
      <c r="A12">
        <v>6</v>
      </c>
      <c r="B12">
        <f t="shared" si="0"/>
        <v>1.7553016753659165</v>
      </c>
      <c r="C12">
        <v>9.1389999999999993</v>
      </c>
      <c r="D12">
        <v>9.1460000000000008</v>
      </c>
      <c r="E12">
        <v>9.1120000000000001</v>
      </c>
    </row>
    <row r="13" spans="1:5">
      <c r="A13">
        <v>7</v>
      </c>
      <c r="B13">
        <f t="shared" si="0"/>
        <v>0.9969732150261218</v>
      </c>
      <c r="C13">
        <v>16.048999999999999</v>
      </c>
      <c r="D13">
        <v>16.100999999999999</v>
      </c>
      <c r="E13">
        <v>16.085999999999999</v>
      </c>
    </row>
    <row r="14" spans="1:5">
      <c r="A14">
        <v>8</v>
      </c>
      <c r="B14">
        <f t="shared" si="0"/>
        <v>1.7156005850665337</v>
      </c>
      <c r="C14">
        <v>9.3290000000000006</v>
      </c>
      <c r="D14">
        <v>9.3179999999999996</v>
      </c>
      <c r="E14">
        <v>9.3840000000000003</v>
      </c>
    </row>
    <row r="15" spans="1:5">
      <c r="A15">
        <v>9</v>
      </c>
      <c r="B15">
        <f t="shared" si="0"/>
        <v>1.1374979303167208</v>
      </c>
      <c r="C15">
        <v>14.092000000000001</v>
      </c>
      <c r="D15">
        <v>14.092000000000001</v>
      </c>
      <c r="E15">
        <v>14.093</v>
      </c>
    </row>
    <row r="16" spans="1:5">
      <c r="A16">
        <v>10</v>
      </c>
      <c r="B16">
        <f t="shared" si="0"/>
        <v>1.6880199375197444</v>
      </c>
      <c r="C16">
        <v>9.51</v>
      </c>
      <c r="D16">
        <v>9.4920000000000009</v>
      </c>
      <c r="E16">
        <v>9.4870000000000001</v>
      </c>
    </row>
    <row r="17" spans="1:5">
      <c r="A17">
        <v>11</v>
      </c>
      <c r="B17">
        <f t="shared" si="0"/>
        <v>1.2893798428828058</v>
      </c>
      <c r="C17">
        <v>12.477</v>
      </c>
      <c r="D17">
        <v>12.407</v>
      </c>
      <c r="E17">
        <v>12.413</v>
      </c>
    </row>
    <row r="18" spans="1:5">
      <c r="A18">
        <v>12</v>
      </c>
      <c r="B18">
        <f t="shared" si="0"/>
        <v>1.7178067512055726</v>
      </c>
      <c r="C18">
        <v>9.3409999999999993</v>
      </c>
      <c r="D18">
        <v>9.3260000000000005</v>
      </c>
      <c r="E18">
        <v>9.3279999999999994</v>
      </c>
    </row>
    <row r="19" spans="1:5">
      <c r="A19">
        <v>15</v>
      </c>
      <c r="B19">
        <f t="shared" si="0"/>
        <v>1.5608568646543333</v>
      </c>
      <c r="C19">
        <v>10.272</v>
      </c>
      <c r="D19">
        <v>10.298999999999999</v>
      </c>
      <c r="E19">
        <v>10.239000000000001</v>
      </c>
    </row>
    <row r="20" spans="1:5">
      <c r="A20">
        <v>16</v>
      </c>
      <c r="B20">
        <f t="shared" si="0"/>
        <v>1.8980896747710772</v>
      </c>
      <c r="C20">
        <v>8.4179999999999993</v>
      </c>
      <c r="D20">
        <v>8.41</v>
      </c>
      <c r="E20">
        <v>8.5079999999999991</v>
      </c>
    </row>
    <row r="31" spans="1:5" s="5" customFormat="1"/>
    <row r="32" spans="1:5" s="5" customFormat="1"/>
    <row r="33" spans="1:5" s="4" customFormat="1"/>
    <row r="34" spans="1:5">
      <c r="A34" t="s">
        <v>5</v>
      </c>
    </row>
    <row r="35" spans="1:5">
      <c r="A35" t="s">
        <v>2</v>
      </c>
      <c r="B35" t="s">
        <v>3</v>
      </c>
      <c r="C35" t="s">
        <v>4</v>
      </c>
    </row>
    <row r="36" spans="1:5">
      <c r="A36">
        <v>0</v>
      </c>
      <c r="B36">
        <v>0</v>
      </c>
      <c r="C36">
        <v>0</v>
      </c>
      <c r="D36">
        <v>0</v>
      </c>
      <c r="E36">
        <v>0</v>
      </c>
    </row>
    <row r="37" spans="1:5">
      <c r="A37">
        <v>1</v>
      </c>
      <c r="B37">
        <f>$B$1/(1/3*(C37+D37+E37))</f>
        <v>1.0000831842948052</v>
      </c>
      <c r="C37">
        <v>16.065000000000001</v>
      </c>
      <c r="D37">
        <v>16.018000000000001</v>
      </c>
      <c r="E37">
        <v>16.003</v>
      </c>
    </row>
    <row r="38" spans="1:5">
      <c r="A38">
        <v>2</v>
      </c>
      <c r="B38">
        <f t="shared" ref="B38:B50" si="1">$B$1/(1/3*(C38+D38+E38))</f>
        <v>1.0018332569476274</v>
      </c>
      <c r="C38">
        <v>15.997999999999999</v>
      </c>
      <c r="D38">
        <v>15.999000000000001</v>
      </c>
      <c r="E38">
        <v>16.004999999999999</v>
      </c>
    </row>
    <row r="39" spans="1:5">
      <c r="A39">
        <v>3</v>
      </c>
      <c r="B39">
        <f t="shared" si="1"/>
        <v>1.8778554414463666</v>
      </c>
      <c r="C39">
        <v>8.5950000000000006</v>
      </c>
      <c r="D39">
        <v>8.5220000000000002</v>
      </c>
      <c r="E39">
        <v>8.4920000000000009</v>
      </c>
    </row>
    <row r="40" spans="1:5">
      <c r="A40">
        <v>4</v>
      </c>
      <c r="B40">
        <f t="shared" si="1"/>
        <v>2.6588157240006636</v>
      </c>
      <c r="C40">
        <v>6.0129999999999999</v>
      </c>
      <c r="D40">
        <v>6.0369999999999999</v>
      </c>
      <c r="E40">
        <v>6.0369999999999999</v>
      </c>
    </row>
    <row r="41" spans="1:5">
      <c r="A41">
        <v>5</v>
      </c>
      <c r="B41">
        <f t="shared" si="1"/>
        <v>3.2810261308589759</v>
      </c>
      <c r="C41">
        <v>4.8860000000000001</v>
      </c>
      <c r="D41">
        <v>4.8769999999999998</v>
      </c>
      <c r="E41">
        <v>4.8940000000000001</v>
      </c>
    </row>
    <row r="42" spans="1:5">
      <c r="A42">
        <v>6</v>
      </c>
      <c r="B42">
        <f t="shared" si="1"/>
        <v>3.8266889472427787</v>
      </c>
      <c r="C42">
        <v>4.1900000000000004</v>
      </c>
      <c r="D42">
        <v>4.1859999999999999</v>
      </c>
      <c r="E42">
        <v>4.1909999999999998</v>
      </c>
    </row>
    <row r="43" spans="1:5">
      <c r="A43">
        <v>7</v>
      </c>
      <c r="B43">
        <f t="shared" si="1"/>
        <v>4.3002772064741128</v>
      </c>
      <c r="C43">
        <v>3.7160000000000002</v>
      </c>
      <c r="D43">
        <v>3.7370000000000001</v>
      </c>
      <c r="E43">
        <v>3.73</v>
      </c>
    </row>
    <row r="44" spans="1:5">
      <c r="A44">
        <v>8</v>
      </c>
      <c r="B44">
        <f t="shared" si="1"/>
        <v>4.7547953332015034</v>
      </c>
      <c r="C44">
        <v>3.371</v>
      </c>
      <c r="D44">
        <v>3.3740000000000001</v>
      </c>
      <c r="E44">
        <v>3.3690000000000002</v>
      </c>
    </row>
    <row r="45" spans="1:5">
      <c r="A45">
        <v>9</v>
      </c>
      <c r="B45">
        <f t="shared" si="1"/>
        <v>5.1504765984791696</v>
      </c>
      <c r="C45">
        <v>3.1059999999999999</v>
      </c>
      <c r="D45">
        <v>3.1179999999999999</v>
      </c>
      <c r="E45">
        <v>3.113</v>
      </c>
    </row>
    <row r="46" spans="1:5">
      <c r="A46">
        <v>10</v>
      </c>
      <c r="B46">
        <f t="shared" si="1"/>
        <v>5.4822161422708628</v>
      </c>
      <c r="C46">
        <v>2.9249999999999998</v>
      </c>
      <c r="D46">
        <v>2.9129999999999998</v>
      </c>
      <c r="E46">
        <v>2.9340000000000002</v>
      </c>
    </row>
    <row r="47" spans="1:5">
      <c r="A47">
        <v>11</v>
      </c>
      <c r="B47">
        <f t="shared" si="1"/>
        <v>5.7168330955777478</v>
      </c>
      <c r="C47">
        <v>2.8090000000000002</v>
      </c>
      <c r="D47">
        <v>2.794</v>
      </c>
      <c r="E47">
        <v>2.8090000000000002</v>
      </c>
    </row>
    <row r="48" spans="1:5">
      <c r="A48">
        <v>12</v>
      </c>
      <c r="B48">
        <f t="shared" si="1"/>
        <v>6.0014975664545123</v>
      </c>
      <c r="C48">
        <v>2.6640000000000001</v>
      </c>
      <c r="D48">
        <v>2.6640000000000001</v>
      </c>
      <c r="E48">
        <v>2.6850000000000001</v>
      </c>
    </row>
    <row r="49" spans="1:5">
      <c r="A49">
        <v>15</v>
      </c>
      <c r="B49">
        <f t="shared" si="1"/>
        <v>6.4368893053138816</v>
      </c>
      <c r="C49">
        <v>2.488</v>
      </c>
      <c r="D49">
        <v>2.4969999999999999</v>
      </c>
      <c r="E49">
        <v>2.4860000000000002</v>
      </c>
    </row>
    <row r="50" spans="1:5">
      <c r="A50">
        <v>16</v>
      </c>
      <c r="B50">
        <f t="shared" si="1"/>
        <v>6.5144947168788949</v>
      </c>
      <c r="C50">
        <v>2.4700000000000002</v>
      </c>
      <c r="D50">
        <v>2.4510000000000001</v>
      </c>
      <c r="E50">
        <v>2.4609999999999999</v>
      </c>
    </row>
    <row r="62" spans="1:5" s="6" customFormat="1"/>
    <row r="63" spans="1:5" s="6" customFormat="1"/>
    <row r="66" spans="1:5">
      <c r="A66" t="s">
        <v>6</v>
      </c>
    </row>
    <row r="67" spans="1:5">
      <c r="A67" t="s">
        <v>7</v>
      </c>
      <c r="B67" t="s">
        <v>3</v>
      </c>
      <c r="C67" t="s">
        <v>4</v>
      </c>
    </row>
    <row r="68" spans="1:5">
      <c r="A68">
        <v>0</v>
      </c>
      <c r="B68">
        <v>0</v>
      </c>
      <c r="C68">
        <v>0</v>
      </c>
      <c r="D68">
        <v>0</v>
      </c>
      <c r="E68">
        <v>0</v>
      </c>
    </row>
    <row r="69" spans="1:5">
      <c r="A69">
        <v>1</v>
      </c>
      <c r="B69">
        <f>$B$1/(1/3*(C69+D69+E69))</f>
        <v>0.99534306116113036</v>
      </c>
      <c r="C69">
        <v>16.103999999999999</v>
      </c>
      <c r="D69">
        <v>16.103000000000002</v>
      </c>
      <c r="E69">
        <v>16.108000000000001</v>
      </c>
    </row>
    <row r="70" spans="1:5">
      <c r="A70">
        <v>2</v>
      </c>
      <c r="B70">
        <f t="shared" ref="B70:B81" si="2">$B$1/(1/3*(C70+D70+E70))</f>
        <v>1.86837095458254</v>
      </c>
      <c r="C70">
        <v>8.4830000000000005</v>
      </c>
      <c r="D70">
        <v>8.7629999999999999</v>
      </c>
      <c r="E70">
        <v>8.4930000000000003</v>
      </c>
    </row>
    <row r="71" spans="1:5">
      <c r="A71">
        <v>3</v>
      </c>
      <c r="B71">
        <f t="shared" si="2"/>
        <v>2.6211369706219001</v>
      </c>
      <c r="C71">
        <v>6.2220000000000004</v>
      </c>
      <c r="D71">
        <v>6.0279999999999996</v>
      </c>
      <c r="E71">
        <v>6.0970000000000004</v>
      </c>
    </row>
    <row r="72" spans="1:5">
      <c r="A72">
        <v>4</v>
      </c>
      <c r="B72">
        <f t="shared" si="2"/>
        <v>3.3199861926130483</v>
      </c>
      <c r="C72">
        <v>4.83</v>
      </c>
      <c r="D72">
        <v>4.8099999999999996</v>
      </c>
      <c r="E72">
        <v>4.8449999999999998</v>
      </c>
    </row>
    <row r="73" spans="1:5">
      <c r="A73">
        <v>5</v>
      </c>
      <c r="B73">
        <f t="shared" si="2"/>
        <v>3.8751007252215959</v>
      </c>
      <c r="C73">
        <v>4.1379999999999999</v>
      </c>
      <c r="D73">
        <v>4.1470000000000002</v>
      </c>
      <c r="E73">
        <v>4.125</v>
      </c>
    </row>
    <row r="74" spans="1:5">
      <c r="A74">
        <v>6</v>
      </c>
      <c r="B74">
        <f t="shared" si="2"/>
        <v>4.4822443843787871</v>
      </c>
      <c r="C74">
        <v>3.5739999999999998</v>
      </c>
      <c r="D74">
        <v>3.5920000000000001</v>
      </c>
      <c r="E74">
        <v>3.5630000000000002</v>
      </c>
    </row>
    <row r="75" spans="1:5">
      <c r="A75">
        <v>7</v>
      </c>
      <c r="B75">
        <f t="shared" si="2"/>
        <v>4.8723404255319149</v>
      </c>
      <c r="C75">
        <v>3.2959999999999998</v>
      </c>
      <c r="D75">
        <v>3.2839999999999998</v>
      </c>
      <c r="E75">
        <v>3.29</v>
      </c>
    </row>
    <row r="76" spans="1:5">
      <c r="A76">
        <v>8</v>
      </c>
      <c r="B76">
        <f t="shared" si="2"/>
        <v>5.3249916952718435</v>
      </c>
      <c r="C76">
        <v>3.0179999999999998</v>
      </c>
      <c r="D76">
        <v>3.0089999999999999</v>
      </c>
      <c r="E76">
        <v>3.004</v>
      </c>
    </row>
    <row r="77" spans="1:5">
      <c r="A77">
        <v>16</v>
      </c>
      <c r="B77">
        <f>$B$1/(1/3*(C77+D78+E77))</f>
        <v>8.3722144846796667</v>
      </c>
      <c r="C77">
        <v>1.988</v>
      </c>
      <c r="D77">
        <v>1.9790000000000001</v>
      </c>
      <c r="E77">
        <v>2.12</v>
      </c>
    </row>
    <row r="78" spans="1:5">
      <c r="A78">
        <v>32</v>
      </c>
      <c r="B78">
        <f>$B$1/(1/3*(C78+D78+E78))</f>
        <v>9.8424068767908306</v>
      </c>
      <c r="C78">
        <v>1.625</v>
      </c>
      <c r="D78">
        <v>1.6359999999999999</v>
      </c>
      <c r="E78">
        <v>1.625</v>
      </c>
    </row>
    <row r="79" spans="1:5">
      <c r="A79">
        <v>64</v>
      </c>
      <c r="B79">
        <f t="shared" si="2"/>
        <v>9.5911447945751895</v>
      </c>
      <c r="C79">
        <v>1.74</v>
      </c>
      <c r="D79">
        <v>1.633</v>
      </c>
      <c r="E79">
        <v>1.641</v>
      </c>
    </row>
    <row r="80" spans="1:5">
      <c r="A80">
        <v>128</v>
      </c>
      <c r="B80">
        <f t="shared" si="2"/>
        <v>9.658565977103839</v>
      </c>
      <c r="C80">
        <v>1.645</v>
      </c>
      <c r="D80">
        <v>1.6519999999999999</v>
      </c>
      <c r="E80">
        <v>1.6819999999999999</v>
      </c>
    </row>
    <row r="93" s="6" customFormat="1" ht="17" customHeight="1"/>
    <row r="94" s="6" customFormat="1"/>
    <row r="97" spans="1:21">
      <c r="A97" t="s">
        <v>8</v>
      </c>
    </row>
    <row r="98" spans="1:21">
      <c r="B98" t="s">
        <v>7</v>
      </c>
    </row>
    <row r="99" spans="1:21">
      <c r="A99" t="s">
        <v>2</v>
      </c>
      <c r="B99">
        <v>1</v>
      </c>
      <c r="C99">
        <v>2</v>
      </c>
      <c r="D99">
        <v>4</v>
      </c>
      <c r="E99">
        <v>8</v>
      </c>
      <c r="F99">
        <v>16</v>
      </c>
      <c r="G99">
        <v>32</v>
      </c>
      <c r="H99">
        <v>64</v>
      </c>
      <c r="I99">
        <v>128</v>
      </c>
    </row>
    <row r="100" spans="1:21">
      <c r="A100">
        <v>1</v>
      </c>
      <c r="B100">
        <v>16.07</v>
      </c>
      <c r="C100">
        <v>8.5190000000000001</v>
      </c>
      <c r="D100">
        <v>4.9610000000000003</v>
      </c>
      <c r="E100">
        <v>3.0089999999999999</v>
      </c>
      <c r="F100">
        <v>1.98</v>
      </c>
      <c r="G100">
        <v>1.629</v>
      </c>
      <c r="H100">
        <v>1.659</v>
      </c>
      <c r="I100">
        <v>1.647</v>
      </c>
    </row>
    <row r="101" spans="1:21">
      <c r="A101">
        <v>2</v>
      </c>
      <c r="B101">
        <v>16.303999999999998</v>
      </c>
      <c r="C101">
        <v>9.3919999999999995</v>
      </c>
      <c r="D101">
        <v>5.6849999999999996</v>
      </c>
      <c r="E101">
        <v>3.6019999999999999</v>
      </c>
      <c r="F101">
        <v>3.3180000000000001</v>
      </c>
      <c r="G101">
        <v>3.476</v>
      </c>
      <c r="H101">
        <v>3.77</v>
      </c>
      <c r="I101">
        <v>4.3410000000000002</v>
      </c>
    </row>
    <row r="102" spans="1:21">
      <c r="A102">
        <v>3</v>
      </c>
      <c r="B102">
        <v>8.7469999999999999</v>
      </c>
      <c r="C102">
        <v>5.4729999999999999</v>
      </c>
      <c r="D102">
        <v>3.49</v>
      </c>
      <c r="E102">
        <v>2.7549999999999999</v>
      </c>
      <c r="F102">
        <v>2.84</v>
      </c>
      <c r="G102">
        <v>2.96</v>
      </c>
      <c r="H102">
        <v>3.2909999999999999</v>
      </c>
      <c r="I102">
        <v>3.484</v>
      </c>
    </row>
    <row r="103" spans="1:21">
      <c r="A103">
        <v>4</v>
      </c>
      <c r="B103">
        <v>6.1040000000000001</v>
      </c>
      <c r="C103">
        <v>3.919</v>
      </c>
      <c r="D103">
        <v>2.548</v>
      </c>
      <c r="E103">
        <v>2.2080000000000002</v>
      </c>
      <c r="F103">
        <v>2.2320000000000002</v>
      </c>
      <c r="G103">
        <v>2.3250000000000002</v>
      </c>
      <c r="H103">
        <v>2.5019999999999998</v>
      </c>
      <c r="I103">
        <v>2.8050000000000002</v>
      </c>
    </row>
    <row r="104" spans="1:21">
      <c r="A104">
        <v>5</v>
      </c>
      <c r="B104">
        <v>4.9210000000000003</v>
      </c>
      <c r="C104">
        <v>3.2549999999999999</v>
      </c>
      <c r="D104">
        <v>2.343</v>
      </c>
      <c r="E104">
        <v>2.2839999999999998</v>
      </c>
      <c r="F104">
        <v>2.3439999999999999</v>
      </c>
      <c r="G104">
        <v>2.4980000000000002</v>
      </c>
      <c r="H104">
        <v>2.5950000000000002</v>
      </c>
      <c r="I104">
        <v>2.9430000000000001</v>
      </c>
    </row>
    <row r="105" spans="1:21">
      <c r="A105">
        <v>6</v>
      </c>
      <c r="B105">
        <v>4.2549999999999999</v>
      </c>
      <c r="C105">
        <v>2.8220000000000001</v>
      </c>
      <c r="D105">
        <v>1.9930000000000001</v>
      </c>
      <c r="E105">
        <v>2.081</v>
      </c>
      <c r="F105">
        <v>2.12</v>
      </c>
      <c r="G105">
        <v>2.173</v>
      </c>
      <c r="H105">
        <v>2.33</v>
      </c>
      <c r="I105">
        <v>2.706</v>
      </c>
    </row>
    <row r="106" spans="1:21">
      <c r="A106">
        <v>7</v>
      </c>
      <c r="B106">
        <v>3.76</v>
      </c>
      <c r="C106">
        <v>2.5489999999999999</v>
      </c>
      <c r="D106">
        <v>2.0680000000000001</v>
      </c>
      <c r="E106">
        <v>2.0739999999999998</v>
      </c>
      <c r="F106">
        <v>2.093</v>
      </c>
      <c r="G106">
        <v>2.1139999999999999</v>
      </c>
      <c r="H106">
        <v>2.1629999999999998</v>
      </c>
      <c r="I106">
        <v>2.266</v>
      </c>
    </row>
    <row r="107" spans="1:21">
      <c r="A107">
        <v>8</v>
      </c>
      <c r="B107">
        <v>3.444</v>
      </c>
      <c r="C107">
        <v>2.355</v>
      </c>
      <c r="D107">
        <v>1.9430000000000001</v>
      </c>
      <c r="E107">
        <v>1.948</v>
      </c>
      <c r="F107">
        <v>1.9590000000000001</v>
      </c>
      <c r="G107">
        <v>1.97</v>
      </c>
      <c r="H107">
        <v>2.016</v>
      </c>
      <c r="I107">
        <v>2.0990000000000002</v>
      </c>
    </row>
    <row r="109" spans="1:21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8">
      <c r="J111" s="6"/>
      <c r="K111" s="10" t="s">
        <v>11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6"/>
    </row>
    <row r="112" spans="1:21">
      <c r="J112" s="6"/>
      <c r="K112" s="8"/>
      <c r="L112" s="8"/>
      <c r="M112" s="12" t="s">
        <v>9</v>
      </c>
      <c r="N112" s="12"/>
      <c r="O112" s="12"/>
      <c r="P112" s="12"/>
      <c r="Q112" s="12"/>
      <c r="R112" s="12"/>
      <c r="S112" s="12"/>
      <c r="T112" s="12"/>
      <c r="U112" s="6"/>
    </row>
    <row r="113" spans="1:21">
      <c r="B113">
        <v>1</v>
      </c>
      <c r="C113">
        <v>2</v>
      </c>
      <c r="D113">
        <v>4</v>
      </c>
      <c r="E113">
        <v>8</v>
      </c>
      <c r="F113">
        <v>16</v>
      </c>
      <c r="G113">
        <v>32</v>
      </c>
      <c r="H113">
        <v>64</v>
      </c>
      <c r="I113">
        <v>128</v>
      </c>
      <c r="J113" s="6"/>
      <c r="K113" s="8"/>
      <c r="L113" s="9"/>
      <c r="M113" s="7">
        <v>1</v>
      </c>
      <c r="N113" s="7">
        <v>2</v>
      </c>
      <c r="O113" s="7">
        <v>4</v>
      </c>
      <c r="P113" s="7">
        <v>8</v>
      </c>
      <c r="Q113" s="7">
        <v>16</v>
      </c>
      <c r="R113" s="7">
        <v>32</v>
      </c>
      <c r="S113" s="7">
        <v>64</v>
      </c>
      <c r="T113" s="7">
        <v>128</v>
      </c>
      <c r="U113" s="6"/>
    </row>
    <row r="114" spans="1:21">
      <c r="A114">
        <v>1</v>
      </c>
      <c r="B114">
        <f>$B$1/B100</f>
        <v>0.99751088985687619</v>
      </c>
      <c r="C114">
        <f>$B$1/C100</f>
        <v>1.8816762530813478</v>
      </c>
      <c r="D114">
        <f t="shared" ref="D114:I114" si="3">$B$1/D100</f>
        <v>3.2312033864140295</v>
      </c>
      <c r="E114">
        <f t="shared" si="3"/>
        <v>5.3273512794948497</v>
      </c>
      <c r="F114">
        <f t="shared" si="3"/>
        <v>8.0959595959595969</v>
      </c>
      <c r="G114">
        <f t="shared" si="3"/>
        <v>9.8403928790669131</v>
      </c>
      <c r="H114">
        <f t="shared" si="3"/>
        <v>9.6624472573839668</v>
      </c>
      <c r="I114">
        <f t="shared" si="3"/>
        <v>9.7328476017000618</v>
      </c>
      <c r="J114" s="6"/>
      <c r="K114" s="11" t="s">
        <v>10</v>
      </c>
      <c r="L114" s="7">
        <v>1</v>
      </c>
      <c r="M114" s="7">
        <v>0.99751088985687619</v>
      </c>
      <c r="N114" s="7">
        <v>1.8816762530813478</v>
      </c>
      <c r="O114" s="7">
        <v>3.2312033864140295</v>
      </c>
      <c r="P114" s="7">
        <v>5.3273512794948497</v>
      </c>
      <c r="Q114" s="7">
        <v>8.0959595959595969</v>
      </c>
      <c r="R114" s="7">
        <v>9.8403928790669131</v>
      </c>
      <c r="S114" s="7">
        <v>9.6624472573839668</v>
      </c>
      <c r="T114" s="7">
        <v>9.7328476017000618</v>
      </c>
      <c r="U114" s="6"/>
    </row>
    <row r="115" spans="1:21">
      <c r="A115">
        <v>2</v>
      </c>
      <c r="B115">
        <f t="shared" ref="B115:I121" si="4">$B$1/B101</f>
        <v>0.98319430814524056</v>
      </c>
      <c r="C115">
        <f t="shared" si="4"/>
        <v>1.7067717206132882</v>
      </c>
      <c r="D115">
        <f t="shared" si="4"/>
        <v>2.8197009674582239</v>
      </c>
      <c r="E115">
        <f t="shared" si="4"/>
        <v>4.4503053858967245</v>
      </c>
      <c r="F115">
        <f t="shared" si="4"/>
        <v>4.8312236286919834</v>
      </c>
      <c r="G115">
        <f t="shared" si="4"/>
        <v>4.6116225546605296</v>
      </c>
      <c r="H115">
        <f t="shared" si="4"/>
        <v>4.2519893899204249</v>
      </c>
      <c r="I115">
        <f t="shared" si="4"/>
        <v>3.6926975351301543</v>
      </c>
      <c r="J115" s="6"/>
      <c r="K115" s="11"/>
      <c r="L115" s="7">
        <v>2</v>
      </c>
      <c r="M115" s="7">
        <v>0.98319430814524056</v>
      </c>
      <c r="N115" s="7">
        <v>1.7067717206132882</v>
      </c>
      <c r="O115" s="7">
        <v>2.8197009674582239</v>
      </c>
      <c r="P115" s="7">
        <v>4.4503053858967245</v>
      </c>
      <c r="Q115" s="7">
        <v>4.8312236286919834</v>
      </c>
      <c r="R115" s="7">
        <v>4.6116225546605296</v>
      </c>
      <c r="S115" s="7">
        <v>4.2519893899204249</v>
      </c>
      <c r="T115" s="7">
        <v>3.6926975351301543</v>
      </c>
      <c r="U115" s="6"/>
    </row>
    <row r="116" spans="1:21">
      <c r="A116">
        <v>3</v>
      </c>
      <c r="B116">
        <f t="shared" si="4"/>
        <v>1.8326283297130446</v>
      </c>
      <c r="C116">
        <f t="shared" si="4"/>
        <v>2.9289238077836655</v>
      </c>
      <c r="D116">
        <f t="shared" si="4"/>
        <v>4.5931232091690548</v>
      </c>
      <c r="E116">
        <f t="shared" si="4"/>
        <v>5.8185117967332127</v>
      </c>
      <c r="F116">
        <f t="shared" si="4"/>
        <v>5.644366197183099</v>
      </c>
      <c r="G116">
        <f t="shared" si="4"/>
        <v>5.4155405405405412</v>
      </c>
      <c r="H116">
        <f t="shared" si="4"/>
        <v>4.8708599209966579</v>
      </c>
      <c r="I116">
        <f t="shared" si="4"/>
        <v>4.6010332950631465</v>
      </c>
      <c r="J116" s="6"/>
      <c r="K116" s="11"/>
      <c r="L116" s="7">
        <v>3</v>
      </c>
      <c r="M116" s="7">
        <v>1.8326283297130446</v>
      </c>
      <c r="N116" s="7">
        <v>2.9289238077836655</v>
      </c>
      <c r="O116" s="7">
        <v>4.5931232091690548</v>
      </c>
      <c r="P116" s="7">
        <v>5.8185117967332127</v>
      </c>
      <c r="Q116" s="7">
        <v>5.644366197183099</v>
      </c>
      <c r="R116" s="7">
        <v>5.4155405405405412</v>
      </c>
      <c r="S116" s="7">
        <v>4.8708599209966579</v>
      </c>
      <c r="T116" s="7">
        <v>4.6010332950631465</v>
      </c>
      <c r="U116" s="6"/>
    </row>
    <row r="117" spans="1:21">
      <c r="A117">
        <v>4</v>
      </c>
      <c r="B117">
        <f t="shared" si="4"/>
        <v>2.6261467889908259</v>
      </c>
      <c r="C117">
        <f t="shared" si="4"/>
        <v>4.0903291656034702</v>
      </c>
      <c r="D117">
        <f t="shared" si="4"/>
        <v>6.291208791208792</v>
      </c>
      <c r="E117">
        <f>$B$1/E103</f>
        <v>7.2599637681159424</v>
      </c>
      <c r="F117">
        <f t="shared" si="4"/>
        <v>7.1818996415770604</v>
      </c>
      <c r="G117">
        <f t="shared" si="4"/>
        <v>6.8946236559139784</v>
      </c>
      <c r="H117">
        <f t="shared" si="4"/>
        <v>6.406874500399681</v>
      </c>
      <c r="I117">
        <f t="shared" si="4"/>
        <v>5.714795008912656</v>
      </c>
      <c r="J117" s="6"/>
      <c r="K117" s="11"/>
      <c r="L117" s="7">
        <v>4</v>
      </c>
      <c r="M117" s="7">
        <v>2.6261467889908259</v>
      </c>
      <c r="N117" s="7">
        <v>4.0903291656034702</v>
      </c>
      <c r="O117" s="7">
        <v>6.291208791208792</v>
      </c>
      <c r="P117" s="7">
        <v>7.2599637681159424</v>
      </c>
      <c r="Q117" s="7">
        <v>7.1818996415770604</v>
      </c>
      <c r="R117" s="7">
        <v>6.8946236559139784</v>
      </c>
      <c r="S117" s="7">
        <v>6.406874500399681</v>
      </c>
      <c r="T117" s="7">
        <v>5.714795008912656</v>
      </c>
      <c r="U117" s="6"/>
    </row>
    <row r="118" spans="1:21">
      <c r="A118">
        <v>5</v>
      </c>
      <c r="B118">
        <f t="shared" si="4"/>
        <v>3.2574679943100997</v>
      </c>
      <c r="C118">
        <f t="shared" si="4"/>
        <v>4.924731182795699</v>
      </c>
      <c r="D118">
        <f t="shared" si="4"/>
        <v>6.8416559965855743</v>
      </c>
      <c r="E118">
        <f t="shared" si="4"/>
        <v>7.0183887915936962</v>
      </c>
      <c r="F118">
        <f t="shared" si="4"/>
        <v>6.8387372013651886</v>
      </c>
      <c r="G118">
        <f t="shared" si="4"/>
        <v>6.4171337069655721</v>
      </c>
      <c r="H118">
        <f t="shared" si="4"/>
        <v>6.1772639691714835</v>
      </c>
      <c r="I118">
        <f t="shared" si="4"/>
        <v>5.4468229697587498</v>
      </c>
      <c r="J118" s="6"/>
      <c r="K118" s="11"/>
      <c r="L118" s="7">
        <v>5</v>
      </c>
      <c r="M118" s="7">
        <v>3.2574679943100997</v>
      </c>
      <c r="N118" s="7">
        <v>4.924731182795699</v>
      </c>
      <c r="O118" s="7">
        <v>6.8416559965855743</v>
      </c>
      <c r="P118" s="7">
        <v>7.0183887915936962</v>
      </c>
      <c r="Q118" s="7">
        <v>6.8387372013651886</v>
      </c>
      <c r="R118" s="7">
        <v>6.4171337069655721</v>
      </c>
      <c r="S118" s="7">
        <v>6.1772639691714835</v>
      </c>
      <c r="T118" s="7">
        <v>5.4468229697587498</v>
      </c>
      <c r="U118" s="6"/>
    </row>
    <row r="119" spans="1:21">
      <c r="A119">
        <v>6</v>
      </c>
      <c r="B119">
        <f t="shared" si="4"/>
        <v>3.767332549941246</v>
      </c>
      <c r="C119">
        <f t="shared" si="4"/>
        <v>5.6803685329553515</v>
      </c>
      <c r="D119">
        <f t="shared" si="4"/>
        <v>8.0431510286001</v>
      </c>
      <c r="E119">
        <f t="shared" si="4"/>
        <v>7.7030273906775593</v>
      </c>
      <c r="F119">
        <f t="shared" si="4"/>
        <v>7.5613207547169816</v>
      </c>
      <c r="G119">
        <f t="shared" si="4"/>
        <v>7.3768982972848605</v>
      </c>
      <c r="H119">
        <f t="shared" si="4"/>
        <v>6.8798283261802577</v>
      </c>
      <c r="I119">
        <f t="shared" si="4"/>
        <v>5.9238728750923881</v>
      </c>
      <c r="J119" s="6"/>
      <c r="K119" s="11"/>
      <c r="L119" s="7">
        <v>6</v>
      </c>
      <c r="M119" s="7">
        <v>3.767332549941246</v>
      </c>
      <c r="N119" s="7">
        <v>5.6803685329553515</v>
      </c>
      <c r="O119" s="7">
        <v>8.0431510286001</v>
      </c>
      <c r="P119" s="7">
        <v>7.7030273906775593</v>
      </c>
      <c r="Q119" s="7">
        <v>7.5613207547169816</v>
      </c>
      <c r="R119" s="7">
        <v>7.3768982972848605</v>
      </c>
      <c r="S119" s="7">
        <v>6.8798283261802577</v>
      </c>
      <c r="T119" s="7">
        <v>5.9238728750923881</v>
      </c>
      <c r="U119" s="6"/>
    </row>
    <row r="120" spans="1:21">
      <c r="A120">
        <v>7</v>
      </c>
      <c r="B120">
        <f t="shared" si="4"/>
        <v>4.2632978723404262</v>
      </c>
      <c r="C120">
        <f t="shared" si="4"/>
        <v>6.2887406826206362</v>
      </c>
      <c r="D120">
        <f t="shared" si="4"/>
        <v>7.7514506769825919</v>
      </c>
      <c r="E120">
        <f t="shared" si="4"/>
        <v>7.729026036644167</v>
      </c>
      <c r="F120">
        <f t="shared" si="4"/>
        <v>7.6588628762541813</v>
      </c>
      <c r="G120">
        <f t="shared" si="4"/>
        <v>7.5827814569536436</v>
      </c>
      <c r="H120">
        <f t="shared" si="4"/>
        <v>7.4110032362459561</v>
      </c>
      <c r="I120">
        <f t="shared" si="4"/>
        <v>7.0741394527802299</v>
      </c>
      <c r="J120" s="6"/>
      <c r="K120" s="11"/>
      <c r="L120" s="7">
        <v>7</v>
      </c>
      <c r="M120" s="7">
        <v>4.2632978723404262</v>
      </c>
      <c r="N120" s="7">
        <v>6.2887406826206362</v>
      </c>
      <c r="O120" s="7">
        <v>7.7514506769825919</v>
      </c>
      <c r="P120" s="7">
        <v>7.729026036644167</v>
      </c>
      <c r="Q120" s="7">
        <v>7.6588628762541813</v>
      </c>
      <c r="R120" s="7">
        <v>7.5827814569536436</v>
      </c>
      <c r="S120" s="7">
        <v>7.4110032362459561</v>
      </c>
      <c r="T120" s="7">
        <v>7.0741394527802299</v>
      </c>
      <c r="U120" s="6"/>
    </row>
    <row r="121" spans="1:21">
      <c r="A121">
        <v>8</v>
      </c>
      <c r="B121">
        <f t="shared" si="4"/>
        <v>4.6544715447154479</v>
      </c>
      <c r="C121">
        <f t="shared" si="4"/>
        <v>6.8067940552016992</v>
      </c>
      <c r="D121">
        <f t="shared" si="4"/>
        <v>8.2501286670097791</v>
      </c>
      <c r="E121">
        <f t="shared" si="4"/>
        <v>8.2289527720739226</v>
      </c>
      <c r="F121">
        <f t="shared" si="4"/>
        <v>8.1827462991322104</v>
      </c>
      <c r="G121">
        <f t="shared" si="4"/>
        <v>8.1370558375634516</v>
      </c>
      <c r="H121">
        <f t="shared" si="4"/>
        <v>7.9513888888888893</v>
      </c>
      <c r="I121">
        <f t="shared" si="4"/>
        <v>7.6369699857074798</v>
      </c>
      <c r="J121" s="6"/>
      <c r="K121" s="11"/>
      <c r="L121" s="7">
        <v>8</v>
      </c>
      <c r="M121" s="7">
        <v>4.6544715447154479</v>
      </c>
      <c r="N121" s="7">
        <v>6.8067940552016992</v>
      </c>
      <c r="O121" s="7">
        <v>8.2501286670097791</v>
      </c>
      <c r="P121" s="7">
        <v>8.2289527720739226</v>
      </c>
      <c r="Q121" s="7">
        <v>8.1827462991322104</v>
      </c>
      <c r="R121" s="7">
        <v>8.1370558375634516</v>
      </c>
      <c r="S121" s="7">
        <v>7.9513888888888893</v>
      </c>
      <c r="T121" s="7">
        <v>7.6369699857074798</v>
      </c>
      <c r="U121" s="6"/>
    </row>
    <row r="122" spans="1:21"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>
      <c r="J126" s="6"/>
    </row>
    <row r="129" spans="3:8">
      <c r="C129">
        <v>1</v>
      </c>
      <c r="D129">
        <v>1.0007491571981522</v>
      </c>
      <c r="E129">
        <v>1.0000831842948052</v>
      </c>
      <c r="F129">
        <v>0.99534306116113036</v>
      </c>
      <c r="G129">
        <v>0.98319430814524056</v>
      </c>
      <c r="H129">
        <v>2.6261467889908259</v>
      </c>
    </row>
    <row r="130" spans="3:8">
      <c r="C130">
        <v>2</v>
      </c>
      <c r="D130">
        <v>1.8798373856617936</v>
      </c>
      <c r="E130">
        <v>1.0018332569476274</v>
      </c>
      <c r="F130">
        <v>1.86837095458254</v>
      </c>
      <c r="G130">
        <v>1.7067717206132882</v>
      </c>
      <c r="H130">
        <v>4.0903291656034702</v>
      </c>
    </row>
    <row r="131" spans="3:8">
      <c r="C131">
        <v>3</v>
      </c>
      <c r="D131">
        <v>0.98848920863309353</v>
      </c>
      <c r="E131">
        <v>1.8778554414463666</v>
      </c>
      <c r="F131">
        <v>2.6211369706219001</v>
      </c>
    </row>
    <row r="132" spans="3:8">
      <c r="C132">
        <v>4</v>
      </c>
      <c r="D132">
        <v>1.847554650582043</v>
      </c>
      <c r="E132">
        <v>2.6588157240006636</v>
      </c>
      <c r="F132">
        <v>3.3199861926130483</v>
      </c>
      <c r="G132">
        <v>2.8197009674582239</v>
      </c>
    </row>
    <row r="133" spans="3:8">
      <c r="C133">
        <v>5</v>
      </c>
      <c r="D133">
        <v>0.94479371316306482</v>
      </c>
      <c r="E133">
        <v>3.2810261308589759</v>
      </c>
      <c r="F133">
        <v>3.8751007252215959</v>
      </c>
    </row>
    <row r="134" spans="3:8">
      <c r="C134">
        <v>6</v>
      </c>
      <c r="D134">
        <v>1.7553016753659165</v>
      </c>
      <c r="E134">
        <v>3.8266889472427787</v>
      </c>
      <c r="F134">
        <v>4.4822443843787871</v>
      </c>
    </row>
    <row r="135" spans="3:8">
      <c r="C135">
        <v>7</v>
      </c>
      <c r="D135">
        <v>0.9969732150261218</v>
      </c>
      <c r="E135">
        <v>4.3002772064741128</v>
      </c>
      <c r="F135">
        <v>4.8723404255319149</v>
      </c>
    </row>
    <row r="136" spans="3:8">
      <c r="C136">
        <v>8</v>
      </c>
      <c r="D136">
        <v>1.7156005850665337</v>
      </c>
      <c r="E136">
        <v>4.7547953332015034</v>
      </c>
      <c r="F136">
        <v>5.3249916952718435</v>
      </c>
      <c r="G136">
        <v>4.4503053858967245</v>
      </c>
    </row>
    <row r="137" spans="3:8">
      <c r="C137">
        <v>9</v>
      </c>
      <c r="D137">
        <v>1.1374979303167208</v>
      </c>
      <c r="E137">
        <v>5.1504765984791696</v>
      </c>
    </row>
    <row r="138" spans="3:8">
      <c r="C138">
        <v>10</v>
      </c>
      <c r="D138">
        <v>1.6880199375197444</v>
      </c>
      <c r="E138">
        <v>5.4822161422708628</v>
      </c>
    </row>
    <row r="139" spans="3:8">
      <c r="C139">
        <v>11</v>
      </c>
      <c r="D139">
        <v>1.2893798428828058</v>
      </c>
      <c r="E139">
        <v>5.7168330955777478</v>
      </c>
    </row>
    <row r="140" spans="3:8">
      <c r="C140">
        <v>12</v>
      </c>
      <c r="D140">
        <v>1.7178067512055726</v>
      </c>
      <c r="E140">
        <v>6.0014975664545123</v>
      </c>
    </row>
    <row r="141" spans="3:8">
      <c r="C141">
        <v>13</v>
      </c>
      <c r="D141">
        <v>1.5608568646543333</v>
      </c>
      <c r="E141">
        <v>6.4368893053138816</v>
      </c>
    </row>
    <row r="142" spans="3:8">
      <c r="C142">
        <v>14</v>
      </c>
      <c r="D142">
        <v>1.8980896747710772</v>
      </c>
      <c r="E142">
        <v>6.5144947168788949</v>
      </c>
    </row>
  </sheetData>
  <mergeCells count="3">
    <mergeCell ref="M112:T112"/>
    <mergeCell ref="K114:K121"/>
    <mergeCell ref="K111:T11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2020-05-15T10:26:30Z</dcterms:created>
  <dcterms:modified xsi:type="dcterms:W3CDTF">2020-05-16T13:36:48Z</dcterms:modified>
</cp:coreProperties>
</file>