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2.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hidePivotFieldList="1"/>
  <mc:AlternateContent xmlns:mc="http://schemas.openxmlformats.org/markup-compatibility/2006">
    <mc:Choice Requires="x15">
      <x15ac:absPath xmlns:x15ac="http://schemas.microsoft.com/office/spreadsheetml/2010/11/ac" url="C:\Users\xuliu102\OneDrive - Advanced Micro Devices Inc\Unity_coursera\Excel\ExcelFundamentalsfordataanalysis\week5datavisualization\"/>
    </mc:Choice>
  </mc:AlternateContent>
  <xr:revisionPtr revIDLastSave="0" documentId="13_ncr:1_{FBBC4006-1B94-408E-A0A8-D82AEBDEE723}" xr6:coauthVersionLast="47" xr6:coauthVersionMax="47" xr10:uidLastSave="{00000000-0000-0000-0000-000000000000}"/>
  <bookViews>
    <workbookView xWindow="-110" yWindow="-110" windowWidth="19420" windowHeight="10420"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2000" sheetId="11" r:id="rId7"/>
    <sheet name="2010" sheetId="10" r:id="rId8"/>
    <sheet name="2019" sheetId="9" r:id="rId9"/>
    <sheet name="RE vs Non-RE" sheetId="5" r:id="rId10"/>
    <sheet name="Jobs" sheetId="15" r:id="rId11"/>
    <sheet name="Consumption" sheetId="17" r:id="rId12"/>
    <sheet name="Small Multiples" sheetId="19" r:id="rId13"/>
    <sheet name="Generation vs" sheetId="20" r:id="rId14"/>
    <sheet name="Generation Renews" sheetId="21" r:id="rId15"/>
    <sheet name="Renewable Investment" sheetId="7" r:id="rId16"/>
    <sheet name="Jobs Data" sheetId="14" r:id="rId17"/>
    <sheet name="World Consumption" sheetId="16" r:id="rId18"/>
  </sheets>
  <definedNames>
    <definedName name="_xlchart.v5.0" hidden="1">'Capacity by Region'!$D$4</definedName>
    <definedName name="_xlchart.v5.1" hidden="1">'Capacity by Region'!$D$5:$D$226</definedName>
    <definedName name="_xlchart.v5.2" hidden="1">'Capacity by Region'!$E$4</definedName>
    <definedName name="_xlchart.v5.3" hidden="1">'Capacity by Region'!$E$5:$E$226</definedName>
    <definedName name="Capacity">tblRE[Electricity Capacity (MW)]</definedName>
    <definedName name="Slicer_Region1">#N/A</definedName>
    <definedName name="Slicer_Year">#N/A</definedName>
    <definedName name="Slicer_Year1">#N/A</definedName>
    <definedName name="Tech">tblRE[Main Technology]</definedName>
    <definedName name="Year">tblRE[Year]</definedName>
  </definedNames>
  <calcPr calcId="191029"/>
  <pivotCaches>
    <pivotCache cacheId="52" r:id="rId19"/>
    <pivotCache cacheId="53" r:id="rId20"/>
    <pivotCache cacheId="54" r:id="rId21"/>
    <pivotCache cacheId="55" r:id="rId22"/>
  </pivotCaches>
  <extLs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D1" i="11"/>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P1"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M4" i="1" a="1"/>
  <c r="M4" i="1"/>
  <c r="L5" i="1"/>
  <c r="M5" i="1" a="1"/>
  <c r="M5" i="1"/>
  <c r="M6" i="1"/>
  <c r="N4" i="1" a="1"/>
  <c r="N4" i="1"/>
  <c r="N5" i="1" a="1"/>
  <c r="N5" i="1"/>
  <c r="N6" i="1"/>
  <c r="O4" i="1" a="1"/>
  <c r="O4"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<sst xmlns="http://schemas.openxmlformats.org/spreadsheetml/2006/main" count="167663" uniqueCount="4666">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</sst>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0"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3">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6" fillId="2" borderId="0" xfId="0" applyFont="1" applyFill="1" applyAlignment="1">
      <alignment horizontal="center"/>
    </xf>
  </cellXfs>
  <cellStyles count="5">
    <cellStyle name="Accent1" xfId="4" builtinId="29"/>
    <cellStyle name="Hyperlink" xfId="2" builtinId="8"/>
    <cellStyle name="Normal" xfId="0" builtinId="0"/>
    <cellStyle name="Percent" xfId="3" builtinId="5"/>
    <cellStyle name="Title" xfId="1" builtinId="15"/>
  </cellStyles>
  <dxfs count="11">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0"/>
      <tableStyleElement type="headerRow" dxfId="9"/>
    </tableStyle>
    <tableStyle name="V Dark" pivot="0" table="0" count="10" xr9:uid="{D8E3C8EF-418B-427C-95E8-94AC5EF8316C}">
      <tableStyleElement type="wholeTable" dxfId="8"/>
      <tableStyleElement type="headerRow" dxfId="7"/>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37.png"/><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561513.55300000019</c:v>
                </c:pt>
                <c:pt idx="1">
                  <c:v>618032.71600000013</c:v>
                </c:pt>
                <c:pt idx="2">
                  <c:v>626867.50500000012</c:v>
                </c:pt>
                <c:pt idx="3">
                  <c:v>646541.80700000003</c:v>
                </c:pt>
                <c:pt idx="4">
                  <c:v>735415.2159999999</c:v>
                </c:pt>
                <c:pt idx="5">
                  <c:v>787656.7080000001</c:v>
                </c:pt>
                <c:pt idx="6">
                  <c:v>872990.03700000024</c:v>
                </c:pt>
                <c:pt idx="7">
                  <c:v>931857.5190000002</c:v>
                </c:pt>
                <c:pt idx="8">
                  <c:v>1060678.1609999996</c:v>
                </c:pt>
                <c:pt idx="9">
                  <c:v>1106035.0050000001</c:v>
                </c:pt>
                <c:pt idx="10">
                  <c:v>1273104.0899999996</c:v>
                </c:pt>
                <c:pt idx="11">
                  <c:v>1320626.3289999997</c:v>
                </c:pt>
                <c:pt idx="12">
                  <c:v>1565294.4990000001</c:v>
                </c:pt>
                <c:pt idx="13">
                  <c:v>1692680.5249999997</c:v>
                </c:pt>
                <c:pt idx="14">
                  <c:v>1920404.9980000001</c:v>
                </c:pt>
                <c:pt idx="15">
                  <c:v>2045575.3469999994</c:v>
                </c:pt>
                <c:pt idx="16">
                  <c:v>2229256.8609999996</c:v>
                </c:pt>
                <c:pt idx="17">
                  <c:v>2394224.7209999999</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3525872.5660000001</c:v>
                </c:pt>
                <c:pt idx="1">
                  <c:v>3644476.0030000005</c:v>
                </c:pt>
                <c:pt idx="2">
                  <c:v>3909744.889</c:v>
                </c:pt>
                <c:pt idx="3">
                  <c:v>4227021.5350000001</c:v>
                </c:pt>
                <c:pt idx="4">
                  <c:v>4584121.3069999991</c:v>
                </c:pt>
                <c:pt idx="5">
                  <c:v>4951300.4389999984</c:v>
                </c:pt>
                <c:pt idx="6">
                  <c:v>5340834.0110000009</c:v>
                </c:pt>
                <c:pt idx="7">
                  <c:v>5853820.0129999993</c:v>
                </c:pt>
                <c:pt idx="8">
                  <c:v>5956395.7870000014</c:v>
                </c:pt>
                <c:pt idx="9">
                  <c:v>6185663.794999999</c:v>
                </c:pt>
                <c:pt idx="10">
                  <c:v>6781503.5769999987</c:v>
                </c:pt>
                <c:pt idx="11">
                  <c:v>7335960.4610000001</c:v>
                </c:pt>
                <c:pt idx="12">
                  <c:v>7517123.3820000002</c:v>
                </c:pt>
                <c:pt idx="13">
                  <c:v>7966546.767</c:v>
                </c:pt>
                <c:pt idx="14">
                  <c:v>8067599.6200000001</c:v>
                </c:pt>
                <c:pt idx="15">
                  <c:v>8223675.745000001</c:v>
                </c:pt>
                <c:pt idx="16">
                  <c:v>8558580.1119999997</c:v>
                </c:pt>
                <c:pt idx="17">
                  <c:v>8910783.4590000007</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2348.920000000001</c:v>
                </c:pt>
                <c:pt idx="1">
                  <c:v>2870.886</c:v>
                </c:pt>
                <c:pt idx="2">
                  <c:v>3759.8129999999996</c:v>
                </c:pt>
                <c:pt idx="3">
                  <c:v>5322.7330000000002</c:v>
                </c:pt>
                <c:pt idx="4">
                  <c:v>8404.8089999999993</c:v>
                </c:pt>
                <c:pt idx="5">
                  <c:v>14086.642999999996</c:v>
                </c:pt>
                <c:pt idx="6">
                  <c:v>27073.943000000014</c:v>
                </c:pt>
                <c:pt idx="7">
                  <c:v>55705.576999999997</c:v>
                </c:pt>
                <c:pt idx="8">
                  <c:v>89342.596999999994</c:v>
                </c:pt>
                <c:pt idx="9">
                  <c:v>136306.01800000001</c:v>
                </c:pt>
                <c:pt idx="10">
                  <c:v>208153.44699999999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20374.188000000002</c:v>
                </c:pt>
                <c:pt idx="1">
                  <c:v>21876.28</c:v>
                </c:pt>
                <c:pt idx="2">
                  <c:v>22599.347000000002</c:v>
                </c:pt>
                <c:pt idx="3">
                  <c:v>22059.652000000002</c:v>
                </c:pt>
                <c:pt idx="4">
                  <c:v>22129.83</c:v>
                </c:pt>
                <c:pt idx="5">
                  <c:v>22416.359</c:v>
                </c:pt>
                <c:pt idx="6">
                  <c:v>21766.349000000002</c:v>
                </c:pt>
                <c:pt idx="7">
                  <c:v>23110.612999999998</c:v>
                </c:pt>
                <c:pt idx="8">
                  <c:v>23831.194</c:v>
                </c:pt>
                <c:pt idx="9">
                  <c:v>24371.902999999998</c:v>
                </c:pt>
                <c:pt idx="10">
                  <c:v>25635.576999999997</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E2AA-4685-9F79-D2CFC29DC27D}"/>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2AA-4685-9F79-D2CFC29DC27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18579.130000000005</c:v>
                </c:pt>
                <c:pt idx="1">
                  <c:v>27280.727999999996</c:v>
                </c:pt>
                <c:pt idx="2">
                  <c:v>44678.496999999981</c:v>
                </c:pt>
                <c:pt idx="3">
                  <c:v>71213.499999999985</c:v>
                </c:pt>
                <c:pt idx="4">
                  <c:v>98458.777999999977</c:v>
                </c:pt>
                <c:pt idx="5">
                  <c:v>133553.80499999999</c:v>
                </c:pt>
                <c:pt idx="6">
                  <c:v>172096.967</c:v>
                </c:pt>
                <c:pt idx="7">
                  <c:v>196703.94400000002</c:v>
                </c:pt>
                <c:pt idx="8">
                  <c:v>228801.22600000002</c:v>
                </c:pt>
                <c:pt idx="9">
                  <c:v>291350.19599999994</c:v>
                </c:pt>
                <c:pt idx="10">
                  <c:v>367743.90300000005</c:v>
                </c:pt>
              </c:numCache>
            </c:numRef>
          </c:val>
          <c:smooth val="0"/>
          <c:extLst>
            <c:ext xmlns:c16="http://schemas.microsoft.com/office/drawing/2014/chart" uri="{C3380CC4-5D6E-409C-BE32-E72D297353CC}">
              <c16:uniqueId val="{0000000B-CA2D-4C7F-A301-2A123D874281}"/>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726234993656117"/>
          <c:h val="0.33894373678762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161517.22199999998</c:v>
                </c:pt>
                <c:pt idx="1">
                  <c:v>171236.99600000001</c:v>
                </c:pt>
                <c:pt idx="2">
                  <c:v>175505.05499999996</c:v>
                </c:pt>
                <c:pt idx="3">
                  <c:v>188411.46299999999</c:v>
                </c:pt>
                <c:pt idx="4">
                  <c:v>201294.87100000004</c:v>
                </c:pt>
                <c:pt idx="5">
                  <c:v>215907.51100000003</c:v>
                </c:pt>
                <c:pt idx="6">
                  <c:v>230989.92500000002</c:v>
                </c:pt>
                <c:pt idx="7">
                  <c:v>248396.954</c:v>
                </c:pt>
                <c:pt idx="8">
                  <c:v>273023.40399999998</c:v>
                </c:pt>
                <c:pt idx="9">
                  <c:v>296567.94</c:v>
                </c:pt>
                <c:pt idx="10">
                  <c:v>318353.25</c:v>
                </c:pt>
                <c:pt idx="11">
                  <c:v>338736.93099999998</c:v>
                </c:pt>
                <c:pt idx="12">
                  <c:v>359453.31</c:v>
                </c:pt>
                <c:pt idx="13">
                  <c:v>395177.66499999998</c:v>
                </c:pt>
                <c:pt idx="14">
                  <c:v>422349.43700000003</c:v>
                </c:pt>
                <c:pt idx="15">
                  <c:v>441643.67</c:v>
                </c:pt>
                <c:pt idx="16">
                  <c:v>453840.071</c:v>
                </c:pt>
                <c:pt idx="17">
                  <c:v>466177.01999999996</c:v>
                </c:pt>
                <c:pt idx="18">
                  <c:v>478538.60599999991</c:v>
                </c:pt>
                <c:pt idx="19">
                  <c:v>484499.55800000008</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370.233</c:v>
                </c:pt>
                <c:pt idx="1">
                  <c:v>504.65100000000001</c:v>
                </c:pt>
                <c:pt idx="2">
                  <c:v>710.05499999999995</c:v>
                </c:pt>
                <c:pt idx="3">
                  <c:v>948.16</c:v>
                </c:pt>
                <c:pt idx="4">
                  <c:v>1236.4469999999999</c:v>
                </c:pt>
                <c:pt idx="5">
                  <c:v>1602.9179999999999</c:v>
                </c:pt>
                <c:pt idx="6">
                  <c:v>1956.586</c:v>
                </c:pt>
                <c:pt idx="7">
                  <c:v>2275.9769999999999</c:v>
                </c:pt>
                <c:pt idx="8">
                  <c:v>2848.7139999999999</c:v>
                </c:pt>
                <c:pt idx="9">
                  <c:v>3695.8650000000002</c:v>
                </c:pt>
                <c:pt idx="10">
                  <c:v>5493.9909999999991</c:v>
                </c:pt>
                <c:pt idx="11">
                  <c:v>9611.7420000000002</c:v>
                </c:pt>
                <c:pt idx="12">
                  <c:v>15989.028</c:v>
                </c:pt>
                <c:pt idx="13">
                  <c:v>34556.817999999999</c:v>
                </c:pt>
                <c:pt idx="14">
                  <c:v>56453.116999999998</c:v>
                </c:pt>
                <c:pt idx="15">
                  <c:v>84703.25</c:v>
                </c:pt>
                <c:pt idx="16">
                  <c:v>136510.29999999999</c:v>
                </c:pt>
                <c:pt idx="17">
                  <c:v>206605.698</c:v>
                </c:pt>
                <c:pt idx="18">
                  <c:v>274728.69500000001</c:v>
                </c:pt>
                <c:pt idx="19">
                  <c:v>330785.84999999992</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1378.605</c:v>
                </c:pt>
                <c:pt idx="1">
                  <c:v>2140.0119999999997</c:v>
                </c:pt>
                <c:pt idx="2">
                  <c:v>2356.5120000000002</c:v>
                </c:pt>
                <c:pt idx="3">
                  <c:v>3546.52</c:v>
                </c:pt>
                <c:pt idx="4">
                  <c:v>5385.52</c:v>
                </c:pt>
                <c:pt idx="5">
                  <c:v>6879.82</c:v>
                </c:pt>
                <c:pt idx="6">
                  <c:v>10507.262999999999</c:v>
                </c:pt>
                <c:pt idx="7">
                  <c:v>13991.933000000001</c:v>
                </c:pt>
                <c:pt idx="8">
                  <c:v>20989.247999999996</c:v>
                </c:pt>
                <c:pt idx="9">
                  <c:v>31307.898000000001</c:v>
                </c:pt>
                <c:pt idx="10">
                  <c:v>46080.597999999998</c:v>
                </c:pt>
                <c:pt idx="11">
                  <c:v>66023.809999999983</c:v>
                </c:pt>
                <c:pt idx="12">
                  <c:v>82806.370999999985</c:v>
                </c:pt>
                <c:pt idx="13">
                  <c:v>99539.497000000003</c:v>
                </c:pt>
                <c:pt idx="14">
                  <c:v>124333.497</c:v>
                </c:pt>
                <c:pt idx="15">
                  <c:v>161800.23500000002</c:v>
                </c:pt>
                <c:pt idx="16">
                  <c:v>184181.99000000002</c:v>
                </c:pt>
                <c:pt idx="17">
                  <c:v>205011.56999999998</c:v>
                </c:pt>
                <c:pt idx="18">
                  <c:v>229194.98100000003</c:v>
                </c:pt>
                <c:pt idx="19">
                  <c:v>258322.69399999996</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8179.3600000000006</c:v>
                </c:pt>
                <c:pt idx="1">
                  <c:v>8661.8850000000002</c:v>
                </c:pt>
                <c:pt idx="2">
                  <c:v>9337.6150000000016</c:v>
                </c:pt>
                <c:pt idx="3">
                  <c:v>9418.9150000000009</c:v>
                </c:pt>
                <c:pt idx="4">
                  <c:v>9897.5150000000012</c:v>
                </c:pt>
                <c:pt idx="5">
                  <c:v>10729.977000000001</c:v>
                </c:pt>
                <c:pt idx="6">
                  <c:v>12154.417000000001</c:v>
                </c:pt>
                <c:pt idx="7">
                  <c:v>13600.112000000003</c:v>
                </c:pt>
                <c:pt idx="8">
                  <c:v>14919.436</c:v>
                </c:pt>
                <c:pt idx="9">
                  <c:v>17523.62</c:v>
                </c:pt>
                <c:pt idx="10">
                  <c:v>17356.582999999999</c:v>
                </c:pt>
                <c:pt idx="11">
                  <c:v>19101.938999999998</c:v>
                </c:pt>
                <c:pt idx="12">
                  <c:v>20231.751</c:v>
                </c:pt>
                <c:pt idx="13">
                  <c:v>22520.349000000002</c:v>
                </c:pt>
                <c:pt idx="14">
                  <c:v>25316.873999999993</c:v>
                </c:pt>
                <c:pt idx="15">
                  <c:v>28751.525999999998</c:v>
                </c:pt>
                <c:pt idx="16">
                  <c:v>34311.599000000002</c:v>
                </c:pt>
                <c:pt idx="17">
                  <c:v>37257.519</c:v>
                </c:pt>
                <c:pt idx="18">
                  <c:v>41051.596999999994</c:v>
                </c:pt>
                <c:pt idx="19">
                  <c:v>45360.904999999999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solidFill>
              <a:schemeClr val="bg1">
                <a:lumMod val="85000"/>
              </a:schemeClr>
            </a:solidFill>
          </a:ln>
          <a:effectLst/>
        </c:spPr>
      </c:pivotFmt>
      <c:pivotFmt>
        <c:idx val="41"/>
        <c:spPr>
          <a:solidFill>
            <a:schemeClr val="accent1">
              <a:lumMod val="20000"/>
              <a:lumOff val="80000"/>
            </a:schemeClr>
          </a:solidFill>
          <a:ln w="6350">
            <a:solidFill>
              <a:schemeClr val="bg1">
                <a:lumMod val="85000"/>
              </a:schemeClr>
            </a:solidFill>
          </a:ln>
          <a:effectLst/>
        </c:spPr>
      </c:pivotFmt>
    </c:pivotFmts>
    <c:plotArea>
      <c:layout/>
      <c:doughnutChart>
        <c:varyColors val="1"/>
        <c:ser>
          <c:idx val="0"/>
          <c:order val="0"/>
          <c:tx>
            <c:strRef>
              <c:f>'2000'!$B$3</c:f>
              <c:strCache>
                <c:ptCount val="1"/>
                <c:pt idx="0">
                  <c:v>Total</c:v>
                </c:pt>
              </c:strCache>
            </c:strRef>
          </c:tx>
          <c:spPr>
            <a:ln w="6350">
              <a:solidFill>
                <a:schemeClr val="bg1">
                  <a:lumMod val="85000"/>
                </a:schemeClr>
              </a:solidFill>
            </a:ln>
          </c:spPr>
          <c:dPt>
            <c:idx val="0"/>
            <c:bubble3D val="0"/>
            <c:spPr>
              <a:solidFill>
                <a:schemeClr val="accent1"/>
              </a:solidFill>
              <a:ln w="6350">
                <a:solidFill>
                  <a:schemeClr val="bg1">
                    <a:lumMod val="85000"/>
                  </a:schemeClr>
                </a:solid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solidFill>
                  <a:schemeClr val="bg1">
                    <a:lumMod val="85000"/>
                  </a:schemeClr>
                </a:solid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0.17729470858705446</c:v>
                </c:pt>
                <c:pt idx="1">
                  <c:v>0.82270529141294557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Hydropower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112209732162767"/>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layout.xlsm]Consumption!PivotTable13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B7D-4A4E-B92A-A428CAC8237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B7D-4A4E-B92A-A428CAC8237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B7D-4A4E-B92A-A428CAC8237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B7D-4A4E-B92A-A428CAC8237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B7D-4A4E-B92A-A428CAC82377}"/>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561513.55300000019</c:v>
                </c:pt>
                <c:pt idx="1">
                  <c:v>618032.71600000013</c:v>
                </c:pt>
                <c:pt idx="2">
                  <c:v>626867.50500000012</c:v>
                </c:pt>
                <c:pt idx="3">
                  <c:v>646541.80700000003</c:v>
                </c:pt>
                <c:pt idx="4">
                  <c:v>735415.2159999999</c:v>
                </c:pt>
                <c:pt idx="5">
                  <c:v>787656.7080000001</c:v>
                </c:pt>
                <c:pt idx="6">
                  <c:v>872990.03700000024</c:v>
                </c:pt>
                <c:pt idx="7">
                  <c:v>931857.5190000002</c:v>
                </c:pt>
                <c:pt idx="8">
                  <c:v>1060678.1609999996</c:v>
                </c:pt>
                <c:pt idx="9">
                  <c:v>1106035.0050000001</c:v>
                </c:pt>
                <c:pt idx="10">
                  <c:v>1273104.0899999996</c:v>
                </c:pt>
                <c:pt idx="11">
                  <c:v>1320626.3289999997</c:v>
                </c:pt>
                <c:pt idx="12">
                  <c:v>1565294.4990000001</c:v>
                </c:pt>
                <c:pt idx="13">
                  <c:v>1692680.5249999997</c:v>
                </c:pt>
                <c:pt idx="14">
                  <c:v>1920404.9980000001</c:v>
                </c:pt>
                <c:pt idx="15">
                  <c:v>2045575.3469999994</c:v>
                </c:pt>
                <c:pt idx="16">
                  <c:v>2229256.8609999996</c:v>
                </c:pt>
                <c:pt idx="17">
                  <c:v>2394224.7209999999</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3525872.5660000001</c:v>
                </c:pt>
                <c:pt idx="1">
                  <c:v>3644476.0030000005</c:v>
                </c:pt>
                <c:pt idx="2">
                  <c:v>3909744.889</c:v>
                </c:pt>
                <c:pt idx="3">
                  <c:v>4227021.5350000001</c:v>
                </c:pt>
                <c:pt idx="4">
                  <c:v>4584121.3069999991</c:v>
                </c:pt>
                <c:pt idx="5">
                  <c:v>4951300.4389999984</c:v>
                </c:pt>
                <c:pt idx="6">
                  <c:v>5340834.0110000009</c:v>
                </c:pt>
                <c:pt idx="7">
                  <c:v>5853820.0129999993</c:v>
                </c:pt>
                <c:pt idx="8">
                  <c:v>5956395.7870000014</c:v>
                </c:pt>
                <c:pt idx="9">
                  <c:v>6185663.794999999</c:v>
                </c:pt>
                <c:pt idx="10">
                  <c:v>6781503.5769999987</c:v>
                </c:pt>
                <c:pt idx="11">
                  <c:v>7335960.4610000001</c:v>
                </c:pt>
                <c:pt idx="12">
                  <c:v>7517123.3820000002</c:v>
                </c:pt>
                <c:pt idx="13">
                  <c:v>7966546.767</c:v>
                </c:pt>
                <c:pt idx="14">
                  <c:v>8067599.6200000001</c:v>
                </c:pt>
                <c:pt idx="15">
                  <c:v>8223675.745000001</c:v>
                </c:pt>
                <c:pt idx="16">
                  <c:v>8558580.1119999997</c:v>
                </c:pt>
                <c:pt idx="17">
                  <c:v>8910783.4590000007</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2348.920000000001</c:v>
                </c:pt>
                <c:pt idx="1">
                  <c:v>2870.886</c:v>
                </c:pt>
                <c:pt idx="2">
                  <c:v>3759.8129999999996</c:v>
                </c:pt>
                <c:pt idx="3">
                  <c:v>5322.7330000000002</c:v>
                </c:pt>
                <c:pt idx="4">
                  <c:v>8404.8089999999993</c:v>
                </c:pt>
                <c:pt idx="5">
                  <c:v>14086.642999999996</c:v>
                </c:pt>
                <c:pt idx="6">
                  <c:v>27073.943000000014</c:v>
                </c:pt>
                <c:pt idx="7">
                  <c:v>55705.576999999997</c:v>
                </c:pt>
                <c:pt idx="8">
                  <c:v>89342.596999999994</c:v>
                </c:pt>
                <c:pt idx="9">
                  <c:v>136306.01800000001</c:v>
                </c:pt>
                <c:pt idx="10">
                  <c:v>208153.44699999999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20374.188000000002</c:v>
                </c:pt>
                <c:pt idx="1">
                  <c:v>21876.28</c:v>
                </c:pt>
                <c:pt idx="2">
                  <c:v>22599.347000000002</c:v>
                </c:pt>
                <c:pt idx="3">
                  <c:v>22059.652000000002</c:v>
                </c:pt>
                <c:pt idx="4">
                  <c:v>22129.83</c:v>
                </c:pt>
                <c:pt idx="5">
                  <c:v>22416.359</c:v>
                </c:pt>
                <c:pt idx="6">
                  <c:v>21766.349000000002</c:v>
                </c:pt>
                <c:pt idx="7">
                  <c:v>23110.612999999998</c:v>
                </c:pt>
                <c:pt idx="8">
                  <c:v>23831.194</c:v>
                </c:pt>
                <c:pt idx="9">
                  <c:v>24371.902999999998</c:v>
                </c:pt>
                <c:pt idx="10">
                  <c:v>25635.576999999997</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18579.130000000005</c:v>
                </c:pt>
                <c:pt idx="1">
                  <c:v>27280.727999999996</c:v>
                </c:pt>
                <c:pt idx="2">
                  <c:v>44678.496999999981</c:v>
                </c:pt>
                <c:pt idx="3">
                  <c:v>71213.499999999985</c:v>
                </c:pt>
                <c:pt idx="4">
                  <c:v>98458.777999999977</c:v>
                </c:pt>
                <c:pt idx="5">
                  <c:v>133553.80499999999</c:v>
                </c:pt>
                <c:pt idx="6">
                  <c:v>172096.967</c:v>
                </c:pt>
                <c:pt idx="7">
                  <c:v>196703.94400000002</c:v>
                </c:pt>
                <c:pt idx="8">
                  <c:v>228801.22600000002</c:v>
                </c:pt>
                <c:pt idx="9">
                  <c:v>291350.19599999994</c:v>
                </c:pt>
                <c:pt idx="10">
                  <c:v>367743.90300000005</c:v>
                </c:pt>
              </c:numCache>
            </c:numRef>
          </c:val>
          <c:smooth val="0"/>
          <c:extLst>
            <c:ext xmlns:c16="http://schemas.microsoft.com/office/drawing/2014/chart" uri="{C3380CC4-5D6E-409C-BE32-E72D297353CC}">
              <c16:uniqueId val="{0000000A-ED2B-46F7-B4FD-D6AAB9920150}"/>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ln>
              <a:noFill/>
            </a:ln>
          </cx:spPr>
        </cx:plotSurface>
        <cx:series layoutId="regionMap" uniqueId="{892E85E1-5F5F-469D-BC66-7BAF9C8B61FF}">
          <cx:tx>
            <cx:txData>
              <cx:f>_xlchart.v5.2</cx:f>
              <cx:v>Capacity MW</cx:v>
            </cx:txData>
          </cx:tx>
          <cx:spPr>
            <a:ln>
              <a:noFill/>
            </a:ln>
          </cx:spPr>
          <cx:dataId val="0"/>
          <cx:layoutPr>
            <cx:regionLabelLayout val="none"/>
            <cx:geography projectionType="miller" viewedRegionType="dataOnly" cultureLanguage="en-US" cultureRegion="AU" attribution="Powered by Bing">
              <cx:geoCache provider="{E9337A44-BEBE-4D9F-B70C-5C5E7DAFC167}">
                <cx:binary>7Hxpb9zG0u5fMfz5Uul9OTg5wNvkbJJGlmV5/UJIssy1m/v669+ivEljOfHFERDj4iaBnWGzh82q
rqqnnqqef9+M/7rJb6/qZ6PNXfOvm/HP53Hblv/644/mJr61V82RTW7qoik+tUc3hf2j+PQpubn9
42N9NSQu+oMgzP64ia/q9nZ8/p9/w7dFt8VpcXPVJoV72d3W08Vt0+Vt8xdjjw49uyk61y7TI/im
P5+bunO3yfNnt65N2ulyKm//fP7glufP/jj8oh8e+iyHdbXdR5jLjpgWmGittCAMEcqeP8sLF30Z
xpgdCaKV5FhRjDiTXx99dmVh+t8v524xVx8/1rdN8+zL39/nPVj698tJU/if39svllWas7vX+uOh
XP/z74ML8KIHV+6J/lAqfzd0KPn/+RTFVy5p2iv3VQb/vfgpPVKUaiYIUYhIyh6KX4gjRDgVCCPJ
CAY1fH30Z/H/4poe18GDyQeKeDB2qI3/Wf/z2jBx96SKIPKIYaGkFpxqioR4qAiNjhhlUmDEJBWU
KPxQEX+/nMd18HXegfi/Xj6UvLn8DSR/5aL86uNtE38VwX9vBoQe6UX8ilPJtRRcPPBCIH2iBGdM
gp9CDO77+ugvXuiXlvQTDdybe6iFe0M/aCL4DTRxFwueBVd11zRX+ZX9KpX/XiH/PyxAsH40YhyG
Bf/KXhcfk6unkz0mRxJjzjCWXDEIDOD074dkxI40DAlGNUFKK/BUn9HAZ2P4lQU9bgrfZx4YwveB
QzM42f7zZuDHiXtC8VNxxAUF4IOFIIszeuiLMKJHknKFNCUCS3zoi/52NT+R/eeXOBT856uHUvd/
Azi0c0+66Qk5ohxrTblAUmOEH0pd6iMqiJJCfdnzB5v+b1fzuNS/TDuQ+perh1Lf/R5SL9xt85Tu
xkNHIHchJEJCAsan8M9DhwM5AEJwC4UkgXB5iH1AXH+/pp/K/+vUH3XwdeQHPfwGoff4qnzSNEAc
AbwhSGMqIA9TGuDlfZdP5dHiiIQGv8QhRzvY/X+7msel/2XageS/XD2U+vH5P+/pT67mqyx+2gyM
qSOsxDdnzwV5IHohwfFoiThBCGtOMQzfj7a/tqTH5X9/7oES7g8dauLkwz+viVdAelyVRX37VRr/
PeTEEAAEA0cD+5wx8PUHNgBxVyGFiYLbNKVcf330Z9jzSyt6XA/3ph6o4d7IoRZebf55LZxMdTTN
T2wP+IgBtJTfxAy+5p4rkuyIM0XgvyVIg7UcMBK/tqTH9XB/7oEi7g8dauLkN9DE6VXRfN2PT2AK
Clg5gPeIAeKRC8Z/oIM7CAo2wBRmbHFJBzr4u8U8Lv3Psw7k/vniocRP/+ef3/vncZInZZkAGno6
wUsIwwsZp8H9SKwlAbrz3ubHhB0tG58DZ6oW9H8QDH5xTY/L/8HkAzU8GDvUxvlvkIPtgX6YnhSW
AuakVBImFVP8jv58qApEjiAJBsiEGKTKd/nC/bj8Kwt6XA/fZx4o4fvAoQb27/95e4DVfUz6pzQG
SAyA75QL6Qb1ASgO4AX83DMHSY8AsSKAT+CllrzgwBx+ZUk/1cGXl/lRB18GftDBm99AB1A4KfKn
TM6YgPoA00QIQKCECQSo554GlkgAWRvnCPwWBvL6ABTtf2FBP9HAt5mHGvg28IMGfoP8+Pwqe+IK
DQHmAXJfiTlnHJK0h7mxUEcQhKE+hu/iwQ9s0K+s53EFfJ95oIDvA4cKOD/5DUxgunL2qn66kEww
+HnwLgK2OBJQg3kYkjWwdVhoRRElhEDh4NAH/f16Hpf//uvEA/F/u34o/f3+n5f+2W15lT+h7NUR
AZeDEaJs8S4L13nP+yio2lAgSQEJ3ZEWCDi7+zH4b1fzuOS/TDuQ+5erh1I/+w1oibOibuNnJ5AN
PyENzYCWo1CN1ErhO9/+cN9jKFjCvhdLaKYY8uZD2f/amn6igfuTD/Vwf+xQGye/gTZeFd3TawOK
AlD/1YwB/aYoQfSAnABtQJwGQIqRVkt9+KEl/OKaHtfGg8kH2ngw9oM2Lv55j/SqTp6dXrnsCS0D
kjSCBWIaQ44MPBA98EroSCIMbCkEbQkdFcvwfa/0Syv6iSa+v8yhHr6PHGrh9DeIypdXyfCUfDWB
1EDDTofYAOwDU+ohKsJYHGkE0udKKo1+IIn+fjmPy//rvAPhf718KPnLt//8/n+T3LbuKSvzmB7d
dQJRBFkBh3rBQVxAELO5BLELjBUEBnBU93f/L6zncdl/m3gg/G/XD6X/5jdIBy6v0uSpEwKqjjj0
ZFHKvjMP90CRxEfQrUUVNG1xzeVdpLivgF9b0uM6uD/3QA33hw41cXn8z9vBZXyV5Ffu49fd+AQk
KQeAhIEeWohSJTR+SFQDLwGKUBQSN7XE60OS9FcW9BMtfHuVQx18G/hBA9vfQAOJLWrv9LZpn7Bo
46kjqRWBGIC+4CLIv+5ZA4gdOrugbIxBBwL/AIwuf21RP1HE/cmHurg/9oM6Tn8DdXR1Zm+fvJ9U
QzGfEQmEhERfaNF76uAwLLVUAuhrqKRBaP5qj5+LaJe/uKif6OPB7EOFPBj8QSO/QfL8er6+fepg
wTBwqIB/QNYa0jVNHpqHoEeUQhEHym2QR0PucFDY/7UlPa6N+3MPdHF/6FATr5+kuvzzNuxvzejB
VXu1uutiv9eJ/dejdy8KjfUHU78AnEdDyufQu/v453OAqN8645cveACLHvQ7P5hze9W0fz6HsqeS
lGAmIfX4woQM4Er/fC6gM5hDS6qGRu3PaPf5M7fkyPDEpYwHBQqAAUuDwV2Nolmy0z+fL6yiBGod
mgoEEOzA8H47NXBe5FNUuG+S+PL5mevseZG4toGmfYWePys/37e8mrcsjAHkIMv1m6sLqM7Dbfj/
ZLimVcbDcGXVoG5R5wgJcDWQaEPqEYe170STJC9shWKLA1QR66X+lGNL0EveiK4rTcxbgT+mzZjV
V7otu/51gXHXJ6aJbD0aj3R69lnooSTAU8OadaiTOUWB9oqcJWZWLWvfpB1u61MednNtej5R4Q9M
VOGuS10u9jnjkVulcVLEQYi7MvZTFZberrOMZXueIO5VZkBVSls/aotY+yHHxbRuphC9R8NY9YGu
pgHt63ju8EuVcZVfzjiXbjV61o2nYijUdJwMxeQSw6Wuzucmbus1iro6CUI92/CkrsiUX5YxV62J
JNTVz/NK4tJXXkXnU0Vyfu4JOqSrjFXhHEyVSvAqbVKXfcAT8d56aqrKlS6gcdA4OXd65WWzpy/6
2A7xi0I2VR4APzw372xSDmEw5S3tbmc0NuxlB3By9gfJMAl4X+TxLosFHy9SlKbFcUrDtApm7lkv
QG7Ug+HlEJONk9UoVumsEn2qdcyHoHOR0Ke5FLY6SRuXdzucVjPZdVpU5G3MXCy2+ajSYZ0XwCy1
Bmd0pgFrIjynBiYr509Z35dBWsuK+iN3aRlMaJyrN7pAqPEn0iRTZjANZb6upjgPDZSIRrn2YjwU
b5ke3bhLw6lXzlAvz/Qet6pOXvfZ3GQrmWteBbQmvDSDIrx+0xEpynfg+yod9A2y9BQ0kA4nepxL
fjIMzSyDiPa0N7DFOrGZGRXhPk0ci/elbKndVCCuYRfX0snGVKNLb1OOyjAQuLXJKs2nRKZGkCLb
11XJxCuhpvh1wUpFbmkIS9x2HLXVusBRZeEtqi4LlGycPFVzlDRrW2ZFabqwqsd9HLtJ+OOcxLFf
pbyPX+o8mfQKOuPG2MypisrOzHU901XcdaTzOzZN8vWYNwkyTW3ryLcKF/NZp0uV3kTYU5VvJRnf
ji1YmUmzyg5B1iViDCIRZ9G6TGuXvEk9eGlDao+g43LOvNJwJ2W/0WGkWZBKMoA5thhX7jLSpePO
FIOb803LkrpctZXsbCAK4KVMQioav/PatAl3eV42zWnsxX3/vsurtttnrUB50KCuKp3J0toT/gRe
bzIyRh1ZjXjqvA1QjqWsTdX1fNjIZsTNSolJESMbxD41hDXWBzNp420Zz0ULO6lq6c7KNrFGhMIb
fdRn1fjSc1BcXKmJ9s7oNkT1aeJJkvqNndt0Lwauo1esRa4xM2fZuNeR6K+g5o52mVdMncF2ICc5
F1W7YmORN0ZlbQ2buM2byCjXtaEvaheOJp4rmq7isFy8iy7gbXNgVukxdNnV866vQ11+aBSeE5ND
CQH7pdKpOptkH1k/Gdu2N8SrvOztiOsuPq7COk/3FgBWvuL90Ii9CCfpgjguB2FE5vV2o/s+cmeo
pSwpzBzz0M2woolJgyNp+c5xrx39KeE89knKy/p92UjUKn+W7SBHE9Fibk6ykUXJVis80Us01F6T
wdcPg2fiJgzrTRGGAp/nScbcS9vzUm8TG+vwGI0IhaB0DzzbHGaeOCNlW8aBpnPi1rrUuT1G1nXx
rucizxNT9I21KzCubDRtEoZsnZQ6Lk+LOw8NmrWdkS3R1J8YABlTpXn4Fk9wHu24ja1IXzjZV75S
ovJ7DNf9eazRZGgEzqyKB4FepCzRsZ/1llSgjRzdWOVRL/Cgyaj1u1IVzTqX7VyaerYWbyrSgL9H
QCDpTZGnMgraCs7d+A6aAXSQunJy22QOcwyOl6bTqlG57AI4JkUuXRxGmSkL52Ub28aVt84sT9oT
Bcn6dDL1kZesnUbjx5BnqPchsqm3UeO1b0XIamyaqpBvHS0a8akoRJOaGVUxMQq60mbf43roAh1K
Yn3XUD4GpcNT9g5HaZeUPmVe1H5IoonVxg5gsKtJTbj1XS0mdDVr24FdDmEe5W+yPE5pUJN05EYm
dZL6lmn6lpF6wsc8q8EXq67IuBn7PnnX5/kcgvqQLHc1L2YeeCVNrjFqW1L4YarTeEWjoqvOhiRO
4h3yvKj50EYady9QN1NuOoiOvSk9F8b7Ysy9cZNUthzeRzlv6EpHCR+3s6MZXw+jN7b7uKrGyccT
i8BkdaKSTVHQBB+nPCwV6FSQ7pQrD1eTr8owb3dj4/G0N14/eq41pOJTFrRJ4oQzKXdjeFknKEY+
HuImvaAOd/kGTUXdXVPtgdM0WVNH2ITVGFXS9CiKRgx+lI3pVQS68G562NpdZ1TSVepjKGfONfgk
MrmzcHZdsYb/bcrjCGJ3d2pri9GuzaJ+PsFZVYavi8xzEza047NeZU7AVjNdTcrpRUbBLZq2j5Dz
U2mLcw9NGr9p+zCpX0Ejopf4eBybOSDAMeizEXxismpj5U7LKnEXZTX2WK5xNKaRoX3IYyMqpqZ9
zNrWgqW0hBd+zeSQnKkRue4yj0U5nAEmHNItibKSb+yA2+ikDcu0elPguKwzX0S0TQzYIH1ZWdG/
HQuWpscRqmFPDY4V1RlvPaJNFUU5W/Uj1daXc7u44LgsIagD2wGvW6BEB1SOnfA5rTheqRbXvcnn
rEKbXM1c7CbKuyrovdLmq0qWUXFeNyGd1kmWEbRqpq4kWyumPn2BvUoP7ydH609kzOR4kojUk1c1
Z1P8sW503OUmixNhwYUAFFMmVmKWPpNuwJfwWhhdFA0lwzXPK9z4sWvTbDVm3As3Ix1pCihsykR5
1tZZOJzNsW6rQHLaD9FqoJmikdHp4I29aVWZksy0eTp5132h0uY6pSQuzwCK0Wk8wQNm801Y2mRY
tWSw6TEA2GpojVR535x3SlX1Bnl8mM2EIu/ciiGb2UkoxBhbPxxjodAx9JapMXqXWvjK17rNumE8
aabJVv1NwovIFWudx92wvk8jPMDtN0U51UkUfznw++3jfza3xZJqN3cHVb9ffvjx+znWJVH5dqj1
IO35fKL4JznRXw7+YsIEyejPM6avRxTvJUtL8nqXLWnozYJmFUh+wGPzpUv0+bPP2ZICvgjOzkDF
mNDlIN9yoPVLtkTUEZTwoZB/r9P6a7YE7fFw9gD+FQulDQWF/5tsichHsyUCJ00eZktR6EIGSIxs
s6iaKiNR2Wd+4lV2G6ukPu7tiBojuhoQDpxUVJmBjhAxmYRa3L6GLZO9UTGShQmbgn9qk5G8CSeb
YX/OaNf4rhv4detsn/vayn7IARqohAcxyvX7EZfxh4HU4mKKI7Qvuqzes9rq9FzjPIq3UHnU4EBp
hxNwZF70KavJnAPo82R06rFhRiYqIV0xKJ9aDI7ANtyPXMJkMOdpKUylSDhtqeOiM9U8hUmg8gwQ
i50hDzytPdUXKwnx4zWEM77yaqnLlTdPqfMbMbU86KzuS2Px0CITg6duAqrzZpu4XmzoLNw+xmP+
oRfRdAwHNfUpGUiytdPcZqYb5y42OBHF9ZDl+kVVz8MminMwSizTToNNZ01QSUtrg1tiI1NhW9za
xMtO50LXgWRlkm3yxCu2DlH9oXFec+uoiPYiJfIsKqi+ADyWvw57wgzkt6w1jKYSkICS7sXMK7D2
QSX9hgpPB1b11ds2R/y4ytM6M00u0ou8mKsPrhu7C5ux8RJF2lofKS7XA2DMaxGX4iNjebdWJVa1
r3RBIDFKmws1oQ6bqB/S87nlSWKgVa56MXo5C6Sn0JlmSVYZl2m6Y6zyGoOiYhSmEzW/ISJlhT+l
8ezXghZBISnasqGItnGqAdjMGO8kZOGpKRvPpZA/4uo0Q607lqF0seHWg5cEZwb+MaxUOASFE1lu
oqQfk9OU9vkYIC+fha/HIjZ2ZPxTNtW2CZJqQGQbZySkpmGifduCT8y2M8fh5EeArZg/xxV9AZVU
1ge97SdvVfMSXbU5sIuG85QmQZlPw4kD5mCvHQIkCQW/8VjOdakhWytFEagoyeWaldJ7P4NYLhMt
vHmjEUWpyYuxOcYejj559SyZDSZou23XXpUCaGq4pWTFKhInKyAz3WkEWc5Fn5WlZ+o6zmMfwTGA
znRDhfbeSPKXOU/kRUIa5RmZR31jEo7ZMTAs3a4iYVfuorZiWxejZFdN3ux3BYHfdaDwdn4lo/6m
7uTwlipt+6ArEg6BdorbFdVt/y6k3TgFkNlT9M7CzWLTuwIyWIGK9mrIW4KDGE9KrkLujYWZAJ2/
qLjCkSlCHHEDe4dkG092403nyXwn1Mxy07Refq7yudsRl5WDiQtIcAxkrtF7QnnxYibYe8l4T7fe
YLPI4DFiKzI20b4UVgCog3hozUSjbqvdQHd9z8OA4XrAQQLY+0Or0qL1BzsnZFUiQAC+qxAkpo5M
p302FqCBsmv3CmBl5ucxRrA/WqxXkFvF3OC+jIKoD92OFpScL+F2HwKJkPu5Kyg2XRxmF1q2VeTL
cWAnytp2XGNq+WnqWaF9x3O1rmY3ncdpm3e+QmXxAdJkHgE+7OxLwFZiE80CFjO4fK1R6+2w19fa
pE4lJ81I5RlSU/JiYqTvA6xjUZgknABGkNck2reqCd8VPGxel5B5XPdWjOAOxwxv+nAcoMQBoesL
C/n/XGQmGMLmz0PzvVMr36Pz3ZzP4Rl+xAAad8GMoWq2HDZbqgCfw/PSTwrNRtBopyFKo7ujfl/C
MxwLkWqhsSFlwlDxRxDtv4Rn6NATcGIWhuBPaAeD5pivqOSB6IG5/fL5AZm5/NRC+Z3MhGVJQNvw
cGirFNBxubQV3yc1bZbwKqk9txnm+Syk3O/rwugmnjZl760KmUGArXW1FnVZmTFnyIyqfKWK+aRR
LBiXnJzybeVxf2ycX9Au6HR+2kS8NX3iBW3O1uBK3SaqxVYU+SfnjfAVFffjvgq8ETwmG8U6lWnp
9yI/LSTbAtm4KpMBgnABmUQFHlLlHBwd92lnwZvBoxLLjfaABprXeMgugFFYDbPc2fpVlmGTlfaD
GvvUyJD4NsGQKHt8q63aNfU1VAfOJk8lfomIsVEfuOgmFeDpMm6BNcyBSoAID05izbVYt+yiVuQl
DYlxjm9T8MAE8uNlqctiqkqs89Bbzbzd9wzCu+J+xe0KDvz4PAr43PphotaTdcB+MHB17CXnQNHl
xSunAXKEURewjJp2cOfLd3kd92UDob8U2wpdKWlXDnurTOOXUdjvxXTdVkAvePnKjV3gkjOuYyBI
X0/JLqIXrdcGykJQbC/aOuALvUbkDgnrFzHfjuyC8vA4j7cVnk9IHF6ijLpNVeMckk2W76YYYtE4
+vC7EM5UjG0X7aruvI1SIEjY1oYqSG0UzHWngmJKmHGkfZfUANoqdxqnfW2moXzfdNcFus5AUh7O
T1HWBzG9QJBWgaf1YZXLylGJfcwq49XcZx7b8rQ471t3Pk0Xy6VFNcvEqWebCLENbvLVshgPnKVq
xA485UeR8pc6bN4t9/detK+Y9y7zrM8ryLkd3JtWpW9BpzMwOColpvVUYzLsIKbkK1gk/ETPdhr6
AFpe/QRd5N2FKy4Q7L1FEdMYrpYNgQrYB9Lz3aVO+Abw9EaM0k+z+GSxE8K6YICkVXZizWA7DE21
kWyTSL5bdkznYROPsIet33ZANCOxrsrEH1OyEgo+652oPy6Prx3feMT5uM9XoiEmzsAGYb9HtfMd
gmfUsMOcsXW+IpL5siRm7i+izvk249titOctFmcu7fdV5z6w2Z42odh2o7zESXwyVW3A5IlOgdeB
PZFV0boYYE/I8U2lstWyPyab7xkEKtjxXWtXXZus6jrcUBWdQFq8tTFMkQB6psI7Bgy0sXaGoCTW
orWns3LU0Hbcg+NaJwyyynBc5Qre1cmzNuMbXoNW4C01lE66TK0XrS0aTdpwVRG6GTzgcsB5VI23
mki/Xyym7Lpg0YPWI0AQFPTjqgen0Su5yz0BBLM91bG3Gst4PUVsSzHYdmQ6MI6OLPtH7ULlXvVA
JXROBzXq9kLYFWbejYUcwCQl9wvmrcD2qwJMW4BYYO/Ax2K2ftZd0KkL5iI+CROxjqMz4PGBdbWn
da12KavWCTh3X80d8hMhAWpOYvCzbNJ+V1vTZVVqbCo/AFLqNuMSxZstZHAfm7CP1+CQT4W2p5Et
po0tijzowjjItRXHDuboOhKmkLGAnNAaSvIksCJ2sEvrNY7DGcArwIaii9eYFGfpoEa/jiXx9VS4
oI9K+CP0PewqPyzLF0SFrVEt35JquO5nuitxLszdvSFOGqBQk8vEZecxy+IN0nW8JsO0b4i+cBZT
A/k9D/hAMj9KyL7AtQjAG/p8mpzfhhG4+oabYUyF6SU7d+CbDBz42gIHCowXgnSslHJly7wL5Lhk
IklszfKSd+tsIWUIkYX3BK4lr2YgoYXzh959Es46k3tkn+Mh2Xo83kcofE+VdQGNm8k0HOh9ziHc
dN2xEmW51rMIVNu6DfGAp0nq+H3Vu03qFcm6GsJPQz8DdU2Jt0mct+3zhhqgKq7zBtF1F7nRh0AU
pE0fg2jAA3vdfIPnVqzcHL2deohpUWODgTuySpSrVoCWAzXqdVmxoIzZtmidn9fJusjyG1vjnaWZ
P7vwXZlHq8KOpyiRgbQ5iOQkrNKdR2ZzD3I8EsbvovQPURx+vAQvp1aAAjiI4l4CJ+0iyHU2oSfX
E5TwFg8iC6CywJvMjrzMJ2dkfx1B/hHKcOVp/HdL4I8hCQqn9aByC+eXAJI/RBIU2DWZd1mxgaaJ
jdXlcRkO/cJIr+MY4sgSjyF+5eFVVn5c4ujYyPUMKZuZarLPaHrFOH6TWvLSKwtqvHh8M+QvywG4
TM6H2KcN5Nq6uCUbDworBrr1XjQzCRYHDWYr0+pcWiNF1kMWLs+Sjm2Wh6RQBEH2skeQ4AFayM0S
WhanGM3ecQ+BYJ7y1eLKF0Gx2Vvhhm1Q6V5lvbrk7NqWlY8gv1W7GLztCPueMbFzsvanaCd792EA
ryQa2OA9zAdHVxKxnlu5czg6KfvoJB3CVT0yP0nEVuXWXz7LLDpB6irB2KTgA9Pxos6JEc4ZPDiT
THLX59fD3AdA6kYUwt8MRSioWIsUSr34YlhAF4QDaYlZvoMJvgnD/HRQ2JRD8Uqr7JNXMv8OKmDv
uKbH0SjOdDOcVbBr83nFs+408sbtWIvR1JU+cxqCkPVWTZZ/GtBq1nTbTmybToDBxg1EjR3GaNq3
NjQd55Xp2BzoSV4OLWwtlX5KIteuEsIg29UbNs9vFiBV5QJEQwA1QjRO7Cri4Wp5lRrQQZevQvDf
i6Q44D/JjnvVBFK4a6ifnLaNe1/wecXYNVD0Z57i6wgo4L82Gujd/AH5Qr8I/PwYBoOFjftwv/Zj
3OSWT8VmCCdknCZQvIlLcOj5CpYTe8n1Xz9v6ZH74YHQLQ3nDOAwMZf8gBFDTdJ30ayKjSjkWZc0
JzFUJaDnbjt42QfE6Es2Y4ChdQCVz80S/FzmbSYIZ4CSX/71WpYD/I+sBXqJ4afugCxQkJXch/26
iRhkhqLYjL3z7+AGINEpK8+HlvtTF62rBEKiApQgjr3kVR57x3N2imj7hhF7mhIOAU35PH/ZRLA3
1U4XHycHmHdYDyWE12VXxjc1pxsxeKu8zDbhcFzm8qwSajdidhZ69bGib1vMtvUodlXLUwN85T4S
uQ9m5xG5FgCqGogNZGI+1P1XFLZ5A3YyD8DvaOOg1ClcdAJ7hI7Vq1IfL+AZaEfTwyssaPuvRUYf
E5nmBH4wh0uAMhh6XO6LzGFC4h4VxWaBdXkIph2X2yEaDdOR6cu3sK2H/Hqm0XoxxHDTRe9Q3Ads
BBQZgjXW12DoUtvVCKWHxX7HlG0Xv9xFHgBUQHmErUfl96ndNO8qNgbdVK/GeD4bmsEvIxb8L3df
thypzjX7REQwCCRuGaqowfPcN0S721uABIhRiKf/E+//fNF299eOcy7P3Q7bu4vSsIZcmcn2wcKi
l65XxxYjezPOyRdf8k+XIkRjE2wGQaDdgs//65fUIbcFmZBIsAlbx7EYsg/mKWnHrdlBeNPNTqol
qtCaTU2dFmF9cv1XJtCkFK8RC5trQE6Jzm/tXp4lKmix4KrjcL1vobrdtmzroKTAqLs+KJMfl5nu
bP8Cw+7DwvzD9tsCJAijvtrCjYb626mHtQ78dZCm4Ce1fftfGDyesspG+wtOfSVfYYvpG3Jgvp2W
/dRFvAgOLcmPqGcjikYL8Q9na/LfPOFckW2oUyGkA7rDPCRxpyGaPXnucEC3oN0u28GkJwXew9+3
5D0sfM7t2BAfuXXzDdocyj48tOy8oOcDHhpxf2vxFmtO4OAHOAoYHMKWaeZEAGpbnSTHrFdRcfac
JrVDeulRBFF5qUl5sDD0XarnqcQFnIILdtUvr+VDnne4K0jE6LQqggQ03E6iTrfbv/XyWhQXeV88
tsiaZnWiOUQ0atJgxKUO0ICuXlZQtND4U7vwY1HS3YhDyh38rPV3ph2et9v49xVxt0ritxWB2gRk
GBQ8YFd+XBEZYBTv1bLdb6uwtQNbWe5iF3zHjbboMWLSEJUo6LX24753o0o28daRbl/Rbl909bBF
K1Y0EZmDeELP9sUjbsHg90cMGEQzMFp8l6r+umk+RoeYP+MR1RK8tyPICjFWfGsLtx5UYRW3Hsgs
8gwCzr91GnpOzz8ty7cOW/gOBwAxD5CxLRNvTdJC0R5ymf79Wd9P/cdnhRMMCACb7tazffvTcq5Y
uTlfcSu84rSOHkDBKa2xo7RHo4Vkr7nJXFvHJd07zEq9EWykfLrYQqwYL4kWidc1XyTnPyRLPBR2
19sUkbAmcD/usQbObBlM6PdbzYUvHm8rV1Mr7QAfcF6nW7+N07oFzvOq2uug4ydLB/8KJf71tr3+
dxU+AGS/n7WPz/Ep6ncuX+rOQaIUax+v9RDDQWHPN44Hu8V+at+J2urHVkE2AWo4lDvbQWRWkA03
Yh5SDzMREZJ4O29TOSX9+q0V53oAry24KpcLnOUjHV4XrZPRHFXwut0lJgDAqGHfjUVsBnqZ93W6
XcHty8440jMKhsmfHt8Pwv+3wCy24r/jstEvfqK/ALP4f/4zNoUDG6T+gGbfNYY4YP8Zm9ooNTwf
af4dsMVv/s/YFLNRYK+EEeoAtvU8lE3/i8tCpeVTAmiM+SBM2Oz/amrqfByaUgL28mZ5CAtoBzEE
A9yPp7/mrgkKKywzE1TgVHTlg0CTvR1/z2CKH+YV2TX2sqRTTgsgskDuflmsP5z792rml6CwsWUR
CwicJgBMY1Tz6QkazxHD3DQ8MzkgBo5ZRo22+mYc+gievWjaGrPE4NyhZwibOhINahEP1Wa0DIB+
B8d6/fsDbYXH5+fBmkNnhYAK/9pP9xCzKD3NLeGZy1S7ayTtI1WCSCSc7gB/mVebKAxHccO+WohP
FdG2ENBbeJsTHExSQOb/uBXN3JtVBZi/jgmt2l1e9/oQrsTCqDkkUajre2/Uca6DaZtdZ2rWz30e
EHTfoIR2s3XnF9XJTKD63v19RZxPS8KwGpju+wiTzEFXsXmTfsgxgqxa+qzPHD0/sAJjMEuTEIwX
1Am9HNRByObHoDNudBvXfA0vR+/bAqZqqjinlyLRQVEkolHsQpHTiCz2RenyW8kM8oDnAJQA+Rqs
bEo+dTxCY4w2BU6XdXp+CyjoMVhgFPhTvRw46DBtvpYny+hk8UyQhb7yrmleToeBJbp+dK32SZiJ
7jtBQFnpbzS3xgxXR8Rg9OqzNa8JBtE0cceSRWBJLmDqieKAC/pslxEmdAKAoVVmq6rHKGgtjADE
cJY2wUlRc3sZqCwfZ3dXOF2f2ILad9Xoe18doE93GdvkgmuBvo9AyQbdwadFKFsf/vDSxiKwYsJk
2aqTsgRI893v/Hk3omkGmWZJc6ZeOrmSf/Vl/zWBbX6Sv16c7eNRwm4NJ2ITVHSfLrLVj2ycx2nI
QGeqdg6bl6sxcPermqojysp90VfqUk1L1BiUFw1n5BZkoxMfGjQbBdAtbQ8mXnVQ7ZqyQOxh6mjZ
kznMnnhQ2rzSsJLx0Dw3XuXvmWMNz2XXxR7KvrHt+ItvAzcnU5i5ct2Tqk1AV+puXW9wvuhdNv+V
D98UfiHQAqJIRnSApeznkFVPFJqsKRdZPzYybdeAHnhbrekg0Z4lxmndkyb9eHRdwKhLiCn5nBvQ
gseCZqbiDSj3NsCJYD1QVPmNLGTchnZ5pvlw1Tl8F/aeSEf/RTAn2XA0j9un0gMV3qgkR5F03ZPa
iRzS00TqPQPrBNP6cL1YavUsi/4UauWdQ1oXEcZ6wH4Zxq1FIA6mDfIdq1CJ0xLttvLa18VMcjev
LuZua5XZHZVnsN13i+jI9ZyDo8gblAce9bpErLkdYWCMsbGHmZltK5KuGmC4rLQbY1Z9BbKjc0Kt
m0ehBP1GmTLl9SxeCh3WUT63+YWsquHg1KP7RWlJt8P1S9Rm25YAXkBr/B5CPwdPNY4OZBZlnYGx
8TRTWu/8oLbPKicPXklHbMA478EoVrEG6BHPcIeBsAFXwqvz+2Ltu1T2gYhtZUkQQMxyZOXGPgG1
YyPYO/tykArDOMITy6qspCP4ysE6XEygdZyC4i4Hhf5ERtZGkDvU0RAUMiXA9I+iSWfHt8AyWeRd
aQMEDCzQ74sckL4J3QXdghMkPmZ4JBzKQy9GHVWTiOhk4rBtAR327EaD3rYvRtvG4KFiBzGAx5D3
XvDoKb4TBdhFoDrS73bfnj3aMwCQsr+kTVfEG63mEl1Upko1X1fYwaBp5aVVsrvesqx4LPUUc6NC
AJiiixcWnom/2JnATLMfhvjvmQRVy++7BJNroGHwpMVMGL//pS22Zp0LZhUy46DPRrQycTARrDqj
GkPcIPv7p/3hmkIvatvu5r8KtHT7/S+fxnwB8gaeL+sgbQHWNKOWFjZoVvksdjmmcpgoh9YFnnTD
5PlXCf1TPt+OJN6tAf8sJE4PE/RP3Q5dhg4HCx/v1S2/WLpHbUAFcbwlVoTFE+umL1Z34wt8Xl5U
LmgFN6QtoO+oxC9fuF7chnvDILO5gTTGKb+VRXhNNy53h9uQLE1f7eG/ty8CyvbDOldxkQ/HULcC
yhI6Ajaeb1cmr/6+DZtNxm+PBYIfKH4OJKO2+2kfNgNiW4JCl0k9V+eV6BhsaY1xqZkOfOZlNC9c
n33RYRQFJngMRJTtWjJZMaTyiOBWmK0J8D2nPyqhd+CMjGd3dHIQ6wECqaBIXQtjGRMu6qV2Kv+2
DT2EPrvuojwkS9QS/cXJ+uNK+zBEgGf49qaVcDvov6w02j9azbZQ2dTKeBxxe4PR6zArIuSY10XM
XdkfLIh5wOlDRGm5HybdBES+ceTFMBlrx3tPxWEzdV9EQudzH7kdO9ww8DSRnIDifCrW3DoQgVsw
lXlgInuWdabaOhPIQ6Iw7PdrwOpTBDQQAKrFMIP++17/1k1vnx6AgYK+BKYq4TsL5JeFAdTbDV3t
qmzs+vximpbYa4l3wi6ETTHuazQZdo2pGtRgltuxI6fgXjUaghfwz0TilGPxRVn0Gxa3PRIEfi4U
flATwIX2415h8ixXX6MEa5oQ8KY37CoUa5nkDLjy/MzMxM4lv5r6hV4gnryDAPlFUd3wUZ7BhFYJ
gLGdyp3jynV+dCdd7jsdmrOYUB9yZZ9GbzVnkKVToqeHqc+/uEB/XFSYeAPJ317ZA03gx2+wDiyf
Z+arjBR2gD7Jjioz8ovGX6JSKtBOAUdrMsV21bdH0mgN5ZThZ7cfliQHNRuolH3z/7DRgJJcJNwQ
5u7vCfmXjQbe79ndgBvQU4uCL0GdCB5uIpob8D3bcWJYGoyUpR2WsVb+1sINc+zYC/qbkMibXtux
u1rsi9rsT7EGglwKGxMYGKKp/bhUyhlyJjRrM9qUiOrLUEDvUR/kjAql7p+aST7nmnZf9B9/+FTw
mz3QKmFm7MKZ4OOn1qHX+2sNlB6Z9MEE0jljPlgnngRvVQQVqrpFR9B3iC/O9m+IGs62ayMQQSoK
KjGsTT9+sEQQt5SlEYf0q4UhzNlWXEaB7MgRHMYVI+9e7FBh75UDFY8rjB0XGG+2BD0K5wSQsj3a
MUfKj+21e+ut6quA8IckjNoDXQEEsSE6tE9L07dazMsy9tlgDdf5oNZEOKCDQlgSYgRvh1k9T+U9
GYZTaDcjRh6Ip+64HiCiOWnZeGcR+JeiBe2ixTA0om4/Y9TNy0Rbwfe/n+k/VCcugfUQGgW8pcNh
n/KUhejtjUiSmRSBlZgFigLlpKYVew06yFfJ+g8VKyoDhhIBdD3Yz346qbNX4VVlgvdZzwroqYzp
s0ZbRWJNl0VD70thXbH2BpIkb7c2ajnUlotB5zR/sUH+H8oUqNURH9HRoFp6z96/XOTWt6uyC+s2
CwvADCuxH/DAqdtqcwXV0zYzt56NcVG0EOd51rrbq7zfZF3jc2fU8ggV3xqV/c9FTs1+DhW/FBBk
7XAN+WvhFd0OU1pwa5bBzTxSHPOWlWcozo5g+UCRB9XQroFhMsRXHd37FkOaGsGVAzDppNwV7m0r
eAU2WPhaAhNloDhHwRzk+IMKVcvW6IqhpAcQZUO52ke3AMlCAQfdkaWDjKssLwTZJuPUZim6j8g9
k3XYG9VZh5aCzwFNksVb6MQqVn5RJfxxZfGuFwo7t83Pc/v9Lyu7atIJt7GabPEassN/QcXtAJ01
0B9mVd3uq7URX3Thv40scEbxJoGNmkHx2o3fckVbGPT2RrUZKFXmtTfQO+R5ru46TL12HepsMXIH
DV1eRpWyZqTBPlsrTmMod5+m0TGHUlE/codNEVjIRwtq1GSo5nlLbmCzdG57Lti/Vhz/FTv400rh
iTEsgyAOF2+DFn5ZqcleUaTQsclqgjK8HnMLpEcF/Ttk2XHQch1XPVm/OPm/wVrbUgUInAx1Ad16
+Y+f6gkSbCV6nXUCSPoEACkZQoumY2ieK/9t5V1zCapindZdYA5rgOM/qhdf2uXTYoMn7025PDYK
HTiEn0cXcqhY1DX9KsZv9cmn1hYT5/dhMF4X8VutGVroyheb1hnNlX9B628B6aaTkKaI9bRlfctK
ZuJBXhwqset4e9+qZrmb1+neRhF94fDw8PdA+aeCBJUUPLURKFFmfkaaVlIshZF5nTWj8yS7wTl6
YXcz1KEfeaaRkF52c+zNQMTImr8gCT8zr60y4qsdxLV3wLuv//5EdNurz4sEZBIv3cOF27wTP+4l
9wOnhmKizXKP+EnfOmO6Ll1zS62xSAYnVBfzRCpQ0T1o0mVAf2wceBRWmSxM/7MJ96K278TSj2eo
00E/hEn1UYW5l80h2qSq7C9HnvNMetBm+AwT3QLuHym+3RiTGTUF0O0HRx1FC9EwHEHyPard/lD4
IMytDlVJWwpwFUciQebDvFc6rIog8h+yVTpow4ppgJZXYCzvAlgO3E5EdVnksSpKcbLd+gkcPGAI
eVXFaObno9UptHNCHxFB9DGEujnlud+CZsecEwZsA4SCVz4Uy7slMHlE0P/F/UBAEPZr9woit6Nx
lu+sCcwVJrhNAt0jkIhmufQbokEKcm24CHRVZor6CVKqLzvVP2wXmFsYMW9tAqZvnypa2GwNI2ns
FldvcdOwD46w4wB/CEJNNto6yTtoTSghLxCEXhdAUyJ38cYjl5OXQoPkxH8/Pn+o37biGmHAxYEG
dvnx9FBA/cy4QmZuU/JkmdfHTi8hdq7gSRhcVjz8EdpCfFE1/qE0gs8hQg9eAYlP/xx/jN2NjYF9
RdasNZAdtt4Exns1RF2BdnI1jiAPUsvRsb0gD//9C/u/f2O8mGYj9aOhwOjT/rQBdcktbS95nxWd
gYByDCGoCXViTFHtOmleZomUVa7iOxmmCrNEsOAhHjouUofgmwOULNQgdrYdgmCx4/Ah+SahtcXE
hspLF3UMkos97FVXQNOVB/Z37rg8Inxpbo1oO4i32hzMyGF+XIOj9n5AGhAHClg615Rn1pD7uB1e
nkLsL1ImwABSpAKXoMuf/KqvM8ysIolIcC1ASQ5WS+6ksIOonBp2QyqZCmVDUeT63XkotXoClLAN
k2u7xd84VZVp1yKR2xyalulETd7Pvy/v+/n9GI5gH73hA7Zroy4KPh2ojpjBN0D7M2sOnnoz9QB+
qoMqQitDz7RE89BM17ajkhr1iT/XNyDst/u2JCRhrdtGw0B12jcY6U7d6h8LuwPKOrCTxNdtgLEc
hJNbMYHqEeDJBKmAAa7VNjPfebk6A/RCN8aGb4snLiC1vuJlTUBAqPK4BvM7kiEA9KLKgSyDxN+i
qEyCUh4m24ICGLBfxA0kk05hwqz3xz3n1gtY+ta5zfVFzoZ1r4Mvx18+MIrfYjg8z2GBi2EgbMXe
tSi/VgHh6oLqy502cyBth8Q+VNdyBLa/hsda13fh4pe3rdNYVyWo0/3QqaM9hWCBY3L2EOYvJgwj
vxroozf7+jTCiiVe2ryNOFRPkOc5wyXXV1Co2WgpgIobvbxU7FgEnsRIBihoqP1HEZYn3+LyxMvn
bpy96/atBax0JbsGhiHcnlPey5+VBlpbdzKiiqKLZf1J0TwLQQNKAVNvIrkwka4OUh0WGZunFJDQ
hSwXc5rs+punGWjALSDACiPOZc6TMawuVNEhN0hS76E+S6kZ7vtwXdPJEQ+dLe+X1rvGLOo2XGzg
tapLiercW9ZQUPfr8KpiHhx6whiKfmhXrKdcMX7Olf6HN8WK1/2Gu7HRZM+IgA7UA2blCOg4BTix
olvflOXjSWw+Rw0UhtC/KdA/g/EVNjdgXedNYgVdmQ2VGTD8Cm4HFlTxDC8PaMjD3Er40v9jpPUj
78H39fO9KOQ/ihb/zHzsY43cFDndkDR93cau5YoEenxEDWts4xLs+k6FddJ9V6LhqazZW5U7dznk
KFCF6djV+Q3JQZxHb5inBXrpeLS9uwneIomU+rpWPcD8IXjwWDsjeKxFuhYirsawS+dppRF98wia
OIwM2xR7y6AKilY+gE4/+ne0WA55zS4Jmx6FCuBZEk4MYAlqZkZ0hZuRy6RzynTjL86IYLGWZQm4
Wj9zaiTG4W8Fao5z2boPqPXT0YFaI1+tZGAV3I5gfJ4EM0YGoIbi/QfglbaWgABRwBAIr91Arvfc
GAZJ3q63OgGfDuy3chqd9BJmRgWDiBmi+y5cQY/KVTRvekJW93tTrT5cX9o+hnVUAo3/j2GY1qO7
lCdB2QqKT0ljUH8G6ulYj1V3nAQsEVwf9gTcTVvJ9W71nOFay+uwF/154fMIpWVw1lU5x2A9lclg
+gPEUO618cPzyuvmOBjOLqwaNMIGNIK0DiaQBsDWhMmESuG+kfHC+Qfv4IWIuDJVunidD2p9NZ8W
YAyZN4dHp1q8PWu6J8tqAnjIBBWU0OOawGFAxs3s3HcwjknRTMGWpRkTZ9E/vFY9w1nKj/zRbWG+
lK8wuABZFOw4O1L1FCZQP2dGGRCFSaSmoYhK7aAXrLufpHehqmgCSHdv9GJbWc2rIZZm3riOMIsq
u8uQfXPrvMTgil3idPMY7HYJYFIZHDOWwx2C7pkM9pB4/OQear1qRabRoCALLUwMQUMEJ6RLT2E3
uTVB8UO7KIQnjSH3MgihxeIgE8ENZR960B0ABvH38zKnyhTksu2G66rHTADOSjcBn94o685yWC67
0bw4RXhpOf0I1QBvd1w/ok7djV31QD2IxqQ8WwPUJYue+N6h5bzLeQklKLy/Isjeufsdo7vyoCX4
VO6zKAyEpgagq1tNUW8BmQIx/UdtpjWi3ujELb6GgOC0Z/lVSFf8tCkSbiZEBzUczCDhgyTZiVB1
BReNHWrLIbI6iJVs0h76KR9PzhDEHrhTC22Gk4O6zifKxWgLGpDV8u988PUugM+eMVcsk8DB3QlH
ei0V+NZ2XV5BNLO4VeIWq06cwb4fq1FFhFochL8+QoIl+xxmI5Fv54fVpe2FaPW1q7bjvQ7nIJgv
y6F/9hYG6dgQrzOsVSC/hzHM9MMJFrhWzf5JLdYZJZcX6UADEd12aZ2vc299thk4+6KpfjALQIUm
1aEr7JuihJzAi0eL7ygFca5o5h1V8ui71tkhr+GC1IKY/dq7iMjVUBe7eR7LuAJ4FNN27aNcDi/G
c8+ujbF1AMlGlBM/Gnt3Tni+wLEJtdEcOc0CMqRDMw50D3VLexFAKgkiK+eJGEh/BLX32dRlLIUL
rix2q3Tat9D3fyxOCAOR8hqp6Zow2NugT3sIIDzgD6vBrss2huvT5bBivo4erU6sor9fe32yBYqf
eRU/oQaPXULLqGtVFTv+fHBBnj2MEAQEfQffo5C9aCLvYLhyj046Np1zzTUG/BMKdzPnUY/mKcJI
N7IBQRc2tI0tYI2u/rHaZRdrZq9x0bb3aJ2qxJ593FCBGqTC3CCxdfAQcnfOZh9CZrZ4Cd1OnqLN
cYXvkayH+jzDmk3WJjyEVp7A/MtD1umdCA4pfjSIHmJC780E5EdHpidUsPdQoWPttzgHgU1rrUuq
bWQM2y/PGNqa/SrcrPLq0zAuB0gPn0Pe3hJga9FU3hTTbCN7lT5CLMVwvhYQ/RT3pm8hcgpiluMs
bCsNcTj+wnsCq3mMmhUWXrLT92qqH9G8DJEpq1OpoNBorIcWFncxxpo/AqfMEATyiC79ve9jDy2v
+Qb5xa5X9AIo0DcdVvs+BBOlxpMrY5/gpBfpbimTKp+82Dv1RkOttwzfcjI8QVV6sIYWZn5h8QKb
iiSoris0pZGnxN2iZRURZR98Wl36cxRATdYBccU4EnxaoLTIBMsmPcyIWna6dH92NNjNYHpT5aCa
ejd9crz7qhBAlR38VY4Yri/7dWVnDxpSnF4UAvPK4SuBYsdjstiXnsgaxynOBKPVwMHsy1RTRgb3
omuXx8nRD7iHYAybYj/3y9kSEBRO9o3vrNlA7N1SwWYMbkj/uA2cqDQKOeUgU8IlYbCrKR5Xsl9W
jvDq9XDp8aYILjyxC3ehHQWXPTa5tSeueIQYfxPy20HcabhIEOuGB+OejfXdMhdPE6aCaY7rFGnf
1RhFdLdhs9jxAP+SiDn6JxH01K1h4i/8oQL9dW9kAcRrnoqkKhowagJTRdOKNrugFWZHIfJFAbHR
wr0qChWMaIguf9oLaA8ip+iezFE3wNmEM+q9alkRMX2wZHB0R6hSQWcdI8VGFAMLPYpe7ie36CPf
RczsYM8ART2HLxrs6GjDoI4ADlwz9o2ED8piIqbEgqGfS8d9DsuHOCdp4RSXOeufVjZ1MfQ3RVya
JzTZt+u65DEJy24/j8BL4Y3EY5EjBDvhGsHyqN+JQV4N8AmAyrM9VXQ9Ms6uhRmhsUDorSuQ1KWS
h6IRBbyj+jFah7lPYFUAHaKLErxDjti1qzxUir7BnFHGMHKDxlcvsW5sFFuCenjFcn5o59BLGkar
mMN2yQ/XMVpAi9lNDBF2CEud+G3pXHBW2WfjPwAivmSBvmhh9pPayC9FYbBXQaP3cBcoIQZK1wAk
K/iwegcbZoyOAInBMcuUWo4dmWIRaTlYbbwEGqZYNL/WdV7EwI/KQ6A9SDFR+MLZSCFumcS1JdDk
BQo9zqvrvlFt7NXKiUIGBciCOgsS6+ZC1TbsM1BcjW0GiSdEgmIGXwYlDooxj3XqpneDEYB0h83s
3VuAaLB4hEFE6qoBNUAX7oOxSjp4UWUtZMzIm/YhGISIZN9gdCbpqVVz5CsBhk5lX1qgYTrzWkS5
ySe01eC2EXTbAb8euxWOJAje2uzBf+tPfY6rjmvb8PmbD+D5tLbb2HdEnoQma43sfE+Cecm05/4s
PTTQQ5UwPQ7REtAnUWxN19y4uIgedKjWzw408ZV7r7z91s7trrfLPFJjczdIeNW4VnMbVPUOiBqq
av/RRo8Js5yHmeibsTRF2vmwAh3lSzh/ryYUSlavHgp3sVPE1l2xHis4sESY9LT4N/XeLourKl8O
NGzTAUIWOBIGEarlNyJ3tlf3pwKgecqv3eL7QvrwhMnMhNGafY89JQUSC19/5jpHXaenZIB+0ke3
BTvKSOoO5XM1oozQqF371b2YwwKMM8aecXuwIadeFcd2ak7j1FvQ4lYoPbhJJjhrQRuNCGZ5Uafs
e+DXqC4r79sku53X6WfJ8tvK839ODhSiyuoTt0diglvLz9L2UIk0qZzqkx1Yqb22aU1F1lbdFQcZ
Msqb5oWzsIsHcrlYgUDVIfbNWv7IneYBywlTuA0KGZJAtONl5Xe3c7silnfNFCOhw3txGkjkwdMQ
BkYQhOQzi4sR3iXSw/jIc2+Y1byNo6kjGJKZ1A0B+OX8eh4QywDPwEVLp92QvwGaBUcrcB6HitzA
WGvvKtSRgTXd2TWsGtg86FSUgiFx28Di2DGs0fn3qEWioczxeAA0ZnVklvUAfduS06vOhUHfxGD1
svpu3KiruQFrjKw/2QKXQ9gHhPPoJXPrw+/GaXcoCi4GbqzIaa2nVdixRds26X3xWmj/btUu2jVo
ZPpQ/dyk0SsPvDhgSA1W+JL7Wh7g7FglogjtBE8OuUxzu3qMJhOsTbbuQqezqGgaoMZpmnWnYGqU
BiH0HAiwuNAiwA/hUnI7QVgUjQW6hXEM3hgt12ShApZmxI1Lup7C2S/jsoMRUQRsx4omMJkBMLGr
NWjuQHo8BNPwljugsEinuPAU+2ciY5ksMIxjV3jhjwKKsol4l+bYqwHWTRLS3QkcNOH1Zwu9npiD
zFX1eoZTXBqCnLAziMr4bI7iMiQngN6QhFYVkKx6KU7B4u+8wX9aOe6JqpD3dKcODYlz2WSgizl7
OqIHtSKYXb6RiXz3pO+lym+O0invWYh/ujX8qckFSTR04RFiXX835jNPh7wBQ6cKnpymPFqjfy/c
GbpKQGWRM5t3a8Qf1ur/7OuCJI0RJhopfauUk7SVbSXT2tlJX04ooobwpSlUBO8pP7DKCC/DG3YH
yxprjHk7oPQwC+YGVjuVlJj9IaJrDiM9SVl7kcPDLWuH6klTJMVeviBd7ta1vfObhOsFyvuSTBGB
1S6URNMIv4DdrNZHsKr8BCgamldEk6h1y3OoEJScUiCMo68dq/kBurNNWGq+A9ct91yYndXAE7me
hJ3CtsAux9saSuHaJzqVeZjHsMGdss73b2EHmTiNyBNE+HEvUHYUaoFJg5/CKep7hzYy4d3oJAhO
N4oDRqCAnNSCJs2UPANHkETcog4QXZ06HEynPmBRyZ2ncgz4Ljg3g6GoGNFeU1H8CIruDXOTHiQp
hfquR3oevd3I7HvTdPDfIpAcG9OaROWNCwPnF93ps1bomuZtlAvwZtgBdIHdUFEdXAMXTkv6awxB
u4IFQnUHc6klHYqlj5oF38mfYYPV8+qWgml1ubrNs6h7GoXUh3LL9k9IsjniixNruPQf7F6AWdFx
gEvu2+oFIoEWToKr7l0hz4HjKRMOr7LdiJnuVqijImAoC4q52EMnhazZD33SoAgY0FAlGEzrBOMj
f5db7nBiw2X+PxydxZLsyBWGn0gRYtgKiquZN4o7DWLIlJSCp/dXXtiLsWO6u0rKPOfHzJnviKu0
wrxWHW5mjwiipX4v0unPNPj4iCzea4WpJVlRGrtgJqqwmsk6Qyqws8HcspKAwKnIGFO9TeOHbg8T
pzXruRWv43ZVxZqQcWQDm/KOEeT2Y5SYP9ni87AsBoTF6En31XJhC8JibouHeuuzJBvY1wKfSAQr
b55N2Q1PRfdNpAj5MjIlAbglwNVxGny986HVc5PYkW2IrFw9NG3dHlPVE7M0uM/tzM6ja3OcozaP
3MJJQw7h+lw3/BEpC2Hpuc850BEIlDnEw4Ag17EUEAx7YBU1T7nX4tTsCf0tqr48plkOQqbzzAbK
95/Xcdrr5uJi9imjeV4A1doqalNfey54QkrDymErGWPzlPERRWqjzFNpoomCtsvCpTF+8iL7T2zG
41w3zc4wuvJe75H65G2+J8dJhF91YR5XZ3uX2sHvTkbVua++N65Jxr63I2oxYhXbiN0hz8Mvjce1
ll8+Z9GO/AqyPMchj7ps2XkcXP1sgZ0Y62kYmHpy7zMVxUteiCRtG2ISZo8E2RkfCEGtLcrX1gt9
YTkJ7HBLRmuklrEEH3PvsN8DhKby19f6k9GqIAyKlWtK1odUc+xL3Qk+63zOE6+p5KM72AeA6Oxk
Mt1dFjNSauoSkU5ppMvMBta1PjTdJCykbi5cx+hTpvIz0Kwh6rYVX24GrsZyzIu33M31iwoWUNWb
4mrJg9fN0wGUg2NTlhB1o/sIdl3v4NuKMAee2a9G+prP4s2DcA7TEcBRmzIVSaNFPl9+dQaHvWPV
UyRGolgQsyaEszPsyvmKVtc49GlfXPviTrXVuM/b8gV58ZIsklHC7439YrKx43qLKq8od/kKGGsP
3RIPNWo2O8NcYg/PdREg5fZMRfiIxT7TsgkH7NhdxXiu7BXNM4G6lZ4/+MEKTUiC4JRjyUU7QQqy
zopgpQEZBXb/1K8+sStmZsYyT+eoXkZ3Z5biPdeJ8yWfePKWyJwYcQvLHTmdEBc4ZXqSowLDgJXI
cFMMy2pd8gkRHiD1TbluuIel5OFA6RQ8cQQnpZ4ipWKhPS5HMCPnYqV4Yo3ulVib+27pI4wHnymz
8rPfYlSZ2vFuGadzZlcslYC3hjVdOoVxxTFX+5rX+jnIlmxHkvaRrKUhnldUz2WtcSQEZKEV9n3R
FB+sAGK3INZvsoGoub7/R+IuhznpjGjLAh4cp4JxIQDKzpoZfqTHADEV4Wysb7NZ3xm+y8hZk+iD
lGnnIM04cWKc4NUs8lSNl23bDoiyXvTxvsuHUwkWtM/YWypvZh/LEpW5j0xlqBTsuT37sr7qQLpF
wXbL6x1UtwAOS1jxNhTnFskGGO3CQ0TRPKbBfLiM+XLSq3jtwZjkwITVo9+JS9P9aLpyfTbLpLBL
sCbRvgVyvAWfMKdv9VtvKvtiT0hxjM6IVIvAdvBDb/SsE8msH6ZYdivTa2oF5NIVbqLabb/VU30Y
vS1lnpIYcmzvnoAg9D7aLiXk+uJre5gqg1zDtQhtzdkX6Ccis6ubA8nQQGUO04ztrV/SyPOkbEUX
LgvCHRPU3imaOWEQfCZ+aCIlY3xT3dgniw7Q6VoPwjgjqf9aaqXtvFrdp59VY5c7iSBmZ0xb+UA4
5XR0a/tX4EGBo6mZ7nyrPSngKg15eqQPSQM+lRBYKSPTqPv9KpxDBqAuVJ4dvIl3O9Czt74D/xhU
T1aOGMdD71cHNZn+lbzbNBrddeNEF9kRoxZ3G3w1m1jGGoLru5yDg8j4Ef42f9qDW5zLxt+5eQke
KaF812wjv94Ud1kq39YpGZxieixIuO5zvph07u5NN1UnqZFjtniva1PayPatPs67ojgOQsQoD3pI
GNNIBKYFqWHcswTB4WmqJ97QJeRlAhUFJXBfdZ4qb4uYWR+ndDOjTpsuuk1CtNto1Zl9fB/UGjNP
U89EM25f8OeUJTDql6l5zUwPbDRnWPTHPhZzx8WXbzvV+nedgtA22+GEI4w5XJnpYR6698xwmnPb
oCaDrtSk7KO2MilraCec8ZncOQPRZrOWHl2GpjgLWHQY0PWHaS6ZSA2fhBl7PlfVaBz1VAOLQDq3
cxbfDRckOOhJFyKNiuWfXje/kNv+TpcbiSJwyF6pBVfXSNWlhkXZJCrgTdX/Jm81ro6JyVHo3Cx2
wcyGlkTfu/BgBCsO14L066tsXDvqyfaUfDuwWTvX0Yq9XAxQu4L4U23IElkIcD0WSuH3xFBBdkFr
PHqLuDh1T9a1OniEQZ5UcOPCXGBJqJf5RGYzZ7ftPKyu7PbmYBeRx4MIWBKQPta6Q6IKm9TWFmzd
ZTUbp629o+8AZ8fETcoQ8xZct1wtYbqUbeLMayg5wW7+kj4hSOhhSvtpNy2LTKiZiFsFgrjxKleo
YkOtsV6Gpv0nva1MfHNmMEpL1mF4U1/dz9K/d6bRThytO3qmSwDWVsNDF/dZ3q9HS8s+ECJ1u6IE
efRrS+6WXF9iiWC6cNq/NC/auJ5KoOYZGDgnwHJrvCs6rxT7CVoBze+WRM9nhauaCQwXxWUx1gIB
JK0MoxgffIvbdMZ9DQVsEJCnNDJTcmuXlYxom/SAoVrPTcZuXq7Qd8uV4LxnffBYG501IVmjvf//
f616Xd1n+7Fe8gTHluB432LePuMp8z1xL6btA+ajuToBiJvIG2dXExFLXB7RlNLS94VG7JJrODmm
QhRzyJCgBjPGePYCaMbNf6mnEZqnE3o0DUGsl6MGt2CsxBLAmbM3OY0WnMpcQIBOWkogWIW4pP8W
G5zvtmhMRGnLbcpjd5Pkzy1pxAHJKZE0AQ2trjGOUJYk71NS0PXWkUEqEjlpNpKI3ZASBrHjO7fC
CniObJLXAjYAmkp7zsZsR3+YdYIjMl/ljz3ILrHdhfgeQ8sSXJCD6Z+6eoQGp6xBlNu5Djov1O2c
2KR1Mx/0Nf9qGjLH1oCgDG+YzhoH35YOpKx4NyJ7doZYd9951rmbfHkwJwFetSECQ0MQ1fFsdU8L
kaChIcmYMzouxRS3OULCik+q1fZWHfzpQxAx5u9VN12ReToXcmgU4B9JFMC/PmG88arRnmBbFYiX
sNmc2vWLWe2yDYzLlpTf/AFprLTyMK+9PM7V9FYCtJ/KEo98i8KJvFLroukMM5lNStJgC+uE8vhE
OO1dQbNDWJJdy8jT7lIz4EZDYckMKM6TRaTy0FVgGSU/Fuin0MxLCSXQF9tj2bR/JndBmA25GTfL
bauuz2BqT7bIu2gcpguFM/RI6PYXPEGU6eUaOw0Lqz+7b4SXd1iJY68ds+fMy4kGkZ25m+V6cm1t
DsduTNhC8ah6b0VDgcusbI2VjxN1s/TQKo2XuU/NJLODD4SDiciCJSnKjrTdjT9mbMtt52hMmrKt
ECOYVESMBv96N0jGYcTuDQ+k1d528CfrvsnxFRjjVALkIzwih4Rn0CJONrB+MmUkaB898uGFFzed
+2Hw1IUrM2nk5dMasqiFQ9tMUeMWR70wYUpF/+l5L/VqMzxo7YaZTTvlefBIdNeyL52KgDYKEqYg
vXolrlqE0mskKx6ujKldK9vnDsXu4IuTQUgcgpOoa8gZGaZfqwt+fCLfw8+a5pCi9K9Nz2jA7HD1
iuZO73IAlBaKouZkYWFIgtImKnt758vbImuZP8yteJIVIf8lkGG49tZKLGA850Ayzbyd9FE8tQQh
Xxr4PHlT9HmiepNWc+JOCU4E6+8qq/tg3X0pqWZh+M3NsJflFentk+5m6rHuoWVNok7xfoaaR5Ic
9u02kiVxw/BgU5jVbPNtZ7AOjn5MzDNXdfuuNv23XOq7gQTlqDJzHFMVSLfVJb1mGPGw8PsUqisu
cvSI/PXu+e37zeQFqA+el+mn4nZAwxFe4KPyZLBXLyxz+e7OmJ59u7jksD/OwOQoNHRcJF69yswk
R8LXz4oBnUjCO1U4Z5OIzWfaDB7S+bGUlEqAH2JY7bdXVUERKbE+DlxbMkfwNRA31xM2F3XlpYW7
JSR00vhB82Vt0REj4wUrHhLX5Qda4wwmXvefc2++p24JUuX5P3JNE2Wa08k2iZ8cAeRUK+bTWuhv
szXf/u3OA1pQEu7s9JxNzBMEy71QEBWNKvXCtjamXS6LfW39/f/X493vw5KDiXs5eJhapBVbXwcv
sEiY010iMZk0AuK3+eyKZ0GPxm70Hsmu3GnK5wkuQQv8ufy3WaS4Za121jVr2wnKQSNl9/q+qrxP
mDIIJjc9iFRtYfmS4WOkrMaEKyF1azPdBEUGuzLm2qz+1qnESFEWf+j1iaGXFEzs8zg8easMtma0
CD6a2c0rYoX+bzQ/udq9aPDUX1oH45kEJQY4/3HVgfEscZ5nXh5aDUbSquT7sgj2r/5VNchkGr0t
w5TEwr3szdcKihJiXvXN1Rqzz9RvcH+bdCtstNloE4ixABOp/xlKnIlE/DWLyjnLOSdSR2Snmqqh
UOv9f+CY20jYVml/tEoLdkNzS8GXxRPYEQH5t56c3i5+2np0zvxPN0gAkY/dYtTw8ZUCdhFIUgH/
zSCIkwvQU5oMu9WpLBa5a9361/JsuW+yDkUzoXDWjV/cjO/eh7p3HPuBz9gJZfM8p+reVnSOjThp
6o1oXoqo9m5vvHdL8UrxExFC429egsD5ev0LofVA7hp8nwDZ6joG5XpNYfXbZ600KQNz3KTprN9F
SzDdtl2qdnYg2BQ6dWx7/bGu1TnzXcllL6m8tF9xfeOxlg7LqwBqIXAH4PVfU4suscz2BWQznGai
X1NziU0TrDVgZ0ej9VE0LwuvKaTbByfal0JTxH3jbqHWqb0zmHdTz/tK88SfYXzpBuv+wLlNdg8y
Ar1lllYavTeWcbKRPK2kDCEX7sS1UKuI58GGyJqXD61VV6ph9iKt/8ryJvPr9WSuOjMa0uy99DeS
3dlMgD/Wjbh71FYCl1YmywVeYUkav0ID2nYQSo7gndVhaMtHv5mePafYudY/AYNxXiYSEnwEOEFA
GPo8ftgzo3zvVj0HQIssTAEpQYQzwbqeh+YQwBgKm+1hqw6VXBRibD7reejJmTEyfrWaCOQy2srt
s/CoemLMe9iYZGsarsgPNx5EWRp3jmkc8848LCs7uMo8LUTgIk6OOONdCCJfYEiv1ITSuZz1mCa+
mTc3fW6CFDLK/lDk2Oy6Z6UTiNkjRmM6iy0Lqci86vvOykTYOMMTnVk5WY5E4VgYuaMmF0WowVrP
Y5DutgK/JuU9h0rLoaW9CgoPK+9CjANeu4KXDCUasbAIZ3Tt6qh0ZztlzvZl2rE1Yq8gwTDEcnBp
TF9B525Prqh5OPg2WazelI2eiGxWden72odUh3PZxpTjMkcxl7UIgoj59XISSdC9kAcfRG4Fh6cV
mhsiyOUQaSs/HjYFeoihJ/TTAGWB+ARB2HOtWgnMPG8ThW7xtjX/qKE6ODcZTxe8lf2Jfitkly9r
bVTxMJIpXeY5qo6uOOAp3PZeaT63nX4GoY2Uvvwj2xLZ0lB9jQsCiHxhFMdMAXeitOd+Q7we3PJS
u/pft0gGDrd5dcT00nKYkG1m8buY9i8J38+OJMCWjrEviyi3gkiUvdHcIjILc2/bhNz6Q/aoVP0m
e7eMqRlawsqld2mkMIhOxf2aaSB3CLxy6ccUNr1STsIq4m7yaDvD91BlxNaA8PcTKtngwUk5YYN0
Nc+mMvlA1Rj3ffEy5sPOrOQV9IdnXpWJRZRDR1wiSJ4zURwkm53ll0ebWw7Ph7oX5Ug/RHPGDAVA
48EFbzovxVzKKJjE72oHZTiYzXWkD2PvjNa4E6Lvo3wZOXIqRmI3+BI5tF3hFeSHtcurnAOaPcif
JJttj/Sdd6Iu6rAdArwHHBNmWslEZ3veFbnkNNCZ6/M6izRJQ8laIdobyybMAO54g99r59C7iCTW
aXQYstrd0Np/xIfiGlXP9sjNs60VjPH4allrYjUeOkIwAlyMQMc3QaEV3f4DwyVD0wkUccGsl4Hx
reOfFWpAHeiisSm5ElBQes+OyBGVupQdYaXwx/Qs3MA5DAtPT3PxGMe578SDwmse6wRilMhvnova
uOOujCl+i+kyaEFE4eCb8mpt/kc+G+8auhBGwZoRof/PXNgrR0hHMWzM5p57KWZicLn+mFavKGC6
iLyGs5yq5WQsJ15YFQUlXycB5pggFSe7kbpfZorq2T6ajn2XsR0X6aPpjQjCPADPXtMANbw3W+vh
CIacagow5dXMmDVferHd9aV2xgwS92VwN63Wk12m6DdESvvg7d6avEteV6RINNwO8OP1QITCZHM3
mnqFDqRII1O0yFTkT42ckLaZW8hhy1lCDZnaacT7Jg7VDInnUoFnZb84EfG9WeNAxHX/Wtp5HZJV
QYZLN2b7AuTb5FPhMut5zd08atJqDy5kJWadfyMvd5nlhdj5Gjm1reb/OBryeUvzSNLnp/NSF0fT
/PUqgwGrnczwX1FR+CeoJ8xcGRXpd8ug7MuOcV+nHypoE9H5ZqTZjpb0ZRP3agDlQ26sY4Wm5mmb
wwmMVAVA+3pbnUdt4J9oE+yVGBuAAH4ju66f7YxAbK0mt1Jv7Hht9Z5fbzjro5yTheeB7i8SPe9E
f7tO012bzjDM+nBnb/lN8bl8KWu9Dzr7UHgERJIOZyoi2j1Y0GzWSezIoAYKcCNsAl/KU1/2AInj
Na8148ntI6GpkfqtYbNf1qFDxuRVFjH2DbK6zKNHy0Nop0H+uPbE4ahf7ZINvE0V+RSG2lll8CPW
dpcJkqpZsS4d3aQhTSwQW03oDM5H3uNrpr5svw76qc5uSfx+FupqiCk7e2G4ThaKC528evAsVtN6
Db7Lmcdfb4YlMdG2I6gmZ6tZ7zNze0Vbu4Z527ysSDrFpMWOR18GfJlFYhPPWgu03texbS/7yaFW
bgBW9TQRMy5/KIZxQMiZ7/T/yb0ErjsUprVA5ztHVZja2j2G7YvhSurlCBKVtxxRcmV6zfoxBpg/
o4Si1IPMjyGB+25+tqaFy0JNkY3GYVTqS+hcN71xdjWbCJPgAhRD/KgEIVdOvJk0KdmUq7IWhbLK
HqlR04j5lXygyhrCBjXVWgMabsA5LQmZkb7K7VC6/M0ess4hq+6nEmBkHMeXtQL8dLAt3Kb10Zex
ZnbEQPbomZzMebUJ0XeNKhEN9TwlXPM05WCY64Pbcm07E4aBuhy5FSuijO0le9RKpEFocO6ZwIjC
tfs3MbkgytPyLnPr26rHd1FhgjC1W8lLELDGDe3K+W0p4gOAGs3imlV5B0m13Q15WrK7rtyC2/An
a4ErI52PCDgYSAgm2Hl6fXEagvJN5MAlZPMlvbFueGB6tz5C+HBecH8dVzN/b2FVQyGn3YKGTViI
8u3O/akC0C9t5B/RTxv6uTTuykBh3hiXj2G75K1XoKwbH+fNMEm98TiVQO5WYeHpcfrruAz/Ffg3
I7nLC8fCs5D2kZl5nL1VFeMX3zmrD4DH9ZpgFPgg7SppZFXuKB/uY+ZBPonc2LW+vuzGHqDPtenx
EO9Kmm3coLmiaAkQTvnrnsyASKXwE+sb37dHgqPpxsrLcRFl7bddEtVruUSorUjFd75BKZ82nW06
RpmjyhPa87ulQJOb2iychMRYqe/vnFCgqNvjEmJpG/WzHqwHmg+beFTrBYa75YGTz5Zh3mSyBjPz
1jxQxSgjvGIKJcqQGLI2Erp4+H02fjgno1FNy2Hhe4i0jY/Vdjc/rni3zcwnJGcQKllX5cW5s+3y
9t3PrWXfrYhK6FpibERvp1ftl9kGXtwxvPLLolIxVJFMzU15gq6w8/AapIF61Zq/0hfmTvf096az
k7rrgzDtymyXreJIpZ4G3KvdqcF6lnr62hD+iGZcLMyU6m+d7LdOgHoGUv5hlI1aj++HtZqeVPK9
LBbSBUThsK7iACDPB1YhJWuBRMJN9H9ThnTCLM+VudmQB4A+xurQfMSmTW6+e0x1ZKk9/bMxNY/r
qd7q/1xVvzaN+VHn+nySr92LpnBoaCWe6vYG22Q9xSqrTCkq0wgK8hD6FZlCHq4QvKt5eTI72V/K
5bOe1i3OYO6oLjM+R1NuMatdFTmb/59qwc01TGI7iq7hddISB8omKZKV5k7O5j1lgutBjPavrVPc
BvO07KyFFjXR3KEoH0lzWIgS6LZnlJu3HOgYUO3GoKeILlKLrGQYIBfgUhTO36Yx0WZrZTIJkfje
mHFVESrbT+luUNNfA89DeRwb9zS+jxYTLTESJzVwUBpYrCNPL08WJA61Hfo35oqM7i4M1kg6iMga
NCR0NFtxPUssfkkTuOetCT61qvqu+EAmuqyPmWHxLyTqtp8n7J3raB3WjDtHUmW9W6fgFc7hpM/P
5TwbnImsE1r70Y02rbH6JmmWqQiOmR9Gc7NI6kHkTMHDuOuwxZmO2ybFlOELHbrfafXWuOztIxMN
PGtLeUatPM6W5qhvAUj2LF8p5QQjLXh3XDg+wZJZaF+NHhc6pc2kHa57rR5jjV4KBIvbUY6OzZqr
f3iV+mD3RZ8jUlKhERoctpwUrBkgsNHFMa03fDYI4WOm+q+8bD9dOivJZEcabpT1+6T3buw29IZm
JE8xy3AZzJY4asv0bqYt6rmWfhDN2BMXwOR/q6JorcfCrm4fmP1WL+t/rI0IXweC/vnILxqQ11m3
7D82uZ0boIcbIaVm+6JkI/fF2CGwcuj+WC9uvv3NLq6NwGne6xYIFvfRK3k8S7RNBMx5jQ02ZxCP
VT6Pij7gFtkbGUnMxAQJOWMGhkLEXDLxL41dvc2ium9njgzzo4UbtS0W30mXr2k3fWx5fvGcpYqx
8e1RUn2kRvdJ4VVKZqIW9egQLaym0YbHMWmHYY4LLU9y659pNush38yveXKe5mWpbgpQfr7BbLl4
6BKX9ZDm+lNBycaxXxZwvPFCQL8XYnHRiYXLY70f7vVu1SJDwA85G29YRq8SOqyqPPX68mK0yEiN
1HijvjYaRv78xcU2BQPxAnq67wdoa02JNCyUc8z7Zl+sVIP4C9IbK5Py5Fndq1sNBzKXqMmpA0QH
Z2WZVyyuYs/LscZb68KUWtVJGiIZZrgM14jNAsCgRNGJA+Ho9NtPXd/eKpwgXV0wp6bTeBjN+avO
Xogr+LZ9KloKNZa3usaTrYOX5YiHLpNOKQD3QIZXaCCq/46KZrmDqep2i1x/cKCPCHI5o6aztJyr
XtISnt8yVwwKGw+lwbZM/kmRCItPHQ7JjYO2+1VYpl/ajVzGTYAKeLaC0i08pKnzthfU4hHNwVS8
yK9lGnC0dsCAU6rNtzyANeodgxvP5xEl3PK19adrEE86I+ycTv7RJsTt3MBrVemWnmmBJL5PVCQG
6qGwg/pgLB0xv2LcLlaVxd0S2Al+4R/Pn/3DRiC2yuDsZRc4yQRMTCDbApWktVCXuMlwHm0zm7H/
PVvSStxKv/pwJ2FOymvkLAAEYqbhhYnD3TtZ5sTp1BDIOaYYzxqCVoV31fO8S8ZSZ3gjcP6Mcuyg
V8gC1qA5rprza6SMTLXN+VxYbNJjHSIkyhNQUgk3ga67ajI7CkRN0g2OobynFzbPSC/2un6fmpbG
sGGHExq6h9pyPp3ihu01d2OPbtnr7Q9ElH8ZzDRsE6e2arA/QafuB6K9wJlRlEnP2PUZggxwI7pS
JA1E247EKOeCR/NJ3IZDVBxfc0cZHqZ7CZ3cnPunaRqyY3N7XOiLvqtGLrzKYCi06d5Lap2iJMKz
YtpmVjz+zTW1uW6KDRSpoAAAv263vleZNkSTIlfbXIuPrqa/alsWNF5Cv/a6kmGQeXxrwSMTBD5a
Iq4myX3sLSXejgavYTccMEPREVK1RyZxNoRh+dfaZeSVSNHBH0/p4LzgeLLJTW8eM2/+GBu4LKC0
NtTskXu2kbFsb6HcSIAokGFqGwbAlJfeuSPJ7W3SelY4P8O9Dc1rtXf1ik8c/Te7igZNvZACEnJ+
fOSmST4UNGSL/D/W/d1WFZ/DjMlnWXjGkX+k99UoX/M+eFSVS2uo1eA3uwrPvw7Vf6rHReKgaBiH
5r438ztcvJirfV2PhaqCE8IBjo7y2NxKO4ra+zZR+QMprJCYcy6jrrdBet05ZDRTAGY+sxL9Tct+
vPViGbc0SmII2oy9O9+C/wYDWJDQgAJQxg6HPH9ueSHitjRpXUFFOcydHSO5bJhub7OEjhOj8J7W
cf0IEMJGJGHU0Wy2yTyKK7JyjMxFwORP+nhYmOkZAT4lya2lQ5bz+tP8GhU9EuU6/y+dNO4XXids
2Xx1CGTLePXkPaMixaV5fSzG98nEx7lYIC3s9Dcm9rMpsF3npCaX4/St0NNW2syE7H3Wy/Id9D35
IY1xWNv+Wy/AoZEzOYwg9e9CNQ62b3jTrq0InSS4wVR7c6MG3i5JGAH7HXgtQQXVw3DQc60JCzG9
ZqIh95Q9y1L3Gquds3j3ZjYcZ3bEm3D9kcvrsUldPNP5Lh9HFPBMxazGLl1HjiBGxTGzfdtilx+3
T/LoeDj441hGXmanuKt7k/xAV3t3zWPXw8umNpKXzmr+KtrbkXavVzUE8mxYy7cyquOA9gqkefxd
6pKZyAJ32upvrCFNUrFARm0DiW8bDTXkE5XW7DHJNPHZLlcN+To/OqCvq+AmYr1uGx/AU2vSuPWe
WTxcKE5ikdztVluVPZSOQQXODerNbuYAjuxicQ6OgIGqm/Y+Fe1DvTj6wRt+cNmm/LnljBNEnz7I
lEAIo3P7cfYjzuP/pHviMg/5s6YzM0uOOK+aizibcIVYAFdqzeLVnoAOtP/qtfnQGuCDolheREAU
jO58Fbb31KKRh1BEX9+sv83ECu3UZzc9NQ47kWpjbN88eBjxQ6Hnnza8YmhOEo8RTbcqt85ZmSXs
vJ8UOj5MFDOEZnBc3exnW1mPQWKdtpFRWpVnN/AiuVRPVpePiSlclu86C935wXXFKcXfE94eHRCz
eV8HSNcsnmNwUwocRi9ZcIKEw7TclsVUIJdef2xh6qizUN/mxXnMehlDGmeRu/wHwh2KqXpDUVZB
MxR/U97Cd2yIjJ38KDOEtbR74m2F8Qb2y1KC/JqJaweN7YoQ3fb3euM9jShzd5ZJXq24KUAQgJrZ
ZoTzOoeman7mtMaZ0LTQz3Yu0RXscH0Y8wf3RjgGIzg/PoXcnsVORzEPrP6Hf/vP0Pa9pSOFdW8S
OueaIoAM16X9wmf0uLjg5CmSmLl7ESk1a7l146UknhWheRWaVLzB9NZzI3bDbycpXEXcctAZE2OT
NBtyxoc2luX6JI448Sgdxo6NgdJ4trL+tf6n3D6Lug4E1Bk4xpR08BwDSdWrd2dkM4VyVvpIXdmH
2NJ7niI6lXqqiHqW0CkQbRSYzLsqE7gM2iHsTfjceRuPlY7OAGSz5DlBGrHcpB+50R1d3futFqSO
veIEdWc0KZO/u+WCYKoVLM9Tjpo//1eMG34mf1VROz/OgcxjppE70Wmfi3B/g6IiIKAzKkwUUzya
+qN0N8y8PZ13rr2TOR/HhhUnEwZo0jwl84AqfCP/f+BNtx/RBDymHR+h4lVdc45RQ3RHf1zuFkyK
fFVBe2UFVFAfnuZhAV4mOGn2T9ubf1JHsFBM0ufPvmpSe1mGtNrly4b9r3/QnRyORgMMKoOPoujk
eUGNXg4QkFRKWimdxW71m/sQXou90w1CebZ/Kw6rybxy1ns7RSYBm6uT40uW3EQ8g4HgDa+tmTZa
x0e15q7ECnyXQIfhKvI3zK3gkzDwtx/tueZb33qX2Rm8ZOU0iJYseJiJpEV6dfRyVoI8IC/MGIIz
N1uO6Sr/z/KxHxAvklkIfzgRzkPV9Dunhs015zFxZHsYB/1uci2sbu2rRzoP8vUBzwsgOBQhKPaA
RtTTx/9Kdk5cJq+eThisdP7H2Zk1t42kWfuvTNQ9+kNiR8RUX4gEd1H7Yt8gZFvGvu/49fPA1TOt
QpvkF7pxlEo2SCyZyHzfc56jPIOZ3kRKXS/jGkg3N2TEebkqa86S7R2BoJRMamw7etReo7Ep/iKi
VPqmbGj/a1YE96x4yltRkKFTG6wr+xcw2lwLi7wWu18kBWuFtqvvrCr3HW0ihiRTjUlJ2b5YdSAv
OwP5RaTh8/NwuCe2g6CIpqFm3GVqry8zPyd2WtQeCxr7NaHgdmXpoYenYk37PlijTQXXgc8UYZSy
sBBeDmzEEwnlvJJi6kkhQRjZtZIHP6NseEe2f0w0TD5evEAxXh3rtrmPq/DGSg0WWrjmbMbzlaoI
wv7wcyNXmoY7wuUuWOVmzLZUrQuH08N0oiNIUzN69sN1Mdg7S07yNQUdKE9XrjU6bua9Dy59YdPr
n7XAX2Yl/sUE1UA3hORyxbfxFNJotUdU9Uu0jzeBVL5Eurn2siRe40+hHafy/SsWtGxfgrWsAu5p
o40q5UjPiY53KhOrSBGliIT1N7o6Nbg+heZbF5eOiRQpGMJ6WQyZvWkVFi0AiPGBCRcWdIBDxtBB
5SWJtLTpaYNdIbklVQFNK3ro+MWP1hjfLHrWZRq+C1Upr9j2IBDS4VpaBWMDHCaLvRIvx2D6i7Kr
fQdqiG1yMwRy3SW79ykAkW1Armvvoo6QAIfGqzFgpEV5V65lLIxHoj8cIzZbXrdW6AxA8BMJephK
ciFQSWRBQzW6W7L3jgUW2CVds0PF1OUJKbnOcgURl2H5u67U2nufLDZ8ysSLsEp2pEKu1rBDtnkB
u8DOC3s5VHCO9EZ6HruE0maRvNRJOz6pCHuYMpJAZRmcK50jUUZbKVX9EoQhCWGJ+2rvCfwu1lHj
arthZ8XL6KFU1fItDq3boEnCvfuthXaBYxlrKHIZse102s2adNND+8sTCTFRSiIfxp4VKi3v0BT2
ogZhsNMqXSAP8YWT6uExa5IYhgItOR+vLTiaF78BNciFV1mmSzeqTqVbZOmNp8I8tZrWn1hgyZqS
0hiVdL0C3kDxiEbC72WUrIYK/t1DHS5EvsWd/g3Nvs130p/Yq0OUodUcFeRUFmqjbUP9Tgg9P3iY
w5YNCQRQOq1wrxvxY62zRe/R7SdZdANujR/6/r5M0+4Rop2xgP9n0nqKkOoHRrUn4vNaZudzQHi1
yHRPuo5t1jyUTtV9SWJrnzffVGCKvYsFzUqo6JdtIh9LhQUogideih7GfDwM0QKZ8XityGwppHF4
arq7CWEThdrLCIP+gRIBFuXOPiRFwtOuSWscpsGyBL24JCmpX/t0oHtFGRdDndSHTGjfvSlaSlIj
gcbT1Q4ZCqCrxNJu1RJqyotveNUdzRTfIcK8dUiZgPHSyPGDj2Q+jXRMCYGd3vdsi4sYtIUuDHuv
9PRSzaLnElSVvyfAlZm0ewzYxdzEo6kdMTGQ4GY/jgzD/UipLRbuJqaTDdIeTXTjojPGXdnclviL
sYbRuMKY9BaG/Y2mtz0k946MzgSJz0RXhj7kLs2Kggnyb5otmno0YrVgGUJtCw3QEUmFSwXK/W41
X/WC2UGy613GPvIqq3J7K1sgtFBPek6UxfTdDcITU0N/DMrUPSREpy5Mz/9ShrSHgLqxZxvBYg2m
xTErjaJahWSzKgms0ylM+GRe0IUcXsGT3NpBE+/tul6oLoUc6djhDs4i0a2Fi/RSiwkTSsa7JinG
Q5gxz9cBscnuoDoBUuqyB/PkWzySimQOW88AyUjjFvjaTwBaxc5Iqe02rBTXglRglPj9a5m54Y2O
X23V62kFFyGLLUe10nqDexbNs2IW9+xbqbtqYH8rOSXFjvWgS2L4cTVK8jfIOek+heREeJa6gChU
ke7ZTGkGNuY+5RVu1LOroAJpZe3QcS9u3cSlXOGLdDlkk/vBYoZ1A09zvOLAsJc7NnfR0Eu3dooh
S67KfRv5R1Zh7jF2DwE4gQOMsGgfsNjm/hobLLBLIftf3S5+8BoMRWQsQLjQQSwmrfpTjtmJBHLz
rMplu/fFaz2IBKZW17xEKniFSHax9lKRN132JLJSX9dq4aT4jRco3OqtYYfsz7J8R2ZZc93WWn+n
pz7rGdBefs9yvLTZZeKcpVefdxAaNFqUqay1hzY3N7wOlWvRWdU9FvQt2qmdQo1THUX2VfaHhfnF
tL7jPdJuZAkqAeQ4sWm7MLqhwEh8b+boQWnT9e4Zqan+g4SCYmOrsYOpMbl39TQ9dIhuYEgUi4TS
5rNNtOcK9/y4NLNoWOvknt9YMg8kDBgBcGbsl21ZvbeaeKHhbm31uMyWwqLKHuiTMD5E6DWiyM6R
uFhD7t0gN/tRu6lYK0Z0ndejd2MOP0pFku+kTCzTxlfZ/VJn8LNG7EuJnJ+EJfDVmEyeriy7ozj4
Y0jU+L6XPHZp9tBiLOoQNysrKfLwS9XhY25DaSnsCkG4BDaAdydvnF0avSdjFG5Y+BGYbErpMRr3
3uRotfQaIQzr36tU9bqjHeb7SGqfaWe1m4DkQzlM7J0yeRhtJOLs2MKFGo9IDqAD1yzqCh659c+o
7q/SUqUCGP7Iq67bG3LAkri2TPLMKe35qtTdJIX/UzbK+rrTVfkRwgP+k1GlGu4pm4myudUhHV1R
umS9aJS0GNVk2AoJftcgj+LosVtq9RiDIP3SpeEil9UQwBCF15XLNtTUGyNfNkPr3w9meo8/BuEo
amaW5NGaAB+W138VNSn2TYJUUXnYdEv3Sij0vClOHTEfJivLAhgNXKAjoEV6CqZW6mgVJTo43mV1
rcmH2rqpTFAukKYg5wZ3tdnaN7+eFQElfPvLyak3Okos6Ump+A+QGm+8kVYQU6xFakjqivb3N0Vl
rhK1aLZKYHY7WUVH6fsdlfkMZengI49VeQvZXrxF9B2zCh2n3lU/7MgBWnlondD5qM8Z9qdRngQo
YJ0fGkTVbavee4OpfGdplCt5u9NyWJmkyikg4ni2R80e30AcT+Bgr6G3n7xXNpb8sgUwZJSivIuH
8LmYknBHEtFjOvMLI2++hGr/EjYuTsjMfOgsX9+NI9IEo/uOEvEbOCiZ+FxeyijcIyeMRbUdu3Az
ikTf4VcW67pTv/RhiaXPzHasGMalm8sPXYPJTxR6djAtSq+iU2rH0rwXpYflqmYUkJSEtlWCVcoE
HYLVq6sWrDarqzqijDImRrgOfcmCs5I/+m2OIjVza8pRSYl+bLDJ2eMPTKlOl4H8V2xPfSobCnpR
3AaHxM12eazgGZTQYSSjWzptT1yNLFc5n5Ib20iiH+eGGlrTWkHaWNv9rhVbBXXKxjUC2ncTD0W2
8bJmkFnQEFOhJXQmuaJS/GTEIZrMPrhtqlrA0iU0ko7vax931lqzftQGrxbUK2DzFPvW7kodUwF5
VwV10CElFjvKMcsU/LtNlAYPdSzlIKKjL0PZSLdFzuTp9u6hadMHwx0nYW6vgTMNarpmtwHoNM8f
o71Sp98tq5enoGQQKtRd26rdVDbwgbCFiad6VOTTkoYeEVhrm+rycaiUAlWe1e+NmhaWRrpy5aO9
LmoR71ql+Mmc3cRt9KQ1mb9Ke/YntWbvek+8azZKe1pM+sK189rR6p5ya3bsXau9jdCH4sxeF3ZI
Z3rAswujEFELcn+PcJyNX+hf3dpLKFbL8rWP/Jo8qpWI8b1aOoITBNt+TNIMFi17gOxXNpN2KCXH
cWlxw28i2V72vf+1FuaLZNKEgeqNR9FjUV97VnGTtO0LwD52CPqKHLb2m2mjw0HTEj8mWD3Z+Apv
Z8jZIWzYTHhVYtxpNaGpLJ77MjwkTfvd6Lq3NAYUSiW5u0Xt3bd1+9ixnh2Ksu8wVYrHJk8Ngst0
9dB07T6s0M0DnO2AzDTqY9zuCsrUaBUIdLdFN964Fu9cbPvC0bUARKEolaXpEmSAQRJdfi8bNyne
qkWP2yRsI5WyryKhSzWsPRvSbwLUSJc19jbtC/bkv5Jrfcl/qyyUMujUGO++eV0hywKx89VP3Oe0
rsu11ljtNtZpBQrTQPtvkVYRq8w8hg3+tjfXPTpQtFRFgocvuqrVO3kYyRPRKXRbpWGsqyF16qHW
ly0Fy2MXqbdJF2gPJK7Qju3GQ+aRMl2N26QwzaU9iv621q1spQBGROCAhMuMvqqsFY4jsHJWdYQs
6sD7cVHAJap4CV8heLrpZKS72TDN423b7Sz8YKylvJ0t/BVwmNuu8xGUhMORhjBVoRJni+Qa5YHm
2q40JGPJsrfYWQU0UUVPyMiV2d4GAwtVPCPFoQkDwjgFH6vlgqprVcQHsB7eFWCnZA09ARFNr+a3
wNKK2z7CXWt6yoNokHVoIc6HJnCDPfQ73p7DoKJGiOQ9msYGuKa4bdss2anpXZQO2d6TJxtX0UwN
/Hota0l/JY1pjXD50fTJuKsjdFhmbHzVsxDPV1jtwHYvB4rtWwMPxJiEU/xvyOMixy+yCSNAj6IN
OTIpcniaAtPiwRjTHVt5eQtJWV0R2/mWCD0+EHgrtlIn1m1HhxPkEg1IoyePLMd/hrOzv4pTFDKq
fWga+HJ67R4Dm4GHyIO4Pfxx12yorGVpew3tBjEuc5UwQjZSOAULNhe1+daowQOloWY1+vWipP10
jaX1Ttfk7JFlJW5acUAag4giTxFdpU2+6ev8KW0ImDMGmxlPuP7ez/IfAaZ4aDwQNNoeQ0WkmncU
DLxdYshf6CJQSZX9QzjExSMZoJ6JLD4b5G4TS8kuacFd915+HFxxtKra+D5EByLYMyUaaSh711pS
V/t2rG8xZkOH6JQXaoGblEJXhMeT+j9A39LQt73Z3ZA8ts+KcDsOdrH2WPEu8B6a7CD2Kt1QHpRG
2cmi3YSKaO4SFqm1KR6quNV3Yoi2asMmRnQqhnffOySRDr6vZZWR9El1ZyA9wMfeINNwMe/lNkwE
yXaIoGapUdnD9a8/VCWSlmz66o0WbYwEYFtvQHsCZOzv9MRjrCaUXUK/ezTcEsxFtc1CkN1yKYZr
w5ND3MtBwV6Q1kFRIIty1eGAdXytRMjVLMMbjrEqt1vBBdbQLeJb0hnKShZc//rDLcu1GxvdloUI
KeTpiBIqxBKPx5KAn9DcJgl++2RIhoXVeD2l9/gWe4O7b8LmSTYq9eAG7fUAh32jUardEJnwU9Yq
cx33ZLKMEpbOWg6LZwq3vAjNfePl9temKYYrj38RmMnerSdhMR3Y1USnh8AMtTgniqIvWFl2U7EZ
QIGDBpTKPCnwh0one3GI852SJyWlYfioGvZwPFkAESUWm3ikSdalb+iXw8FFatF2XrZE56zCycns
tZ3C0HE9+1GDtfoQScLBDf6KbAAEKc6rXWmBOTGvSFmSj0KiutNZlnI1jIRHuQhCmXzYtxuTKb7V
dm3sRveiVz1Qkm1FwQvwgQbEcND566zIPSrNKmkThRSu8Db4yz7SHo3MeBzwZS/8QfN2wbT5l7ts
b5ciAEwgi1Wi4Z1WktxbWn25t40u864grgX+LkxIK71KIfuYMXS7wKzkLcvWYjkpQfV0JAZdexzt
bniwBvbJ9JKNW7PCfO+WzdZFqbxurH54reTokUgOcWcoeyw91c4tYI9S/Ss2kcEE5ed9u9BK1GO8
m3okaAI7s2H7O4rDHlYrYN02vodXWaBt6XlvoochbovixC2x5mO+zK3gmBS9/1B1TQcCDtRvpQ4o
j21kulRLf7DjFxtbxtJT6U26VIrwieI/irskbp5z1EbXHGKj6NlPHG7RCqDbJDjI+mOc3lBgLpYQ
uRlIYTuWy8aQkeAakwtEj6srtYMxgBxpNxQBpkht8gRgHl/JA+2ZdnRfunhKfC180mQSnKRKxR+y
afYvbHQ5YOb4rVavlbBPHjVaSp3Po5XJXNyoodsT5yYKTi+ExdMIWK1TyEWGE8uz6uyaNQBi9nWZ
1WgyAK4gcG/Hr+2gYVlrH0dBoqZPfe9QDxMiZ0DLEiJuduljO+S2kRk61NEy9XVv0cCc3LmxR2pD
DxsBK+1udDEeIjknwsQt8dLad4Ovii95vqpao/xqj12Jg0EmuETNqq8loC0Lx70poNOEQNsWfgi2
yFP7Hl+r0L9iYgeD2Fp38giFSRnBKPVNQJlKzxSSvAwfMVhuvOI/K6Ky+AIIt9nqJtyUnqw/lS0H
r1pzZDNQIC23aEs0guFXSz2rstx9V8jZMOGyUxHojW3sA/mS4/h2SJP8hpwY+c7ztBVllJWtu/mj
19XsuifdWYHuNizM8F7CMpEqbgiTi25t/YjgT/kCwX5Py918FIn0rDXyi61I1S0SJugpeH7SSjG3
dYayVLh2uM8r4J2eTsCs3hfXY6xKT5MIblFr1ns5mPK1bbfNMkx1wkCEAE7YNQ8JHhPWo7z1hlA6
BoHPJFGFh74LcZoiBj9aMq9FYZWo+UbsZBpu+fG7rihiIWAmfelK/NYB76EgyuAsEcTqlOAGFhgt
UFqE7vCsQBhBFVVJwr/59Yc92M+uQBNMB1ZeKjIBfrxcNxKKVlYy1hK0IJ0tpAu7iAbCjQvam0Rc
d9t1xOTgbgpRPKCGkGgDO3kbdVviRbYWHah7RgUVEjZPtItouGc2AkJa+OtahXcoNYyPlp3g1hig
zyjtOwql6iH34fTRb9p5WqAstS4vvpBiQM/OMsHS1QorRHxORddYuyoYJUDU742px98CPyAzYkId
mY3abQwyhlZ5FuLerKTCCaT8B2WOatdFVu6g3WtvPTBFjo5pa40OBMt/pGRPPP7wePXHQU0kpzcY
jH3T9IxzP9qS/q7dCRxEV6Gi2WsER8q1Amyp1TJ7L1s7VRvUa/qs+WFUho0d6MiyLN6hnqRe+2r9
phM+9Ej/DHdLMRyGMbWX6iDsLdtKbLW98W0ITXUle9292XHZFKOgWJhgrDXb5psxFXTKFACEFRIL
oA9g40xYIIu6SPrbyrxWlaTYt6ikUbOycvCpsiH3eWIh/T3BSbMuE1aJEBcEndiboNAAuYEOWiql
fKMVlKVZNNClJUWnfqvfA71DUM5m785s+q1Bc/q6BUx0JVe3ma/AUpIMtBcC3lVVBXeQJIaNkqdo
gXADs1E9isGDClYV7EZ04ksFoKnMt991LTXuWyZhBGN0H5H0XMmlC7qJZedqlOv2GChVtxetf5tm
4Y/Yg7s+aBYrFHbMWAQHhAOl7ITIQZe6GmyTLKdyH1a8hFEFqIVGB7W31uglO9SkMTGxY+KtsqDZ
EFWLAk8N42H1i8OPn6s41LCJ6MNh5USzsMst4oUHlw0gfsn7tAmfdLm3H23koZTmS43lctXQzVdk
BBQC8RrkS/QhPZW1JYaxSZ+GjdssfeUWJcyG2dVfVvxEITz/CfYl3NfIUa6MRvEfqSUJvPXgE2UR
HS1Td9l3+ckKv7vT0If7tcaxFAACZLrSdpNHdS+VBeqn6b+A9740XRVuVqPJjN4J4NaSxPtKjkFi
NFgidzLLdhYNLl0ivIttgJ5F0WlLRC6oWxt2nSizaxwl1c5WFW6nvIWakNwrakYsh1bfKCBCMdjh
ax3VYNPIxTH/2ebht7qHl2xqPgIjUe6ldsBazlfZpUa7onq78XKpetVbpHTSqEL915lNc69Jd02S
OkrWtLd+F0h4/EPM46hxAhUGpjTuRgUGje1n5kLko7vLXOq5lQaOhvzJcec1JibXkapvbYXULEuq
wSF2OoU1wltaIjWp++yNFkJ6QKFSrCQKo4eAYbMPZVlfKW2Z32NB31pJ8a0Gz/K9SK4jpvxHWTbu
QK4GN71wv7ooQbcEXbxIWV7jXKqrbQi6f9m2cBGCsjSpScBF0Eu5OjbCLu5MRf2Bgl08ym61JVwk
W6lpYThBVluP7fsw6sbG9OPgSkjpU5Y24xOyA5xjWX09SlG2MqrRuxCwIv4z68TU2WgZZDypZPPZ
UyDMh4QnLp4ky5aVbnQFe2ChTSy4nOJ9VCrFsqiHF2v0oEdr3j1OfVaNY/Uash5eNNMi1cYIcGDT
TBc8j02gYZgBG1Q3rYCrwtz+K7zj//0tjar653/z8/csZ1vh+fXsx3+u37PjG4W//57+1f/9rX/+
/Uf+0b8Ounyr3/72g5PWQT3cNbwt79+rJq5/fZz3nk1/8//3l//1/usoj0P+/ucf3yGQ1tPRCFVP
//jXr7Y//vyDvJoP4STT8f/1y+kE/vzj9i0KqvrtP//J+1tV//mHaf7DQp5r4hfSZIILVeJEu/fp
N4b8D8u0DLJ3ZdWgpWzxmzQra//PP1TzH7JpCc20LEtYJOYRWVVlzfQrRf0Hf18xyPqzNNuQ+dX/
nvrtXwEpf11qLsW/fv6vtEluyWauqz//mGJS/h2jIpFqaBLorsxjDUVIiAO7eXhSQQsop/GQq1LW
y+DqfrgWv/mAv2dr/fsDOLePj6Nh0AuFuWI4dK6fmyjbZaN2IdPs1KFngYd1BiM7tBPdiQOCOGWv
hEFHjXN9/oufuDLzTOPIFQHVroz4BKO/yTWbXPDiiDDgwuH/HsXyf9dlHqM9DBYNfGBjSFk2ve3e
KnqDZHk4BIV5Ifzo1AnMQvFowFQROkvdKeVi3+cA3vvojd3QhcOfuPq/MmY+zDOeJqFw7GnOQsZH
n9y5+pLNT3IpPun3z+U81kdtK6nTFB4bN68RrZjZFtztk5UZxYUP+Hsg3r+v/3RaH76+muvmQCkY
nqhrwLkqXoDv7qe5G5/q1LwNLszLf4+B+vfnzKZjgzc4JU/uQo93UY6lRYJTgdrQGhgiqiz4nGkb
XxgQp85J+fs5mUrZFLiCNaemy7XLILxDR4zWFNCXspLoWw3nznDh+s1SkP99YrOBXXm+0Vo9vo8K
NkxLhzPuVzItSfagbXassusmtFYR0ElJuTBkTj1xs/GedVDbkpxP9DqkE1TBrxOtuDBNiekgv5kI
9em1+uF5iEtsq6NS6ZMAYs2Cb4t7dA3TfYW8Y9Mn6UPh1htdL7cl4IvzM8yJ8/mVHPbhI92wQfTh
omfyRPojjGmkJ8Xt5w49G/uUGSGvT1NjrbIjSjSKQO7+/KFPTCv6NKF9+NajRnwPQRu6M2iwJ1hh
0bB22d+OYHYvfMSpCzN99IePIMtUCuGT6Y5C/pZfm5usMy48tqcOPf3/D4ceNbKeOtnXHQzg13nc
vuRe/bnHU5+N9Lalq+TFHoeeRAN2EqLiGRF9nb/sp774bGwTiABtRHZ7BwY7RSxr1aiffI/qs5E8
dp0uI1jWnHCYbOzKOqLQff5bn3jL6bMhi+EokBXJwlbTCXVpWSGyIlOqfuaYLxByxur1+c85cXW0
2ejVdKWV85DPITrrS5LatCI05/yhT5zCPEBRMZKGoAsQxgUOQl8nw4rZ4IqqGdzL+nPvUm02XP1o
SHXY1XxGaCtU8Jt4mSso08+fwamLMxuxqZUbhdcia8rc/l6EmoNr7/X8ocX0+P1m2tRmQ1VKa4pv
lBIds+P1JrFxCh1XvVORohJVUFbWsi9WUUqHTpb22H4+N9bmSfMx4SheEzTUnwt9r8X6sY3aC/m+
J+Y3bTaMk9EgGTvoBlriGXwB2BJuHR5JY/xx/pKduhuzgUxZyW4zudMcAjChNbftWlebt88dezaS
FRmQuRH0wB410slo4mFiT8YLF+bESmaeL16VmL8ytIwOdvTNUOCIDYC8ZPDa7fILT+8dS4Ll+fM4
MebU2XBOtB6BBxhqh23+scmaY6TFjtYb90XRXHhDnrjN6nSWH14EIiStzgaT5FCpY8Nu0PpXLSt+
iXtYxOfP4sSdVmej2igHMvjynPKMan2Pde0hie0Lb8jpEL8ZdupsSJeZXgxRN+3MDRId2l6sQp5W
XdPAoIarrpQfP3cKs+Hdjng5RUv3FrDUWlTKfYWy/vyhp3v5u1OYrtqHGxC5vYU2NB8cQ2P7ACir
t2ocu9hmUWRXk5w9RGB2aYYV0/D93cfNhnXs6jhP4RrRyJMeG+I+zWqt2HdGS6M88g+qGI8UBYgM
lBHEH/rSAB17qTZz6kGYDfnQo1auIz5x8iB6hcK2F0ngnL+Kpw49G/Ekm3hAa3jGUMPHSxsrAtQx
T77w5jg1Dmevb9eiD4bIgXuE1+UqFOUCbRUEFlA/cM++nj+FE8+yMhvsaor0ICp4xsZIcoIUarKO
CSxZS7js+jG7MBhPzF7KbLx70Hk0STBiKkHcRWNilFQgsgRfJRfboF/jk4+jC3PLiZuizAY+lsm0
kGg+ODSNXhNFwy1YBsfzV+vUsWcjH7CmX2r4kx2S5yh6uPZ2DCCknT/4ifutzIa7T/cYUQyv1bY1
b0pPx2KXLRp0VgAMzn/Cr7v6m3GoTOf1YdjzDLWuX6Z8RIKmqfKXFMQ2eloTuTPkb214j1D2S0uB
XX/FUno1MCkQ8L3QvHKXsSNLumKhQVdJ5PZKcrN9xuZz+jtFpx8bJg0JtSD8fLwsRMLU9xJKwzAu
L8y6p679bA4pVKhyZJwN8CfTR53XESqxxfnrcmr/qczmiD7MzMr0wEYGioRV6aeuH6xWXUb6s5J9
JRA7Zn5nYjr/aSfmXmU2a2hpb9RVFTMZTqZmFApZ9q0luSeTmOkH/F+qDCzuwsgTp56q2SwCsMyS
G4VU9kF6sWVpW5dEL4z4ZyQ68dw7/KWk3V5baFPr2DEoU/f+6MQkDsGIIXvz/DmfuHm/6uYfHjyP
NpQkAi5wEvq5YxoAO+IsuXCOpw4+m11YXmuWbkeD05Tmz/AXlaxGSva5bz6bTroadJanBj3oyxbh
rJe+Felw97ljT/fsw1XxlYJcDJl702vto2Ka686Q7s8fWkyzxm+G+q///+HYdiOrsW+Ff913HIq1
+42XborAdrrz0z3mGctGkj9xqg/DM30HSPB3kng4/wVOPOViNtX4aHdRvFWDg2vwyW/Q3qlquhJ2
d4e0ddWRXaXUrQNc4sKoOvGc/1p6fDjfVgx5jeB6mFiT97IrP5Y2KaVuiURTvjl/Sqees9ksUcYJ
nj58II5vlPYKAQ3dPcTPy88dfTYtYJaEm+wyRGpftqmysQ2lyRx87q34a+b7cHngeEpqHhajI2kj
YOKgkL8UhJxtzn/3Ezdbnq0iQlDriVXpvaPXwwIRN/QYedGVrwCJHItcJZ68izPaiRstz0Y70oUm
7D2dVByJ4Ea/WuCdvpdZW5Qq1uzz53PiTsuzQV/BNiNSgauFH/QKi951kwSPnzv0bMxLSshcLxeA
+4PqXq67b9hqPleHkWcLiNzqkZ8TIuB0vr8WuodcsP7cwylPF+rD42PoyLE9iW/toTPAsNg8dZ+t
gMmzF7vXA2jLxwydRZNLjhZh80ds/H7+ck9PxW+mQXk2ZiO5JLglK0c2sO4SNN5SN56nrca0Y2t0
FIThhaXhqcdyNnxdM/bBraq8J7r4B35TQrdx2E+a3qK4MMWdeirnr3LZ0qEYE/crJ9kXYGwbEZkX
BvDvDy3s2QAexrCX7dHlFRrWt1WYvviXe+O/vwW4X/7+7MQysna6871jSAJHyDcckBhQzOMQXlcZ
60ao3d11160NQpbCh470NZZa5thu6uwHK7ChvFQP/f0rUdizUa2OKpaXjlE9BsMD4lmCUhCl1ZZz
/lE7dQ1nI5tcA6s1c2lw0jzZoLR5qLR8df7Q4tQ1nA1tLckNiylJcQIoJaqurSacY49tUXM7Z6xi
4qWmSyjHzyzdtSxcJCwmSaslYsm/FhC2uKQT6OH81zl1ptP//zAbtLUkuXrLbFAUyq5V3XuPpOvP
HXo2Gfgj3bNSlwdHH9sXtis7pLYXvvXvR6iwZ1NBFsuYduV8dHJPfat4sgjLJn4TsBk5JRdeHKce
sdksYASUY83A4EUoKXcjdJq0E6Sp+trT5y7PbArwxlCLIjlHuJT3+96S70a7+dTbQ1jzKSAA5CFr
PL6mx7KfpQesDxOv3ae+uDWbBMLMK8jhVgZnQHtuCWUjefX9+UOfuObWbFgbtRVkcsKhRaq8Blr/
AE4InZ+9OX/4Ew+7NRvWOF20SNEZer0Coo1M46NpNS/nj33qq0///+NAkisVASlpdlkwfI/z8Qux
yK9mW/04f/gTT7w1ndKHw9u2EVR9RGejdJs7NSKLlnRyIg79L5ZRO+c/49TlmQ3YWBYaKt1McZRC
gbVY7ZJQujDrTTfwP9/dwpoNWMOK0jE3xsGBFK5+C1p3kZZiYxKbZjIpEBhzaVSdug2zUauUkwmb
eGlHapNnLTYw5IzY2S7V7k+dx2zQurUSySOVblKgoFDX1kOHUyUhxBfx/mCvP3UfzNnwNeWqH0yN
i4UM7D6CJgTy/vVzh56NXRwCLeZ1isWwwQ4xWQVxWlw49PTtfnOLzemSfXhCQ43YSlTE7BLBa+pD
/CaRH9OQ7uDKB0PgiinGTU4M6/kTOTEezNlQJk4GVEIE9j4I8x7AzdBvm4bUh0EU2JI74hjOf86p
s5oN67iCEzshRh0zVXGqNcmwVrUKg31fVhgbqnph6OTE9MAgRUyS7/lPPXV2s9HeD5YuTI8dd2qI
71ZrHUYLebKirrXWePvcR8wGu5agS66nbYCO4zIg9cTFqZe4xXeIz9/Pf8SJsTjXxPUa1lTDptVu
eS1QUupFVyF9/JRKxfkPmJ7a3z1ys8Fe1VIoZ8y3jlWvcAWtYOgQprd2K1QtGjiDsLrwFJw6k9mw
V2PFhe7KxeqAMAyAtfDW44fi4f7Uicw1cl1sjF0zxZ438UMzvPaY83spX2Kx5EETT0V+4XNOzPBz
sRxLjso1VW8k/NkUt56vjU9ybMWfKqoIYzYDKAR9ymrO7ahhGGZLSNb9jV6wzLnw7afj/OZ2z5Vy
wCFTAAX0320tvI07DIQ1/hvF2GK4WTVAL8/fjBM3ey6Zq2WDfJyOroMi1+uQbOZpSZwE+oWH9tTh
Z2MbS5Asxow3eV9L+FNCsJVWOFSryhXqp3aXwpiN7SYrjRh2E/X1DNCQVt+31FQvLItPPUKzN7lp
Rr3QyLJz6Pe4kE4kY5Wk+YUW1qmDzwY0ZlbNy2MaA7EP8c4Hs2XAK/nkN58NYq2LK4lMqynBEa+y
O6ZP08bx/DNzou0g5rK3KrSgaw08m5qZHcshv1Lq5yTbhSTjyOXNCK1+bN4uFs5OPENzxRs0kTQb
/oezM9uVU+e28Av9SDY9txTVrX6t9Lmx0m0DprFNZ3j6M2pfHCXeoZBKuUlKigHb0+2Y4wsxHnnC
/NJ0glF7+2UKka54/XNWIi2wI7l0YR8W4Gu6eAT4Q/zT1Z84LsTjSv/EZcL1h6xMcrYArh+GlvK5
WPaqFh8BbbgrwZjUEjCKrvZva/PgUoG/LUpyOBch3wgdyoURP64nkwXJ43lzY+lWKIPwPsNGCcNp
ECukLQ2vwttaaK5VjhXC8K3TWMjiaB+o0jvmNh9hR/iU8wtrZ8yu1/9aJ7IiuetwwDiGl6wXsIjj
UmdhS8Db3prT1oq3YnlCsvBcR+ijLpE7lQx3UQK/KqBQrr/9WgVZ0RxWI2QzIxaAiwP8FZy8H2EW
hOxOJNXApOh000NsOVwvvMl4UFggiQ+iXLiywP3rI3Vg+IPr9euPWBnybFkcr/Kgahq0ggrL75e7
nESoDaHRSgvYajjIS2E2pvD2TQeRUTueLtDpKnY2luBrb35pmd9ii15cEtoIySz5QL4UnnOCTufG
N7980W9Fh+FoorKhWP/6yyEBXF4irWsok8NtdW7FLXwDiiGekQYcOfDsw0nP/RhVG6++VitW4Dow
P4ehS4DpXY2g2+TvasY/XH/tlVHZtwKW1R31CUUXaeG7DTd6+phjDwQ4zFBmcp7zE0cK/PVHrXUd
K3hhyR/1AObhkjdwkD+NXLJ4PCnkNt9WvBW8Cj4WMH7F0D/5Rj6poBjPsKk8FSNoKdefsDI82Mq3
fAFq1ocwfF+K8A7V9kHiqNqXwAMq8un6I1Za2la+YW/jwFMyxtYQLUFg68FavVE/a0Vb86/Jcc+v
NPKN/wVKJ8j4R+7kxsC5VrYVtnEJ7lmv0EElpB590cGVINiodLrSQ71Ld/r/uHX/J8Xc+bq/nJlG
zwV4PSMJ9v9bwJxGgiauFJGU/MaXDgnz4BMyD97eS2DSAYnfJSAA7nSvBt6pdIh5ORzA3Biqo8Il
mIaZkOBPGt2j3rjiWauEy+///6L0f7XbwDS8xP2aKWALMcZZFWzpXteKtgYAyACk6gnqN/Gk/jFx
5HoiSzCezUYlr4SmZ40CEm464G+jb4y58+LDHr4iJ2cYNypmbSF7ya77vWZcWGpqKFTHPa/+0eE3
QNzgNRgcZyCOZ9yvQFSAxSwcaW6bRDxrJJhz2Ug4o4x7+OhLhRTSRby/KTxtOdxEoR7ADgvUPAXs
CGDBUbO1PF5pYlsDVxm4CwhqoH5pxINUHo7ww4/X33qldW3JmzOCjcIMju7hnv8xBtcMC9ciBRLz
3fXy117div486onTdovcswhGuz6LK8AGpq1cv7XS/4h/+r8in3gPZ0G5hyks0tAZB7tBbKUtrQzp
tuLNrRihDHnqe4MUjrekHT/FkCgINzrUlU5u2zq7VvR2EVMttMZyv0zwl943XuG+q8paOMfr9b/W
vlb0sjkp4Gyh5J6S5p9qamcQtUIDu1a4919/wlobWAHcgiLpi0DLvQC4JR0A1wGz5v1tZdvRuoDE
5YJ3uB89oLU0rihLtbH1X2ldW1a2jBMtjAJkdwGmFxzgoyh/GvlLwidp490vL/mX46N/L2R/H/Nh
/UjVheYAU9qTO7tgDfyEOlDE7y7X2AnIbSX2V3Hr7KCexJR1ACmgSLlHwLRM7nDcnJq2edPYYPAI
/ik1XJv0ue8fi5x+SPC/EtHvKqoPY+C9TwYfttXdvmnvcDupGIWNKFi24FaRC6K0/xjD5qeslnvI
qfZ58rLxiStfaC0bmA6cFlWIxJQm8rMJ1we4PHa9w/XS16aGf3WJv1WgKnjY1yEyLghTMIPDpaI6
JB0Mog5lHJ6QoqiQluSBQnP9eSuhYsvesGxoqg7n1PuF6Aeo3L8hifsMh5B/rhe/1uEu8fPb18yg
t8TNxSEqrMGG8BR/Choo6GtY3oHJsdGrV4LRlrL5RKi5102wzwPIQvtiedTB1hXIWv1YQwmPfDNG
MepnrOenwcUGeCgOURHfNlP8m6/6W/3AFloJES/IqnQc4B9qsD8VFMS3rWL+I2KDKS6Y2yi9cMU+
jARofXDug9/n9cZdqRtbxQYAxBKVw4wcwnx8GYd+F8H92IWv7PXiV5rVFq7RDh5TPkNOe54Augpk
wS8W1Vt7r7XCrSgukcoKTyK8Oxk4/Jcl/HeCjdXdSp8nl99/a1PNaCc8gWzwziu/K7ho0ByklxK4
sqiOs+t1s5LQTG3tml+pfoAne7jnowDSsfgATMjBnSIMjuOHgZknqv3vEf4ZwaplYLed2tuyNrG4
BoqdEjYDAX0WTXIKivz91CQb2/q1mrPWBaNyYW8tIVV0K/cRXmMpbKUzH/sTZ0sYtPYEK5yLIhyJ
V6BPyT58VxXFP4D6ZB6qDWdbciPqVi7MiLU28BcwROoO6Z04bgUjhwVnUcaABDZPMRbHHkwlBzCk
N8bvtX5sLRYC5OzChD3CwziB26c5lrBUvd7H/h7exNa4TZiJAmwe0cWCgt73Au5sfGHtgSRK/bz+
iL83Bwxg/gwVtDcZfY63B2Tgo7PASIs5p8WtnhTZCvS1R1iBno/BDBimC4/CiH0ZFpjItnoXyTnV
S/J6/SvWKury6N8CHol40syQQeyXWMClyj2SWd1XKtpfL/7vTUySy2N/K36a47LsyglOSxF8AUct
YAHk3nZfc/Fl+aNwLgDiHFtUT5h3j1TrMXW9LU39Wr1Y4ZyTAFkb8N6G8R3PGBygdyIKnwv4iW9E
2lrNWNEM7FvtL4B9wTYOTn9R8xTU7U2rPJJYQdwPAZik4F3unal9AIFgL6Li7Xp7rlWLFbKAhrBw
gfh+z0onSLuLa9Y85A+c6Hqjx/x9BAIq4s9G7XlVdbmPeunuKpLh3p6VwYu7dNnFMkvXt3V7W6IG
8/N59r0pwEkpA338sXfAYwRb8KZaslVq0UBcMY2oJTAC/FdoG6oDkIvz3ZjX8qbZjNhKNTZ1cQ6q
DTxnTIVkLIBxOPeOo+rf3/YJVuDG8NGC+SMsQBwVPwaVuBNA6SboS7cVb4UuQaJuW9djCHfr9mhc
+PWG8YksYmMyXllikNgKX6dAFjxSBBBdQp4T7ejUnZk+Imf7Vz3Tr0s0PVUICkGATLsQVvyqzTee
fRmc/7uLhAHVnx2Yc5Bdy0uIzH5/CAypkFhQfhma8LsXsqdGGL7Ryy4R8bcHWWFuHBp17Yxv9J2P
bf2MXRZtGVw8Ppnli+d8pD0Y9Ndba+2TrKinSCYp+kpjpQ8H6t3SYSmgi17Cgh24Su3DSR92Cltn
ZyuTni1uCwA2nJJLzxucaXk/gdbzDHdXue+4+UYIv02kCu+vP5sJs6ohgQMbGgCq3qoo2gunvil7
EXayfxZNDaQ6CNBwbxLvGYm1oJnK0/WWWJk1bFVbp0iLlfkQArDqwtaZ7yGMzG4r2op4ggvTIl7Q
yEO9tIA8gJEtL/CU66WvtaoV8K1xe7dbcriTAe532W/lpn5ri/gowBy77RFWzAdzPLNRFyFojpAM
RONxxPlK0UOLpXRbb6xZL7Xxl6CzJWtgwQBG0WC9FHL+wSAXcRcjg0LPBb3xAVZUj21kHFeiGZrQ
VLu6ZA6uO8r5x1w4yY/rFbX2DVY45y3cQmBQf5n85JgtM0hnft+xXQefw9s6k61Xky01SI5HW9By
Dg4MJ7PPsKQLvl//gJUosFVqDPbJExyIQ7iTRs2O1A910M631b+tUWMzmI2w3geoo2U//Gh5NvDi
rqfb0imILVGTIBO2Bccu1G0nk04E/srRFIwbIbBWMVYMG9+JiM4xduaeD/vf0sgF0JPC54frFb/S
c0IripX0gf4qkKaeIIFVXjwr4e9Aa/94vfi11/f+HDjDUtSYZlD3mGvorgaadTeF87K/Xvray7t/
lu66LZTZEn1SwVENtqg+iKFaAcA9sy3vqLVHWMErGzyhpyHG0JY85PH8rBi5q3HJfP0L1urHClyg
yaNZB5d+7+XqOekqAhPlKX93U+m2Qq1EgmJSCXTNxZt+tMI5x5V324xoy9GArceKqIEHY6+HdlcV
rkkD+EVvzC0r1WKL0SIjI+57qBY4UhtMtmJIgf38cr1WVlZZtghNtwA2mBZN6hU5/Mnn/g5XYu/n
MD4v2PgE4fxWTOStbBq20cgrfchWpDkaVLnCwUEScw0IEPVdHA1Hxxuy69+zVlmX33/bkYOc7Uxe
he+BPUeByasnh2gAAvm20q0IBpNDd4nEkXMIHkfhLyC5GM5ubGcrgP1qYaLhlzNb7vNMCf4rSJwb
O78VuQDl5UtocJbA5vGewgWTzc3GhmCtQa2ozR1Amf/tQUNSHxwWvcWDe6xBu7he5SvF2xK0yiTc
YfCh3uuxf6QA3MEdTP0K4fV9W7XbAjTFPQlIG7K7g345J0VuUrp5x/LvtfVf1lO2BC1w5hpg9xz7
TM886nl61/pOygZyHKV6xaYDAOT4lcGWGH3qEnQFBVSNtiE2IAH8ypEJOZJfYGrhjIOcpVu/IBCP
vcbg1foIV4C6YKudR2lQwc69L/2XYuq2dioroeRbZ2fGVTyMoVuBezaA4q6I+rsEpOfb5nLb8C1O
TFgAaR8ARcFgy6VAi4nPt3UZawzIlcBBGYjveHHvCGDTIQQzqazHDa3zWr1YgwCNoLssItRL0JHH
Maw+RUxuzbBrZVtjAPGlaAZAgvbeXIoHrIzZLgBIbWP4Wtml+NYokMNMKIcDNG4UY3Hu4gbK4+SE
rv+rLKItP9y1eLWGg4YHdYBEN9ROC4B5HvgiMwnuQaDY5hvtu1JJtrbNEFhveBMaQDL+k4tJ74sp
F7f1S1vVNvl53BY9Cs/jPit67z4W7cYgvFI1to+bLAbO4cMNBlBVeKDahzEc3StSjVDLsxyX1Td1
f9vTbTZMMbfDY+DZy6EgBTOT0HLa0Q5ZC9cfsXJi8qfOjf6vbUutShfdtK/1zxCkTF9FbQocZZWS
cPoFQMDL9QetVZkVyjzxC1V1GJwJG5u3Of8RlWEmdejfWL4Vy1UkccvB8CF0ACNehedQKgAxk43V
1VpPtcLZ95lT8xHnsBNYJqk3T0+qpd9uqxormDWnbO4pxygHNuuSu5kaxmPuxbfNu7YwDUCTWhqA
jIAXcg9Bt/ggF+Y5PJbiDR3mSh+y9Wmqhbx2bnAS7jhNtQOg7zmYu3M0Flk/6iCjVXLbeG2r1Uqq
+n5q0cZL4923zHkJK0A/rzfC2kdcfv9tuUlcf3QwpfuYxaaHKYnOPiWHkfB/5/o62TJrWwkD15qK
l6pbSA/IMIz/1L0I67sB8pu4ibaSmtbKv/z+22e4lMed7+O43RnNoymjd0USvZoZOJ7r1bQSB7Z0
zThaw5cD1TSC5wUz7AxHiP9cL3qtBawIDnxHKthA4Zi4OoYKHK2KPtDoqU3UXTH9vP6Mtde3wphS
Hy49E0ZUUJwumu3l4MDcdWO4XivcimPPZw0fo9DfB0nZ7GY33kc4PLyx4q3ZmObKxKxBx9Esfw0K
9hiN5tP1SlmpeFuwhrMAvw305YaP+2B5hWfwzMeMJ8UH4LhPDajd15+z0jdt2ZoQIIrjsvJyYO5+
SpqspP2hBmHqeulrX3H5/beej4yCfNQaJs+kBU2rzvP6DOP+BcRAOEd6OMSCo2e3tXJce5gVxr1S
wP0C5bjvK+NnHQ+jXUOG7gDgr0qRAwsizBC02fUvW+lXtnzMCUkjyKXeagE8qeCPTrx1TL/2HZdH
/lZpTtNNSjDEnIfT7gVU6hm5NmkFKUXtuqdh2zd07Rus4E44VvLFhMOCIZePyKJ+WvItveXaN1gx
7RgI7kWChg+V+HTx36qlfKeq8WFpwNumzkb/WvsCK7obf6yAJbusVScH1Jz2fsYkdFsDW7EdOi22
rhHWRozAyKrudZg687CV27dSP7aCrCpZRAB0gv4jODmLc+bqs88JIJe/otuW8baITIRkXMrL/pK0
9dmDnS3ooMWyMfCtbHVs2zNcmToRxSnNHonw2diprG4+AlD/vLANofTKsGRLyTBikzCKPH8vk/B7
MIMeiEvXIdoyuVsr3pqRR1r5k4a39B4ZnEnqIr8Bo7fYjV2xsTRde4AVw1XsDR5vfRAdePSGK70D
yJj7peJfr3fOtfq3IncYxzBvOxfjauKIrJZsP5BgSZHpd4qH8LYIsB3R8mQcTQh+AWRQyNxs+udm
CG+LW1sp1ruF5u5M8f4EKvJlmJ8702+cmK2MCcQKXJLn2os9VD2ItMekcOBj6W3e4P01bgF1Sv4c
m/14EGBUXcY1ofSr14/ju3Cg8ZOLlOZjDJP9Hei76pa5GQ+L/3yYMwoKXTdqqay9XQ7CZwNNY51s
XWlcivnP6RmKv3zjb/OMHvlQUyhZsCIq2zeCPOk7EzYMCE7Jsnk0bMcCzZ5d0PS2Vqp/l1bgmdYc
3SUO7Cp94u+h7NZkBm2y2TUNWBAfff5zLmEwKr5hcZNKd9xYAP41VPBEK9ShBl1E7GlsEnvyzs3r
p3gqHtQinjG2bwTKpfH/VpFWsC9Boo0CKBPpjOqkeXfndfm3GdDAeCh+NDX2EQTEn0z06IvX4/+v
fRwfZcX/qChJiMFHDWH0BDticF/Nxryx1sOtmTuomEv0ABn+2IuRAL+OvORe9ciby1lwnMqBZqhO
9f22D7EmcNyA8CBkUAyKMfgFh3GTRcAf3VhL1kiwhND41zk0r4bFe+XxJzbdBGMJwe+zYsdwp/EV
bvKlGt27cGAAg/qAX99UK7bArHdC0U9S+/sOHgbApfkBvOGSHuTF28q3Ij+Hsb4gvPPh4DHFqYqm
dHSi9saXt0Kc5ACmRgICFlIp/7F14EKPvK2bkqtR8VY4t6DGB9OAqmlG2DiMuFfDIT+soK5XzMpg
YfugdTQsi6LDFXXl6+8efF1TIuJz04pT2eQ33UThE6zgJbikrpMKy+65C7MJsqs0p4Xe6PMrY5Et
IAsKruOcIEmnBV46WeDpGC8djO2R9oToOji1Lu6kk8vvvs+3si1WRqMLGPH3iaTuurFWrvL3PqT4
AVS0vtmKs7+uo1BXVgjLkTo4fMa1cggLdJ3Tj7yo25TNy8bQvfLqtl5M1BWntYvbX6+AEXGsW7ob
SHPT4UOY/EcmZogZpwjIpjDiuxCAlCjc8oZf6an/kYkpnKQLQaESVX3WJ/wh6OrMkUWqQLPa6Etr
z7AiuVaTAHwVUp+6xA7aLxJguOqPoGs/OiPZSupcaeHICuiZhyoBMRqdh/TPYz0chyY48ppt7bTW
Wvjy+2+rnKYS0cwpCfcI4ObJb/iw10it2xgw1kq3Ypm63eAFBjDgxu01sjbGp1bpt+uD0VrZ7p9v
vjQGdNceMldkYJm7inkyZa6/tbpfmecjK2hVkHulB+rFPtQ/4PpyIOzBT7wMO7j8tntx9H8repUB
nEUp6ODjavwWDQFOZUzeHa5Xz0rHsVVi2D/XamkrQKvxwqc5mKNPUTHrByc0yYfbHmEtwBPpADyN
C7f9xAA/8Lz2MZrcu7yQt2xVcIhnzcMyBBe1YeoSYNEJ/Nhs2Exn/jvOAWVbwctk3FS4kcQ91dg8
jLAzc0l9qFFfqZOMn2rpHVidHCJwkqvG/1aS5oNvgAHLnWM0lsdQx3tdk5tcBfAyVpD3WM8IOmCF
zLzRpKyoyMHD7jiLRz7dFon/UZeNHe+ZFv5+GJJiX4aqhJjnNl0xPsCKc6GM0EmM0pu6yxLiHzWc
zU3b7pnfv97W2axwd3ugyfEHCZcL7f9dd1ScvRXJ1pHKynASWgHftoNIQsQgMsDIfT57nxK5lSu6
VrQV50CnmiS4nLxSxl4uRUfxlkfSStG2rizhSUN6hemhN0kWy/KR+/K2nY6tK8PWM3TAb8chULuc
ugpJIpP8DPuJWX/mUg0b/XJlnLX1ZW1XD2pRPU5R5vm+YY+DOSdIn86HYj/NH693nbVKsmKd8y4J
YfOODWgehV+DYOBfSBXOWxkpa8Vb0Tu3jDiOKaEqJt59PZAqLZpq49VX1qvB5Zm/Tc8OmWop6vwS
tsNzMgu66xjyvKX00qWLz2aqfoED2h4hpWuy67W11iJWLDe1CjzoVny4u0/+l4pyUu+MbNWcJpUb
PSRl3eepEnX3cv15KxNVYAV2X7OxVCPHMU7Mn6tE+2mXt+9HyImul79yjmODQXXoAWpaYCZHdj55
b/p8IpmWETyoEw1DiL2aTOCkjV66dieaxtnC/611Cyvq27lOugImIvsgbHQ6oNeBGhrf5O8O2Ya1
wyYFcvMBn8Jw5YafgGEXO0rZVjbsyqvbqjRv0IDNcObtlR7LtAnx1hNttjw4VxrElqVB8+AUMMxC
OBLvAWbazzRpzk6FHcwUIrHAU3voR7bkOiu9y9aRwafesKS/fMqsz7kvwdyadwWjp+uda62mrNg3
pvEb50Ij7Sv4iYrWN2+4quUb4oGV6LcBoWESxIksuxhOVBwzR39piKZYVADJXQVafBSWjkqLxKF9
Bu+X8MUMdaw3jlfXPs0aB0jXGlbFOHuCnUZA08p3kgdGm24rjeEy+v7lWNA2VCPYzARdgfgIS2iQ
jDf8gPv5LqjpKwab/W3NY03qS9L1JGJVtPdk7b4fgkA+m1iYm5KsEYRWiGNTzIVToHNFYb7reLyk
naRxetO720IzV/buxDnqBy1dZnPu3UmejzcWbi3dw9BJqnhG4TQp1YE49bd+mbdOcP5O2QgTW2uG
PZ+jRwela8xVrF92fFmesfF4JTV5jTpcaxf8l8PUnaqq1x5J/F6BuzfpwAlG9yQNcByggcgTufNj
aOSX6/W5MuzYyjSkbyqZQy6wbwd9+DfzWPfnkilymOq5wxQ3nilyFjdCdyV6bJFaN8GKpeBVsEcm
+wzJfPz1klF2/UvWyr78/tuiwLR0rgTywfdty4C/4+DZFBn1Jd2oqZXI9KzI74TMBXFQU4TrryNj
j3noZp2Mn2lD3277BGvSJx1S4uYRc4AxrNg5RhUwrGq2zljXPsAK+5DUSWs6jMqDU2ZxSV/oMr4z
UvSZduvyxlawgh92Edx3Hex5yvGd57lHl4mN210Pw/nfB0dbn8aTeCF8xNm848dG7IrYl1XqeCGF
0I6Qe6Fh2NJPRGdOzpvzDNkobJv8+VwaJQ/uoOYTuFXxXeXMy4fCj8SJL6SDvU60vCDRO88KHrl7
Ho7hh1Z2X2ay6GPX9cXzMpv+nk8e8s+LcbzvvTh8rtykfRUlzC5LHtPUB9b+OehyyJ0wIs53kYir
x2CU9Wdf1+WRxjl/bocRc1RfuLs+rs0R93Tto8Oq5Q5qZZmFpuxetRE4l25KoBxweXq/jAvMxXCo
X04PA94aNk3IZomr2uzaUDSfaLc0Txx0hlR0CXbpY4S0upRjAZzvYu4CfCpI/rlpL1mVXlgLUDmR
hJz6EWxYQYJk31gxtPciAPk1ijrnufILBy6h/XiaWA+oe5jou6DsRFq4+h9KoCUdZvGDNbhanErj
ZKZzyB5qJnGUJQ120lE/QmdZPi+wEdtL2eldki/67AV6SRO6OEmWK1ntqJqeeyrrs5M09KGkdD7o
Hqgc5YjihbpJt08glMncCXm+2otK7G6DM0AXz8YFuwfZZuWuHacyNby9S4KGHuc4XA4EV09f/UkO
R0+FbTpWstz1DVS9+kL+JUtIng3UDDhBJ/clUrUzd26jDCe3L27pvAuMDzfOkX/PI/ldi7J9MIEY
d24zLscomZt9aGJ+CoJ4ztTM3Cqd6h4g2wE7TEaCBrjNiJ2UoiOudUWXud1Y7mPT8jQYZ9lkatHV
oSrnf+i8JC9ujc0pTJ4WnGgkLojbnnyAg5V4ruEKiPisg7OOlLsjAcHr44Qq7bsZKsYECUEerZws
z2N9dMNBZn7bLqkIkOPtyQ5X7kOeZ2YpPy4+iJhfVTG2z01jZJZP3isN5h56tjIGQg8U7p1XmaNc
lsGk2u3V/TI0bMZBSxumeTtyWGWKISNdUR3k3GrQm7E6Ocgx9vZNVAhkVY1tH6e5U2AXBNmF+IjV
1sIfliDs43vhNDl/EbPQU+a1BNUWz0XoptEk+uWujJpkzOK4mPsPYql6g8xEr0i6bKkJIQ8yoAXa
HwLsI8ldl2RC9RVDHcNWfydk5HpZNYmmPlS0xwUF54X6EXdcpWbwYOLpTqr+hCOA0hwqBPZ7Tvty
Oox+Veq9mKemvpvEsnxFHcaPzTLENWzUZpengDm6j11e+eX9qCmh6ejG6mX2KvZJwinmGeE16NTP
QRVJuxn2EAGfyg8gXy1J5pMhAq/WDSnd912tv9ApKT8ButicmlJTbzfSQcfpIocJ9h6T655FlQNP
PgJUPh8Snw7kxJl0MSglbYnrHfh0BUCCUn+M9yNnU/6CFC0dpVzr2NvNxplqpLnm3uW2xtVH6bmN
v2Nu2CX7GWdYz4CDTC+476VdWg+hyQHcjjr5VGAJK45DO1V6xwM20tSBjKKGrTqQNFniKU+8M2VS
ikyUUysOgz9w+Vj5MvEOBesEFqOLrGgGPof+4Ja9Wx/CJaBTphFJ3RmbLx6ntWnj7mOpq3k58KkJ
kie/TVj7KVi6qNhDIFB1UHHAmLhMhQb8787EdG7OyLV3v7YsiKf3fui5qGsobCV7X9WhFo95Ljp8
vie6qU1h0979ZDgimd7zclHRA/ccqEGrZIw/INGVRY8qYQXf+a0CnlRWwdQ8e0IWLna23sifOhzC
g9284Fbrfuin8KGMR8EGkKm8dnwMGxnLT2DDdX0K/5F5qdISaeOJk/bh0JhPc0Ti5pzMIBciAtW0
GAm1F237BzKE84izDhULVp4EUt7kqccM4LwkdGrDKQ2XqOXPHcFE36T4u8SVf68ar/2qphH3cGmk
gWXHUCTmWWcwuKvo+4rlnpvxAtvlvbPUVFwgbSSAQaAXeeiPFY+ygrX+JxW56inMXQEnP1xf/HDn
zvNOC8sD/Vpyvyf7jnG97HzllJhhzICcuamv5GMfxTTJZlpUPOtgL16lHcSPOLWkhDx7kY9RKY+U
nFLdNYPO4iL08qzqYQp29DoDox2IIxqTioHW3Z7SsW9S4rYS7upjhcJMzdoIhm0dOh1UkFN018pF
F49aTt7nSYdzgJYO3C6dMWiwU81lTo8XM+MyK4fc6B9l0cnhJMtladKxwOs8hPnYkm+mJVLvGubm
Di6Mcfb8gmAVxVkjQaF/bQDV6na6n0WQIQcmjlInCIfPuQg1eeobQJmPse8mH7uSkBgRbDwnFcYE
73I1j96pnNwIzJBhJvdzBIpkZrxo0rgObWYsJ0iSRzvfcaN5F0Ruz89LVQ3e29L3tUl5PRQybQc2
TOeQL7178rCSQ9W03tw9MmkaZDEvvG2PQLoPecpDWUWpcODzea+qZKZ7LtuavhHZG8izeNkFB/AY
W76rHBNXL7PfSLGXoSijc2AiTOJKzRP0BKXi8ixhU8jesyQhw54Izx/eIonknBRjeQLrn3ZQ1ftk
CSuyMzjwi2EZZ8a2xiRwuW7E4dowYbD24xoxlON2KmA5aJP5QGWQDmBtVM8TD+LL2m7s5atHA/O9
DTC/ZLBfH4KMDHp58wM/cjCfJlJ8GZIe1+4EO1ovK5p8emR5n/u7JO5NhfNM15t3HpkkoFIjsiIP
pkmSWaW5YPD7SBLnH5/B/wOOMwE6XapnxMULLJ5Iiz4W1U735MEbuH6FPebQnRTpks9FSKj7qYwd
mKLshPL09DUevCQBNwLSUnYfL0tdF3uwZvTwWJYyqA9j2eGqLMGY7Z60AIMNTpI5nV6bC3jz2QvK
1tsJzrmBJdmsyoNAbmg0Z5hNqJyyy5kEHBvVVEDTMSumVQaQbFTuqqmbgp+Y5hQ7RKV2+B1W4Umd
MjguUKiK2rr8EvitfpxYAzg3C+s6/l4lk5bHEDkM7Rt0T/lyYKZX7mmJQ6bTsImJfp2pRo6hNyEl
eI9jO6QlxsYjwy5wZBcjUR4pEG8TVxHFdqWDyZnMfVZnmscNtKPx4KvLKhGriULG868at//LvVdH
EHZ4RMOaJMjLwr/zipHKYaeNnnuEPsFo8myQ/x0+JKLir2HtVkEmkTc4pAtM/Gscw4aTzIZYe8Wj
UybRsHNc/IdHEgEhcFqCHnmVfi9p8S5sJ/pBF1ghHQXoevSYSE/VT3UDI9q01j7nO2B1aAfMwRhM
8LTr6ghYcToPztHTpger0ivdOY3LiYW7HlopCG7h7bRAWnpx+3vEWqcbv9SV7LoHZDoodi5d5eWf
ozYOPUjFWF9ngw8sISxmHFMdMfxLh6fNomOJbIUBvFBsKvrml/T7Od4lw4xjuHYRjkwH2lNyN7Oc
YB4aZ9V+9TnmmkM1gM2Ix3fVlHVsiqtMKe4CHrI4kypTkhi/O7nMLd0DwC8FSRn6TvRhTnJcUYRO
07LPXoGJ8IzTs7kEXnqal2/TghyfHQfeJtyNiMr+IQ4j30ujhRfdYRx8Z7zDUgHrukHIsDkzAP7U
wWWeU51oLme9m3AXkrzHMmPh/8fRdSxJikPBLyJCWIkrUJQ3Xe37QnRPz0gYCSMEgq/frD3txpie
KiGk9zLzZf4Evq5wNofuiP2vZCd6OIHNTKSNnGuKqsafqmVLjXbK/TRPnjiHs1s8bJ5Q3z6V5ciX
bYFqe955Qxd1V9jC1f6JPaYYd+hDuNrFdCCwlQ2lqX872rTk3RvZUL5WmIKNz6syYNlSzA/L6SsY
uqbarSUYU/jgO/6ybWuEz/4ZK7+ReTm2pr1PEg5oeYlq2E+dJRr0sbedqnAccO2jeqU6Qsy8QIb6
nMecOiH0jsjhPGuCqzF1/aWuthOD7f5e0kj2R7zNtX1eRG1IWhBwLNgWCmQzDXsZpm6sB5MNDL65
eekXFTTKMTq+PHYX+LDOnZ7Jw9qvEvvWuDRO+FQOZMMptHvXYh3WgCdNWKNS7ebJ6g8Tsq5IUCbI
8r7qKY7vLV1NvOksD1z0koMN0qEN9GtUe8z8rj0rXaiI+gKFmGqN2flhyUwGHwmtD07El/UWqmXS
KW+1Nc+Swxzt2MJi0qTupOyJaDEOeUTj/sbXVjkJm0g8v7deKaLduIYdnNI74Y9/keJiXOQO4Mo4
xzXg1NTTlD2JMhzVzgoIbLPCivA3WOLCG1O3GTxAqhBPBfXZiU3r7B3XdCLFmdqKTAYhV1AVjlV0
9qHailHel3rexDgcp5sJ8Z33IabGgzyElW3zU6wzTsfMZypYEl+t3En9wiFlBmcx5aPjqEfWJbpv
rX3rkC1u9kUpvTDHsGQltwABlvCIK8647/C4gjPpbzdSv/TB384cda/LKgjX29WR8mt1dBznEiFL
barrh3dL4IMgiDfeSuAY/26EFwZQ0GNWzB69eKi93QxVtK6+azMNjcHw2+RhfBte/CTKhkktM/rd
1dQpiWATl0JlxNsNLSfPOzVMkyBOUAipbkk1fjLb8GGaVpkg4qzzCR5HswQfqNR4j7Ktr0vxKzFL
42Rz3GmbTwj54julPL2fqlpECVtwc3yGsR3iz1gMnr4bUSp6Vy1FFy3JiAYr7twpo6QiW4qio0m1
CsM2RXPOdngK9DqYvpggd/PWWyxlO+/RgBH3GCD8qTjHztjfGWp4kXZUIsHX1YuPafvJn/qro30X
jtTTajaeB0FvGsAjBWl2bT8/R64y3ibSKm6yVo9TQj3l07MoRFNkAZWjwi/3Hj27qnSihDde/Y4X
ramTsRHqtoS4vTehHRpYTfdKnxZBId7pIkf8wCccb2IAvA3uxBGIihSmiNPn4jn6A/c8br0GB/CV
mgEyPghoZpLMLZy6xqUa2jzyLa+ziPaOSONZQimMW2cZLq7xJ72dEFDVJ1LN1JOJIXMk4aBN+eA/
9xPcohKnHgRPR+s/EhIYfK+qP4MZPHTuHPd96qjCfapY0UG1E3r/Sk9HPDHeDCzKC3vvNgQdtRtj
wXQm3YTUWFgV9nWIr6/CAXLJBi2HGDSuBCTWop/yevjpbqKg9EtUn4CbniQ8H5FEwWk6eIGTofYV
J+EQ7xrW0ZQgJSN4d8pxqBC1GvToJpc5wLVgympT4u3mCUEWA3CRsAmvflBFMg21giuBI7sRtUG3
MHTtoSEHnAvrqwm6MF3RUDTZMjv1Ds10w/MeTcgJ973exqKwf0c9fgM1K3fB1FYwuSLdhpHxNe7D
66ibIq9gCXdQJdK4qqZyUfMiRyUpeDlgGaOFJkTArz5DOUyvvhpXwGNQdag9mtMBpurCj/R1nTzQ
gA6rYeosar9Ku7kA+mD7D7QDN6sI2z824Atf7fLsrs2ziJYRrXYgbpEAFFZ7WvJPi113AA5kWKqH
psxYUOq7X4byFVyx9DZAPo1Gskfo/JBhkqkR9aUg6L1lQ8nW1d2ayh6zx07Sj9xNl3jx9jB64U1C
gRzc7eK2bUJgBZC1lUu/YVwzZ5iGCu94NMPFaQuLmdzWfzZqEr/gNLtkUEg/iyBFTNASds+uUaWP
5DL2ibhGktRyktCueQJ5s7iSXTH1OCBkBUNUYViGRDj0WbFoL41foKux5o1b2WVxHRRpPcAw/tCO
y/hetpi3zEokSRTpo9FM57WmmR0DwPk9cK8YSTCRmTcFb54d3Be7SdYIO0EQAqy+Wgyj2+mfz4oe
aOp0ECx8si04NCUImqVWv0jVHkkjjyRaP7jfI2HWQwp9pctDBLRpdby/lps+xcbcDpQ/j7G9Eyqu
Q2EPQYhmqSpgQe9O7XPVN2fUeK9BsVy5Ep/FCPGEj1qg/L/qNOg/mnl8Njb8fvxlp2pZuqj4jmqm
ecJ5d6AhmoDVmz+aEP6luO/aLFoGWLs1w3aGn2/aIlSj1+j0nLHKfCkfc4kiOgAXWo4lI3RvqyCG
/0wYfvpMAswdwtFmTtFt69Y9wkTxzRf8uUTOc8KU81aReN/q8LdlnQslwdRmOl6XFPHYOlGTixwG
EOR25KfSbzgoLtSTrJ139Yg3rTP0VC7rGe3hEyodQCmFSAPh7+O5yKLGQfWCsBS/KDej6/7SpXxD
d/intCVSQbRJvE6cgYd+FMw5rC4eL+YS/40t6Frh7xyfpFHZfAFHPAKEfSOuf3QWsEZKvwgOvhj3
HvIEyidAR7gSo11Rk3+d6FJEBhTpMDg3oheRAkK/cBLvrF6f0TKcAU58FFH8Y8rxyyfytQrJK+AP
uH2z97EEfuuM/q4OH+Kl6tZO3Uus7ZT6UQOWsqADEilczH4EcqMYcAcryrRs2u08Ol+wXPaTuOrc
PAo8vrPOlAR+eQwk2K9qQBGFLEt4bDz8VqNHmrmTF0Mgk7Uir623wH+lxxBXt2/hC42B9+i2snHT
1kGO8/+lbeKjkWIjW5CxceXsAdfiXql2UhTbziBKBLiBwaHrFEnLhhRaLz+xQevmFk5Bal41To/h
UwqsSBP1h2oWu0L3z+EqdyEAXlwwcZTYpdWppvqwhjxfTLuZ3PG7g20xoTOOD2RlIA6J2DlMJmTF
BE3w7KK8xily5oi/6oBvFaZ7B97/Rf1WbPyRfJfB4wby3R1X/Rt6pCjpF5O3+FkEDI3LKGxQ163s
TPZYd9hGHhXYGmcOEt7NLwixO1ropiuwA9WK8CKGLKaZ0a0uymoXiuZ50PULkm6HFLJ9lXhN8+0i
aNBEUKdHXbS1Tn+hXokJ0aU4lNx90tp8Mua/Q1tzUKx89WNQK4+YM8fSbYB6X8zFifdlnQgmjzWX
Gady2848n0X5ByZVm8h3NwBCj3E8VmAYShx9fpeGhdrJwt4Rc8FSwGWZaFnmdWjyQrTPc+l+laTv
EyUj9ABQViUtiq8EDj0VcJ65zUinX11V1TiuG5ENa/iBS+Ae+lMOVFUmHNq0vV3WK+fhL+CbLVz2
98KyS7yYf3Hlfg5lebClvgTWXmm7rgkV6GCkygeEZzAyPU+hwq+JnTPbS8XJydD212qRwcgh47ik
gBFO73XAYUkuc1DPV8TjPTuR2paNeuvW6FBVa9bECKIcKEJNZyepBC7icIjeSDvunCg+wRfi5RHO
WyE1GTOVRxe5d8SHqxBR0b/erXal4+y8hu8AiJ5aR7xIzxzipcoir31e/ShvQPuCtNtYTZ8QZvuH
xiPePNDeLSj2xBL/5uJuTBYhct5MLEWI8r82Xvd9tz41YvJS3Gv32siLw/sLWYYdfXi6m7WGvN/Z
ewN6Whxm9yiwOTCZcxmxKpkD8lm78w1d5Ucx8edgLTbo1HZlJT/afs2oU6LWxc1gu+AFsMoZZdSY
VNX0d8B+Z7OTloF9tqJ7Vws/NLzNDa33TUU3nHUHD7Vm7Y37mZF9H/tn4+H0EF5cAGeVueeVWei1
27VGWo8z3yDCfqtqDVCenDy3gyxeoVVvEa+MSwiBrMZFIlw3Ps1OUQITAUoK2W2Q+jh9H08NquU9
LNM36NDOvQQcWYXmYyT2aeD+99zVXbLYGfgWORDESdmy2brA6GVYQx7T3GEF8NHigLTxuJ+cIQuG
Au+/utERG5Wq5U7FdAxrTBiQVVQ4fdmuscURE1EZoPCd4vR54XRLdfHVm/nqeHJK9NCfnH4686E5
kMC9xja+YKDpsi7D92PHauWl3jCJjVqbrTMCZOm9Axv9V1WNQFkcd9+01TNkSOdlFk0SKg+xvS5B
mhk4v9719ipWb771P0fmzElNwptoBa7f8i2m/A2l/yXGrWStn1XedCk8/tJD9aqAqoSd3rBp2tUo
xB5zXCwrUYggZkNdQz7+lmz8whN5RqEDo9MxR2LZ79wCoJjldO2I2RV+8zTLeLuaYLfCdQy+n+nS
qhPCZf7YnqWWBvC+wYsRt8HRW7hOZwMRPDK5X8K5IBln5DqN9Fv6fD+Iot5AabfDkNROFOyzjfDo
mRMkFJjTpgXBiDYPT0sNP4snPh9/d5GYqp+Wo0eDf3CTRt4hlhIRA7fFc3eykreWqh3cTO4ayIgY
17e+dc6me9g8ELlHnGECb0w/WYayy0ICjZFZXjxa/UUmGDwQoxPlAM28oHujcXSEI3mUxA7S4DhC
I+zknMN4enWi5VVT9Q/uSpeeOZ9BDH4HF4Rsqp9Qqd3A7KUeuiNf+0PkDXmo+H1q2r+LP9+1kD+i
tS9UwvcmLN//3+iy7LZrER0mN7qME73WMzabG/DbHHnRFqbFIvXk+gZ+GvBDy7c9kK8MWDguPzxV
TLYeNSJssV+3sa4vvcf3YVgUSU+8L4w55DMpomRV8TkapiFpgcWFMXD6WvBM1O07DoCzE3o/s6LH
0XF/lG72jxPM2OorLuIwAShzJYa9SQXngQJcdIR1ixG+qUd28tcwUU2bhkbchUCJHT/OeFPX+IfG
jYjirMNNHVF3WyK/lLpeQpa6TbCt32JhlwRiot24TK8wiMEurBE9XzceQEpQ/kAGkr5FGkXdgwWp
nOGptOibZqT9oDu7w/b0uPR9lMqo22AxCI7F+MvRFU6Oxr24uFhGQ2gGevvmKHqo+GISCMs4ShD0
WvBqPgqUxGMU/anH8ORU4biX6Coxpn0A67jRQ0uSNfAYdDxufGbD+gKe+J8J1PGxXEqHW1LW387s
xQhL6496nFlu3eJ7Rhhs6s7k2wDzqBNlAvkuei5/TLu+ciAjeBg9CkOKItb5BnDqf6McR8Q4TN6x
2uioQQvWZZlPrasPLSvktu6g0gToepATnpob05faEcvOn92IpeWk1Y9Tdgi8n2asxxiHoF67Nldj
IBKl5RcPQ5o6TneKkBG1YE0K5sXwx5Nsu/jr5+MAiuTyt6cOboyu+hzlcvArwOljFz0rEb0OiMhO
PYviAhRAjPs0/hihKZg6YFAVnrrw1Xmp7DlQOLFwX5QdOH4q3GZj62Dvz2X9aEZlUpE+xciBky8h
nf+sUNexdHJi8hceelHuR0oBfYT7bjCpIqEL3j5YYzqY1XboDtU9tgMkxwkITm8DMNy5VmIyXzOb
ixTkA9jEsgHu0kWQbwYVutfEM2b54JRW2aQoy0cP2BqCtOWZtECb16V13QRSwyVzYog4OPQ5iDjs
2HNn6g3mdzE81ZuyPU1WVXEy4EXMJpg1v1q7UD9bZBllIaxN16SJS7TaDpMsTua14pd6blt0NKTa
Bmpx3nXZzvmIGnnvNxSCAiBZaIECyvMapv5wiGH9Jl4xo1UtK1K9Gr/6YmBqX1BvI8OpD8IWRJkA
rwPFbiBnGO/0ZE5LeM2EaWjJAGlFEPTtq1MtZgXXYZlKSj6yO7Qb8PJHKoTKkMa7HvC5OuhF5OKn
/WCj01L0Prjo1p+h2oA9RJj2Afe+4OBcdUljo+KrwY47oafSx0KycK/hIQ16I1rfeOROh0aDEIqr
CsyDN54XMpAnMdXcO1ez4rBbRL4LT7pQD5+iCrg6VbLXzkaOIz+UILE3IUfBMPUTDpBAFRdXlINJ
5MS6/BEjzD6Utn6UUahcyqzBfC27BPUkN1XlBzfURX6TNsUS7Ws852sQB8Nm1sTrYZnVmnu9+P7B
mD56gQ1LdbaghM9FqFAnzLFzCPta5Nj5ddbHhG19xN8ktMIbUXkYP/HrMAJZLunGm4V3AD4s0jJe
ppRHDD9grOu876EmSR78ew70eMkRy+N8tpMXfY6aqKewcasDgJphyQtvaNHu2OlaUcO2PQ9Hk3Qr
UN2l8fn7ahxKE7cw8XYcu24ndWCAZkAnNEvLgGRW4370ZTVnPQAm2HZQ4JUSTRXcqF5Mo5dUAi4U
p3VaQoRO2SaPF7Suq2+jJMAbn0SmYqlT4z3FkGd9KD3WpRH0KjvWRhlAxQrwQr8jg9mE/byfA5Va
SwDkIGAWpVTfZnUdghWR3huahT7Fh+JJzdxjaZxdQOONb+lTEK8utgV7R8TMKyX1u2wNCjQA1QM4
LfiC3FBcXuC3VCeNRiCebwDsMAaXpK7HLw30j9vR3yXQUwq0V6ZzM96den7TMnZTxZwqtdDLOIyc
wUptOxmfTFRWqSjt1cwg5Ell//l0PctwKBPSky2e78VxSXceivJU4Qy1dXHWLaqJxalT5AR5mYkN
zb1u2UfK/2wqD26efDt2JF8i/+TBxxn8zSUK1E/ptHsrg7xo1VUNUDnxhj45wp6icQgT+JJXuyJo
UlYDdKCru5197ieiaYYcEQCQxHgg0ExbU3QLHRq9h5LLDQ2KCa02ULzUGbh7VJd9pnzVJrTG1aC4
/9YW69/Ht55msu2G+YfAxaszuJWxT7OYzdhDiNUa1XbVZudodzN7y1a4wQF+2jgrRwlKA7K5tQeZ
Jdd/DSEvFU7orCHwBlh7CTqE4Hqyf2aH9cmizVuNLYO5yPY2QqDWyn5MNWxKbATmyH2EmRiOC3pG
APqIg3RRvE087pynKbxEi82p422bGsFOLsMRSa/duKD4CV+gn/4iIvpafIQbtpQAUQHI2Pv547PH
jt2qPsJjL/194/kXh6JLWATAINtWXQon2pOPTaahZ2Jhde6w2luHUZV7jBwwJQqwVer7FK/XlYuT
hra2qNAxt4EbJbNXszMe80sJO44B7nqJQdg8okK63ToVyBEc49uMvxk28fPKwxfu+xfKyL1Q1akX
YxaUoBWhVYMCwW6B+d0crLrPVeI4GGXX7AhPo3wk4tuTzk2UBeII7eHxjSYKTy4Zf9SBuere/fQ9
JzckfoXODtCxgOymmbJIuOiESdqYusoo0JagGLZwtk+Ute9AuTioZmgJu2CLIvf6WFFv7G4sqndd
0V+Csv6Flz8ETmvmDvppjFaSGKgGYD7+C4vdbIjLd9Ab27YqdySA0GwyPFekOtTCpuifd6Z4sgF/
bx/SB+KQP9Rl92AOMjIMiSq7t8ejAhlmMmhysoB1mSv/+KVz8bg6up53C2hB0CG5fwJQFI/fUMBV
bQywlYEHcLodVJaghDoUXHRNcDmcIL/OxsLuwIDhcqb9khZQ7EiCO8LXaVd84SM+Sdg2uc6bQ8Xe
EEgnLABkpLn5PzMgOF/5KccJQBxsczU9PT6HioYzVDObjjVXdEq3nmDfwV6qjhGAqUMQCOD6fxb4
PYysyjywuvDoSitjjhxyhDp2Uq71s0NZgbJJr1ur4AbsEXvAdgc1MuXuaK64zNNhQnMfA1gF9IYC
3dnG7Q9yovHzgWImsvLTIVaXrpT/fOvd3cakQWwzUanvR9Sgsygcu8A4xbTvveJPO4IVtv1BeV+j
U92CwexqQnb1+h3QeY+ce6wjpiGhFB7CDwcxKXR0c+KyXRGhY2N99xwzuYOZGfLBIpAQYZM+VuGx
P8rZZqvwJfSh7teg1m03P4zOCtxXrfydTPPq9PJqikeEqNvu0LL+/f8rwIst95GIGBGDbo8fhrne
lgv7xOF1xMjSD+MGjYNjsNGayiRj1SSM1b/Q2HTH0LXVdq2inQ3MB8Ra5lRqZ/l1PMGnA1AZ2Sfd
WELhUgR+g7dOy9xE7nIgtjAfUmFFmxJHjBtDTwGyHFTHBEpwkA4qNJC/wVitRxQ/8ZVMvXxjlkd7
1i3l3wKSyCzUk3vzJhwjhDojXvNJzOCVTA75RowTeolvgU8UMGzIPd0oEkj4dO074eiTal5fTTMu
qAdBedYzGJqqh03QgnY/EXFdrLBKIFgUD6VoEA3ReQV5eobab82VZv5eD0KlnfVZ4moNPh7M1Xb2
FOYvhAihMqqCQ4+m73NxoyF113XaL6aoNjEr9Z6Vop/RDpnvEFz3jpChXHetLPhdFNOLAheZGV5T
k4S+A8TuETUEznjaCA0h8NIEh9Fvo3211u+t6xUYo13bNwFUFbFxuI+r4p0N3StpMbmopjr3ECOZ
LIF7E5WpE9ZUfdLHc52CzA+gJmjdBN7fJAHlzhNa9hE6Oal2Df7FE4JKr+MsyGYc/X4b29VPPR8a
XR56f3ukuyf+BOADB3m4V6vvYPvZ+harlQBYhc0VN1aeR8VeKt89mRDqTwYTeiAC+ewNbuLjEya2
ao/ad/6O4ToDS5TOzrZOi0u2Vs9Tr0VuJhTekMrq6CdC9ZexZnyK/GH8HEwVp5AMPvSg4IYbrf8B
Sf4qiLqYUT6gpClOyRK8U0q+4m4CzRIZINhdN2xh5IGuy+s/ZvCBEBSzF+xPerRyLA9BGd7sMu9c
JbEKM4QY85bRaR865I1RbhIFQeVRB0CuqTYqhazkqKvwmUey2S0GpWsbRx0OranJwEbCwL7HHyWy
/22Ipri41nHbq7C4cxp+gL0z2aybB53n+HtZt+tW4AhKomj99t0JOC/kDjP2F0SJaJPLo5xxxykP
49o24gc7IJOwMy5uzxXgTg9sOl0tUanXWHxpNG98CdZksn6LuY+FvAZRc0XzjBBdwr9hl9ukBozM
ZkAwbQLlF0j0Wj9pa6t85BbaNt3GGFNl6LOW8d7RsMEFvsiE0uC0Lt4zqLM+gW/PF/cwM/5wMkWv
E+Zl6B8cUX5C4fvkyehHjKqDut1NQ9hVADtCz7kuKzB8xKYuqv8phfdnoOZZNaMDig0tCV6ZKAvi
Dl5mM/sQfn+py6VJxyDGA1CQZy1qdk/wdHBSguxsZHEAXKag26JempQBcnlETS4DrhtotuoTLVCP
i3r6cNGQ0ceuBzl+mYrphsL1pQLdC3Gj/pAYRIdYYb3B2fwSD/wTtsI11JPsw32MJK2oHbxqObjt
eobEdkrKeniBdrMG2PUIaCVgorniAlO3ln5AhKIO1QIYQrIIeGRzaJbySNSUL6LfY3DjXvfrU+go
jJ3OQwA1lopOOnb/wjJuSArtx/BegvS5AUCY0Ue9NPoFUE+7G8TibWwAEk0UMZ6bATQLO1A81o5Y
CUUJLVeWzI3svGQeVnsHEi0+XLaIc8fry4xDsvVrnrDYjGhe2xTn57H2xKUFNYw5piiEUJyfw3V8
p8261w1I4E42f0K/2qoYK1nVOEaimXwEyzJBLs7Ar9H1veDWZG1Aw5ygv0weZvAzq/wE0O3eczHD
ETiHKPAZ0L9u541QNtnlpIdq1wXs5Il6uxLoe1fNT03I78qNftyp3zbMwJuP2gGbi+IQd95wop8V
Y9sY1Y2O5V5rB5OuwZPQs80RaTZh1wA0mAaIC/ui2Y0UBB83EI5qEWcepzfM/bxiSb+8Egd+162Z
lN1T0ZtNF0LwE7uQSsw+FuvBSJrpYJ2IQjdkis3DbZgXy9uqQHNZCLxwhHkmacvwzhkl6GF9zGmU
ChDSZP9CzvODjM/LCvJRCl7i/EX9rQFuMg84hKoAW/DI/tJIHxYMDFTKPcLF9xlS7hzun2kd8e3D
LHhc451p/J+oIFB/zihn5wZF6fzZ2vY9btsLMwT1AWne6m79ikdQFuA0dELhM9PZ8RbaBtsLE2et
IiiDaYq4TqBy96Gnux68pVq+J1zsOHFwgQSnCmEBAXxk4uVJ9gSa8pPU0L3jSasyt/LvWAeXkSK1
Cj++Bcgyr3g2Ni87lKkGFcgSn1DCcYSPw/UphWA3e/zph7FFGFVIDC/SEnbXsBIOoPHFf5pqAvbS
8xTRpFkzAXudIDLHYTPEQ86j6sTlnDsG2pxlzsS4QB5R7VykuBEM1Pie+0QCIJHshS+Xoq5wyONj
eo49Pj48XpWscIaNXj6QHd54FlQvtvMU3hsEPqyeAvwDY2yszeqrfIUxcBO+1cG8R2AdpAX8Vw/v
+MoM1b9bq3x+ZEXBC2oe9Q+3TTZIdjE1w14fUnwKooqUPTxCyuFQwE4gCAN01cuTNWj3xRf+zwtQ
u7saDAe4Fp+ieLlEiEqO23pDq/LsA0t3m/oH5DRQINc+1yjCTArFJbsq6CteOh1FHtoicPCgGD9H
E94N5iEqrMwwAn8HJeRGRTK5YocBFZxzCPUD1VKCNPZ+yuYf0KWPRxZzPQN7ijGIOoJH1kBV7OhD
OzqApZQKfOqaDyp3VX0J1wWiXBS/qyww3d18WSJ/Q+OdCG5J/EBIXTcD9upjqFWHH5K8rUOBe25I
i07k8yyPgJeTx1uAAY07bvJtpMF1CTImg4k7nB4yGcMxZev8NHGS19aBiEQDje922BskkDuILbM2
hJgY7GOjqquuq/MURHeCfwiwjG3cLXjfE4bFMpjP3Dzl7Hg1bau6yVcKBhcRbo5f3wKvulM7A5PE
WDRufNxTa9YyAzAP8r28cJouqxwnU4G5RUHzDqn4PhyGExYCeulHqDQqqh7TAXRBNhNuD53VZMsM
hjiXDxe2IImEGIOgYQOeBMF4tBzxwJdI3Xkzb+Y5zla3u4XN1sT667GJHLfc1MCLuQ+MdvgoHxlA
wkusmf4+/D6IgiHbSkDtjS94jBUULgU5kdrNKLwLLR2ekCP38Lzt5P8DgBxwSwxKGOAajnb9VOo3
4rPbpIdLNCmMPQQnEnnHGdpgyKLb/189N2A/sTu+PHZAY2G7FNkJMx3dV4cjyIPf/cOyqvGcu9J4
5Zb7WBdbCuuNAAcz5r93Ywe7+qlfvoNqutah2TXLexOjAJlhzo6NVqJaBFGhlrPE6yYn3JNuPMKE
Ruxg9hg5UPq36zVAheENY1bj26OJSRvAi7bVm6AXyQrLMtcLclaOUPy3UNov/3F2XstxK1m6fpWO
fX3QA28mpvuiDAs0Eo1IidINgpIoeJ+wT38+qPvMUDlE1Ym62iFyEwmkWZm51m8uxyr3S+Qhawsu
XrWNuE3mwYdi+DgDhIkWKhvXwGUiwcp7SI34kodeDUp+m6bOU9hOPqeOjSqCTQutEdDOVWmr1/1o
3jq2Mm5Nt31csn8InDP0iW7dpVGwU/puk06tn3ccEbAfRiiJdNSL6OebnNclwc+RNrhsnWFjRvO+
aBfg1PQYLFdroWqPvxfcouDZWOmzw5LPzXt1xJI+zC9cghRua7+3Jpc0rELRpAcpngMn8sCNwyQm
eHXx+AtQEEkn8HGpx5k93HJc9mtSeVN9sfxRIlKwsd51ORn7dNQ/8AkV5y4Grmumw8A4LaUloBx3
mmDJeT8Dr+d20IJqHy6Xw0ackAnVSIHgyTEhFGFN/QX6OVuYaM/BUF3Uen4llPSwBHQ1+laHJpyB
n8s4ERk/LGOCd+nWITVujzF3YWPHzF3CxzLEVjn68fyikVlf2nVsbiTLn5i4EIxWsG+j8QLRoJux
vlgiCj1cADRLoUyX2J8VeXoT12JfTdi6FZ8jwuyAXt4StuM8/piI6InPdVqVijBKrI2+HeP4Nuy0
C2JEnrcbFQqlxQYBGo9CqPXsegH4rpx7SwkUZti2rncZes7Wq52LGZ8cfXQvksbZAXriRmbsgAFd
8jUduLDtsl0mc/JkDQ4cg5wQgFD0xi6NDxnpcW5T/ujYn5b4WiE42SX1z3rWrhsHOBWlyOBBBaZN
DEmYWMRQkhWHZoKT2X5Oi+A2TXAS7sbd0vEldSAvL/fLC6RmtWPK6522JTJa/Gdunu1ifjCq+DKh
ospPl+Fm8wXMuVtWTgMycYljMxpFUzSQijE20Gau+T8BsJOuKbcoZ38oHf3B5JIokp6EVnEz03Mz
kzzKfoAApLyQbTgjZOUVXPoLXqHLmh0pRK6MgKUn6BcGR0XvDj820B41Q2bfeuA4t1URXA2VN3L2
RlE2p2y4gXJikPBtSAAV2UucDS/YFjy5rfeL2Ad5TDHTbTKL2wRd0y2MLzwsbRazGSDk1NkUn7TA
JRtoHco+iZBQacnZLfMndV46PXjWVfuxFhA/lg6kcrPLgl71Cwpp2fLAKOKKyzXrsVn0WAER35vG
/FHPSK/M3OIsMxPbuZ5YZAv6bonAy++x03xS++K1CYbih5qpd045UuExv8Fg4J7QfOq1dDc7/UM5
TLfIoNyVpv7D7rUrW2mZFQa2LUrRXWfdAK1m/LlME+q3v1JrfkFdlb6N3O99od73hUnuziK37ZSf
EIgsL7S5wLfG4MaUeMr9Mhsp5N4D9b/p8+JrmsxfY7PhZFDdIlO+J6lwQSdehsqwt3IPYLD21a71
j7A0bhov+aRa6QfHFo8KpW+TuggAMuUxLXv4w1V8rwXedF1hg3cB//NKVPVzmBifh1T/FprGg5Vx
EIgt76DqSHnmphbtdHMg5Hj1fdDXd/lgfpzt9sbhaMB9AlHkWqeR/reOb+KIfZpDH3LzlhN+NnFt
1fOfRRd8A0x3w3Ul2UBgcBAcsxbEKNXaNONitKx7Udrjxsiq29HuD7PT3lYkBnD00e8B5wFA817J
fODPQkIb3ZN828BM2UBPetHUuN005URepxIfAWMZm9AsvxHaH3V0+/cMx3PrTDU1Bv251Y0nDvB3
tmU9DG75PSwnxGyy4iKfnT2fvFdJyuq285hExq1duhetG+97l+PtoH+rVYsIQzRjByWXW2U/GzDK
gH9aY6fp2GMNgjQQqvrzmP3qVYAadRt410i1LC+YQYGyIeMWsZjhhVKqsVp32GtcGkaR7BWnbm+y
sXip6Iy0FQ8l7C8xgPwDp3m3rGDHpmwz9PU2q40vAyeGKuVaswSiJQBTtNsEOStnsIZya5jKD6Na
WFeUHdM6e6kAFDSD+BZbY7mN8/bbaMXfyewU7NwWBYhu17bWj6IAlCJcSEaNqR1aO3iCFfKZyv9F
aVLZVomq1lg8l0ONFkarbLSpvCob754QD2mpJd4q3oOYkw8czj7bVfAShi6MF2W+ct0eILL1idzK
9Zhlzy2ooCIrfEM412hK8Oq8SkDeXJ3iK1f92lG3ij6nkXcRqOlTmYHnAiqabBEOgbuXXcbqDCtq
5oBR6dGDZhCkUMP6hNUXwHEB/sBMCGxzn+6hAj0LoVMrTD5N2fzqxv2FncyTr0T9cAFdCrAO6MJ6
M7tVjTUbO3wScdVVWje4FKhls746B+5+eGurpXqY4URfiBa+UqDh6Wv1YbwFxpxT4O8eUI5L70hk
gIqGgYXCQDH4HhkeH25s/OBkMVCw+hVqM5+DkNMX/vhDbdnhT6Nx8qsW+ANl7Hm+GGugaHal3toI
JN+kwQRwfDLAjYVWv9GHottkLpdcL9FSeM+wGrUyjQ9qYr+Ohrjorfp7XbkPWjxe1on1EESddUhI
6u4BsefxRk+IvqFtI/M5ZjbC32jEubWrXuQiVLaW1ce/oFF6gIOD4sP/se0O9m9gUtLz9HIbVocf
1TyQK7KbTVgrN3Me3UMMPoxZelnV1ALzj7rZvJ6lrCEbDln1LNrKihHviHP3iuoM1xTdG06IXqwo
a/y2GnwjPZKpIrcZcZ6OYvcioqKyeRo9h/VBTb8f/4IVATLZbyiM8RnqE7ChM4BBzabcrtsfK9bz
oguzaMIcb2ZFRUW3kN548ylQOg2KZyNK3qO2pT7yQc2zEwIea4+WBFocWETQX5cvIHMDdznUUTdp
nd15Ly7JswizLZ0yQzY3A3GxcdH01KbgPNkaXdJlKWcViZ4Eerki2sdWd29L0I+b895bUmXJZ6pT
dZebexcD3EM6RmJjC+2UFpO2vOI7elK6pMcyA9JL4p5Fl+YN1SCv0StOmL2DVkI0WXWxh3VSfFHM
XO9BsercdwcxD1Aj7QGxaaSOc8iKFQiF84ZJtiiqezMu2wn1CyAEAPOqCiInAIcTyszLLH3na2Vj
Is0opyhwUsxg6yYXZL+C6VM86OONDmAxuTg+YiurXZMEWEVXJ2TREK7M3U8Ftw+SqVAD1EdD+Xy8
gRWZm9/qrG/W4DQlpO2iGRU7c6nhfOX+Qh4grL6r0c9ltWekHY63tCy99/pLWu11waUHy090JsPg
ezXkX7XGPaWYuKIspS1tvvmKrnBQH454Npe4oXyYyRzbgKDRmYBqUu1aKo7HP2Jt0KWVHyNQYiXA
L/aRUnwzYYNadXXZhP0J25S1PpIWv+Gpk4HPFe6TsARRe0Rupe/OlDP7bXnxppNQYmnHFMre/vfB
bumjaLBOOeGtvbm09qdZ0yAeLywQR/kOtFXstDAzz9P4k82IgOuNuWFhBNLi/7FDdbb50laFfZ7I
sWxE1E+do3XjsqNWWvRRQ4UYsdLqRJRY6RfZiCiqjG6gesaECYbrxciAu+n98bm4MunVJWa8Gc9u
nNUgtlHS1zAcj8yG6p29I9EwQBSsLQj7UHyOt7RyHlClpeuKsq4UDf18Nuj8Q9LEJQX8HmApd8YN
FQjYlFTr7o43thLyVHktW5qNLUCEbhs6gXivaF+HWrk0VS3eLje5442sDYu0jsFhqJ6tVtY+M5x6
6wDB7/CjOi9IyL5EfQhJacYJF81D77OCRFgRzh8iz7o8793lXXyMIQk6uCmW8bBV4v7WhGlx/NEr
4U2VVnFvo13guLy5q8UXKqg4+HsPStKedeBzZXOipioT21rssFE3HbeICoWXUVbqu+Mv//6YurIb
kTtpGFkGOGknpLH3SyJIq2f74vjD318CruxFZFmeDcEPJfRs6MqKxHhgBVeNCoRlY1QF+Hyoail4
SVsbw399z3/8GP8zfC3v/rU3tv/8L/79o6xA+4eRkP75z8Nr+fElf23/a/mr//6//vnnP/mjfz90
9yJe/vjHHtMngY/4azM9vLYgSH43R/PL//n/+8u/vf5+yuNUvf7jrx9lV4jlaWFcFn/9+1eXP//x
13Ij+Y+3j//375b3/8dfH6aXIn9p5D94fWnFP/5C5urvGgQJ9jnNAIe/+MoMr8tvPJ1f6K5peIah
qZa5iOkXiOpGtOf+HX0X13b5PQkr5E/++ltbdsuvvL/bqk24cFTKB7qFLspf/+/F/uj2/xmGvxUd
tIy4EO0//npvXrmGLqvlIgM0AkPoKr+xs/JmLtP8uTIK85TP+ntrbnm8FMaLpArhzjJ3zDCpbpTB
G4YtaSivBCdOAeRETHpv/i6tSCE80kunr1qn8i0dw4Nt1rriOYLJmG6rVtfB39XWbN2JWAnP8TJf
Wly68832pKPHXUIBLP1I8QJzO0Cmuo6yrpj/tTz+WB1vh+X3uUU+UC4NSDG8FkkTmdlU+ov0fe+L
jpuqb5lz9VXpFRFcYY48vCIrED4qsH2fjdkW5catIoAWqqk3n99M43/PlrevsTY7pCObAm/ANE1y
P33VwRBGvKfOKJhOJ02i1uaHFO4jQPlNJpzSB8jbfwJ1ov1KstrFdBXhnXP8D5a+lAL/CCnJjuyo
8uu4sExQoZl7mzZDpm/zZphPxNCVrjKWO8ibGUGVwh2tqKz9QGj9LaDB4c6aC/3ESWuln2Tn9jKu
RC8odvgowJhPKSjj/JAUGLdsJnDQ+uGs4ZaFddXQi3TbDUo/U0R/gRB0vlOzIn447+lSLEgSpdBi
JwGtSsC5r7WqBlbgkIPdH3++ttZJy8/fDIFWVKM5KWXl2yk8xNswtib1EqkoFJRFntfR5TRU5XXT
JAimE4djsKdKBLHd9JxYvbagA8T7IFORCS7mBcIsFOFqlDnBg5x4xfcupMxEQwobE+yU0nUIVMHs
KoJSFEIzezixZn6B1LNXfkO3POz3aVBUxo3tiHTk6hrr84lD9dLT7wQVQwoqlhkNvZuGtW+XjXs1
TIF5Twmg3FSTXV1TKvG+Hx+JtbUghY0umys0D5PaD8uweMih6zi4bJWVuz3v+VLUIIU3p1oJUiGz
MrCawN7zJyeP3BNRb20eSfECEcNuNJKo9ocGJ+y0t5JPStQkP4apzk9Ei5UmZAHeToOwqjpIeSne
1ALIBSV8oTYzxPckcpzzlrOcq81majLUuCo/ifXYoYpkUBaDX6tkJ8Zh7SuW/fjNgmOzRRExYHsw
SwWFMdJd4DS6HNWQTRqryZfjo73WihQ3dFU1p8yxKh8SVgvATuk097plKmcfx7aDqHy8mfdunKxN
OWHbeZNwAqEWMG2GcdxampmKT44GG+ADVDwFBL0+FogWAv+lZIggZ3nmXJCCQh+ptWZUAWGrj4tH
J9ZMRITFWHub3FtIssc/b+mtd9a+Lq19pN4G5HiG0g/TqgjhuOtGqewHxUEKJc80hPU2mi2mM3I9
S2dKEaBHMRCQdF37XYsV0j6oWjPYI7FXPB3/mpUIo0sRYKwc1TBLnWMrgl/mLqna8qeZqSimnvd8
KQQoyVgpRR1XfuxBpfFcu94Ndpbtjz99ZRuQc7eIh+t5oyalP2h0SQSGlcoQoryFcJ6y2ZxtP41b
C3UyjnMIAFM6Qjw/8IZT+8DKipKzu4Ue9qamMTpK1XvPQW7oPwd1HuFbQHM/sdesjJCc3LUVxSF3
PHEmbxC3AFswmFeoyTq/zutCKSgUWZ+qjpHXPsJeKYpaXWt6+zBT2mATljG1XaONayzbApfCXYd6
8lcnsI0fxxtfWUu/DyBv4l40xulUmxw01EDT851pt+heJKk2jfeQ7wblkxOJsnw43thaR0rhoVL0
MHCKjKmI0Mt3RDbDJxUJwuBEDF9i9TtxQZPiAjgFYAeoYvoim5RdP6pf8klsy6gtdwVE18yOT+xG
a5NOCgm5V0XdtGzartWnAi5jTxXXLutS38SaOovd8e5aa0aKDJOV17bZ9HSX2sabzqmfhAsIChWW
MxuQQgOyuElb1wy+8ASS0Db0lmBjeAiqHeZBnFOlJIDKWWG9nq0yLrmXD1aWF09aZCBiEZa5a2yF
kgdApYbFkpDMrnpODWNpctkY38zq3I310gCp76uJVjwYSYa0oNobeXtipq2MjJwt9iqBxJnKHaaa
wibd4K/toAFY6Sq8hHY0rbvjE2BlvciZ4zAzKl1AKPWNHuUrr7WLrdHV1ZkfsXzcm04qc8iN3rIa
i6AwrgunKXcoKIpH6mXxeXc9OUcc2CJOVZfrql2E4BYSpd5bYviE4Ye4OK+LpDUPcxWhUSiOfjUC
ZGgcU70AB66dePraOEsLHeI+NLewYQDQzEaaRGyzbEbiskSL9Lz3l9Z4pOi1l0Oc9+M0ql9yVenL
Ta7ExefzHi+tcLcuW269I+fmfCpvS0uZ9rWnnzyJvR9xNTlRbM+KVulcMP14Gn7NQVJuURzbZTHO
AyDGPmARdnv8O7Tlhf93bAcL/edknYo085yyYJyL5G7W42c3mGDzNndtOtxUAHCrSP/FJppuHQ1A
8fFW319/SGT82WgCzZB8i0fmKomvUBL7Pgfpia3w/Zmlyf71QBPgtOKE5UcOzH3k/dHZpHaDYER8
yjTYXukyaX13IzLrutaVftsNBwto2E4YrY1sIvoqtll/Pa+Plr57E0VEqfRZrNJH7gLIn0c012JY
4Cd2qLVvkJa34yGma1Qc9cs6RloH8sck9AR9GJTSYm8OLo9/xNpoSOscd9kemiCjgZxuHW1zHENu
a24YC9VDBZV3vJW16SStdaW3slabrNJHIh+NCLh/Nqf/E9F8raeklV4bletErc44hLeVNl8Xk7HR
FpyY3p4Yi5XXl63qI6Rhes8eKJ64eFdschit/TUibc3gH++flUzx77LC27nkWnVSDXVT+koOtrCJ
kTxrKlXf5PVCk8r07MHQEZJ028WsFyGDT40hvJ3VteOX42+w9onSgrfGydKaomTJiAqpnLZEXXdS
ozPKs66hUeX4Y6loDrwM4IZwpxHxuQ2TDjouCkfQXbveS6st6tbm12oe+/y8CedKEWCKOm+GJ0OD
qQaRccbpqUIWkNV6cby/VtaNu/Tjm8VvIe8JoIAQ49kQL5MAKcgyFtqNlbjD4XgTa0MiRYCoaGP0
gylPYLC0kFxyb4MExCnTw2Vg39lWXGnhC6uC82ORKVl8Tz/lkwNXARMLre4OxVR8Txskf45/x8r6
dKXFX1WjoyJDxVhEE+F4gK4cO8ZwI0IzxAA4y/fH23k/96PJRvelqUZeNoz0F6ryvmggj3BXeS7M
6MoSHo4Ik/DTWlgnVszKDJB97/O2N6I+qNjH4ipxsKDRkgktCndALUCglnH8o1YmgSPt/rPSp30S
0nkjThdbtQrNS5di44m4s/b0ZXK8mcWiNSM1T5lirH3noqrK7hIjzPS8NeJIqx6KGXhXJCb8sMvK
XVc0FsZPVuQ77njqELk2CMvP33yArpQWsqEElsmMtRsk7SNQ3R6iz1lRarvzhmDpvLdtOCJBOd/L
/BaN/UXwZd6PTnHKgx2rmPdXoiOt88rVbUxm2gLRS6+4762QlhAc8HPVnW/0tGsPnWXMW2/uKg6Z
GKO4Rdtt1dGJX0YlEii9Im0UowDXIAGO7pmtQRUwTNTzaqDlZeIi6MVlanjsITVegVkxD4qVpFcO
7ktPWTwjG6b243WcmQMypq3+oxva5qlvsDWB32ToyOEJzuXb3ktUBIODgIpspvQfYj0CnJVV8AR3
edhPeFRwILpCwQ2vqJRq11VnYOemB255q5ktEu1T3D3PIOHCrQpj4bnOR+MWJdV512a28gtdT4SX
3Sq375E3t9DtqlKI36Ezf+5xYfvczWOJJGOo22j+zdlTOFnfmmRUv4PSnq5oO/mW43L3RRc51PbW
Cv2oJC9h4fe15QM5BFpegLPFoPpR2ogDBSb1GvZaeunaGaBzgeTIhTHPOhqWpvuz0ezqyU50D/dU
ZRzIUXldtw1sSrmbOTcStFAdx3mM7QRBBDtFVQj5NRHCCHWE/QtVdOdKzxN04TMFPYWNkQT23WDC
fsisMroPgY+jIhQbKAXaRj1dKpFX4vvT58FrKZD9PTF5389SglD4c/IipG+kOjQAv8J351EUevyR
hN5LALd9k8QqTHaAjqgumVWN6GZToQdxfNWsrUwp6mPeC5U4DkvfTnLU+ClYXZQxvrp5krUnotda
E9LBzyqGAd+zuPTnFn/zrRPq086g8vfVbdFPO+87FljH29XfNqpro+hT+HiRpHs9M8TP0MuL69lT
cA08q69sKciPrWm6M/wbXwAO2CG/aO66ygv3hgLd93gTaydMWwr1hZcqM3JvmR/GhmJdOcJN4+08
O1l9UMNRo4IpTNRZ9A5F1wOq/k24wzRiGP1oKkcCixG4iJgcf5mVbceWNoZMSy2l183Mn21UHLfC
cPAfQeytOu9mZku7gihnQN7hlPmm6qbQoF0BVRtH8uNvv7KkbGk/mIJ+GJxJT30vsL7gtVXisunV
O+GGOeIhaGNTw+jgOPHPLMnNM/tM2iUCDLFxIUgzH1H+8CLpp+Zggeo6sVUvs+Cd06Ct/znLu2FW
7FrDMcrKnXncdkOCui1o2fuoNtCytzFW2IDLx7HteB+uLF1big74+o6Zoc+tb44pBCT0BHp3g0aX
61FPz7PPx1tZm2dSgNCseEhNsuB+WubWNR7P2R35ler78acvs/WdPrOkyIAx4ohZayT8ylo03Xut
mYNNlhr6Ju1wdIR+mjTdidFfywJZUogoLNvquiRToCOhbuxBWAyqRag2i17GLHpqBeodcVlddpx2
B1PcH//ElQ60pKAxa13SosUUcCXAHLMMFeVQxwjHH3/6yiSwpDCQWgjyBoXeoOM0tjlU4N+4ziD3
zC2S58Epp9/VvpPDQYXzEpKjjW+iY3Q99HldvwypgdchPggOLNslA4y+hZcC3Y4jE33sGjWruw6v
vfnEt671pBQ0MGGAUkmJyQ9RwnzUkIlMMu/UPF+biXJsKGODq1WNbAXig9u0DMRuco1431H8jhXv
y3nDJcUIq40xL2qMEM015v7WIKR+zWoQz7syyM0TUPe1OSEFBhdRDp0bu3eAGUMbdYaiQYpAoZOb
5e74d6wNhRwVhhx1NeSQDmNQ9J9tw1A+BKPnnNh7VsbClKIC3o66Y+IscggczXruSwBAnMF1ke4Q
ua37C4NkZ3XiS1Y6y5SCgoewUeoq6LHWBeK6E1paSC3OUHU9HAGOd9bKxiBDSzUDWIGoBowq1MCK
X52eQjYiTlUxHBS1qMS+JqveXY4D56LzWpSiAqxPFJK8PjjESo2YaWuZ1qZqeyr4vaGzP6hZilyI
4dn9KUDXyoSQkaf96OKmYCXKoU0B12yFi5zXNjdU5M+Pf9JaA8vP39wgo2bEWicleDa496C5DCYs
3eVjnc8nGlibCFIASPQZA7pECQ7gWBclx9TzcXAZr92kH09MhLVvkFZ/bellMk45nVSXxbbtJ22X
uHC7j/fQMmPf2UtNadlj1Zd34BZKH8HY9ls8zxlamXW0OKlSBMwhxO9TGxNC3CSwZTje5toXSXEA
eSHHVj2l8N0x+9IjA33AkbY4kfFcebiMJJ37EaadORW+ok7drTUN3gXivM6J8V57urTwU6o9dooP
qK9go3nde6rnC4HV8vGOWcFgajKE1Auz3FIDdEM7pPmeBUyOrV6B5PVS0NhRzVlwckawjYYVwafW
9Gt8B7wrB0kuX7hx48dj6l6YXv+lCacTg7Ws/ncmiLH8/M0SMmpLRUkWzibpQ1T2KycYvgs9Du9T
hLhfYXyn9omdemUtGcvP37TkZtPQol/HQdtETxYDXveDo2rmJVSm4KzisCYjSItQ8RRgNKR4TNxP
Kf6Lm2xQ9ccwnNtfx8dw7SukiEBSBrAB0do3BxIxwrER6KozFZlFrzsxJGuTUIoIgT6oLoSHxB9w
zeouimzEpyh0ilA/McvXxlwKCnnTwV0caQD1x+6z1duGjw2Qtq2a1LrNyvIUqGXtQ6RAkMSzTmBD
s1hgeKcitaMP9Q5R19k50VMrgyEDRUs9mDo7QgWqn237Zxqp5k2XORqZ3Lw4h/dJiUXGiZLfqmw7
C2IfWYPiolNNNdspw2RNW9i59stZs0qm9jsN5p4Z1W5f1coIXIaN9+gOz+c43xqha5zDXl++ZZkQ
b5agWQMx0VV8q4wO8qA5dPi4qYjlnfcR0gJP0ScLyxHpRMtN3BtEqMpb7onaPfqu9vPxJlZmlL78
/M0H6L03pkNBE2Ojv9QRiaKwNs+g3y+dI63sLByErTt54hdti7716GIrbpbteaFJxnwOI8jFtrFj
zg+1g1VFaTYOPgsKDlToYtSnsoNrHSQtbRTc57qqlNi31UgANHbdMNwWigEl+vgIrMQOmelPwhaR
EcvFvyw0X7x2RiwmTW7wvfqIF61+YqtYyQTJENDKiVyEQe2IrzA+ztrwOhSms8WbYFe72pcWN/RN
mHwylfnx+EetxBEZ8lmlmBDnOEj6XY9D+gYPcuNaNUPxTZ3wuTrexsrIyJBPB7WUrFGo0owzWnRz
MCOsjXbz5XlPl1b2iNvziJ1U7OulpiAUzG2SwrNxon/WxkNa2aHiaKGNXqvvzLWX7cvRFuieR535
XWhAjD/mZhTf12PkfZtyTcWEenJJ1vvHP21tcJYOfbPmRaoMVW9zU+phO2Mj1iv3ou/j6wLTjqfj
TayckmWYp2Y0vZUCLQI6I/aN67wWI9JC4SRePHMKN1NC9t6cxuLE/rs2FaQN3kYebbRIyvhUQoa9
og3dF29KT2L11x4vxYAyw7vRwdLDV8zEu7ZCgwpNH5QncFMrF9ffyaA3wzEGtRXWVRn6eardYU5z
Z7Xo7Yaq8RzNzpeiNU+0szLsMsazskdhiojcS6nYmGIKbN/UgNzLOET1iXFYa0I67efdJHDsVEkp
4OJUIpicBx+jWjEhzZQd+lDHJ9daK1KurzFNva+alvSOqta+g8ljuk+8vG3Ruc7aEweIlTGXcZ3D
LKresCflYBmLhHxb3xjDdB5qGPLXnysQSy+udEWnHChw4LpTx7dZbmIFNAVPx7to7e2Xn7+ZU3VP
3E1cGkBAJdqZmtpcIvhdH857urSxNxk26VqieIcoruMbA/GEy1opTgF3195dWsz5GGYz5C3vgMS7
feFYkw3go8l35727tJbj3LaojBWhb4jyF67mJQLH2pm5U5nzryeYXk1Kqxywi4wOVRDjUan2p6Qj
3p/3qozkNOoGwcdg9g4ozikgrpxurHdKHnG3FZGD6Og5PaTKME6KofMAi4b8iW3oft8P4b7ELuas
Q6Eq4zU7OL2Gl5TewUmSBMclLzwMuV6clZRFd+LPea+5o5hFEBCAmppDgdUnYtw6bt1j4F2wLZzo
orWRkNZvOOMeEgniHE7Zv8I+T7H+1T5UmnKqcvf+GlA9af0ysi116Dj0mwTheU0M8KCxTDvz9aX1
GyNJjqsVxZLG1obFyybZNxYqzQjoirvzJpG0iJ1ZuFmcGMFhqAZy4n31pcWZ9cz3l9ZwWaFC2Mw8
HJm8J82t8CQOPptgf4+/+9roSrfsoEN0NPTwda3AEiOMr2fXnMFmf+ynU1jplSZknKY3lWJ2Cj04
GN18H03FFa4ClxmaHie2yJX5s4g/vI3/wm1S24hj7+ANGCOUVY4Wp4Ff7LnPl7bg2gh7aCnsjnU6
Wp9bgTK+qNtTunxrby+t4sI0B2/EY/IQNXN44+RT7UcdkOLjw/v+hUuVEZe5Ow3TOLI3KsWQbgAI
UYiqnHGbVFcYHZUnItHaNyw/f7MD6wW6qVpcMUeRMQD5XiXYRsTTeI5IlGuQjJeen0YFaJmGHb5I
48sgTj8M6PlenNdF0uqNR3pbD9gCtBhRvmJowVcF9n1PRNoirfF8vJW1RSAtY71yEyWBn8AkUsXX
stKy9kObR7p7Y3H1OcU4WxsIaTUnWWX0QxcHh4xoscVkGH3g0BlPDPP7h3dVxlbaXo+wNm6vB80S
5qVVNMZ9HSvFtnYTtKzd9KnW3ODEAf79SxVppD+H3MrxY5ocQC+olsa7SkmbKw+IzKVDFnyPv+hw
ieLLtE+ywtgfH6GVpeJIy3wqCIUm3gQH07IfLIP6lsjCC1XUd7FnnkLdrgyQDL5EhUZNPUT1D7ob
1/u407CEtLpT6fi1py+T7806NGKOYgkWFIdeTNgmtx72rJkwziqeIHH+59PLAZ/NHtDhoW8q54Cd
drXtMyM7ISG19u7SGgfg0lRuTbnPQAFrPJBRLoYttHEnOZHkWAEcqDLoLkSEIsI2h30o6HED874I
b8ayVJmvswGl8byod9WgPyJteKUG46/js2ptzUjrvh5qTM6jQDnA28JXYnSg7VwJrBuxWs8jvG1x
kTXUbTxZo37iQ1dCjSMFAeEplijiQTlEei/uPK8fsM5T6gctb07xU1bWigy/M0RszKQgvQMeRniT
WULPh20etPZXnc/5OBRzc6L/VqpeqozCq92A+DxzeijV2o4e6klvMNzWuny6q9Q6vwsUs9Iuy7So
ZkSQHAx6W92ux42LQWNwCHNqYPspLdT+Ab8cU+wyO8K4C5zJSdTUysyVMXxNO5FvDHHSQ1LY/NaI
FNKX6ojy8/EZ9H76TJVheXjbhZpWjhirhurenM3vDR5Rnp08Jot/iaUF96KYqo8Iup2VbFZlnJ5Z
ZRz4zTo4tEbxCQu0j7ZXfxxqLOiPf9Baf0lxxKD8nVe58A6hB1VHtxb7eAUbjeNPX5n9thRHavDZ
bQgw/DDONbbS7r2dKfdcTk/lyNeeLx0XEL2yhsnpvUNQZw+dll8q/eKmUp+Y72uPl+LFEGPwYbio
7Op4A2zcHtNkNeuazVhX5wErVFuKD/bQx6Mo+QJXa3/EOhPJbk6cEFbeXgbfid6w1A7TgoMSuMbe
wa3A782i2MeTF56YnSuhR4bclT2SbnjicZ8bIucRQcbYNxzFu8M0+LudGqfqzSuTVMbYBdjDDaWD
OUARimaTa5h1cUA/xRJe66fl495s1OOE5y5IAbIbRoe3QHStxt3V1Icn8g4rm461NPvm8bi2ZG1R
gUAKVdw/x7pH62jxpzb0WOz1BEanHnan9tW1npKWsxtFQY1nDcnDKtK+6oaTf6/jwDlx6FjrKWk5
J0FLnU6HIWBBpd6p5ThvySWWh9nOTh381j5AWtGeg6/XMODBUZl29WgGtn6rkhU6HI9Ha2MhLWgd
7+WhUFgSzVwj1lF1heePYdOSxQ37XWrpKV5SE0YSx5tb+xhpceeK3qV5T/xA8346NGNF+M7Mcn/8
6b9rWv8b8KHKOLq4pwg8hBmbkVq2r9YwZhYSq/H4OqfUDC7+L2fX1hunzrV/kSUwNphbYIbJpEmb
pEnbfYN62pyPtgH713/P7Ku+fCUjzVWlVILB9lpeXn4OVW4+UWc4+MYtP8FWMsjvaJEZmL+EhhYp
SG0/Ax3W04dq6PmHkLi+iFqfaZVYO/HPpZSCXfmpOwtni8KrYI+rIf8LL3RDyi+whglfAGWVaNTL
tTu9Pxx777jM+R9xtq5wtK3LIEvbkuljyDSMtBnM2UdyFVO094pNpmjgr1AtdkYoL2UZ52H+OC3B
vzSvrpTdO+l0i7KrBRssNy5OPVN+mJtiidBAsVE9z08aggzJ+wO1syq3mo717NpMVGhyBC4JohrG
HDA54GN829M3OWJWQeW6Lc9StDpQCLW585I5wfj8/tN3Apht0wMUO4JsgLF9zaqYkwnEo9wPojW4
uMfgICTd/O39N+2N0iZVQEDXK9sVaTuAxOl3OEeqIx2K7OW2p28yg2b9QiCGiu/IxRvnA0znM1F8
fv/hO8toC6wbZlY7rYuawi/oPaxMP3gevdfgnS0Z7Frff8fO8GyFGqVPeiIM6kYCnscxgPzVw2o1
f73t6ZtYhgYMpU6FujH0WJ22VQGH0CELD+8/fSeMt0C51c6Es0EDPpvN6osHvcnv9GIpME4ETmO3
vePy7j+yESl7uBUtoYA7ydTc9W1no5X3+tBjsq9E2t5nXKbmj1fUbWa6vuMCvbLmzFl3YG7zLWjH
K6O0N8ObQF6Yy4cFpr1pY/3gPm9Uc5cNtXPlXLy3RjeBLEAFGX24duE2pmbnFYqoDwsUmu5a1wDs
gkZSmN42EZs4XipcowakRUs3l9/bpf1KHJjQ9+014PLOidDbRjKcoiBfXCObDkPXx5YDMg9XZh50
aTfUYRiDXljyO8yPMx0zMBtkNHYDeg3vf97OOG5xc6Gf4Ug+LdiSCAxgWwmvcVxFdRH3188rWnTv
v2VnLWyRc0T7k5sRK1L0habvizL25NjZXDmo7H3DJtrb1YUausBCvhgs5dVaxH5ATmEDFk/O4Nn4
/jfsveXy9z/CxcyEtqzGzQTNu4/TEr6G7fgIo5LPugF47v137I3TNuoLfw7phJYvbOXHQz9mfgqT
2elKebD39Mvf//gC2/vWnTKJgB/zFdfILT0Ufvl220/fhDuIN4vfUhWk89LKOjZtCd/wrIfI5ZXx
3/v1m4jPl9m0M9MiLeY1OxSlHNOirdXn237+JswH0kyzpaNItZH0A69td4BD3m0Ko4jo/x15dAjX
vA6ADFiKvjzCH6c5LHJtb1s1W4yczSapQx/zCjvYGnacA00vGqlXmvc7636LiINXSO9PIhcpvJQ/
eQ3s2uQUPrCg1rHxw283Df8WEtcyiR27GYN0zGT1xR0K72nRw3Bbab/1t5lg7wCmoO+Dj07Wp4AW
MPsGlvAe8kvTlW1iZ3VupQ6po51lcApkOCk8GbX9Wrz5bQkI4W0DtIldR+L8JZnnp2JZdX5Yp6mE
jQgvpivrf6cY2OLePFjYBbCQAA1RaP7Nsp6dTC3yu2G116xK9l6xCWCVq5GBT4CtBvvXi2ZldgBd
q0qKebiG3tybhU0U9wELy8udY5rRHnZ4i4Sx+jxca/TsPX0TxX5mGXfXIkh7ik5M2BryoR2y6dNN
M7xFuY1Z6NVVwYL0wlhIxpx4iSW1eyUEdn77VrRw7pCV5WX38vLggIPDP5Q75sra3MkQW8FC5pm1
qVacnJdW6TyC215xV7qzTvtVxe4aNvxKottZQVto25zr2joDPgId+pNZg4MZxm9h6/24bQY2u2+d
rW2jaoujJ4RD39pOVNVRCTo1V+qUy3XnX/otW8FCabtmIRV6U35AE0LYh0WsP0fbfMOd9akRJh1D
98bFtNmN3SqfACv1AzQNvRruJGRqmsh0hePcOBWbYA5IBkZCj/PJuLpjNBdtalxxWDP/tg3B2UQy
W71u0SZAJK/oxyRFqICKgsAvDCBvm+xNMOt6Eo2aBIrGYO6icXCCuAj1NXGsv65UGm4Rb7UHlIzI
kYhw2V3EWtRfjcO/BKCOX/n5f405vOCyxv6o5aSnq2FcUbd7AXteOzkfOyj098r37ohxbkkaeMmm
sB5rBR0JhX6VsgQkqgkkNSeD6cT7M/Df9vv/4gGPv3zbH9+QLcZv2mzBxWMdFjnk8Tg0ndY8MAM8
SaHYcy9ceK0AtAz7hqYTUJfoxsZ/G4aQTP+C3kC/5ssA6deMieGuAhLmJ2NT6B5EuLTXeDJ7E7nJ
CWOrYTZrV5F2PbikSYDv15Hina+jMYAjx5UU+tf0jKG4/P2PoeAQ1VtBicJxv5vla+bR+VtrF//t
/ZHe+wjvf58uJvRO85xirY/FI4YcDS+vvC9K9fz+8/d+/SYZSGOIP8hOpE5jfGhm+O2bhDDVlbS5
9/RNKhAwb3Ed4G1S+NOyMA7DKod19xLY8MpC3HvBJhWU2ofDNsR5UrRvwt8oCs1n0Xnz6/uDszP4
W8RcUwWLhS5jmA5GDGdvGZ3DXLWA52XCv+V4TcMtaC6DLA/w/QXaXVmdKxBiAGyOxrrk4rblKTaJ
wFBcyIXg2ac9FEVS+I03cdeW19Qj9kZokwfyEZbYmQYota9VXOdwY57mCzD4yvRefuRf0swWNhc6
DdWB0/HU7e2dn4VDXDQ0DabxXMDuOymG5em2md4EMbwn13zOCE9BdV/SluDyoGbM+Si5HW9cTJtI
bpeK2LKZsC0uzfzKZ+LWUVOOIYxa7Eq+vv8d4c6AbcK5kTbwimIJUjp0/G4xHvtN1SSdeJiDAwkV
uMjLC5hRWbT07TWT050g3EoYQtRhUQJWOqkgiz2HLRNrtKzLco1Itvf8TZCbmvl28iqOfnyNLrZw
DP+mG7d1Du8P2s7zt3g6eDgAiyIwaE4Ap3LPG1XskeHaXfzOlGwRdCMb2UovUDPlvmWNhTSWOoUF
WtszO0DaPAlwLJ/cqxjNnYjcwucaQysje7yOMTg8RLNaIClKpqCFWmrAruxKeyO2CXurJ3jsrCBj
sL6Zj6WQ04kPdPnn/fn4qxGxoGFw+bY/tlSBa2A2C+GnvdGR5s7RLG0sm++mUdGcyUhodq/ocGfh
ct/n0wdca90EU8erL1/8x6tbiyPoUgWXVxsXtwReGMHBAiJWcsqO73/e3uBtEoFvymaYBPNTCOrD
iZB5v7I6vEk1CL9/kwBK5Y29p1yW6rYZD1DFlPE0Z02ETfHK+WRvPW/29GHtmVFQXEo9nkVj3hwz
zxminlenijrw3lkfQyuS0rvWPtldDZvwR+GopmJCPxW9t9pPm9rpenhElsMQeZasVVzSmmRRPVSh
hdj+1K+xySz4cr7T9q9LTSuQzhYnM1dQHTvztwXdNWhUtGDao13qA9xXVRCGxtHzmmbn3tM3pwMO
ygVQcoWfjst0xEb9VjN5pR249+hNKQBacThbjj5v46/mAIGlOZZyuYbf/s+Y5i+b9RYg5zvdaJhF
KQkOm9AHYeo2/waNQ4jGCKj/jpEuifvJz8uJRFnAsuwOZkBw1HWKyQlgQ0scEsOry+VJaSV1j1MR
Qp+uLilX58ma9YfjiSAh1P/EM2XzyKLK7uMFEpP+lY1gJ3duEXdTCTQcKQVP+2k8uVnzVq5rEfWU
X1vLezNw+fsf2aXsA8cPK3Z5gf7pYpoj9ERuIgjRcIu4qy9txtz6HNpKEnqM4mdr85fQFT9vSltb
EbwmUJ4TTjjWz4JL8HanJSGNc41Yfdk5/rZ4NlkFHUzqBtPkp7CFUB/RHKqLaIWkbNJDYu1g2jy8
LftuUXe8lFVgeYBKb2b0x4jbRyeuvRxr8v1h+q91/5cv2WLvwBMFJhZSFmlOYXF5ILzTTewCjvoZ
7rZgWa+NYfdNqzr1hUxllR8aS7vHykfmSuAaAmkVDpCOgWOSESRWuZ66CH6Rc4W1UrQCUqko6RN4
K0kfBiNmuUZw2pmBLaCPFDQvWcZ5qlT5dln8l+UT5PMYFdV823lwi+Zb88zasqNBWoMYZOH35FMd
M0rUNW+DnQDbiub13hwCdYpeu1QMQr6oeO6agnpXtr69p2/qkrCGNTTjDk8tWovQXQq7M/R2q2sX
unuP32QHA20/bHWX07JT5T+XYUJPC31w55rqw05645vCI8BSUvOycuxZLIiW8YIfaIIwcjPnpvss
GvJN+QFxafCNfOWnWYE6JFqgSvStGLL6lmtQPH6TJUwA571aKkxAm493XsFVHPiquwJp3Rv/TaEx
wFPJWZXkILB56mxX1Zww4Tdhr2i4hezBea7pAIpm6eCyIslIyBNhnRsP4luYnZDwpFEd1o4HicAC
StVVm0e078r8XHPt//t+cttZQVu9O+BlLRh3uOvTdJxfWB44zwE15U+I6+Xd4f13XAqdv+RPdslP
f+yRkDoDEr1Ggp6m4DuKuQaKoU4PbWQLM3NUdgX/rcO8/KqDxZ2vvHNn5rfoO4DhABHA3pwuYVGM
cetCARwl88R+v/9NO7l1i7sj89ihV4FbTHgejiKatORezKwNf/lBzz4bACze3n/T3gxtYhy0WpyV
igln5bpUjyUqmn98IGmfs9rvbgvCLRCv5n6QjQPFfSbx9R1HTxLXgm6d3vYBmxDvxCBN61B8wNLx
KS7mJXuEuJn4R6DWv7JH7y2xTaCDflL6cA3lmO4qAJHdz+2/RQ8L7IjbwQR3uc2b7GGZ8EMiC2iS
vvLenWWwRec1ovKwsAzSV84++kP/qJogsdgUUQ9Xefz+AO6s5S08D/aAIiy7BT0z3w0/eq1mx6Hh
1+C8e0/fnCFCxlqsZFSwVrvFB8Fy96QLXl+Jw51+3xaeV8h2nbvO9VLTBTrW0DY9+yx0j7DP1odJ
hdkxFFl1W6hspew85lemg943YC9DY+KiKPs1gfZpCYFdQEquWRXtRORWzg4qYxri9bmXCgTjRXfj
xaubJi5XcVs8bi2PG5ZzW+Wzl068NHdDVQ4wwWHX1Nn2Jnyzo2dNtrra7Vjq9PVwrGeAyIPFGY+3
LdZNtA+QdIdXb8PSC2VyjGg5u59XmB1fYyHt/fpNpNcDBGZJjucX3jOzQfvIrOhv6wNs8XdAcEi3
yCuUmdPsAzXFfsuL0fFNA7OF3aFhDwWgCZXOUtrq3q3LElz63r/y03fibKtUN/fr6nYz+uqO7Fsb
V1ltBZB3vUUwMGb4MXBU+KWYqfrx/uf8nbBAw61oXZb5pbau8NJal70Arl1DmQFNVjJHl37Vg+5F
C7sFCotGmQyehgUGlGBhF5T0pWZzxOC+IA+0wFkpChfqm7jyIViOwmCClWxWOVB6AmvUO4tWFVd2
7Z3Fs7VLLipoIcFR1UuXAFeJ0Tp0tYr8vjI3FvxbITzZ4CKsdRakBlVNyehKFpOuW5P3x3zv529K
AVox0luOKbULnU9gOLVPvK1vsq/BhG7yQrOIAMpODk2hPjMmcGZQ587igqZuqmtyaDvb9NYBeRlw
LB97RtFoqz8azQBho+WDP8nPWQeEYstmehyu3pjv5Okt0M/TADn5QeelkLzx7hZNaLxmrD0JfNWV
2mZn/9+i/eYKdzMTNN0BDw7bIGZdPXwJnawfY6+rIPHHHF9e23b23rXpI0qI3Ejdem7a8UYnwml5
7LTUPHgwKvghZs9cWWU7w7aF//m5yqo1C2gqrVW4ZID2h4pEKAsvHlQj59vy4RYHCEt3NcvLcltw
iXyCO0aWFEB/XPmInVDZQgBb7YAiJT0nJa0QccH8IMHc3AQNpqF7eesfJxpSTh1aoi5++0WZzmQO
T5p2vCadtDfRmzBv5JpLHxCEFPZXHQRFzJN05iWBWwQueq8Jz+8N0DbaSRNI2PpQHLxX9gr2fh8H
mde/3pSp/nNl+WOAjChq1vaOm/pTNb8OrKke6rW95hS3s9n9p0Pwx9PnTtSr7aWbinAqIzsodBmV
JJmOiMydz04xzjMI6iS7QpXcGastGrD0KDfVvOB9ywJIBdNtjGtydQUwsDPdWzTgwhlcKCvlprUq
mwPz2f3Y8OPCCxMFAeCrN83IFhdoVC5Esw5uOpJ8fDHwNf7I5XKtR7qTM7ZgwKkPcHPV4htMY8qH
tSTi3uld00ZgFV1D/+zNwuXdf8y6BetihasNRdmds+d8Us3D4FP6/bbx2YR0ocU8oG5xUli0N8cW
va7ELeprHgx747MJaQ8lgRv4wklX2dljE4aNjObJZGeYjYDgcdsnbEPaCGiTudpJl8bNEh/+afeW
zTd559FwCwIM+JRLoBtcMA3Z8CUntnsFXe9qq3RvhDZ1vVh63s99hhjjywRvMi6TBWZwIAFWzpVj
1d/vOcUWBxjwCgfbbsEUkyF47VGTxus85pFPlvmelF4HyzWnPsthrl+1Z64hTf/+ZWKLDgxIkw9l
i1xYwjuERtM48h+hcVURrzCvWw/vT/7fs4jYwgMLJkkO+S9seMYzd667lAcC5s1xsfl06GalrzT8
/557xRYnaMvKxXGCOKlbw6LxZFsY3YI43un6kOmgGw8QVagoBIEvBfD7n/b3wBfhZWD/CPwaynjz
0HVOWsJRE60jqHkpXUzH256+CXwbBLNw8ov4/yrzj70k7ltjzHJlze399k3g67LNoQNX0tQN9HQY
efEDtpz2ysDszfkm4Pk4Ugn+L2KmD4Z0dUh4arvagpcYiEeISN0kGA/Pkc2ZfuzAoqBtTtOpZeif
jaa/SKFfa3R7/D+5sf/fIRbhJviJ6JwWOr40Xb08/9dhC0dPVShTNRpKHY2sP5Yj2gl3fK3nNVon
Y3DEHUlpX7JONnNiimxyPvIlCGlspq6dD9BwXQFPxIk4iyHnAteISvJRfgnB23Qi31RsThyiq2gt
3G+qKJyYCfAgluqbnMx9FmTt/RJ62ZPwtHmCl5KMuymY434u1mgSY42NbXAjIoYlAp3ovJbymzs6
a9SFeR3XxTzGPjc/h5rAQnFiy9m3YQ9Ifv+Avs6ahLjGSrI6Oy1MFxGpyRj5bZ/BTi2ghy6Ei2Nv
mrgHGneW3ZeeO+RY18Ov2VtWSN3X4CSS/Klc7O9uzC5GgO4bN9NvuFx+4cp5VXTx45pqG82OWmLX
YX7cq+VDJylk2FzWHgkI0JzC/xYw3y7OK36ee/LJL7wp6Wb/ExxXVTRV06Me3efa5a/NAKEUTlGE
NoPP4ykYYcbsO0uc9+aHzdfxTJz1qwBF8hCEMOtUbvcqmvqtCOuPM/7/ALvVKVnpOqeD6sJ4bIzX
RbXRMKojdR955WLeciVpmjPsKFWuH9aMv2TlSu4KaBmjh+9F1HeeqlA3EUS6XztYoca9FTluVccx
EQEnkZwncuxz87PXUIcumdNH2vEVECz5WYdrGZUBBOKk96Pi2QJ5d/q7z9iTw1r+SHp9RoVUQpnM
A/ij9H47lIwQiGmaVM3hfTas50aHZzh7/+SN/UUku5vq1ktXpkRU+g0cvjNLkxWFaQReVo9P7Od4
KurvUyXcRM/MRGMGlTp4JVV3bQDddDT2+QmGLO25WGWRuGW5Hjyv/haUxQfZSRH5yuUR57DhYLT4
dylYHVW0yZ90PjxDHKoChpK3Ua2CMepxCR0F1fgLCk0mUUMzH4LGeR2CeY0xbWuk5lpHJuzX0yp1
hgtCKRJPN03i4uAYqUq9Ua5fxmz6yIkLSLJCjxZxJHCXC8CEFsVLDk9LXE/LOuEWmtgOxIHT3KoX
F7JiUT9Bra4v7BgNgas+MDM9IKh+B4NzCvJAxNOF4j/DKipyvJAeiOzmiHbqc8NanM7c4afm/Dt4
Z2gLad7HEEOF3jDFLOpcfJu7Vh46p3YPAxogccmKPmJL/c9IQ/jFEo0+zmgj6bYKQdf9Zj1OkUBB
P07MfZobAS/H2d6ZfO7iMKg/cBYeoXRT39uJ5jH30JnMZnJvisaeJis/1rJ4toQ9Wx9hg4v/Lu0J
Ep4zdr/cXHuAPHfTsZcCtW3PYx6o8Ej8QicuqWy8NEAvDUNOYr+xPxWd64hcBPNhfvJJjc5rGYRP
AzXq0MJnMyqQnmLtADSySKDXZa7Y0c/6X3JaKmBuJ2BjhpLDGIjNcQOVk8jqLo+pARtJUENP3lAW
SW9YcVRGm9iFxcDd6PoTnE6NE5OWPbZ+UUSNH/zsjf+mxgzsEwh1Y6VoHc0Ql0ldBlHYUKzlC5pV
/DxoIstockAdGbzQ+eIC/ftlyioYYrqZC/2RaZzKpxCujyzmg6RfS95UEmgp5T8YKaZzqb3qKAEl
eZ5GZBvtqHaOA4YedhxA8bmIZuLnR4R/bmLPmclbNcOOO8i9Kcc00Clt3JWdBijLnp2xd04SViXH
2asYdhwfvyKz2p7r9eIVn7lIoCsgFHc+Y+qFm3qa4jADT44CIom+3mD6D84woddY5rxkkbcAoxRB
nTZ8dHRX/2uLgt+rAZiNSPZBn/YwmEwYXltG2veKe65peZoVDXTk4kj+iXjM/dYWs7wH76D9NyzG
/GkSA39xc1FZeGG77lMeSvPYeahmY8GH9omJnPxiZpk/590SYHYF+chtWacLbFhy7HG8upcGEPSo
GzrzEEy17B8GmIDBiof7LYkU9bwPYaCWk/TKtTnmRHqn0Cpzolraz7MI9auC/fEHYkCKj2D6WPlR
m69ZMtGLl8VguG0PExXj7wBK5zoqynWAdr6ByOCqsxdy4e4iQzwWC/85KkBQ2lG2sduEVTSo4afJ
xuW5HlZQQjypI+o406cB/nFn6AQ9gCVqIo+uqfDpl6zxXgQWUATxvwmbF74J7mxdMujxjdCSJpC4
Qc9bYv1x0X21BflpsZDuWS6fdNUBOQVR58+1k2GR+EF5hgdHFsEKhx4Gx3Wi1oDsgTT+zOvgnHH6
BtaoPooWasml6cy5lMEQjQuvYjnCubUZcScPIvqKtFtOn4D/ZgkHxjXGlvddVuXHmqBr7U/BEAMo
7N4bNsHyU/g29nj/VPUwtGz7ESD+DpdV+eg8cp/22MsRrCN8Lu/6oHlUsCUFFyX7vCrewrCaHhha
/InSA8cGPk8xtaWJqOx+yjwEVdf4VazNPCOptwr7Pw4hDZFp6/Vl3PsjiWCk+thYlcdZ3ZAYV+Yk
skCEJm3vvZaNkbF1UF70em3v+mL8jpthGFLluPBsUZ1ExlPp4qPwH4W0ccm5iBeYriXAK38eDHjx
VWMheuY030U5wzK6V/lhqNw3iMDWUeG6DbDFHUsWvnRoxYZz3JLpH5W5v0CHzCNZG5OEEzn5fBBw
mq+rRFVAAkKX8K2FNlLUN/TZcb3+DGII4KOKmwe/bQR2Wq8yEAvqvuSBavFpU3AsVm85Dv1QvzDg
WyOr1rTNO+c4Y38DxiR7mIFK/b0udoqwyTsnABOKI6GDfxynhp+yghL03sDJCX3RNrGQQ3DMHQUf
SDjp5Ak8tssKWd5Uw1NfE8TFWC64omvhJVA/8N7rppMA5/5Y2ku44Fx4cTo3Of/krc44gPMANcmY
1zJ4xiKbE0qluPNC93J0L7tfsx2rO7/o7AlIVHMwSz59d/xiiINe6E9iZt6ZZqU4mdL2d2PI7Yvj
UfZR0rV/zuDTW0VUcfIjK2X/vLose4Qup38k4Vh87cDzPcEOLnuG665KFPodH7Ow6H5Dp6E4tMVo
H0ToqXtILuZQFBpx3dxl7RBnThU20UQXZIhB2JfeY5ChE117P5t5kdiWYSO+WCe8d/LMSSHssxwW
iC8/GVMuiQ4by5AZR/2AtU6/yryWn/MB9c3QVKjEK28BNc8MCGG/eKvcqXpRtqGHdjYCzF6viTEr
qPuqDl2xSfbevSCWH1XNXSxZsz7kcsgS7fnd6+yW4tz0vCgjwQtwcLCTf+jzciiP1uvrJK9yEXtB
RmMQNKsEGmL5EWJQHFfeVB+orb27NqTDoSzU9yEj2c9Or+vPZskxTrlHDz7MaX+E/hJ+DNERxMrQ
9auCX83z1NbTUYRZf6jDrkhLVQ/JZZ4fOlh4obIIOgBEM3KSazGemlGDxcYmyOx4/nIG+7pBsWMB
YcUl+aGAf1+MkmdNpqFlb55j/fsZsZsI6fWPw6zGpCRqwS1H635SQOrH8qKmp+slAE7Qp4kOfPIE
lLx/ahS6x5HtQqTMPMvomyxVOJ4gyAPXd+Wr5QBT36aEe2ow1FFYSOeLr6BmFFkQSB+qKiDn1qka
sA4HZ4loNuefKrvwJ9wg619sVc7b4nLvvlnd7PtKM/cLLZ3QfSt53qPhaxoKBwBpSvJPUGMwj6Nr
si4mRCr6TxW6jUnKNSx+FG4/Dw+lOwzDoTdgCUKZGJKEcVlw8hU+hlmD80lefym9moAHkaNpc3Zn
TppDmesui1Cseyzx6lyvZyzzZjx7AoanMZ26gjvR4GXVvwzgHKRyUoNx2BRBaU6wvHRYJEM+FYk0
UAtAnUqH8bC4IRgQdV/ksWZ6pCe4F0BjRMPTuftNa3i938vZVNmpyWaXROVczv8E8Fj9WAeKg+c+
zpV/nzPj2+O0EreKStR9RTQZNsxPs2VUf1Poja8xECWok/pOqupOdH3oRgsJWgmoJsWe1cFEDeaW
5YV4OIqgBkUmz3FEgpX54CRmzVYsvxpT8EywDUGhtpjgrgBKf9ilriyCXw0E1ZcYZEq3/2DAJMuS
jBVhe2a6Ft25J0oMUdcSV8XhYEf7yDLXq0H/7MMPvTuiMCzXSbMn1nhgssLlB0cGG3KFXTNQpdMe
yCQrXMY2xL6EY9fCJ4F7uNcWHrP6WBLPZcfZX9dnyA0Q7wdQqbiSpnyEHzb8J1l1aFG+98eBraR+
qsiIW5purbIs6SfXL+GiPlZjPNPZn9LeHbz+h1Np5aDC9DwXRw9bOvoZonleda6nocTl0Qh1m7PQ
rosyboGw7Yupm1WcJ5K7bToaOWISqras1rsubJh7lzWDEo9oAwSlGzVyoWG8hAuRkfYwbRFwRD6M
Gk3VFzh+ttOvYghM92A4V/aR+h0sxCPrFIX54XVeVcQZEUgIpJtcca7zToso5BpWu7j1r0Zw/JHe
D3RVOBk4kPCoo5oUzWmkWQ5gOsoE2DwurUbugvJwdmgoAWoUOyGiMi9n7MPzgnvFF5t7Dvl6scn2
jpq6KKaduvJw7DUD+6Qz7UEfGdcXEV+IyB48w2iTFB3yxqmXdpkjXIq3NVZ7tWBRlXnoH8xUSYJu
B+/6OwEosvMjg83LA69bR8KlHh5PkSO4KvBNA/SIbOOG5ujAFYri0O92JZa3Dcc58kcdLojeAToh
yPzzcJSuUv/Kks8/1AQl5WSB3m52qjrAwh/9nlBxphTqfjHQ/OscoYzz1g/w/7JuQuRQdA/l3HIF
9QvRtHedylr3oNfZ62CiNg36LaiM671S6SGHYTdfTDzLXDiw0myC/OxzD/LGjOCfQwbxc/ohL5z+
SdYhbk1x3MzkEbsyzn2ep+vqoSKGBGeNgquCpEENJ3CEYDDfgeWnP2ey8b+QMp8LdGqo5PHsZLiM
iOHhkcsjTtKD+WnnwmOPuJotht8wCnH1b4iu4+f18E07UEHC8ie1Tffd5TgfJiBCKS/iq7Hz4+iA
P/axXYH2i6UvBPkEy+FJJiIrdYmSyulwFQ/CnMFmQBn2BaC/0WFa+woco0V2eWJQyyAV6LIoP0Hb
o56+5g4EaM5llw8/1iosyyfW0REuhnxS7aHvukbFwmS9Odv/4+g8liPHsSj6RYygN1ua9CkvtUob
RlmCoAEtaL5+jmYzi56uLimTBN67Npwqiy9qqGqMquXmxJu9OPvDnnfLdtRNuxmX2t+q//qinIpn
vQzaied5Wbozz47TxdteRiKlz8RbM2tf1HK0+8r653TC/DvqkH+vsRgSj+x2Y3AbgtGq2b4XzqK9
mWfv3mt8GufZm5R56Zx93c/uUA36YLq50d55YizvBcphBrvCK+4ms+cvbubbfTmn1WKyyzu86l80
zY7bX9NE7vsmEDXtMfBx5R5Dx4/IRAxmktp1XfsmQidzJHy5Es1wdac23FPLmoIy85e1G2+eP+9l
4viuEZ5ru/FNYvFUaB87S7MMRIA3bB7GuOwHQa3fH3+sF5W6nRpc7qBZ1DcY9Mm5jGs38Q7v3Ffp
bNSVl+XBLqJsmpSajwBzM0d97lU89cS9ilh04+pmoRyiNcPy0bMkEOpgxDAK5hDPNTDslcnAFbei
YqVI5LDoPTVnw3UzRIjGg+7rsjxGBXaUWJW7gKlEhjjGY2v68srU3E0n1kJ3PGpHiS2tOfHZxIK1
KK9l6+5VapSrvYOWtfk/0zGMJfNlb7dpqar6R+3J4gOzsbISsSn7XyBQqMWNnuWU9iJw+lTMi/OM
h6H/+/0PmXvplywyTwijSn1XFZ8BybJWvPu+92NyzWo4r7bwu3TYes3ZK2rD6hKvHp1/uPoXL9Nw
cANrfA6qZjuC6QhcsGivKzEFzSGYZimP4+h15YV8KJ8vhbrR2U7mXE3lQQWR8PdY8hqJTI+EDL18
93SI81CQ/MSR6xfD8xxR3pRACln+fV8VrqJiG1cDScVqOhgopqbW9oVF2AvSIeD3PYzE2TKCh83A
/lSSGsUDSD0KOdj9/tFpKSiIZ+P3Y6N0V+9rqHA6PjlEEa4Hl4id6hWNqhUUQGVkHyRDOc0vgVTI
kDyP3KW3WnpyONUFVqhMR3Utz0NPguUfyytC6xKRkIzxyWoq+Um9dt0cOJ99IMehtYmi54VUmVFI
003lMqvikQuMqmppGKFqY+JUyZVnAIHwv+XIVpdko9aCFyOSUf+7VY6vTvsalCvGFrWrKyGKq/N9
Em6iSXyuryHmUu/KOGLa5OKWSi7PrJs2/0cuIWcODWDiIxOdKg4DENMUz9OqtrT30cefBdOidXGN
NugvCmTVvTR2aZ3ovB5vNVG07VnVLWfPbDs762ePkzNzWotiob7zHEgH5eXtaRrGKkAPrbzXZds7
5vRaVT4AizcBd1Q6z2Mp7WpKfcv1gFqXehj+TN5sGimfZpk/01wHVNgq13tVRAoorhBQzgwVR2Ed
IE4nTkW8YzIlO60cL0vY5Z8l16m4VzTauiynZR/EJCTv0YMXlT3i783q5riLQp06hb1c6dNYmnhS
izr1Y2T9ARE3nwC3g0+72ZTP5bn02Vr1mjT7ut+fv4dcFW+iRQZV+qDSQTtFz6LfFhXnXQB4XLoV
xaSeeIk83yHgxdx+B21YfHKt6KukE+8tNyyTEbds+2O37z3zpBz3nAWaGEPZWMXBNkSQ+WR43c1F
5VPMqcTb63Lm01g2GdfBWqT5jT9WIhvqXP6S/QJGUm1TcBOKxJeknA0P+DBfzazJzXnkjo3MDAP0
/NFYdjuzFA3eRz2CXeQa0WcmB2lkwTQOl4rvFfIhHEwenjyCsR8lHbQEyQaH3lsXdmtKevA8jfPj
5tj9e141+8EDo2gvVV6QMm/NM8iSa9ifUTHv7WHsmxrmQYyhzVKwggvboT1vTDzhdvJ3VrHnzm36
i2fl7MXKlG+GymkeMUr5lLeTcV4Nm8cwCtt7US0eZSF+iKVxXALNmdfaD24Jg1Boy/xJK9R8XDSW
6+8j+13K1Ut3yO+rtyt5s/l7OWs68Rr0q/NM10j+ZQ7qX9uFItGLu85xRKj9qd+06cRcgAv47xJx
SBgBCcoOlxQc2nu1u3DEwvRnIsp6fdulHfwa/IEDp+q8Q1S44696asevuW+Ly+SK6U8dhCDxa2hP
OFnZgOI1bNd7wJLykyBdmzNzXYb6sI0NPmQiRQsnsYOp29Jix6bF0NrPbrxpz97jfrOEOM9lWIdZ
O+Trcla5uS4H1vnfci/fZekOGT4758Hy9zpMLLxYWYewnkmQfe0QdGoysx0LZBDzvtngw9vyGu5F
9bk6Tp1GExFURajFK5nR7b8ODuZ3uE/2n7beGV7X2qy4krwhNfuxZkeq9XAWi/kyhQYkb+n8trmo
70jT4JxLd/vPqcohMYdoJNfBndPacTpal5oosRYjf3eC8rv9ttr2bNhmEg8FcVSwRjreDZCloPa7
U107EcAC1bv8uO5hZVHLojb/6swthwxcwsNq7iXgUVkfuH+nT8xIzC9o+h+KPT8Fq2dm5kqngmfs
VaybGXN+HegvsyqMm+ZjqyZzudbmtpzmuR3mDMeAAVNEG97fbwHiL5tQ8WzEUpiNI51mU6i8g28Y
Zh97bRj8xi3sR3SPDurAGeNmg+HOt5nynHMfqOgwlT3KkTZwE3hI/nReV5eq9I2LP4fjGfbNOm0N
UVwrkxYpO6uf2nWYv/tdNJ8RXfi8lh5Lue9Fv+nQboOYu3f/rAxnpxmOag7+8P7HaTmsrJblJYDg
iCMirGMoyJ2JYTLSnWniaAqW08npxiffdOV5nPeRApiVt9Go3MeWYqkani3sjhSIrXFDKmiDEELt
L4zwXtryE2fzooVgazeMp7bv9TWMCudzFvN8FSxZydoYMl6qiQXalu36ew/35dTSW3MzbONXY8ng
Q+t8fWvH4jl0zRlTP9SXKteSHYguqJKf6dWsveK8eV2fhEPTH7q+7z5B98OnzRPqE9JndNNQe9wr
FGim/jD5TdZ7ejTflGx4lkw91McwcMKM+BCRIuFuSRz1wiFjmHIzbfTOy1R7UYp1s70IOe/MnFEZ
yzawSMj5xjPysYfKcde0223nYeqKOW3qpXoAlGyPwmqt1IrWnwVTwZ3mevG0V9pJ8RnMJzHYa9a0
rDatZURJ0Itf+eY8iLFnh7EqJ6nUWiU1xVHfodzF0bXzJh0mWc20lgcgxW0OsAimvsFsmGhuxthY
+BpT1xXe76U3xD2qK/sy5f5iAzt/g/6LnR9shMtpCSHHj1bmfqLnQf4ZfLHHvjNVH8tgcy7BMJ2d
YMr/CmmNV8Icuksvvhk4HB/uR7CtDjyRZpVPgq4gkzlfrP2+fjf4emuNboS188VsHffT84JuZpfE
sp8EDrUZa2m/WVK9Nh5DcxKCFgFyl72mOErCuwQrx0vctUToxYVDmFdsdf1MJEZN/PM2F8Mfeib2
q61llfar8meYvpEaeoCX8xA6Oc3Vu30Quj6H5jy9Gr4ZfVhbMf4qJVxbz3iahkQ+HZe9MTD2lcNd
zbyMuBTba+MawbmZpeAhmSA4KiCZVzdyan5Cg57Lmv80Go+hz/Lah94L1ZgVdvFKrlR0WIzV3SAC
w+DSiigCjDCkk4VE134p1yL3jHKuxAOpJKIiMB540Yc4AMr/vbuG+dq3jn9yDQ7CYVmii6YH4jCx
yF93xwjuwH7jXW0jJJNdnShsLRJi2/afoHMiM2ctn0ynfm8aq76ssq/gysfla+jrZ3zysFzdQFkW
Wpujag19ZiLbZFxYu3+Qu/uuOBdi6fT5aZg5sOZI2z9E3VjvW7UYBLZ31afvyvrY1pbFZAyrgQBt
+5mbpvOPWqC/E9HNMBd9H6Tf2QqwOhHceiSbw9ya4722vOXg0VGVRF7jPMyc8NxOqjBPUo51imAG
u1Md+d0x/C7daE2prjt5bmckIsVXBMj1rEufnOZ+rr5WZ9LHVnvba7j43WW3JiOTbdk9Rt1opJsy
MSpXUVqN5Z4FqkRmFMlPuobyGKFHmYYGL6tdrgDDgrnadmTwiMRwPeRiKe51Hv0KfKd9DtQ3yBTZ
/XI1isC/VnMF8Qdu8+yW3XLQUoPxl6bTJIqROxNFxzfr1x45sy7nIBgdiBqmqzEj2mD8gyfKfjCi
yDjMflmnMloRRDMRX/Cz+hQTBPuHBTvHNifDmyCy/aMToaKN18gc2s/Sxo6am22RdsBf4hS/2zDc
sYo7P7Xs2ge11M+NubmP0qZYZwBrukEXeNnQLOLkern3QcdS9OXtY/6wVZCTTdmrMy7K/U5ltbig
vLQy02wzJCbBk2QWzAxD6aPVcjvG9oAV2GyhVdSc/2iCCPBQr+qPGgBaVleCubTVAJSoRba7rZUt
A/RfK6b5wF6c39g4g9MIwnjgveDuB4g692LZ/q79THjisHvXpYHGli33uVm4iAL62T979dbCmJQH
3W/1YWgG5+Ai2vosxwngSYYfrl9FJ2xH6wM6/Sjdq0HG/YzuBpUCrA2pmOFBozhkbtz0HSBSPVSO
HE9GWFRXcAoRj3PdsUZ3Ne8DaXAKNXMyRhrGwd+LtKHy7Ec/QI0MpapTO2cAIpDASpYNTEFwu9x8
K3qvyfZGgDMONwMi4bXQlHbGQIHzzRaRvK3d/jMYhEGgS/4v2KxMDU79YjnWTmQYXIdhm17c7FZz
QP0BSr8zhwkxHtYyX0+Dr3/2XdQD5412Ame1HPe98x/wcBjgYJWuT7tyjWzY/d+8NJIc5bW7RaM5
n9i/FkaJqj6CLruvBnTUGSc89EEdfFYeNZ853nVWB6oUtY3neDO34WzV38TGBm2yrksLpuHNcc6q
/9Y09hj7jKbniDU2mcEOfoEdQRfThfAZVGH1sX1704VJHEtejcaVlSM8e8zEz4surPPAwXSgmxM1
jcGieddTJJ9r7K6fwTqXT3VJB+bwrbjKi749Q4fX93LoH61I43fq9/96BoEMhLNImsEzTlMePYz+
Fh2Qyvyey2BJzaIWHwZTx2NFPNuhGuAy16DWlxWK4FQK97OwePXzcdY2MTBVk0J6d2kYOtxDYqr/
IrwajsKDozLCaTptxsI1gaGxyBlwEQzsf2ZV+w7RBzK4lGHUxssu5d+9gwOzlGizxSVIzben+mBB
ZzKJSMnpzmaA3684mw4KqBogRrLEivZx8R2g6cLXCeqtEZzOCZLSartbm3vDbZB1ft5WvR5NHZId
3wo8djiEbxjtujh0abG3fHtNdGFYRzYR82kPKRBaPN/v4gAQ4XOR0NFB3RrpKtr/9s2ufgfmSihO
pN3iavZLCDYyPqNqCWK/zss0yL2/zkqUkm8H+3EsyjWVE8dcHdYMpe00HnZzHQ5uHv3oQhRJg4yW
xGDXAsrq5sf5+zddy/a/sFTmISQA6iVs8ug+7v6Q+NME4Vbu3iXazB8eqxLY6AjAkDdnE/9zMhrl
A/mRTJhWN6VOswCMkuDKdNZ+NiHj7LwPbwOYY7ouoFiI9/c0b8vmJxmI6jHsijzeQ71+yIpAX8tx
yku1Gepch9Vf29cFg7f/LskmyAJnddCghH3qdCA5o63MzO5Q4rXE3tzWfD4ZJIc/t7TQpeRJS64s
XrXFLDYkHBwmWhMw44vI4ddhzYBdrRK/0+IUVbbF7WJXN8dYgVks7nHTtIhd8+Tf0TJ04smweLHo
074RWIW2Ll+D+bDj/0hHNcCR0lGX7kiTzg06hgSo1Y/bulGX8TtxauxW9HxwLjFIc3tul3o+tpL2
iHHosPG05LsIU7yQJ2egG2mH6+q55m1adfFl2xF/VPfAbQNB6K1b5Iel8vOPucGLk+eCgDZvmp5n
rvFLYTRffQS3O007vouy5s3azTrtes+HgAnra23Yv/zV+8/xYXvWwrNiy0aZiuAgi6IcyRryZ+4K
oyOXqbX0xXQd/xH3fHDXXmXfKYQXSTmZz6P09dlFZZiWUaTSbXDb62QCVLjzKmNMpXO8jxqco0CL
7laNzT1Z+3EEjYZAwmzPYLsohSwiEh2LFbUIRp2ZLqqClqZQf2m/cokOAa2bGRdIT+IChUSssUck
Bv53BsmmuI/lHN0kl+Cj9CvvJNZ8+TQVMUWwHZZ6/G6Bjeeh0T6HUwOQ2Xnz/h6YJRtaoe0MFMQc
bgjvoifEY4gwLHsg8DBfTjuv9wUCb3siSUOgnDQPaBmGe1vk/7S0ijekOF4azFyG2rbkVVC7BNFI
zlwxrcNLSWxlMnakgk/CWA9gm/kN0tKKXQ9erbSMX8UI4KcXxVa/Fq0ikqhdG+RSpKsixPg188u+
QKP1ZzEXZeKJ6bkc+MKk2bxXy+QeZYlKnqOg/s4F/Al/IRPfN65hwzYF/Y/V3sWztX6V39KN2dfT
UfSiTvjUamhfz0X0KX99M64JVfMOV73/FS79Lxeu9SH0ZcMA2l39wHqYB9KZvG6N66p735z9eSeL
LLUXJC5OOBwCY/pvDMz33tRkcq2MGdtuPHXbjnGpbiGyo3Z+4JFyYAYcJ/GU/7cd+vI4hIaVuA5A
OKWOU9wiizzKUdybtfwvWFiNdt31ceD66q9JC+ON2ZceTHQYD07YNyy/iHo/Q0yub+1aTyZK14j1
rMLYr7nT/rPGaTyGve5PXl1GGYyKd1qHKEwqAxEGgk0k5cle7eUfVXZkJu9iMRIXvvFoTECk+1DM
1oM5wZYObDz/oNW7e98wFbSm41dxbixdGv1fLuagrhKTHmhFrAYoJ9dPkY3Z4B9eAabaBdNXZIbw
wdPMerC1+sVERfiTfLv651AM31e99q9DAeqGADA3LptqHIabDW2mtkb3b0TzyD9VKLq/FKpgLjBf
f1gNBgwOGYMyemOcbTPlrFeHPMpdaH1NzIJjtOtPTaXVKaQzjNy4YDu7QqPT8fdxfZ46v4eoX/rD
4lbVMd8LM2GurG9AnfZdrkt52pahYcSuRlTNxKu3B8vJ/X8oHMrzVEF0Sb8b3nVUzidpBMhQWo7W
oYqcZ8Uof1lH/KPLqJbU3Rv95i/mBkTJ35WGHq+qgar/Y/A28Qd2kSgQ2UQmQCYB9/9B2bTvNGR2
H6bwosyZXZnOyliupml2U6yWao+7ohv/6GjvhtifzM06OFuJZIxC2H3PRlSqBI9VZd/ERZsHJ7wd
428aQ0Bt+TorlmiWMSYJcWc1M64GJZY3MMkawZqcbGTde2T/3CISMJGryoUQp6p8zH0oRW6dDpkF
A+eDCCf72JBD/FL0oxmkHtHIIEoSnINt145D0dYfqJH6Fm4+mFjGN+LubtuuzCgB4lERco2qXU4Q
aernWpj1h4rM+V6iNGC525HGkioJmppAQ6LH9vsmWLLG2yKoEC/or24zsbVA3llFbPaTgNURZlRn
QtbFlPRN724f5sLMG0erVQTJBmiTVVvDUCh41abE7SoHUNeT7sGyFz2znFTqN8rWoP+ObbZZA7pg
Fom5LDOFRMXkq7RqpzLbmQOBfuqJTYGheD717qye8tELMphG50E1cFjnfA+iIOkQJvj32QSYZjQl
5O+g/NaM4mGMqkvUFjzAqwMrkPmtBgxzqCSUDMwLvDUvrPFDAgA2L1UuQE2Hli8lGcF9dNrXnadS
bIs6PCw0n86H70nvabSUG2X94AxPCN2j8zQWgUrbddibBOWLEaXSMqCIbV3WDuPkVP50KXXx4o4B
vM22OlwXxC37hoVA+mN0DsrSD4goxRbLB1J3eZ9zvA2R8xtp6VQ9l8BjW4yMx3avW6h8O0Fi5uqM
Vra8SXQgwbcmNckZlm9okL8B/e4P5Vyp4YTEvl5jADU+p5xzfE19Xzn5+6TsMX9d23BTP4RstNMg
UlhqefBbWMNPONZ1PgYlw9BE8/zWy2O7V3aY5rotP2RR90+KWJ+3shVBHRug9g+DUfJTcq4yKnmh
CJq0sRSwttOvwwc8kVOmoJ7DftY0oXRJs03ic5SWnSc9/TT60i9i2FKzWQOo7WgZ5W9oXtd9DqzA
7B6d3Mzr44IOjAj60ajhD3wfySalkt9EyWKHXKb5+i3n3pjaacvs9nd33cxfi6rKozB6N7Xs3iY9
d3qpGsFvUpjylEdtkxKzM70FyEPTyeqfWbjXq0/ESza468jAMT7LSuUI08NixRjgtYd1lmbconVN
aTcGheUHTcCP1cO+WgwUVbPR9kdr6uPqddYWM7GBOcMbZzDa6w9v089ciNWptLXzNrreenF1ET6O
lClg3utRNO15fyw6jyN3dqb3HYgNQnr9mk0EYEWFMLkVi0hD6FdkmasRi9CWx4rgpu8Zkcy3SqlX
eCjGTVdXz6tldCl6BH0IA7Gna62M++J2KDU8rN6Lxk5prMhOmCbUwZQyp7E2cJldg8HeHib2i8ci
mpYli/rA+gFVaXLCKmgsO+/6z0lu+tyhBiEY0uj7GzpJY0halNV2woCuUjmPYWaEbAQ4YTjs4rrP
iy8knsOtrNj6UBRZy0Pkbj3C+3Ue/pYmkLmFstJK5igsLcwuNYaCuhxWRDzWyjURjcvBGT37MYLN
AKfkgYKf1a+FN06ZVvTt4Jtx0f7X8s2e++I8+FtzHrbO+1Mpm6HQbrvHdhPdLUeL9ep7pn+1hebW
WOx65FJjYYkt7XbioEq3I1HP1gfavlnYkNFRVk22MOM/PNzXGtgVa1Wo9uuw6v3LHYC0Ym/bojUm
mDNPJTTemctwzNhVPjzbz/t08Gcq6ujc+zVUSHK6brJeXSZP9qM5SK3VI682QEntFWb4EYDKH+2S
ArptKl/yyPgi/qSCkqvEgSzdh0Yxf+zbHpxdQm0PnIznANlbSpxjnpkgl2x5ii9PPQaDvDm6NTNp
IiCU7YKAzSynK5sEtggr8NhYnZ+qLJH1K7s+Kj12sXTHp8hVc7p3Uqa+ngm8mcP73jIx91FRX2QY
+Ek/+VtqTGOAiad7CGf7jnAo62qnPe1TdRrEksoA4Z8aRueBnJKntkVMTQnZRy0al6BeZf1H3drP
Da4/dnUXJoYWKKQC7w2ec8kMAjUzutd/Iiy6++N+9OY2OHtGd5s8/z1E2Erq0jpA9Yg7z/sGBt3i
JRoKO95yazg5YEz5PBdp6MjMW+q32ah+DcJkOoMQoYEFvFScbU/c8hHBFV60O/xzEBe9ZZ7DbqMn
jaNuiuEIg5RcEhfiys1yp5wY9Yynbx0qundeMXzJTt+f506It9JXD84+zQlFuFViOYVkPlHP+YrZ
SxUCPpRvPl7BWqFHRtHEsnfLzO2R9fXccNBahXMYx+/Tx6vM8s6E87NxS3AzbpUM9k6jQhsDkGj2
NKfqDG4r4Hc315d2cO+dWn6GVtmlRbT9iFAJCohTuOnCOZfRDsq3BN6hFQMGjr4Dt3DLPtlghc+Q
8E62h6LJ5gkzlrN0wZ+ohdgKVrw/xPY6V9KuumeKEqY3v5CgXXotU/Jf5lQs7oZKNbpLte287G4R
fcyR99E5NaUSLE3zAfXMTZtW924E9T3cmiJBYxVRNO2bPzZ/6X6JsFiYylrrDn1dyxveCc5CKOlb
oDyQYYNRccs3ebBzxP0TNoBtrP8bo359wvcDeYx2IVn9wrusjrZOTuRsXwun/xskWpHKHtw+Ku3H
GVcVNNhixpMb9NDSpY3AssNB1IufDNgYwYpRlC+DYVo40pD8j20g1mRpkTVfgRRgC4f514Rm8eJi
55u0Gx5yaSOwGuZnifSCay58Z3ZFLmIgRK9L3vUApr/wt/nkLv34px3s/dTZxRmf291lbzlZtqgf
JIIS9GA/pKrezbz7Uani2iIROkaoiu+kM88peLROw1ltP/jwrOPOQJ0azfTt1+km49JXs5pjc/Ps
uyKKJREVb2nQbAj40DyIG35xXsmpx9o4uYiyA8dOtzryTpWxeLc+DNQNZpspX8zT76Azi7Mx+urf
7vF8+HboPwScSAmWKeuA9FoklTZc8Mi5u9XLvP8tg1EOxGAD50FS+kgcolxcQleWX7olc6KdqZxq
Wkd9NpID0Q8qWDPvH96F4roFq/0P6n+9KJHXp5ZtEdkkmd0OYYinaRVV4lET8zBCT/JXht65NLAt
Yswo6nikrPMW6Jxlxywb90vbOzOHoPb1mE9jKO8NLpY6oUjd/NfsAWib2yz9/LJWg4VwREbRx9qM
3ntAeW8Z96rb7spo9CmCaSyPVQ8eBH1ulk+2G7W/eHCK+hooJ3gpgmL1URp6GOlyctpmf8Gy8Z3O
cs3X3r8RQmY9myj3VdI260owUWkuqRe1PQYC3/ilfOp1VwwUG/tW4VVkNznNU1k34mtipz5prfe/
4770tyqq5JyysYf/6XLvzKMU2wbIINHEajN4snlox3iRM/iYxprAPGy5byjAIi9R7W4hS4P+Y1YT
vQdeMPQPNiq7t8oAeHHGrr7hUxjPYDWox/BO3fvcNu57RfvMIMo+x+w2tOvByoWfdqYxDnzmgf3C
0OmvBO1H5Q8P5fS1ds3xXLbedrRJukaZM4XOHRFv8+zMYZuG/YK5YVLO3RgC68aIii6hJCQB9Qri
mAWvJPb8aHxrGXBTYX2jeqYZdk8desUqWTrtp+M81clu25ALUwlh720/XJv9b1z76aMUoXHwNvnt
m1rCZ8nmy4rjQJYs2OUPbb3+k35fPtcR5l0oxbz7K62OaWJETc80TzZGYfZ3y3bLiyfq9eL1g0do
kYurLlfr3bF348AzUmWeHyJT3ncnnYiz+ZD1RhMl9/8jRPSrZ43lCSXvjiynHK1TZboa9yowPKrs
36bbArII1rHdq5ck1GB6PUaM2Kr9VxPzftzpHr/fAvrSO3bxhrDHO1fFbr8S2KKzsUcBby16SnRt
QR4JF38C4xDu5G7L0Mo5LGt8DgPwwrdSATiv5zdjK2d/4Lh+047ZpEJRQjoVKNmZzRUjj1+cLShW
Dg0AVce27TNVwAAJ/jYlOWLVp8Hy1i1GaGL94RpaD2NN+4U3D4CYBks67dore0X9BOYbHljMyNyH
A0I7uCC6iPxbOQK69UJEv+nM+0bF8vUWDULHgZ3DzNKkfCBnhSndh/oW+/zQ7FuJmNdneCA4KKXx
R7KXRxCspZU/otdYEr55cZyFeSvk8AjhLIFDUWDJcWTk90Pn1f0m9Oqm/KdZb+J2rQg018LidRzL
46YbJzYxrSSTibQJpbSVFRgQ+Z/cf+iU3SCZjIKHpbLeo0gHiUJl9bTw8X2h/fjnfFtU2oLVzirN
J+214hAESP3AhYA+2Vhiqyc1etS6yCSiTRaG0AApCbZHn0RMJXc0tBgz+2+zxmgte0xTshcPJo+9
W4PN1VLfmSeaeCgWIniXk78iRSs85HlWH52GteKPOSyi7v+YO5PtuJEs2/5KrpgjCjCYwYC3KnPg
Pb2hsxfJCRZFSej7Hl//tkdEVYWYqVBVjWrFRAySTm8As2v3nrOPuoTUj/JEmlO0LHuMnrICHerL
ku2j1N9YCAh2ysbsa6bcfitn5wv1cH2u7Ii3c6bRgtuiPfQB7uY6MW+ImnF3beFWV1HkJwu3LCqO
u6Jhq0fu5dpIb7A7URAxxcmN1OfyUo11naIB3MboeZfJODHBu+STRwOUpHEun5Muu0R/UEJmuXxo
OQJygTjxdvAijwEOOtyZI/KeNLlnCIXeks3tQAu645UH+QpxQrbWFgk42P8yCn6bIT7pUdcxose3
sDN0RJXSqoOth+oORKNxZmuedlHd1ZxwqxYVY6BYDAbkWznC4Jaz+hbv3q2LXuhgKDelU59Kit+I
4x+d16ts6PO7EXlVF5iKUxJrhNfSke1maS8dvBAL6qMI+pdCnoCPbqvd0ODu9Uz7k2NO2ZJZB3d6
XoxM67ENlKWZ04Kb9WvvTcluIEnpekawfDemfbcySCq5dkadbyDMkqvKQY1WQtrwz9Hp8VplaLv9
cFoS2JFcj+YYULjF+Uq44wwzpbV3EIzuu7mxVuboXfgEhTpJDHNLFM30jQU+No714b6KshPaqbNK
ynQTNUGwTX3rnGTVyUDNtrQtnHHuWLAx0py5akzkXVPktp8E1jgGDVmDHCyLd6OM9KLX/nSO/SLG
9ZlTFg7dIkLBycpm9mtW7dOQX5r/KGubGuFMniX60M5aPLQhx4a0J5C4jUpGQ9PFMJ0UtLbrnIZy
bHRbulTttkaVdZM7EE5i2faL2OrOqIs/GYNhrpvUNxZI0ZqTzfu+0jLbF3b4CdV7szRH1Nelohyp
p/aaptt837i6PDYwHkvRvI6OV20SzL203YhwGRu6n4EkK94XVB8+i4aa0YnhC7kbWUKXZjw+Esv5
WUXs4k44lhtkL/06T7J+a6fhyZfSXneuuldB13Py8HZOItP1nHjmxgyKgI+jepSa75fkL3tZ/qlO
UGUOSkzrml6B0hjmKmIF1jaqlJ2ekgiNbZJd+U3YPOrefp7rOUHPwOwhly3iy977YpHtTCln5Uup
ufCmOcHfjr8Xd3jKEuEF5a6UHv2wKLq3x7F+i2W+d0Q0vWHUSg5+IoK9JWJ3hZsQjm1Rv5VWIji4
qZpp62SfyZXoP9djkWxmjpgvcWr3hxzPw6bAmHif1jjmVI0oOzBMVDK2Ergx5BlOACNuj8kfQ/iF
zTmNnQq3oOyspXDsM2eLDO4CXcKewGu8STvHlzdgT6l3xm1pitvAaDesjHtk4U91Ex6tmD0O7Vy0
bEpkx5p3HWldu8bf/h6MecImml12qn7hWkmzYl+9xpqL6tSMrwWwCw5yLKylb2KSHY2TP/erMmjX
XtjjNOmMa5LL1brrG5qyrcA8GWydOUaJl3bfHHZgQBx6XE/UmquR+35BPLxYeW78BecUB/sUHC22
Q/ggaWIVa6udkpsoao9p5nIFSK6qwOCNwKv6Ws3ikbXwVTFJ3fidh4cvNOSqcTqUWBxvkZxm0YZ9
fGbemQTrIPAWcVPa154dMgi0gkfMFtwkaTcf3MS5t8tp2AbTdGuhtAPoUKDqmZk5zkmScmTHfl5W
Vn6gdqsu9pq0oOXo909RR3BAIxARWGJGtT1WL27UfAMngk8WCaZrdCgcUj84zj4GUNRJ8xLzI96f
isReTY7vTubOuOyCzGQUSAGTpRhTrLlA3oRQaGEXZsRsq3kMgzmmkzdfcwy7lE59vPTRoq8VzumF
2djHtA3qRZgww3Qmo1zmGCEWdK0fisK2Fq0vbghiR3qS0nNMlMSFQ4tuGWThS8D0PaKjnYxo1Stj
GXHuWruJ624QqOdLlWVf/WJ+mj0n3RAmchn4pGcZiQpBaInULkHHGilMpJ5fMcYV88aS83j2kslZ
hpRNT7U9d8vS6H3urilY2RXjXl0n7gYGSnlgsiYW+PCdTVljoGfIi4XQE4cpqPUBZcHAoCyMNia6
QFal4XM1DD5GszHd2rJ96pP0pqKduOhpil3c+NFOiOqtcM3HMOywJA7hvAT5mXJVM8qezAs3o3l0
W12vteyx+lyE+qXgXJ1lFEnZ/OQOACA44ZEC4RtM6JVZb2eUVkRqxrSYZZ9Ro9XlLLdp1qABxh/o
2StjolpYjMnMTWJYaXQOtcmHGNpO+o7rsnmlk5XXjNxVADh10gc8Q6yA+COt94g1vV/VtqyzrdFV
hrWa6E8VW1GZyH6C3oA449Zey+xK5bF/NQRhB0o2iXSIRmes+BwNu/a2SnWFdy2HQI0Hy6r7p8Hn
8n1InB65iUj91lkUju13G+bkUcPEwZu51eifO/SbTURfqD+inzG/f4BW+pjl53fKsoXmcO0YFTJx
zzOnzy4+qm9/zYX6AbbrY47fZMzjOJoKr7Q1Z+ijxv5I345UorCYln/9J6wLqOlfcI/cC2TrT2Sr
IBU9vl1UbpEpTWtHUR1bXHU0uZYTAj6wPUVUkyGYO9EbxX75XrfV5NDT80V2mq0uK7fgWsbbv346
P8BJuZf//6dnQ7QDtzS9p61fFNRfXsXGpob3zOlfZnv6CWfvB/ywjwGABiVF4jKG31a5zCgfff9J
0KyJFmkg8eaWccI9blVoz//6Rf3oKrn8/z+9qCCsdIIUdd5ic6N5YaTzqpO1uP/fPfoHvJdl2gPj
2Xre5l3lrDjyyJ1pFtFP+F4/ugQ/8L2oBsxAxA7vVc+ADM2piZ+IZqfW/s/47D96ez6gvdLaK0wX
Ycm2sLyM7DJ8KIKaMA5/wqX+0TX1keyVWzmGOLyKYXUbim6XyHI1UY4Nxs8SSX9wQX3M+mOIksLn
ymb4bfZ75TMTtK6NJ1tsqqgu/ncX0cfEP+TLHToIQqHrxKEHMSljLZgK7P76IvrRK/iwCoywOVRp
xjPF2WXUrZpiOwGq2KKYmFaqtnzQIlX5E07gj/7Yh5s8QS8ZqZYPpOkVCYYmXpcOMsJ+CoJo45ZZ
TuuqD36n3/3b+/j/gq/Fze9LWfOPf+frd3pudRSE7Ycv/3GK3uuiKb61/375tf/8sX98/yW/9cej
rt7at+++WDNabqfb7ms93X2lvdv+9vf4+5ef/O9+829ff3uUh6n8+vdfAIHl7eXRWNjyX/741tWX
v/+CNehPH93l8f/45vVbxu89vNE4Qqn69s+/9PWtaf/+i1a/QlXwHMtyLQfGs+COHr5evuPoX6EE
2aj7hG1JydHwl7/lRd2Gf/9FWr+aUghJ50EIy2E4/svfmqK7fMt2fnW0sJQWgMw87Sjnl/948d+9
+f/1Yfwt77KbIkLXx7P5l7uN4kG+WwoZ54RZGhAKjB/+jVP9KsiyfWCNewxY70ktX/70nvzxZ//8
Z8Rl8fvnXU2py3L2pyU3rkKiPdVIuWBaxU0gTeOgW3d6dCzVB5hDpPOcti0xPGU/h8nRxA9kLTLa
+scqwN4T+qbZEwujrMfQSQP0gHJ8sDMbqYqqxzeitrvrsqYrjptDbEnWnc58FCVAqBQwxV+/Bh7r
X+/N2L6/fxU1yVzggCxra1nBV1m6ZnMI2sawMeSL/KpKh1CtrKIuMC5Ps72vdFZ+ahr6no6t9E1l
tgFVAxyRTzWRSXLtySiO37MsNsot3s5kWPhhTYOU80reX+t8kgB8jDlg2tR5iBiXTuyKoyfM8Brv
OkAdAxFwsxsL63KkROu3yTIdokMv7fA8FOgaF4iG6QcJwKJmlaZfS5NLX0r8lxwLHN7+NmMY1dSO
wCqraJQ2g5eeDTWp/krpJjAWU+ZOr91F04IUCcEQvjHPiHchVfuJ5KEmg7oyeze1YcnD6PpdsGnL
ebxv6yF6mmyaLrVrUemboaWeMrdvODu2bkzaj067JwYZw33MGH1chrBqqC2MqU5BNKb6NcTmeyuR
W7xgkGppWYtGP0CZkfhf+uw4j9SQuHwqeaFVI+WP597AAVAjpmso+ejPBsF4U3s4CS79byaZqV9J
c2HUY3zyHWWsGDzRhxYiuC4aj9oJIgkyLoppem2DOKiijt6sPGk2rI7eecIHeuTxDb2FfxJ8hgtM
1wOaojGfsR1N8d4ubPWSZnWza+3eP9ZBiTbGZA7jWiJlGGQUpwCUzVMLH+Qb2pGwWhWiZ1qXq+h9
ULx0mtDzdFPQu2TClgRNQ6A6MyNNuvZr5YzuZ4Mr8JZBs7Nx6NqenRxLQSglJnvfoS4FSiGHAyKN
mlFixUw1ZrvgJBLIYzzwLxSc7SkNTPkaRTkerRbp/rsoo/HW4Y2lDYgMZu8UXniSUWa/9G2bPNhN
bW1muFvrNh3VmS6dxN7OAX01e8b4bGFRPyAFc47Kqe13qgRG4T4I3Q1uEXfPCcFfYv2mDHfwzaMy
SoYrdrdp79YqPQdMup4LP84OuE0F560m3EBeBabnOO2xBTd0bDCGn0z/gjJipD43C4BV7p0VW84B
cxWi5UlkRwPsBJwmhYHNNNzqpjQG670OpvIuC8IiP1pNjAp8UJE7LmFITNaxC115a830X4plB4Ti
vu67wt96jU9kBWljxnuBDpXOYqmOpgzEhQh2GUSM/pFfdz6neP2XbRyna4xKw5oWBc14l3E0LFIr
Ll/tzKrPEXiXF6RsKFWISqNUj0ZdblJUo/eQ9oDSWQlyyEYDOhOTH5xB18hlHw28eSg3YO6E+U2Z
eTwmVaWztNwEq7IZxCad/FiPKwkl9YsHKOEGtZ2303JK8DwExSMAQGsncrd+blUUrTMMNFtW9eys
PMpscKj2SXsMvzCkgdDxw56s6DgthwwMaVkd8GLh9zPaeJPZCYjaOIFq6RXxqYSA+Sqy2rltBzR8
NK366GgNToJhoSm+TBfvxtSN3VNgiP6L78uB8arVPY1Ab14DBl6v/QSQkDsDS6JX+Fd4jax7nSXE
whhVjzneGa1uVVXoZka3sZLLwDNcIT2JNrpCDbZmsFY9EzRqb0M+PDx0fv0cF2XOrLD3nntgmZqu
fhf3q7EI4l2PlX9tgSpCOtZ3LAWzcJKdq6fmiaYMHgkSSulblBxKF3UWdTs9qGJXa662WXdFschZ
7vCktnSbyzZ6jPyIWXTHsf2hkPQA1mVhMUewdInGZAgch6bghOfBnhyERJk3MpJusyo+GborUXrN
qfNlhCOw7TKBXCTTKkO8k83RXeBL8xsS3XpnDDadnNRB+zjJHOOP4SIgyrLsGFfaW9GWJlXCM4p0
bbfN8OABBKGFntnn0nC9q67FbWvnZvEw+LraFKOXPpQs2cVCY5Jehb77Phmx/JrmsbnVJpbWvB7l
HjSdu82ztHmBrZZsNeq97VRh4SxM27zDEs51MouADZw+1bMDjO+GUVq0B6cSHbzaZsGtaaBjiEV8
iOfOandzji+feF6bu8oIngo92tu6n8wrH/buK2E3uEvMMc53Nqc/Pooqb81d3tdItbl1zeXQmN7n
aHTsN1II6vtGDs1znw/2LpuqCU144/mY0GxPHkMiZr+hHq0OduqoK62d8srPwYdNLDDzYjbi4EXQ
3mYw46gHr4GrkvUss6igU/dqwMZoLv1YteitpD4wQkYSazRjfBtq3WxDvKdncw7B/5q63asBkPai
ltK/a+rY8pbunE/rVo/zN7YNAVxqNsJzr62CLbSP6ahEKt+mSAn2VgK/ahFJPfjYbAz7vqPPv8kd
k0uKtuZ1URRZuirQqCPNckB0CDl/pW4sr1KHa01XJrOFUiqUNy0NoSQus09D3WfPQqGkNTkrYINM
Z56RbOEF5/H4gq3/Qg7wQgN10KCnEFVLyIyf6ObhKRX2eKgRUGGlc/W4EWEyXHAh4T4oNPUXU7ej
HVcX6/0M0wDu0eexQWo8h2a+wlmCoBPrAbMes9w1hAJ/FeVAKzqRA2p9lDnhrJq3LIYCZ3iYNYEc
GLuhLMcjSouiR69ld3fAQ+O7NJb+StMrRJDZI8O2QRCd9JyjQu6gbYRRmb/TF0bFFxh9Sxfb5Inh
HF/HjXL5g2YCTIBR1tZu8fVGZpmuC7wYvFeieod+NT2TYy0/TzbDXywwKBFqNF/ge5o7J3DDegX0
rFm7msxpGq05qMsGmxuYwGJRFjLCSHqxhhudvrML9Gpd2R5rC5ETpZm3DdDS7hz0sNex7LobZWig
kE1XXTnF7N1haktOdOLr57y3pk2j634fMSS68jAJ7qPUKdAilc4TBmUcjYHrQ4atYRgtFRK2i9IZ
DRNuPus9YUL92ruKxoKPhDIQI9LzoLJ35YAXcZHVdXtEZhbB5+sTZyEgqZDNCbTz2mn97rWTjYkr
eKJrGMGsweJSjafQny66AIW7yvIEfsduxjeKmWZgEuY4/rXIpX9Lgrn527gnQlpa9jtRzPqAdI0Z
6VBWcgeIjb6vgFr4LF1uR4M+DjHuQbEuGTpsxaCdKxLX5r2Q5FVCLox2qTtVOJtr0X6y0EKF+Ouy
5Elqq36J2cDuatrPCzR4ejuFvbz262kGEzZo9lFHQLJuhXeUo6B7WgLnfQNqSOZRr1xoC/B+vVNo
+9glTRivkDKVJc+IjsbyW1a7zmcp3ObTzOq1Jh8rwe/pKfUS9HP+llQYGjkz5MU2aI3mrYzRvGob
hV9oTMm69byOor4bj1ap5IYhIWSrZuw5kTtD+DBKlHt0XeMrKwembVl988IelKy5+PvFBJZnSSx8
zaqNwsPNGbsiS3OWmavjlZoKfWtB2eLmNb2LuFiU/TGxZfGaGrZxjLNYYbNjEEr2S7qonNg/d3zk
msUtKa9Hp5LPPYEhO2JOukUOd/jBGVN/qWds0PriWY7h4uzKqrDWtajKlAa3Nbdovmb/LQtsmSDL
kACvUFtes2c2jD/n+c7gxtNLRNgtuhMIgAgBcXYujKyOrxvTMi9+LJe+Sl3M46OTlbNFnd734SUu
fngcVRawgztVeg0pDKkPWZ4BcoC0fCcCN0MtiU/8rpemuiPlAeZ0aQvnJTNMJFRzPcIs1f5baeQX
FHpTz3tCKN1nMwrzZcVWay60HeXrEjOYSyXrth1qwEFucoW0KPEMbuPYMVNmRDLMLo5Npih9lDTJ
xkjS7qj9oLgCVFA81BC9V3GfeoeacTdDpsAY9k0VO5tx9Kp7zbjSXyYDaBttqM9ughyYQxGkSw8g
dm9bXIT2nIISKtNOPJu0hoOlgTzFuOLwEKDNicTOraxyMRTKvernDsGAhYQmBdzlQsMcZzKOFoMn
bTSBkGbwbQxsp4VVlGe/9+jd+61LyTfMfpijMzHch9ZhwLQSBEPb6NxyTy6KcnSnRRKP2t/xIUbJ
KmKVhKRR9y2GxAr336pwZ+DTXevLbc1MfdwAuIvusqozdxZm5UcBt/BhipN4b1DxPuDxx42dJm2x
EH2VMxeCaV6SrSPpAndkaIGAXCMLRJuVaHr92GAPpczDdYt0+eC3Sf+GOsM9RkZREHSROdeJCqsD
5SGw7hD19GlWtt5Ll6AFZY/TM2JjueudAFkxKolrcHztMSql/WmoCudWI+qyl61HQgri5gClFseu
lR3KYucAP6KMB1G/gVFnH/LOj/B/gCm7x4KiN8qgXRC4eXgsxrA7kl8frDNb6xdtyuqqAn81od6I
xe3sOOkBxMWwjJW036pcFeBjWms45anwT6CNmpVDIX3xbzT46NGWmQubxCreu7YwNmDo8tfWVlN2
ncQ+jlcc1WOJw03Xe9hw8VajirsYGrArmRhhW7a2ZrQZpsERv2055FQnCJPVtB2pAp2FY16o3Jxe
PNxhYWmsOZMGiCJjmvFkWcVnMxmo3SBpnCu6REs8Sz6QQEOW37owSR9NfMrgj6wxYT7WdY99Ab7a
oKHOKJHo2FtYKww5o9A69WGN9bCvQvHsl5851D4yBs++1nWPqMRMs3EF6kOby5l69xZBpvyGiwJf
jKPAJHFw09Q1TdBf27V1ztwY74uq7S9cE4yNk4j4EW2VxQsLrHEzdy7Y+nD2ixuQZv1tF/TNUmb4
IlCFCf0NoFSDFZgoFtswQ9DNmgyOzG9WlorSa2ps560q6vjUTXVCI4Fj8mMVjgoGzORk22xI7U9Z
4BTDpjJLjugcSxOJQT4I7iDzWbdWnES3RKAADIBeRmkdN76FkNts/RfwDbjIQ3fCFRyg9x0YUUpG
ljH1dr2w1NS8wvUrsYPoDrgnrGPkyrpu3WeITM6NFacGmAnpoC2+oJd6XnpovXArgMOIZii4fDax
uCD4REXAGY0F6AIoAzIMvNgesOsQGhwvYYOXFCYBKFwfORabH4U2zG6fasQeXhMDmB0z2/DQA12i
JiohXjGsc8RLRgLGY4hDYFl0PemKWZkhgSdfrweDFun5kUXLvqdj1EBB8LrDXBn+OvfGGHm6Qlxs
pYlxBpdm7UDMuI9UVsOtBrXAciQDxpFgS+M74JPApmoMzvVy6gvcBVjWTYBFmEheLJbqHdED2Qle
tdy4dqo+cfBIaW5gJiPQr7CbT5iDecZzoC0WtDqIHlTKrFwafo1nXI7xtYEOEWEhCMq7AkEgToSh
7FJyB8t02MZuCuwANNvOhii0i8GzsCqN+RmOstpzKA7eTeXKMzsgNjfewnFTsLCmV05geiSowWSx
cu9yadB7bVC6cPnAsq6cdqnaabrBgZWcAkRi604KE21W1t1hoaZjBOgWDbgLSghbm+DJdqlqr0kF
FYs20WwEBvfaFQed4s5xI1TWLrt6nLGEOxErIYvGfAXhH1dBH6areY70ekYicsrqHOVPD7vKAzhG
itVE15BzLH7+BCUik/LSb8/lYAR3c9w3V4n09F4F4FG5j7Tk2adBguYtinZdGXhfB7uF89DmVoGW
DzTMgmXTfG1pX6xn26h4ZKjbpTlOm1AZ9tFp+vaLa3JKZ6/3437J3Nh7TS1n2umGRkTswNY22DEf
UKrY/asl+I+QzNxdCiW8txRnN2ywTgXlZS+ARONXus+WxszwDiRg6mWQN2Ys2pFE/revqwwpNmfh
ce/CvWw3jBxmjbVTpB1VFvQt8McWryCukUVBTTIVCJhRa4aBnbcdUPM6yxHGKEElUaeeLK+y35Ii
EfctuHK6pUXOJuLZdNwso4j1GqwZ0iJ3HNepG2NV4AAWnGKvKc8FoO6ZE3jT48jmZu+WqSlwZ7s6
MqMlt9OwQnLTP8yRX7CgNALP0ChXPWeoXeX6PXpd3XKfSLXBkocdDHJ0ca5BzbxOeHvOUPmg5LWR
Fz23dqc20krHN/b+iQEePYMw4mBVJCwgDizxRynRq9MbfTHKtkCl0alV5IjuqpuIgTMoCPbkpnOy
Qz2JbCBtT7pgdsqikoYleLqs+Dbh/wy23DMVnsTKq1GKUEDqi89oPqJtvqyTLkiFLBv8fSKldz1C
WkZl2QzWaTYvgHinGsdPTlR07o5zz/xQpeCGS7fLHhtVuSuvNIw1xnn/jpl/tqtSL10FUdtGC5VK
ZzO7XrwxvS56aIoIySA6gBvlh+YGOHa3NyNN/IjMR/xrkVkhNuFEYmxHq64pDzNRr2QeILMsDSTk
/Qh/Y5H0+XSxTgY1rTUujcsmajnsR8hKsSM6Rvts+lmWImn1vFVthMStZPXQ03iZfTYa3jrjStqT
f+XRM91PEyHKc11HNO6s+JuBFg9zm87LT4CgzF1ktg2rTR6B06gVJWUVA1uK63I3UcgemhlnQceL
/aJatu0oFdUWi+b4RerOv6IGS7+0VZ08pJa272c9xfcqFNljmCI6F/003al5xlpJmbZvdGl/CerA
egbejaPDNy+Wdo0CjQF+b2CDUfF0TKWI8S9kimqxiPol9DXW3ok4wAc3RfnJmT9/D5UJhz3IjTte
p33whtB5dAAHbhsZNkCwXfqi/STkCVu2vU7HIahwl1fWInZdwdoUWvV7xGKbLWROOMAQCjtdoHRh
4ZmojjajGBJ/rfw6veXpeV+RGnb7VBfFA3qk9AjPpDh5+RBz3QONWUq0+5vUlwZCctEvI6zDS+jK
86NwBv1QALegz1f57IZT3VDf1LptrqMg1p/BgJanQBPAYLhs66FJU1gIvz3IYLgkVCgTistYe5Q0
IZo1EITXQ1RZN/CJcxhnk9jrqHTfETEmkNGjQNw4Y0vmAiIam/v4QoIFqL4G3pC9AzAutwWpOisZ
V+MtBWjP4nVJBAjrioKMUg9st01o9WwmyxLs46bhiqKHnQTuwRljZz1rnTS4FjThTyH8vJUVVfa6
gm8Enq/39xbXwlM6DfpL4xGPodOLb26InK0CuP9geiI5jzAINgqyaYyQq6uf1Vx1z26rMGIWUmdX
hkqgJNssrNq2xhU5r86dH9fk7yT5eGxrN0GaHau7xsMdgjsiv+pEikyrDeenrBUF7gtJsQdO4c6H
s0a10rqtucxxn2AiVEz8esv13WU6+OMn18zzaE0/TLDeVc6jmRvDO4d01F6TEcw8ji1d6qA6S1Py
fUgUa73CdhcVXZh8Qcwz0syOTDBVxHW0mkfT5KphpAVoKcCVB78wc9eUoOiKSwR3gND9NypaGnEB
Z4Znm2Eac6uKWI4896uXxk7BqEC82rJFF/wksScNBtaHyvXKxxLT6mFuveQmBiocrGhoZndllBQ7
YyyR96aosz5VtSOJDgwmYl0EUi9aICUznA3NV/MOTMAkgaMQffG7KOB/NNzefi0uo+Hm+2H2/9HZ
NvPgf/uP8fE/z7YxT6Vv+Zfvx+H8yu+TbVRav7I72ZoTkydI12BQ/vtk27tMthUNGRcuhZK/feeP
ybYwf5WObXnwnV1tK9Sl/znZ5tEsfPueoynhNF4M+T+ZbMvvR87adcghpwksXGYkNtPyD0Nbs+Qu
nkej3dEC9ZAoMl2Z6UJfDF7FNXAqruEK1WhO+CnKzL1GQYbxAvRUMvvO05wYMEfLPYhU83Vs3fUM
lA/pYR9eDQbsHVPhFgHW9oifhakSJDp46OxU9Rwv5xIJJ2OHgYBVr3pN7qmN+gfRZihZ3VqaewyQ
7q4GRz3m4XjiYFDsE6xpdiia85xOdLhI1UjqVm2iRAa7yBp+ktj4W3z9f83jL2+ObZvadi3MogzZ
9UUX8Ke5PCpyytE0bHfFEEfHzunGE0f8EQ3IqQrpJEEf7XE7x9NNZOTbVszFFnpLc5e08HmUHABs
1222rSuOWDL2pvtQ+zFkuBah5W+vM44DmtKDG5wQkqcoTKQRYe9BzHY5gA1QM+5zBE0IgC7/wjn5
E3nOb9HUf36F8JgEiBQwzUrgXZEfPn5d9J1mtDduAcCOW+30JS3tcAfj2djOFyyIK8uXOVWHwvDh
AKm53zHEJNUK380KrHtwUpyHtkbvEtQwOOIQecG3P91N/0oV8X36KDeAUrZwUZMqrnz6pB9ivBPQ
eyKHyg3ZDs/NrDO8jWPXnIsAMXZJ/Ub7tD07fZSdqKuJDxRWeDdl7VvNIX1TKwE73Mb7Wl1+FAD0
jetU3mNPM7+p3X5zAYesY1KU1ozOaWWpfLppCbW5KjxvvHFi6h0Oe2t38rpN7KTyJ9pB+yLo+v4j
UIjjpcsyQOgTH8f3F1mZWK6aoKJtmUKZGBzixt62wAZWVGHpfdMxjojJdIkXllHf5dSG12Y+q5PK
TDYqK1RrrInzlTAZu4A/+oLPPDvUE8TORmTltWi5YolcS+6MFMpaQViDpYR9pXurWHBQCk7UjM6B
uhAl/NgW3iESSX4TRL78mTLk8jl990KhIni2KygOPEBQ5gflXFBJJQo36THKlPsymBddZYf3jGCi
+66wZqIVh2EDRH4ZjOA+q+nZbfzoCw6ecyeq7NNslv66Bn21tAzfPsRk0O0ZffwsoVx8L7zjckN8
JBR3vKccz3E+3hKWB5ZSIpnZ2oE1rCEeEN8YjKhyjaTa/LYGOCENyJbDNdca/JPXsA12Q80tHxv9
eBOgRKA5Eu1/v8XzKfe2iNEAP0CugO13jTWb/C66W1U2zPeWYNwA8xgt2WUdaEZL/ES49kFWdHlF
yKdMLWA9eGTQ6Q8yJg46kQ+atd92TZsfVWRyvBrDHnOUA4rzME5LBOhz0JxN+FeLuYJ9JPF0ntw5
vK+7zXRoPXoZTmNmty0xGTuk9OCkrHlf1mBjAWKoe11yJPjr+/4i7PpwvbADOpYwTYkU2XM/XC+M
yGqB/w3uV1Dk15irrMt86wiXkDEvAsO94XY1iqdhL8x0vi2E81RzNOEH8s8wxCECeASahx11ejFN
5WvB2NzEIi2VMZwKOYQHJjGb0OHTCJmJblRGv8UbnCcx1dl7ivaE3XBnGZ31aFVzsfYr62e3xD9f
a2zgDveCYPJjux83mCnK5nKeunpLtBbbXrWsoth+RG4jhsm647ea9ZTk+Q1ZLzmkkWyiw4uLawrc
W3bpCkmwe2m+Wo+j/bOd4aI5+/5u5fIXtlJI7ChTzA/LUl7oWWIHrLds9vLq/xN2Xr1xA+uW/UUE
qpj52iQ7qVs5WHohJMtmTsXMX38X5QPcwcFg5kWQ5CR3k6wv7L02frf8FE99d0aTypwZXhxw7+Zk
aAyY4w3ZaRtwiJVT4/9ns1K4KcHGuKTn5v8jkjP+u2JBzEclRd2J7A/4pkNp9H8eyrHtSYYfGbTD
Sa8PQmZw9eaK/c+ObmC+EvRBONA6MQ6sdbkca7SEO0Ps9NpxHoAiiRu2gGuwmB6gSiQUY6F7wIlR
QM1Ewl5E66pLo6vVT8q6wjhT2jci12+XxJixDiJk65BkBXDQsFwSzPJtmncLbNlIX1kY2oXY/7/v
ApeL4b/fCQ9lo+UYJuM0B+3Af1UhG4WVoxs+qQJVPeDjccjuq1W5QwLrnSt8xqM1PyWMOf1psNnQ
OctrmScxoLCS0LWc0WF5D9tvPJpigqiWyNFvsCKHaLTCuhbbKCRDbDAur6gsfyUmzBUZc7BMrbvv
lEV7WorqILZFZAvlhRArx2FSmT6VUy9OqkHtV7hoOxbWg5q+uVn0pgyY2Dj7ETVW0PUuYhw9AzsM
mCiXmU+DMe0sD/snCLg3Ul5g6heAG0mp4m7ZWU0WGrDF/Mmsvq26+cic4YgY6m4YGe3M6B7RDyRh
pMTmhGs19vPSugAyZ4KlLwwLFmC2GcKSPfhpVGwJDFodgZJTFHCe0/g+GfmnrbL79nrtLqrWM05X
HSPJt02YSODNb9qyxJex1I6pM5nkT94jkvHRCXX7hFg/tLXYUOyMAAM3kfezdo4fjUq7m1Tv623H
smVJoxN7jBv0JkVgAcCARUrAQO0BJdOBv5ydGKLjao+1z8R8u9jSg1LztEuYtWCV12+2+IhuI/jh
cQBjl6x9MDOYYBGr86KltGrUaqwyX9Ju/JpWOwqxXEH1AROeSJxVRgo2OJtqP1GfkZJBmuKQqlIU
VrBDdmUmrhRz+6XWXoTlfbHq2w/1H1A2IHl07Kvz0ga6HN4yG/VHPZrrzmy838VMf8sNs1McW7tx
u+SI3zxmTvXCNnL1oxokia4Yz1SW+Dsb3atolH7U4o1kQlJmpE8ttIgcn62ViVPNjZMs1Ws2sEFv
zJtRTM8icVjEDvc26sWdM+AwM7PhMwEQTWBIuFoXPJQdjPNIkpAlN8qbHnMJu2lE1oTr98CT9ii9
uOiL1tfi4QMF2rBjLnvjwLKmI9kXNnNkQmaZVUDg9JXcITQlhsGDvyS1584cJkJ10hK9pfGOUVz6
aUfcQbKxChPi/wiAtgxBOirr5yWGo8tCgY1dPDOqhJEoVZ4wJVRX3ZzfOgr/ufuNCBEWgaXouPtd
NKiP1EQj0VpAWdPqBR7ZRz06r2wyyHLAuyetElw/ib9Nf0Jv8xXng+WX8/AWFwJXUu8e7cUGQLWl
HlgF9C6PoWDLbDMQuSYhNvUEWbKv4NgGu+kNYdVROQP2uCEsjOFIFN0m/ATnGVMSkNKdZ4vnIh6S
YIwAoWkDytpVqp1bY152+/G4EKXoewlJmhG35XHelGXN7Rb5eejYKvuDvf4ivRp4CrgAywYWGTEk
Asa6S71flZa+WaaFkZEOjoxZOqPO/k1FOu/XIb56dXXfa1EbZpO3PDL7JSKltl7NdD7NEgR/WuNm
nJkYfpZXjD/J11CiQyHJFXkIpfLFcNZzNtuaz2RXvwPwlp6kEh1GV03ct6ThQjkR1nNHyg6VrsDX
18MR22qWXNnPcnsQ8dzQnkxEnztG1M63APtY2Fn6xdwrQn8T2NNMWJjR2L8sxiKmvrzVqS5vXLNe
fY9F5K8xnVs0unl9iSQs68GatkARey8xAB/i2B6OTbFqYQw58Z2QiQsx6slzuyTOxehBn86sDt9F
23LDK9Bj2aoVN11EGmYhjTsY0iQreephadzxxtVYD1V9cRFq/dUQTPUYD6Z4dJLW9OepGw5zdOMw
2buFndwhVRbLnuX7C20CRrft1Vvk8ukx5r8zW3O+96rZonlPsRJyUBOrATV06qd3NBGhNTrF78lx
MHd36QU/MXwwueQovHIVDCCkHjo8oC3v3S6pCfW0Z6Wd8kh+NVZ5rgg6fJ4s1lxbi2FjzNiP+Bl3
nTMGNpFt51Eb1GWZTIUqJwQZSN+rm48Lj98nNOFGWM5G0OR1YNUAZ3O2R8+t0WUPRGmFymvz/bCS
/DCZrvasmYefHXPtuqfBrufToimweMjj3vopfeSc7/9o0kFa1UU3KcFFQBlKZht0tvh2bOO6Ggkk
djnXR30oFEGkXPpkn3JZm5F9v85tfRy33FYuOQ65JC+fc1e+uo1MvqwUHaML4OXeJY7mEtcQgypt
qXxVOgx9I/28sMCCNjiVID5m5422+VI4PE1TsgIf+qqqIQSb+d6rTHxznG77ARDqoJfVJwjsInQp
P88e5c5zpWmPP993u3X0s3IgTSRhtTeJqLsDxMlsEKjCocafuUs8Yrm13CoujubBkDD6ex1ZC2rz
xsYtoPr7afsegu+JnYPx5q4GsYpN7YVZG7u3xfbh57OGnT0pcP/7DbVqUJRM2DvpmrKCTPBp9kiU
71qBGfbnw+qVU8hNIv2fX5B6roGiZbcGAWFBNtYuFx0yEPwQz9rJtI9vfr7Xc/v/+9X//dIq28Ar
puaqeVB5OnnvFBy3ajEk2BRcopTO/SnLTRFBhlXUAkSoZTme762KLpHWHsiITsKa6gB1BWIVRJRX
pPKXOkmdzC/xQTHamWK/jdmIafVc300JHEV31tMHryajsC3LBBQd6zwl1UOjcSb91LQzzMWffs1p
y+Ta9dp1jtrmXcsF0UrAIxCZzCcR5Vk4OZEA3tqgULYKGbTtEI65s344xEeCWyidZ9KrEPtBUGIy
q6NHd6sXmKSggyqIjC9YhLoH07LW2yzJAirEDHmzhlpFZNd/X6EiqY5Ei7z0uKLRWOEnvUld3T5p
Pcf+6BBvbtRWfE5YmhrJAgcTGERB2G/BpqBRil1R3d78fPj5Zbn9Hle13Tlu8LHC9UrGUiIO5vWI
kzz9XUcIF3xmCffZYL1Nk1ZBP88cahr1p0wm966tK+pu23qK2FUC4CySAOYWOQTkobzozMhR68VP
OfAmfNX/nkS1ucz30RQve5Jg4itVchXSkPUBsFf9RWj2vtK6IgQMnDPrJ6dPQ9z3e51xu9MhPZIj
wLadYEET43cP+gBONddZ3j0Olp496g4dQD339DCe0unkZj0oWGs+yNl5mey42jnVoG4KcsivanhZ
f9oHKCd0vURLPYFA5amhVXjBNdIPfh437Av+UP8yKxukzUqxfaobT13c1TrUxdZSEoSJLIEjApUf
pPpyosHLF43EZaS/qJ2I/xBd/2KqfoU+Kf6Ysv07DkYOOiBVSN5IOXYn4FozGv+7IbcAgzSGQGxa
F0/S1D/gEW9L0D492qPxhKs6+aU1rDlMJR9XJspgRcb61iqR5/3826001HlCROvHwq6olqfhrcrv
apDZZwMPNUW5mz1OETLSpqBz+PlyjFnP/fxxoyLqIN9es85Zh3COcVirAZx7ojLAM0lTX9Mu/WaY
Nx5+viJjcw3TuTJPtQYZqupL6vS+8M6GO2v7XuVGUFZD/wj181Hg8b/0bX/TwelBK+PK8lQguFzm
9Fdlf1siwm8Jjf5I2ZjeJy5bUgNEAgGF96Nl7CDXpleF5jLUEXY8S36G3WKmqFSayL1lePOfCVpb
ep9oROxvEyikg15r3w2o8vB5d+L2YU7t+bHrY3hgnA8Z2OL/vHIYXtIL/HoHxEMP23tBd0NONW+M
/rbaG5XeysqDRRT4bd+75m1SMVbZDtQRGAaqVULax9lNT5UVZ0ALpubVLOb7rhREPIxVRgTiiYe6
CcM2P5kV6PBdLo45tu8ILfTLqGXdVXFT7qTDDTPFRXRMc9E/dlW1J4fKu0xU+U6fJNefDwCz7/+N
ExyJQIKfkkKdm89KxF2qSkJ1BqKXltb6zDyLP2y7BFYxZfPlINUNmaJ2fs3TUZwHpo6nrvW+tV6d
k+GXmoz0vYvs4mglcIWcVn2TZm/drWTchlbsxidUm0/U9MUVUiVRNo64/Lz/uS7+6tMVsrP+qjxr
uTUEQUTRUgQ/42WqOFBFQ7/Li7x9dyRBxjIhUi3rS/RNqprOlsliXp8TI1gVaT4xD/nASx31QN1R
UJ5M1unny5/L8+d7ctXMk7GJdtsimk+RoSE3QTlF3TGPb9NK3loze7+ack/uQ38mtLFENtkYLzX3
9L8vVd0XD11cPEzT5Pgwzovn/9tnzFRerLJC8rudwbDAJBDitruZednZqT7Esr6i/BB+nM9wD1sv
eYL/uhVfZLXFN6YqsLFRnd6sJc1eXJXyWrbLS2Zoxj2sGxboNOU7oWcNOZ2O+UI+HDzYdDTBZeB6
78r0P5/9/Or137O5aHPvIPFZUVoZ5fnf/Dhv8jnUKzT1mH5wvJRZkxNWbFGCbJPHZWzZVRJWE7Lt
JOkiL0sRTkgTKTIKZfBexokE542onhSko9HrzrVsOodoi3w91UZBXpuxMc3JF2YtPPw2OSsY2dEK
X3XITYOobyXS1D1KWo0DsiX4e/uePij3nOsbPqg9ztnSvpcsn7id+pjNUE0uJCqu4GfwCiQk94km
Tnc52I6dLNvqHswRLcNIF9LQNvudaUgE9GP3CMP0g5Z4OhcQ+t9Xz0GEZMVwnDaJx3IbDdN/PqBd
YTywzcmpJ8wr1IU/P3NyDHDZYbZx3FFxAxce+qDs8uwgUgKa12n5gEQAlnR7wuX0jA9VT/48kxow
X23jnunEMwgXb3WRard5q/0RpULUnbuCxOVUHcea9JwlYXsyC6eEH2JK4umTgoujY6MyW8TgTAbQ
EkIdAXLn5q2j4xUAbtqjJk0cHZF7S+ivSNKg6L312SuMhzZ/8LruG2avfWNtR1c+miMRlZt7TkEP
BijF+LARCLXd5FrZkWSAUqKSF5aNyiWhOCFHEl0F+R7/9hF5bfC0JrjkrogstQnOrV3LwBWTJRG9
po1OdgLykw2a88sc/4xllT5XbnK3yhbad04mYw7UYg/6mmNSchTu/w0tNZbQECap+yfAz7te65Er
CSxdlm62oSW3Xj6e69uxEDdu5lV36Gyqs2DszuqfWgFKtQPHOrtXVuFyDk5xIKdx2letvnwUVbzr
yuKMOtd6ydQMgRsJhOgl5Jpk7K7NH6HV8RfjA38qx/4yISagL43G7H6wQAkiEPjiEFw38udt3SKk
drfHjdZrRSCKLfmM6xH8XjVSutXckOP2o+bz+PRvhacnG90dTKabZ/erWSseQyyfSr3WD7SoSzgx
2t11SFZ5e5DHquSPFlvWEzEXB8pQMPhK0NYb6eDnA3iRxN2IQD+vlpjW6aLgmOTwlZ5+qk6xumUS
EM6yK/PaPktFRduDgnxkhwyiSi/WfTZKBJ3bBRFV1cfPCzittXkhnZPgXpmR9FaS7PXv+F3Togtz
b35snKXalSVwvfVnCq1nxYnYMju6gekR5NKpEVLP3SnTbe/K3uO1qkku7fX5Sxho19FxmZdBWx4B
oOJaUTD/ybFRDxays3O5un/H7auVMSSMkA7sECOIsxfxzg+ROo2q02CBFd+RZA63Jtiu8YTwNv2s
/P5dOoALKw554rV+/iqlE4YGczE6xkh9PlarJ5na62vf1Gfx3tsalqdYnKHkDXj90jOe8vxNRqwT
srx6imrjkVxydSCcOdmTe2a8LT1JFYtL7aF5z2WERwOoODywaboxjUl7jczqzi6j4mEEihZ6jiJh
pQM/ZVaoYF09U2/53xyDIwcibXCdZ1+gtbJzEgMMi+vS9edt8vrTWzCCWo4jCr/JLXiKVhrOsEZ/
q1HA8gbZ7aOHn+pYlPFzxRNlr7EoOy8OG2eslgRjVvaZDNn19PMZdqX1NG3f+/kM526xc0AthoVg
/tXmi3qcy6zwI97awyiGdpu2cnht5w+9XMmSZEIY9pKSkQtCdplCfImsf7uUUVq8kiTb28vFGybI
p3ElplcvjuSpt0eM1vpnGon10YpSdSoAqWHVRSBTV4U4/fw/bZiuvkFSFoCL+eVnx2pY6f3PEfTz
Ycr5l/qyua6dCtlKGpcYEuch7ZjQTtWweQgd47btJQmRFVqVTV9eO9Y9DsyCLoZ2xUVJsFeOg7i+
c41TsZLVR+TsnWNXiolO9cGraNxpmw9o0ZGOwVa03zXTBf0OHJC8Uq0Op2LCNM1D3uCK2DsW4yxk
CP96PnIQiuMwF3/clDwphrkaQ4PM3beeBwk2Tpj00Ei8gjCsclbRVQmTSaud7D+fxdLy8yZit+jo
8xl/+xo2HEYfHp0nCvzxK8v1d4ypCAxd46+G7m7fZEl3EQ1tFLOoW8TNEBQTh5B7vOHmgtx9mqxz
mkYlMR8mZdVSvjWEV1FIuyM56tt0nwhp9KXyXBfKDnNFdoq3d7JSBcw7HVJ/aO6gvGQXc3qOJwXV
b3jlIYdHQYNOasSMbkRytNr00Y24ylEX7k04VwxzkT8SJGMqBpwTMQUAX2n5ZvtI8lt89DiiA2nQ
iCZx/M7SeUFsCzOtND41nJVhgvAw3wYaxsS00IgLogGrszRBsiPUCnO2d5DSyVHV3BVektuifUzG
G4XupE6OJMnLnYfnjo0DGHnTGRlVJwfHw0hf8RVhPwXB0YvuO4xEOb1x2cgp4xkOT9PnOMv2MpEM
3NIlbJvoT8NPG7ZiSvwZK6GmFcdcKhS22FduKjwmRBwmbAXmp8lo7lShZWeJjDcaI3otVw+sPlw0
wQ5kaqygZTfluqS1FB5/J9xAhnHbwymPaSIZ3i4e6Zx9Vxy5bD9R7uW+rsUy6L8lMlry49N933XE
l8mdQgvoUwQqP3XbUEbDYYgkM6ncyfcLtNy2IQxYYIqtzW5ixL8FJjuRX8ZqpNzYsivs5DR/Fxtp
a2Q7Mqd6FTrqbdET9lZc8WjT2oOVHZmwvKZM1lfR+tYwMMbN18chdqi5dPeFPiENxrUrA7ewD3Nd
Vvthsz+ALXhxUEkIb9bQG2KowEWLl7Q0wmptzymW48VsWcClXzS9H1GXqsNofJYaJ5LI7AumuG43
F8jLS/4cbRco1+20YqsGDxj+9+Y13WvVSXll8YrphDG98n4phjSHfom+LLS1ppUy5K5I0UyVnI+r
GV8ay/o9L0SDLviJPTy0QL3h1RYY+nEeE3iQqFujEf2hWTYVJYptd5Tnxkb7lHhODNmwee26Zh/H
/W1n6uZpPYnCfS1Ti0CIsoBFnSHh1CR1U0wN51lk0xnWN9HXx2Wuu4D17MXCgWrY682iL+8M4mqZ
3Ff41QMJ4wC0Xf4alcOXTLHIaU4HwTB5MbbBeepY0UZdC+sSha+zqXdTIc+tTN8zbKUHgpbZ1PHS
l0TBH0ptvJLV/sVO62lJ/mz3ysCB6EaatsuN/BePzIjU+8zdaSP2R8a1q+z/IuBnNdQRlzQun1Pa
/OnjKceI2rOXcwkvGvrZ9vVYg8GOYbB2JwPtcsoGbwZejTY3sMvlkE1zMIyp+TyidQKfO4BMbN5x
rZ/61S54vrVvmVLNTubqccsWccc4e1qqJnAs773F+IFWWzyU5hYkNf618eI1TszMk93+bFlYA4kY
Cda6eCewBidUZuzBODVZ5F5jWT3ZitpxpdZJi4p0NBoXWUdPljawpog5qJYpFz7sX2YxSfnSKmS+
bi0/tMw9xFO1uQJSkjGS6Aj6+ARf/9ONEf0aBpu+OjYRdRsKNn4SnXS3aQ96UT7Sv1eAHpAY5wvt
OTEz1Z6Xh4WnY8WhaZoBB1R/kH35m9sblzrifXfsBxD2tu0XDlN3Zy5O0jLfT70ef85ISuiDkbhp
LbLPWpxK9kPuCgBUtttohQWVj8svS4H/Y71l0kF46gjrA7OF+NVPIAFIgQjrArMpY+fXRKugHFf5
0Zydi84UJ+jS7F3P7fycVNVnJ06JUcA2zHJYc9X3gEmDtUGDDL5zWJTpREOkEblm/XxWuk7d1I3d
cRTMwwdjb8RswJgWmTSo6ZFK70Wcx4LMDT1G0VvlbdixMYKyQbJvjx6GRVIFz1HL7pLGDqvY2JDR
eDYQ0rCdYy6581C1RayVAqgvEN/LYC27xxmGuI81+ZCLHMA3Z3Jt7LJNnq0vz0trL7t1rl1//D2m
WcTVCQG+bNu7WMHP65gjAfHOfSU0TIPlpC5dRuhzmVjpYUSkGRoGzAF4gvZd5t1JZf6FI7drhsHi
lRlwqAwaXvuqfS4741R3oEYBZvQYlZpbV39g69cdc6f+ttzsoxJp9T4nMa4lDPHFki/nClxl2GWj
5lvACgNoHy9ofQbmnhWRpkUbegAuxy2vp/WcMLK1Fw6SJcAsTcwdrr0AOkpTN9rDpFjAuLkgmDtN
Cdcr3HfUyVrQxoRCamyGnbYNnDb7mBKSL8w8ZQAuGnnoExNjCpHVmCgp9ElHwbIXCAaxNrqdel20
nTXhEYg9dpKsLidFBKReseocf8LUu9tGIz9pnagodGfLyW625LDyt80gEqsZ45TVXIgwGo6kWL6i
dA4Ja1n9uHPeVaZ3O2VACaGLXBmJs8KG+iEIuswc44+19qE7x1vOsZ3jPkz8FnIDI/vmPkbt6eO1
SItJXJJCx0CRoZWE735onajHbJWfVvg1KlXdjbBaNwSGdBB9e2wW4RHQV15tojnulrk/rByBjI27
e+ZskDTsAdw2CO5urMNMS+o9Tqg/g+zCcXQvRj5VJ5rGJMi1iKBfkzgR3uVs8AJKXXkYsT37/M+N
c7d8ZDEr5DV2r0Rm+djw4yPR7r5mTC6ETUZ25YJ7e7II8OjrFePQfHQqcnmLZDk3bf9R8oCMQNP6
Bjp3VDwzs/RSP6fkTsCOH2fK7AfTzctQOfZNPQwJpCB1mVgqkhBFSByvu1/PK/KsYY4CLZ++M7Dh
icZEJyWWmnjnC4EBxLmKDzaiwIWVve6MwSM6tml3hlcsxCyyZwKYuF/b7H7WvWUnzOZskZt5jL2R
sYb4qqHgMqpnOrdi8w71ESWeUYJa77zXbuWFSFX2VXXMJyQCw1yrAhLQ9T1udZIKyslfvfah3IQy
6xLfeARtQ1bIgrzEj4onawmHSX5DgUj23iguXgbTqOjAl0byPteEdjBq9tVw1rPQ7CNaHIlapRVv
s0c5YC5cqpoZ4jExUS9S8ilWty65sae1RYOTaggKV6yRSW4T0qN46DYLByw+Ja1d5XHiBDyUJaeK
suU7RtwTp3p0bFPyNXJK/4ZWOFzm5nlDZoAmkHi822rjycjdQH5NVON8xIU99lpMOsTKA1n/jpv8
093sIJjfxc7NmBAtNEpwLcxdtObRHp/XnsxNfZeU4rWZROXjdbrEA35Ab3RUMI9gfxaRVwe7mQff
817WRs6P1TMTutdlXq9y38c9dX9kPfSJcbBtumlz0TlBTfRiUfzpAu3hSdndZAuDPWcQhEoz9S/n
Sylx4+Su/qI83CE6aG1f13n0okUtgEdyFYEBVtZZG0BkaOVznC6gA3LtZCW/0Q+9UdMjmAqbyrqY
m/bNTM3iQRK9iO7Uid4gcSpoCkvAkJpwaLNHFlamJJ4QHmnZNmhYbX7AA7UTNgFGpC8kAVOo2uXI
EZ4UpN+wz4rUWAekKwdVPn8uhG+kRI8jh4RklJkte8Rh49BHud8jDvb7BIzwQKeRTZMHgd4+UpRS
vorusSiiGy0u34vmTvT9O4ZLNxgWAMBeN+PfsHQGLDSjxlbW1DxvD+Se9fvCSc9x741+rIYSn1NP
gaGgUPczA+apQ7YEJSzOuQ4ySC5kfmbtUe++3BX4BOi+4ubaYnoE3d0kYbnZNVnabksy4wybxLfa
DNqyE9G0NAnPT4dIYqMjW7i1fTfr3JNmW+86G1ti7wkumeUy7zzxSxhlH/bjfNcsRMHM5Wzx6hW0
FyR5gup3ST3mGEmNGAdO8qxzyG7HDRNT67HiUjq2sPsp4vJfdp2beyOa7GNmAY0A3MsMCV66XWvn
0XqcdYtIxyEpj5yh+1ivglpAPK9AAFhTfZ1tUNcyEndWTV1Hc+IvpH0e+lWv/GjAiMfgiw1w44zH
BAyhr8le96ue4D2iCq9GyZx+VG9yITMKRAGZKjceOupdiyuflbmGdnl+nSoyBRo2RmuvJVjF41B1
/VtPJKTVuV+p7r3jVTYCJ/Mg1oCZSgpPsc6djha+mC30xgLYXuyq0fgaVu8mX/uIyelCt6kV57j8
xXTNuBrdyDUYs4Ii155SAGAsT9Or1bdXy7vTVNSce938a7XPOVXrUUnT5gTcIhXIit0P9rJvdas7
kcqcEhJ4TsmmdGIiMmJwNszvp72GYW1nbJGnUosvQzV8myOCHAi0dUqaW7nlojTyFSfN3pwhiLAK
25ESA1lfA18syTs1Vvy2zAS1EL9gH1Qna8mnAOjOdo9TlLbDqu0QuCO88gBLjQnxhxFqZH1Su7YZ
vkii08MVcR8OKwRgprv6vbD+Qro1dtZItMUwV06wfQsp89ETfxpjHU+xHvcBZkEYxFlx5HybL5YR
f7FP2dmArC+J+ZuMHG6A7e/Tl3jgPZMGxSwRATCc16TKfNFlPCS9clMSGfeli2Fti6hj9zK+R7FK
bqbeakJCbtgQCS4BBBxM9zJg6q39Phf8xq5EsNC+L+nihdYFwp8OH8PQ/daK8aNpf0c2KL7X2jxD
RabO45T/EjP7LEXZ6a/9epfn5nfazHIvBobNpHAc8x4DJbbaP3NG/eKCC/WhIfn9Ur6gZ8h8BEhf
muV8pJN8tSJCpDwB84/7PKxEpgVuNTOQng4yIWdzS/PmKIqPyTZ6TnSe8+ZMwJYYNhtbQTWqWyJ0
4rQ8GNPCDmHSuV2rxyVbVOgRR02HyFO/7S5d3/K70/m3tKg0IUbHgYe6mbrvHSFpSyA8UewwqwAK
kJ6czKzneQLWlOvNhAnYENo+1Q0GMeQ3pPLXMI5qp69pd2iNCq812Il8JUytG1tS3Qg6/PmgcMYH
HPp9iH6Mt4z4RDgBHshzjUuvaY7jVJbIXaSF9JAdQsNY27LHPwjGCS6UhMBwj3IxOWhaGnUEhDod
DTQtW0W1i1OiTxRC0pHRhgP0gvXHhnNM31sPv6C7zm9M45nr6GQtcJjjJ6TmrJa93tnTnqFejtcy
IL5b7fFHMhbCk2/KhESahhHFlm+jG0/D0rCVO5ap+4qCUHNswUz5loAnwb0MUR497nn1FH9FZqp9
JK8Y4YJqe3hXGeFEA+w/bguxBIlHGHhXytAqQGN0m1xSka+1A0woEVF/1AMhgKZScUB8CSgi7ruJ
GGJRNp9YxZ1dwr5nJyFIRAYCL6Exjj1NibyrXdM7tABzCCkriO+krprEAWN6foTt/ijIbkRzvB6M
Rm4lGweoKVpu6eTbkK0iUrt9GarHlTnxnikcptKyOWdWAcmeuLWI3AO0li+WsIKxXLxHdA00PFN2
gn/Z7IlGJCYhhXCkatFT2lBTuLi9HmxjOUyhKgy6YiMZQazXf7OWHDFWz/hi9Q84JbhQeYFapRlc
nwblU0kNhknL8QtE3mhO8TRVzxlWbrbij2sRvXqCjWqUoAaE+mPlQHoY+mZAs4Y6TCuHvFo6wAAX
91Wu4oVd6HjQVY9qKzYPJIHoAOtYNI/gFNgjUgDOZIxWNUWFjbTLXsOZFZdfEhw51fMStNpgH2zP
/WQhnS/6MZMg6hLNu/cKPtHWJcOZkV/Qd7LbyZrAXokaydVxrqhidXJHwA4/qaZrQhAE95pq3lRs
8xyddZgMdfZRRskLqjv3lK3FsYmi3112O27G+hnGxY4eA5aPeUhHLruiGG4KfUv3deVL5bl/Pcip
3uy6pAMQxtDXMqg4O0xDvyxl2V9Gzig3ziyf0YpHbIrzofU9+UPxk5ZM/UUHqtUNqf4QjwyDTblc
NXcx95pCOhWNw4krtAtJZy2OtKpOCCu+iFvn0PBcDLFMfxmueB8mYkYsQWDO5nVNRD4cdHx0o0rC
DLs1qkYOmKZ9UN36uOr9DhxCd9QNm55k6VmPJdZjM9WYoCIK/MkgQWsmGhZZjwGYwyU13nILzk6m
xV4bHZuZeBNgBM9rgS9YDb8WJmZDPGUhWWBdS9I84ucZy3LUHBd8I3nhyEMi2prUyK57+uOsQj2x
WHnxGhVd4tJdA0eDwriFgbrp7YCw66aV1ktHnNK+o/wOSvfidX3GqDxtz6BEmLp5aYAM9yZTVn4a
2BttxpwmJPMSVuNEoCStUIBYASLP5DB1Ar5zMDiIu5hlcb1COhgnN8xTnZicnMm50Rl/1wFPP1EH
5BlT6MNSx1LfxPdLSiQYRCnGb17v0unoe+z7XSgskt1m52GKCQJnApyfUw5cng7anpSZgai+9xyd
OSHeT7qH9ieKjeLYDe5DXemBCceDa2Fo9302vYmCSKuhr74l3G0fqCQ2fis5Uh3Sd2EtGhztWPGz
HJJJo2ZF5HPCXvwQjfljlHYa8gjFed/39mVq7OPscsBnvVOyX5RIkXJ1WiMSrxNGdSspVGdQjLu6
YEi/FO4t24i9ILXVN1zEro5e5CR6lPuMMGrUaQSH12TjHGjtP7uY4h5xRF+N9alyh6PZAp0H2hnA
axpAO/4PR+e15SiyBdEvYi1sAq8S8lJ51/XCqqquxiQmEw9fP5t5vHO7u4ykJE+ciB1rsUyu5oMO
0cJ7gyqymftOCqsDVOvK0aADYGd4R3dGIgMoWEXJMjvUSHjPhmnv8lg6AKP6Cwvkfj803ntd+gu2
sOC1sHHVGmJhkkDinfp+OCe99TGU5WsheDg2Lc8kEdA/U0/Jzmz5dmoPecjNht9U98l2KUc6a2fv
UhAqiEB30uTo4cYElTbuzYbI2QIRGS4BApPbeV9LTv+ixzNR+8bM5dp6wEaFXCrn5Vj24td07Kcw
5BWSIxshAiOZ0V4KAEZcou8Lf/wR2PCxcjoXPfR4YXlpGj+Dp0BSjF4TY9wJJzhQZfMQu95T54Ox
K8yp3vFTYUDTVBBhzUdAqgz8E1R1tSnUSRzbm5guIdGmy2vRaJwrSYheTPVtY5YdQVSb+X8l8qhQ
YKWcH3rVxZdpie9laO8tvxWoApV9SaFELT1wHhWMB+aEbB/O4VbbRUU4YS53Dj5XvBvv3KCGh9DH
NqA4XKWFET6DRPTSgZFYT5a3cXDCg9tiFegdM6qT0dup2DqaI1760OggX/7IgpFMDMdcpadUDvkr
JvSb8tDxdV7vSHzah76Z61PbL/jUBMdO3fBG1aYfPC+d2MscAE4+VGekavuB20nAhnKAFpi0xDuX
8T0T9nUJA263VawuQ3mrJye55m55UGbsnyiTwsJvfkusW1HO9Z0no/PGWykl55y8jTm77cwBGJAq
eRobc9jl/Bvjb1Kw40tkCi1WcUmVsCJYO/R0uz1KtdzxQTXvdcCH0xsA+xbhY2vqZ4LQTEsN50gr
7wK2uuhAyXypjPB5bkCiYI05+aimWWf+4wpxmxUrsyCz3Mhmst24cwIPiZTSeVDUs5RjcArtlY4K
WqYPpHWcUg8px0rFCw24r0lFMHvppg+JwrznTc+GvjMjw6yPcz0+xp2lt4oncd/Q19kTJa6Tk5mN
7YW04WPloZn40lxOVYoxts39PzVXTGcwHifqs1wuBPuytuJDkvPZdtsF40nKJwd+CpZNvSUS9Y9r
QRi1XvjS4JhnPArfAhtiWEuHI/Ccj9iuEAU7Zy8dfBHzQnds68towgKL8gtZcSquhVGxYaq4aneS
Nj+wQPCgiWG59dOsqGFccuVzcQMpZNXZhZjP1o1EDzCZiSPdziU8g9omoCrCBam49ydkP0zCGOW2
Ka1OgRgokTaQQx2l33k7f7bDHzYC7tfSPziNS8k9EdCLsr98CXSSEBO7J9+7IiY2EVeFH184esO2
5u+AzwEvCgNClZjPgaWOGGEYoHwhN7BCGK3Cfdh7H5btbrqm1KdJ1n+VdJ8rFLyL4QX7zi8e3bZu
H9r+5mLnithZP1Lqkm9+xrmBYDKJKNgosB3bNG6hmzvAfqcsfWgmMCHdkNRn3z2P8HfKDNeacD3+
qexpYnHKHocl9ZQP3XozYo+gPH677Zdoa+fBGJnL6DjnrxbMTN6+90tu+Mqi4av4nrU85BmAIORe
dz+lsHwaJvo2duQ+aYZ7Mpa87bg8L+y3k7l9x0zwIEroX563ErMYH89ugt2qWgKs4ANhwGw0TuRH
3+v5rld1/FC6Vr8Vyv+idQyDdfZZx+KR0A4H0ER2iIl73jpUMIMEWl5YpSbnjAaH2ciiEWcLntHv
THjyUFQ9b2O2DPvQg+WFOeJFy681HLW66B11WLdOSVf8kHQ/Fd16Iyr7ndMQDhJZ6zEi8JYblXMt
tH8F5OScgDFQYw/xa+nhaRNau8sFhZUWWPStO8NsqhLvAG7/Ad9SFKh6z3cJLi8YsyN39v1sTb8J
dg/Yepl52fALQi/KhYuFUx7zuOsxpIfk84hjkx2/+K7j7IRS6CruHwDjehsqQOpOXx64GiRbx127
hWz/ABKl3rtK48WQ9fBM1+XGKBKqkdGG8Vt+U/5YrR191P7VZPfCLgVnUy4nK1t5tQnPwpkH3HZw
snuwEhENdit96dmUZv7SGl8G1uONrMjbjD4U8cmH+LIUzEI13U1mD2lzrPkC5WzyfCz6O7nQ+qlZ
524r00xPnt3zGJr0mVORJEKU5cMEFqJ8brLnFYm8tUvWF0vHljEML1VSGls1+vbWMo0npKx075j9
qyO53ZOWurlQl+7FX0TTdF8NPNzleGRhwq6nOhnANtkJLZFuQz4JTlh/GPmTA115q++a4JZnPVLZ
yQnUc4hIcQBSBraCvYYDyIvKR6RNUfxCNdjGq43CLxncioyHaWmd01Z8LIPLlhm+ij+7A5M6t2Ti
YIkMbp7Bps7MgyTy8jUTXY0oYv6XYc71GSLNpW/8Zyq06shV3VdcAOryimUXGA3M2/zFDnIPr5DD
DxH6W8k16aWZs9uSl3fNQoalHUteXmwyVVcZZyrHySUK71/t9O3F0sVrGaTeASbGp41BIzIs6kqt
ctnHg8lvVH/5Nsu5OofYlJjBgJTDrjsdqw/udlRxq6Hd5cq4rotv28F/gop3r3wWFL5Yzl6L9O3M
LPXc/I3FGCPQMoxXNPa73hBvKDTFngU693br1R9/FY5SUZRnyL/Jpl9Rlr2Z3CXJ0Zs7cnqWGRWs
dzYkwzA3FAYGMeD4qYRhl2EUW5iJGDD4EZx9OtsAs1BtT4R2mUjCpdl5fvfGWjHbS8WsPzcQI6EP
FKDadNcdOEWenWQfiOTYudMrM1U0F/FIcNDlxPKsf4DkrmzRICnOr55dmAerZmlCRJB3fEH4xo37
XcyncBviy3YJXbgpZJ6mY/6HWWkeW4Rj+PuoHa6yGAXNZ6gVX2KY74rav84kojeChZ0KOHUy74Ve
jrPfJ18QSck3FJyGhup241JQpqYOXc7NxVybJDAIvYi8wMap0U3MWh/IIbpkMXK1C3eudendWh20
3V8diJ1ZYd1CydE8X5VWIB+H+dQ07tFd8l28pECT5vwBXmqyK+ziji7hYle4XIgK/+pJAlQT4mRv
GPhyIdlvLDv9bPE3a9AqWOqZ8dkE3bJleOgntzrA+MCn26wlRQ5n0lrVzA2Qn33B2JtN6MVh/QTY
guVp9YhTH9Cm9Zm/5SZ/2kyWR8CIr1JMQDeVPsJvKM8rfnYT4quOfDM/K+h3gwoPklwXEVnSuHYS
fC0dIEeGOomYZ/MtBs+2vzzOYf4PJqq/a5GIs9TcheTqBYbW1Age7NxfojxgXRuLlHC1RC43zCKq
mrc1t6xB4dAbz40JksQLDZQOTE3gfqmc33sL2hO5nt5Zu9x8G6sFD/AhQ2+rMwS9RZ6ABUScgXw8
p/xUe7JnE9PtfIPB0i3bY5vm/zCI0FeYLlQXtGSktfmmSSSnTnMxKiKemOG4PFFRIXSCotz2mBKH
n3Z+dALc/6yze/bA0hTIJ5XY5SnAK/TpRNJf0Nepvxfliqu7koF9Te1h2TR0LlHKZ1v3VWfb1N1S
wqc0UdlwNfMMuJqQnV5/xMSPYS4gr5IZspVeS6456O30bxaQHEqJBqPP8V5QTKImjSAp1X2HxcIB
V0MOTfvH0Y3xpPSgfOazjerYYfiKg+XQqu4jL5Bns15+gNr/ZyYPfjAyD3QyAQu2t6QXFS7epVCK
x7YdXuVkvXsZ5tqxKRjfMmjw7ECz+CPwk9/K096ej96ZjOel9zEkNuFrHWcFfSgGEXyqL0odh+ht
uGbte9Mef2Bd5z4yJiTB93ricWhS1RthdCSfn+F6t6AAJQspWn41TpBDDw3HbZb5l4GHMn5d2hB8
Q/r4XJr3eflJsyCCMs5HN1Adm1IcHzyGAxNB3+8a5/y1MMUyicVX3fh/G8gZkWtOl9ET2b5J858q
MH8Rrj4hzZ7YFqe7asTdoKZbvM9q9x+4alASBt9KGD/x7FW4ehXlwTkWoKY6uJTSluRNO88+cyBv
pBDtlvmcBTHBLyNhRRJSv8PmP5/zXcW2be3PBHFIyrZD2neb5NCOfyRwz71ekkOA4X6bzN2+YT8c
rS+Bo+3XxB5e+7z9Ahb+gw9pP9AOndRpuJqRjyJEM1DOv5jmyShInFMwxc/ruzTX4mGY/wFowCbW
hbeFu/AMX1BPzIF66N4ng+Q6yE4DeYmnHodkMfFZ8STCvC52JHwfRYLOBhSImudQv/l5+kB2ABsN
seMKq8+r2/QA1FCffZFToY1VaVtxxcImM29DUisskTLgZJgr2Vb0HCDBpgVft6sF6sFS2DtqTQkI
ow1vRrCGkYGDBhEcM56VvoK04xh3yycKQMRuKrP5ZKe/iClvUIn/thV/1kZOI6S7jbFnskcBlzBf
ez//xVj7Scshfp2JFFkv/y482bZmGt7X1DXuhCaXmlFDRBJrkwxpSjXsfB+M4mAbMfTmgnHMsfgJ
YESvnMk1wDkgmmhQmp7b/uo8PS99VmHOeMx8ZoAxTD7jWLy6j25oxk9m8029qzgsGcAekJKnnJbJ
SGQ0VpQpYX49pITrhW2vI86Gux8yiBX/W1gi7wE90h3vllfNJUW9Dxg2ozbHmhDDFGCHi5mwdcUJ
xHx+GoxbM0tvsywWy2z7Dg5BzbrBe+87FuqhsT4S8W30xK9409UXyRbiWDwIj+B5rOAB29UfVmtA
6y2PZQGXL2dCRM8cDuNSoIrHNbfZfjj4c30snJkGBHejUnkaRiC5KuFnqiZAISHFHRBiohF/9GTK
v1ozENuaThM5e3vffsJI4F2stL/zR/PG/6HZ37UNFpTEYA1s3sdUx4IknLlID2BgZXrpBF0/GO1s
u/yAoIM01n5bQQOdjps4cH78NH1/qT3Gq5GPz2EKsOuwHYRXmUdlx/O5hH0LHli6tJ6LX9pyn+Hz
f1H1y8AwWM8jMamNQx05BIP6Syv3I6yOqgFzlvXUvuTe9AnpBOhPhzdkjvHcAIi6QbhH+5Mx19yl
bC7e4sOTYI+UmR++Px7bcN4XCaYYJs+jlaj80c2Hr7wiXuzE6W+85M917rhsXZ1TU5odejhYTgMr
9sYs6QWAAG14P75V/ASdcxscIzJpIOELYvyl2/aAL9Q/j0/M27dRSe/IGzKNSoMymzgpD3XMFGD5
PCn0hNyl2Mn5Q3+mWEUdyYplO7zvr9YI3aF1xMkZ+lWLhv+Jyufoa99r9y7E3ytJe+9AWe8VOzPK
ti4WCSqO6fiswyuaZlir7Cjt8r5x+ObLtoU239ANQB3GhmslsLYfz2tmtDKG186Wp1qhtWt1HCUy
bCiGv7rmaSQZwNjQEfwbzv5s3RDH2b/OFEfHTU18KFw2nUsaOFmKl8LOYU0ar+XA3CGHgby0waOh
7MJtSuiZpY6fnBw7e6dMJVu3601qetAx8cmoLGF9YxTmJtdMr0GLo9XAHglcLqFEc7q5HP+40aav
LE2uFgqJdIKt0WLy0YyEm9TJ4q2wCz+yp/qi03PpwpNVPSmX2VHrK12ZlLqIy9z29GTYs89Wj1Cv
19MY4Uwm7d9EMgOMuagG6izHWznX76YwzDMW2zugO+DfPPUs2rw+AfLFQJ6GhI3mt9RncYoBddz1
mdtEMVBXTAsJ5LJJ4hvDV41H9RImXnjMvPqU1lkcEdiNo7rP/mQmLmYnMVK2uN4jrU4DjaXqXGj9
sKhVVOff3XSee4TnlLA0wMCXSePiyQKnlX7r9ZeovPueZN++b5XLy9SeXTAN+MMyePEdKCnHdnaz
X96jMBncUUy8asgdkcIXDnSZctK0YD2wtLsUwOmWOiTBzvQHh8AhCBp1YDDGbViSZKrEsHfbhg8y
GU3yF+nKRs45eY1XInGcaEk6bi3SkTs//C46KBKYKC+OJpPpxQkSdmUdygROaRkD74W2G/tUWGue
+4W9BlTgvsIdu7Cb7jZWOP2x85pU1jnteh3NvC8J3umtcKx0W2bdV2ENv2A/0z2HHuPlPL/kjdzh
0PgKELV4hXjMu/rRil1QnOat6bh/hrU8kHKnZH5y+KaI5lCPI2DRGtjEWWhQ5ATXm6QxNXesJkFc
c88QObXdMEBdCdrWEH/oi0eU8U2s7vnFJR6DwS+8V0CMcFDoR8Ob0oMjn/1pYPpBSt3hj3igFQOi
iNCfzdI9jcAL2d9NOA+XeTfMJj+vcxMBA77T5woDCfqA1d2cKVh7XOAFNeZxoBb9tW+WYpcNywL3
vngfg37YD2LMiNIUF28krDHzwV7S9FDLADqLzS2FxwsWJ5e6ubHut4HBP55KeV/UGOxoGdwrTIKU
WteHwHPn82w5yTZRr7NRSqxe4TXzcUlOsNyNyrrOQfrHaHC0uiY/DpG4GnGGWzcfraAs3zhWn/22
cTYzL+Xk0eqwKOqumontG9dF/pqE6reEOcImJSYxjlAfaJ7TJrvOz7At+E4X5UuJb5ALUExZBUQK
3iKIrA0w/Use/oFrxvwadtS8z3yFYu7fzIC9GpRLGbkJu572Qfpw2/yUnSbi3b5t4jWJwacH5iCd
6vT+eCmcnWXWPhRvMmU1gPMVjjl47C5BED8FVQfisQBSXsb1izdSS56GyR41ml9F6ASbwRpPofgh
X0ScHTpTRNXwG6L4mhelcj5oSI9oNz1OQ4DgULSPdkbQIwiXb2u1KGvdhLyfWrpLMnBmbP0hsriU
PCTWg37jKC+4dWX0qLWPqL31/eTTrW6iI1k8oGK0BU5kQdHyzAcvz14twFB6vAQzrm0barCTcZWs
XHGO++/WCMfrbAWQ1MU/rj4s7p0KdpQSp4C6FJQpgkK9Ld+a1L4WgYHkuybkzOY8py9A66g9+f9z
Q453SgklYG7H86QrCygF/7OjPYmbGR/QBCb2bagDQHAZoSKSL0yO+cZspH0C4bRPKrKkYB3uOGLD
kwJTjpJSkJPhzrQREiF3yOoe/wwtSkbgv7Rl6m+aoGIzKW+2oHs7NxKI/3YO0aAF3sER1sb9v1YF
0y7OxWtgYKwosM3yxWfeex40HGBKxkG0y3MMuzB0LW6SxV2G4S3iFlBi5GAA9mrzJ8Di1E3G12Di
qgzGRkdEHbncWl+wozTAePsmKkLRqlrDFOzH08LgBhyrE3uFVnrcyfN1h1S8iWIpmav5YKgZHWhC
zsAIx/NouSaU32yVV/voJpeharHZ1gtO+kR/GyWUnGCcfuCR/kWTxhTluNugi+mtAJB5nuF/hIv5
oIjBZ2b9YVmaI33Za9f/Kw0Mq1i3aiiFI2o4DgC7LlsuV+e+7DkrY21vcMXQePeXFkCLK138HTgh
/4HUttt3wwYB+sbZVN6zAI465QJuktUdvgbmCdaRSUCybuGX1jbcb+iBaPdxTEk9lXTkRCsK5ic4
WDSBPIs5tY/OmsdpgtYgToqkE/sxVh0woRsNcsmSZrIlvs/il/pxE45bS3wWbXXZLRoDfbZzRiGg
93e3OJbeLjO5E0vdPQlDc6WYOYNH9wHw0JZq1t8gyN9VuPemEW7FxvfBQMm/jVk/5yl1pER4fvOx
nTZGbN4JLyev7515ex7C2n7o6/arQ+KYq0/JJmqaqEmqu7thGF6m2T2QJ7hyd3iokvFD4g3texMt
UNwHg32a7fXGqv1bstbf6Ox5DePUBcMyNVY1MqrA4Km2QdUDxyewUxrln2myUDP84Mc2dISTbjdn
yTnBfWPoYp/SnVOaYO5LUnNWY1xTu5u2Y2A9W8O3HvmIZemBbeyHbI1HiUPQRoV269chLU+YIrlH
+qdqrp0zq+iIvp86yhrP31AzcO4sTEAM0ka5MGFB5UttaKIFJTwJQizD8QSMpDQIBYb3bmCePTP8
a00UZrTLu7GuPubGXU5e598hh1NqhkhAoXkT+QViBJanQ2f0fLkQIpapy+JIdI9rQV/q4+BQAaf3
U89WgpUcsxvrL3uqTqWf6MOcqIIJmpCilXNv8yxzuw4LY7u0UWUVzTGgNs4Jq1WosqJJut+h0z5S
fwiGlf0gHyytnhL4Vy68kxrljrc4NyWnxl+IqQtFy4142+wXenOO3MjmqKMaqulXF9HJl3VximN0
m2Vqh8h0O39bLuRxFvsc+MFOrMDlwIXlkg9XI/ZuTm9PcE+fHdmH19oNn3XPfSsM5LNViqtNgR+R
W176waqAkzb2n6nGeJzE3T6ZkhaxPtHYTSbJk3V+LExUKz+EbxjASHFLeShDK4xCl27bHKezqpc7
v1BnvzJeY1ffumDA9kKcB9lxU/W1ceDRwXmukVgawUvl2OGjTCXjkkh2VmKsc+8v5TTXxGzGS29O
EKBCVLWfEKkqAkSa7IZm77niKhLIs0phsDUndkLWnH5Unk3CYLHJNc16r+Lltwc9zPKrozmvqzB2
tMVLySadR13Z720v426QWns6rTTvOHuOYoUuEhJXXOXsKRyJeLoTq57hCB3+F0nhq0HOv/m04LE4
/MFK9E9qaJplHR689req+7dW0Fo2t80TrB6CwUodYkhFlb5Bm3rgbGLU8ZjF+/HY6+aSdVyaVTJs
CYe9VC0On/mb2+l4KRbQOjNbGtIN7EHYkkKwjDHsW9d0IBNQeN5vuwhcJmU+4/gTrNUw2wiwU9xv
zZd08lMwcMmyb2z0ocDAbc6yFIG2/eE6aUbjuoD2G4ASsviDsAkskf+QjimKLDeYxFvRfX17hd0v
N8MnbRIZhrdB3YJiyjeFT6rQrM10X8LasenN9Dvrg5IpaizbhbqWcOBJfF47rHYJh7wgFHPCMHIH
cw3oY1KcOs1dIByrlN4ZfTUWbewDhXEsyGn/wHxADibYKuW+ixjUEF/cMV9J/w0HUe0RatjwwQVg
df6dDaQZ3SDLNpaHgZqaPo8OsGvR2/V+LNxzV4k9duQdBCOTXdLGMRpzn5TsPAp7OJUW53y19Mt1
TNpzz3LwJhWrXG6mWxpP1N7sgK14M9lgEjB1nVCBRD+VVbxTQjdGNM8BCicmDgIwY/245Cc924c8
Raeumeu3dEXMURs5Q8J10kg+PUw5Y8mejwhHJPkWhxajOHER1oRLURxcxTukiulXddAA+bAcxs4+
FE1KAqukcdG2eehlNLmkg3UsEbn30MWIEuKIN+A46LF9Us18CoQBjUW2h3SGhUO+J7RGLG2TuBlp
+B4yr0FBpmNedO5LzVZ+oU1sKwwyW1kzkl/Am7PaHP0W+g19maQUZvXOgL0XXfY6hGS10VMOksBM
3Gv7ZLO7Jf/EX88zjrm+9FJ26ZjIcAf0YUNArKC2xeRTMCwTwTbPHw6Z/ZxOlTq6ufVaUIkRxQIc
1FSJW2bQ4tx3wtmHYRFJgZuyG2i8y/gAUD1TRlaLA7rJT62FwDmYrM3RKjGO8hvClkWOjiYKdxma
rSvzlZo1fMXefAy67j3XxNcRh7mtxfG17kOyZy7Rudw+xE3JTcNHrQklroEJ/A8epvIlrxzUKKvj
omwfw7ZoDwOhd6jMH04xDrfW+ylHrsvksnMMuH5hP06sNHHN+s+VdvSRX8auyNx9UfNZwKw57Rsr
gQPG688k9mRaeIrKpTrMMaXqxewzffyxEt603jJ+Yry4zakCrbq0D3T1vLoJWwKiQX97O0YvIBRW
NygGXQh0rAogBw2KbSgVydUcRAFmij37itfWnT99Wn/wTXVPbWGxIbZTb0MRECa9sjjEZjpv0wFV
oxrdZBNn+XvO97PpXcgI4COeBpRMDKr8ElL/LhYa3i0bVqog/Ku2rxWui126jC67sXWhWy0YnLnq
telDP9b3ZWjcPFuvVn9UxBq3QpH4O37UFe1pXcXUNDvluL8d0zmeUWD2qR9w2oBPj8IUySbW472I
+5CKDcpveu+ImYRs8UKdNsXPAZMAzkQlPGYyHJatWo4y+6qnNuZM5BgL+MMmrgpsSckzFC2WuC4L
UNP3f3OZ+Ecua5si58wRQYjRLQzOjE0bK9HHEcfRgZcXWPrE8g1702oUohU7X/IjgVgfQbp5yif2
AWnJrJtRUjX7gXdw3elOEJ3Hw0SIqYynPV2Mz5yXyyFv6Rkde2QOM7VXA9JZjJh0m5KpIJZVHqUW
YG9t0sghMSOxwXHWBkrYs1T6pPya+3tdJYr1fb/sTDunPz0naBV0uN4IdZQNzYQhjAVcmUVNDtPm
pw12AIo+tIxfpzzw8SunWMec6jhaM/a5xilpJGnPsjbu+0mgNVD4fITVvbGQjSLKLwkyHbMVemsL
TGeWBe+FmlGgaow9Hb1MIBQIvjUCpEiWRCYkTiUaxB9fndnSHGQixAGTL7s7L7y1iXPMDPHchdpG
jufZ6w24aWOHrW+QyqdQ2E9I3gR6cvABTlZz8OCLxGxa5/FDygWQTLpuH2PFkUtv+0DTSaGvUzA/
G2v4q58Gm3t1j2htmIe5hxtr4JwhkHUyBFa1prT2gWjjyEr40wx/axMw2DwaqAE9l0HUmsuhD122
QE74qHIDgkxFwMnJWfprJLn4fjaz+oVBOigZybWkzYg15rs7x/UZVRDFDgZ7JOYyorT9U5ijB/pz
BmLUnOlOFgwPqtjrKYPMvfR35uD9Yan1RMA7pxhVp2S7+J3YxWce1N2pIQCTyeTvMBN+5oG5LyyO
rjKl1nKWxTZvsWnXIPZoU77SpvVPVqizHsr/RhsndvjsMqv429TAovochIspnhyaDrZqGOiixUec
wm7cZzzOfTyudWszr5UCr4rElKVf4obRzFcpzwGTlYagPQ/vR2x3Jzau9xbAZoylNStgwl7sQvL7
avRhO6czpIs5ZixjddN5Vsy9Lf/GIZpc8SalGjB90QoWcsT1IS4d+jwjKC4+LQK9O+XmyypZH7lq
UhEmmgo6l/GW0FBNZ+BondBAI7Wmyk1sBpvRBwltjr9AQ9NdgNdlzBzqWbObk5OABDi6of6p4Vqa
B0Qa7BCfqLNTicfUO+XhtvHmW9mCGOak/AtP/c0VSwB/l4yf1SzXSgFJTj0Xp4HvfhhYRnZ+Kv8F
PhYh4G56p/UZdaCFSmrBhHCSUyJUw96ON5CDTJkIhFVXoZqZ823M4gcHclwjyXez8KfuwiuvtecB
fg6ccyiBDJrr3mKgsYHjl5rasOasaItBfXWFG5nEm0iI75QsnxObfEkxYv/1s1+7a2lDg3eahee2
ynFuNBR7yEr+KV0WEJ1zxyk57rATvyzd+GNT1ikCbMyuA6xg8WKa7Abn2Ja8b9Kg+2hM8GmKWoyV
SCA5rDHKaEggAQFlFotkD5VnwCTDsWHM8XYWZK6nEcyvhc4Q0LpITvveGpBDmwpinye7b0fDQHLV
c0f+Y7OUFvZixjigDJimjIcQB+62aWAi50V1doFUlJzoXNlrbMo8b53kH+c9bvemrx4Anka9U74Q
ntmWtjGd/aGGvZeu+CppUeiF0XP9lgYNgnQIOiSSFJxi6EHwJatJhTMiR+4/qYDoQ9U/uiOSRiiR
UqyxsEnYS4btnB2QBZ1vYAnbGMcysN4VVvBeaiiG5PDAUYUpH46yKdn5keQMZ3FXlPgGtAB/e98L
guphkcfviFRgVcH3UUXMB6s/yYFYCg62Td6gSCAbvLqUgTjJAIa3J4RqeFA8UcKtsIEPwl8SsCZ3
2jB+8OPeeenyM9InvMWzakcSV/CmwNyA8e1Shf4/vFk8jiiy2wXuW0vwJUor77uWMdZpz9zHDWGT
loPMHsxbKeNnOelvz1dE1WhnzMrXxrsDkYxvXPHxITx9P0jYo52Vhftend2aPCoLqW06w5PISn3n
z7gnzCG+H6iuosk5v1g5eL8ieMgWheslSB9zflh00PlQrWYo5kyolE7GQ8ihaH0DaS0N8miok5dk
rmcsou9I6HU8nnsK0g5xwOOxdpZtpgjrQRJ4LeexO4whTQHNgDrmohpHXiw/J3JBWzdHtxoIO/r+
ikxNqR+fQERsXTwTd25H2Kc3tx576nsyShIhjcsB6dG+0n+nTrVcyFltiNtU8zwe4+yzmzrWm8PJ
YNTsW/dPMPzrUA1Z/oXljsPaz2a1ddeoV+rA/hmUdS8t4xsu9yYNifmBd/8cSU4uK/SiWyBue94x
6ccLDzR3GHXU2jPcw1SRvJxxEXb0N24Z+rBUZstlYbzslnbrox5NxnC2neaXXMGLh3ehn+WP8u31
L3M6pUEsQV2EN9nbM4Kwsx10/Nk6BHQZRP71CXVBRuA8aI+cRm1hOvLblZGioaoqsBBL+eyXojt5
MMY2yUfs8SeCsMKdHdQvcUYEr2yKPcvNe4+tggM2QyiIOL6dv4GPYBa8b8G4RW7sRik+DXRAWC9O
DREoOfr8PxuCch4GANSF3v1FGqRwMiGw8XeW+qHnYs2qgh5bqQhyjfJcQJ4snfIymiRq20ZjJtJ3
VclFDwzSXg0dUH98NzoLTcSR+drW6beBtlYSkcUJfJH2i3JLAHUYjQZF8IHNJP2y8Z9yju0Ndu5r
otL7mG80xtBhNBNmb8prcp7/KbHSCB/llh6MISrpJcFJnT+KlQDhYY6VQF4Kl0OlLySH9GTdw2t4
B3XOoinpvqlO3HYL5YCpeWvH5peSOto8R9Kzlg55UcRvOOd/w5xEFHF5+EkhMrIXf1PSejeH5h7r
5XkA6xqWw8eSTxkUYp5z1t4WAWWBHUHlbvadjUO/LaiBBkLK9NCY6laril/9f4ydx5LkSJqkX6Uk
z4MeAGYGsjLdB+c0PDi7QIKCc46n3w9RvTNV1SK9c2mp7MiM8IDDDWa/qn5aVcx701u8AcBhSraq
gbeNuQ/XQ9RfE+e5LgNWyKoyNAoYFAl6ehOIkNo6ZmbmWag53JcMvNVWedSZBo3kAIAEaG01OYfQ
uvCZ3dAlS5ha8li791rnISoGfV3oo7cmT0FZk3PoQn0vp0djbPeJ6wQcVNiT6CYT2GkxGsxVggSG
kIVDEcT+NVuYGxUOTHRtDiVjv68B7A1lBVTfPpqGeQkJAITjjN4X1X06NudCy96ZHt+YzTF1kwev
pOs5cdHhGfVAcsNL/NS3RAw0sWvKYdOUSBeNuZkqmh94GRg0z1VqfVs222o0+HUY9m9T0Z3dFrtL
I9eJmO4z+BdyxDymU+k6KbXOzJg5UPDhasOTB2ReNzR+mOKghufbzG4H1rYxviH4sWd62af5qshn
jaZz7usgPGttwxHDwxWDqqWNm6ieDnTZPnDFHyJmvoNGRXwBX20p0ujRwtQBpYX1wy5eBk0SNfFS
aFWThJfbDE8NUw8IoZxfowlTJXnI0qmHlUZksXf3Vl2vcO6uUh/8W8bHVB9wb0/EVBTQVST2+cXp
FaHV1j2Xnr30J0b+0mfE6ZB5ixzKUQf71XN9dq1h/5Ul2bvROsMq8sOLXr4MsA8oD1mmtbOL61Qs
lYklulPPdmcRMIUiJ2nJMTJ5BP2yQm14crtqVZkhwseut6bN6PUPXppfh9Gw6wjaWI3K8X8Vz6Qc
cb+KZ/BS51z3P0hwzuuu2iJDsqNFHcCWVK0QQkU+vBYTn0e9PusoP9xn/I0+QFOx/bf5OIVkp2CA
EY2ccAKMLFaG9uqWQGB7E8pDm+fk5cqKZ5u1DpNqreOmYk3c1w6YCwxAQaDdphFsd3zlhyid2KDE
xpOm9S8/F7xDqMaPhcU1hr4hI3QCc14uKhw8JmMosoKI+g8VRVoZgTibptP2e4LGQpf4nSwTmHsL
ehTxIwewdqXN2K1nCWjJULMSr2icPlVBw2yGLLEIon3UofrN73Sfhq/xEDx0HLAWRUMAqb0Kmg8T
ahLxm37VRPmjIbud7pBBkFhEdETSVdubAMzK4mCm2W2bR2swWDu/65diEDy7yzvJMZ4TuWNuUl1/
9zBV4cIV1qYamo1CxTyXYjjhWMIjXKqeAXR6k+ewuEmTYmKQ2hoICVI6GZ4Cl1ZZjtdemxJ3Tfxz
0PSb0QUCU7jagxYhmNpSIlXhc41uYkpa91NVXCTgSXZx7caSOCd+Jhx9k77o0lsHgbiiDJWhXWue
0XreW5cPQJ8/16hNadvaUIDcCG69AdwgGe+RtCKnfvRVB0rf9h+dWQiqBBxMivcwDF7bobUlkDgs
OjGuA68la/BDl5NYQod96Vs3UTDGlAAuhXK//JoPTF5W4dJx5IdWwThgRvAQc3RZ1mitMbBG0Z4D
06FSo8L9LUR0ZdWbqiIrM9jeXQFOhhkyB6jA+6RaDRP4kVMxPSvmsiqHHfLTuUyh3IXBTZ9UyUrL
hqfsvras/YyCqluIFkWtH1myYSrnKew/yiSQZeI3LcluMssqd3Z0a+fZTa9TrDBtVSTPcnDeewec
3SAJ+MtXnfK5NdUA3JwCvyA3bDZkFOcO7cqogLXEVALoQbkqGuOhVCkybAF5gq6cg9JQPgOaShN8
w/h3jPuiNPqjZSHqQ1IcVyJl08bHG2NCHoqDSEXLlLV76dpi7+D0hQhLvQxKj7s34RNM5gTaBCzy
wujYWKW6/DYbLg/ETuOEIXSRueOxGnHHQEmyFpESO3hFJ1P0b9iv2G8G1Vcx3tOizjSfYRbmiubb
in0w2XmHBH3XMNVZBnpQH7GJ6KX5qbRhj0cbTXCoSyxsxVeJQXJ2w171BKVwukKv53VgkDcQStK5
34+ZvPMzag7O2PPLXTgZ92Y9+JuOVKZZXViWcdYH7Bar9wA1fVXzOFs3TL+XJPNe64nIFWlOV/ru
rnPYnJJh9TrqepPWO1kCRkLrsFxwLoceEWyTBPYyRVcRyyG+rMT7DiS3BJbDxTgw0/R79DEvZkRt
VYe4qhQQJuAxo6ndjU111amS+l8nvInGcB3Y6qKVVbc2NO116pIjNN9nxUabdGVpc1y3z3Bk59It
KHrFVjr9uReKNFJaH72+PbkOjsm6qslAECVdJMjpU69v6CpgT5GY72Pg8+DA+IR1I6FXGpEmozp6
b2finJf0/aCs7ngHYp2jojSiQ4OsjmsGz50BftFpQnM1hTvb6rasmMmitCuCjMCZQt37tou0WZiI
aVtD4+xUjcZO6TbgllojsC0ZYcnStq706ei2WN6DMVwJATGCu4qfgaeJHZJOlBPfGPvflywyvgph
JsdU9PTMBNFSMM1f5BbRa7Syw6hr05ZdH+UrlDrjFeKJYVeYnyPJ9A8kErZsBAdjOg08Myhcaknc
ListTM/YIDEUoXgBQ2CkwXOGwpZl7TTWmW36oXRoUXCthjtc9W+Bbt43DbkoUSWzKX5mU14EWfSD
bbLh11WPJOP0E5m95lrvh4GxjF2vIOB/1+OwyX3OhiKXe4SuS2ebd9z4BjBhg4R0mt7BBXnPDX0L
GYLBUmoP65YH6aKOnHBHNBR9oLmCxsNmVIdxR4rr4mgX6oLhg47GqZ38d1EnV3XRR9jGKOpE2F6O
MdIG6NIPiWNCaru2puCIjAuj5ei6abm9piqol6Fyj6HOob/o5zovS34LfXiwQvR5jidYpqs9Xcbj
wkpyfVvQIdyNyZ5YxLI2tfpq8LpNxRSYjWhaM6TCg5Zg1snYneZ1ybQ28yRTAYLJcsifoIx225rK
KfQspEVfw2BQFc5KZNWFtMB97WjsSXrk1Igm7nUeXBOnRBvQ8flrouNdL4D2ckvjB1vQ4YUDSarn
VldX9nTpSNjR41FGqza4Ne0ZHMX0m71Lt5YIhHTSGHAL4Furtrx4STrxQBv2hEVynIKatpyOscao
wIv7ZdQAP2gSNaLxah+Yyimus14DEDZrOVsELYlDPUU2CFWT7B2of7RPIImOsCCXWlLctpC94IDQ
xBbVGX+fZzgRMzY6nWU/RQLsRzbUctN5wYXZyZ0qbbEct3rpPISY5JYdmErKR0tszcQW2Bvg8OlL
e6W7CfwbgPdeKbA44IGo3Bp8OYGEYuiJc1lJsAECSIvGDGnVNJZGYMVuakRr3SADnORXNNfjvrXt
VybqJlnQmH2PbDKGz0hEKnfAEkHU6dVJ1G2wi/CtLQJstMFIJI4OrJioenlrmQDq6Lc0IoJWRWaf
isIgveMyM3BRMvo4vTEdUm256uihrqI5i3Qc++nBacybdiphZHibpnbqLZ2B32PnX/qxY8Fun5HR
b4y+Ad2mmqU3imzrmBT6QjeGgM9n1/WjQ4f/qSdM6wXVbd67TzhpYTJ2gVxShC5Hm8EwVBrYFZhy
8u6TLAGDMdR7y6UjD5OU5D7QlmzqKD33XXeDTksXGHHj0YLbSWZBOnA9bUR991aWWPIDVlqM4gqR
ddK+Tad8EzYb6tCrMF+KnWHWDx3PqFUnm0sXeAzRGP73dU+gtzJIpvlfJMZxGoVvjYDXwrMR3o/f
3LPN/0TR2qoyOgx1f13S1gWlLP5AoeNqyC87SS9pY5coQdMb3kJ/o3FKB2wWheHKhSh6ozyUu8rf
Jc7wqQy/30o9eDJCrm6gPepFCZ9bucupgz9WQTxbiFLrNpabcVAk8buYHZylCj9qvbnJNEEZM9H3
xmLUg+PKxitqEyzJXeLwlvnaad6xqrm7fDRPLHjiuSWq5yfwNUWMa6ZEN1yEjItw1g53+IIg6m5d
TtrIf/XEW8MDr0ZmL0aXpw7GfPSWwzdnvkdtjlCX2ssUD7csOVSieUg1oyCvOTDDMfnhCbYYy/fY
mTjll2Vpbzw6IZuaH9Wk+k1jSD4VZrDFbvqcMUBIDSxZmdbCymCNKxV8UtU+yGaCH4LM6fkvhlff
d5Ijm83KQDAaa3eYfNVlArKeC1XFgME48T9UkGA8J3yFKc0d7do47bAmvFSh1cJnCNdNOg99BiBQ
vpXuC3ldFny4qsHZZoBSGRA1zEYjlgMygcgx93pYHpXb2KvWZdtQpv7GEqm/tB3vTRbcMnRGfVsI
97wt6YF9sXDhtpo9JzoCLxxneLZzS1xDTqiY1Uv8s2Cm2oyThBYPy1RMe9/BwdqlvbtJQH2N8ymo
ZA5nq+LVsnsq72yPFcLztt1E7BjDI3teHi7Qn5lrTBMW+yC4yiI7XTFjga1o0GI4yPiZQibemRE5
uGiHS6OjwyuH5yOV2Q+Gh9w08hxZkH/9NiTVLiokJE4+YBlsK3u8s/xhG7SYC8bJQZm6CTiEbuh5
w0AhozdTRzCaivBlmpl6TP64SWEQpGF8UnbLZJ2PSoaTMXW6PULVXdVTpCe7/DqyS9yf+ZUrMNEi
fpGY1j891rDeAHUzWTHmXYeyLpqIT3FdcN+GuxZozyH9IELyIlpisJE9SwRogiAYJ2/DEmiFV5SD
7CuTIS7DeIapefc8c90R+hcsCfc2OGo2DwzofLYQsYfM0RXW7JpwN/jqLhz8tmVqXScJQAOPu6yf
PFDpkrBeh7fv58DrUGOO2MvISWNKaLbv6RDsy6KB0lm4u8rqhzX8xBmkyCAHBYW3usuWVGV9tIkJ
NYsJAegw8yXuhMTx8RrGxrRxalJUZfOSh9WHOz+BAjEJwLHTsUxeEzQqOrp4NtpMhtc4oS4EbQfR
rnDuAvkoaZcx5acvDLwZTnLl+UcqZyipmiYUebPeRrDzDb4LsojaG0w5NwDVv0S4rxL8GWbMKFw3
FVySpj8Yze3IzcnMjRcbLWw+0xzX7ZRJ08TJJKivsasfrQkGd2saJB7YW4ZEKJhwm+85By8+NG3D
/Cb1T3VGWXJSKxIeaQosT8M+bKfDTSFgiyRSAnBp2G75JH9LNkWwf4G2zoIs9smAtWQJsCUiJMab
hv9WRLx3mt1j8wpPgxtYm3740AWBdy2ax5+CjaFraejqirVolMlDIfqXahpwSDvj0gl6bFQDNewJ
XhM8gGwdCQbCvgtpyRgUlqW6OWVx6K9HM3siMr6ysNYs2yc8708ZBBD4f0Owav3qOFqINZC/wB+W
LThuRGfudbT20iYrAC2TlEyCeQG0x3ay4dp088mJY6HuQcJ2XGbubQT9N7blLq/GNf7VZDkOZrpi
teJHVxhzc2JEjSx2FUMbtqbcVDDL+ipcp31xq6DgGLF/HQT5W1TG7Nuq4gNC1iRdtVZ69EiEejoR
NlslJicQKpThqFDXMEZYWlrViKWuMW2XORWfhf9c0bd5GfCXm5Z2W1fdJznxaYPW16waeUVZd7rq
R/+Nmcijcj+nDtZq72GO83XZUXlC9mDwtGtbR5wz2EgJ0TzoenXbq4Dz3pwlM73uZV40ZAolcAzs
uySKLpaffmiB/jkBXlyIGEELOamx0dS91myZxT0ZHYOyBEywF/YPJkH81VCOuzIpPxNQZutM5Ld2
lby2TqgYmsYwC+naWsUqe64HYQEsq98VQ10cdD7PR3ZaiumBkz0ZdlCvHIsMU4fVexwfKBAb2ELF
+2B4M1iHw6y7Iff3jDXw4M0z+crM37yUj0QlrcdODTyeNIeCTE4kkbIPfv1kzo7wMR9scJTMmWaZ
DemzWQIniU4xlm59yp4yF3ojW5L31CwPUYaoa3qIVg7vka475pKPIt2z3KY09aZ6dBXT2sLkk2FL
R25J5aDsOWX3U5hhFQfpIkV4K1zGcLWRvA3BeDXUabSgc46z62TPwa147TWkVEWMjam0WBNzv97I
yPqkqCjbBkTixrTZjQ6U17EmKcKcn+zHfSigL3b5h0zhguUGiYwSH5jd6isqICBdZN2dgjWCDunc
en3zXDO5B4NjYwxcqiK0OXRwJ2L4D5dlo6drbOre0LgLRqbfBSWecdYV1JHwyWZj3Sw6FG045YKr
FX5k7Aqxyud896ra1TbwVMREPcrezLq6sTr6PULts06g6jAhWRsWUlxedEQIcyhCNnHLuu8/FBS9
nz/0gcInWgGFGzLF3JReAF8W1xL3CjBmfKBhccoFR/545GnmTd0TZYxrqzPIuJYlLl9eWgxofct+
HLE+2RYZ3n5NOO9YulZRzYhJ2BxHGDgN8AKIKKEUcuxAgxLTO52VS3xaUDnc6rECk2zW9dfUoO7P
L1QWJNH8uHhVbBFWk2Sd1TJv7ebiXNWo97j0NUdnpE2K2bDhPMbM9hJ8+xDicKfPL1iXzi4Hx0/8
weBfx8V1jESfmIfAax7H+Sf7RpmuTaXZK7tbQSFYdOZ0lxPpgV6HLspNcUhBa41ExNdlaNwGnCEI
JO+VgG9GYtYl/yO2QtHi4xdfFifHhdXzGiKbBJYqjslIttDuV8bAU5ldOK4SN1nqhXzsscczIuwv
ToVuUl01g/9KxhNCnBQfHf0oUwa+yUsVrpahfQIEs4YpxgOXIZ7m1WJrUjPpVTNVEWla9zlXamWB
d1QSX/VM78hki2RqDyYy03zkDMRjnl09I13srvVSnyMOnpNdKKBh1kufQxLTLtnNxTshSdAN1v6F
PXG0ZV+k8fBRp1IsTV0WCPg4uT0/R6iMmNIiJIqN5pvfrhh3zJsgCLSB3KBZksuGn+MiJCqgt4wT
DEi+5BFqGT4yFwpPZbftM+N+Eh3+pma4U7m1ar1EbN3KTXn6wm0bAOv5GUlRq4CcouKDng3JUrGh
lazoq5Bh5tadLpam6A3nyA6SHNAo8YHFQKMPiBTeZTdkMyxl9sQ0YrwCFTQsqum1yvtiQ3SyYmY7
T5DndypNntwec7/XzAolWR2ydoNcEpL6hr3LyTgS62pA28nzF+Hke0+nRJjnycpveHU+hRPMzPAN
+JBV4K4yjgdthBOS0ydWzq1rHGi4g8dBARFs+EgsJ71a6RDtFk1IwtVkGYBK8yKk1y075s6q5dob
dvOUO4kOxJutS2UyCDCn90KllzGaypXeCgjRyJ1aObJID994ld6DrGTsPQTUQTCgakpeqUv5GEVH
VCEtJUG5YfD3ZSlv44h+WmaZlHGR5MKloUh9B3RXVdn0Bo5GbYyechTZfxV6X+x8XES5PsGdkeWe
IVPGvU5INMNUhKeoeq/RsRbG5GYb1vROw1cn/OaMZwgiEUobmnM40j+a9M2R/zgzpcKFBvmaZ89V
UayrmPR/IFsJzIKHNiBSbD6pz4btWDoMxGROwsArUw15bTYbJQbvNtP7EMPuwp0FCeqJ7kX23bSZ
Qq2mnSigyg8vIGTwYU3MctrYlYvqCp4KSpK1bIeJTAWfpCU1V/06FBxVXJ5iPKHsbek99ExGRQsi
JHwQrVMjxMo7E7OX6IJ1m2HoYSr7lJTZHecS3LBcBbqlhtGeWRebn9xaRNXJWMA4INaAT7Y1TmGA
P1oNrOWFYj9sMXVnr7UZJp8707WvU8NY08rLuI3Y/VIzGeHqxsOU6pvISotdKgQ0q04tmoLOdXTa
ceE3R6p28fqFT23IyWLyvjKzZv/QLAV5vxPDlydrRvkb5HIWU5N/MCF9z7vZQWqCu6YiMCULsMHA
3SZ4wMM579YNCPYcx0k41YsxQeFCn3B6Pp8+xwGs9rRwgykg94M+aMxRqynWGFVF4SWJYCqbJJSX
NqcHjmt9BoO9Nm7L3vxMJZ9AJx3pwJnC8lpYib3TJwJhVkGC3KhVc3RcUV4TkbvVIpKzVo5elUUe
Ci0FDm0J8TwdWXRGVhxrRFQm2v3AKL1fdXHnbFvfBUznhW/UXz1WndPe+xNyReOYF9PLu/umjWM+
Xjh4cTDuOQl2Tyh7x7bRGiZdVngXYdE1k7HjWvZw3yYHJaECGFma5pZ08vBKhW2xTmpGJJTwvnhz
dVpvt3KvgAZw00KDJeZ4jK2ovqixZtjYzQGLCZDCQbeiV2Nqo88q0q9cuqOesnH6dAcUpbVSnMZs
/A0PvtXNQ6/m1nUGcIlJCBO16IpqLbRGrTIPkCu1XeJALKG4nZATbBul13CCdy/u2GyBbbjlF3ub
O2xdU/f26FJIUhEltkin0SnH/XsKxvEl7yaaD8rG2Y9Z5FoHTRyduSzx538M6T/XP6VsxHGxulqN
fw5NaGX9yIY8mHw0E1cqIHW2xiRTbydktmejd2qSMEAPvJSxDo50BjYGvZxegbYZhfk6UGm6dbr+
q2OasNMm4Z8NDaxIJYkRJyU44vn/ik1N24K4vCspIz5WQxofM8WAGotowifxxnOqnWdM5DhauZUG
tVEqzw9eSUXVaMHd0iSsRlOnwtAuNXnDAqhuTNt0l34YmhtqWGMA8Wm1ltbYXSWZ211FwDcBuXns
7fu5SDAQ847j561hh1FsuZXsTYt7fy8NKm/L2vIFs0fYwF6Se8cCbgshPM76PxXKmQ8BL+PfbWhr
LK68EZTzRN5kGdvN/FcSnNkWOjrR0HBFP1L4nllI5RJO6u8XfTLlePzxyAjbjq9cikDUGIy7otF2
P02gVUbrdmx25KztiGOmG5x7ZYF+n/9Lygl4WtxkpOpG8NMGVCR6NB7jIGhWpdD9o9Fb8wMpAbxr
m9QB2CG5appRd0YyIxbmEkIx93jy1ohTwBuwVTB5mNkrmyd0/MyDKdoPljbd6HAhd6HUcAox3PQN
hwNqhSF3hIaIvhNl96Ny/fv0tpwfaLVJXRZRqfZpUoTWbGrprfbJ8IdScIbcGBSXYwBhLfypS/PN
ID7WNebIuUzTh2e2SqtI7nVAqnA0MIo3bLwOokkxqmi1X17LeHxsZOYdmt/v3XTOpsw3dUyib1e4
8s634uEsQxrorPnOxbYSnUYVaVfJUD1ijR6vo7QOz7YTo06IMXzvUVgWYYFvBxNgvuvCujpmUOxI
GvB9xw5kbEqspGebCihagNVg9MfGIwo2v3/2oaOAtDfwITEZjljWdGRTvzv//hKhOnnrn9pIw/SL
RYRZYOPnGIFA+n+miTk+jbAj9GIgf+vih6nJi5x/bsRKVZiDpJHu+DR3uDyHaI8OxTDJmsC6yJZo
ZJ59alHDKq8H8v5//ivzY0wr81XjA0FTmT+DT8y82fV1+WkHwlqn1DMtDX5LlwjBiWdtRhtpVS4n
ApC7oPKdgzI+EDGG8yiK9JiCxxK5qi+Bad79vEdAbubUNZMHWivy06Tr6j62MLAFhfHS2XmzSnSO
kSEWQNkcuSNywpm2t48eoq6SaxokeL9kROE5JsKFqWfqfmio+ZOQZjGte4yiGnBTQWouLVLRF8oW
GIpAXnVEeaignV7Slt2H45Y3hFRu2ahb17llNw8lR9AgLVaTUaE3KxQ6OKrVSTl6cqIcCnzRuMGa
DPhzGMs7izbTUiveQ9cdn0vd0pFaetou7HYd1j6D/mSIj0qUDGBkHd3Ybnlldq67NnQvv2H+STaA
WtqVX89Xw53IReo+OG9Ou0vMUf2ZHKlG5oGeYjLKwW3VOzdVR1dXUfe3kAGtPUd2zFlxXzylw7cX
TGsJq2Qge3Hne666s6TDgUVFr8Cv9GWkcQT2m/LKMYjfSwnzSTYnSK/aJWPNnEun0PQjE+iNNLKT
V3gYaiFqXMEK1a99gtNs/CexAJvVeRuqh64Yd3AiMUq7AND+0Wci2A8VYaXCIqvY+XQ3WeS5OY/C
wdNtf3wlUcLWNqi2uQMLrqvstTlW6UefQLUFeWWchZHRKDOUT0T9AEBGMAZ9hT0/YiR7B+KDCgAt
jT7RDrbjEByqprAeSty1ywba1nUftzezO3Udd30B5Ym4vp3nNGqm8Gt+Pha9GYcnb5z0U6/pA3IN
NYHA+rlpOunehiuN7BFIdie+YlZFvWSlwpMKEnobHYiD1UgjYSIkp4/ePuaSPTT5+/TQMGw5iBEz
TXCvMyYDiWxVy6nsy72t7GqbFRBvVSZzFkrcZSClt2iFajfFjrNWPsVMBMjOrcHhJgoMlnnCg5ET
QYruICqm5kARLAOBHtBfkHWXAWcjCFWsMmGUMZyXLr2sLOqYF7UrQbBHiXgJN/scU8i9S6gBwViU
A9HQTx3rxbZpeh2e53QRet7zMcS3GSKWrvEw82HqIQH0wwRCxbWXZUURb00j8XowyW9ZpM0irbq2
Y5DyDhZcEMSQGpp2F+BrB6t4W4GXgLfSr3ogGic8XO4u5jlKxxylJXjVab8MyXvwRA2hifYnB0op
wPAkXqVIWDKpKMMxU2YiEFcZ4QQ02Rb2zqSBNB8qNrWpw1Go8x5aJ107njc/nbx3rUqnGaXFsKyt
11Opbivh+lvTctXCLcytndX2rkn0l8yUj+wjUrauhbOcHAyCrgmpV/DRIJkCQLaLdyk3Yxb5xjkc
aHQZcesjpjkYOvUja1vOuQx7UaaFbylPKFXji3IMtvVdnW4tbsp11DbGNk9y/DHhCzpYuGBRJ6NE
4BLy9F2baq/hvP6NtbjuWMQZrJaXMbbOwYigrwf6tBKd/iiYVi1xp8/eLzuGtHjCeTw88nJQBXHr
5DRfjLA7aVeS13Y2QluwDpxqUGAk33SA+DGHY5gUYRgk1SM3ZA5WfiDjfcKSm5G8sVPtO9fgFhqq
BALSJ806BwMwNDhBRZjQW9L5h6ELXwo26pijIRoQZngYihzu/ERhYDx9D0ZqU1fJj+XptIFn4a0w
7Z51kyjZjPigPizYh3pPpnDa5HbPsR3ZaanLAQmvtOeJzFJ6UXV06X0eTIKNjl7elkKc2fDmfGqq
z4pxvZ0opmo4kQpLI0rNX1MqcGi2Tu39ZDjYW8tnmXuXxug/vZ4QaV1bry4Ht9hRR97RZuvJeGcM
Avu3PT4CwqIyNO4vWtaV+7ChvLKb1comNZjX4giuGAQ3iraNqCN9ALY84LRfPxhN7qzhNufUv7Lt
sozi5DhOsO2UTp0q8gjcGLywAoGiFjFTziJdcaCnWmL+pk05PA5C45CcGJJLUOXUzlFCTudmJcVu
ygoSM3m0FUnz2YDIWvr+bWoNzWkIZbFCxjnJPKMBokcw0qxjF0Pr7qZLmmLxr4zxUCC7bt24fhxN
8/DzQuIJzgz1DIsbNi762cuMdCUVJY+0gbJMLMKEcD8jWXrA6+7GjrnKmlNBosQTkJbdDWH8ZEU8
+0BN0aMBDGIhOnDnpEgpURz1u0iMLzU38aqZcyt2hJHRYSCGxTB+KVv2RnONioolbv/gZsz1/sWK
MLxkH5FiCtjFELfsiaCype9jrXukQezRGnlehmcHADYg8AIu10hPGyvx/PR9RglgLjx7tqcQ0Lee
HZsy+qhtKGOjsZE9cQ2puY8tHWW7gkUN8zxSSIlhI2iDm2hq32XFUIs2v2RFSvglUzYhsdS4tkb9
wdKwoXKQYuKTJ6+YHa019YCqavcZu4NFmTMQyk1mVx4IN0cpDNAOQ3V4jkDbIoa30awO7zSv+qhJ
kvijeqNxHmJK/XP9HGXgzA7LjStIntX8rnFRMpCywX+hu/x8yPKqvEFDgeMxpTRL8HrcQN9nGb5m
lY4HZrHerc/sqLHCr0JyhnA7/76AlUN1OWcQmeuY/Sh6/fXbf/7jv/7zY/g//ld+nZONybP6H//F
nz/yYqwA7DV/+eM/tl/51Vv6Vf/8q//+W79/k//+I//on9909da8/ekP66yhDemm/arG26+6TZqf
H8ePn//m//aLv339fBccA19///WRt1kzfzc/zLNf//zS/vPvv6T+8+v9/tvN3/6fX5tf/99/Ld/S
9/wzfPvrv/h6q5u//zJ0+284y2zD0vEvK2GYv37rv37/ivk3IVzXRaqyHfLqfCUDTx7wj+TfLAfr
F4da2OuOY9m/fqvz9udL+t8k0BLbVcqwXMu27V//7xf/03X/n/fht6xNr/Mwa2p+E+PXb8Xvb8/8
i9mOY0jmwa4rEJvJN1mKr3+83YKe5G8b/2HaCbnOoZsNotgtw9hDNS3v0WJmoIbM921Pe6EBPHdF
wUG991v292zEzSWNtbuqVM5Ogze28BzWkBZY88qlYWJTDOm1qgjNDw0hIc8b+EYTFsSESu5t2NYY
hLLpmRlb89CqSR0hKqxHhnDHPvYRlRybABQ840VJAoItAVg1uwg5eyMFZzS6AM330jVJrKe2yneZ
p4zNH97Af16mP14WxRv818tiC0sXuG4UV0dx/f94WdoOKEZYBvWOqqcrBCd8kFzLFR2XmOdFG5K3
YPxRSwhiJbNLkMZcK9oc4PEZlMPyoXzu4MATNr6w09YozZhJWk3+FPYoRXVSHYqQQY80zOVAnfAV
Ye8GZ6Mb0rsDzXWIjZuAnoCz70C+ms+IzOFLbEeNacMeQfoUs+6Swrbaim58Hynx3fi99ty5WnJy
dQrHlLZ3lNhzsFMrEL74j/wvGNvbKJ7yfSqCB8ue4lMz2Ot/f+nM+dL85Y6idsDgptLJFZqKu/pP
l65CKYl8u9pRVKiOtKoNa72kcIwBgeRtZE4rrYXlNDmToBG+VJuSKKBuWTPf2KKQBcm683zip5Ok
e6Btyr9yiM3VDKb4HFGlhHS8zcAQsrfOiNxpGUnfuZedKQitz6A8fl+r/rRU/fFecP/l91HS4ZPB
qEVJXSjrz79PoreROQRGjW+TnwxEdldaFYdkMw+35GofU84xWqqSXcpZ6urfX0zD+dcfrhQZbMG1
Uoahzy/uDx/PxmzbhslBM+OW8fQONF2mzeyi56X83Djj9NxFYqKAgeQa3Cp5TQ1fvOJAiNSRjThi
2mwfk8DXNK07o0sgH7YkGf4/r/NflxFepoDHMSM8HWn95XV60aD8bOJ1cqFol++1aR+0GqFX5mze
5B2Dhl2hTc6FnE1ebwzMe6MkVvnvX4YwxL++EBc6mWnZ9AchCNjizxeM+lKJ3SXB8+onaDhXrIoQ
hf4vR+e13LgRBdEvQtVgEOeVJAhm5fiC0iog54yv94FfXC7vrlcSgQl9u083a4khVeQeT+F9YJM1
nvrpZOscubhw/TaDNe8S3bppVvcUpjMjUduUV3shsJlSSl6vzm07ad4L55iYMNuc+TMqOQMQW8cN
THMdWINjqTHnHo27LrUvTCRwObp4KkAE5zbHpwxPBxkkuGFT8SKWwDpXVTYc28qmKKJzuewYzTab
dOcYqfaNMqhwF4Poo+49eSHx1eyTBG8IcYDxFK3/VnHHXi8TLb7MDdPFasGY4GhOdevBBbXEwlqR
l9hiUKsxZ6x2OjAERp4azMlnjLVMBZKxcnyGSZlXL2u9jyGLuzILKb4LoZ0FkRmeR0sMe0aY4KfX
4TpOaUep5IHIRfhKXNFL2frQGGGxqN4FddH9GaZ8Mu3ofmGdP6bCfJjt8N7oOX7IldWeiOojb0A4
F/H0nomQLNG/MWpSetxbanS4uW1KntVt7sIHXnQt2iUlPkRqbsxtR4nKIaKjZRf0cFcrmrcWsxi2
UifwiP8BbKZxdaPqyF2CW1KKd1hWHI+5RACqRKzEAJuvoBcX2Uj+Qb6uN6UKH5qu+2RjS5BFOkDC
BO7MTGiMZ4x/CQwm9ANvWKECszXxZmkPtEowKH6aA/UAifjJAQnvZ+vdlwIHbKEDSzna4LXj79cy
3bijbMWeCmrIB/yD8Mze5qQIDglBOVH3Xy0h/N2Q9UdlsVDKao1VNppAgugSnOPhrRRlvMNh/BbX
XGZndUu4BmxQf8aNLpubtjDQ6nLtycRkVEjyf/MCBNnQXyQ3DBixlymrDkH3L5AWGSEGwz01m9zc
5BlTyK1RWIiiu5xZxGARAsq7JdnauJ7pQTQRrbPzHE3xNZno9TYmBySE/akNC6t3t8OmfyHafK/3
8zXSmg8cMh2+FgS+YSxerGrs/SRknh7RIh8T3FeZc8zaT5ronkN44uxiqltxUY8dyN7tGMJgxPOL
UbKmW6FYui1jg+DKPyDmwo40E+2T4SB0aylxuUbANoYkMn0wHasaujYIqUY/wdz7HIe2vEvge/De
EjmAeXgI13Y3RQPxHBs46NDLNiZmOsgW1n3dz2dH/xnYRyEZaAsvhHMdo1HHnKmYadcA5Ho9y/ap
qTfEMmAgkCLfhG5rUZg9Zh6Omh3wOdd3I/1m2Vl3Edy0hxqfwiLpBBzk/DpZPYZArbwGOV+XAq5J
7SDWT6TpNyx5a5Cby6sa4HvyJYGyHG52rs4Cnve1djFkDc5dEGrGFr6MthUkD8qi+wcysIbJwRV1
DplhRce5D4/5jEAUwveTmG0PPViLyXol3ENx5lB9J1H524LIAYVmXzJqsRBtlncLp7kZd7lPG9fI
vdgaPjVSdSVpt4Aby1xbOxkCaI1M/WPSBVe3MHkl1P/HxZm+DFMkB8YlDMoW/bR2Wq2gkIIRLFJI
EDRvqWjeI1LRXMoZJuNG8zEyXrkdbg3GwB7EWnDxMF1uzE4hcjWeJOv909WIaXkpHuxVf0hAdlEJ
0b8N1YhjfIGu7rbyGix0t7lWShyouTQNz033nqEe7uJOM/fIvnLDei75BFeoNpZzipow8yRl+plw
jC16GT3QD6BmfTgbBVa0AiIh0wbRZNADgno7Aw3bUIJLRW4aTftFDw6dk6wF5ynlK+3wAySYN0cI
n/KDzyk/5onx3s6jxqomyp1lwTTp4vxQQbY2CiJL2oujxzcqm8PMxlGiNf5A/5kXRiQCBqzOUjQP
8xpWInG+3CMJQQCRTVwdJ6C0e3eNJT/DsEPvXCI6bhfunJkFzyL/5ujJXbIsb2CLDHyADHZH7YGq
jGUjNbfbDYl+aCC9krfuXHZG55rNinqM9RpszdWRvZJSapGc21RhDJE4Ug3V3xKnhFaWwJCxs/VF
Hq1dlOwH241BTVvmrnFD6qWRtmKEk9DDa0DGhGBKXPrawCRPq6ID4kFKZpX+UPwrUoQvCblbq89e
wdI80RP1RIDxq25uJMWTQ7DYn6BBj4os2D17g9cOBDz10Kl3FARZzHtJ/t7FDUSBvpp/3CqDJ0ly
Lptj7mWE8RiWKIx2GNrSyO33eqF+CayYhIMI6DOv8FtM/NBCVqxCdskntz7cg4owHhSlj8VwskbY
TLPod9QQvWqSnQf2+p3hUO5SV2ilrtY9W3YHUGTNZo3Be+0gVhAFmspOnJ3OWyRMm6ygA4cVYK8V
8qjX1nOn5fg6Qti9DqXp2uA8Ye8e9yot6cn57irNeV+4mTMs0A4ybpddhAugXeIfI0mgwktS1rTp
XmPCI3vXiR7Lempu0t1Zapz2Vls0O7CXI5YZMoXWmleF9dF6tiWYsBA/r9QnzhVYHWAfd9J2fQSu
5tTs8TvJS0imc5qoRxtaAGtW8uZUOE6xaTVHPQvpBlNUXlIaAmlPjd2xhNWwae3cb6ZSnpNaAU8M
7XUR9TG6W2sZrrsd9P46LUl4GQdItFZv89GaTbxHlLXOw7iYlx6oY1wt8SWyh+CSVa1fpWPuYzAO
qMchC5X3xpF1/VtF1mdfugG+PJ7YInTtM2jZBqBl9Z050ksdRkgiPZVS/9OiBdOl1gYoYc5xph3u
2rj9Cx45SJ0EujxrFad1A+az6Cm8q8rkUKeom9YCz8lJWgfr9l8yscGltv2J8/XYS2aAKPM1noK2
JWdSPDiZW14rqs54A7khV+PfXOv3rmSpwoEmGueTnOEt17RzH1Lt1/QZYHqDR7bWQz+jFeJUuHP7
qqi1bGEpceDSLnGiLfelO2R+D/Ihm7A4VckTSMAvsrcUCq9eFcY0L40ctE2gxE/F2zNaoFmW6pHx
H5mbqvjE0wDThgoVZUo6J8lpiEeTrMTBCmDTWVb4oSbgK6QuOxE851BZsn6GUNjwSioHvT8vKKSi
UbY4hTG2nxk3AHO0TdnLV2zODDr16MEteY/N+T3hoDJ3fBjVnzsYb40NyHTsnYtosD87BoB7W7+v
RX1HEeJnMqqPGr5CGf+kqv8lgPDRKWNkyzIo/cXlf4Lb87OQ3o1wgkUZTs6iLSjXat7B6AIGDMBf
pbIQHiSMPy1vvkXffaSRgSdu3SPmqDvp9JoT5J89mIHEMO35TACv3pjTeNN03fTGmnB+43JYraM7
la8M+TtNH+9yzCq5Vgc7rddcTy8TLGUT7ixrxEiDnxDWbvJaq3M0FC9dAnbTLExMYhkkVH92rYcu
A3nRT0A102wNhfFgtcg7nNXUuQQlpWviGDBwdlICHgJokWa3dFQDskZfr1vI9ylRc6T+sWx2smz8
pGoeO7rb0Dz7p5pkbqJJ3L/1LrPGk7L7FwgE79Ni4jsmSMBpEUt1S4MzZcxwZly1gqgmhqlYiSs8
7fmaI+w1WnRKmGfs1rc4VPfMiZC/cyCYcWbdY/s+DxMVPvX8L6CbLZ7EU2aO/4Sjn4YFRiCB2lNN
pMuhdf2kcwUmTJcaeMKZ0kAs4IjDQGmrC0F/S885s08+OsjOPTBOx3CvemLc29AIyBixjfIO/HEm
nYhGMF+yTUwAabdbNLIXRXrpFepukY13oaazDrjOhzVz7WHM1noytvBSyXTe46fZ0C3FXzXIl96s
U69di18o5dY4jA9P1WJXoKALgEMmh8uoJWScdaW3cFl97M3xqlqM4ZPd1tuhi7hO4OmscYNu4xaa
kRrTA0ZGZySP48Io57t18PJ15k43s5jaXXxHNP70nlLfWTgah+JnDuIz+Tm1ESL5ZdjJNYkWjJx3
B3MmFNp60MSuiVzawDriBe10xaWxa4op3Rm2vYnZ9ihjZko+g3sbQ3kupSA8KNxTx69hnnKY5EDI
W8AMRVQWRlXOds7sz8UOg2iNQbnBVkzj+hlBuN3npvNHMfaZylM441OWMO3THkUFNQ7x+mKE/dMc
1m9pFd0S1teNyQCEVs13OT+bDREuN+tIaHAwEmXyEy8ehqOfOsAY1lgR9JYK+1Vadj4Kdu1pfX9V
etaelGXSnTBQUmgomrcJtfCnT6ZpnlQooX5lt1BBwmmWFKeKiZ+pXJZ/tAn/6EL68yiewh5P/0Li
mqURH/PC/xv7OL5beLyF5V77AmzvKNLXLp6xuOjEJDKXeT1h1uM8jvMeTsu9Oy1vnau7BPqw9Y3D
o6B/8j4/2ahguD/jbeiEFWp6xX5DvQXsx7I2nKO+4EZ28ZiYw+DuKpavRWLBKbt5S+L3ptHCcRpm
TvGmTWw31mFZZDUlC3mRgdDPf5IAdw0f4dE2Qlxs40Wz6hcq/zapesIdUG3D5EoqAe5zONAqiU5A
QSK2suIqGuGc9Jal1hjvuWo/Bg7o6BgWRyYt/cnQsGsGMsRCu2oPcVtPj0Uhp0cYMBpFTUTWMHor
ST157VrtUVE0te/wDXgOUzKF2WPX4J/cx7ldnUnawuxUDVBa8K+Hiiz2/VT2u7YJgxN80XNraKex
GjXPFbaN+RGIp2lF9+m4igoLpSZ5OmGuM5hvzRW9M8l0Iu+8HLTIwdMpyn0ycc9iLjP5jU3jnbH0
SJds0xcqhfy+N2ysIxyO6eWpDm5vfDcZ62aqM4dw9eZKl0d7iHoKRalM9an0hr4RpI/5EFV7zAss
45vQaJaTg7DAzVfKu0oMz1n5XqooeMhzAs99nIynJZ+ezCa4IdzSKmHMIRbX2B8nGupMOTiPhi4u
wl1Vti7z49m6SsOmLR5/8ragf6QfufyzogAnQeQg/jvsEWpI3+AzwLeov9kT69/EBgQGawW6B/cy
QOPulO6jlVNzFLvbXItBN/ORWTENfGESeGOAmEyJId3YzU9BuAwIeLNvDO1CehU7wvTtkH9KYZyi
8+BNeWakxGAvczr2wrLfuxKXTrP8mQ0uxJjJzgCBANsDHS/zbGBLw8YXMvldndmfUtQPKNLMzapm
rRdJKEJaADrzbj3L8DCWM/zYKEKZXU4BStlG1+WTzDFmxD3pvB5eZU7/KhHR6iWSTuGD4CQDV0FQ
wuLBLhN8Nojhoyvdk4wZ9LcxSUGKNo3ABgoHURyNrIl9oQ2HKLZeKOgeoeQT/kDnee4c+8xNhtW0
QylrOXjXga02bSUUkBCNmDwWAqac/IhZ7DnGIhSDccLZUNAGbgyp4WlccDFdkFhVGqBz7B5e1DPO
iLTxaQlprwFzGw+kcpeB4xXXNbYT45iJNDtNUQfD3ViuepUi9mUOUM+xvisKzRvcde91W0HPB+YA
W89uafOb69I6uGhKEgN6O+uI9fF9QuaahKfjEGCovoxvU/B0ZMl4xKRMkcFMuEDgPTU1SAFFAg83
auwPQmbNSQ/Tz0EymXTKiYsN2gzNsNmRoyoFXGTSjv1EU1ibuh7R8f6SjAn+iJDMRhsNnlaBkKAP
8QL6KveJK2HTKuOTE+dUt1YfNXy9bUlUZ1Oeeip9Pey7LIZ5sHWwhfZ4AzPJgVc2y1ff4UMAEMHJ
d2qPrA30t5vOcw5YuwuHrxgKpcfgAPyTAXCbiEi56WXxJ5lU8gIbDzk3oR1iGTHHXH3XxAk2VmST
fHTx8U+Vu59N2tymx0Fv3kNT9NtupI4FUz//jfaWGSuOtGgmiI+mAx+/EpLxuInLeza/cyGfiqw1
PcI6f1Z5LoP5Ppwn+A3wa0w9TEjB5od2WORm4JTnuZq61fb81GV252uA5A1RwR+RKHHsv2Lua09U
mdqNUXji7b0BIHUuXSn+uc3IhSALV9MclkKLnQr+POrkygYeob5FXASxsZq3dJZHM8UYb/DFA9DC
sDDQAzhSdlPn9EQMudrbWrBabDpzrzhLbBbMWPl6hM0oPLNbfPLOVQO1aMfd81KgrxZlwPZ3CCKX
A3bFNlJUiMLDDP+7HKod9cuKwLo/1w9dhKlrljyDlSafayt4krVJgCz97WZmwIPGL+uPgeghwMf0
dafNmucaY0/vnWcTzwZde85hgX3tEtFqS2tvS/XuRFZwEMBwWu7HXZIhDI9LD+9CQBa1AQ5QSw+Q
230xV+RDOOHokZG8LQYfc6E0dTfMyb/RQXxtbQWOdSK84YzzB+SevRjMBvksf8iW7GFCCdpEVnae
qltq4+Yghgh7LSLiGfC3Fiy/0OtnZCvKQbQlgS/kRM+WYXEOmZObmw8axkASH0W5oEoVBzBvIKdp
VuMMwOemcVNK6Y/ZEhieeU9wBrodfp0/huzwREJWGFS5g2uk2YFS5pskAix0RZ+slbE5Y9fx9QKW
WzcfW6MtqSRjm9FSg1sSgh3De46BTuI8UFZ+LS1zuS0zs/y25naZZ8ArJx7WbRQWj8Oo5Z5TzzQt
gWnetpQt4r4ddsuYfQFvhqnYBRdUALo3ShNzhvUiubV5HDTQ9aN+SwuKQ7PnSSvX86iNrY7cLCcR
GqvshQaasSF7n8SBX2mEYZEV2u3IrCoG7wwTs3ss9JnkjvE761RqT/Dxp8jPB24pnfZgLASzi2V4
6oqQgIJBgFiv0+85PEFbOlugm3QOYonmgQ+hkaH7RVnAQQPhjBtlC62B6uf1Kr+sLsnF5uns3YQb
D4daxZe0cbouvSBfZRR/gUjlJ0PLRdoTjZgIy9qgHowO0zq2SJ3qY+C/ljPQfmK8OGH8rZxhn6cu
tkH6aFx8gIqr3aJQLgR3HGzQlKQH0OGotug50SDqZ782XVkqK39jTmY+kA5CE4QezEeXgka0XpIY
pZjkziIe3j2Az9S3FUDWWKfhYuhdhAGwCVUuSjbdivuheCjlPBynhYTIuNrn3CFxOMPQI9KvTSWN
QJF06CyaH7WGeu9gBQV0aT8dap7IeRz8JsZFPzJc3PWEohiaHEgy78l3nGmT8kOeQKk0cU4W36mn
+doLl09OvJRWDfpI6yrPICTkhCvzttEzSrueyM15tVZwVNGGYecWSeJJphcLc0I4yca0D0yvrRIS
bRztZM+jmybYtezmwYi51khZ0fdXPCLbMltIyelMPE2DS/4qAhe7DVRjE9swiAUl/XPTKOMEcgRu
AtIEx1zrUE9ZvLfn5GFeFmuHq+lBj53fppN3pRtyHh3tj6SZPKMbh4NhjKDogVCRVN10FMftBKMt
vbYfA/IjlL0P28k9L2pIzlMzc60DEzrblTyQRYDgTqy5RWOPS3gpraBRpqxJqgR6uXObjO5DkQ9E
3HZ9A9SEhQzj5UyXgbYQeGQyXXJVRtPEyEYL45CfoyTlbNXuJgtRBDWLGdkUUxhZ1y8Z1Qwq+bHw
7+6G0aiotqMdZKbdjKkdUKRA8D0MY0z9DftzMM/BPgyK6HhgvvA5qGR+ognCQf45DFQSQmbBLp81
8mynnEuaZn41aJziIa82VsPabNsDkbaMCWlODAOzcwoe0k2o6KFpfHDkle3Brhx1qHSOlSarIE5c
8nUNq78diOPiwv7Vg45IkcPRyuQJznMXVB8lQUrei8j95RQy7905JW/eFTOzQdANmiv7XZ9y+CWu
su0mfuBE3VhYsawWC6BBxKlng6sMgcOVFpSNnpMfYkZa+xQiaq+/Fg2jl5hx+Ba60G4Jkv6kiPmZ
tYngwoPg2MV7N/1QdwD5XYveCtCLVZ//TTgt37oCJPQUhK9LSXKCu26JkWL0M/gppyzVn6RqHpLi
nfKJ5wKXJ6kXmwjJIE4C9dsxRw3fSPhc0jpi9YAsZtg2LWFJxwSoZzAA02L+j+g+qPw9KJN+NE45
nw05h5yGtDl6h+BwSmFCHIAQkTa00mQ/OnW3xm5wJwJAyytkEE0ZYhvVAJi4v5CKd18ams4DaAxj
9OROGQ1eKZ1AoOz8SR+fsDrsCtU+tKiWsU28DwMBdgRUAn0pHwhcodgy89M7B2UytyQQBwhHUbqW
VYAC4gg9O2A4Il2ivIJ36HXt3qy4FTcC4s9ys6am3bt9qtFHRGAMg+MO6YSMbIncmSf3IeZzr9F9
Q3TBK1rSueUbp/6DJEJnHnJBzF5pcwp/TH4Jfb7OZfZuG+3bMLScXqFWOzY5P1lBQJ855G3h+5R8
/Xzd6QTwlca2Eis4Y9SAHW/sm2twb1V8Q1EceUNWvIwpOc4if7aiPvDruH4iw7dnF3dplbEHL+/V
M+CcZssLciYy7fHO8aKUI+Sszj53gOwqwQ6i6+QHRspn1nnVZ5GTEk40NJuCyEszzOWHFn2oDJCW
qdL3LE14bx2QVlVfXBVVfX68fhmVBdwAgyFGJC16d6vlu8SBaU05FzBwn3alv9KpOe7cWAPg8j72
LjOVsfkRGl3fRSv2C4eQTZmTp6877TxIg8EPMxBbHcP1Zh2PHIulmPY5Avze0CTGAnexCcUu2aHD
Qevqf4id1UnNd7qO3lxU5jUwFn8JbWOj2+G4o6+bGOFgXKP8PdayUzjPOiXg3YoUQSEcjH+UUOKf
pO7YZtqzpV/6EGcKL30R0rKYqCM7tbFLpPqwW/efZUAwaLs3E4FEdGBdarL9EONDYLfTq5rJ01aC
mykWs03KdR7umpyDgEFi80bNwT7MhmvZgWoI5Upcx26Hlr4MhwmAFulantl+kQWhKrnimAEY2KTt
Zj0Qd7M9XEJ7LK/Qtjmpz3elxSbP+VZzcMIAxEac6h5rqcjG2Gsqg9B9apWPZgBZBcKCubfd9D3u
cbk2YZceVPfYjWPqY/EctzLRnmqHQCr1bKDYKtdjXoLxMuT1ASXs1TPTsH6Y7nQD5nEg3lU6TJtW
o9FbFoQMmsb4SGXiEkbL6C03Wu6XCU6IqNo6DrhFu17hcwgmEBZPC3ipDfjgAgcS5ZcohcHGA36d
ntHtBi9QX/nosLJXeeyZWo6JCY15Av6CLblNEWkLdxPoBPpTUI8hLQs8mjFFTiB8K30wfLODh4NL
OkahE78RogkAEvJsTUzASARwRYNbMycf1eieW9E+Oi7qscTcno4kH4jsbjkGFrvesvUtfA7opVB6
kSFHz8AOvUlIPPMB0egz9V8LvtG+5OzQh1Gy05UuvNAsUprLsMuij+r2kK2hOBb+CbiCrU6LPTAd
z+MPngKIps5Y0c8J2XAoGn/p3TeXnz/fsmyzhxCllyubcQnp+TKbBxo1iXp+A83XjhEdzIZGcYhb
vkeBjU15T03AjrwIS6sEaC+Fxha6Fl63i3jJGazDC3bHi4huaiqEn87lnrt4eyaHyLku/KKbjtIX
c5Y7x54f+8jwp8B6mGK+i8ljBnI1VfSaPIJanB6j6YUizX5rg6emN6bCRV/JZlfyom1tvAeqpP1K
d6bXTjJkd4ecQ0Ia7McEuFOO2r5tQaxGFac8IXggaRag3xq6AWvF2PHUxytaRwWU31YbOr34bXFB
j55m6jjeDSqwi+e6oArKTvl2G9gunSmDg8UJobX1jwLlwaPnwPW5Q+gHLcf2NOJNLqISd/4YWDBh
6tsSM6AVXOEgSgbHrOE24Q5YBYvWPMbQekkN+bNad79avIWTjuhuq32c0EickPnhN3earwf6PV7B
32DthMArdgljFe2HUf+xlMMwJA/B4tPzxwQRYWmZw3NhELtzywfYFLzcwHgtLhr7lp6cCEQVAR5e
fCP8l1ohb0rkvC4ceY1hoqSLuQxnxw58b2YMOz0W/0oo53qe2Ae3KE+YoLjQY9CoREd16JCAWwYb
1zooDg6VhoXJvtPItvNbHBklxEmINP0lR9IrQ2Y2BgJj3/2Ifgp21QTUqlnM7dwxOuPqyM9zqS4g
ZVmGc4uGQYZdpX7f2g2NzPRi70pBN9r/Dqcy0rc5sQYYBGzDVv2ZRyQbCk5GsTUdwOQsuEpK+u4J
HMgJgRbyASMHnqaULk6fIklCy/ZVs7vhnKafc8KS0fRgAuvEET63hl3jiAcqjS+ZhkAkgQHuTBjV
R0yj3H0ar5j6X2Nwij1FtoAy6PQJnbW8y+mZeMXtvWbynHN6mHsb+ZIK4qxoFABP+hDT0RcTqo+B
0+Vs4EObCN3NqdEdlKtbfNrDE72/Gnf0XFyoITONhcKLsbi3MZx5jhtuFQMlggPqL2MGPMT6L6/h
ZpknZvq0SxAkRUnvlD+YuCuxAnyELlsoxXBeloWvhLUPdiTmrSAguiXqy9pDCDuETYrPmR+SY1Ju
QoUBwfgbiM6ZnSzNmfrW/hjPnDfbb6rPE99coPUrO4wOi/WES4FEd0FKLa/RLtaG6lH/dPD4++xI
intWgaJih59GV4H0GoiHBYNXu8ycW936ELMat27UC8+EwYXxAfqDge9jpFa7COgyHVu+Djmpl9jG
wCTp2qjUwPxRo20lLNA8eel49l5UNxc7ekPgFwbgf0gDMtQiQIdPkVgad4sPqnw+RZr/LMHYHqCe
uEVxa8YcnEybcb5vjSOFqs8NvLttZkGXVFFuHdMUXXLS/4r5rhWFjfkXtdWBbeMFEDv9tOnMzajn
zaUY+HsUp/42rewdVD6MH115h1bWbpxeqZ3zqRkMOmcTBKMYxmeO71cGCsbmg0OsidtO90kMk9oH
KzhP+S6te19FXGtcBE8eOFg7GgtvEafco2kY2fC5ea2W3AU9uBvOZHQTNfQTNy4+qJ7ici/gnLg4
g+6nxzGLX9jvD10rjWsimOmVLAsObTgmJ6WD1s3U7LgDyUEz84xWkpYn2DCPhPhzPDHb2vwekrTd
MloFxdEeGXV/BfBcT+4SfhjA23YWE8a4SGnFKVDDl+IVnB2jmwnVdjZwutrT+4jIgSc6/ybabJBz
IP5XjF8dPd5sVBww6JgRXo6FM2yPiQtdrYcqwo8yrTetDL8OwjI/DGfKjqmT3CFDM84eAPThU9sz
qgF6YSbfq23e52neEWYLvdVrQjxkKfZpDJaGkmAE+pzOgz5h6mBhv2PTxgqRQ/hbcBk1FfWnsMBJ
cBfZF1fNo5VEwaHJ4rM2FLi46ABi78DdwLQAteclssP2YRpTwSQGZ5ipgQAUZfCkUui1GS8FA1ZC
kvy15kh3UhK4V5V68OuM/TKvxaLZR5CUFC9a7CksI/2Ji2LoYQkSw19mgskphHiw1QpdttQHI08i
f2HyZOTqKNLmMW4aBj5O/UaPXgbkzT2SXmHvH4hojmuvUWw+c8zdYUDxdQeyI8OuhFRYfKUXwNjz
87nSWIh4tB5qTJcEa7BW0kQubRJjnf/Gw/ylFI3bWCC2cHP/FIUsSxn5cas5/DgEDeFG+u4EGtYF
PPNMvVjPf5Fan5ox+MITcs0Lo/VxQuPLm5fXeApmv9Ljj0joJzvP12wNbjZHkyvtN9jLgKtKbEYv
TlV/TUZFwdjS/BvL+FWYcUZVI7hUWKR3i/SpN/2gmfZsVvlbP1OeNAG+mCKEGsP6YW6IX70CuKcz
zRXcNjM74ubfstG6tvVK6LSFuwCm+iYKDFgyf81mmEwlF1EeK/2kS6kDWtP3Tdp1vpMjKZYsBTRx
b8KhhRyPP203xXR4wCjd0X7zPZshYXd9OuTFghJmxbRdsue2c/CvdifpL416rwpLbGq6qV6D4hi0
E81eMSHRaU6Ay3MY4KI3eFngbkd07q3hKgamCZY+jV/rjS/VxhjLyvpTj/8BRhJUSa/VmfXJoFYQ
vjh/cIidzaIm7QbaC7hd+9IR7AAynoOaymyf1AbvKvH0XS7dly50eF6pTzUZ3bGWMvCIsH61+mvX
HIyC3jDC3WSQudbazdsYy8LrZ+Z5JBz2vMbw7Y/ORH3OTP/oSLH9NiHjEVZMPmKLG6gxkkqtOz8x
RLrv67480Kzq23bl9TXcrzqAtkuRQxUnzrnXo71V0VZsfVEOT2kaAh2Xl/hrJnRGiHpisgp6v1uw
1QQW10ga6wHqqoIs72qYjnxkNYvAy+TQwuthH5K7hEQinxHavAYs1ajueuaGroqiSw76pAZ6d050
CuDpvT+sGTtANWCv8rXjrgp+YxJjnsD9qawm2S8Vaq8YSU4FjGA2gyhcliaYhSrI7paKTR+eJqWL
JTcRZ9gmUnAybW1GWwVehCLCjKRdEVGGM53yiOIuU/eY2Si2LiCEkmMfFmPEjeIkw+xbjlkBMndZ
NbDgGBQocM4ivqYcttSgg20Jww9hQENw+Wp3ZL0An1oTdwwAxXIUilMPFw3zoFk6j1GBiq0c1vsA
MdCs48dGRIeBEwNeWvi4ZW9/zUb/iq/vbIzPFKgmF9ca8UZSZrG1k5xMzJ46XcBzWWN72EVPrTKj
ndMnOUsFclNpRqtjI3+jaCmj5MHOSaAaJ9Zo/FeG1lz4NPkum6zw8FRhE0MYDBZS/6VmrrjNksXJ
DJ/KGDk6YJOLs0HdNTVO5VpUezNrOYONqDR4vIIzw/K/Bera/8ERVU93ExGiuwy4+VbDduYxrh9h
HRLdLcoO/kd4AMfqa8KSD901zHv95sR/2QJ7a3S6nTXIZ600rHMy9esS2GMIiGWMmRBWPPHgLpP5
tTGq5zomOliMsva7sFzrzDrruSdiC7ubj/nNohTyGLp4n6QB2wmkbEGV6PX/3/v/Vxow0DzLCB/T
YDJHi3kzMCxtwj4tj0xFqIBgD9hhmdvq/YSXIsIx0I1X2eIIr6dpPA4qfIx49i7u1Pt562hHjSqe
/zNK5tQju/ezOKvolBV99yigkP0fx3KwNlDRFiWnKnRZkCJgnvr8A6lLnbSRm5NJQLEpMEZpBQHB
//NaU7TWtMnwzV6177ifICr0iD15iqqFJ5lD+ey0F8A/u54W34mdGON5caX8iD9l0jnPlVQMyfLU
5MX1PSWkchuipGAKkhFy7eJktYTxbYfIrVPoYwxPHkQWP+Z9PPlonQwq0R6x7nGUafPAvOBtK7aC
EUE5T/SaYfncJYikuzTq7/VOf1G2+eIkoEa16WxM03/cncdy49iWRf+l56gAcC/cVPSeoqSUmSBk
MuG9x9f3AlXdlal6Lyve9E0YIJUpQwIX556z99rmYXD9fNF3YbmoMJXPdFkRudoSFMz8Ho9w+0Tq
QXpGXWksqy5872173xTCv4uj8UVh/7XDGbFRkxAiOc6OBN/mbUB4xryo43Ne1sEqt+oJdwpAQg1U
UtrpjGQyx7ysehtHVPGmSF04dAVsnyKXR7cHe6k0U3oM/Dn2JItUxTNx9b2lpKxV/PNDGtvEUuF7
dcrRe1JRF0GLmYc1a1CuA/QH4zs3S2MKOOmWSjYkoCA0st+lE650xHW7VFdR5xLkmxKKmWiINDLG
hg3qfvRDhFsDr0buW0M8c5mM8OY55yEpX3sa/x2kZaNU+TwoeGpZjRu8+FypFagN1xZHra7XRqCa
W8UIJr1iXC/Vnn665lgUQFDrIt+Auou45CYQxF8qQDQQEdMOZkPp7QyGhDdZLb6PRQtIPu2yjTF5
/gaDkVqty03RA0IUCvCQwemhChvoeIOYGWfB8lm1TYZgHREwly9bP3JsHDNZEH6tz5rpawACxTIN
2perp8uZ/IlK6G2rkTtMKF3vQpj4ColdsCkE2V8l3kzgPk2+CdUz6yWiGIPVN9MqLASa8X79xpAq
qK3MrF9lWt4vaixsoMadYRWk3CSxwL9HJqXkQJwMjQQEYMnYgUsduCIC6SZzIXrYChZQkMHPGKne
OOSdIdYbzT1RayT1MX3U6BptUFxaIDHafmHk2jaDUXeQkz1yDHM0ckPEUmIk9sbr3QW9jktLunBa
BK9YF6OLoYMR6NluknYdLypwy+fUsvfcytH8yvLiZEz7rxZGl9EyjUhvXZasx+CKl/3kzXSrmvP7
lNHSX5DeWMw0PczWIAH3KvfhmSGKlngiWdCEc3AXesZaQ58cJszLlCbk5aCHJ2h2y9EMmGDGEVHx
hPUZfg90rFeGRVq22lHSH808vTmaDeP7YMqcn3bPZCPdch5vvamLN7RIrPrQ4Hcqwg/SfHGJT2fX
6BBc77euOVfypNlYsUOKYHdOQjU4QvuhSTYhEuApkirJPy964i9aYkk/FE66XdNkqyEb2Tn3zsXo
aOhYwbcsNDlBFN+/UTIQqpC7z1Zl6HsJ4NlLkcYoHRLEzuuMbdwVuyBk/IgorZpJhzPErZRuXYa+
yraoPwUClUVtJ3JpF8O9GCpi6lJ2gO5zxFT60xD33+qzFnhJsZH/G5/1Tdmk34OfXdbTv//+6bLW
jD8IpZGTZ9fQDGbN//N/LmtN/qFamqViosZG7Oh/uayNP1SJpRMTtYPR1kbV+P8ua/6PKlScv6q0
sNHzDf8Tl7U2eUR/8sQ6mlCFrgshpAPZw5byV1fiyOVOGdQlm9R6DQEEeNrwllBf3xiDc18HpH0j
uQKgzLYaR/aO9vIC5QZukth9Sgo/nY9jTlBa+PLT+/cvbM7/8tcimFw3ofJMb8Kvv1YS+xGzjCDZ
KEyOHJHuhJnAWMdKpIT5P9hop0/gb+8Bg04d/5+FRVN+cZoXFWW9nyAmQ3D+CGZpoff6PslcZ2lF
1hy+7K3OMKTLkRB2Jm1FXOO8ITgzourdDNVqoWgegyTlR4sxwdARa2oTOLMylY/S/uG0ZJbnNmTv
QhffkDS5N79/r7TJt/zlM7R4rzgtTKniMJ2suj9ZcS2HlcehP7yJNOfdbCH66vXwhsxHnxOoUa69
LJsc11ND0Me72aMoZWfw+1/iX3xgv/wOX2y2aKOFhi4bbVgBT9SJWIJ6+1aLcE5qtn37+x/2xcg9
nbQ//zBr8sj/9Ac32uDHEbKDje93b31OFGGlvPopTn7rIw7Mh9//NEP94nXm5+k2NizGDsLievnq
dUbv0Hu+4SgAHCn2MkJxtRr3e1GX7DUxlxEi2ZLMnAMrwVnE+ZPjL21qWuKZMyzAQ+XHpIsWAMBo
RgSo3sPA3xVOSkawEeV8C+eBODsIBRktwqQcbUJ9YG6KIFmCmqF/yA9j7oGGq+hvmy6oHoIYfNdQ
eRevB7gjSC2A34oLx3ClvJVtdzTjbdGLYtNZoiLNOVwxpnunZwKzGPDzN0JJThgyp1AI99bwmN3a
OLigcB7TqH7ubXNdZ0fJ5mhNiOK+qUrySpLxUWZqsMlaA5BNSpKT5WnFLtN8SpMRcArlAfYRPT93
Iya5hn7JMuvKuReTUEBDmajXEZC8w93HoTdEUHS76g17nzfDsDC9/BXgOtIcEjrxiOP4LLq1qSUf
0tbDZeHmL6Mvc8Z+E5SFya7rdReFD2NqwA9GvCcv7QM8WLuUZvmSKWSHdv7Yz+zEmSLaxDHWgMrQ
PGPoEj3HPiKTPq1oTtl01wWd31DcKDkhlL1NpcXAjcGFnt7JXOeKMRnHKDQnZJSudT1+VtNxY3sT
0kYulCEm9GGonmwNXBGnCao/o9xFgrBzrKV4GQwDWZG1RnUHFtVyicN2JFkl+QMmlQZtl3/obQZY
MWTBlXAoddR8nKWiANFau2yJm/ybRW1IQBPmtMpCWpso6EFGDwPZyCSmgTXp46zDrI/uHl6dThO3
cdxdkUXPZd/OBiAqhFF8S7vgRzkZgGzS9MqC4BiGJbivrMeimCLh1O7FT4hf59dpDwaCgt51FDZF
CBqS+sIsGC9Hg7AOBy29H3qhDNCWZQ96hr/WWlmYrnOkmWFj4/fAmDKNsKhOw35hm8Gjn+NsQWvx
UjYR8b9D/RRmGs1f3/ngbyKay4BOTiIe0Rs6xNkuEvfdD8uofaTrePUSZGMB9TDDw+CWVBxJyE1z
H1X5rV1OeOd+/DDDjFJMR2bQy5Je57KstxA9mDlnEB3pc9y0KUorPcZvYlBbulwE0z2v8BiVZd1b
wtIhmE31o/HQ5tA+qghd3EMSZzhYk+TFlP4Ti9yRCLuFp+QoBESl3ahW6NxYBUDp2GnwZwWvpMs/
hlr3xtYwRztz7yGSQSFFAYkLGAmamu7bkoFplAN9qwDZzQmEc3fIUE6CLgTYIkwksuQXappkHztZ
fmiK7n7P/kyec5f2lQ8SVNeOQd5qM1ctdGbs+msqHGbnOoTtliATp8B1MEBoUu3oxUzlw1iOJPv4
zmPBu3AjKntbxPFd4HUaSh2FWUnqPeVmsaKXTvemvIioOalNlaMGjsHhomS9cUIBAzGEh1vBoaus
xz4u55XS0MksXbnRqnKGEnFYDL6tPg3yQ62e/NQynuEhKMu2jRZGWgE3J33jWfRyzlyCZSlI7z0t
vcD0iglcN8pjEOUzNdVg/FhtuZGFHq69lsC1UYbm3CnbehtgB7+hejKYAa8CRUtejHo8mOW4yZk+
PNNyOsoAWRu5cv7BVpicGnyuoAn1cZXCGF6lWiOXSmEdVdNtVrWjF3TEvOKhXrTCWJKLHBwRVTNq
7IYaA2RoHT1mDlWstoiSW3VTs2W/sKuBjWq6Mzenp5x2an72MzLiI697H1ODyZPuZ8vpfi+gZzvC
U3e2p5MihoMoaj327DVzMJKc13C1ELMBNaOXwWcUaszlNaJ7of4SVYRhjlkMwAz2CbPcEyRmRga7
DEUgNOK2Oy/jaj8mOXdanQmh2hXM04WC7khJlgy1vCVRh8EcNfQ4M5Pi1sKCPem4ES8U4Y9Ebkrb
VeaGSJMd0ltwE+ypiQ1USGxP12ZycHUGOWoYqgd6Cq+mW6E2IhoC2CZIRQhf0wI4eiMUydpiPLcT
fiLPY20+eCx5GzjBM6e06V27jnWk+2vi40sV5pmdcG+BEcesN3bAdLqfx3hG5qEJVNkHYabk+jfI
7TbKfPwcZpuinap9bj8Zkcjt0QmkscWKuRORU82bmnFfkBq3ejBczJYcA8wGZTY+pb3JbDwkg71I
xYW4sFPr0nese/2ttqdGGHwuhMz1nUo3KNXqDb6HpzTPT9y2nFVBvIsFEXkCBW4yHftNrJ0cr5sC
QeBZddK9tclW1PMgPqv0eApIwze2m+d7jU06LXNGRzF+AbSs+lxYCnhQH8V75GrMt2QC9Lron2w3
fcJ5g4MgybdZVS1xV/sZM47AQokaVGy2Y+qcdtxLWSPQK2x/Zo1PFYjfNbF8mxq7FALbyW+FIkJp
oYnZE3AN835Oh1H3kwV7xtdkYjMSq+Z2rQE7Ntq5IxyxsPv++3JJaFO9/Gs9Km3VsTRD6OTlOdd6
+6fyLC+KuAdkGnEl+Nx6UENyt3AvQagt3TglXbgmRQNjBShulGO1tJ+IMchAh+tHRF+nOkMM4Met
f2hovdyUUA4w2Njks6XR0Sjo/aFdqExfPxegLlzOdKT3bE/wq0J9dHbWwChJIqhfwObhVBEeaZwa
wrdcONkSFsrSJeDct3z0Qxh5y5T5WjZ4S06UhWbQ1nRd644kgnVW4c7kYgrGcJO42G2EYORpBdWj
VVGy+A2Q2OzJDQcdVjmGu1GoAchrlMKWGm6hK1GDFMq95xgzG+/GvKdsxaPoP8ram9td8DaQXnvj
1T5U96A7i1S7S7xs7ZrGIgnJLVPt7wTk4FUA6jhrsbno8ZPRwn0UbQJLBVlJF10mMgrxMS36L+eV
CKNDNCZyX4SSEpDgMi3iHiar7syYOZMuskhEMXUhcaR5NPCCzn7HXGydwLNgzU7WwisP9XQnDrLg
hAp8naoB9IQxxgyk9pupDjMgjsLUQRFFmPPQw2gg1mHRZQjdQgUwuQwKuvnyh9mVF98m41TThp2X
uTh3Eu+GVD0MVUZwxsIKj7mQ2Fqg/MYUZI0OJcI2DsJNaNMPPfMRwnC6QqJGMXV5g7QZWSX2lmcl
aV+mH0OzZNcaE9+gWZsAZpIkX+U2ZEDhvHO7GGmwhS9VEb10dbGKarZApK9NOnk0QFxUuBnwcPS4
28Kd0RCzPqVk1sGxIPYGxcK+rQySKWp+K9Xfpkb0MSI49vVmC7JvpZTmI9lEx8qjFVP4fbXwWmT3
jrmu9GmeOlcr3FbGSGSdStVRSky4JMM5Q0NiTDK8dQPFYWTShtG6eN4VvAFCgVWIvRkLwBC+jK0W
4dal42g/0DF+s5w8BBagvmFyOtL2Rt3VQt/n8l4XIRobA13Djeo2N03RniJnm7MVyBq5SKPsnV2p
tTF9nAzc/94E8HXPd/G++CafNt4RZpM056AKaFBQa6KHyRiV30ODSIjC5y5iDA3YUGy0UnuP+PA8
TSuPWIHvlbHJ6ZAnwFJ8Z2Nm4yUd4ZkSNVYv6+QsTbOct96kXK2qW6PFcgbclUxYnJBqEcYPivdI
AaBPxjv24esqSzrwGghEzNCYZSaJyzG5CbRjgzOlqcmnzC/aeeHRq0xavoU1y/UOlmvlfss6jGrC
wbjnhGTd8FcFOTSU2HCeVMW6jIia8YQw7on4Ukl/lfO2uotBtVO5N/u4J3CmtLqdPRjBvMmVl1gd
EEbr3+lR/hBVas/AMvgztNDPUXOsohrT0ZRYFxGoqaq5drDqQ2Z2PpNQldyxIchROjm4JfPgDSg2
gZm5OOPC7KVDm5xtCdBVzDUhcakqm78UW74jt2yfQa21OZuZdItTjn1DfcHMAJkEZN0KhTYMyG5l
FEToXBfu/9aWnKbRFPr3PblN+pGl36tf4YfX//NnX05qf6i6Bt7QMFSCV/7qyznGH7oqddUWllRp
CgnaAX/SDw3gh6D3aLZI7hhUN9z6/qQfKpr6h4NwQ0XhpDu6pUvzP2rMfe1K2baq0/ky8ZjYNAk1
+0tHJW1rLW+QMwDEKtyVisJspWK2PNAHj/48Yqg99XDHHSyK9CxFr2zrbrxcn9FGEOu4JNtaka49
h4FhcRQNZ9/gQXF6ahqB0c4gUwgv82sRThY3fRguUeO3gGrxwmmO8RbyXT8AJ88cAkpoM3vOvPfA
ozdO80NotfGoudFblaq3Ecw8FE+wpJWm7HetGow7F6zzskpEf0ukrjpTw9x8Mjz/G07RaIGrmcQH
jGL9LmajP8cDoe0GkWh3ddReorEbXiLZsXMCjLAbO1O9U/36YgxjQDqNjf8TTNkjOFHgkHVIkau2
SKGmIIrra3k25fH4DBIH/+gzYiCgN/PvPC2mwhYeeRbIRH1Q4IBk00j6h+sRhtfg8+iv1z6PPBiy
JPn1M1hJwzJqneElDd9DiTeNiWlGD4iXUffAG55SJLyK2WIk44OSKSo+a44o2P88ur424C2Ajw97
ALSBE7bRXSWa5L50gaF4beHtrk+rRMUSXctsoYF3mZTw31KSHZFqZcQlTUdKZyrPPx2Br7Xq50Dv
qpM3PYDir051oXQzvJbW4voaTrT9TxfX+bO6+5lFSNPu16qP8xVMp64bktYcDWVzqgp/qvoQy5d0
GTyAMTCf16R1UlARygn5G6uJYEffsHfZoZh6iFQKq6RPqls1A/NhJn02Lxul2nWFXu3q6SgfkVXw
TpKIMT21Uzk4SPWHuYrzAr1ulbwlUVA+5feJBPPh0QRccRdyV4GBOiF1yD/kHWIrWJrrIi47tHqe
ewuBubqp0J5c3AYETiadixe1+oYgR7FFffzn0fW1fnotnF5D05qQkSZxQxYFG0Mb3FRZROUj4WiP
wL/dF/RE+w160OgdWUyE78frDn2TDAc3JlKwGc3k/fLly2pbI97K8PCUeW5ACrWRijmBd+STKhY1
kPN7yMkjXOuifCsysUL1iiIzHp4by1j1oyNfTeaBdH2Ec8G52S6ruDfWDTJ49n7VRYkCzLwJJej1
6fUh15xVFQ5bSWu4pPTQ7L0x1vpDAMQO2eo89Fp3kydhu8WO7cyl9VZDsSbgnGVjkVUyv3fDF+Hk
/k4BXHUW4bseBt33QGrfmzRKHhlXcxXbfnLOo9BAVMzuBamciiMM51o4XdCjRu/OdNr8lphLUDeV
+IgbaZ1saf9o4254Kiv2q5xeRLd29qbLKGwHXXO3aSfajcKUeZvq0KN0A0SUndWQ/x3l6RodoiYx
xs0xcM69Kdu1aRP5OPbOwXPG6kTsEVcCBJ+TbQNImF6/Pru+nuWbdLRiBGmgC0Gdce1pVX/vTQtl
hu34xIAN8ye7LXDvBu4Sfk/Vn+IwuCYW03Bu7cYYX8lwftQRceFgTdX59antIcppC0zpDSKVtsg7
n/kJASMwR1D0Tr9V6FTd5wAYq1ZyHBg4bmKGp1o4u0YGkMFIbzlS70sHw1XQ2P6i61z2NXIs99eH
OHfKvdF35j9AK+WXPjsIXg11D9kLTKCE1OSXWxA6+IyJq9Ivu0SbgrTtaJskDnujqttJ3/xhK9UK
AIL5AYHxTRtT9aHz6DnkXTds4RBdF1xNc9Z9q/un6xrMDv/HOHZEhETEQqNE9u9IX0hu2SbcmKLx
oUgQsQwl+ygCNZ7bIXjHFCrULeuZfs6mQBY9KPUz2JrqDMwKn6W2d3KsQdmQmpD2kPSi4nbUfdw0
O0D33GHqRic1RfXTs/WRS6Dqn8exI5a/XwP16f34aeMLDdm2GSBxr5YkwDCi+3UJtJrKKby81Fds
V3q2oDngEgr3qGk+D6ZX0JLX7GnotP//10EkPPZTch6xf3TZ6iZCg5Um/WHsGAhM4VMW7Wk2CkyL
v9eoGd9bLX7QmTw9AED8Vna4Jy7sY+5p1HHPNBHQSqOSq9//dX8/G0xHg8isqyZnBczXL39dbeVV
JF1hrDAj6eTMNM3Bq6Ddin4M3r0FDuyE9Y+IVtlH46GqZHNwVcg1A8VGiH+qVsThut4ANfiQU4yP
mZuxi+2I6vgmtdv9FQKreCK/fOJgMcNfFJrN83Q6StX69bNmsMoGEqiOFysZW7Obi/C7jzl5rnLG
3Yp42FI6gTIzGGuWaRQ+TUQRtGPuBXK4cs508TD6eQAGz3NWAZ/oolH14CnokimhzA4/6+p/i+m1
J7LrL6eFpTKv1wTadgeBO1zsX+6MtTLQ+tCiYEVPnYU39ZGoc+k0DxpBC6FTDOfcIMqaPi9BT2Vy
KpvAmYqYyQnvY8lXm0VNX+LgT5k916MSyNlNqfaEjDdPgyrL+xY99IPtPSmeUtArVwykyxm6Yi8C
sFTHTyrYqk0yacUgv8d7oXeHFr9V9XnGDGKx8S2kncKoxUMndJPFsLrr3SJ/VkN/18jKP0FTMDeQ
BIgzqLLigtrWwlcux/cKBFWKJR9vaIrzNyfU5vp929E85fji7jtSupEPuvquIwUJ77I/q40quDfZ
St4XFunHfqnPtHo0qiUYJbFkeW9W8GQweE+Lai4j+r04KPfkbdo3YxQRN+IghArhCiMk0lgfYk0H
p0Xbi85xvUW2T+rwVE8pvV1eQsYkKEyTe9/DEPX768KeCptfP14dELKJFpsqHTHtF7Cv1mqoKXsv
WgVaVewT1D17C9H+51FKJ2c7gCH866VcZxBAfjhkSI9uS+bn4Lqmz2GU3o/YFubJdD/8ab3CUQUA
hY4miac8dcKmxb3Rvpoys0g48MxDS3tssA719HB9dSQDYaV7k1K2tqoTS7NjRic51YDhVA0a5i3a
QmNTeXm9HRh4QtGfDpM8QwlO1T8Xqr6Px168Zi7ppPHofLgwaQhUi4d7GghiiRe9xZGQKkeHmRWi
LMV8CTy5qPWQ/F9/+LD0wkI0iC09tjUTB7Xar6o0viQJUQ7R9FDKqCwJu5PQPP2sWqCMHda2amg3
WTeUtwSmUcqXTv/5mlqf/VytXgmNYJbT2f5T4CLhr4M8u/PHgq5d6ninAL/gKimCcsfMQW7HAfXY
7z/pKyv6yycNvVm1pMGmTDJf+PVCDhMcnfgmgpWmN8pKL1PxYLSMlaTaQZLTgFrJa4mRaWRakjQ3
vz5lcsgmjNs6qkGRn/Pq3pl2KQVy8U0OSTScyd6wliWK5lPbj/wNPXdFBSWxXbjLwVPVh9wM5sNU
dmCz+BGWYGTgqnQn0IgdsmA4fXGQsyfw+uFDheEzVBP0w/S8rb653khKRPK4PnkIO/MpHWWzTMKm
mRcN0MrONgeAK91wtFpGGbSr1AN2Qk5b6GkHFcWD0/cG02mdIWE6khivMfMiKhr65gxPELKq8R0P
hPODmJHzoIvkFZwJ6rnYQKCU5xOHM+9uEbwkTEOq9iBKz1lbUR2sf//5WH+/EoWlWwaZAXC+Lfl1
oWW/peik/0WrLNf0eVGU1SkLtWwTNohbRo9LYHq4vs48QCFixnYuSi3FY9N73gbfiCR9lQUnmzTz
xcSQnK7LAKFfYQrl0fEo1T2cT0vydj9fH3P7GECy2TI2047F6CHKjXT1mEDnhfhIyNX1C9fXrl81
0l4HbHop21HdWGp+TyoBIz+JuaiD8HG0dAa4Q5lB+dTdS1boH6lGqCG+6fSGCBPttgm1e/jpiFhd
jAfxkJ5Hcl4/H7oxXbu5pd9HQ4t20hnt5bUmMLRdB1h03pU945RpfyAtQ5kRTeUur09DaQwbdaAD
6KfNpjGC4C1n5gy7JkyPBTaaYxlVgLsbb/iHi8qZFEa/XlTCFiia6LaAaWcV/fWiKrOexR/3/ArE
YXS8aled0kMDp0IK+7w+GHy9eCnjrmtToHTy96a9z6eVoptWimKafUUCHICoI3a+Uh64X4Ekx2gx
Y9LkzStXN3aWhscyrMrg1q6Y87g095jZyXmPXOERJEs1V1Mws7wB+SMb/ZeuzNWT0Wk0PHLGhUGg
hheHRi8JsV69uT69Pgw1qcmYs8+E52JHMhxtkbujd7g+DOwmDqvMpq1YR8ExrmPjbtQKzk7fNZaK
0cSXjjvyyrIKfeX1VvxQ1tU3t+9B9+tWciqCMV+aI0wOg9P7UY9pf5J9Uh1NEqfIXO6zYyHUc5lm
2ub67Pp6KFxuhHXcrNLKMc+m7S2oLIw7Gg/yrsugmqZZMqG1HA0TXsJ4URsvUWG+UlKkR83xxEMu
cGmM1NC+ZzypbwNS0Ven7Mg0JWxz6xdWf3Fy5R+kTOKLjMi2WVstif2XLHraaF9XWN3TIC2pcOLE
iDzBqWiCOzidwrI7hq4Wjd/QK/Acs9wZweN4I3uZH6QSI6fBAAyvvi/uKgeOxmhWYiEKrUf0ZHqs
zmp6VhXMWtLxDnrmQOGpAj1buSm1zVKhpXUMpiZaqkAVZG5P4rtmBvvaDjtylmNGDaMuHpHOIqii
mt32YS4eB1T5gfP8+1VMU/9eL3Kr4y6jmUj/aKR8uSIst/GHrvGLlS875ENTyB2qcXMPL+Kln56F
JVKMOMUBJP0oYKWqVSSxnT6sr/cO9DQj+/CxW+oSz9ZVuqzaEsKqSSKiYSjdoSqnCpFTleGrPyIt
obOWkXzC3YSjcXrt2vZI6yHZsYJZR0QHTPHa9AytvzwVMcKmzsuGF1G8G5X/dC0V6TRCvG7Z3AUu
KZZWiYYo5AoLmZzP/rom8GF185KIKBxmE/BgkkkLYUw5ds1AXmiTz5FsC0ZcLumiOcmlheocO/LI
4Z32JcAQDygjRPeDbZLzONaok9jRD8vcKuxjOj0M6SGN9NewKJZIM/J9HBbqrri2/fqgofyZ7g0J
5jmsSSYhUVXjLxiVa7PPK0of5p+1ulCyZma4LrDUkO4nvjd4N7j9Y72X3Fvc2WizqmPFs24m8ZE/
8zuJzyay55pv34WMCe89XNZzBgzjkewvC+IfJWsoqelIlgqmbNjy9lr0GH2V/MPOA53a3xZXW2Jf
Zsem2yTyXFM8fmrKhXrV9bDBspUeQ112C91DsIMeWWkHkLzTQ1mPPxQQtDOUGAEMO/UDFRb3Ni9t
ZkGGZSQkyuJ2xEnoecTG7Cw6bGieCSIFAodTz1Uxg1Rtvazq+nUsIFZFBAYUY1Tsr1WnlYJgypS6
WNc5WVJWXwAlBiKFuqjLlDUi1xA4Uz88NREmnM/1Hon/7GprIMUrPV+P9KwntdsOACU1wR6tMw6l
zhPP16NwaMSzX2CY7st2b0wrY68Nyrovg6dr1es7tTwUlQ1gqCsPhWrrDwlwUCgZyP3TmI7iiFtg
CS+bcEu+GAEJXJhda86ml7RORZM/mPESdHt36FKfgaVmnm2LoW8K4+soW2J+XVoWiz5WEia5abLv
XcmETsCH6K2qvS9FnR5dq7i/Prs+qP1eY4Z650FcA1WiuSulq7N5WmXxXdoBObGjUpgrQXO9Go12
65q0rQIm0XMN49tjkfVPeDXt7SgUdzEG/clpLGbpiZ/McZdkp4H51qbVMbewiX4j+JDUnjpX2fJy
lOqduuqyNYkDEyOEosf21fsphPpsja5yN4B3yQIPkYMXZUcBXncfCKiFQgb5o5vimws9ysjrUzoR
a5ouB7ay1lvFTD1EevZPDWb1b/cGW6qI/QQjPLorzMJ+LRQIEvSyeizpwiUNujirrPYskzeBVVsH
/BYWCco8XI+urzFnY/Qd4yjOxYPiGs9tItpjMT2rWvFcZkW4i52QsFfPvBvx3EBvavsVXXLjrki1
auf0I7NG3IlkTtamXKPNyuYjiSiceRluIY5CTO3MtHuH/qj3f0eIaMhPRGmfJvmCO3Tz3DbBsLDK
MdgNUXU7GrbcYbQcOZXIpp+2DB0D3tP1iP7neBPZyS2EmWaR14mxgpuZPdJFLm90yHOHEvPsY4FR
xawx7rYZWUYWNISxQTcDg9g7phLZE8UDXMe4bteSjL6FZycPatsab9NBB09qPbqYfGhInqqxaS/5
6OXnEDINIT7KPgKNMCPKMV6bsYH9YWrdOupTNnTBcxiLeF1pDQ1nZrUu3Yc77mLAF/TE+kAJS9iy
Yd/316aOEyY7/LXpqiu7KWkkF7uysx7ayaBk4G5Fv2VSieUlT3P3ZsgC/dEd4UqMVg/MMyy2PkaP
BXRN+x8qDePL2YTanluKahqqIPuMs+lLU8YrC5laCbN84i6t+i5UtPZOrWxjZwQkiDZji9kdrlXo
1Di0rkv79XmrTDQ9YR5bYfLvvIagg7CzT1GFFFKr7J0DX1u7QYAEyiJ9g22S3ad9/zJomft9UPqb
PlfBp+qmhKBiD+d6gAk9NmJdq3l7R58VwU84Ju/geJTBT17UkM2jaaTqrmf6Qh0QXRTTVR7Mtppf
M8LdOqJy7SaevqLCfsKDKh7KAWBOGynaxuCd60rhgEej/vPBwuNCFOr8+jTG2n4qHn9fv1zfuZ8K
et5Zk+w2Rq04MXmDxZfyBUw9AdOy1bc2Kyja0NLQMY4H8aPntk9O5infK4cRTqg3L58LHNzjmZdb
4JfCwbz960jmxq3vBo+5O5kAi1iAEFDbmKoZmHsZbw1fr04NO+Ebn9bCIiRYPDPhZHNnUP888nnN
81XsiGpmRoemB+vgG1mwsMdMfTF6F2ci/dTYxy/kFXZxqtvY2mmyJNHHdm4UE9nobMxGsmWaktGf
gDshxf76gJRA7vFwMqMig3UehwPjvW66q5jxfWKm/b4osvoiSMM66GZ4uKbClyquP0J6zwU4uBut
dtsd2vJ8D7Ixv4E7E8xKfMK3zH9spMa4bSsAVeuM5sL8emu5PuQt0SbSbjdsHQDosMwQPRtWp762
XECv6rdSybBwxxqTg7xulqrXtsusjuCQG/CjrCj/pvZZt0CRLL4lkbLujLRgH4J307RwrRpsE7k0
2f6QLuESt1eSIxD7zuvvzxTt65KO5YKOvKMZBJgh6bfsqXz5qTzpBoKsjCHAK9b7/gneRLOMndxh
qbRqUIeqiA545B9qsuOOUBhwghY6AVc5wWYhYejnARAJgxiQrF3SnBuB9SBRav+dWMpErQAx1Jq9
HpJgOEOxyrbwS160sh7OYnqoQLiuP+sRJuYz/GP7EHf5o9fW4zLHa7IxcP0T1UQ+t17Hw01po7U0
y48wy+aOlufboK+z28rGvs4u74r97FbTWdibmXN0c6rwbBB30kjKS58p1tHqJ9pF4uTPEYE38zz1
JjPsRAIpYGT06kD0ahI/EnaZLovR/ZFqpcFdiPuACmVyrZGpBXgLLWUyKDBlU1hHwzDkhzFuTr5f
bfLRVB+Qr6RbOg/BZ30+vT4MS6NU5HtJdUYZXX/QMPhfws5rR25ky6JfRIDevKa35a1eCEktMei9
/fpZEalpowt0AwMOmVV9lZVJhjln77XvIBgGz0iZi1XbCHrbqWXuk4UVxGqs+mBjGcF9DDhuk7Jj
Bj6Lykfo2ie7lnyXWvp49LUBrGdGl79r+pDkH9+/4lpGg6uW2Y5IqyODJ/snX2+SVSkw6un6986U
42ttkkzTIvn89zvK/WcxgSIsCRAma0bXAhXI0v23G8oNHbrMbjCxGrXnrZnW5R0kF5h3aY9grcMk
G9FEWadZ/Ayys34wy9p5c8dDkbbRm+N05uNUuecCFTByIqTgfetThJCXppnPhyhfWDtX6bFsg/59
ZJiBFWr/LKj6WIPmfnoz4LokIyJnICJ0v+gzlV4yho41qbGUdliYsl3o1vY3Mouo8+bmQyPH6z+v
2tw0/7qa6vaTCOYOiyCgBnfGz0cK2fxhmSwOUyP/GZH8cJ7yApFIZ7kXquGwGwuRH9kQ1HQ+m5w1
P8t3yJL+uvIS9w3IM/yK1J2+OfkAHHGe/2Odpnanfw3/6iuwfQf5ixnwaCNd+eczHY6F2w/5MkNa
DH54nRDoojhQl/51RoVwF/BcxoXr2bj3XyMEuWAo9OFpyOjhjjL3PId8WbMm/jJ7/gDyye2uxRDT
1qNuskEc7TAqo8sbNAlqmGRyPd1nQuGWmpAQ9NBpgZ/UNUW/VQt6Ow3fZtgzd61c3nsOvChQuXdp
GWQXf0RNvgjWimJG7+bX0XpkQY6bYFPWqfFUy4NpEm2RJrYOms4n1GmK3zqaNo9UD/WnrqmTw6zN
zbotxm797/c0N+4/NnFAPHD8eQyPnmFi8aLH8M9PtK9g+WFRd3ZNeV/AQXqHIb/21GMOWt7dz21J
bvwcgCfSIM60fVW9W0H4KfzJuseewxjvb2YfgbSDthpSIZY1VUnL9WiP27Z9Q09v48z5/9dFRyB8
3xxFg+hmICdrF5lWiuwe0M1oggdonWeoUNVzT4jFC6RisUJ6PV7Arw8vKZiaDZzpeu9mbMzdqC6u
MYRunkEvfCiBWoJsYbyNhjE8UMk1NsJOsn3jILAoS5fqxtR0D/RIAKpAUdC6hpqcFQ8vQ+3K5bMJ
/IJ/VaOeSQCrbR5vl+7kQIbPWSb105O3IJ0ovcz7o7GPogbLPdIk3oTyzjBqv7kd2L+1l7y2iL7u
uuBBmAMSP2ifT1M1XUiMOrX+zFqusz2x1sZyOYzswgAyQGQxB9d8tUD7bOpqJq8rI/gdTRNRNBnG
Dle1oSczjVHIn1X/eswjxFMTFbNFfWfgeQinCK9ZHH4fWCy9DlnwEPZTewSI8F3ds+rnf14lme1v
XTe09q0bmWAOqbCTXTF/CRvIoqMxx/ftSM6A00CVYpiEUeXDwxqBuEJ2YdGtiXgXiMr4dJGs7OxG
b/dj5Omfk6AKgfhVVgPuR1b6Zzfq3LXGRPwZhBLN0pr13Ty71iH1ESXQBn6wYqf+dAZyRxjrkoP6
XXwN69iZo6cmcQE6YIYO84XGtdw7TDmyx7rKX30nf2oX/CQ1eY+f7fimytMkHZq7EPrQQVt09XJu
F/ERx+O4df3KOiD0rrYxm6gPYyiblc4K9g7hVv0S+sY+N6vhP9aw3u/ziIP4Ds2DaSDB85Hg/baG
7atOYy+YhLu8AC7eNKDa5N/R2ujE7TEKcaZl9ns9yWB4XsdE8Ov1Io2SbVU6A3QYegi+GVlHVZTL
GewviSXeWzUBqp/2dtzsgYKcHMtdPiZ/3KsmOo+YtSozBGdl04ZnAgj1VWPN8fe2xJufM+FMIVg1
u6+/1D3c+KnmrsigFUKOY5k5lMODuoGcMbta/7iCcgvxP+TJo54BqaWgwLLRSKt9UmeoScqneCLV
vBi1Em8hZ3HXY2IKvGmjisfLgmY6MWcHzgEbirgvgoMNlHo9tdZBUCh9oIsbQDIxTn8VOvJm2oRE
Rz8OshKCbgV8ICQ/KA84Hf5jtDT/Z7Q0+O58xyfVmqKmof9mHR40f+jnzqWfMCRTuKO4KIGg0K1S
cq5CkY0fUNYAHUILJVK0qc/g4XeEkZLlIAIZMplpzzZ1lVU5pMEfToWFDIYOjzXhVCjS7mmVfJ8A
jqwJwAu+Vt0Ad5S9Hb5OsqvL8qNvSY6cteJxjvXpPkrmb+pLRRn2Lho7fOmdwd07vlMeetunIz0M
38rQBbfuBPkhrPPg3khr1P9kqtNWmIJ7LW4Nb5WP+ElKtl57SKN44kQFpiQL75DX1S8so7PzQgtk
oxpTiYjuy9jZzkg2rwBOhhdqkCQNspk+qUvRQkIBZKFt1eWEsPK01BGiooKmD0M08khNQOcZx/qC
oP8HqfDO82AJKiNLeSCY0WcEsvRtHZQIMeF6JHdV7rd77M0LRUQIHRDP00Ot+o59Rh4PuHscOHQg
GQKOVCiaZy0JvhY0eb7+eYLQ+pvGNmpHmrUN7sJh9G1iwNUt6sjUxOrpVYb4tuTYGcayfqUhYB4y
N/d38KuWD4wMGywG6SZlV31x7SLf0jiJT3YcBq9m2B3UWDSaFI0CJ3hqhRNcQidyz5VAaQBssX0d
RjiOlql3P1CGIcO0ou9DhyWxZEv0WLlFdiDXOz6Cchn/o1br/VM/ySzPPO+5ui4RAQ6iq9/WTV3T
tJam6+V+SrAhVHLrOGdevBl14e3UZZsR7uESuvwZ1GbPPF8TPGsW/X1Tltmp780AHnb6h9XUYqta
zDTIzYfYOOTYlk+4GalZaVP72KKbXwczUiMoF8XV1apAFjL4YAOAhm1Wf3iLG+17V1yFbznXBXoB
015rPtKgCjaYcszHMm6BSKP013U688n0g/6x+8VQ6kxzKdwXbyZ6pwqmj96mmdn1HRl++fhiTDZs
Mws3lSv7WSKb8OAlqG9LonqsGdJa1EBAHklkSFyv2wtqkJgPgaF1U0+JbKioe4FlRQ+wdvIacKBc
MWt4U3bqsvCd+jwXFo4Kz7yPUWs/tl2O8tNqLurgA6/ZlRXhKeoSrb72H9/kb3of9U2aaLcRl9PV
hF/62+TRiMnSQzcs92XZVum29KnoWbJWkeqLdir7vIHN5bfXqMIJQQQTtgE//v8zHNP78vWvn/91
pn4zmpwny8/Mt2GqNqkm/E+jZ9db9Rmtl34aLugDnZucJAuNDwOZ0cYBpn5po/hMnAt9XZvRWguH
CTPeAMmr9Gg4E7+jD47+NOh2tLPMSFyMCvjolJAqFEAcPKS5lW9oAk5QQKmBG2R67aHead3RsdCo
dbM3feTA6DUjS9+6AdtJ2hlfiRYmMqNmyYeY1cclQUHDh4b5UARpuDZ5iq4ERX/EUp6dEgdA3a0G
d1cToXdr1oiFxA714zLPj5lpRsiQDI9VaOliEMQ1tjiV8UjqbXEewcBsW9m6tut92/gj8UXF/Mrw
dYSfVXz8+0Tj/M8847HFUZscmpWG9XsBEeJf6GqBvtDcben+NPD0hKzcRXH/1NpecwJWhtprmZDn
6J2/q7ukho9lLk9uoBeIX0CPFolG0tpCl8utYSt5Y5Rv2DiaGzvCQYIN5qnGbfBMn2SUo7garJsp
gylYJnfqKo9OiJvGx7rRvXtheT9NmnVPNCteCPMgxDEaxIEkR9avoYx09Jbjb2fs4vVjkctFow9p
DeUV5fHaIInALax9nuYwu5jonSSMeWyKekspB9VtTSlMN5GhlucawtV96Azt6d8/Yet/Nz6e1JI7
DtJT34Ns8dtU3tQ6jvw28faB8KK7SQ+AkcWR/6b29UNWOZt6SH0k4nSjYmtf6uQT95Qp8PmYvYHz
eaqOSvkMrSsh69qMp9d01LUDzDH/ZSm1LXY3NMf0lY4Fxh0RjNVatQtsEZokjGDaK/3emVcOSjc6
hmasE4xhw8khfS7d0ZkhctXrHW8TVfXB1KseaTRMoKhtLAI5WWFRq6fAHMQGnxuf7MSwsTOjykBy
OJfbgTYNVCpi6BN5UGd/HVrfRVlgV/p2dMdwE0QUjU1qpDSLojG9/O0UozhQYmyhU4O0mj5Juo1A
kN5sEt5sr73WdP8gOufOT1miTOAXtt5oBxdasSk6alqSY5R6jy0795UaJewi/KEJw0E6N7UUusp5
m5Zke986IXMLWmmYwmUHp8Xe1rKGoS61hMvEINyUUa8+qIZxn80wnfs+gAdNh500yPQyBDlSazZ4
2Z5UHTypbvakOjOEK8z3VVA8RR64gGzqJXgiaM6Naza8gyz4DMnrSxuT/c2EwtSoc4J86BRfYd0F
D3EhHRGygYkansZMAvHynz9U6/i//qsR3Y8bL+5jNjVvrNHCO7sUyZkiKuCKNDEPZTp457+fOZJ5
IxXMt78hWyqDZzY2Lrwd/cJAjgIZQYu1NbTIsQ9GT6QVAUyucwEom+7NuhRHu2ujZ1pZb4BypUJZ
r5/V2qQak6/OXLIIpyx4WSZTJ48iqO9vX2TZK8g04VIs99o9UsgJw1kLMkuUv85KKDACrtowWS0m
zYQcKgLf9pY8m+RrrTVeCGci6kXejohuYUhM9XRup5lbxqjvojTQSWC3KrRHM2dj+atn2+pRcAay
N2MwpOhxSSArHmL0VHbkvMyomZ7yUE921jQW5wiW6h1dpmYTEiy3z6sl2F9EGoxfqLGbWwsosSpY
q0PiuV+k0wlfQLxtwyK4a8vlzRSkbCWWuewC37nPK7N/BLB0UBub8h9XiVv3j03qHZyEJDZ6c68U
CNtzDLF4realdiDGSftC8lYB0nSgl5CwQUCCy/Vcm19ZzOd0VkKMS6X9Uw/By40iJa4pKc+qN8W0
RTgSgVNHjNvd9valNWwSSOLji2/loZnielc0rQz247JkxNlzH6I86ZbXAaLvsyiT5CLEz95E26CG
k8apZ/a98hbQxQDbABNpAsX0S5iIfW3U7RsdV5s0SF7vTB8Wrq6NMFUQPtHzhxQTmXfqKuppZI9B
AQKaRwMkgp9cC7YonrP0lAQgtlwhPd7sBjNcIyw3RE1XpW9QpbOnUwI1pKcpum5rL302l2W7RHAu
bxsB7iASszv8JLjZo5PahucxAuyKJJ2beNvMqzUoqegZbVy4WXIfsLps6hHD9XLbbgLzIwYyaiaI
fm191bBjh3NZ3JfdVOOOJuNCyW/UYTK0dBdQLm5dd76w9q8xuXI3KF1SZ8cLm57+3pEKebWjqHWA
kEODQ3gM+2rvRbh81MeixBWs9+5rWC+XYQwidts1eKLZzB8Svbep1zURtLW2eFCmAD6tS+wS7zEy
XtJadb6oriZbQiYDQGh9+HlrbAo+8KOaK50MbbJllJAOfEYcPbbYqylV+mgur1EN0Rw11nzJ/eeo
bHgK5RpK1wmNje3B2bRJZYDZ2Km3pN6DOqSIcf99NlWGxr8J7ViWQvfi/2zPtkm4RbH8zzJiGNmN
3cUNAOE8JoTcqL727dijPggDyFfgIMaoMr8sE6GEpb0zCFmjqzS7O7Oexn01RAalIpDCaR68hU2H
wtYZ2407AtxIZvunN8cQqsOwOYez019Jsl4FwBDupnSago0ZjjzyOXtH2Id32qx3B821wrOZC+08
Ov2CvtXO9oXVY82VrpDSq7OH2dc2yhWiDvEARXAqdepZWvMA38O7y2bf3cbLRLGBOXZvax4zn1UR
yOqmAFfMarIPzljVEOx+FH5mvPsVi6K8gD2gZe1tDDScUt/Xg+NvTKl7cyP9Ecw/rY04ZAKra+Oh
UMv4JGk2YohAPlXUs0/ELVwDDWlEb4GMHVPNudN9n4q0XsTPnkmaz+jAeW4mJ30zwuIRMG55oc2I
68sp8w3xCeW9oyEkxOGfHMrJjx8lY2aISwTBSuZnLP2HUp2VxtIefOJ8qdoiQnNcvaZ42PMVZuK9
Z/rR07h7zTLXvjZXDIpLMrIXKLZd4ucPgzwA5epPN6HL7Y9ZgNeSb1IUkDPowENW+EK5JN+rjmWr
M9hCiro1LIkqJ4okXQjHTFdzpHkPSjHKDs3Fws2zMgiSU/7jZvXk0u7vXQQnYOekEy7ksbpGDveb
2KMiKhe8eSoOkVubu4o26z0tsFdjcM3XP69oi1uvOjLBEyu77Wgn3Xb0MhCcgT2/zOXDEOewfzMX
mpH8zTpHNta1TAa3qRtSBgCH2b0WTok9KQciYfAYpzMt3Naz72Jawy/ZpKAIRImHIP97o6c0YhX4
7nGKckNErvakztKo/3WGJYkmdqYfMDvsPYM8kzT+HssKlCpD6aDPC7wTd3R8q0MQOChDiEWn3tPd
qTuwdqsvxDZ3d7hXzVd55bSTByE1HjaaNy/bhpn4bZqopCnJxRicM9tBAVRkSEVV6ZlJVL+wDn7E
ylsdxnHIKYy4krwdatSB5F6jIz9v1dSGOGReaN0Vi++vrGRE6W9HEETU+x1ojazj5NVvG2bCtLBu
86mjDeOau9s8m/RGVg5ikHBXCrIU1KGdFvNN9wh37rtzo7MgszOgkl6d0wUa/eh2SLXFxvRDcGYB
yfaaTX5wqjt3a0t5YlJJFGWafk/rLN+3DBdrq2+7o9VDEb6nLgyWEEFBOtfiNRtse18VS80eqRJb
U623CssJ92oKsu0IFgeoWJRLQ3KAI19uJlwCq36wKSJnc/OCqXsPQyZ5bpG0kS0yaCQ/0k5XFQd8
m4DZZxwuPRFu+B0ppFQBUFZ5FiIFn0mKi7x22VnoLveCitmnGYXbMCmWV3TPxaXSHbQZA683qbZ1
YngKXUbC019yXasEE3C7tTr1Fqjbjc8iI5J9GVBJFARRUwgZHvKerbhbloBtAYdiSwQY21HNp5ib
32ljEBDhMe5vc/K/P5Gm40t/198fSbQONKJsE2EuEnsdf/s/mvULmybbEmm4N1nhHAMPAyPiFLEL
BhaG6uBPPriLv65tm9x1r/s6pdk3tUfQyKG5y6f4Wyxc797wbTrhPqgfinDfCpPeQaEt2sWxsFnb
rU2zVGlX/Rr/N9XYTdf3DsZDf3juWTGryntt+QwMfGulFqNUoBN7TxsXrIcsdci8Y7WvyUnIUxWx
SK/DbZnv4zmnoe85trvDMFCugkh/1Qrao1ZVHtRiA0d1vzHlpVp2RC6FFB96UKphCbZwrm3B44lX
+lkEKKQO4h4cybxH3aA61kCvMiyz+ep01OftJMgeHbcXBwdLgVvM7CrlGk4tT2zTBpLvWAg05Gsy
1XQ9arZ9aND5EalqPC1yWvrzSr0beeXqsi0pV/F//uzXG2etipaS/ALHJAtIlrnn2NsqUS+1iu5p
oh+0Fr4d3omhja4L5Z4VbS+BbFO17rs+oK4De7/6hH/nfphLdxpCbJ69sN9c6f7pcWFsCASjrV9a
7h91n+O2a4av/JcfI3qF1Zxk4c7V8OcWBUHrkTb9LJ3Qf3Tn6DKJOV1XgZM8qQOpluZ6MYZiv7Rs
59c6+BoiWfAkG8JDrZw4x9IlzacuIYh4rE/R9EkbnRn0ELKysT3NCe1aR7pHc5Pt7G0K7UNjG+Vd
IKH8MrfTiM5i6Lex54xXtdP0LNJaETNTZ2lH2E55/cJScetkGlMsLdWzsDqydurmg9wdynha/tjW
+XjRSNi9CcIm1/7ED2A8zBrQxx5QwhEhUvzmZeLQs+ulUyT/wyhGGOSr0W/RtOMEuTiQw2BUfbs9
80xBHfF+HTjEwZtfDa94of+k7aaEyB4E/0G1wjkxnBsTOewuqqKZJ0F+Rf6edGhK+emK4K8JYS7/
v/CLn61LgDDZv5pERJIEEMwBOW5Tq6086ZUz3ffbP+yMxXICvgw4OK+Yr6QQ0i2q5JRNOLAblbdu
jPjFvREbS/FTKwqWYHPuG+vb/4BZEnkxz9n0kFbam7LOCD+cDmY8xFvWCs2eqNNsi69oRhpFZd6R
t8Qc9skj6TCbpOT70TMMO6mq9dvLCStodJeQNGatujp80+qoPhaZnV6mONqrNwgtY4CdNS0HpdRc
LDs86i5YHqJWLclCV3phdWB6eykisjYBsTXHwdfns76kzW4JRPxSBAy62mz0jzcN0Dh8lk2ZP4IM
qU9Oase7sWoFAufS3YkKyxWrwvy97Fk70gwJzlTBP2/+LtFBnyBIfOW4EQ5GI9HAdc4opsdgsoHj
cnC64tcBXM0Rx8XYJ+0Znkx338q6tjr4znAesFBSiqUthdWERkjnG3ekDnpwsrwyI0I8+qF8ZzAJ
kQEjYNwHhK6+ayQUbJ0QE9FAJg5lXA56tvyBb7Y+M3WiXQsRpLg2y3Beby+qaY5Z2dywa8/36tKr
HO9QlB6YRqeS5AW72KslS/3l9hH5E2uBWs8vaYYc2C0dTUbnWVg4C6oES+kfKq0Pu2PZR81r865K
DPSAnzGXRdsKbdw72QigW2njzrpYq/G/YTmmHgejBeTUxJO7VZcVTan9TQ6eGUBMd1PVkCgmu5HC
761XAnCJQ6aIGqajeGkaDF0uGweiHnncp8WwVrrX9GdIFwRO5pO1VQKUyvNR7/Fd6lZ07bvqfPvD
5tm6V3IquTsUjlHcrkQK1ihKlreyBx8VVfaprQWCC8tO4rVaY6mDL1dbXW7op+G2PPTitVqaJc9h
hiXPRgO3cpFbbQWahPbTZpEKtE80lzJxJC0o3GP/wd5VEf+8SlM3XbeaKbXVVA3lGlBIay7tuR9Z
ym1PdkR5jHVujDKQGMy5H9+GLvxJFFV8naPcbXdDjxNBfs5lHO8oMHsv0Ryl9Llm+rRJr1x8B4QZ
+ge5IzeTm9t0P1x1/6Ylt3gTMbgTXjF/YSZ9RsJ5n0XCvneTYDh7fVpts5S14UD7/4xJ46i0Flql
v+tl3bw59r3wunatCnGhVrwZTf0K4qxdF5LWkRbEfJIE9MjAPRFy3AKXEVxvB/L+1u6iuwfdLev9
gLjoNa6xjheh/oJzy7lr3OFdRxU1WoWDCwCjZBrP39MUc7Mw7X0nm0Fe5emQ3abpOPIWKWkWkAKE
e4YG9UXKsp7UoTYWa92TZ9x+MkCvMqk1GWWD06zj6nl2bkOV3pCqUpV9v1UiJstr0nHVpM61nSdx
VDeqJsfyHuHNZcofO7PNr6JkadTK+7B2YzT3POYrtFvRKsssXDeGAS1NWmeC1EZm4RrvI7gMui4u
hU0jFlfsq9HtEHTpN7sv2hPeWshTQTcdVD1bHaCsVlMKfBaVzrqXPhKn8Kr7JCtILmMp4bRVCw7R
Xza3226Q/vber29OUlszh2OJEQuTqlzpxFp1WLS0hZ3GSicYi+JlRHx718UGrRms0+XAQ5779nwK
mA6US65xy+pCqCQidi+q3vXQd3cpCQa7xPIuLMCCB2UxKiO0EuqMfnK+CSoG2LBFeZBV7Gsq2V4A
p1FeLG34Qf1qS8Br/mbY7bhBNuRe0rwf101WBzv1ebvJQFCfMBsw9ewo6BCgB+trwl8G8ag3NSiI
P8/0xjIOt6lqwQwOXNh9SeRHnMuPWB0QyX3oSdZcKcgfeiGK776x6Kve7b9WWWKecVKM+zjJ45PH
I0xewLBswhh8Q0u3ei2YoQ0Rjg+qR2X3M7W1Ev9SsQh2k1ETb2KytR8MO4qfp7mBKD7zRI2G8SC6
ieSrAvey8piGubXXwMttPM0aCHjQ7TsaIzyCcsc/tXBZ2WQJmMbmQBiWrZ1ElJcnjF6stdreeozE
H0HUoAToP9UmUl3EzRdn0f8o2TRfVO19JPv2gsIMaVZtXm+rvcX4icm1WiVpzQJVtilr9jG3kZfO
Xbg2qPht1fIq6LT6Kizjew0f5Xu93INH9f4AF0A0xDTDa1OFEsNoq3MwUmCt7fjxJn6hmL+DkED2
kXxm+wEe8m2kghKseXSbxtxDni1tKO547Mzcf7OoWdy1hJSXvoVDOkOI4Dbuk2PX7+oTw/PDHCX8
6jJYifeUd+Xt9YAuF+95+jDJkdmpz6/W6vVousUrjELnnlTMb4jnmDm8sn3oiW7RW5SRvm5EhEjo
xrXRe8Ru43GaPI2oIc97oufvINzNpu9Swq8xILy4MdlAkOLGe2xfZM8T5fjFhZJID3A7+nn5oqcI
lK0yfWu8wXrHRskCi3CXkFXcrnFZ/TTSiRIHeX9ArVJTE6D/acRaTOwXoKqG7YnWmU8VQaMOmju4
jtTa8fzLFS12VHUZB6Tah93csEaj4BRHybvQZWAhIPP9lEXWW181p2moIBhO7MaVFI19k78tycnY
OKAVxbpBNI5hIDz2U4oavUUUz7KLLn3r0c6KOsaZziRkUl3bsyajh94D1EpnRhg07PLeVrc/sVbl
aqaydJrkX2BaGRk28lfUTysVTtGB3MqbV0x98FuSKnitpvdWGlrczsju5pKYxkyI/D52nB89QQQ0
md1lVwtr/vD86DOEW/sgosB9TPMCz0g1fzAH/f5b9qyH12Sh6z3ZLnadFMDl8udZOeq/XvvrLBKC
2bnof/0ecbbV1RJ8KRbxMl5FC2xIW3G3GOx7KpLZ3x1jeO9jVI06k8bVr7v+hE0n20RdWyClQ8e5
L7Tqkcryxdbz8l0nj2k3Dewdp/k7r/ZXJQlunPk9Gj33YM/kgTLhYpRkixrtlLE5zljjtDRyoeww
vKtRnQqksdKr16QO/LOfoqOZ5vxFPRF1iDuVAFXiGyvAmIWHnVu1uyKnL6BNV/KRr6PtlJOlCfQh
p9mQZ4/TQGVRnanXhHxtka+ps8SPdrAiCV6QPnmHHjuNNz8/qcvOrE/EKVobd4qaTSJxRmiowE6w
DYL1KqiiplOLn0KcsDTDENBRovrz0PA4LuUOiCGDQcbodBujZxBnoSeG5zx3h2ernr40Oh0AIfrh
Wbd7d1/LhCb1QzhxhP9os7Wu6WNCEUczjIaOfsmAwoG8lwUP/13XDv156Adj25RA17PKMPa9vbQb
q9HbhzyraT8Ws82NPNvUR1Ntb4dTdj94KAkc32xf9MBomLYDNOxm/Gh5o3mmR2dtBikz0LIPOwvi
T9rfo7TlAu6Zd9Fi8iemjv1s5npwdjP9TSfFcEROdfrLAmuKwdhMvdEcFgc1SK0vcrverBOydB41
x/zZSKnU3OBpZzin/2HX1mUZgObHtvsV599acZeACBDEU+v2Htgo25SkTYA6E4ukRnt16B1UnVlI
KQmU9W3fWlUjUc9qqVrqA5luXvzFZ7I7ZbI/e5sowLNtFhsOprzxxIDVrfSWZtODGqJ9Jq8TQbuj
9Jmj4JKLb1BK+PcdHyrayCNDgOmBtnp9irCWy5S3ify/svlAOTayk/K9VxAFqwz9Ik6DKT+PSG3f
x8Fe2UpaysbosCSxT+K7Hq1vlWvLARraaO2DMtEn0knfLOGTrtnTpTG+KqMnpQxSF4MoIqBv/IU8
yewGF6Pk5Fq4tkmobjs5vLi7X6VwtG1r/pl0A8LGOePbHZ5lQ3asvOEtiyaar/GTano5RlntjaQd
d46kBE20o0+IYDfOpHkfASyV3Ujy2EGfffFa5PZj2PHt3OS+nWXflYnGIkoubRi1d6FZtqdw8bV7
VuZMT1L0Tl/MpH+f17hA/bTeYt6Nvy02WaidlmRXc/bb+8pvyMhtHGuTRg5rsUVDD6vn6T1PZvzE
1PXqyYYHVQ8D2RwUHOwKqB0lPARb+d4QQfNSuZ22ISoasNKYv6j1wrh4iMu56hwzAt4V6FtnnvjS
mi76GiL2SvzR/NnHyYrnUFJhU3ujEdn+B0aYT6Ll+k8+whCesFs+jDo3oBwGMuGS4xhYzXYKTanP
todvA8GRO7QU7MGkEUaL2W7OXk02g5l4rxqOSWpE8bGnN7AzBnZ7eTNoj81sRfsls5Kz5vfUYGCO
7zJLlFt/6Lw9G5/LILXQSHbgPqERP8UWTSHus2yVGEzZcNmLjyjFzCGsoX9Hc9mG1A3S0dMv0BWy
CzI6qiwSYVXbztVAdfWG5BZIfKyhtBMu+6+aMhkEDuvS5tOBjf6mjIIjhirzxz9PhPAu4Yi/R9Pk
btLIu2tAQAkPQRKfYKJ8cfknztAuuqewC7s7mFmQnuoB8SSrwTB221OFXXtnVVr7QRrqgaVF9j0P
MOsLjUFNRAKvG4CkSUgE16j3+0WeCfmaOlOvRRE6fF2reGiHwNiEjRypZu+kpCCOc621kD+x6h76
Nmue0qx8EK0xXJHUy8xDnnoDkbUeJOgFLH95yJ13HBED/MjIefbrMZShduMXbJD3fpAR51HXdMyn
niEqS5+tvg03fhZoxyDDhDIk5AaRFOE8j2npy2ARSgjObuoZ2Oce7WrTWORUJDAVTFoUDAm0ZZPB
egqsPL6okgPfeLDtBdbS0fXyVWjGUPtwAa0B+C4UMse/7YzwQ5Q7166GtUUKBD2q9rvd2cCN0ek6
vf3Z9W7wJirvR+8Y89ovpvnWZjSgNd2jfdr7WXb7bSwP3ya3n96CBWIpz01/tQEG3xqNM2HIaY6k
Ki4JxVOPUefP5M25xrK2quHF4al7puuerDSnzZ/Y/Lqn3Ef30+Ia/2I675b1OkYmeST1RFT0LMyd
2jLzchUk2WdtV+mhZAeyjglDOrp/xDKALctMAF7ectKES5o3jMR7UnRjKoVa9hloWLyqtL+2KHXQ
juo/CdceH9OYFM+FGAVELXV/mNyUoqw8W9RZhA79VruQjZOV6Ds0VPRmfhZTF2NVjsonb3C1oyqc
hktbrZnqipOXossEWkPhMiqDnR0Uy23r6XdmhXasj5HHs2olNMM/3iYcYfjoxKdZcu1aYTL19aw3
Vq2ZsMVmWHuWZA71UZZBy4OYVj8UM67tmhA/P/lFynoBiLL1GwPEQOMcytp/UtJEYdI2wuNarct4
FIA78/6sztBNd4fOWcCJ4TciM7Ti6X9BRoYyzk49qqdFQ+wfIi9V3smS7hS10YRNbbaPg95GZCui
f8v1MSArOI8exk745zyOvU0aVtm3mLTPTDO+oQobmDLR2AQtBvyAtNpfP9A9bki7Pou2NzZkZETX
VG+qbRV34Upta5OCnl4mlpNJd+rKig2oaXtA51X+LN3qtxNyNw5JoIUXu8/BAuba9H+Enddu49qW
Rb+IAHN4Vc6WLZfTC+FyVTFs5kx+fQ9u+XadPo1GX1wIoqQ6VmDYa605x7xCiNbXKUAM4oRUtFUp
l5VzV9lbmxhrjSDIczMr2Kr5RvON4ljF1jEwyZ8n+XrayppjckKYIQDVV3IzMdzgFrjjoraSiugv
YHB3TeMI3oy2eYYcbZ5NGLFZH+UmtTKBwz05FfKxuK1MlK90sHCyNsfSJKcOv7wYHtVRdZZB/CF3
j8JCrEVqiZkda5brFMB4yJlaFxMTdXj7/Oip1T3FJs5HCQaRN/4stKuL1j1S9G8C4htWRj0hdRub
72VKx05z+NYEAH9fuJjaZW/lb5fF8odq4Ztau4doNa3t3lRoP9L7qCKzP0Z2Q3aEbH6w3ENi4JyU
9aD43o18kuBZsB8TSNzQ9xvD8DkiYnE7zd0T+SwD7OghEcoJn2L3EIQ1gFBN25c1jKbcnqLrQP7L
Ss3R441Z/BIGuXKJSjGSKZm8QU31blOJnW8MEcOk1JEfFjh4WpbFNsf7uyWB3ibBhX7u345Qybx7
ZQvREEFBdG/miv7VcIpjzZXy5a7NLjWBTaTIj/Jk6GbjQU9E8kFPxORSFY57ygJowewkhZZaa0NP
xvsxbM6dASeIT2VHvmBvu/2WpTLk01Bou+94TMW46AqWb3/mm0X6sIGc1W7k8dvltYpvxHKWrgLk
ZWgaeimQDFaceoqPRsdpo88cLKngcKRx3OvodaAhSbngpv3r1J+jnMiW+4KqCPFEyAEt/Fwih4lV
WBRVu4+d8C7zdzGXrIfWJ1xWH8OX+fFuqpc6PtxXcneytdU1nNAAuMvnWkbCWDDsaGtxsuCLxTlp
gVvMbIHQqu4pBSPzahu9+cdv7YUPnODXmDQ1U2XFecamo0P4m+3u9KqXE+OmB2mZ0Eao2lbiaBuv
QCsSJ8pz5LKsyHW68dI2ZQ72Juqj4odWKu2pYOaw9HPrldBP70kJhh9KbJk/s77+950yP5KYu0C6
6PzOoC6YZcyQumJZRry9/ksZsp95nxtvuhXnjNfG5kb6Depdz2yPma/ssjRNEZ/XNuY8BeUNnxrw
9azBme8F82PR/Oy/X5f23g45zo+YldfGd2L/WkQEpCZlH/6wM8YkRlir77laEIxeGr9SR1sjewIt
49dHy08g+PXEi8cpMRwWMrTd4OkUfSU1pwNAesfqwtqFzKWuvc8k1O4BHWexSc0Zt79ZhX+UFVHV
QREPW9bK/kNfZW+GbD7qeAqmsSWZZd6MS4wsUVEu6U4OT3idYbGUQ/wVWcmymQ09ilK8zRuI6Ytz
M4fGlj5j0doq7J0eD5TUCPV3tqBUCklEAhypf+oKTZAZrVeE4jGKM+u9zAEHIF2onhphF5uEqqYI
nkut/dG6zfQ5QY1bRHkWPoxc0C+OB0Sg6tzps/bHB+Jeo6UjNfTU/XdOd6Yk2H6M8EvxbRSUaXbS
m4mZUpkj+GSlFx4to4pX3eiwdB7MZtEhp7/4tVs+3m3XXZDepD6HqYB3LiLtKLdosjZPLAPPSakc
2zzrxZIG64+uc8VJAyv/lLeUfqCKFpDxmUsE4R+f4fiDISKxBEeXfmVWvNLdWplJTeWa+U1zBDL2
nIBlOdK8V+/WHJhUP9Q2qZ6dFrV7l43+ipbOpey7guKdy3sVZfrRnce0ctPAQ+7UlrmUNOZupqDI
e3GtU9ZkubceBbLKpp6/lRmUIp8Q9CWZlSZvw0TUnVKjP6rt3F1R3hmviMDHZUCf46h1eyiJ3rMl
w1JbVznJ4bkxb0bTE52K4hjPZ/euxWhYm0a0kZuJ29ZHxwoR79vZGWVpfgW1PR3t0ZuJH7RBDJBx
a5vAu62VHKWPJM6TMl11bhjvycrYU7jZR61RjXWWdvRjOEKP8iZxKvt+j5+fTJUsVdeK7+NBnTpD
O5Zd/Z+7sNFhIiPnGDo/g7usd2eYrM06jHzleQxr3l3i57+0nLjHtvvVO45JTlzwNDrh9J7aADJJ
BUnJtsAak3RafJqIdUMuUnZrCRHD0KEdnYIEnm5uXmBG0xdjCWFU7jB0skFggAeRe06Yjcq28Jm/
KbZ+F2NGKRdIZM5szhqEyElwomf40gNaiqxjmpsdxf4ehaFLPnxrfBj5Ux/x3TWG8i68FN8IA3t5
Yzv+tOz0zNveu8xWGjxUXbIn12qtBZgTSaxXn2ovWEuBQzVvFR5pwPPiQ1H9dFOl+Ns9pXuUdboB
UXBb9j1zLpsVR1bX6jmLNCbViZ6jT6Cszey4gJXL9FrpI2OnJaRpeHSCDXLt/8TjtnFY/yHJSZ8i
EIvv+sA0C0KNtte7SVm7+Z4Ve3gz5/6V8OyHJiAdap65yBtVyftlWgRE7VbG7nuGOSFzQYds7Ksa
+qVtDN5ZdKq+HlPhP1m2Vy6ttrHewqj8GPU++N1oyKnaAu8sPYK1VrUPnMiMe9PYMux8VegGOfED
LadOsxSqMUju/sikNyzyx4wf5TTGdAWkAOC/Nymg/F3S6uMSQ559CmdHd6kPyo8cK447hFiUw/i5
nlfJ81bvNfEz/u/9/dqWJc57R6dyn0eVt2pcqF3VxBrILW1tUdALWyVzVesmQOPCavrdztM2S8Rw
akEiqT1SgJwrwDq683RyH/UxhUaCt3UjXytv+DH2fRUXF6uiqUgYG51ZrBzX2tL2Js1GhG1sCSsb
r3VNvEwa2uUSJPClms/iagrNNCz7a6FNTk2qXbzJXbzLXE+/TCSM4CjmgV3V0uBqgpZUJnF/1/Jv
j87UzIVYTIFT9ef7OTVIDO3qaQRPmlCHqbj4M4GOaAwNC7iurIiIlXDwnmMI/ejM8EHuBVLd4zVl
eyqHU+IgGpohvNHcloqGk6JTF+m06S8CpU47L3e7Rk2PnUN2n6hYGeIczt4Z8NHEnP2nHbuPg3La
KFjf8rPF68CpgLLOUmYpYI5CjcqpFyTySfvOfHDQWqBhqcNDlMcK00h9X6Do1wSVfMyajM61N/fo
+DAJ12TQXyR9tDVaOA83p+M58Vp3lYKMdsCRkapGGA60N9rBzjfmo58IHJTrMEZ4hCSlgGGz3Oyu
StwP67/3cIz01wBs3nosxNID+v7NWxThBXUSHOwkH+mWwnRkxeOi2gS8akdVubDNNr9SmXcXWnId
mrAyBPQeqfmm7Bvy/BxfrEXaaKtSbdOPAD+uF9BLU0w6t3iBCf5JEfJWrpru6qm+dZHiH11WnUuz
G5uPwCpPyWyp9gNMPI2rvCW98WXlLIat9Crl6MVMPSQMDjgixIksAlvQAxzGvQxFdJzvKSZXlEAg
7JSb8gn5krFrGsxVaXjs53t/n53bmvf/wP117fSi4fWlT4BM1DcGooPikKw7mnpLK+KniPs5Rph6
td1Zfs4MkJ7Djn6kt5AGSBOdNoErwVOg5v3tu7E5MHL2nKs1TO3lH5dQHlKKJ70SmFyDknVM3b+Z
nV0y8PGQhKUIhhS/NDfkXt7Pz5k7WZgvpmUdlht51Ed9Huw1D39T1+X9zhBdvJLRK0mn3jzaVRW2
B3offVD/Geaui9leraSbfmme2S9Y+3/3XpsR8mo/1g/53E/rGJ68Wg0WmBmqUpQL3PZwrjW0KMKw
jHWfuiSkzvy53mRfj+jXnq15k04AZUU6rfGKTVu7VetdNbfsOth2P3S3fWkmIjjCyf3qe3s8d0Z9
kr8sw9xq0zIPW1Z6R6kpH1QzQkRrrT+LuRvu0Y/msE+jczx2R49I6t9BOhw5wtPftd8cBT/aXY+G
xnVFwLK55xwDn60qX2CFkcpD++elTB/l+x4Kwlm6KkUoEjzJH85NAxXqgv/IFFdf2UwHD3GBxUj3
uEA0I53JMLLI7/OE86Y1iJjmPnHCocZCLT0qcVjcFOyJOMKYsWeCAHklYIianQUEx1XtkJ8h/7Ia
06J256A3LxpejJHVs4if6LL+VnvCOey5Z+wnFMiszeJz4Gbtc9lrew13Ewwu7XkgueJAHgQV1FzP
F2UYHdyeRYY8sUSJ/dh3CpM+eWbXdGxkVdJDn571Zr3plNu441Pd/NbTX0M9ss+Ya5qF5A5C83NW
VRitPVOou2BmjuTW8EeuOuclZtoAg0ND021HJjREHJPTJa+8odLGx6lGYMy4RVtZ0ZBtR2BDj6EJ
omS+hsktm+tXq0/62fE78BvOGKwsi4WicMXP2Yjxx02YPKMtW3iKca1i372YZVqjyCNX0vJYNrqN
Gl2MnnlzOFjpl+1uikqvf+Lva+4vGOCOU7wzeP7fL6iMiIH2YO7/9SJF24gkaf7v/8p/XiDfB5Te
4Ny44ZFyOz71dIoXpVop74Op90hKwlnurU43s0XtOT8eA6hYp0Zm7OMCn3VL1pB8vRMznanLJN8y
FG6WQ65rMAA073GYkq3cI6Noqr8vfNDU9j2yN0rHuU4ccpu+f1W+T6pC2xSxxEk4oMG80daOZhSx
7Pbd5ERjVv7sigV1X1Fmg928F+Dk/alYbruyyyF9EAkCsGqebwx6dQkzx8BuY9L0NrrTqAX+fXFH
bte4zYr0ezOFOrut4IyOkT+TZdQIjQpZcbo9dO+q671GbTj8Bka4LH1apQtycVaiZDEVjcOH0SrG
sXb0AnADF8lSy13MxxG5uz660MxKvddOtc5FaVW/tNZ5VZPY++E15AUAhKRNwsH4ICImp8TQqcsh
ASxQDlO1LFs3e7I8Czb64IhTiFDxiFkeV57vWtdWiBNwZjRMcrZQ8d0704cWdjvfa05ySXCv+Ryb
49nBpqQ2wcIqzObFaIfiUM6wMarg+tJMFFlypGSQpvlI9RJAarHEup1nkS5+4RK74WRqxbrLnOHc
GvyHhEcMShbh70RqT0BqnIQv8h6lfvB9j4qb1X++xBqELQY4B1HqHZaPudCdMMQ2uln/0jskuF6Z
Zy94H5fTWHyoMpwExXV3Bk4YKzlACVAo8CC3Za2Qv1K6V3lTe+6dHeKS1fWQatMhGLJmUQ905+SC
31F6hZrI/amO2sxUnJ+1KRaw1Ai7mc6lJ4z7vjLRRlUaxXyNJn89KuwmFEjYU900eTAH8D0ibovP
tBlW9mx49VnwLRwzVp8D8ps2NjqilNxujI4oa9GU8EkSjGmE8MKcSEtB93pWbTUYtPdy02IauFRa
Ayj/UNyaSKRfGO9webHggKgUUH9XY3TwLae6nwhtu4gO4By/Ny3w+verQ6QqcC6EeFQt3rAyVsyv
cpbOuId0LAShjSA2P8tLB75k/xDH8HflmTsHur4SVnT/A6Gnf7mM786y6vLL6T2f4EO6WD3gwZ/N
cczQSrF2KjAFQbuOMKPOsesFRRZYTcLE1IFu7f1N+YhNxEBnVJ7E1TTsjiDt/rmZ5DQYFRIagiKM
PrIAwQMxwuH3vdw7cxXqHoFQlSsiNbsHy4u1XW8V2b7JdOMi+2ImCoK4VMKr0AuFXsH05k16/STX
27kV2wRnx4iF8QoA6Pp/WAyGq/8b5QN8FCsRggvdgCqmutb/tC3UtAPwDSjBvrYVa60Npfec+Z67
aSsUh5CEvOfIqb19pdEMks8iHR7RuPif8kmYyvZj2Yr7v5QvqKGdTsA5NxaarJV8aCK7ZSxt43L/
N16Go58p10E+yUAMjB56gq189u9fl882xHLtTRJ9lq0LWWrqW48STvRPCRqpQctu8qayRbvi4u+w
s/BYPNCNjYNix2k0v79Cb11k9aTP3P9VoY/TSVT+29//Rg9ejTVOlR7hGeY3fJLxoRL5uJAvGdqY
qigHU9fat0gvxVnKdkzkOvtSFSR6SE1bW5g3zZ7sOcDWXHepouG79ZxjH2b6zpjvDfNjNM/mxjzy
O1w3e8Q9vn0AopBgu6ztbcjgbdnOFNiwpX7ofLfYaZWaUkmqVCi+5H3mA4I9pdL3aBHqx5JrVNfF
7R5l3nAmYw4OSBTHm37ehM5JJlyuINX/tMih/3Tj2lgFNPtpFVbjgb7xC6qa+qgyvn+sZnBirdeH
VH0ITGP8YOTiLyT8FYLZrrSRJqI60l5rpf8h++SqgXeqy0d8KwHdDa8i1NUPDcIFjHm3Tai6mfzk
60qBk+gWXr6VGP60qRMuAyA0R4/hzFxmTIl3aBXV+lA7NDkOWCGW7IQkQv1UNkmaKevOPbhOFLvb
yscVWfskyZpO/ZLZfbDI1Bb4eeb/8x7Oov/12D9eNxuS67x5Hpss+xGlvLTHJnxnI9l2xMSlFqt8
luUmXEzmk0yPsNbChA0gQJypJywmt8PuTprX4p5dOYeDg/qB8yBd2cepD7sz5/7yjh3RC1zqiW2/
5Y6brqREC7vTXlF7zrnZWO7vhue8VZaESaXLQqMEyw00VQbTplm0rCrBZww3typc+gKxDoQKIPGT
ZODkrv/G9+sf5UPmRLpUqO1rl1AtOZzsg1HZT13ZsD/oGNyHQtlnjEKxfFe/cqE1OtU59ED8Hv6a
EF3r4e+9oGCe15Rqd1Bnm6HVKgTjkil1QN9+l3sr4wR4i+XTpkuMYiHV3/Ixh6A9oho/a/p3YB8d
772c1gBVsH/HHvZaKND3sIY4cMiI4IweuNS7VTSOR3nv741aOcNecZv7K/4+bi85QJSTXoX6qqkJ
LZeKZHkDW0lddRNBF641OpfGK1ZS/CsFY0hUsfHTycSLmhWvMJ2U7BXgf0HQdv4lUjt/9do43Ifg
qlblmORLbOsuO7VKzHNJpPAQj+U7oNCE3WTwWRi4zavQia+dHy9y312zKF5JZ6bqv0IFrp/lRjIg
+g2SSxsUdAM6JCTKMEItgEP49zA0OoaP8jHRON0OuUUJ35fBC4QFSEx9Sdt7PsKHsnq/uzZjrUkX
eUEIak1v7sXxosdJK5J3oMMzQ8sCdcrhOFXleG3nwWgbNu6FNtXivjU/VIy5tVQ82E4ohVG2+fBW
STYxF/d9nmqi2zrBqD1hCfsz0Z36KUaWP6MfK4+y4Z2GtLJ03SMTeTbvx8q0K7uyBYWC1JNaeoW8
fURmE9VXzfdfkQi2F4vHVi1DF5EIvre4qbYGOV1oI+avUVcPtKqy56FWi7NQbn0aF0h3bFhBSvWM
onx6UmJ11k/0fBITsK9mqXRXkZDmYfR9GMgjIBnsV4EEOZdTVSnoFdT1DvhE7AsM9ixT2TR54TDa
qYsNCAgSkU38DPKjjBmadBZmHtnfH0rb4ea3Gm9lkT666xMyk21RWKyVHCL1zAJLnCgdyJHGVqRl
92e+E0b2/Q7yhPsd+VTYKytdKxdV/2V25BVC5xrO9nwjWuHsk67QF36VVmu+PgzQMmGobj3OrnqH
vSZzmlXYin4v/Vm42x5atL+PPpgx8JssxeNh3ZS2e/Hm2eMo0uLAqgpOS+eoV6KhNpURIMZyiKSQ
Igqv9KvDfYcyo/yKkcS8ZV7m7CDCcTKfRxU2SqhbquyqUrGXGVwLqkj8oos8sN390HmHXiUXqLKu
2HDE9/mx04i2Z5KX7xuOb0aznH7iKo5uXCzrkz81756mc4jJZy1Vh0CT2mb5k24VMbbzWc6uEneH
pdVZyPOdvPHbmUkKU2M1OMNnYejegw7n8YHmvX600/J03/rvx73eohWr+BX6F30jvzFVuOGGNUvF
xAKDm6ebMTn3iXVpgsxeA9ZJti39kxZ0qACscskTk/633MxzLucZY1D5bOpOMc5zmzmpJbbysw04
Aa/DFK79IQDXMTVoJvQWgiq6kd9OvYYfAB9vIgOw1Oz6R5YZb0lcGfuojpZyj7RJWNl3DQEb0hFo
X/D5+o/yftbk5gGMBNcaK2Rq5TV9xUBRAchY4F1r219mloR7I7dQnXpcU4YkhqaTLRiONoKmHP+v
nE0E8IK3N0tQCd8DJx+i9RgWdeU3W4v66T5ZaOfNMvbCddgx+og790G+Qj4k18hOYnz/Aztqp1Pd
o4d8klGmkL7m3kRZXRAyT7sRwYVcZzTjQKhUbzdreQ4sUzU8VFTdODP16TnNVRZdiI0rCdLTDV3d
yaVDqRvVOfCvXRDTp5amYKGT4Y4HpDj5o2mt6JeWnwnReyYC7ax06KMPdc55uOxsVqbWDwAO5gVL
QbYoEiOg8Ao8nBzFPg3LYaO7lQWQBhCjRtK5JcB2lMPYHu4gxNRCbrXKfPO1xjhHs618lEqPecsY
iPFIjNLaVxatIttFaWA1VrUqjCRYf+Pvkc0iB2IokMX2uosTbe+Gg33D1PsmRY2dBQNysIEJBFrW
7zUlghdWJmuy4rzXkigLaShy8vSqMdq/OH71B8lgudGmqtq3eVo8D24AgZfKtxhhvSJzb68AbtoV
IN8CH5C25IsILylS66sMz2tm0kcxWbwnq777lYh2WAROrP4EyQOOlSXvtXO815CRzDbCT3hXTYqY
ZkdWM+3ywVCt+jrnUh/hubRztfulBsmylsOiFE547k71p9+ODkG0pX4r+gQOmgKVyiomZSFPeZos
m1W6Mqt+Tpx3kfQtparXoTyV4jz5+IBX4ZCFkcOF2W42pqjdveel9iNQlnY2w7KsG57lR5M3mEey
axR6507BLh2aoLkqgZk6SlBROGpsPEJaQ+Nv0y4fqpG+JFlOtXBzEPhN6B2sofyRYWDwF2ZaT4fZ
5rzIRSieupqxk9Vo8RMYAJQ1MwDBnNZyUR6KOH9QCV6Vl2wi1ZutiRtycV+Um5G2N4zaEucxZNfr
TfJy0qiB6CT5SW7knSXrw54ngWNTQG0ZneagDKglJmSX0iyqVA2QXUPEW+nOCse5hiz0HQiSh2I2
H5NQtrYJIoSZoCnM73OfS210ncp2hL5Fd56DrdkHBQ13eW+yKJFLrEvbySt+yt0685LkUvrDolJQ
00aRJx4qR5keBgst5P0TF1QV5zhoglvF57eiQrnkKj8fCoqMAdNQPPzrHhCuZWqT6TIX6kfbzzDn
ZjU6pzTwWqx+Oi6NeaANOz0+F2b84PnGi5Tpqnpob9o+VTZC77wfOV2OXCdaIIj6P/Md2mTDn0Dg
qOV/e+ar1bq0Rg39I/4D+XlaI7i4emIuNXShexNywlNj0THEBlxf76GrtS/mhGeE5FgOhq9GWxaF
FiMwJCDB9+L8qldWwtnAHTdlprs/CMR7qStW9uj+3e7JicWI1VSbHu25UyztGVUebgOtxzAUmEDn
qjQjb8ctFwYUjUmLxksUN983U2+MFzSsl0nE2UE+Dqrr+8kR8dMh0z4r8hzlCtYsjOZk1l210ILy
IkW6EAKowXWjf2oFiaBQ+YODmMvElnbwlnjM9u73byb3HMS8p7/snTuAh0HXso1b0Pui/rxzRLCK
Xka9/aRIEuBF0baPzaHEU3rL2sk9ho7+1XlZRu+ZzuFUofvUHUNbyThoqwTZq1VAb4ap1jamnZk/
qCaWch5NVajuy8J40o326y/jJ6zU8uIQRy/Hd73mNN8BwGalwBV2MJD59F8edAwSRyWk04f0rF62
gZ8si4lgZMd0rV3nG+GpStJZKqXUezVKLhHKgTtnKKXtsyIscNzYqpIiA2ynh1it1KNQunQN0f7l
nosRcOrTqlsD8OTLanUNQL7TXbw0HzdqgTKz1W8NGmYEKYV2bScNuK0XnOXeihnGJVW8RhhnEjwc
WFF8IvXgF8Gz7rkaIYdGJXoZO3sbNNwTpSXArwS++hgzM+gUO1iDrOu2xiwi8GFvre4hyH4AZYA1
2j/4P0WmsWiv/W1uu8NeNidcYJOp71knlRRW6NYKQpJZp9YNnr8oVF/ftIVx0lOTJFMhIAXl6qLM
FBKps5arFgvaRdbbD6b46bUNc+zAgnziPXkdHGS3j3c2S4Emy2+R5p0gWj8O6CWWtP5tbLTT00DX
z+5yb1Wl5RE2M7tGgPRDQ9ajdPa4NnquSe1AiHt/QsSvrIqIDmtfQCtitp40cBKq1vCInTJXUDTB
kHu6vbBdb6P5vGOB/mWpNxzept/emioecDFo+P2ah0n3nJUTV2KjoiuMhb4bI83CKsL0tmnxskSM
i9vBJRKZv3IaBH/XTYFqudONJiuWxdKDExSsiO8yd0nfWkvRKK9QrB5FkolVNwgHMWRB6m6Q/cot
FZsyJtEy9HB4MwRNia9dBJFBDwaWg5ohrq7D8WZ5jbv10gaGVq9vKDEOvWkMe6uyEWFntO7hsi5V
z3gMRZ8uGpCvy7Acg+UASGnBwfycThHTjLz+mbcIzMVHq38AN4VIIDZ6NiwL0zkRVhStAF6Tns5w
F0uBzj7i56hBnA+ADDsnVV/n74u4YACDoQeVUx2pu+i2WCzM1qnFIqmmj7F3fP4p6t9Hq0rOptp2
m8QCG+SoxdrLqxsXni/UktB+kOXZ2RfiNpIAGfT6XCgwMKLidKsDs6wPt7IvxF0vYvYArU/hlyjp
IQZws1Sm/pO22aKI0S/VqVNtRmtioTYS8llbAQkio3OlG/DVN9lrHjnXcjbBu1yqDC3R10Kv6Fg7
XQ+vWL16lXIgE1E5F924D2iSsHjWcDqP3WtHobwsJ+egFulvq+BQ7w1jpdnmzzYrblGYAUZutU06
+c/KlBYr053flIFjyJ8ZIQO8ZjOJblmhLUdO9IpmBLCno5IvmsZugf7J0pGunuuSa1k8jYCEY00s
WWhmg+ctHbxFZAcn8M5Nzcf2Xd1wqkeXllNajZGybZgSMWAFuqP4Bh6ms1+PVEMG4d+a+SProGW6
FeO1wVUFerlaXzhUFwtQjO8WLJQTDlBIYc6ChNKUH9Xn2NWiryJnri+YxvpFlK4TLTzoYX1z9RpN
bAuHktPxa9Ujhkr7BMsM/QHfgPMckc4H67kCzs6lPFLbDyMBgBzSIugiK9gZVfeAoqZiXRQ9ZQZR
gm4dv2Fj3+DsGZd2VI7I1ucu4heTo3A5RSOfg1TgeNLehsg8tVP1m5VMt62c4NG0Oz6IQ+9LR9ZX
FyWGLRdVoJ+n0wq1Z3toMuuoumNB6k1zaEeaj/ocVz0l4Tpx8P7o9qnpWVQNo/JbKyf4B2NxtZoO
BYXdXlxysBdEGj2WqoMvrYuxYfTTr6ZRfzUEo/K1p8ECi8Q+mEmH04zN7JvraCsR5AcIE3kLnVkV
L5yY0em3I4JJWh2pu8Znwwom9z+8tK73McaVRRJUE/tyEqwakcHaUiNKEdDlPUstEsNeY7oXiCgM
FrTWNi6qB8dJHhVNf1fsyaccjF5awRIaShQZQ0njbOKUgJRuhM+SJ/FRRPHWbl2WXLWC4lJBeItn
N4gmgWGBbAgdG57mWdupKl6ygtpECZCCKsGvNOxjCll0tO6+T016R+a5rfAZ+Xr2RmT8g9kq8dLm
2OiMql6HgpghvQDp4E/boqnFyQjeGh9EDnqR5URy7xJi4iIFQbhwWqorTDjHPDO5GA5KvLAi3ocz
VGtIbw9eU78lkBpXlSLAFbH3i2fUCdOPmQUXlr8NksS2uHqTlQjrHuDA8NsNjGg11dcwtD75ZitR
5C/T5J9IhFk6Zp+uVUVwYWluRHvd+C3bgx36aAuCaeByk342ms731G3Lht56EjJ4xxs+aI+4kLRH
oLMI+PxxXTfhe1ao/WJQjXfTGtHH+f5bEzjFtkCbtVQM2n21SFaG1annEj2Xbaqce0DMEfmHxJk0
JswWlDsgZegiKNhvV0pk9MsR7P42iqzdpJLulbubcTbMux2gBjj2R1HhAbK9/ibMc9XH3cbztRej
0NtFih1mZfhas2xHZaMCAMfY23ZoF9roQWQhsA6M4IqVrJAqMwkpr4Xpo5ALaoc5XQ1X0RjY/ao/
Uywep4RGfteBKGwWAgf2yrLts123j7mwdrE20h/N7Tcmcx0t2E8NdM266NucKJmISY1Jddsrz3qs
v6lFiP8Ej06tYWj0Ko9YEd951qaSKBqXNIfI6w9tx2p8BDPVlWN3cvjeFkbbv4d+sR4tHIoUlgxQ
dRpRuV/cfH/hu6O+iegdLgrCoX2ick52n/wG/vOUqWa/ZiJhLhIV92VfG+Sl2FOwNI3ySfTduhX2
1aVe4QTEryVqQmY0deU2eXJmQr+nfg2OdQ26BduBvmhi5cu2pqd00q+9iriKGdlLi7D0cKGl+pVn
xpXYyfFMePqKwK9PTFPsOybcAVIKYdS+RH291UfG5ZbPG7ORGy4Cmojn2HoPdPVYlW2ytrHdLwaA
1HwBJxeTwaQ5yzijlustlYvgUICqyS6qVmICJYeW75LzKwcRWLWTm3O8F0S2Lyw8dCvHct+zOR09
xVLNWdF9toX/6Kh0rjWQRZ1BIYh4jlTi4Cpa5mAiRipR0SBDXeCvO4o14HvBkuvJjuWTs0PM9cgx
SDgXsDYSycUfp45ubeRnmKezetFPCjBKBKBA1IZrUL6XWZ/j7BPkZw9qh2/AIkExnJYmbI51FRQc
py3Ju0GcrJIIVj5pt8C6zW7CwTCd0yJ9T1soVBZdprR2H5FaVtp74KcVXHIWiSWun6jp16KDvtuz
4nGp5GPYg4ZSdbu41WBOqYL1R/9m9DEAPRE5ZzHU13JoXWLW2xeaV91qGshSYL5OglmtgijTWdoH
XeAuxso1VvTcDwKsAmO5IFoYSATWtAMFTtEo2WB3WisIctaun5GC5pAq6BUplq6JgWWZ5djLm3Cl
FykIPq/nSqAlPxtackw5kEPaSv4R8AVrSvFsRkrBud1qF4CGTdY+6VY1LUpJIzTWAv66P0EOrTvj
LSK3xkzZ9Q2ECs8YlOvRXjtKKDhzBbg7C9YC/0XYeSw3rqVZ9116/CMCHjiDnpAEPSXKmwlCUmbC
AwfePP2/AN6q6tsVUT1RiEorCjj4zN5rS+NPlAmXuZvFE46J5MBGYdPDfUqZVFKLM5e3Gn7yBW9h
acwgVqQOaoyNi2cwl0/dH/rQS5z4SkBMfeh6iRQnLiiaMfUOZkrkE2+4NBHSmkq7cSS1mp5HrKbG
Ecv09DqU9TlwUh5eI3d7p9ufnRscFabu51hEv2lrCM6bpCRCh3dOtOYTQSzPIpzTZ7+HAqdubivx
xhTi6s50MUZuuPvQjTRFzpO5STcRsYfrejKiVd3pBSAdRXCP4zmlGk91Nd1qRHyuHRfXRvSa5jhq
Kx1p1GAi7yibjPIoTNcD+lCgonjIAvOATPRi2uybElqv1YD3mGF9CQOMB60m9YZjNy/hplESp3hR
TAWNKwjaFfSt+casYyNaE8OMwK8MrxE69Tc7Xee4bVs0A0zhCix03WW+Wzq+vQa9ulqT16wELzBG
3uMx2Rb8WGOdNAbd13ZOCMyeVQOC6yHZaU1IJDRbD0unXCB3aa121rhR/fKO9gFM/EkByEa/NLqr
idzTRGa/3JgNlZ7WvxhguKfW+GUpaOGdINQ2TNZOFFTwJc38Log31YqMM0qagOg2aWKJyLU7mmJy
WdVa2/WsvHrDjlYuKr61YPGDBI8jPliNvXOqTbvmi0K5C4bwly2yCwGxbOUi9UFpEZ9VirwoGJSI
aetRuvBDYAP/3TrY17KRq9QH3VTmh5pbIRUwTqyCW9jWL+z1nvL0kUcBywDKQmFExbFjmY6luiba
IX0yVJiQXRutYH+gqhf9a8rsoii2rb0H2PrtB4S5KgzVt25kOgRsPOv1RCa8zs3K3o15hnptbQgB
NYVD41mR82JD21+36L5rZxI7XUsshPfWhvOLq3G+kVW3/zX22Z6EFLHvm26b2ZF+dmCSKzJgQZRN
+Tp9mJGk4Bg/sYQdnXgiuICaxzPBxaz64K6ERHDtKvbkMMR1drFeZQs6vaKxDwkd+qNdBN7YoVCe
aKwmaHBcM4qGuIkQWtrAn8YHj1v78amn5xsrxGhBw789sc5IyvyNlMQnUQp7bSqsDce+ytZ2BVC8
T6DqmG5zakPlbWS7uUoMxn6GWvXUzoh4sqww5mGSczTqItvaUfhh94ygbKFfBbLd2UEkvUY7wvSB
UiTzcO0H/osw3Y86b95JwVjrUha7zIpefDww647IzlVuBZ+2dB8REpTAIephM8hMbhGinRvQtito
lBcJ8ICihMIXkVq8FdjKkC1y/ve+u0WLhCCvvkPszzWq7pMx9r3G6PGuhEa/ki4SfcF01avyOtwm
Pm04vu+9mvqEKM0oSvIjgDVyRlKl5SS2Wu1a84W+SgaDtpTDS1iELKdN+V6HZCVFTs9emHXWvsuH
axH54wqMwvDulL84SHnIZhxYNZ2Z48KdHjDp4dQLe4JsENOWIbvcLkkxp1Qc527/3LTNlSwaE8ec
84G7MEs712tS9ZqESkY99KuaOvbqkAlRleLShd6x8uNseALDhuM2rmCe8Phso02hOeU6grpzUcNX
dwC5NxmSxTByPzODjWLNgj2/w5k4TARGJmP92sgEFjj9YZKB/ypVzzR1D5MOxVSW0ls64gmN3nAI
ZsREkrk/Q0JwD96O5gEO3dr0ET8GSBlMs6DIbYIDCENPQ/c64nwMoxldkNlsefK3lF5jhVV51c7P
8Wz0P5xovmhVS4WC0GLFzxls2xhxOS8mHoN4K/J4hjCt6rbB1VPYsEOU5EGQGmNYyZakGW1t4H3j
76CysJVuZdRGuRFpAQ45aMWBGUxzRJT6BxPlUbbtF8Z41qa0vet80bhP2latcnsdB9CjBwDzBxM0
4gr/kDPLElaVqP7gnvrR4KFscs28krOWHlkbnPvSZmHblY4nBDBMdtImVmvFC+oJwkjgsMoW9R/N
OtFguofQb97QqT5WSghb3pRXnFEbOxz0a1SW+korrHwdZdUPdnyGWpqKA8SGRVY28ZaH7XfNMq2r
CmyzceiREG8wLv6T172zoYwPYLWVPwIFqRPaD0HLk2hug63KDDy71d6grrKSD3yxIQHqbI/qy9Q7
0NDBgAYADRnlUQJnynOVti9DVDhrVR/fdQyy3Jj1naMU6UkQ8cOcdnrIx+jUWZR10kr+SIasJwRt
K1dYGbWgWh9bP0LrEwaDB+wSECSbDCQMyp2upcPKtdEl6n22K/p+5ejGOUfesx2gItm6jf+qDEgG
0/3TMMiHVAlNNBLqcze0PEe50leWMqSsX1kXBonE3Gr9Jk/9mLav4JfExgV5v27gQ7lAGNdQ+vJN
bNBCo1vh/ejVp64ujS0MITSg8aZR++P8t1uDVW4n68hxnzCEyjhSO2waLT6gXCEXu+ZhazXbYOgM
ryybT1f9g7uNaRBGglU7gg+ueirWJIQphuFzVbbD76Krc0gmRLzVYRswCXWqgz1hY1OZdm9qgyIS
vZG5GWsiUOuZWYDzm5ZGjI8A6CgUJvgrU2wyNWyHFwTiPxFDU7T9zVprSOHjaQFS7uxnTCDjNoAk
wZQwq8gsFkPwlaLAW+ttxeXcTTv0fitf9PfcKRVPTxmSDag9A5PDAK7sbK1+wauP0UDjJjIV8wUm
rEGjpj7m8fQdzk5dOyNAPW44qvUBBMw8jyEzHTamws9fScGGWeEKd3SIEJQxmKDrdFT7y2zEuJFO
eXR6UqbHJubJI2yyEu3huWeMSxvyIzpprQZRdxurwvVGdLcjxA866YYG/IH5DlvsQNuBzB72lZ3W
K9/Q+I/bpcN6kQuS38H0ihA5KN0/Wc9MgO2EYDk/iRXAOtr3YC1IXT+qWnFilT1RjnBj+LBDyK8e
TplWeqkVlKChAgKB4ZBBm6iekM5uZBzfMbWYyE2cJgwQ9iHDFSay6RongepJYdyXFqOxARfopKs6
szdhrPQhfEQDcCqgIQNGspkcii/baZ9qp7ymwt8AqMWZGxfq2uxV5siUECH5zl5XqD9o4wm7k47E
4ca7rOThJ0Abj0kAU+GpQPkGzAQqV7HBobyfigpSpRPiSeu6J8S17A/L1tik1NIon5BGGzXJF038
jtUiox0hPQci8Fdct9WD2e7MCsvnWAS40/V5aqJ3RDyyE7Az9Alpf0D7V6/XtmBqplAl9qW8N3K6
AXDFDLIdufXdCv1aZRNilYiHyZi0NaPeaCUS+ngS+8IYo87Ao9WAV89c5adzJUjV6CWOJk/JZ01a
DVEgyKOXbJThXvjWqqwousjAzj1fDDD41j4xjuvK5qcTiehZ00AjRwOjDHV4YI8+cxCp6sO8felw
Bx3bIOjRGFpo0pNE9QaHdPM5Uw2x8WaWJ008OwXQrR19cB/lzcvkGDtNluUZ1LrDCBIDzFB9W0qE
76eE8Ebms1w7PMI1DCVeEaefXa18qYN4qVMCxvUe7HoaSR8JFFgM4eNFV6zo5GZEZQ7xu5UAHy6g
gcCh2lmTHd4FGn2dJvFcde6KrG0S8LqKMVd/7EiV2ZJMkq8NnZ4VB+uw1qhMV26O4bdscs8YBbW1
Zj40DvYSDfH8Nuujz7TyP0qneYiBdtVRoXtO/Domsy8noVgap3Ar3Ta47/KSaF5nrXDjesxU8rWg
2tELdrCqllyQu67VOnoRFRe1i9vCy2q/XzNO2UWmua2CttxorvI7m7JrKHGURAZnn24lB9efmCcL
oDyOWptbOacikqBNwVXYvxHWy30V9e9WiI7FCNRZU5sTYcCZgwbqTzbr5an64Zxveq1RjrE/bhlG
/rZgT65rv7r3h7E8aUmcgGZyEwZhOxBM+JaE2q4G1xlJUYeLIVKvTxDWD2Eyp71QS+hvSUXeIUJy
e8NyDytsLvdGiea1wr862lQPLd9qo/KNmSZabeO1FvkBotRrBH6AqisktyVnx59YSImE/55PxkfJ
m7XqWneeU78kqWutVVJz1zhSrX3VaNd+Gu7yweaB1lnaLi1/qyDa877cYypVHn0Mv7vcrL0JPNoq
J5I7CjLPSJvhSBXwEYyDtSZgOPXcRiIZ4meYT8y6pAItxuJFbX/x3z3ZWM6ADyebUCgnHhMBtRQM
ZTn7W4LPZmrpvoT7R8VBX6HpzFv9VzO4ez0JjiliWRM6yBGX6r1dkd7kxma81bVzOFKburlR8yah
qejTn0oXXPwgelZVxjkPnnTjJOyrEgJnIBHmm6ppf7cbqCEdiFg4/26hzQWTfS7ygvy7/ktF0oUr
JT21uf+B1TBYTzN8esrNq6khDQ1NTNO+M3iyZiHFYOMbtxgJNjVeklTCVnQH/zIlHSciFnu3VCI2
ule/MdB2Stj+UwxzlHQjoi+QdUzABi03eONxHA7lnw6XLLAIRgiEEqyJ19EoeQqmHP70WCZMMdq6
tbeDTZWuW2imbIEXPuBZVlWdea1s/8dlDYokpGN8QicLalOuajssD5hBHdSDbEd6Qy3XJnUThWb4
4/ZZtwniQOGUq5FpmeNXEspm1/Bt9fiEDAQcTgIyENcSM7RdpPbtDqGnhdITwfHAFnsVoVmjFj9H
mF4cMIVoX9iaVYq1R3bEJran8uv9fCtPecpEu0WUGLOje85YRuFT5pql990RoH1oa67itvUL9KrN
t+oG9ALC/ZhjUSk3g33UdcG6qDksJz+5Oui1YJM2dEcd1bfjgdaHDqg4hueX2oVTLd/G4NLGapKs
CEPMGRQpQaruuGjne1IIL4q6B3SoHZmuGSjCMX4H7wM+3qjx2Wm7CfjXQc+TUxIPpxFBjLqrCtpy
ozVRfRfJkx1vswHIsakCguMxaE8G27GgOeNUMg9TTzy8hR6bcT/D1SnJV2VfboWjv1oyeInVdUx2
186Mjd9mxhNPjvuuGXCb9CEbALgg0tAI9EOSZup66SG6f8wlwgPoq/eEmxPNl0R7yfR8LR2dbHPH
XVt1ToSdBTzBt2wHBqzGWMEA5J3pZHaG+RpzF5P0hr6jYw471H29992OpcqAyFHvu/JoIPuKRk51
vXAB8ZWvozb+lm9l2Pl7eKk0WYnurPRS5EjV8/yCmfg4VarjNXNJSGqFVjPBnYI0p5BFNDXhyUSR
iAqVtleOvtcKC1UCAW3bxjlqcngn/YAYATTQqun+OA3ubRKjYrf8Mgf9B1nIFmL3tBqk3LlDZu9T
3WeDO1geNK8MlJq9023/WavHvd+o5hY4dcbI4NJOc1wGdtSV1vmHStU/FUHr77rnqo1IqEKBBzDT
ekmyajrR5/0MKDRllIIkHvvmUJsZPBT+6/SNvDOpOXqh/UePxE/ccsKZOuV9kil3RslINbfyz7IJ
aCvQHm8j2R4wzhLG5idIg9Vgywicpud+aLHtA+VyV6IB1BKMf9qSpVUsGnUz2t3ZFJQzluxx3MVI
MDP5Ugk/3DBa+SwLFqXooRmSWsmEheIL1uOTDcZ3E6uEXgBfZdBbP1XcSFQOOpWSkWabof1tuaBs
4QriTVk3RUKEgDO+mSUqy6bjijQGxhUa888uBEoWwPzbdLH5kiBICSv9nR3DV1GVFYMTxUPoYDqk
LazECF6PhuVSpfmLDWQHELvpoaFGnhp9Fnn0kxBEPPOE1ohZJ8QszP+HoRg3un3NbRCEYfbQ5/Qu
vWKEWw3Xv1GQ6tJK9GGAaU4+M6l1FrOkqdwdkvZsl9nqriMXHqkvS3NGVezuOYZMFnYgEtdlPsMy
RJp4lJurKOSmMAvuutjm2xMZgnRDP3UNw2M95TBu2FtHjPAZbFZyVvhvFSWa7oUxAZBqwlPUK14G
aXQbFeGvmi3xSsTzEQ+mVkyMUoMEQIeKOMcga+I0sOwAxjYTA/WLlsp2nQn72BRd7+Ws6pTE/sp6
soCZZr0rFZeT5nLRoDwERKRS8ABWCnT9R+k0d35Ug1Rgh4G2jugKvYz3tLuHoQZjmCPXMKkbN0Mv
PrSRAWJG+MTVHaA+FvMzJ5LN1jGUL90pvoRu/MnNLwPE+VrvVWTrSfVkI5NRABby/G9ZisNgr1jk
rBrWP7vWrp58oZaHUlE9w8+6fRWcWpkmBzRCjDmVymKC7xIcofq/omRgT0AGSKXeEQ3c7nwyFZDO
dvx8eCMsu623Y9Y8N0A2t5AQubV8L83sL587EjSL+TjF+LQpaA6urgXrsHafnekbINs322r7ArzH
b8wAa0b7aMdGtpWo8rWQE0bL8KOSpGB09ynRlrbD86+sVnHm6rSLODhpMCUzTX3cmZG9c+YoMVfW
eLEpBpOpSbexVRwZPD+UjROjqACz2iq/5bwpLUHT81RmyO1nbG9QEjgbRVHOFUp3QMewIBhTH/Sh
+tRnu2nhmOVTCVYxsk6VA9XZ0mrbw2Nn7qwmsGb2i7FWhzD/cP3oIUd0+KeITRDktnXHchn9f82B
tJ1bOR52/bdTwrEKC+0QDsYhYbR66ZMyuCzwV+FyMxllzFLEsYH9aygKKTAKfKqj+64HQ4nWkk7N
YrHRxiizq0XhXyXDNi/ndKQ8TR+1utkgFyrukI0262Q0Si9zlByeln4C5tjuHduqH9sAPZ5QKBlv
L+dICJmhie7zpOUEUNR9IX1lV0tVP//rM9dPP2y1Rgsx27PybgrumB3dqUyUZ+kpiolA5NUJaP94
IXZ3L0IfDYTjQDeGE+B1zXy76IPxNg55jJigDM5QH4w3V0/W+BQj5MezFUWypS1xrFAN6fplcQnf
vOODbuzNMVYvGarDFrb2JXex2rIwM1kNhgTKkL7xlNj3DMUM9EUOK4ykafJdKfv7ag6c7m20kY7u
5tvOMKsDdHu5cfDTc8VD66ZvL+5HEyHYwuBffkG38f4leAauQzaig/fhFyUWMYMW8gRkyQSwLv8O
gUv2hcBc+P1aZdyPE/LeGyKEzZsO2w+FO5csnrEoei6d6PaKMRff4PwnYxY2SuxG+9YnP9x3lXTr
zIKOJZgxrV/+en8jpTvkjcbtU0S/F58nJrbbq0WEvmjS/S59jUr8x4vjPI+NFX2I9SlD5fX21/SE
IXxlBil4mjZ9y9gyVgaPqKcWqQVuF5e8grbOTwgJvTF1TildE6tH/Le6pNQii9PcGW19SU3VejfQ
jSR1hQ/G0fCkhb1zrvSMzAyiLFY2zEqvjAOE2VrwqxLSecgHM+ZArzusTiBs5q+3iXElyOsNo6bw
FnO+1fUkapEDe8vwNipq4N5IPvJW0+4VM50fwYF+z50LYpjh5t4iX2nWvifnSZJmw96U15kv6TSX
3KLO6s4NY7u7rh6rq+MD77ME7tyO2WXkysJbklOQwJP/pPQPZdyeg0H/VLH6fE7moK39kMCIFsv1
eoFTBSLLPNlV+Q1/MplqRr+qv0m7/7hFhakDLMhEhNMpKJVZSgtlFxq+ho7bPOYqTn3sxfU2T0hK
uSn8KyGm60QlEZHS92s02OrphpO+VAh0kWNH6sWIs+TIIzACLekex9mxki3BIPjpeOv/InBMEJY9
1qj2nr3i+N7E8S7MAIsqISZKURUsXedwv9ietSITpYVSWP62UQzjyPBUvSDWJdtmlNarq1NTZeN4
NqIZpK0iIwfu3PnxNR6l66K5UuZZP49C3wrGQxyYm4Vvw7DmpKqiOelJL3ZJDhEk6gflWljc6UqN
+pOlXLBRWVQxhIbS1qvqvhqRhw2QNW9coq5Ei0URLL3YISnc6Jx8Q2iOCwPRDe6sUIYXFC9QGAB+
rdi8+BsJvHqfFOHXwoJxcP7vaDjQJqRKdrVINu+dMLub5lfLl7LR+J13ZMuPzJtujBKMx6+KbuC8
wst0lFVqbzUxdc8gWVgx+3b7LBYrVNOHYKTQFLLt0o03PF/htgn9ahfNL1HTxysNx/8u6ae5UQe3
ExjxPRHR8XUBZWglcrpwzv3TxrTbyhpd0e2MM/75GtUM37FKAKicEm85vjRbLw62g+lK1lV5vr31
fSUGaFus22aJbqxIuhRW+JcWbi9rmerRTVKcbEnj5qBC6z/LieIkiJwdwV2GB1pdpTnMnP+BQGr6
rj32dUeG80g1orXm3tJi3vGpbZ797rXDmXF/eyvGiL+ya9n3BJzF2AT4LHbEusICv1/oPxWHyb0E
drI2ejQ7t69hdNvwvxS7YoDrk9WiukezZXhOUTJHHyhgFjAL+oc1Z/z4aajvDh1/E/fqqrCa+Jcw
fy3mITucfoiZKF8TMeZeD/iFZRNLmUW4bQzWhx5V3d1ye7eh+2HpWb1uhE0ntWD1bT+KD4rFObLc
oYqbPwy1TB8ziuirUxZfjXitA0O7LvZ/LCMbpInK4Xbo9300PjBX7zMDbSJxFDqOda1BZVBp2R3g
T3vNyDH7GdPjGKmziKQZD4utqcld+yjt6cpZjv4vVFzl0Nh0hThtpoMIHMQ7MuqeuO72yyXmzjbA
oihN5q5cYqmKFmv06bvBAgffItWmL6OST8Q318/oGyxsohbcsvnr0V0sZfMVY0zwlFQfD8XIsgYS
QHWw5tZemIEBsGWs2QFqasqcqD9DNsuvlK1/fUASZ68g4fXMGLTdzMf2wMaNt7OQ7q59VN0PODzW
UxqM8tAFY0oJ+5yTNf3lMpEA1eUP5z5wmQhTCO272fS6mJkqRLvo34ZVDGJ0uyQcK4gkgGkRm7YY
StxGM5C3x9WdwmQ5NDWTAUT3owejOJSjVHcIuuyHvCpJfxut9LsIxQy3aR960HKrmAiKtUQbdW6I
P3jF+LeKu3Z4uz0WrIjHmJ/GMbMWWe+qDLPFQA7Iv+BOddfBBrNxpM3IHznScaCoakmaROri1aar
PXTY1Alms56m+YMPUJLCIHeOdcfuGdDSeuHk3dB5Ij43MY/v5dVAD0hWdoVF63kytbNIyuh7DNHw
t4i87wzQfNBnOgb58y8kU7yTRmS8qezpduBss32kKMnr/CeX37D8yVwgBQubfgXLLnrsHOWyGE+V
2lQPccYyUymF8QYzHdUtvgsF192moacFBj9Dc/UW6WUUyXlv35p3mh6ht6Vm20+hfmlnT5WR0Oc4
0axvHKvugt/dIiJE2K95Sj+hpeeCs+MRz2X1KNPpvByITpU6h75Sso3LOMArW/7vYYV8kB2aT9ip
rjxBaNhbUo70oxU5lioowmK2jgiFU8wiIenimu6qL8P8uWzYz6dtVp0ro8mfU/BIXs6FuzWEmj3n
vAPQeen5TPeTBaP1xITTepIj1f4EXnghGoYqVd08EzUnEmKJcwS0G1zUISo/8qRO+L/2pbfkdWqq
+pGXabrpGfbcKbk4Ls6i0vRf9K5SX4cW+tTEIe1b/ldYSsR/s99wCW0rQA9UilFtURZJorZTspTy
Qr4J0/mCoGX+KV9z0+r+WEb+rLPrfsvo6zeqIfpLQe99stSMqPgZQXNz+d2KtzG0r4ECdahiVjrL
0adnP3bBhcAw+s6siqzEGc8yptKL9LD6cVx9q/oWe3ZgP1jdzO3UyImQGI6RDoD5KrQV9cKOpWC/
D/nA0MPWMxAJAFGTxos1vyQlR2G+zewLpUNwFEww8ImYxLOZyfSepZZOdgKkwUzEjrm3pXZ20Ude
4MlmdVLdXixfyRMGirfvQ3doDhI7nlPiO5B1hR9vlpfLB9VStCNU0n4fF8FwwisLOTCBPtpT4rnx
iA6wFdF2WqoPQ+2pSGMoSOw638lCcFnGyfRSSZmeGfx9+LH9OfzT9u2MSbI38lBFB0DT+a9fwJWY
1Oy5ZUuEEUZiVCPz6dwTo0j3Alt/qN3726lrpCVK82KK74KaYAGbtuqtbMK3pDH93xXeKdBqzhEa
gsVsGXa/5hMDblZZ+toKbbdgWJavO8I9pBM+GrY8IFC7mK1ewPhtqTIXtJ4NNGdipztFxdfIabk2
dT+6knsBggsQ6a6AnLse21mBN1ltsDMksDw6ymfhsMmG4KUC2je7B9HYf1rDpoq3sRWgYMr704Kq
rDrFOrqTz+5uJle60sSrMLY9plxmWkwOOxVynzH7sUVm5pv/nB4rZsjK/8yOdU3HMmzVsVUDqzg2
8L9DWCpNFkory+yvhNHeMmvG41F0H+DW3+b//Mxl9Hr7WsONJMypegmpCEQQ+2Dbw/yeBQ5axtDK
HsYgI+muyNBl9a5/muikPHMaCAa1E6e6fRG1pHaYoyMi1R2uSldeVbaSp5vPsUWM66lmaW6YP7Ur
VQY5FL7+OgDiu++WD2kyUfCi1yozcb98PSEq8GKH4tPlX35yCi3Zmp2KA7vwi1NlG+42hlX4iMn7
sUiiV9MS/os7OqAj58/YQuTrPoO00iC53BByAqwNmOT8IapRaQaVU52Xl7qv2hvLzLzCZ2OhTEZw
CVU+LJ/pofZaYvu8dGr7lqi9ddeZnf7CUoksuYIj1AWskdEn3yCYroqF0rSah6oHXdn0LMHs+q3A
VLIlrAuT8PzBTyPzznZVvmMneW5b/f2GEXTwJKNVwYEdqQmrowrs7P8R9226//vyIG1YaCrB9EDw
7X9j9LSoBbLIHruD1Zn2nR7PDEJGhkZmhFez1cl8NrXZ1xcmCAgiI5KeMq85Q6xeitWqG0kGzAZE
I5OmpRMsZeyubrVfBjn6dCsy/Mbt/K010Dq2WvmjWbHcUypCMtAV5J8Wprs5raCiQSFZDW5wxyz1
VgRaiHa9Xj7XSTw9Lvkzg5P1a5VIlX08J9HkRL2RJpJth9So4VFC1ZBDADcAtdYxml9qffro1L17
tVnxPv3n+0tz5vDlv91gtq7ZroXdSSN8VDPnPPWfr8coD+r//i/t/1VUsplmCvugcPev1biARqw2
koUGvhAcWuwxK2GF5yWINOIxvUXUwppW4PVP8cYhlCHZTc6MzvRtQQQYWjzMWGUE8EGKHMdQa8+p
4W5ZMWx6VMfaiqey/z2FLjw90DaF+sgzwwKCkW64j3s2aP8oLVW1xw9eNq+BgXjbGUT/w7CFLGn7
F2U9Ah0ajPWA+fiAioGbr9m7AGDvpfEP0kEghmif9bO8SuKSCqa7xXwYEHWwimQe3NNDGkRlsI2J
OhNBhN/TEONeuI/nD7C1zLOp410aRfoOF51MAwYot8+ka3EbNNNVYxy8nYKGx2MSpfepxUbPF/d+
HAWAsAfz3tThWpnNJm6nF9whzUODPukBotjraBM3Q2altiqqAJ147QgMbqxpdm01OBdbTd1LUdWj
l/haMr3WWSXZjGf+Gf3vGbVT9ZCQHLIyTDM6j4F9BvEZPlWtbt47GdsLkKWqPVyW4RKZkOJu6sbX
5RVd6cF3+npDqGb7OhX1KWyd8HtQbEaoUkx3UddyRE3WeZmW2Ig6zxBzeLQur62mfL7xOiFQlHdK
MWZb7L7lPZf/WJYmYUZR4i3Qv1DU362phQ+2qkTXAJ35Sp8UxoFRFHhUsSFxXk13lrqSnOo8C3Yd
CIlHAF90eaET7EKyVfeR33rJ0PFjV7Q/yuD7z47aP/vsadc+7Km9Har1G0nz26lv6i8TANNGCGs6
Odogif4D7gfV4ouCHNeanmr3xhT8RFN2URvRnZED9meMAMPBJ2NZpZY7Z5iVZrc1xszV8ntaqLaW
UX+UkX9EU1a8OJXZH6OEi9g30UbcwGj/+e609f99czJFRIxLOJzqmLamOX+/ObWudiSSsfxo+31x
lqUVPQ8momWjqa/6kld/I5EUg+ac/iL6hOEltdqMHy5ytTQovZtpvk1bi4nbyKppITtnoRwB77F6
qgE1aXS058VOPyQ0ZGOYdNshg4qgN+WwQyigHboKPLo+TyuWl838MjTDaq0qFpameQ8WwrR7XD4L
tCx6rGdVs6aFVykD8tJkRfmAnORKZhkzzBSX/dKiVm1nrtsIgRhVIQARu+DfSSxxlgMpdmQO/8J9
J55SR7b7rMzQkffoHwK4h5vG1MO7cM6SXuiydh4rfHtj/3/A4Kz5EPzbIekYbAQ0V+i6bunI5v/+
c+DgzAglDHPMmXW46szstdep0E39yNHDA852C2JA9eRLMp7mlV8+u46TYW8g79O3cjgofoyxvNxA
6HVRizN5y6gaeCZKYJKxyO6xom4Wqg2ywM88zcL9kuRmakp6uDnv9cpSDmNkrhqNjqSH/7oPYItt
Hd0aPuev+/R+K0iXxp7Mm9/LqNR3coNZT/iHHhfK9z9eKX7irG3CIY7YHN3T1KHTWmrK5QMQrC0s
u+70n69mnhr/9jY6puqolqu5OsK4f3vWxJpa0bHlrLOameqS1Zb9oxXaX6ZzOTBH6BKCXMMpnslf
YfJ8u3gLE7VN0TtPVjQp62Bi46g1RJrnVcetzHR/tbSDPdtY0tVIXy+n4DXrtXLfttZ3ETF034Rz
BNLyNRG539xXf7RlK3EDl+Q0AkhiC+78bJfOu5flA2FF4YWh3qpGqPxIzOi7OTjandGxKW/CBpPB
bJnHY/9sKMqIOzwcLmmDtNAKXcNrc9ffaqF0do2euTvGLzjiE/VhYZSoUUHHqGTvBH2FXoAmbaPU
eLnBvoZPWcImFLBg4+mmJh+Fs82XUS6zMgRuzQV3y6tQJF63jIGxjoxu2Rctq6JRtvmetZ5l7nEN
gPjirfR95RviZcVoeDznttqvyigfEW2lqEJDquXz8gFpcry9VTtE+Nq7EfFjzSlYJef8nx9Cul/e
2si7XZZTqXwZA3lay1MzsB0QnkMAGp0HebTkNaFjnPMxdBVxu2p1j2WhimvefaNYwHc4HwuVj4iz
aVxEZUp2l5S12P5/ws5ruXEk26JfhAj4BF7prUjKlaQXRKkMvPf4+ruQrBn17Y7oeUEQJFViUUCa
c/ZeOyhsQkosVz2yUtljhzC+KUldH9QanQMJe5QpFK9bIZL3KVkH4a12esQvCNJO1hS93Fdf90Ud
6+PXLu8qzA+Upb84ChKfULtEENX1E62caSuh6PINw/x+/MruQus7/0xQ4V9eDIb2CAg0Osm3Wq3r
LP/9VjH+sa4VjnBVg+nIZNNjqfOd9JdVGZ3eGNK/2uxdxeyWtijwyuajqwH9YjaokY+S3ZFs5XA8
uJN7o0/LKteeXqad0UzwNDAgPvtBlC5kRQK+P76qZLq1jHt0JRJzPzOp5v56chWF5q88v6zfzLJ6
STPT+K1GL603XUIWVvK+Uedugnxk99MaKGG/6mMdDaQmincvvpX4iP79KxD/mPscCD2GJljfA/xx
zL/hNymJB6YVecO+0Pqz22nWa85kfqhKo1uWRW692rj6N34FEFXMr+LBD1eWSg6FfFUdHPrQiAXO
1DnAP1mgna1R/5CgHNsIEKQl7ns3wB/qMO2hbNXc5Rf1xynR2CeDMkcI0NhISvvPfeHPvjakrN/i
STPe2cYt5xMKgbAHeGAUFt8x/EU8XohpDCe9lMGELpSL97sFqzzQ6mBNJzVAj5pqJ6MbHXouOtHy
qNV3ar9HMRzcTFakSLPHueozF03YPQZbmTEyVchJu1lzF8QifY7d0D7BhvpRG236XAQzGZZ5AkRM
3eyn0kPJ4RkP8qDak3l/ZDnO/9iIGf+ApVIwZrHislc3+F/pf7tg6X7rSYa85GD0Sg5Mhg6Dp5gf
ahoGy9ZIyZYJCn9DZL1Lu0gpDmqA/k7NtlkJwpzRetpIkllR5s2jPCRt/Suly1wordfstbYX216l
B+Wiab+vtZRIOWZp4vwMJ22fsA6BY0opGVtTCV5yXFRNAtic3lGYGv0qS2lV/Pslqun6PxYGjgCM
ipYClYJm/eMijVEAcJ9qVE+HLjxgOK8fhyla2zS0qIlUxSY36gB1NQd9QA9+b/sTA+6v+5YMrclI
I3YF4fgG9ZaAoSrSt2aNFN6xSAtN7LR6zweklWSif6Jrpx/tiu7ktXp85YugGZf49pujXWAcDMee
7UNVZhWyaYejjsnhKA988HxLPuJPybhTiUcqKLJeEG7Ut2mAQaeVDm26QfaqYV5CwwhIfMTx756i
uWSF/2+vdfb0YXg1iSuVM15zjbsv8YprA4pn2WtKF6xbtHQbeT4TVTawrPHd9FkOLKHEV9KS2xwA
/lPmaKNxIylNdYQalKE7PMlTyAzEdSoYqorCtVdFZZYHfO4oGL0BZ3Xgw89RaWZNavFup7gWpsaz
Tpk3Rfv7tOV4OXYjrQ2/Y7Em7ADwcuaPLUKg6HCfE7nlJ4AiTn9OxZBv4hZZuwRsyedwxtj9ygPJ
NtnaeJVJdoxDeA26KqIiRDx1FajNGRXEjTYn9bLS0v7fqzRIz1ZmUyxUKueK5mA8GArpdHWkFUcn
pMl51skEWadmkO0nEp+3rObdxzLBslaUjf56/49E0/ARDE3KDK/Rbo61dJfHprmeqhodXdwfRTBV
x74RVEjnfBB5kM+T+HT8esqDDH5f4iQOjhawFDCZDYH1AkH2uGhgta2EOYZbZxK/qyLxnkMN7I/W
4K3FLus+dMZwvpdBzAYav+vSNBaR2Mx80o28dHVlfIID6+zv072c+Vnd/rnYVeQ9KuP1o+PCM5NL
H8u8jBGZ6C1rQdrEA+1TmpyHJonZsTpaezN7tz3nLOcweIGTlC8g+g4ORmkOVzoC4uSW/UhVd7Zw
eTp0LJkb2zljyqpS3UgOY9QC3AdDTJlnLp8OMT330LS2AHHs1f1iSC0DJ7qN8p+9FvkygyfYylm9
dVHEkk7C833FEgSLqZyQ7iLMX+T1SCObNAXXb3dVsRsKLXySjLHGsTAMF4GzkxdzGuIoCcLi2MU4
5bHWGOwtnfapE1BSLAAYzNIAXpHme7SUx2xjCtf7ZtCDa2XshGpu/a46F0xDP13ER/Od2OHewQ7e
TC8qAOa1Wow+pUzzTfKuKkilB08vPuQZHG99F5UxzFqjUqAiNMmWrMrodVTKm18oXLplOh3VNnb3
yN/bpUXD6DaGFDXm2T6c18u4wOl8uL8KjYqj/LBGBSvD6/jdw2A3721Wsi9XqD3Weji86CqiOhn9
LD9CqNoFJTPWMXpcKUu8YPVGAmblC6hEmr1MjGWyQoZCJvXWKsYRHEY2PuBPbFZpSNq827oDFPsu
tVeqaM5aYFfIenzMRWICwIP5ceFRvLnLhZrqteTOe7V7235orV9F3p9H+BAneaCc8ueR0Y/qiaoP
hc3qIeL/v4p6H+eoMC2xwhOaHblzlrOUVpZLdPDjj/OZ1FXJM/QNK1k91VwqWPNrPWPBMgwDb9sp
bXWSB73pWGLHAI6OWDypVS46G5quFibWLvPzeJMQq6ATqTm65ofcgUu0HRQJQGLtKk+j5nlSiKcc
DGLFc52t7zQ/Gubn5Kt+UfwmEbK/dKNePs3+Fn2mEMP+LJ90GluW3y8VpXOucvRqVTToqqpDmi46
Y1HK0d4fCR+8bwZUu622Wha+EYeE17lXk3bRDnG59UadZE29to6ACCkpsyrKtJpYW19fyaFTHoAH
0JwuPWVdmm24j1v38WssUscE3tUo/jI8PUI8yyD90vFNXL/eWkLDbulW3/VIr+9f4/0blF/m2JvV
SfC3mhR3YAPJpVXu5Z1f0xw53mfXxo2TpdwwkFwMP9WLbo2lGk8q2FH5tPA0LPGRx0bF8BWwzEW6
8Cd1uIyAMNcasKkXkai/dEQvZ7eYzlESJWetCLp1TTDiqpVtn5I2O5CR2aJUnnry7L8JgaWF0dGY
atw6Hp4+OMPBCrnL+GZT8IOdbZYnl006MxzikNQJxZqs+2RP5Ss41wSDkMjJ7B3aIKz7JNtQbTUQ
CFXDiWw2fe0g/b3dKWeK4l1rN1Qe4PsQlNk1ygOxgcYiy9SLBCyGjuUf/QDt1qBZPY5fBJvT/GgI
UJDJR/I5H7Pi/dWhFf56Frauvt4sHw1h6iDS72aaYjCTloK3ZkjMXUh03UZq4VBUL4nMFSi6Z/Q3
6lcFRd1aDgFyMDDSwb90GPo8PMx6qZ7lCCOhukEqiIZiEU+2wkx/nw3w/31ETIZGi69DllcO7IXV
o1OO/f2nNb1W/qzJkyAtdzKgtQ4Yr6CpgPywkAXj0gx3ZRr+4outH8lB82+58jMLSlhaRpHZ23rE
UwAaFOOm2TtEDirbRvFXcuz7+ow+c2hfalCY7U7ZobK1L72PikXY7vReDcN9kVQSQ+ra53JOgmiL
TLkYwr54rgfx1lZsWqo+Qpe8y7dRRAddnsrDgB9i3YmxPuMb7icjeYscKs5kM3YYitR2G0+Tg5HW
JPqXuNVzU6CmshkD5VO0Dhf3zW4+YYvyK3Qc7JH1S6xoyhrLR2hG4YOYuxUlIp+HsGp3flojqI7h
bPVj8cSEQ0uQ5vq8g6bYzgyrxsZTYxtEcxD++qpymx/gTmM9F2SRL+6Q1y7qMcTMw4A8pC6Dsj4U
xMnMI4NnHR3b6m9J0m8RY6Q/+KaNBTMPgMdC+S6/4NDpMVAq9dxxsZIH61M3c1LHBoPs4YK/EJ56
9ah243f516M01TxWSAhXI3cs83rbnNUIA/L8/+z1hFbPFPqbOis13PozhlYxwuQsf5OTVqScO9Eh
6PH2FaEKlj4S4pSaB0Uug5w62LIpLFbhFHZvMyg1aAayHTLDWMrLOPMSZigblnilrcvMy/YqfruN
SVjVa+IT/o3ObZf0vnaXinkIidUS/FDe9MZDhhIygsf7I83r71hQoU7rhrZBZ3kXepJopIEHxVA6
i0DDINCecjQ+gakGexIPNda7wnwao/rRC2oMRrOSxC8Lk/EoVAlWNx8N2esi4NHalEMIrNhuFKQN
1jrzIv+5SHFB5ZhtuJ5APd6vxBJQj+rWlDXCj9SFTMac8MH6NF1PmTYdFXgJ6A9BChTzwWmRYN5P
8dB8c2xKjYbHOuZew/Xx2K+MIh1BEVT6e6alF1lHqBPSJMfB+BEUEZ6TacxvmgppLAPu0DtN6Gyn
BuRmmKV0ODoMBFWGGL9RpuTkadW0KwqwXw0iFRRbdJjLedlO6IftOOZZssTtPFnSEW9OX6Ihycw3
QBKt7mTyhlLp2sFHSx8y0LA3+m6+onpcrdHSUyQrleKTspR1AtTj38GbeSUwmgGIPdQIsyYyg49D
ONvf2PAhXDC8c5x6MWGhpnXuMvVazfe80Dv/kJr+pmxZmYcGyvTSBAJqzZRaVo4Pd21AxKZt4acu
qjvDo854V2+MFqbvGH3UH4EjtXdlU6kCHI6mfksVtDm5IjBjz1eIVRv6Lg+nj5bA9iU0QnfXjGKA
VmGwxXanZ4Orcek3Ie7XIU22jmGJs8nQfH+E9AlDsOx3Dn7nLWeAwFNdKtW5MupXo9fYTLvGeC6D
xb1EikPbvLZkIK5Bu5lHE/LGxVWq2/1VZLLtwQlq/I3eHHPgYnU8RYQ8QY5AuU+SzHgkLhZolNF1
Wz7oVZ59Pf91CjgVueGk+mgrJkgnlTxCW/MIOzBASmXLZiQzoKpZ5aBL4i3yRatwMeGPpXeUpzgD
UyKkGdbrEV6sg5EctfeDPNT2xKQY+ArQVE1vtvdzWrF7D1UbNB4k/XiPjzKFsfHc6ubH+ZPtj/ZR
GVP7Guc7NS3M/ZjbtGuxwH+Qq7opCq9+lc+bAZkPdGo+SsdSDmOijM8i1fFJWI9VM9X7r+tYaiaa
eGAVB94jK5z4MuJx2wMZ80FETunNqZBpa6A7vleQaO9qlinzr8FI23MtfsJjKa+eGY9Xd7IAVGmp
uhiUvd1200YW6wpyS+9lO1nAsyOI1/LVtgy8vVrUgf2WayjwdXTak1H2IC1y5wk8zb2vVKNNUAEZ
sg/wTog92e5C5dvlQWyXnzm+zGvVqzt5V44ST536Kct8TDU4qfmTw0zlhv3LSzhJCjhSPKlWE9Nl
4ZK/IkR+VuokAo/SGS9gubFLVZl3CBn/4EFaexrAc7RaxlhXz1W6+Sbs5P04lfRsCema1kGE/6bo
O8SJwgS13u5tqNdEQI3inCrWTami4hayqR2qrHwJe+vpXhyOBgNLyFD1mxrz0vIra1M++nohnNvB
8jmCuB7bvCjga7virLntYbKd7CCSrqUAM/8+C47wWXdEvxjH8hFAcUOP8L9/JcdXUWog1Z7/ZonX
jdeQzejJiJqLYVhb2+7LixwzPJ9qkDBbVvwDhJDlGIgt/FB6rDkAfNWy9F01wm+eZhkSeGX1MS9j
7XHsEb7kkaUd5HM6/JYHFWmhfNEKU/cYj9YP3QRCK4yo3o9jrj33YJc3oaara3nqiCqC7pj5S3mq
k6pwoVh9IUROY21Kuyjt2WsOlvW7M3TjEM3cfXmg82RY/MeC+Rmnt6idhwMZeA7hDJpCmRPLkrpZ
3WVD9/G88F4qHXofjBxGDs+GDuiAd9jILyHBFAYUCujFfRwtnO6Wg8T48w2BQ7zfFykIWAR7PpJc
6MhSVY3H4KOo7WfiS4KpX3jEeb7WIl2Era6+1Wg97z/ZBY27lm4Jp6QTY8E628qfl6cs0tstZvD2
iA7L3/lmdwxGXyFxS20ejUrPTvYwvsqSJQDefjNGwMf+cvFrwWs1TlAp0SOjpWE+KC3dOodZdVFs
zzilYXW5X8vyspYHIsbXTqW8aZrR7eTPaHo5HQkp/60qzrhFfTnrr7IStK4dmxHBR1awxYFbvpaM
CLnqGIs/c18i7GOADO7iQ4vYD6rynopEAzM/P1dRCFq2/aSv2d/jeQiqYJ+ARI7qGVJa3bDiZbeE
GDoey2cLMqlv42Gc35EZzdozEkieqfMivy9bo4OT1z2efYQxr+GQPFOJs3+6uKujSp1eoFaspoJF
WqcKb2dMyFWb0oCJqo8fsZr7m6nMfJSd8+gCXs4GMzDCfoAdcpOPygCdftX423rw6gczT/9EjINa
QIrVksvRVfwB55UCuAYHKyH+S3mNBS7KLsH65KiKut26oqk2ErE9T/6FlWJZrmllU9hkWu70MDrY
fvoNBateKf23YvLTkx8Q4i1/xqu6NYzA4kByzupvQ6wcdoO6DU8ZUHUgPNW6IPh4Pcy7QNLBqyGc
MPoP8cnOnQfPbm73TDnoHlAiejpJmA6AWbBFWQS9ErL3ZxaWHgELuNH9r5rBzjo4znCrgPyc7v8A
JTbWtL77TM3YPBcNpmIz9nY+X9JW5rBipZKX0kD9dUfWp4m1bZdhxwNDxxNmDS0p63dKXtm/Ap9g
5Fl8KQ+tNTEhyygJJbOanbxG5UooNj1MpjHuQhr2yvZeQGbDnR16D9rzv5fbET78vX9M0xwcHEYG
W3dtQ/97S8i1CieEDL2fiFj8JGEA3mA9ts3DEHIfdkiSNgb2lgXEoG2K+w+jMNlaBkv9s8+SeN4D
0YMlsKGJKEjhgwurioE0s8dd7nLZxiJJ96pfnHXahVf5FLXAYqNZ5Xs9uuNB6RPn2oGvX9gIgj6N
VPyU/yq4KR+ZNWxIK28PcMfoT881GNuGLg62c41FtKXq0ZRovXAratwza5JpEECVAdbEWBS4I1lC
V4K+FPUHokBA/RUqUJTMmq6xV3zvSrqlWmhEM378p+LYwT5SfTEvqtMrkNkdmSbRbyYVHoCfoSrt
rPnh5pApyrBVMnZrsrwU5OY78UTlXu5vjXxYCIfORAwkAA63wQBtBPh9VTiCWZCOz+QlPDuFFnwq
Xk5px8xsbrN0ZBxHO28Kn9yXArVIUkCmGoi3/5ZHZEEoQLRzX9SEC7DzNrOuuI7wGZVqVE5Znz4b
gaq/mG382CrueHHngbeM6SiQVdMRTMKUQoXSfGoaYpnzcfzljPGH/MC9UhDlCEZwWeTiYwSqdGzg
5cmdsUFde+tFQHAtlIphlo8fiumE6z5V1xXGvrVFUQrPYUFgn4g39+5Aon5XwkFsHTtjDM3Ndj2l
OeyuiGRtAi3UZSavpAFOxKMDCyzKtfwM7+YNa7H5UI61y4YJa70znwq6kwhyg2ohX03m5pvpZWB1
lOSkR7jDod4h/52HtAkc/cYLoCnhhnu3W2YJdpiwepreFeu8U4FczU10bQsZ9Vc6q29zlso31Qoh
2QfvHbwsqsoUPCo8pnjYvR/EK58Msm4fNEvwrwEanb0baK3zzC3mjwmqTCWVT0v6bwS6QnrLsak3
RONsu0l1lrnDHxZ+eYMtyMGUP7edElSniyhWxQGvInSEyEhWMGbbjyQaNyk14ZOmAikv4FrkK0Ul
nI1C8UVaGIreUamlDoTtdb6+AXmsLru5YxFrtjZL1fAZz62LHFv3wBoNi8N0sGMHdcJcsEeIvSUD
utzZNV5nxVaz5zho6gWFdP3qTKRx1B1sgQj3ve/EeBPnuBjqBdPVJ2Eroi1BKd+YnqUUXjNI2p3G
qdybds5dVo7ehsUM3BaLKRxjP0wmrAGRGj75LqZxJTeR+zvuIu8xZi9Jaokf7t2gonIWIFsWMP/F
i5uNjz5j4UMc95DzK7EXCjxavxf1hiQGTDDzYlceRipBdfU/RDWG+vcxkT4NTTxNJVVKNcXfNTWE
Z7Z2Brxlnwnr3YXVS4hdCMQWeyY1pmlh2dRtZIExpzK1wseu7dhnHjTVtwFi2t66gIk/bcH0wR2O
1AnvtfitR/lvRR8+5SqrG2PnMJ8VyrCQrlHFGT4VPTB3pmBSMhzbmUn3BFKUWfi/FKruP4QALmxu
BnvD1Inivfdg/6KFcHSozaOmu/v7kF7o9hPihnyBvrp/d+vZt5iM3oMdaX/+VtQbaNhp4DG2aOAG
VStuEG6ncz5kJ7Lrw23d+Dp6tF5ne2zg+qxK0hVmdYRSak9h2ITf1Gyul6rY1gni2tIzgxYxjUl4
BIjAShRH18VHCr/I55dDC/WK4mNJMPxqxOJ/awcG+SpRotsUjDQwkpry1lDbm8nr3iFgWyt/jo9s
gJwOYRzCU62WI8nGrFFYqp4qAv4su39Wk2+5jVgRQgdMizn9TXdL4LSUTA5WSQYY3thiLdNghqR6
9C2IaqiknFM0qAJmHY+C/z7CHhYvcVg8ygKdrObXkc+EVMCwLDX9QYpJelHVu5ERhsDln8gSqHkQ
86IQsT1lK0OhYBN3FdlE7m84FmzwcPjgrUycGnwyY1Ug5VCRdwImJrZYOHGpzhMhC+LppLrfXerq
MiMxIxBroxKVo7aKvfYDiJ/ykULo5WXILHtt6MU3TG5Ens9ngcLzJkCxpRY6G1RZ6KzmX0jh3V9R
+cw2fj9sZJFNT4tZ3oSRSEXw9R9/+31EtNIigSmkZAdPZTkXY/AHeEIBv+jyByfGK8envULnTFYl
8d/kg3LrHaHNcuG3rvsS0V9fBlVGcLEunE8NdTeFFYGDFcryGpCfWN+ni8hMjbOhsKbk8g1/jNEP
fOXmoi+n37RWrf3QtMC+dLe+UAqKFtRgk9v9I8YWYuB7tamMy24jVxpKTxMg816VPkqRgOoYXDLE
kSPl+x0a5fFC+Wj9VQKzAuQ+DOFHkFvy2SjTvxdDHR+HuYNNptwuMRJz4UxonpSY3gvcrAc2XXMQ
yVbWY74OslCT6wgMgrrTDrqcWgbYlhREyF/+90We9U+RoIuMRLMZy/DhCwRA/1/6RHIgZP4mCQ7W
KDp3adnxnyqUmmTt2kmVYe2PWXetnQkKZluTakCj0jWgPpBDXGxpaBebCXIh9R2q5fdvsgrseJlY
MfwDkgnAPpttdpTnHTfzUgrOoWdqG2EUEF1Rn25MC2y+hkHwqUwiZzml6M7StiDrGx6CPFj2Z5H0
4c2qoakYEa6n2ilB7RMZvR+wFII/e6Zahe0k95VfVnlWmsw4acibKRAF4aFKfPSx89reEE1OR8p1
XmKiSQaEjwHGmrVdk0UtAuMH2ST1i416KbP06WDO5jtpyCtCs9pZKFFdz4WNV8ZnR9jsxknqJsK5
LYlEaYbvUQbTNx+8X27SgV9RCCskcpmW7ex/My1idgI8Bsd0Aj/LlxccmyA28BCi25BvmTQF4k+B
hr7s8XxFY7oD4umQKQBfvat1A81YsrNdYw+AqvuWN+oveNfdmzffS8VMM5h/bGwq/WTHUbEQ7WBu
tViE68wuhjPWsP5cpK8jm9gr2+3q5qgEl02WvzJBvizvwuEqrjFwdefItNiiZegAVechS8MMphPR
r71mvss7hWnSWtrgpBgxasgJXX0rq+alMNvh+N+n70aRWAViAWTF18zXwLLsjeqOw9rqs304D2NS
2pmV1twBmJcAJglhfylDG1a9VUylXGWxGfCLwMr0n3+mHvp/YzE+3bEBFtjyDNsiwV72NYJfN1Tx
+BCZMTg7h9Wuo4ygGwlwAandTWDmOn2+7RFE05XEN2y3AzireEAQ8Zl7tljiP3EOTpNAX0Q9RuqH
vCNxhjIfzVvpyB0h8iKZDugWn3WNG8YI1ZVZWh3tHTd4mmo0IF7+kjbJPXHVKfXikmTRM2u/biF3
V13uGOw0lJyNquiXWhRp3UodzK7dRAmMqCYWn0aVDS8ZArY5di08pJHWbmX7q2xrKJNhaUEbEosM
6twQt/ljGrfKTHoyPnt2Pa4+qodIge6njAT6jK1S7CNaprBK2MBXllqeae+6n5q7maYave1cHZz/
PVPzEdv53V4mSd8n5zS2IWfZE1IhmtaOoAcUmGJF4G8E+cFyPx1CqfYyObrJyQANEO45MZCPeYUu
1+o+ZSmnZlSjflTtlbB7lg1t+WEy4nPIbp9KMs3ih3ayyPCc17GIMRXC4eynpLIpsCWYXE1mtoVQ
2oDlrtvuzKnQ9rniQGTj7OttCguxhaXn3UGBb3PtXP+ERwcgZRf8yglmGWK/B5QNVGao23gpZxs3
z5xzOZd0bVFd+yJukPJOEI368Sq3WcT2iZ3KHgLh1JB8kkJmgjJec71EuMZb4ra8nEWDWad7dCRi
pWXRj4I2x3NFDRZFzLiWLULZjW99dmv6WB1FO4WAoEfGkIBourt7IIoqNCEMvyjXfO7fBYae8KFj
KEAjg7NJI3IxL4d030ferkKSkqLfdoxtMVrWso7y+IRDY7wKDaaUSlvmE/fo9r4F6ook38nPkdCT
pWk+4CyxocLPOy2pFrFT4lWakVtSxei1AosvXu8/G0Xe98nGiF7PJSunEvmhbMv3uHCbcw2phaAO
zD1sXvbZ/OHgGpC4FVkNTtv6U8nbvQ+U6pUcuf88Ld/QG1RFBPS1+9lQPhU1qRxR+iCXx/JA5Fa6
rLxy6RDyvnWgcuy4BpyFqP2taCmVYaj/2UaQeJI2X+hcy4+q/y63OdLHyfgEKJZ+/apr2A7JciSK
D32ZizzbAsLvo6XswPRJrh2iCunAMOnFI/6DTZW7HXo5X9tIi6ZPgXWLNnQvN1d5MIeOJYLMRuMy
aXMvIbI+tLHpnnUFEoVpg9dzyOhxukalgkouaN1F1oa84Gp9LxEQCQKXI9TWRjztaAh3oKwSsB96
MhIUOFlr2VAMXoeoVIClAklJovQYOipCVw+gAgXw6lpmY4tKcui3WVA1q8Eri3c/+KnO01/Dfn7R
jNl4GjEs2bZv1ZtSrYatqWXDZlR1Vojk6O7GuVtlFW2zzy0zWEqRlRReJZvaDBw+ZFBhVDPzIxSw
J98bNmXnN0fZAiZYvFipUWcCq8mNs9aTQNVdBBqxvTevgAJRD0esoK+tmmFQmxs7IsSqZJv+uJO6
enmw68473b+DuwrVRi+zcC0lI7qlMI++GZcnmD6UQATMQpuSTKvp8UEuri2sPgxOwcocGaBkX1ke
TAMevnxOqiVEGz6guU+P8nsVZcLt5Q7Fe+V74x6rIHLLoS33MFrNJ3tUqn3F1o69MMhFNrLvZhTs
tKqqfs8PMOM5aDZ6HGwJ/EIjx/3cYb5Yq1MhVi30QDayLKe3efSSoNqkqMwMohHdtfAIp07dWH0l
YHLrhL79sxDF95HqznEIqOkC2IEsn6k22fBRUDzJR1npv+Wp+si4Ph1NU0vXmeHkH0oA2U5/LqaS
CDBIPwtyYrYIBbqdk9vNQetofAi7n68sszwJK3A3jhew9jcc4nlzFylH52lHRdMssIiUjBthvdDu
bM+dybJaTKBUc2QBOLFNJzvWFR/8fwjSmTX/uRN1DEc4KgVIS7WF9belad3lbTdkobe//6o4n78l
eDy3pkubQ47ya2PWIloMWWKwoU7jq2GLnynayDdQtclGndh3ytM0UR96s4kf3LxXIY8jrZJegl5E
xdqfgaiFOnymZgEeeK6BF3QBtykof/Z3ubPSAT+s+rYJTjbbMlmC7LTwNthdeo4pZN0mg0DjmWxg
tm76RHRV7Qe0/jD17OXStemC6mbX93WsRgdngXNRP9RGD8TWCJoDYZ3WuqPit4pRfu/gMoWr0Nfb
k9qgWKaIhFMnGPLdvficd529IIg138EojYFGww3KRI5oOInzpbxFCzUtCSFfJV3ynzBYKmk03KIB
FbvBLR653qxowGis1y5diwQAqHAC8gC1FLCJXPeFtfndUc03NlX6rp9tVFoutkVDFaajrasZ07TX
tR6EL/k3M6IkWqG3St6Cfnql32c/ekrwhtq5OsmDJ5L6/kjRvXqNBIgriKHWhEMT9UtHEf1aUDWH
y6p4CF8AtMhG6gRyY+HCfduityEfyvR+e5mG7KUEKNsWabqn8ZteWcNVa1sLmagcIz93oi/3tZ6c
J6XJz54yVu2KyG/ovmVYLLOpQ3lchWV30vW32Z2B/6VRWNK1appgX401yKbYyc2g9Q50/m/y7Otg
Gx3x9dS58osz5ceo1dxFYmjAnBrTfLaUacKw65w1oDaPkzUZj7qmHKRjt9a3eWM1l55yK6k3bbzT
rTklfHbRZqAOLo5xGG3oJ4U+MQ910cAeaTQe3dhLbgaU0SczarY6IIFvLq5TkETAqXWnQyMifcLU
x8pVXWjDSgnZl6H4g98ldTcsves1wn1u/CzX1IvC1YHrR3RPpEmgme2raY8wwldKkM6zMSpTpLrI
XmWZeYpKM7umBTYICzGxpXgIAueUYQcO51ati+ZBz8oPZDb6S2ZO9zO5PpWvJeaLhkVScZ87BT+x
HelHHfLOm+8a5ioVkB5oFmoPoUYncpZHZW7l7IRHyV2p2jszaHRVleYxqH251PcqdpDydAiNtzRq
rUfQPWdwjOKFP0u9S0o12WrklcOas5Zh8SCdzJ7V/qJ7HL9EPVmSmKIYhUfTXbrdrB0CN0rCSWJ8
OLbgHmmQbiQsKmQPjjUvFrJ8YYxjv0P8O1zloTGqCtVYQMTgjLBoB5jid61GFBA9LNus8iDmhmvq
pDXjCC3jJRZS75tvaAahtWhuTBKPzzbFkLtpqswPycCkKX1TJH54K9VC02egQlinxZyHQVHgQtHz
ZWyjq4+S51PDh5vNW886q58pOzvfPPagYz7v+ESVHprOzmGTkN/j1OxT5Fin2mN9vU+uiCExNfcr
zWreaSwa5SeCNpH4wzaZhvKcN9lAeCKP3Pm53PEE8R5IGVTUP1ufVvn5681KF8VbV/vL+7/eYNk5
9opUafZDu1JSQfm3cMtLk8biVrvOax5X5XuFVmOuoYsdjf4OmKpwD4Zr0Y2t0h9mpOgL13GUq29Y
3aEBqrxuglI56VBpFgPbwSUUg/HB6xMP/GEzLiUvJwmznT4BwIctV+3ypn7zY8v7NaLPb/Gv/ICp
4yxSj+4I1fVuKwefcCh+ogBIWQ4thDc1v3T1E7NW/NMLiEVJjKCmck5AWjl4N7Oso/e0/pZM/fhh
YNwFjJ4nO+DPB6srQPBqs3ZAxd2WqsgE5PdPLlxDjloy7ApT/yGqzth/TVBlpK08lS5BNCjqRY/z
aF+Vdb0jlEa7uiH/r6bNmJsMgvIkajKqkhulgXFP/A7O/9JqxxObFbrxpYWEi7CpAVMjmC+0pzbA
98og2xnQYDSYFp3svHigCEnaEWUBS+04iP8j7LyW21a2rf1EqEJopFvmKCpZsnyDshyQc8bTn6+b
3sun1n9q/zcsgLRliyQas+cc4xu1dk271nD2cOhd0hzVDyADBsndnLfmMTed98xMt/cP1JtHj1w+
WgaZNpz9rqejaWpoBQo42RIRWp0iusmb+2Q38xgPjcK8MBrAUgZyK+ut5KUQ/nNIOuImNgr9SR0V
+aI/zdRtWtabeFQWcKYNykwEiyBW7ud5XiRb166a+0//PZX2+DVo8Dfb2ZA3q8in7xsQJkSveJi/
DYN/gRBjXO8Dd8I2TpZr/AyzEXCzX88vfHeaX76NkDKZs+bhfrsaQ5QV5RiXR9j0/iaS3RCGjPLm
If6wTpZcw028kGxjafpLR7bZbvIAIWFZpXNhZO2WmvibV2cx02jYII4onwm7mp6zxTrHkTN+ARor
2t2IPIk1kggNiYly+SwviZX7gFNq4EGztWnYmP5RyhU4G4/V2Hw2uoguImyLSyAsKP2L8F/DDLBe
UIDaNweUTAud741rZelJjclr5JdLReiIJvLqdczy99jMuk9tLN+1RMfdb1HWar9Tvq0kMqIQdnAv
7Du/+LI0iFrrevZXokrzI0q/4sHQ42FDzzX+CtViO+N6fg0XjZljHMlWbPyV4FRtt0zutLPkqbG4
x17rAZkvObA0SGpq5AGYd1/ZiEMjX2jbuTT7U4TV4wmr8m8bCoynjEOiKm59haTDmpBtJqbX09Fq
pkNdMYtnehie7/SZzCLFsPXE1k+EvrLcJiUyxigsxqhgoXId3fikE6HTOV31ksAYFBVYMkcPTp1p
3tRmoqmxsyweBppFwlWF5pbp1nfoOKN33LizY3xBkj0BJCYarorIihQO20819xZzga7THga65sZ2
Cf3f5HO7j7A7ywPAURpgwu9vXsbAiPAL2iju4J5Ca2EtMgB0NrNZvk28y0hNSayGzLm3poZdU9sN
j55hjQf2qwEb4N69OdPkr0UjgnVcmjk1EFp7s9S/Eu/SSZJXv2u6UjuEBiZNS+/nfVnlAQZC2RWV
p4nPgEHtEukiNfFC2gwGEJjWpvXeCKnczoV27cVCQHlFW6a0fujz7D1ViRlfCwfvQyrXPgzVj069
6OfKShumu0Nfn+7XDy1LZx/Qk/wSx/GObnz1Qfd53mtNsOysoNIf3QT5h8K0zXrCzNSLjcN9vjkh
SW4PQxaUz+qJMi2dgxtP3kpbHP+qEd61SSQajvWoePQ0CKZF15EDUwBjqPNAl9y55oS0GvuzNHA2
aV09x4N+P9Nott3/kw6qWFXPO7pOI8auNRhA0GNIqkCnNbNJbkqxno2uv2GMyU5uiTjZ9kzvMpf8
eh6ZuRt8Bdl3VuFVPMgEn3jSblWDX8qvA2LkGt3bGvVYoFvhq7141AM5Vnia4s5VHRFX9ucoMbDg
NgViwIqc5azS5gf+NhShLP8IB0s7h5N1YDIRrBPGky8T7Bcmy4v/op4LJ4ClAKoo+XSkLusB7ky5
DnuSXcKxRG45lgO092T+msQZR+1UbZyE4S0TZAsn3TetwRqxiKqEN6TnX1o/urWDt3x3mLCthU86
QzRMNbd66W+L8wbCRR8DXg8D7a2inzwRG8lMuG6f+0KHp8XTDrGZFwzV5mro4nZntrjt5jSE+N1b
2eNcz+mZ6Q3hq6M3flhRsrXkPf9ff0JY/GKFt4r0If8mQfL1HBuf3QAaNooN96oesCvaKKJ5wbFt
nGd+jpsVTnDj0Nbp+2p8YovercgDuwyqlhWEhaM2Wlpq9jS4Qi0/q14fOli0wyi2SNvg0ovtyNmr
b5n6vvFrlCQGtIcR4+MhJj7iSHxPhcAU9mKAV+lr1jY3iLXfp0lML4YW9/ycynglcmzeGstSXFsW
wVOf0YUZgzcCsZQNauig79SGxw07uCLauGazlr4yeGXVZOQU+xDuzNw9R/5ICIpFW6n2M+1KU3Rd
kyDDJNoH13qvRS1tmXa6PUUk7tBYupMrtfEthwn9OPBRIyJxzG3c5902bGzrsWjbbhvLo1A+p47U
c6RLjzck6Js5l/GMUrSr5LvAWdOjek4VNlE98smZgYxzgYiqkcj76A91SBMa4TTdJP1LHzdfUwOA
KODzR2BjJEbYnXlWvtlOG9dJym4oBmS4aS07wTHrPUuJwRt1dbFD2qyf8McZN5vx3prVyf1RkJVH
0kJO6MxRYTO7fOkkLZ0UC0k5CpP3iJylL67B7YIO810HlxpLcAiAj0LA0d0doAUwND5Nw4txIyIC
Zl4IqSKQD25CCvIq6WgeRwkRC24aM/+pAtqL5KXRB3m4Ix6ThRVHNzLUuZicnLE3PujtPJP35DyH
Y+4wxmRBr4bQQB3EtTm4fYNRFfxDkNL51xpLe7uqx8YwykcrQzOqp+F7O/YCmTMW2wqt4X70RX7w
MszqbDp/G4G2a5vS/r1wkMln5EupB9+q85fxksQU95FDgVAHo/FYIzLgq+RFn3lBXpL2YgHlfXKC
3nvu/fmcOsSpl02WEeew2Juk0OKvS7+QIOJ6Ier9kRkBSXCrJirb1dIX5Ss+22IH3pgsURkcb4K/
2ura41zF8cUjrP6pCccvyxS+sOnCj9HU5bWl5ryqo78PTe8Vx2wQVxHnx3vpRnczf0MAcnMZ/P9q
RbCTgWnfaei24JPILw/SrVnmMZjpvLyCH3M3ujAAxZbVyUAjftC1aVrFzJ0jYPzRoZroKBD2rn0j
4HhdVkbyc5B+WayjxXMikFq4FHp7ppDDg1axaSoC76tGZOhdfW07jnM2owUmE+OHvy56q8PHuoDu
2Ad8Ax80PdotygKJrOAyywciEVk1gxpbTdvLLOjglqPOOQfeRNNFag6izCPGgxTOh3GkYqOykRMb
4Tx17IxEbKONkzsjogjdA5WI/RKTHQCOb08IXPtmBLY4Jl1PC0rWuPUIU++f540k+zVmzis9RDwr
i5KQm9D7s6S6YgX/VUx2tc/zQOx70yWcZQnvNHwv1glV9et32lvkwRrpe5Hn1dGg9tjmkw4hljYK
7FsAC76ak3XW8AsLHjFALuN8TbzFg289asX852GqftA46G+NWYr70+Fo1ysQdqjm+q4/qiZ/Swge
Or2g3N4F2R0xs+U0PytdZWIH1v1Fxrz9Jgz9kZ5uybAy1AcojRMqNWXDqtzEuAbOoZMKM25B6XXK
R8AenLmZFhyraHlTUyeFA8KjH12Jy7sPxaSYSD3t6PkPIy1DRpAmTK5c4i8LMA/72ljw+FlE72qM
SdqAtPDOTuptjz784sQDQ8MZRyc0+zNhNsEZR1pwP1KnVhiVZ2OGvP0SSsraXCCmcEXmP1OIWfu0
Rm5z35tTMZlbm0bkWtPb4FvjaHtzjIJfsV8/gBIc9kFGnaZ0JqGLo4Td27JTgA3K9ZuTedph0ozy
YE8G46i8H2+jAwuvLufgKdL9Pfp+/6YeQMnCn3atnjl9/+c5bK7d+V7zLrP2M4rqN5TXFoupx4yi
Y8OsTnGxE+AazTT7I+0ySZVH1vb4ihRVgl0q/2poQNHI/c+psO4Hw38O5EuRzT6EjMtv//efiwhT
+zC6Bktt8kDrx/m5NPYTkOj+XdR9Q35r2l60DOxF2wdom528+Gr02cMYcVEJxD8w67Rpw4SuPOW6
GL5m2SGTV53hp94hz6GEaM4G+Xn5nuRDtelapzt2fVXBa8w/Ks3HqT7ozbZr3Go/ijczT633eIzt
i/JFq9OEsm4V9jqltY8rOQ2Hs2O85PLkD/rHz/ZjEcK/DflyPmM7njDKkS9hEq0tGXPqoTer8BR0
hDTVcroGbdQ7FxDhoCy4lFvhNONsn+o7cKYSh8FDmSVa71FJF/GPQpo1w0cKr3kzsOM740UL8XWT
9tP2o3hm5Ir5oYHg6KJ0qcOpOadT3j5N1chGmESYlZsO1oePwVjpUacBop7XF8XF7+vy2EnFYsv0
k24YxVmHwS6KgVXPdakRqxG+xpOd/2hc77cF7XyH97DYGHqQIasnz7EbCETp7VIH7hYRwsjoBbW8
nz9j7Cqp7G50J/ztv44iMn/uzyXqiJbnpjKW9sDFdlbfPzG0GnBoUjTVqREmOLWKb07tV9/5J/aR
7PaAiL3FTupyb3MORZ9ZxNDa4SFJRz7lhnEhZad/XTqjfCeNaMUQO3wt+pdSiidshq/XZcpsBE1o
JkLvGUAeYVDVeE1m9pUIATBPKdDp7GUa0g5xCpxJO+FnR4cpwr3eRTAs5ZlVdvMmL/yEuLemPJY+
8On7uPfveWK3JYYx8hiN5aUb4vpRfUaRoVf7+9a2nZDVBcMpdOzxlzxoY3tSB3hmg0uNtPCOJmny
gnvWP5CSZfFpB1ThRT2PfuTILKG9qntZSpwVwZeWt1G2i3yOM5jcOqlFoI6R3rT9r6BNV6xI7Y8c
6uI61iv3acCnsRdIvo5Whb5sLFprPad6uB8HQ99llvi96Lr1rZ3c32OV/zmIC4tvYvMYLoiAo5K5
jmr+OsWv0e6Ct4F4zUsXklCiniabx1o1BVYsL0OuIoU5d162OvSmW+jruyqoKUNJUAVJracXUXes
2ABShg08/pCMoJZtfTAgWZS73uyf0wDa/9PcB1vV9rNnbzkXi76948zy3kKE0S9IFchRVPNiXETt
izqT4uq08KEriDCbnsbBLF6CyieprjBw91YWmXB097ciRqm9iODsywd11ImBb01izOMxU102zx9+
Izh8WjwvRsKcc32a+9QKNwpeHzuMHkUah49ugUDMcA0mv4ho1+MAMb5zLcJUlFNLi+EnN3ZgHKtZ
m9ez6XtXEHELyq2I3qhUGpt5dx7yirokZG4v70sazL1NSUd3bYJ3v/8H1Qt++WTXAYWaBAcohdtY
Ea3shCR2RA4qw31iOYwBo7n/1SR6SbLV8ODqprsXqTDOfx8Wu7PqVV1JWvWAzVr5B9lu/XESqlPD
FMkh8LOHBnohEsoC+4c5/nGDhfLI7PovRcXO8/6Wke0zrGLieLf04PWVgsgpnJxvEdMUKwFC1lgv
Bfke5OC2Dl/1tHktrP6lx8b/nU2XTCYyLBJd/fZBI2gNOik63m6oxUNrp5+O1ifPCwC1S7k4mG7x
7e6Z3Y2kZnCHFFVy9kTlnWd5pqw+nRW6pzxycBCg+ZzV/LY2iXfvysQ5266AAZl0+Yomt9/uqq/3
L46REcSsupEJ2LltUzPS/2sPag2DaRko260aRjT0GDqtEcduSodzb3bDuZUP6kg9N2GRPbexR+8Z
zD8ZoLe+CcRJzSwmOalY/GjEjWK2BzW44B2kWhRmve4X3kyqmh7UBPcew6u6KzecvarR9XSosH4R
xPm3ZFdHqpb3XT8951N7NgPnSHRfe73fZEw72SPwxada/NCr4OeSeC4rmvF+X8a6pXM+LVRC4WL5
P/rR6VZWH1sopABXdumSHZCfHv0lYAfTOxjl9WI7R6J5DRwnO5AL4u9DmHKvdmN9VVcKI9/vop3R
BQSZfulrWU1purWOla2y0RPytkgYimJo5Ykhiq0fBC8+8x5IHlW/n/zAOMQZXWDDJ/0oMPv0G5uH
3QzzVP38Lg8Rmtn19FjpdOvIdrW2GpEAH/JP6PPys3DT7Jm3ySd0fe5PZhS3X6x5Olmo/WD5tWQN
Ur/hV4FQRs7n+FKVoXHIhV58dbirKhIP1rJix8V/7PXR2M3ssp8tN0bwlNjj7U9TmzH1CozXQf2v
ojQ3aKB2M7k/NTxh2RwnTGKrlX51jO1skyQNuMoIsGoIm7RmOnFyatrkCbNk1B7pVGufSz3+Gtos
eptjn9CsBr1dv0h5WtbFR7U3TyaTkJpZn9dZNpNCk8SsQyI1mo3Q9Xpf1yhzQpmoYvZI8Ou8rnbW
iBRPJUzpGvGKDOvYuAKdATO4mWi3KVqKtOC/eFy7ay+036BuTGBv2uqVW+v3VvO7p6zXv9rSWNQS
LqFFgzS8kJyVVvQ/qtz/XpaW8zOJu32PVvd9RJc5QNF4Qac3HVFgWKvFz5yDRYl7r9BbWabbA3Qs
MwiOAAUiAiKbcT/MQUZyNzrKuu4EEsDxSf2zSigF9p4Lw9DTfS3G5jXuHbDe5q134VpDQYcHKt3h
VQk6VQuzhyxbSL2wSfRSbnJgzOlVnc6gMs59HTdr7hDh1g70+rRgXVovUn4SmWWy70LL3AA/CtZK
We1klz9FeJQ2V9so/VstfO9WxGW9t6BAICgasRtaGZQvPcB+olK/6proMRfrFlNvawd0xH7hVts+
WQ2NSUk38JMkPN1/8iSAkJeh/y2JPfO7PGj77n6gj3bylcB2PCPlzpQ686XP82d5ZpMXi1o7Xenk
FT0G3LpXbd2GByUMU+Wseq7ph2qXDPlWfdBjVwaP4ALXHjqk/X2PQEvcfSiHV2fB1mHI9VRtQgKj
bQ7phABmsgLjlo2k2P4Sfs3HpYh+pTY029wh7NkxiqdwCctjLO3CjFbcaydNwurIKAkPSDzPWHd1
02LINKzDHV5h97vat1nkDRiE+PKNDbCj9Fk9B3a7IzG6N48h5K5H+i7PuTU46zrQaScAi8SYI9K1
ntnTFs9Ofxv9CLuTFw/3o0YepYHghtkN4m1qpoecifUXlrb+gHA12ScFsOn7+49P7jsx8DK0unp3
7Mq9Ql0mblpavXLC+vZ0WmowpYicglmD9WUXHk4ZZMxAdR+xUopHdZQs2nNUQEZQZ9YiyoM75Wb9
qePb3znMKNiTPqshfyKqc0vi81bXNLz6EiiikV76aJeddm0MFC+OAR+EmtNfZxQgSIfs9rnLCJ8u
hS1t0FQNdTH+KED1SoqADUqBpbbO+mlTjAGap4ybB3+/P4cJwSYBsyT0mqn0xVaoFt7vnwF4MbH/
23VgpXY389yVa19/TRb4DkkEQ+bOvosqwpy0hmmRbEYmKbnWUZYUpK9zVOZ98Th53SEZk2WlBAmM
NeCXVSKTMlSIJ9C2jataczJmFp0fGxd9hhou2wKqN9C5MRoF2zgCHVj2bZ9RTsnvjBDCPhmJ9sOV
anFPgwFoNz8p77VVBc4d8mRKfoY001kGwyHPGdwDPUvsVbYV/GG50EphuFIse1PPPaLHFihoZQ+n
z8U/z96r7F6tmVxguYw0JlJiNWy6Y/4bYTUri2EJyl72nkFuVTuPpEa60ZP1DmunWBUG3WXFmyAS
214HUswcOjxYwhsPfy5zgx8DE7e+kkLmrgvZBUwdZ+t7MfIdyM57tqSHpo0JiqJacTdtoZF+Hdfv
fjrqhFpF01ZNgluRcPnHgj6F0hHLlknrGuGFZAb6pFTNTQZC795s8iOwHE1kH5VGkICv5jhBvQH3
/LWm2fdYpRr+rjZ4KPV2uLLyhuxdpK6FSwvpW5BdlcDF6awAPyc32jAp5j0K1nytpKqmzawINZNB
v5iwuxLawE0d4dGfj9LQtSp8op/FYH7R59S8SuMVw9L4cn+/2vqVptNwQH1tPc0BOnymdvbPrdd2
v+/vm15+LNJkLfKB7YA+0sagJUO6x7h1hE8KkJw8sRvJD5M7UJXKU5xRu/sIXe9ZwCon3qiP1qbI
XRu92V6mkpyqu8xxXGYPrbYM+Gt9bU2g3u+01qsr4K4G8FVMt7Inqo9V592fkBGnTdJv0jyOV6zc
7on3tCPRop5uyKO3EYDDh/vE0CmwEbEhukRhZDBvr41LOWjTOak+k8B+LgJrADjD7lcLy/6DJofs
edK96pUWtrNr/3TPJAtIJTihGdlXRQsIMOe6vI+XAAOuk7YuD5he2os6Cqu5vUTyuUU+F4bzf15N
/WB9n7jAHInuv5OfgosZEkalM7GjohTVoUeT+zAystxmVe1ynyKkNGg15yOzpldRTPpv03/tqkx7
yVjg153G8LQ3s3crD1l/1DUQhdPFUF+iXpQgnlKHfUPgWQ+ePgf7iLCMlegK8WDD9bvQs1z38LQg
BZHfvb2Ll08FIL1LPFvNpfrniGRq/dgH6GurZxVHtkTO9Boaz63UP7VTp07UK94wmitnKeuDVhT5
XlicWlnV3mDHtLeIGB2kinKobIsxfXIyrSCgu562otb7t3rQ0q1tRNYexsvwFhPGtI5cYLfq1c6f
ilUVLu11KYr+LRGYs7PIIwO9sZES+ubaZuK/TkijvWoZFvYuSH/rYWy/3eWfRAzsjM5krzcMy1Yf
cx+2Qv9aZLNz0bmX70S285BPI1wGPqYPRLOxhxrr2GdI2PkHgxLreTRp07pdfVNn7aiPhzKEvz3l
n3+FJFrA4CJuos9MNpmqKkWBopsVHcv4vQWf+x6mPtE9hh0/NEEFWyAbR/RUAWS6oX1OUerijLO8
T8h762Yag19R6u8nE+mClP7lRsq0a8nrC0mxhE+F4mcZ2JjRw2ZY97IPicJ/WWtWbW2rBICtqPKf
f9MHkaB/v+tX4rlEk1eVnrHTsiHehA7ln7b8J9DF66LoOtfAT5wpSE5DE5uPpm3saEMxkPPy5Uac
OG6h2vlCvTCfVL5ehZWvGYIHtV7GeU1eTNBjNc8DcmBz3lslLVZpJVlLUxvu6rpPIcaW06Rt/JFN
QiiTZ4I+nU8uY8MVsGNUnO1m1uD7O8GwrD0TD0/apOiiawP5j8jh5PcOy4WJ8/L+hb9/sY1tqi8G
gXgO5mp2RJiY0hx2a9FN185FuxqbSYxXfAELg7jpJwqJlVeE4WXUanfjki2+GdKcAY2837Sp9ljH
3UCg0QhXuYtKebuowHWH3UbB6urZveV5k76q5zP5fK6RIFOEhrvN/Hih8h+iI4Y68WpV5Us7TjFo
5xDrs3DPHYpmNQmNg5IZamnc56J5AW5Lbarvm6CSC+cCvqMn0aJ480roR38fYK7/71P1wlwSEmjn
6CSLAKK5sqa3A1h7lMQzMLTmT9fdGbE2D0lCrw/Z4GEu/Hgdo47kzljSCDX5SssV/r7MT/Z6GBGL
qsVVLbPji2svA7dCnOCWaKPdoAc0MuS1L6WTBzpNxSoyIZhmSdDKrBPrCzBIrOCOOVzvKYf/nKpX
0an+edWcC5LSh4j5rtHR5YjD9z6o8oemAjFBUFn4DhkiPQ4VuZzq1SEryOMZz3c1NfYL49DVvRLb
hgLr7sx/xQeFFHaEkMjcNMKgfi8Wgpk+AS9MAxsJgazI/7Y5bG4WK6s1x4NXO/aOJhDgMxxHT70h
N+W019QZiKuDKZtk6ox23sFncGEk/UW5IRGSR8e6yfEYE5J8Nv0h26ibnLDpr4ba9KKeZ9SGFb7U
3bMJWZweVlE/sfu/WSKu3uN2mk9jNOtrW54mLUP+xG03onPQOhUQdVajjIqa+Q8vVtA9cAUx2wj7
fjMYQbjPfH8FmD36ROnbol9iJanrsnn0hAHkKRPaymu0xum2I4BJVgWqqdRKiWWrexKyEeaMG1JA
xKUqXiJ8m8fJDe1VWAPbz+e+wEBh4WJPof1Wc3BhfYteDBlkJKziWQg/OnkoxE/qiFx7fHrzDXE0
g2YppiHDgbQJVsAHAxLwras6olL4xV6FU59VhvPUeR9tmSUAQ3MPFVW4Cfl+nqso79Z94jYXy8gd
HI9e+R7Xk0fOOkWbmnJo5ZCvw3xgimmSm1Ekcbv3IhjEKXKDlcFoeqX2akiPB6ZoNSNuwZ1FtSp7
L+6O7G4DPpAKI4mM91Kn6iHwnZX7ltIbt+0rgP0/V4k9ttkOohmx8b3zvaw0nZq9Eie/5MaidZO1
ut+ZgtTLHrCy1ecUUyBXJsrFnOKYpOCrHncnxxY/FHrTaod41cRttRHJ9FXlrrLR/25r9OjuX/U/
JUxDwzCQ+xol/RduXRwAgQ6rtLd//HdX7f/hXPAFgHbdJLvEZgv0r5QnFFYafTt6K23xgqul3P8d
EccQvfEtJ4+qtS5AC++I7YvWgd7QhGFDq+YGaoLwr1mC5RfL7o6EbCKP2lIEjNfGNsLnVv6upP36
TlmRz991Z1NyaRjenCrgF+5mWcJzO1HIDTTjH8aUqjpPX8uGbxeUoukUWbjwmKF628plce7zYXgF
HzSf7MRnXyhf7br6UZvs04Jf/lqby3Rim7VXOwwP5wljV8V+KuJG20yoDtfqHkDeZYzWoV8zYQAw
6rO4N2ZMhQsOBUNjt3NbDzLiNHEVIfZ9uEMO62BBhx9QMtZ26axoTrZPTmM0T244jPv//okJ/d9m
E1/nOWHggNYd0gn+TdTXm5IICMciMJceyR69IeaIIBHnwC+XazzWBq1Q+A5JOMTgxHTEeItvHJWj
zMvp0DVzURLldqpb46mWjSMxxNlDWvWf6mwoRPqgeeNnkQSvKBzLj1aX6AjWag7Supl/lL373iZj
9Rii2jiTqU1BVuC7QiAeY0tHv5qZHswYdBdLPX3XyPnexF2on2qZzdlM9Lc1c4cAyttNQzodY+gI
W3dInuegci+6Nd4xW63hslVtW8A1BIDe5pwoXBt9TOuZ9lGJ3roOwiEEkxovsOVK6hgNjiWQggF4
kslYvCaDFq9N4ClHYSbFq5HaKe56q3saNCfcNkM1UK2iWk6xQ1xt8E8rBFftQ955+qtRLhS63wOi
DZ6Vx1RPcNiMs/EsVUcMTtH9KF8W97YfBDpUL+ildZSQbvOC5N7cNU0fnyvPTw4kLBiXgSjoU2GY
L2ToFI8QCK3rArVZ0sSugdIfi6LUdij3yC6Vt7XGTfyziCI0i4CWinEKLonpNBemKrJR2monUxAA
Hxt2/qjUXflEOkQqppSeUhSvEYrIDUtUXqkfWMYkhDi3U3+14LwhDCpsmISm5q7XFu2p6HxM7vp0
NBETb+PBhaFo5gxX+qFn4OJYwXl0gpTNLe+CRrzetTBHfX8/0qVwsDDRq/t4OA9+7Tf7XPjFauzS
+drk3je/aJurvmTttHLQwV7v535XnAmI2Kin1IN5/yM4m2H8X9QUs4mn/VQP0ynJ599yoHV2l1J/
cqb0oD6WouztXQkFZhWOI9b0yDJfSp1dyuTZn/dOD8R1ttAkvur9NEQAiGj09EL7FVTJW+TV4mNJ
IfunaRgdHYYX18Xo3lwkvj+1CuVUj3p4ZZarCn5SvGrHaJuZzvArMLnpe3ONuKfFGOAnw3ujafUa
vxsBKrX3bU6T+Gwnbcy8hSMzxoAWB+5hkfoaxRlX7HGvdEPMENKkVlf+sDcz58OOneUQqRjtqLfh
vasBGi7/ajWIOlwTHZlLroN04Bo2MNAF+tnA4njATwZPTsou1akYnGEzEK73ENviQ7m8y57c19Ga
/aOu5+NWIKLdTuWoX2NiJFXHTD2YRWBsKz32GX/nXxRBY+5IN5+yT3ehLrKSM3vt6KWaOwRvfj+u
IL2zVJqt/s3NHGuzBLp91l3ayVWRf9iW3jHdoMc9N53YGEN/6G0L/6cW/1Aj09al5Qo4+UHX6vKx
DdP1TMwKa4ydg0wIKXQrtE+DW38JnKDZ2cninXo3qQ80cgwuVCYyDLquk55X+2k0F+RWiQ9YKmwx
WeJAytv+WIJOfBkbSi7Tb6L+6JGMjiw2QWnbvCpeiuHchgix7l8TZq5FH00M8GdMh0cKEFTHXYfY
Xx6FPXEGvda5D5HTPQvHGm8KEx54w/NY6gM2J+T0Oda6Pb14/xRlE2Q/kXpb/uXotXLNhc8Tcdu9
r6ilU3Np6YYX1Zx9xg0rHu1l+zaUqCaMJX02wOuug5ngE1VydyOXvzodx4QMYLU3D+elWqntHx0D
iWlZmCbQaVuHLU6mkZbjQUxVdvH68VgQ3IJID/Y9XOrl8qAw+GRFhuu7lscMs2WjpgtOSfFidHN9
Vd8tl1H7qhcZEr+82GKh5f4Thb8yCaPS21aDmiVNm9rcyrcyMxGyECQS8qUl28F/SAlCU8aKCvfe
frKBdbaLbZ+9dvwmvHXbFOVPELbhOp96lL9ZLg4Ja8+9PrK6MfugKIlgUKLQ4GPBOiZHLeoB1SB9
GaL/0GeN46ovM/3WJV16Y8SH2UNNrWbEsdYAoFqunBVzuVMY1h+hjoGYTPVPBX1Re3FV9RO9SxPa
MttdElThxg4Lf5/kjF41EeNX02g1ECWS/n+AJ+L/vc97LtnTpM7LYDTDlAGd/wtv1FcmkTr4209T
Mb3Pyu6ELklsiizfZSBKyG0KnRfcadpTVg0rXY5HsEHYL2Otf4/dJzOZ3J2eTjpo1kA85EMyBWzP
g+Ss+OAKjKaOvDphIC2aeK+EVm0aFx81qiWl2nLs5ND2xNPSLHld0KmAnKC8oT/qn1J/+qbOov6b
TxhaQ7pZcXC5su5RxQYZdFJN898rIPBO/0Jb+UCdfN/0+PUd3fb/bbeVI9Kcito6aYTNbEdyEFFY
fHHbKtkN/YCwznB+Z3Yy32fCyKgfTMvPwHNaxbfZaI9JjPBLCffozSdPZcQ0an623WfXiCCWdT2h
GO1sbIcCUItB+x1c5G+3RSW8JnEQ3Z7T1Gfb8tttY7bBV18AZDEOWRGVoE16oGZlUZ9ocbwVrVdu
VVXlWWmOQMdb8PQ2ySqMzOk8wNhSFnPc7zUiXae7LjV+X1pIPyYO8L366iBM930VISdLO2IkbBPE
XZ+Ea+4OtJLSEUOen/Z8O4WH1H8c23OSiABhkTNR8Gak5pkG4dETAh0LN92ZtDrrXQONyRfIe+XN
hAmjwzmnV8ZO0OiH1yGqHzrdkbFEnnZrvazeA4S+OQpYLcxdrpVcVGHSwzfGRWUmS3FrDQz9cpI6
WeC0IPjYazVrM1tsSSPywrNaGeeggIll9R2idh9fXWlGOYMu6MBRZ7ovpSAOJDw1hmj2kzEg1Pdy
yjBiwKqPJfgfws5jSW4k27b/cucwgxaDO4lAaJGSmUxOYFQFLR366++Cg69Y1WWvetBhiMgskp0J
uB8/Z++1HZINSczYl6oX3OVVmGaMrR18yrlBDxFtZXuyldR9bGv3blt58p5YzlUqvGogZeWkfcKL
kX4ZQyPZsOWSrm1V7cGAsS2dcE54BQOnAZOKR4izinpOww5mSDo3j6QzwdlWhHjXDfGjnc2ebRnz
JsrVxrHdZMOF1yjVC21Gj/PEwaUT/F7GVrd85c9vIW+TEqTqIsSZyy9QTrCGuTL49/CrXXcCRG3t
UOffSTf42giveXUii/zfLHmJ28HZaPGETzzo08eZENRNNyELcEsPsXrdqMcxoxUgxwx53EVHB07a
dk0oClJ1o4eDDW2aZmtudvY+kToVWPsz/mZ/be1bYd3vMjdYkwG0xrOurkaXzWl+xb8siEdybQm+
CMKfE6qoxumNd70P0NriD/MRbBrvuUJQcLwgG1hN9r/1gn2skNUNyv0k9YIlpQ6etMKDk0C3oQ+I
hceTYK7BoHm5tBer6ijH42o87EQC9E+aAuZsOnuaYj1bahY+K2pz7zTCshp4JHC36Fg7WjVucdK8
1pGjXMZF8BerrvNlJGHT6099kXTPch0oEFhvnWa2N5aZ/+BAXNJaWWKH1848OXTRZhhB91ksbmvo
eqAP+UOSlRfIL+Z+Mh1nZUR7QdkdEwMolFVGAMSCqT7C1qqvEUkhO4cUHdS4xh1zHoqP2m72jIjo
4huE2RwHiBDbSd2QvMuEGnpKkSv5ntP0tGsieI41lkfKrHK8rhG7KuqlZ0gb2nHsgBryxP+w4tR8
7yO9h0vWTzf5c4p+cobhODtGFj8NTBBD6+gQa+AleDTWrvYwfsksEItEIUx7REoeGE77j1h3rJMg
N2GX4Lb1a3qKx1x120tEv30bYYfeJpOtE9XGpk95Qvyeh4SzKsqfcrSg2FiElneVHirHgZyHQxyj
RnYy50fUpa8mtNo329IfBiXEeRVp+vpr1QDYYGTU7Bsuz/BVcD9AcI02ipbre+lM9hZ7snzBd/wu
asO8poBYNq2ZFDekJIOvh6ZzpCjud3OvhKuHpJ/Et1ro5kMljB857YDVs18F6NqUhp9xZLnfsT8G
Rw4J6X/Ztax/RMIRV6hCuHZU1bF0w/3P3ELkZJWYm2o+h3HyY+oi+pvqPG9lQKnRRCp0MeNz4GrB
TiJi6fsiPHWhfYwE2l0d6ULmCBGdJVl4LGfyozLtlnpa+nVpSRpLmgaNcJBK5sO6D9J2m33MERGi
DNDov1/w4r5hlTyuujzPy8a9pCNL9Dzpi+XONqZ8p7lY5y0w/reFYfFKGNKlnwh2BFDAbwI/367o
x70+zR4A4khc3KS33mb4m+oY1x9Bg4o7KcE6syz3G23o5oMtYrr0XcwU2ygilu5Yh2mDkCvvxnal
TvR5D3okbxBREY31sChFS03pfJVB1vPvqzDzwOk4NTJMGP9Sj7eC/+X7wuZ5WzSHS1zIn6nhNZCc
YzSbzGKWz6TvpmPzeZxi/bmyauUMPsLbMXZyQAygGnAHPf4SDiAzRXVPZu4u2XcI6SfuoLGRKlJn
+UtNNMby56Wu+bVwVe8k/8agNJm7uOabLEvDITz3oUemt5fFPrnA85GlwdsvHsETaHKL0R973GRD
3pvDItoVXeNeAtbuu/xCqmVMZ4LFuVDqDJPkh+WS6SvBBXGqNIdQEdquCK3gDvYEdbAJX8QyWF2X
JveowVxFZoAaf2lwq/wK/Gh5Gwn7DsmOnCcBpqlJNewJamGd6rmunkqRPko+WTgWqm84NymVl1UL
vROGVch24R4qJv5dSIHyC0iRk4AgOOnrsBX4H0X6BQ6PegiNKjtIhA4fMz6m6u/BcvVYZI8gTWCK
5xP3aqP03zGM9XSC0TP2D6t8JXaJwkSFbqACOUn+dB4q6BbAQ+4AnyPWsKZ3e1CLk0TgyRdhkSIo
RUph3JcnucHUzkTzSde4o5JntVD6qzzuosgUl9Kxv9dRJwC4p6hgAYRts2T0dllfBweTNtVnThvX
WOc0WmiNdQlMrzq3C1+BA5G3MXJlOHSROj5Oi2oxrkpxqNudHBGICUmd6lmj3yCak44AAG/lJjRs
80XtYHOZoVK8cy5tDsIqGaijNKS9AldM8ZWe3ltrDuVB6WrSWlCPXa1KR9bPqQgM27eqCNKbmXTD
ed3BGTXMu74fiHmdIv0kN19FtbrTWl5Ew09ZE8WmsXWyKftieTiWW6ZJyUhQaanHdLcV441ZqXN2
Qai9Wrly/WXUmTQiIQADyCyd1YZasTSvQE9Z5MnCDz0IIwtdL441yOE4yXEtuwP7F9lxguDOhe2h
6eVA+bhst6JVMcoPebOX6OKx7y3fMAP4J8vSFfYOe6+HIV5K3SrybDyLrqE8jM5Jbu+d5S0L8JE4
Je+Gvya6BFje19leQRy4Qsd9V+p03KiwK4ott/ooJ7Xa4Gf5WXbjtFTefK6TyOX0Ob3LzrR3SjAZ
G2/Mju3Y4GtFor2TkpBJNOROtW5wis/SVxDQ7PPZumiDUiv5WaioP+Y21Q+reKCPI/a4cb7IH6Jw
i0+xmFpfTGq7Up9lw0EvWn2bkgeyoYHxRf5FkusWlu3eVuLqKa/T12F2ytXqXaTxq1LPH1ibxF5+
tyzRiipCir/YvkMCXX+rXbToISAh5opyliP7AtOibC2eu+isu0L9QG/kIvCq6APi7No1cFN8TBIT
6S1G9yALzVU/OfJLP8llhwFzi6Ymrc5ZVgUH1IfNdtVgxSATGVhAHFz/JbYJFIC0TnFAUp8zRZpK
UvjQv9hNrxGi5iRb4XRP8O0h5C/WkqnVvNug1Qzzk9fOK+KbfHr1QjVgUiRbueLJfwTh5Qk2KO9I
szt5IhVz8N05VPcpMvlL5hQdsolO3fdNheolCritsn4AzDKUu1Z4wxVfs3kt2GV31UjgsYw6C1P9
tRSd962c7NcyRbZRWCgPZ9ISTqWrYmJgrqYbdCg4Q6SnTOuja5Ygn5TDZm2c0YMOrBlCG7/+kkNl
3DgIM36/dEGyBNfX93x2q1MxJZ90qrxvI81JQ4cgzwit2gh8XL6nNeFBLJumK/fPnkPebu2whFh0
KkN1/EhGaleo3naj6tZ+mavqpbbSP2Raih03nOYq8lnT4adnVso3PXJZPJvGeCCFRMK3kyZcnh4U
mUXVgHOYuUEKDmkb17CvcoMrYYFDJ8Snt1kHVq6jen7SaH6RgBgOllwtXfksCxQJXi3h3V1KjqBu
jI69dkvr6Fg8511gvAnT/cOMxvyhgo6Yao5+lvWJcx283r1SU4xnb1DPE8cgACrZvswshHBxCt8j
U8ot87CmUj95zKQ+G+rUogwb3hWOk7SeRoTHw9jsJv4PDV5q+o2JBr0e+l27nH3tqCwvGNux4tal
vU2tUt920FM2U1Dzr+Cp2tJ/IOYbhphvLkh2lfbqZo5EsfCv6OpFerL7964GocD/6GpYPAS2Darb
AiTmLUnKf+n3RBnzBvwGZJ0Ly964E4tdLLPB7P6FXVmcu4IxVVMZC16U2E8VkdBLTZRwxHSDCUPX
vrrVYOFJfuP2ax8YCr2YtDYsqGtBpemvWcBMAnspEm8zSh4qcgACtxy+Mqcv6nT4kXQC0uhcG8eu
WzBhWfKa9VZ8kzcQajMMC3H3DdZkeFWLud33ZtIDQgDUDsgH2a4H3M92aWTMnFvTMdjanhg2DYQ+
OHD0pZoSfXdQ6OFevgVnXGyb2XuVt9ZapDGMK+1ivtXrjcb5bQ8UCSbOUqQ5nZVt8TbpxHFkyDfH
LNU2zM/BhlQ6OWWm6a5X0fLZbIzTFh3Xph9DZKSMufdSy0YQzx8x0L/D2uGkKm3JYyTSMy3m6BZG
Kn0B9CfEDmo1PYbG2c8twVLyb0Rus5FCmQJMhO9qEcy8nijZqEm+miqMx0TMpFtxNcS1/dGlOs3+
v9tqDeiPfhVQpaAeH1BOWs56NjfSl1X/ZpLxV6CT22Fha5/MNowRxYiWponT/0pPiph7HNjm4EOz
xu3JyIWHXDvkH1eUU1Lw7Ib4oqL0E5Gw+adm9IELknrL5bJ/RvTFvejel23yPgYtR99MZdld2gtw
yT8ZUHe2QUZWYBWC2WkD9wOg6bAtLEc8KdrccDQPtHM9JzjMgEG2PUmm84D9XL6ULjEbbql/kfdG
M8Xdber5gTaujWnfCR6KCUolbfdm8+/PkPXPxqBDy9RCSM7hg6XoP1qmeeBAr8WGfPbcSN0N+BaF
Xajflwsj0NcLK2nyd7OrvrokOmBT7O+Zrs+nLqzMralF2dUqAlJLCAGpWQZPSQSyzrDUq2sufNWl
AzZVFbML2/u5VkCs2TtJICI1J0T2WRI6AbbNsrrmRf4qlIp8GD1uXhqHqgIVKv6nanobaNB+a/7f
Rar0bxE+/C0SHoJ8l6dKOohEOu8zZxBX+ZF8kYt1zedAZcSV8WL4X9Yiy/3P8ABPc23PMen+O5xX
uf77WsS4KMhIlc8uSTP+AoWHQrvimNrIdD1r9S9ny9LcWVVJiT7H+9FoNFxsno6bEGIC2xXJVMW+
iVnPGq9QnmBpurcmVk6wCoMnYx6Cp2JG3UO8G6D95TP5EtKLXhIozo0yzczibGj4OB93NbBq1rYG
xOrIXddWD7K36kzJ67y8qxSnZhlwPE5HCVY6S4eHHOgkPzN8ubqtEV8RBkkzuTzoBjnmBXlKTCtL
fcontDc2cQlPvad1x7iq6gOA3y15ysmFALP6Po9V5Tehl0JjaPka6SY62jkJYZYvdkSwUIK0fYUs
4qjFSmpFT/2CXKRjkvjO4lEtTnISPs4wHTsn/TTTTK/bNDtlc62usUeuWn0VllYQwoEsqlTaT8Yy
Ei7aNL0DJ9y2trJNI7z1DKyVbWskXKV66DfyavmqkTvf3DKCW8HH6zcs32qawsRcY9Rkjup7Tcu7
r40jmm2RFXjnCL89OO1wMqGyPtZwA1dNQJAXm5IzNoyP/I4tovuxXMxkqx0U1S7YKUt+zygzD3KU
p3SgBknig1Th3hwDEiPtqW5nF3/oZ/LWwBlPVr+NTajdsaAaqPqWwGz3BFiD2MKFVjWmxsWaMST1
KDCigl5yGOWkxPpaYlxMdf6Jyk34eZn+MY7RyRmU74Vem9sMNMtoOV/mri4IuelcXBbeLsTxlFX5
1zlG8W6pvqJXFDCN/qbjsEtQIW5i0ketxWGqfA81jbJnSdnN7egHZF6oCSkWzH7yzjy6ChsaEmYj
3se1cTDFyJ8IXmiiUXBAnwKFLiFA0iSbHqFMCCmzOzgmrOWytTuQSOp5mOB5wy5OfQdfVruvbE7Q
ZZ19GlrvJWZwcExDJvy45y2RXFRusqXRT3vXIds03xhafWid/l6F4X7KY2uxaTa7dPgEJET1064p
rjiZuA+ovImL5fyZkULPChRk2nRdopQ3qRDhM2frAPwIp5l5YoZXPQdFHu6HWVxFTezxGJb6ybIg
JzTe1WkMb+OWicl2wwzTZRTfpcV4VvLi1bZ1fFycrn1zsOftwowPOwj1STH6wHc2Ws4mTTrkCSHH
55raj7V1vlaYQ+FWHgE1/phNmrqz+sXUHlF6phsdBFsPFSx3BCKWaThMrfOjKzzu9KRrjy5E+6RZ
5qbO/JJ5CXmcEXlVvWaeGOsjhw5B+RDm0b3OpXWeiprKxNZvWqH8AFACyiraTDC7HtSgu2W5fXES
Ikdxh1/rnue5pczfDErBzw85Udu1F0+J9a3WkC3K4n9A1WNtFt4j+y5q0xGarDu6ILJ5bt1a3BiY
vFiDvpu9/EkUf6jMwwMD6UWvf8xTau/GBp9XVLx60GmR+xriaHoqqUft0g/qoqurNu/DnyEW03LV
oilbctq1iiBlw830NwEmnv7Y97iZPJpOarav3Fk9UDT1L0kxnIeYvojRpe1OW/YxunIJWUmUjE7f
fpo03GlRUFZP7dC+ecVwz7QxPP92sxBoX17E3G5TNavu0bLGD5hDDjWqjzK/F31e+O2cH/gKBELw
UcaX3LCgjc/QKVt0t+8Uqz5eRl9BkdyTLBnwKxv5ceWEjidAJpb/Tf0LLC+izCg5p+4ZZuIdNuM2
sN+SLtu008yinXGsQB+jPsbxl8pAw21Aim6vAqJBVP00jesAw8gsHlT7KNxjCBSqB/OTq/txRE0a
b7IQDIx9cMIbzHsz2GTx56FztzVcHFMdQQ6Bh9y5KZQ7WmQJUQbxeVL3eXPWGpxpboCRSEEO/wZY
w9uG6jsiyW8FC8+Dmz5LcW7XFdq2NgOE3pXy7CE+vgQdnbwAqaBrhSDE7eyiFYuExLga2Vkd3caf
iZu5FCP11GDmP8PO8nwAt9GDBpGi0L4YA8o1EP9DQvKoHgybCNffFropkbpmisQkbLHC6cFzHwTb
yM1BzaJDPaf9h2uhG+zc4LURQb6j2/M+aSpT/5Jgmqz/1A9pfcs6BVez61x4+tRTHOGBbJbhxjSX
bBKqoflom44BHthLB3lInVlGpkpkp9GGEVAsITOkX7ikVOzJZilv9mQ+6CqJjjUa3y79XhIbrNQ7
r9W+OuZE9AhSx03GRGbfwU2amlOYzuYJvd3X1Htvg1KFBNF+x5TEvL7PvEfZz6kj4mBd9uG03w5d
jAZKF9XRrdQaQdt4tO00uqqB81m2meinIpdyc30Lf8tGbdkXxzn1KN/wZeySQS+e87LCxTQLlZYi
MaF2F0KRNhCMgF00MGg2TINLx7gboHX3SPwXKzWfya+i8ip95n1WehuM5HVUhqviURh5dlHfVwGo
qAB4ZCImZSEWwzt2RppnhE1LlPn6n+ae6I6aVnsu3Ch2Blh22IvCnSe8CEUyrqB50SCb1dTQztOD
o+m4iKJQwxVdMm11hGU7qigV+A0MRDlda4Uy7b3cNffxoq/jV2asUeJTp4Ugo6x5L21gIC0jkFEJ
yi1pcLOhGkU4AA/WGB+LMG5XQQfDQ46By9syJZ7awL24k9pJc0Ax25DwJvTC3q29jH8v2zUZ3VJm
KJiL04///R/KS20RNaq25dmuZdBu/Xu5qVMF24TOZpfW4sBGrTfeXLe1/ZQO5pa0uOiyzuFk7Y4k
9yhY7t+aVv1AJwPM1pvm/YDF4DZ4g5/hC33p1falmB3laFk2kYUspLdONh+HKPmwhOV3SV+8jZV2
W4+rRvlDi55l8RINA3Mx6FQXD9DHBW5OCi0OUgpg5uAl16HFVhWpU6Pw6Gak3ZnpGHPqUC0nUkCV
13bkITIs42tkVTQNwDO8GsRn7R0lyf0cwx/rEjTRStCxkucJbuXJDx3v+zBjuKI5Nb+Mqhb7pWCH
G3IffFz9rjjLTDd30lvUmcb7XJ6iunbuWdyLx0kHU7qcurM6SbZp7/Lz6YundHRUBsKd7Q9L+TkE
hns35puoxwPsavLugCJ4NwZfh7AoCGP36ptsqzdZ/VUZOpI3lkygil1l78GTZQAT1VsbtOGtC1vs
Yb0rQE3H3WWKOQhLY17X3CoH0XymUkgllLK4cpmaR1fpVHS7MH1wuk/OaIj72hbF/9veUvQ+D+MU
X6SzxGUA+Zxb/amdbVh6tcixy4zmc5aVu9X89u+3n67947SDMFF3PNVzTYxGppzc/aXzQl7C0IQ9
q/8KN4hLsAHBBO6roxtrRLp48AoHB5njPnT52G+MSol/VBa1e+f86Bdgz1iTFJZbzXiSwx5aB9x5
Y3IsG2Mno2YknUDVDOJCbfURy9bNgDwTMnu861lSXjWvsf0+Iatg7bvxK0ftbszYjtt4Gy5u8wo5
Ac72ns6HYs8DUQuAQ3IQXldJD4kAhZ2YdR/NNELci8RLfKwtjgk9NFWHV/kyuUY+XrprUdJFebfj
YYAEvhDV1dva1Gvr00p7sGESXiQHoitnwWOG2dsKnPYeD5m4aL32tlLejbkTlzYgemT6opnKVrh4
rJ1WH+H4pqg9XGFeRrMfNvJnyQbTbEdudYZn2FTli/tl/dHzZ87UgsnemuL48wjG7JC2ijhWaWx/
AjF+n3sN4xzjypZtcZPbExu+pBc5y7FvlZQYSnBl4kW4N1OVv/CxPMZMMBnYxTaOalJmR5UfyGTh
5cVdXrTRIIlx5Sv2JZmc9Iz9Xumaa+cSlEhk4dno3Jd1jsF+ykg+qF1f1BHS12wM3F+sMlPPlL38
S+yFEMmf7Ayaw0YSH2o+ftSV5ifuY+3CQUjdM7VwN54BXlUSkbJRva1NcyaxX+DVElQZWM19hayb
0O7Q5UdArzpYZquGpBpw8K67UUyVQsMIr4N8IWgaw8MyIpVvrRgQU95kAaQWkn3FqHV4AxdJwPIi
P8tqsGZt63xpoT6ctFEzHwJHa87WRH788k5tQwuOLVezbpF1jpzFl2+DAFf22hTRMeVuf08e5rpv
DzHn6bWPxgP32CWWTWnP4ZrRc6UAiyKKdVwscgYiB7gTeeZL35sqQlq9TlsRDUU1m9AbJ+KifE3K
XZkaxV+EtFJXGyoD6oGmtgmj0GkSjmH6qOiGhgBOsSHp4HVYHwvR8kwxChagAX3kKKd/X1asxTrx
t00NlY9hOLRSPNVlc/uPHgqdcVcr1UacDRp6aZTXnNkj8DvLlauY4j4zzfRd1NuvbW3pvpkxwsWK
bb9mbTQd5jKefG15y4yluEwD5nS17GyONZH+kLX5Tf6nTjK22xI0pf4wsXA2iFNC+CVtdx4IDP5c
d9OjDNPKFiiUaQGFoiqA6uVRc1RDuwfXbnwiIma8zDDbUC056gcaccTOc2w9JEOjPTbKQFRZVGkf
GUp9FDREL6wLceDW/fugLdMAaBaKQ9lKmqZ4Mcpi+i/6CWPJ0Pj7j9MyVUJ+VajBpolf5e81whAt
KdTVVJ5BFj8mESc919L09xApAvYlI3koZ+DohKBkmyi3xFGMHYvL8iIbJ0MWgiANOQk1Tnf/3bEZ
bFK07KpDA9Y19qkZTCJLNVvZJ8hnznZuPpfKON/xl+/WTTNy8ubEyc0yj8j55kfgPMMhmhXFb+LE
+PT7rdTAiBnV3b/fWJr5j0kB25VteyBrDTI32bf+/qMwQhULA+DKszZJ278xPU9duspGmj4ZKHqK
SwCPmztGn96Slh9HneZ+YOeoXKv4I0zFxziV4bflIqzafNdkeuPL4MSi5Xyn5GS85aOxyAYRqsm8
mXIwR2rf+lkJcnEZ29R9IEIs2YIlVHZ9TbCkUdCPUDsvfAZ5WB1rTZ2PbbfgLAt2hUwrdqFJumWs
IwkvRsS5JX/XwULU/l51A9W549pM0fB+RRYjpRAn6TxAslHpt86e5b2Vyk+ZLDW71mOZou0ipTp8
wencr3A5Yb0LKAmo0gbj1Igp22uDbRxDtY4/pxktB6WqrtaSvdxPUXfvxuQLbILxZBi1u8fxjAet
rJ0Dfrr2WVqEvfGrpZkWuvHZovYn8JFUF0bESHcM6uVOeU7hJkexpn7W3bo9qpBpvOlTojF55tu4
SeHfKJz6u2eFWNJnKofR71RVp0mDfHxdiGZXKLvZprumKuHXUFWmz4zFuo1VaM8lMZZvTuU+MbzO
v4/DqwoZMwlmzsSWTXaoUkRbyYifeppDOspFr+riB4Y3LKTyRSByuyQ2jeKBvN/VGd+o0bzDqjQz
VLCSR2WyPiS5vffc8hhEbbXD0FEcRtsdtjYjb0aHfxYbav0NuJl1kslDCoPUIsiVfVhO6T2Owr9e
DXOfbSdOQmiTEQ5Oywubn/pfuv62t9zvf18aHMNSGckhcPVcnou/Pw9IyEYOQlDxY8eIz2PZ76N6
uofx8BROZGxaCM+jHO+AAX7Mbov50U4QfuaVau11rwu4lRRCISjMGW/PH/KqjNVpvYr+/Ex+daRW
/cv3hWnxnTmpdnG8crqOulVvmyUTAuk5vxirKG+DorqXNMY0CylhJ6nSmTWBuFBSduIFMt2X3ny0
tUD35dvOGDwfec6PtsG/IJkg7YDVk7DnZhX7cJLnLU4IWHs/Mjg3AXLKltZ2nRQHBI7jo3zhHEe2
JX0MzB6MpbCMeA/BYiYFeAGOR+ADT9MYfvjy1iPiCuSErmGXTkMYuoAGZQSPaw7hKWnKdk3kKUzz
Q2vicnwqAGX/R1iOS2f62qiWs8PVMSiwe8azLorupoy/YGwY9Hee3XXEl5PlpylCh0Kbzz4My/Sk
SgeRHmruhs4cw80IhbHeTA6eno4zXSjaJ/jxm4TNlkO0Mbxwsky3swiT9c+Tcco5J7FfVbS2RKsW
NUQAsLTpJYLtQNCGU/mOlxFnWkT6TuQi2HV1xsCc9sSTnPZGXvbrM9h0zmYyQpQSqJ1ukMD/+tLC
OmiDtjzLzxOAJyxrrnqKZkHHO1zw1AsbJ9PVJecwrM7Dwsap2/hZzTvm+dkWlxj9iChoLkphWG8e
A04Jms9iuzySyEkoHw4kZi6EQY0LNie3aQong/uqKLHZ7pLlHsIO8aC6Md40EJq+dGr99mxJC5c+
t/MF93ho4aAExVnIpDHxoJXZW9urMCJna3xUzHR61Apv2Lm2VhGei/5VZ0nBi8pX545uhDvFJ0Vm
mtV9ql+5hR9t4NfzPH6NnIruU+q2ZMEI49kJmj9SwOlXlL2qPwo6RPYgPpc4yn32Teeeq4p+0hXC
5KJJfBYkIe/FsoEajcjhuWfZ3hHpePAi5t2idOnxEORwVzw1fTex2i96Y/RQ4wb2CCfVMjZuGbRw
3zSS+oPm35nOu7ov8tykJGcyaUexWMeT8q1Kz3Mz2gkxXYLVvB0aHsMEQdxQf4w2PCjCuvN9JIR2
VpVK9bPIQXoatu8Ng+1DPTADpZ8+fDZF7Ltmon7tOnX2wU2ol6lF1jYaKQ3xhZqWDchL19J9GvL8
quNZBuicz/wsAHJibPO2Rla8pd7CL8A69ou/XAbI/YSivcSDsH1Mkd5RCvf1cn7BsYNCIuRm2K86
KiCi4ZnpMwENNCQkK0xyffOCmD2d/Nid5FsFYwpwphHjzqaYOmULf+f3F/AcjDtaDOYDWq0N8TTp
A4GrDc4ctfqIJ7oXTlfhuaqa4V2rMBp2urfpG04xAUPIJzOlwdnb+qfJauwFo9ptWlWgVdeg0Owk
nqaHQcoyuLUzxXh3G4buUaCKi+QDYTcHthrUV0Cv5ZbyIPatJd0IEwgJMBCHmYZd00TsO9086mjx
Lg5qifuqniZEETQJifC/SnvNni+u4aA4I7QlvZXKnEN26uj2g2k5hg4MyIGgx6NH5WL2OumhE4iO
1HqS4/FgIj0odQiit+azTrowSTjzC+31yjdqwqqQ8pNYk6vFY9Y5JtE/Tb/TtUz9ECxVcou3atHt
y5BsHh9fJQ7lCbtQY9rRSxvl1UNUc4NVLFMUK+0rjZ1qqZ/bJsXfrAn15gl7t+aaRQND/jDSyo0Z
5RcH2dRGTuSQm7oXw0KclbuQuUNB9nxtlDcZN4XMVLkEKoMCaPMrmVMhce9hwh2aU6ObWVm9yGQG
aB9bI3bLF5QN3aaxOvClcrQbCaSJehd9kaJQw2w/DzaPWKm8SNR7jVVPpWvyEjJ5eBkYx3YL890z
CmBInYeQjzLwxR7Qa2ApQ7lVjpfQ0Xm+HOcGM6MnRYIMjEsjD8700t+zhfOTLdgf4NU8CJPibmmV
Gj4YP1K3Fom5E/TtdZzGK9Pce2lr3Y+EIaS8KO1y33qBn6V69mgs+tYYVatKxtAjLM1420qvCUxq
LCKkSn0zbMDnWHHfe5xoJBrDplcKzk2OZ47bjFrMT7E23iYwQNcMFfIuZ2q8ZxLUHUdbx9BOGSt4
6PY0UmdI63wb6ybxDB74PkJpbvJYMXV2e7EVk0i8Rb8iX7C3OxeN0HNc8AqUu4mIhkrUWykLjHLN
7xEq/CTuIqscnjFHecxCxLIW2uaXOZ+el5vto8zrdlsX5LUpNbb8SiyYe5Up9TC96zrIG6lCqxln
boDrV1f5dnnYmSn22743mgdTIx7MzdvmQ15pmfPrSn42wNtlm/3CntY/9bhhb7rNbD1a/n+rDmYo
nHyAh8LmRAKH+xBbOlrpXK8+JLQ6N5ryrA/heF8Ne0XudDDWACZqekakh+s8dEPxWOXGL0luZTr5
zRighMhGuxkTFzYvqd54xLXHIW273TBa8MJQzPpSa9Hrgf5oIa5spuBsWuEPyQoMVW3YJaXi7MTs
mC+gr5LDL2NtQmsi7phRrWLithfQ4aAtbetSCLzi03dchovxhEanwqmZng7NKWtp/tX4N6+u7Win
1VAZ6i1xMQ0TyD8ZKSEyB93Vz9LbAEQqjEPvOyzSZOvORudnKDBgq3JqmRrzoyeX9/M8JzRTB3GY
ZqM9VqE1beW/Oc04e4iQO9RxTvgNZ5/wsnwPeaN+GK2KToVkRY1z/iUKnDd9sZL/pdhn4MjChOff
flTZTeF1TUx9A6fYKdgk3gmeeYQDwq5j5Lcgi807VGnzroVYvLHX7gFNe1dvGHZ9PJk88iFhrigR
B8R7Vt3XxzWgo1msmoUzfwsmM71aaf/rxdazlFBlPnON8TBK7I1Xz9+DABmqXGc51JJsLpWFZWc8
QnHa/X//jIZ4xG6ypnudiGYjw9TC3ryS3fusIE/4VIjk65Tm+tflIlR1jRljb5xkwIcofYeG9iOs
F5zyYTWeCKTHqs7hbeKi1MXT2i1LLUZlts1SPDVD8IGg5hGuvggxAT7MZhH90U7uN12ph7PeNBWR
OJTPahgpe3cS0MCXt1nuUj4vV4Np1pt0KbiNvKnuTjAe5iz3brKyVMdGgRngIKw1ja+yMESZlp9C
V3QI60PGpjbjtw4jy9FMCEhRrcC6m03xmdNs/aiVifoK288fkwqnVcCOtIC4vNSoL8jfwpMdzfse
TunFjLvpIq9+vxR1oftBF/3xX1oR+j9bES6dDkNd/CzGcgj7+9Grpc9Ky4b546qjYSDbb9WS+Pdo
jEmDR6i6XTOKCSLTD7I+B214pg4Iz8I0G5+EQsv/P8LOa7ltbNuiX4QqZGy8MkeJopLtF5S720bO
GV9/BzZcrWP7lvuFB4DkPiIJ7LDWnGOaVfNma0ZzznrjvOhaWbhdlMzNaDo67/I7lZ9ikHPJm9x3
j07REc0KqVFEcB7bDhbvrMMfZuG9hASH6HsJ1bSvudmdtD4MH/NaGbbwN8NLWen0LiMbgr6KzxWT
SD8/lNAtB5TTnXruamFvoqCCqk27cY0sMHn7cfRtqWHO+7fn2Cu+WEE9vNguTzgS8GMdldZbmIDF
nPPWoiIYjm2+yyZNvU6h8V0GVhXzGVzN73TAjdc4wUynBr511gPtbM1yU0TBxJjMZHs2vO6uasDY
J1Qa6fkq96h2fEqJPmv4eQ9VZ8WQ02vMkar6+KyB5bL3j1dSOyClBGbphaeqs+9RHMdHCynkFgS8
tRN+VW5FokIi6tmgGVo/XMIoewqbJnugvTkdp8BBFBfQ7ELbQI/ZB9A1GAY67qw5x2L4yqK33Gjo
tTZlXRwQOIFDmwtqrj1qewsC2OcW+z4x3RQfyd4s2ECgaiVbmGeuLx+dGBl/SULXZONu89vhi54A
THJSdfY28YU4n8u0Lv8DoaKrv921hoOFGA+qqSMUZDfz811b6b2B7AoJY1EUEQTG8Qx3l95FWNCE
KQrCeuzWIZk6efHxTKdKUZ5lX6ciNXWzNEnYoDjXjs1MP8tTBhtuDHdP8pIjJgkzEisjtWcI5ijG
oLeekN+sNdMPn6sUN7xeJc3OC8hNQzrjXj1nLrKpWf3sjFCeRYz2oA4sR9u1c5uD+oB7iY1xR5ZE
ecBWRH0GJvnGmHKDeJZpel+KfQWR91tPpwxqIyBmJ/BgzbxASaKUR0JJ7vhW+r3pdbd5vTSapnqX
66X5rMEFcJf35HwGPnQvImsvQ6KlkFFtwJskrKFwMIItQxz94VCI8UilE/u6WAFYFimtfsElANJC
MOzulwIQ9Gaee/MwhD88TdWwJj5N3coiBx+TiU43PujYiy+VWfwj/7DO7GlScqYjt10tvRk7xK4M
vlTsXYwBR98O3BsQS6xeAYMvrrf2Umk6olcV97r8r8jTGNs3Xo1wesvJAtz1WgrKwanPvRgQf6uV
PharIEZtRUUvTw+1qj3INRtDSrOrB68FsMY6bjJ0sVsGAauhOWzoLSXHWB+PtCm1N1QaOwkTsli/
yaly2aMN0WSuynEI3hM/O8pw+zCCkVhOffIQoSY79JGG2tjoxW1Io9nAyUo16r1PdT1atCpSZ43W
s1OeJ5d9V0tmp9JgDffngaZstGfDS8XOsw11w1ZSPSjRYB+UKg9uvqvYgFAN8RkdmDo4xwbJwrco
qcEtkTPmDa3B0g6eD7f9J80R6cnr/bNkOQAomDnz/VuWmp8SNnXnvArBWHuZOFhpEkGl6fyjfFbz
KdvZ5UD1vTFuEqnWpBBh0cPdZ2jLq8/kRSskxDxEPZc04f7imxMY+Tn+p8jdT6Plsr5V4/4CqsFc
q47PYhM7QQag69ZqTPYg3cI6LQ+jDZtfEt7QqFKhSdsKYgUL3O2IMUn+B1Vd/aewg+g/2hDCYGj4
qdaIcR0LH2AdWsWuqc0//59eMcVZBPIKHHWt93h6Y7ThDehFdigOvanMD5iw3AejGv1LE2LqkgNL
HPiECHrpM7ISVIb/Xseo/KoaUXgs9FRd1n8uMzVm4C49Sd41jpbhYKZ48qgxPRNe+bXmYN1Nrtgt
bowY1MuFh5oFltuvimRK712HP80ax+hzDyMchxm0DWOYQx84q/X4x/XEKYwnC/USvbfsrcMgeOwb
C7rNfJpRVtnr3vDwEYhUAv06AIxmIT2HJIEbNqC3oBHT2oJY8gavaDeFdI7ULjwUXj5uRtJPN/4M
Ul7wyTwNxgPRjHQR9nVSOX/1mXaFFzv9IzS6Uz8dEOC1XNE4cAwKCaMIlU3f8lYpxOQXxWyqg+Kj
1/+PRY39mx7A1G1ubFK/HCDJ+DF+/o4NwJj1QLjUSSEk9oiX1TyTOb6WjfNQDNCzytaEkJg090mx
442A4rmcUrZVTj5yzZXSogRtaiw9mfHKSQqH5jVFcarU10Uw0pL22kWfHLOlLdqYlIpEABDLbMq7
Eec3wSz4pBtV+tySlw4ZJn7RCFpWuCnBwnfWg2oLsfG6oH9V2asQNuL1f7uUjl2wvc95m1brQCfz
aALYeM5NL9xNRTs8WlYA+CGrGS7mo0HJinVld6jievttKUMAd68xm36us9QCjj6uB7OlNe4I9+iS
RPpRXfJU7x32MMyseQ8Vj5N/6yhII7l5JHaWr1njMa2kZ12a+NwW/qhVRlCs+vpR8cQpmfzubM5i
dyzp9aM8agfvpBsdWpmcvdlnHSyGToWBfpBnrNuOxcNKLmvkAke2rGKPpbmFwTa202TLeoUAG1yA
y4sPCWvTB86TliX98i/lP1r+uZRE6d40xwAHwa5XgpNbgKAdTCW6Exzk7zzuv02se228tpq2XeVJ
Oh07JdkjFeifyZBg1qHTdLE0kcCcX+t4ds7TkGYU6FSeiLSxrmnWqPfKzFkmFiZtBSXcQoc1EKwW
6p5Y0GGJF5Em5kn18h3IJ38lT+VLG6MNXKrjVQxZXS6FR3fUdia1izUYB0DmehNulFwxn4feuvaD
pj9I5lttd3MWq1j1Wh9fwxQUCPGJ8VUxERhRZS2HIn7Vxuab7OFmlbMl+rj9j2fq9+4tnDoHW4aq
0q+0HHfu7v7PsAkiQuOqap7KLr1oc5XQMnplR1Wq3cpHpLULZafo/o9TP443AaGEvdE4ZwKHQCMo
XbD995SggINv66ASUhqXkdMQozm/yKNRjxxkTgwpnbWSlyer+z4rOFBzwsoPTA85phk9FTNIX76Y
gw48I2BHJU+VIlKufx5WpPnkp5nDNI15m8ScYWr6b54KHEtNreuee0rIItsWRHLTu8+/VZYfUZSo
nRckK9WOTml8NkeHbYuqaZvcEpDVx/aBeSD/Zjf1Fa+n9SkounEThlnw4DjwvYlGLU+GARJo5msZ
hj7c4NquSW0PrnZHvRl8lgfFGH+KH1vpfka68k6xRK9MnxCgY2RF3MVxwo/7dpuLUrux8l2DZCXs
qyqPeusk3PToYD5eNK0yNx3dpjWEyuQxr1J9H8EkXVGzSahI0jhd+RUTolnzz+ZrYyaQbhjdCAxl
rB5HRfsm/XjE05p7YOX6VptBXS6cDkLnK3czFglUkAa9m/AoT6pIFX7+l1mZwgmxVATXTpjt03KM
N65tJAbb8E3upohmArDfTqdRg5+/bL3shyMM5m65E+S1oE/HTWYZwc6ye/Pw569d03+fTSwmk3m1
gHYBltMvK4a+0ZIe5rN7WrRbAzkaF4hh/zjCdK5a0LgbJdbMXTCOyhoZWEWwDWqvQMNuY9UlceWT
v+kYlPaUuoqthf/1tXTDH6fy2YFr1K5+JOf6aO4H0xlRN7O3TFS4H6bCN+kM4RPtQWIIZqGgzQzd
cm+oRf41S4DNJ56tP9aKIi5Ec0NrREp/T4dZep748ZEUavWlRrAmV62UR1mitPnwOHkv1GmjZf2O
Db3agx0GvorMQDHC+Cx7EFUK0ZM0vHCZR1wFcfVSltetZIk3xHwJ9wjE0G7EE7ueeis5ABKkITk7
gdO4K09p3Hz3fb189DBMt5bTPsMLxbupzeaS+bQjwvYCMuDLcobJ/NkIxrd2YmeW0FLYm1PavRAc
XmyAb5h7ez4Fn58fKoqra/lTXa3wfmVJtCp6sqg0crHBHBnOsSyGZB9UvsemIKbvb9gdHJOgQk/E
p9zClL4QTwghZz4tGuPQVSBgpZ+16ENoN9aQ79IAd6lNs1wiZwRrCMrE42MI/4ZG7lzNIUD13mv+
8MpQepTLWErd/haaSAlOWz/++daUxJGfRiSLug2FWzaSKoPTrxwtw06pETpGf8ZLO+SZd26DUdCX
2UkdrOoQWoOHemU4cwq5HExy8xSDQL84Ll0rnzTaFcl3OeVEET9P6pgzpeQJcc7Nj6Mchkkusuxa
WTAr+ql1d4tDXYuxWcAQXXuhUz01pR6cnLYOV4uRrhcpvpRI2cjiLD2ZlLy5+BmHj3JQXc/HT8Wq
Q5+zwYaIGoEzas8pHIWjj7VlV7z++XOyfq9yWZZlzIUu9EcWjqG5nvA/s1cJLrwBeVCe04D2z6T3
zVlJNT09q72TrZwZ9ep6ob9Scz47IuCa1s6wR2raKxm12776Wxglty/EEhrsm2X0ZQ66NX5t84UL
DA+zvIN1O0w9fzPQQ4ff2Obd+CpOst/jB/6bZWKmDnBKY2bS80tLS/mCSyXYBR5hYGqbuyuXileV
P4WqDZASvQMuV7kJR8MUH4cZ2GFOWXlhr7r1c1tsgBUFEEks9R0k2gotiP1Zr3MEwU30BpGe7qqI
4TjX7ZOdx1gjgt6813X8UBaRdhiFWm7s2RFZ5rsh6Np7YtY1LQu9JKqy8bboertz2Eziin4TYG5N
ebQwMXLojGlnfRioss+bP03xrpGdp8dlUx1m/bFsRPbglH118PP+L2um+8mMVHk9sbvvy54aH6lc
WX7A7Dwviw/LWGj0yNgM0fgb8AHokPN668xRKCZso2CXeeSgFXPPX0of2ZQ9UZCEDYoX8ULYaUcm
RaHe5FE0H+Ve8an0leAYqfUxmLNn6NVlN9ex4MvVNDWhByCpC7XtwCQZbE3d+k75lgZ9bzmIYCG3
LJmzDsTl7TICToU2bhaWSVkCFg5jax36jMdToPID6qcLcj9WWSwNozdspES6Mkk9a40QdEpOJoVk
cxb2yPuc2vMSTzR5qDgk0bIngexAQhXJCMQNz+GiWrEWPdH0js8XokTBcCkN/s5RtTHkkZelzySh
NIqtVZIEX4QXDrtF+xal3x34dfsFA1FlCUKNTrN3/QDWw0kL4vVE+xIa3nhZzAYeAdWrBTWBbtxe
yZV3GVrWNncDmyCWpDmR/Xb4+IJD3yIc1dO7dTJjsuy5xzsoannNeNLkJQ3Y5Nqd7QHyvxbNHoGS
+KONVpH4oxV6vYlHzzx2/aieglT/cVQnCpnTprH0jxjPeSAitaFOxgDUF8Gj4qbmUVoeZAnT7oLP
IJ0vbB3aW9XDYRITu7VyFs7LU6JQ99PoH2WtJ7QaUjGMHpktZrrnsutfnI72KDCHQwAFM3jCiPy5
g49xgFy5RZXjE+nXFfcqeSex+VnK97siIEamjMgWqNfgmT2wql5969QeZG+IZGlZQeBD+EfLWd3K
DSmuF+Uyt/Wyf2TiptnBq2lEGS4liZJcvyMAozcx6G84/3ax4jSvLSkklGQH3xZMZj3UoPnUSrtP
yKiGB+EAB0LAqh4LP8opDTBAzUpKxIDsquyofowQoe7dElMXLvgRS5xlYxrptXrrz+C1GMPLLozq
syOF8569WVQnva2FFzq6jJfzy5y8l7Z0nqkeao+8nXiXVJG3sabUuLSuGW0A7h7kAFjkZXtaBjMP
3D8yY4L3JEdAYjB7HXxvmetPVt5kKxf978Hhdt9FYyfOFJ6bi0ofeYtsU7n3DjowImGqFyUK2Rv1
dU90iFetG3z0pI4b017akLr5tCktDSd9u5EoUI/9JRJ18+yOVrDzql4jjngOhiI5nP1KNV4kdsgq
rIdAAfRe6XO2Pc4/dZ0a6FqStmXKZIC8xkE4bMIyCC4Yb/SbRgLVgvXvCHNXWJgrymB8ZQf+RR4o
ufclUzvjSUN2sJLoM5sQu6mMhlMPxYWPMInQJ4bUDeX2KszYk2YqlQezo+qTQDR7nfJVTfxJvEJO
EEUYjlnbrxJ58O+PaMJaSf3Cvqx9KXti0YO6r4++H/nvuQYJjrcCjiRKTl6pQ3kFpb6VBLOsw2VW
uLiUYRDJFSzLR/tMXl5l3hpFXMdZ/heMQf7AvFhsEJNGG3mv4LRBzxOJy1xJiPDA44Wpx4sBiAqT
SIAjvikfO7wq+76d4Z699lDUvVH+FQkCxSTProh665bkO6VH76WmdrqXjL0Exq6xajrGNrz2w55P
874YidrR13d4dKznNoHsW3n1D0I6idvhyi5rb2+hOF1bAGI3chknX0ysaHI+tRKaWQSRrmU+rhxm
ZW5uGxvFVlTDa6VjhJ2DquULRn2ByV0nouDfa5FTJ9dlT6/MViQf92yXWOES6io/rRRjGd6Sf38i
uSps3fSzn6fXGTy7zzDG/jgK1dsU+fZJirzRgvvX3MP4xydWg4Z49qFUrE0s6KelNksyy3KKATHb
JBPZMBqq08eye3NnvZc3q8HkkQEpZkW7Bj5OXr8GXWfeJyZkChoblt9Btp4s1DfNMHToO/yQc686
eeT0PMjfjZOk31W2vlMGEkblqtYWMM01rLK1PXXnj+sBMqKP62WDUo+nE+EhzHg7wpLtKWW8k3+/
OZ+6YxzvZHHZQ9C1bfon0un5nklE/hJ9k/9XempkGAesYZ+n2Xw1KTT88p1iXJLQVbcQl+eEov9C
UWiySPjT4tp2bZXOseUAq7Us8UtnNMoMczRzKzn7dVu+qhYqNVWL/Td5lJulslyTR75LlKIIvson
F8AX42YlzOVBRodVn1NA8SsW55fFHUS9PYJS12OlZU+xl1QImTwLRC8+pUb4rM9ANDkWycBhF9nk
nkY1zYpuAsEmeN69cSJu1FVVINX5sP0AK1Lj0gTqaJZYp4AbcUeiXfVajeJv3yG5O4cPhOL58xCO
9kq3nODBq4PxrhX1i7wOlDLbRl3YAmlzxSv7A3gY7n6sh+G5Qxv7RBDEXer3Ruh2xzbUniiLdCu5
6QjNylgZdUi7cB5aFlfQsmA2whdzKg7+RCtfFhBRkGPKipTywCr8oXI0asK90r5l1bM9UzArVbcv
YQ5BgCCn3Q8QvISW9cKq9nasQV0oo4ePguGYAGzTyjrepMgJjCpAxa2m3rDTYgKq5ZJ0Xol2WQdN
CAfTyq2LcuWVrvGeq6HYjVnb7SopTfQNyNsk4mVlgGo3Myvs4Lx0Yny3EBasl/VfojpfHKfNb7kY
cN5ngMNkrFAYhXjzs/BZCZubofTqTMTR17lRB3+pVbjPjdB4L6y8RABDAn3oFg9o7vw5xaWN1Pa6
6G6GEDugOnYak0/X0LfCPKt7DuvvrBCPpk3O4yK4+fN+yfjN+TKzQwyWsZBD2Fj+6qcT4DsUFfLw
uUnF8PdUkGVGtDghLRyZQc/3bffZ2vONN6GJ+DULyDLC0VYfqooYqOXb7nPNuhSmugGExBoSbvem
qOl6y6Pl2vzTTF77+fcQ39AoVOJsm2Y4A6QPIyLH6xLX3eOf36r5W3HHYUuIo9DlOSGN89e6ZqB2
4IIN0Z3ByjrH1BlZScyJeGmtIuvEa9WFaUzL1hw/pTMuORbGi0Vr+KLmgwIATRwp6EfQtebW1jw3
xKUzndq+fWaV/ONS6Oc3nnseRjyr1xGGFFvfavykdUpPxZddc6YYN0+jqowmzb6AU+wvZR8X27Gq
VMQTzk1AQ+7BGX5iOIWXH2ffR0InMzsLX/78gVgzpeqnYc9h+0ykDOYni9LCr8OeZtk0TkZzOBdY
mylCVWwr5+2E5wxHQObKe+WKL/XQf5GrukZEh7hJ7qMW1U+RVWknp3C/yw21kVnhceiqXWy6/vUD
TyCP0iwCMqo14Xa0HbvcWp2BXH2k7FX1NbqTf+XMQu/UfTO5zkpeG9tyOleZSn5IWeiv3Jed8SoP
D35WsSpyc7yqcytCjql+Ox7DOjTOcnD1irGjXhpOJzZ0F3veSqpT/UzrLnpPnaHfEsvxHwIb8f98
nA6oc8Qvjk3L8tfioedVWP0gtZ4WFY3ZqB6SGbLGshjytDRtQET5FEJEu2GySzZLaCigseQwKj3W
xEkQXSeSYq4oKo8BEbgBDapnyBrFc9Y2DOj2u0Jf4lIY8SmvKlOg2KX0Qqyru5E7Ci+bThCls6uv
tIiLHb0BKFKMn/h9bxrU9zgD8drqw0luparOsjbh50JRKFEW7vApDOr7EGbeEzyTf7oSHSXTgbXv
M+JMmhacmzyq5iPp87fg/tOngTctJTRgCPl+TYfIJw+WRIIAcutp7psLlBERJT04s3H8B+qb57Lz
fDofbNAcQwObMjuJnKyxt1qpkkcynwIFGGHC1D7qNzYKjidG+g/hRp3bdD7su+f5TFZV+Ur8h9p3
Mb0boB1lOzxrNXFeBtc/PzeaMa8Hfn5wbGrHmtAoz0Nd+tUDj65V9AqK2zO/lB8ZCKd715Cq7sTu
DrlKvROEsM/Vksql4wdx/d0Mqeln3fhe983fBfYTthjegwTUkp6Rbl0cVztFMN+PvTatJU6q1FWM
XfNKdJGxmJp7VCb617JPbVvaI+Nz+sLWOT87JPIUqvdMyrV/lS/SR+9VifghgmkaHeADuBFClmGM
f4Dc6DL8WCljV0bATJT0GuVF+ncBagP0fHWpgpmVM1fOWqEjt5tq5tEppgdafPXHKTlVLK9RepkI
E339OCY1fjvkFT9qRGrWh0/Sn45i6WZ4PfGWg/VXAzF0G4rGg56jkDAYGjYukyzZyae/NY1ba+Ni
G0Lvn0QtAlzJtPmKdhyf8MAtTb5cs0/LFET3tD7JGgNeTOU8GerKswyz3xCm7LOP1pRtlpwSCBH3
AEXu2i+zh7whEtoJ3OCMLI4NXmF473nBZCc8vjnVsVe+PlVrkMnw1pwsO5HaRKTLfBvLFy8LgQ9Y
9hnFHmsHo9grubHXGh8Bv1o8xeH4ABhTeZtSdzxjJ4XDrZOnpylqtPdbdP4ECQX3yC2+5tNAcBp6
XfzT1aaBSjamnvrWBBkJQxDgl7tYIUx+K++MrBKkQMwWbz8rzAOj+Ps0V7MnQlf/w8H4e4CDq9rC
NSiNuZbmsFD4uZ6qp6FoTQE/txrc5CUcU6S5BaLLSINQkpr6l6HhnWltGT/nEVn25cCAC/qSBu0g
nB/SeCS83W5IoZ/OZThbORqF6B69UU9vsjpH4iNdEDUJ2GvmJ2kSxzSOpsp21fMS3JX14GVj/0Wh
kvy3PMiblw6m853UGWvt51p0M/TAwlNf6QepmpklMvj0K9BPRf0E7sv4j1ap/duQ72qoS+hSOQ7/
a/865LMmwIpVwavPNcKtiuZT1uP/Wg+TGmBnRJm8nGc1jT+lJbCJ5U5/sdvmrUmDFqsZIBI5gPk4
hM5NCY1EngJhaZdTTezJFgM1E6rVysNvd1MNKiRDO88fs5nFok4fw7F69/pM2SsRGnm/J2VZU3xs
r4rIbIgHeBsoBHjs77E1QLvpbuato0NbbW3LJzUxI2+b+M1PaZ60SCnhqxB+Y2Elg+feGtrfnW6q
T0qXzj7kSPma6CX8VeJSY/5hUHguNRYt3mUE5s75naIqQDSJxlxJ84jRcFtMQVrtXXB6fx6Ldf03
kQ9leAycLOl0ZCAIQX6+PyMIbXlTKf5lNPnzkqgHZOyI5BKPiPqGGBU5kuTwLz7fN0XQUKL8DMsl
pKLFqqU5lab6TZ7J6dNPimptFSrEUeYYU7WP+B2yp8oW9ikKCfvpcYKmJCd+z9z4UuhEi3hm/rVQ
rjkKMDoCo3FRqHl97dF2Uc1x2peOJdwWZ4tyCYXKOqggK7bUw8+NOyfKstqaXBKhhVJg6lJa5+Qb
tNJRUiqbUUOAac0kuQ9rtN4mtFvmpELdESuqLfyyN4SQzppeOwQGwxrsnSOqpfoJK7jYNVGhruXY
PQ3TITXK4CnzWyAzxvCE4FpfqRLuvFQrwbbxaYKoQtT16uT112A280STzrzvofgXOtmUVlRSnEM/
fvYQfiQsfe891Z6t5mCSC9o+OeZ2Q3hDG7KEtRpKZbH5pGNC6WrdeGVG3cdDYy5xdinNvSQt1mHV
rhB6FndHHc0T7UTErnNu5lEzwvpzn/lQIcfIEQcM8fVjYSVsJhW21LET4FEEtbRKYmyLlL9OSQ1/
c+k/ZKOx90u2fkpWuqu6qbyDRF5Xoj0OHjMj64QYCBKMP2ds6Yjrmne32ROuGtKyVktug6ITW24M
rqCAJvxjCU7zNjoAidQe59U0ufpNDOde4YMa+mD2LPALsbgvvmI8KwMi69zcwEa6J3xTZyl3kftY
NwChNtUungJN9TeTAzTXS7udAw3pu2UbRzLm4q8uTRwCV5z6XtnZIZxBhHHUmocksJrnYohocZo8
atLj2yT9rbLGYj2oCrM11P59EYrpqPmT8mBkVblpu/BmZ8ikkZjQZmeO+hiFs5GlB55Z9apCJNv5
atg+fhwJUd1dvXqoMwSYnaOSn9x77bFrK3NnYibv7QrvVEZE8xwhD1/zH3uKx8ey0rpXgcjVMpIX
qzKXkpZSMyxrYPu3GhLOIs12cxD7qZ57aXoHdknFDneSPoTMwkBaAamDa2DtpH1TvnTQDLeVXemr
j2vyyKza8kwl9agBQbtGYhz3TZbY50WF/+fxx/hNnuySbYQYxmWSgRLh/qIYKIRdsySb3DNY72zL
/sh6Zg9snIyURDG5vpPXnEZbuc6xTtp4eZrlI92gxjjEqknfdn7MyTRFNyYI33JE3ZxDvGSLzWqw
XkUh9OVK0TifWq9uT0s7r3Yv/oQIHGepsh2HuMTONzlkjtEvkb546ZCHC0bwteLjwknN7DA6Gru/
/xiL3Rn99NOyGN2ERceVSEubjoP4ZSiORziqhYHeGJPy05h1WCHx1RzljlpzJkroWvOKA91ktKSU
Ja8POjruIhqbY5pniGYb0VEJLcVRurWkb8sN0unLbOUiuqD45FSMY7BjqfbYhLGJ0Boeo9EJdzD3
BkDKQbST1/yUgMtY0OtznBrUg05VK0ufhZe6d5pfh7otinfaufaZag19uSwmVmJqbGAzaU7P2AIa
Hkz6lr6TcsqqNLuSkrwKBvE90Psf8rcqIkwUNjm1XTzYty60owdoOGvqCAFmNi7JF7PJi61jkWX9
cU3+ShJqxyiaMKTNv6sW6grraHuVYWha7Axf4hhgkUxEk9lonkdRRe25FMZs03XiJamUvqs1WZoN
YdpqZSGzmHs+8oWSJt0fPf3kikE96sD6jpx9iQ3TUTeh862rMW5g0NC7/YA0FSEFIDGrrJSrEpan
Pz8ouvgNCsK9oWqWocH+Rw71a7WhC2lrVGMMF86DpyihqnhXv1tWLh6NdIj5cDSSM93q3Snhz0dG
6pJYXZrvJjeSmYAt9GkLPwuWiRt51CeUzHIKS7FN+860vB/XP37j4ygmyxbfAmZfumI5oq8LPfJL
M9PgYrPtn6p/j5A5/7iGpfFrYUTTSTbjJwL8fsiC1Cb/PFHf3CcTPHzh2MU+mo+s8kUuyu0Ew33o
fdYT1nQ/ybcJJ6PGAplXB7oB9MY7L7QqaWCrDBb+y3aGPZmg/8MOEnLgxurb+D1txuLo2R2DDJxR
3rjqwi6z6nwfBJlxncjZ3Oee0K+5Pnf/VVyltXdXWDzh7W1MvJoG1ojKg75W4HSokWl+bsd421s5
vAeVLI+xUOq92brhVtZ7ptis9wkWWSQSc/oXdLRgW1XxcyujI8eUdNd4fFf6YngsLTE96WH5STri
8yFutz4G4kOe59pm0cv4E8GAaYrJWs3Cu1wLJID/vchP9p6qKHgkgaQErnPX2Ug+5WP3IKMgbTGx
fpI+eFyLLI1mKLal4/MslVLZ5WFuQN5Q0Vl6Nn1/UW1lBoo8yrGEWwmRT3Lda0dBeALZQSpTr19g
bhFnweS0+Z8Y5cH6GjO+nBMbG6Obqvmev5iqsdFmN9Zx4wOdTLGqWt4yuR50WkPAyWzTwEV5+jpC
aHIZKQ32KyoH1sGtFZiXZFAz8iblVgYaT7z7DY0Pa8e8kZ0CwqDWi6eapjsqApUonSJxKMMP1THA
9X7KMKUsWhudJ2TrF4VYS7pSbQG6gVCgrvtU+zy6nrpz9Ag6k9ECYwHw+4SmcKOLFniEhmbQK4vP
rKqKq6okfO+lj4detb4mtfYqY2ZsnEJro2n1oz27gULV7HZZGEYbhWy351+OspRJSxtUivbGrZul
jC1fwAnw4FdlQrsYmThhhRYCw52VjbEY6YAKLEqeZlGpZ587HiZHfzMM7x43ufXqFAmStDSxDmXA
hzn4iICnz1lAlUVCrzILGdLIjH6YCOgF7+sdu7GvryG6UbKA/5ZDYqE7bwhjuvuyY8bwoBxsZyU9
D+6Qpee4gDwcZDnd1+xKRHv92hKYKkUUbpWQcUJe7vzns4T1r/IvL9lYE5uEtTuY52P5Ev17ZPc7
Ip6Vy/KupCJBvpDKMu0Np/hmp25FpIFqr8dJ94eVqjT5dTmEKHfKbKaAANjZJtBVv8U5drNctdp0
cUOJXTIWcv2qxwFOZWYdufu3oyelDOO1jBUN4Aqju+HPK1LzFqWFuP954Kaq9fO0jleNIdtxDNU1
SUZjm/XzDoutfBaWraKfl02CryKjttuc/UfiBs2D6dsUtSnYbdMGEpEJRAVXAiJBI6vBXKZ8251P
WUeDMo6fjH2T3ZTxxXGm+PKvFrId2vEhL83+aAtE07pT50/Q9AGlAV07kyPeruW6uZnX/w1GmU2L
0mybUR27Fm23kbqgFokawXBbKwEjS9LwLZ5zAit4bBuR9vWZqU3dstAnGg5+8GryLf8ot0aC/cfB
t9IJ+37+5MeO/jdAgI8D6I5E3eQxsJqIpqzbOBjfOs16i4oGvU2WVbuyyK03O40dcgwycRz10H6b
c8tXykjXVS09eGGNZp1iT5DCEmjp6+iJf4CpI9usCaVSnaTZ+77TXfNyzhfCVmVbIcECidHspROx
iVzsHpXX7KVctDSMr/hr80OTlt9gO+FqSN083QQEcccF5h9Tr+zLx0uemCF5D+zMPq7Jo0YbH2uU
ghsDA94uF+iMZFtap960JwlOrMnJMjf2pDbvpSHeYvwP3zyCHgzWMCe/p9prmfACZ/NxNAXlqrYD
9TlJa+rKDrs/xdI/GeS8VP0Q/gWElxpPbboXMCHp0XY7++zPUcB1wI6qigqi+yaAYBqZmbKkVdcm
o8p8KlvJfk3ESppNNiu99huMee9bgiTe6pp/2gCGVtk0n3sPNoOYCUryxZuPMjNHYz1qCDo1S11V
LJSPtMSiO0H18Z3UonVRVNFNXqLJnq9Lqecli+MrBNDhDZnRd3AfyffEXqdxb36Hdftlwgp4IFLA
WDCo2CiGKw5R9C71eFRm0nXWdcE6GXn3+v8Rdl7LbSvbFv2irkIOrwRzEBVoyfILSk7IOePr70DT
Z8t331N1H4xCg1QwRaK715pzTMvRUF+UBxJZmUYhZ63lfygSqbrT9AIa4VLBc5K5+n8SAv4Pg4wP
sE5jW7FM/m/0wPR/7VGoyLWtSEL7RHq6tbtbkSbRL9AOZd6IKaa71EUh/VmrTx6puwXANnTkeixL
bve2rquPv2LFiPYQfwKovpVywwV3SyBT+oJyZTM26JabcSsLfLKmx2o/xvMcfatT0jw/RXg2sT6E
j0WrcO7qdSOpEj2VmUOS2NmtKkh5QiMznOQ0BtQOdnrYzJs6U34UfWCjbzFT4OkEYTtSsGSlSK3Z
oMMBLwv7sbbooaWQ4C00EfKKNc72ozpVOLFz9/h5KY6UtymzRi/I0elk5COWD/fPRq2dWSwdiZU7
UOcpyACZ/25rCWBUd+gj+xZu3MuNeUyLa82sYg9g1Wzt+71nXJnhe1a69Tk0iEKQh07DMzKPFgnJ
VlBtsuWNL70087C0yHVleIktPOJ83GCxNWVAbzvS1q0JRbKqLVZZXfI1TP1fNAzFx0TIOcgclE3j
/FsE3EKWk4krYijah2xps7lLmdXEuJw1aglBnApsUgBRuusTFKu7ooNLzgX65XOKD+iYK/TD/7lk
ztiMdUt/6gt8SlDEu4caf+dDbpGA2nGP+u6jVK0wq7rdWYr0KyNyrhPLK8UMqYYase7vKZSi7FE/
7hTSbk6iPZJmvJELy9J2K2wHEaGmXqBq5qaOsVVwex3nfgAakmZQ7TT9jUVZ//+Ut9msL0Ejf+1a
kWe7BvsS2p8K//R/71p1RBvBwKLhgs1xC1ghZtcakRQ31OWxXw5y+HmQ1xygT96UEaEVTKjNyJEo
i6OaB6w1EJz/fdHoguJIjCFIQ3n61/PlWB6qwrx25jBt5ff5vD7bek7OIQGS3ucjc9385yfev1ne
WTHrA5hyGu9atOrl/dBGYXUMWh3ct7xIrll1lBflkBBZMPMgl9GG5sdomnOSwf5zNoIb97SqLb3P
a/IpGBP56Z/P/tcX/2sonyevfX6bgPr3rmE3MwirOopq+nMYzQastWawqCXk5ziaJsbKvraTlTzN
Ktz9q1RU+fF++tcTWhEbO8WPdx0SR16r5UkmIQvzBqcbr6D6hinjkFna2cXN4vmh84u3A/K53jDX
mEHJ3zgYdXo1o3pR2fbXFArfqoVcPzlQZkpz2mWlvTajm+lA28qja6YxjTRxh5IyiM5K0v8i/mEf
5S7uEPRxuA43huWfmtbJtlMhwFHAGSIVYWg90cAaSaabbyfojOxmrbemDjIsB6dkbPqKErzCZq7K
5w0cHigVU2GunDl6n3CjJwX2MXRvaTm/OuMSRIzY3ysz9aVI2zc3FPRnQs3aaJW21oPwPIrKXjsF
Ffiijs+NOpGy9h0je7QlbGWTGv33vM2/sa0rV3HKigdwyDC7R9JYnhq3Zw0WoDCHv6/03H7G4FsZ
hNFmydVylT5Z+X2vrijc3bJcffKtk9GZxXqqfSyOB/fNMik4hn51aYr+4LtkwTkeATOsIIpftquB
AGQVyOciarUbBoMV0Itb7dCyZsmUr/uB+bhQzyWpjqtR106x6olI/DKwd+qUAtd9Fn7J0ydt6ViY
ewjw5y57SYyiPrJEeUHnRLk+4FY2m7+sanouUofAxeDRIFjEVsLYs6mA+gEISRCDnmGQMKdoK9en
wsnLKtBHA9bz4tBCYtsMhyHViRpZ0lEqyghG/2yEc7UqZqL/kB4CT4iqcx4onluzqKA8t49tZkO/
/taCgV8rGXErHQrlWoUtO/t7wvrCFZsMsjhUVvqVsM+9az4ktfvI51LhnWmr+IQgZVHAR2jUs3Vo
VTwJZL1/2DmGwap47EZyvoKR9Ueafjf82FqbZHlmYIpBFx0zh7jgLiQcgvQIykbVjxm1C1P8sx9H
L/glN7S2nnDyjJhCbjQ3fxqlejXqDy1x90lyUmjj4OiyXh0bdWteHTpjsL3UNfLVrKmvdqGss7Bv
tplevoJ3+97P87wydEifgfmSWbdoQN8Kn8er+2Kr913k8bkmRbbBwa4THFE32ejFSXSIevSrdvQr
G24mb2tYLO8W9rtNNQUvtTk+xznzRqW957F4FC3r0UF5xyRLolarOYCqSY70++mV9PFqpTQzJt+o
8JpcI1rExsfuGu9FrpNZkOnriSitVLeOtGTzdVVGD3SvKFi37xB8+1WH2CfmV6ynaEXc4K9c1D+N
0e0gD07N7E1uOexz2Hx2GYwzu+68hLTsF0cnmPdiFNNuaNLqiCyjPE6QPtLV59jt6YEXfbeV9yZ5
kPdGeX+SZ58PyPulHLIuVBfPAQGxyy1R3hcD1eGWKO+D8qI8yHshHihUg3L812kMWdLPFH0fWe40
0Sgo+vwoD6E7WLyVU5tYPcNFaqxm+VFdphx5Jp/z7+E/T7k/ugzlWXb/Di1JkrT0s7X89T//I3lG
tt+i/8uP8nCfFz4vsgwiHVU+hG+D/4V8XT6fKoet0UerbAyCDchPXgN9+ekOXv37XCHPPq/Joc2v
gHT6n+fIh+9f/fn0Lje/G6i6N2XD5vBkLTP2QILDn1M5CUP6Cum+oJgdoNLvzRqUpJzSwjkiSt2j
Iu1z+ye2XghuaeGyHgj7KWu5J/Lt5Dhok7eQfvFqJA91ZTQ0eMCeGE+qUvZoF3ElaOix1lK8mBQF
RSBZ6SMJylmhpuicamazqxDGGdjtys0i7nRTwO2vbst9PXNPZyUw4h1vZtINpt4LSizGfjWoz+70
zMbAhAHHlTzMdO4maYL+mGtW9U1xivrBjNwV2WdY+ReTt1zWRsTErwigAaq2rAcnG0m90tgHdk6A
Zh3TsXYiJBwdeuS87oMA9/WQpkfdIE1C1tyitsJVBtj8ILsVWU82BzrxF8uc7OPsBDjDlm0PzY6o
Hb+kkE++BKMXEo1Da25VfCkClc0CYhz2BOkfjYlUm8iDvOaqBeKN5eWq9IYbzowO216kn+ZyCKzG
AEIHsw4uAYavfVUCcsoyq39JTcU/up2O/apElek5kXqqQrAoY6ynF2OKfxtCI9cI3ukT0wORUkrU
bHiVkg9mRxsy3ndhx83amccJy4LbXcsZwRLOlpWeJ+4t6xrloTTcFzlSRBa9DPgn5Oh+wGtBhcp9
UuzBvTlJ/AHsyjrHYNvNybylrkMYXQOklPwQwONBBm/fF0sjlSHCfCgkSW16ckijn+JUl0crRJ5b
migZmW16+4RjeWv0bUaEFxV0bBrGs/xullO/g7E1L/JHzaH1sw5D7AJT+ESKKX/cctkO5MuhEBHl
XDMNKLb234KxMT+Wkzm1zY9xbL4VVml9zJygGR/fyUZdxZneYVaIrGsVu/4Dbg59JaOkDWP+80Cz
PGB0+r4txLG1bMwpuW9ROKKg2i3lagkywNp1mnSlfSzixyEyk9eoDLNHbYbcsuBZ+ynXD5Mi4gWv
tOrmsb9K8qrtjDN8UyTsGvluj/Jar5X2MbL8VznqFnC2GhS3ouofVDUSTyw37GfIG0fcV/lzVDV7
wJQw1/pQO/Zjdf7jZ+KSnTvTfghZQYwUASAojG9Y5itqdvNwJYROAVoZFgebGf4Y5925SpMYP4RC
4JBmzGhjZn+TWrn7ki1vVaMybRAM5s1151Zdt6FqrWabv5rPou3BMqtM4W6ShvwmxDAEDoRCOXR7
M3wYOnoS0HQuoU+ydqVCUA27VkmJq1LfjKZrVo3vit3Qps5jkWdUdpK+/pj1iPVoYQRPnW0qZ8yP
eGqXB0o1OmUdzhDbyPM9/QjywIn9DWMak5rogtMUI6wSeMJu+J55v2dsz4bGvOWtrd4moIs80mRu
Tmm26Dz88FeVJelDm1jdrXS11huEnRykndeNOx8nIoFc0wirJNPyYK2Z5Nek6ZKHsBx8143woDNB
L9chxoZekVtPZBhYl5FgnzuOpvCreMVKCNvWXFsXCx6tN9p89O580dEhv0TWp2fCfwfyrdh4j+PW
TfJkO3JvvsgDuoX32q7cXUPO7P2SvN7EOaagoAe7jmygJTeJwgjrvXoF/YlNq9V/U2a13WMZE2Du
RateouFNclSggxyaxsHu7IahN2BBuPRjPz83pnsTjW69p9bkrmnXB0clDKe3DjEQt0/7vVWadsf7
EWxr0D4Xrks84tiWL5ojiPYq8v7g1LZxvHv1AtjE+zu+1AhMKqE2esE2H3eNmleXzzNd6f6+ZqYD
Krq2Ua2d2ZCvrpcEYmUtqAKZgK4W/qW1kvmqRMCvSH7AqIdwb1XUXbZaEjPW/1IHfOoECvSsaz1b
gEpuhZ9ziVi/56ybZXtx9HkrQ9j7gCD5IbJ0VpQEkiPFzm+Rn/SbuvWNC6yg6cBErOxnRxcPSG7M
NeL4VTEY84EKSn9zaoJsmiRBz7gM8f0mRE04ZAt3an9zExrMd5yk60/T/XU1YwfGWWo9lY1VPVQ9
tg35eoekB3qZ4k+XTI+0Zz9sWLvyd4itSvWohXrWHJpnsrKGUxGlDahhwoUMQR4FRMLypLvIXOfR
gSasONBcMEQkC253HqPq3Qq0zkML0x+UKsXqEWVbHH7R17weqhWts+rB6qfgtWWPU0Kv+YrepToB
I6Z40pXVsxDzxzinzxLM6/raZcjn6uvca2JttWxtkoZVfNw4UPLd/IdhNcOuzp3hInFzchiZxW95
SR5mTDf7u9s4brDW8Yv6T2TQiCJNn6JloE8Y5M3IepIPuRG3xtB1pp2Sk2WSWNqP0onGc1FY5suQ
gBLKqpdBDxn8ig0geLafuuc4Geit0/jQhqC6GUlrsbMsLqQFFc96ZhnVd8fpykMAK8OyDP23S04w
7rvxh2CnhfbRbdgHFt9bMcToLRGlR8MvlGWojKuiu03mmDCTG/ZpmnnjkrzjAW6uzKOZJddBxOWh
yl5DpQCc0g1htc4ldT2lEQo5i71RbObTY6QVCUxtUs/qHgmtTWssEvpGUdNpbw9l9Z64Nd7Esnob
x2HfmDF73FD7iSwgeXSKqnysnUdZXr5T+mdNWLQxTaX7lfiJfwvmyFoJWFdPM1dPQad/78jpW8uW
JhEHwqtZJB0lJbqeMdQTx5mUU3gcFk6pNKmN+hxdY3VlZmOKesBMNqFm97fJmbV1Y2eE+pEVdIuS
Ebva3E6IS3l0qBtjg8qUtROKOU84Y/HR1qC2l+q8hSOa3LBRucWQAbEOWw2m2ym5BnkLAkk4W8uI
yrc+7dq1ii3+YCxDN84+4HOP1yTplIfQct9jCACGHtaXYJGZyQ7KcslW65rEK2D0d2G7LlyaBFQI
zp+5ymFDeQeNywd+ue04PFohXavZsvRHmMlk7Qz5u9rScv+8Xulut6ZG7Xp3Tr2fm09SliYCaHKG
Nr/bVY+bTYF35wdWe4h77KFTqvjfp+I3+FL760L2k3oOfeRzBTjAXMthyiytGWH+Vyhs1s0AWeNp
2kxDTd0X+bBHPUPbjfhj2Kzyvp4GKj+ZZZln5uviLWPOnZQ6vWn0fbZlReRAmnXThn2Bfkb9P/Fp
DuttQK/gFtsROjdK5aZWqlCIy/xGoHpPkkXo7JvBzW61ClRP6Atpfmy3tSqyt1qHVgBlV3mG1TUc
i0LpN/Qy01dRi4OED5jzHJyJQxpWsjmeafoZNUC0smVcVFGWC/8hJahVndHtZqibgxEdd7iczcu1
z7NgaNDa/PM8ShyUH+P9v55QWKTMjGNO6LuhnhobA7OmZP+d7VOIbxSblVOEQt6rFN1ld96zCuSv
zMtYFj2StukD9kx0kQ2AGPnUpupHZSuHo07110q76mDGg3GVB+43Hwqg078uqRTurk611pcn2SPz
bQAzYIfYJ/N6FZuJqovmGchS+7wED8YiOISucL0m0OujjfMfB0atPVh1Xmwsv7Sx9AShF/mD9V6p
440msPLbBfPgKld88slTH7v1YyHUi9y+/DPSTeB5tEHsbWBQSNA0mgHIpgkWtW14ALE6bflzhi+J
q0Y46cyV3BXJnVI5AkGUz5DX5DPyhv25IB3LJmz1IPcMpRKcNfbAj3LPoOnAI8ayhf277DiSiM/8
LOx5Lx9N6zHeVvQkwOqmzS4fMDpR/Jzbb4E1QfSrFZUFnipem7K2dqVh4EJahlma12trSZJUyta5
mKTGrOgP7fGv5u/gxMMNf4buXOBKvCjuwNKgd91vRu14hRU5bIWYrGkSj6QYtsWzm2WUmQWdJxY4
KjKBhT/d+NFPt4n2xhQVW9NnKVBEqP74vfRnPmlik5BaC0vMxk4AZXsfUzF64Fqx6QBQb0QUu9Ak
cnGxk+paB918mNQeHZNL2vo6Ch1w3cujbfobf3DBf2GCTezkCDh8WlbEJ9ODSaOKel/njg/57NZb
PptsQlqS2bj9b+e+nE50X/4cdD3APZjH+ogs27xGyBNPgRs6xBQM5ztoQA7zpD3P+rTuq0D1GlbP
HtYqfORGq9mX+6lIH2hArro6as/QYsNxBX6nuMgDi53i0szpsLY7U/EiwFBTaIir1PBR2lI35pyE
G6nr01tEBdbiPa3n2njqcyiuc6t9CTLdeJoWSZv6QT8fO0FinyT8U/If2sbutr0WPgvW2FepsFSM
+DlrwNvMlA0fjMR/HRTxJB+vFkHmyLPd5dlxiExn6MybJS6NIZRXQ8zzAxvTlIXZjKHf6E2gpsZb
VxjFXl+Qt7OVmcNa1Xr1mMrVptbm1zRtNsrygYQoygJ3BIlmdzWNl+UaBEkM/JgsutT/mRmdfamt
tFxFtI/XyN7xSCuV/nrXIkQi2BqhQU45aRQTDiw2ivEmJUuy8l3lCRdViskSkO7iMY3yuT2Sjfoe
zNoXAb09KKZvBuWDLa2CbCt/F/kbIIdYZWnZIpRV9ZNdtL801xcbVI/13dCcldOfYVh/S5Qyf1Jy
Y3oKmpP8enmoqoF8GdlFdjJ3rZEGqhK9MxJD4pDGK2nlUvaVI24/hE3xtTCD9jrwkWKSgjhOinc6
qjentIcnYVYkfLII9Cq7RhrNJeQT6q0h1nlFbRMSG8z2VVkoYlcPDeVBUtKJYkGluUmd5hlTe4bD
sMrOpjk5lw5dFhq6uvqo8twTAYE7Dk3QVdeY8NCzSNvmBTty+MSUvLQE/LveY9uop0cas5eMdvlf
B8QJ/SbHtejlVXvlTpP8/F8nFATS+5VhYZ4qQb9HE4HqqdIJSl6qP+yuwGlVQuzjtI/ORV79tpYP
rDx0AD5PltVuFfl5ldda3Zkeypo4crUQV9U24o0ESluDOj0GlD1Ovtk83S/1SX64U8zv/c40v+9v
e1K2NeMUIi/7ajAzhfr0tQ3hAbLhRyLE+nPbh2m1G6OwZwMQ5SdJ887oKXVo5vBPVxOlMWHuibjt
N8UYWV4uUvgas+lGhBVBy4upO8P7SLFq2Eb03SCauHCG4F3XpgCVyhIPCYx8X5rgaqXjQElq5yCH
1ZQXD43GzmBpkM4Zuja7JXdS4gQ/r2FRu3R68mQ4xUlauu7BtV2Nft2ONVpP8YmWK0W8heZQO9Py
8bGhOyjxGG5xt/yIpO4o6cbpIJu3Ll75B1uMW4nfk5fmXGECDckPi02oOwn2x1PXRu3zWE7fHWEO
91GCoWqboZJY+yXmZgPZyFEr53KF3JwOblL3R8nk9dlYn8KxfJ5Ixnj8U+QcK5b3akxyceWggp8X
qsFykEE31AZwXTvzqYn6/T20kKxDEyaNW6yrRnREqbAyS4LgPSUM5EoGNJINpP3cFvaIPoiEX+4s
YVf9QqSRn+SoT7P4SjTPVjz3Tjt/AGXU1ukUArms4/i5J6dxJR8omqRd6WWPvMpoe7Zbbb2RVjOJ
pfxMAHdnnQ0qu/Itwq/q1Jn1foDa9p434D0XPvAkFGIlXdGfo75OH5puWPGi0Eiw6JYYpG/fzz6v
DSWy8XayIDHY4TNJKOQEz2VwhquWnPBLFLumDcQjfX2s2MiXjqVSo++xhVd05fRNs2N/E3eIx9Ta
jZ7C1NiDxEhQv8T2o1XM4qIVKEnzCp52VmgvhTLlK8dACiQrcJZcpymZSyPFzMV+Nqqzofjq1yiJ
bNbGWXFha4G7Av8oYklQypkbtTent5kpzaj/ha+FmRg5t6k365kw7lNUqX8On8PK7vojM4eYEBEB
p8B/XX3AHPshT5w++OukwoKWUC1SW4LTINu1i5w3hw/Dpy5wbveKj965kFqoAGyHPlFIeTWzw/2z
b0Z58ECBDjJ6XQwbfLzlA4bUi0Rx0kYCLpHVV4niJB5IoI8ZXlMNhYjUR5ZD4G5qoXX3SSBfhiGo
jq2VXlB3p++qXmPpLJBmtMF+ymb/m2OJeTVT2TINxX4MBAaORDPzgxYU/bUTDvS+Jo3YkGOAD4Se
r6alhCrPRGCM72xJwdMuZ7mFRmWpIXlwoQACujnpRbhrPImUtroS4sA8VKfWGUHZP4GwHZ7dfrLu
EMIoLMtV0msqJF4ludQ+20fFzZ47tWJx2ruBvyr0Mj1I42zYICk06/mlU+orxUrKiaoJatJAa7vp
Ykc8BZonn5l0yxtSU68Z5snDPe3i/vHM8NSEHdExEkauC5VU2dRfuXPs4MNgzaS0bn8mADIgR2kZ
Z61oN6lgazUG+Z+Hy8C+YeLsDzpJVFcJoAFe1s/lFZLxtImEbx8S4a9pFlo/g8pkIzPPVCq7kNoY
Hy7pGJ+rwd2mA5smCRdwMh2P7uJXIi7FyyJmI02boQLZC70q9Yln1gw2zC6r36GdfxbdaFwJ/wwP
YlBJlJmZBNuGj+pcudPGFN24kfNhrEbhBS1YcFFNk/JIA069M40VGqf4Q/epsELaC65KagxHxFXf
WEVpXqOE6cMwOf72v50Vqfb3o8VHaHRidcfHj9UQHUN6stIkUmBPgew3txctS+0HuSmkh/lF0aP0
mkY1n9YlYSFS6V3OXapd28iJDhTCsaWD+n4sgu67U2vPgR0lOE2Iu5dnOawYr6TFfZn79iI9ZYMd
8fJl03z3lMkCgLymCVpQ0Y9qMRhiSmtOxLGFKz3rufnE0JVm12p2c1jPB0ML0kfqAJ3XVKxK2lkk
RIT5lJGE1y+VJEO05suYju6fAt5eTndSKFSzEdw7bYlocqHBlUbVX+7a8BQuiTea0W9+4riTkT6O
ppZ7pdTVw7Ck5hmRlXlG3Sj4Q7hhruRFBd3D5A/HrMUzL396XU/Q3HTSEfOlxpV2wCjK1qIXxG8l
DyFKTe5+3aESrTi3lWPtkb5BsIjT6qt1d18b8QvyVTAWzBEXah3N3gwwPwK3pHmGcnUnotp6qRTg
Uf3Q5wCHsnrf9UCITRjQZ1a9/WtvDiulo3TmZ1/cAsljIvhqeF8ZeS2G9UIbggQE/eZEgfVzRo7L
RjD/bqrG5GVwa5FtztpKFMyTeaFXb/KMVJz6bei5X4pYJxyg7jFDLvOsy9c+9HDoHGnGVpvGvNwV
WbybHMjUWbtOG4yUQHNXse+q7wPx4lsfstJWnbTNnVdXtaEFQ1F/1nM6HWOF1FFowv4KxfNoibIm
uF3/4URV8AUwl711qkQcOivKHztbK70OofcPe1gF5WRsdZ14afpFwwq2cPtVng0aiIl2yh/kUsdM
wLi0VIqQVifZubWgTdt8S/RbKW4SC0paQa7bSUnmZ6WzxTYy0u61UqxrqbviYM7Yqw0TNtvkhHRr
DFgEmOpx/VTxIa0RXAgHfinVt/q9Aysn/fxjZm4FPqq9vKya//Xy0D0id/efcqW49WkdPSfKqqU+
hT1S0VAQWBSVLKw34yzCJ7ePY0pnxA7iehGvtWqITcaScieHWDVir++q/mQG+YKNDx87H0ou/T3r
Z4oCI0Ec9mEQWuRRi06uvVO1x7wZ9G1MSPjt87kacVVM1sWHm2o0m6nVnsYlMj43/WZLXUlb57we
9Btp+rjQT0nDIczQJRtpgy6NIKrW/gPaCKcY0rx5mpf+h4zqq+6dkZnAwTrvH/5wmzWEhGoYYnAk
f5C7X1Vvxow4QAqfC5rLndg1DrZbnoQhKNIuEHR3cPpTMDFnVuhwjnIirvW64e2H3oKwZNauwvqW
mNVzIRz3i2+EmHDqwd6nWlDST6P9OZojFt15xLM6qd0jpQ1sjv9BR88A7w5dTPKBvGaaJvjGBBtK
OE4LPyihzxPH1IASgiTfw7A8U5AYX8oBVRCWR9TMbRq+p7lWrjs2eEc3LKyv9qMbm+kx79gCKZk2
PAPp8oQl8t5z2eiqOJGfMM/QM9NawpkJ3jg3SwcXDIOGVoZAB7uIf0uIiTzIl9p0eeqkILOUewoS
Dr5VuiZYPmjHKcnE8a9Za0nai0kJXJnE/+3pffU3isvtjmU70p5lGC3d4UhzfstRMJLkMBrjQ5Pp
wbpWLXtz/9RXelUdtaz5FuPVX08Zmih07TbRTGhqfc8eTePRXNS08tBa5pfStqLT56WM7MoFWp3o
SvKz5r6+ZOXlMzbjBhDoph0DtksRrhQ3M8ttqy6fhDJ16BLpS1972eoIK9NOXdO9OwkT+pjOw0Vu
EhvHD4hMEP1FQsRY7v159PN58ing8If7U+QDgeXCtNIr+8HRqcs4fTdu5doF/1PylCOEkKOiJBHj
Ty4SqO9dbL6NRdvSTS8qb57i+ndUZ49TScs7Lgu25natvLUE4XmzOlov05iaUFjK5tHJ4xkVKWGy
Keb+vRNm2Z9pbGyVZFMsJZZ1aU+XxrT642hnCAKsJQPFnFQUOhoxnkskXiamcktZnPuGmb3UPolj
maYhkBjzFy2ZPNGYLC4HVu8tIdBeHdraRvpBqDPr3n0dPMz+k1ElSNuX6ohmk60Lrju4fycbsPx9
6MPnfenqxHP/uSS/QD7j8+uDMOf26mIRcHMixejwZzveL1/iIiM+QF7TCIvdNUsgOUr08Jk195cK
iNh7RQt/M7RgGUTqlmzRUG6Nw9qE0f8hEl5N37WB3vkI/1sSbPdFbesvcHMR+1iJ9aPs61NjBOHX
kUQ2Mo3i9IS1fddbzrCzNGivMwj2e+iYo3TbJnXF1xCjwCbCNrK1sgzzGtNTt5LCGikNCfzOATao
vxfD2Dw11nCUv1nVxHgIm8Q/FpravkWCxffyG7toQOhQxv0+FXbWrNPVvaIQHxFo9S+BrkALa40n
iT9HsIe3YMB2FPJmWBkYWv6UOboSeB+z0V7+iYNlGPXGrqAmszEXNm9b0LZOQvDjy0geiKsggLcU
xfa+hUGI3a+cVC3fbHNaGzRyCBCcmaArKgG5bv6SDnc9CXX60M4vZQink6lP32Up878WNeUjZmg/
qLXt8aIvzWY+4vpyAEbIwg/iu7z0eS9gc7O2OrUELsztQWn9hGgc8rj8IXZ2UaAqBxIG/IeKt/Y6
0JvhK+QXEnd+G/ogXvVq7I9GkcyeHFYiK7ed4WhbOWTBVnpIN8w9Wu4Go5gN9dMntW5R84Tk765M
NV48IB2Vw6S8QZscMbFqzbOKm+9i17uidVEAKXl4rMfafMF6p+2TwW09fwr9c2APr9JQlhjRhIMx
sPahCbjEi5axoZf4UJxgWuXThIMyre9+/U/TfuYPf103NHHRzShE4IVEo+gh32SO8fqp0KCrkP5H
wEFufYlWQwo75DOiygEMQEj9unJ7mkdJ1OAd1uFMuAKmvNUox2hJbhGQDB7bjuBCvLu/Uxs3VKF2
xRckpp3nMgndz+S1Nm4O6ENLxJEVdSE4XruZ/9/RMiioB006bXrTUW8wX9pVQmDxD41YZkkc6Gz9
apdifEclOHsisQkX1nLdiw0Sx1B5oexbYiOtEp54NJj1SVUG87WZ3JWxdSVJzUiyFHGkFe1kBUh3
iF0NNHPt9nMIbIFlIveKiaRJpSSYc/IBoBTzUV6Th8YnBcDHTiKMeqvnVMBT1QINlLDIe/DbmFxG
fXwMg3zynCAcj/pk/Jhg+720mOyPdD31TaCy34KCGvMnXUWYcHZMnSb3D2L+CL2iFyvHXTtk20BU
+q5k4/CQJdCYbA1pXl8E804OPx+I8GstOTo/8KFMBOJO+aNcgMpD2aFE1liRpcT6yuU+AfTBpR67
8lSquhcs9OlBD7rzALhUjtyWaTCNO4hzy4wXVP7BiFzaqfJ9CA2JcjDGEtESGA+NCzvp5xZTnjld
Tt1Lg60shyFC81Zk/rFGXEE+SnOWheV7dXkgEiWCWroKUKB5blJF32l/nPPEzl8p6aX7JB6anWmS
LXO3+rRhv68RIjL3qFT7dLet9lk7+g+pnf05NFmSgiZTiJ2lwdpsm56omTDqnwcaLev/dlZU8ENE
NKp7mqllRlKsC+utyr9QqFjq3FGIdobwKwctDyexTqD6SlUemzGg8RtY9mFa8E/pOLyFWofUYhnZ
OdKSaKZqsoxGW/vldv20jaLKOMNCV+4kp8m2v+HfK5/1OiCSkrYFen7qLfc9epXZ/lZt+x5BZSns
Y61qK7myTc3wAAN8fEnQim91LIB7W02ct8ZtPAngypbr6nId5CPRisaDfMF73WrWJWGYa1nPDy0q
wn86H5VVYfDkRawM/3s9CuvP6yxfXfKU9U2u1C0oo/F34GjadSDq4+BorO3lhKzz57oPq9jyNxhX
tJ1KFW5DnEG6k4skOUzHBDi/O+leGfv9V2PoKWTVLFwWZGWKZvYcWMJ+bHrkTBW9l4++03+araE/
m//D2XV1142jyb+yp985ywSS2DM9DzfqKpCSZcmyX3AcZGaCEQy/foua2ZkrtEDuuU/dkm2ACPUh
1VfVWNa1VqBz3v4BMeZTfPyUNwV0KOrs0NOqOqW4M3yCV2JQC2/67tIOr+0lTfwSz66B50wwwCV4
4o5dkfsFbGz63LF+zf+j2dU//2ecf9Pb8R1ksuxfI/4HWkUEj6Lp16gz2q0BBeMb8sY9SKM7MEXd
hwkJp5+TEQ5685t7xZh7W0CbcWPNf8vMc9yElnjrePtHcTS02N+KHIbXgzh2GNaTk9nRqfXs8g4a
FBUuBkX54ORttutxv/ckChwdQYFh3zhkqUfYtvxucTopwTCCsLn2hZYuiFo2nW6ScBjvOx1OwEUu
xI+0rgOamN7ToGXsaMMK8piB9U6gNfhEiB5Azog/mELPn1LIPgtc6HwJ6zj0Hcg6/vNHkfhv+br/
/XP4n/AV4qLZGMJu+R9/x88/eQkHvDBqpR//cXzl/vf8tfn7/K/+/bf+8f5H/KN/Fbr73n5/98O+
wO39+NC91uOn16bL2rfqUP38N/+/f/hfr2+lfB7L1z//+Mm7op1LgzJD8ce//uj0688/ZqOL/z4v
/l9/Nn//n39so7j4Lv/11+9N++cfhmX/zTWoA8MYxyPEdpCW3L/Of+Jaf4M0GDQtdfg/ENOyodpV
cPg+/PkHwR9Bn9GGYJSpW4aJyhvezX9ikL9BPw/WLmAA6a4FDvcf//dV7/r8P2PwXziS3vO4aBu0
4o/znDKIKtiujcQya5YgPTOfaCeRe1hZw3ukKWu7FsHmwPt2XBFaea+z8u/S5URswyWsHlotvGd0
hB950Vk7HEOMbQ3v7MNZN/+rQf+PBry5a5w1IBVkyJkwvCCtJ2wLOtDSOmaXK0Y771Pu/tMAyVkq
dM3UISW1gxKqkJtWi++4BXIJc36H4Lcvt0BVx/z7sxZEYF2XOKmTAOryv5nTPDENtGJhPk/Z+GW5
CsUoz7PovAovqR0sMaYdUFwEIXHktk+N3XLRqq+fqzz7+qmGEQZJLDvQdP0zYTCC0EX5iLPXF4Ox
FUkW1edL6cA9d2jiCs0OBgt5Y9sCTwa4/i88Wq00QjVPzfeNqLGnNsBqBo0ddypWgcQalpArkBZ/
LneSqgGSzlDOaNmwAf3PUzwf9LgK2mh6na6gTFW6hGE91bTSIb0V9E3lbMGtfC4yROvlT38vG/Vv
BBiSlgL8VkZvMHADT0bnJy42DxB6O0Fd5NrFybMd6Kls++NyVYp2GJIRTovjnOuywgx4hDRVpH6+
lL1pHpYLVwyxISGZd1M4xixC4VoLbVAW2VuBpMXraSjClRRdVRUSkJGXnIV2m5gB7U3YFcefU7OY
3+VXRkLVPRKIy5HXoAJ4OfgCINJGxILf01CsRTpV6fPvz3BMrMzRW0vL7rWMGPkmh6QHmPykuvDj
JQgTC5RHeJbALrYDRZkz7uyzEtmLy4Or+njz/cdrHTiWbp1BvQqGJe6+n/CmD00gYrS75QoUUc6Q
AOxihc4GDVYRzEiOAPG1V2EF0wdsn2iaX1iJhOOO51PlkKgKmo5/h2XHIU5xxRDihZHDCHIFB/N8
/08S+b/xLHuqh2Y48aSFQjvIRdc0xaGlhvdzGFrw1h6R3mDcLPeYYkjeXLLP5hP2VvAVL70yiE1X
f7JTaIwNKXtaLlyBNF0CczfFBtHyoQx0JwP/usaDh+hT+PIlabs2Yy1VJRKcK6vHji3Py6DVDzb4
hXVOfX0W1MUpbl93d8IevxX5V4LbCJakOz65YJi+wqN+wyLwJMBW0fPO58VhcD5b2tGwr61y3OCH
rosOtrB2VXHIiye3PXgwUcV/eif6rhX1Jhk+O+6nfs2R7W2SfjTkUuCgVQzPTXi4BxAOACU3ehFm
tq8m7RgP+gRfeXINDa1dGDbFDjt5uikL5HVcNlDz7DibBVaPx2+PNm4ATxF3647UgtcQLCcI9GJX
UKOaaFJkgf2wiBj0rXGSG05I//ruMe/z8teripbCCqx6WV3igTjoHBoh64TSI5IZk5V9n2p+STGF
jxYIZcZgBpVr3jksuzX4+ByabH/Zx0vRpHCQsD7pCQ8cN6oNXBG09EvNyjW/+4/7BjLy70fWQ9Zk
VVcGMsFyY5/E3T2kSC/qGJxK3hfN7Lio9Gx0g8ozvX2Oe7Nn2FCRfYob21+XdM5fHGORn1oyPNN5
QdhOEXS54mQYf+lGYXu3yxV8PLgulYKH7sIlu9JYEbQmbuDy1MRjdCWKQwWKykXYct/ELc+w1SOl
sazMyQzwlnJIwhqeZP0tKDMPyy34eMlz6TzwZ8WL3soi3DfSoDDbl7Eev1NPuwZp7RrSwistUM0h
CbpZUeTFOHEadDq0QDiyije2jpyt5QaohkBCLxxO7AhvzTQQen1FeXIV2+xRQxLOcvGqj5fgi/cY
E+5/SIXEIxqHaUGkw0jNjo36cbl8Vf9L+LVa2uVhWrpB0hB2Q0okcjM8Qm+JE8f3fTk1K7tuRTfJ
KpeebQhS6QnoJk35JbHcnQ5vVVdkKw7Fim7yJDAbBZ7XoqymQW0Z2rcibo3feMNMLzoZum8SnmeT
NDdxx25aWF+8FDoyJv9WmtHK+Kr6RULwbChgw5jdC8CvCW9BUpuwA0jEF8MQ3X55iFV9M1d99vVp
VHZeMVlekHj6SPe085gODeCOtYfLKpgrPquAgNedh6VOcHBGslGSRekmEs7VZYVL6K0zMpamnXgB
QxJxg0w65EOvnTpVPSNhF/ZWyKJ1GxBfMlLC16wW+HD6ctmHS8i10zKFu6VuBI2HPJEBJuDIVqqT
CwdVwu1k4AET5D0DOQOld6dF06FownglKCsmpSutupYwSs1ksRk4fQ3JK7cVW+gXg6yA/KrtRb3j
SoAtogFpeQZzAmRgtadu4to2c6DAtVy6qgHSzj0JO7gdEJRuMfEJxInZnMOAyHm9Em4UUdOVUKsT
O4HKLq4rKmRD4K3b5/Dc0UcPL7desrKwKCanK8FWCCiHcMi0Bx2I0g7er1rvJ+OluzYCqj6SUOuB
2j5YOcmCJqy7GwLt1wNzQDzH07tz2fbElbCrQ4aL5jzLg8y1bpAjlEMZ09tS0f1eHmZVF0n4NSrI
QFPbgVN74SYHiCNBPI/BRnS5dHNG6l9PNK4rIZhRFsFN3M2CCjkAFik2OHR5FtkbdtxD/qLf4fDk
5MMG/9GJz7uTKHR/wA/QvWg1sRkHbdcjRcBNa2g0x6e8Wbtm+vh47boS+o3EaCCmbmcBCEVb1qT7
VA+6FC8zBDbp2bRf7gDFDHEkjBoeHpBCAtN7t61uYPe6n+LpMOXTCogUo+dIIM2nPG9ad5zmZeOp
m5rZ1tdJdsvfripcQmjq1Ylej2YWDHZhbXBzPB7dwTAuw6ZsdNRAPCezLI8FbCgZcjw1duXmA11Z
8hSj68xtOltP3c4xRiOOpyCH3v3Wc+C9Uwv6jUZw3enKOt7DaY+stGQeyw/muCNDNIJlV8V07D+E
A/layPkjw7fvjiBZ91eelia4tCnzq6gJ3ZXWqUZGAm1fGsIeoKcbOGPV37J0sp8oEnJfLxt3CbPg
eyM/b054L0yKt0vWftaTZuXLVXiQUAfVBeIip8IL9B62sDwl4w14tbkPMZhmJeYYcy98MB5EWnoj
0aWQS2FpUCbRHuK8T21W/dJYf0Bc6ZwvNd4mwZU7JNWJM1w+dpd1G5mnx9mUm5regNpbxwLilKSE
LDB4tHvdzpHTujwu8/d/1C4J7DqZ+g6e2mlgdr3pg2iMVClwyWDCFUNxxsWtFpSTYFMGNZ20GOuV
jbtinSZSFKAjXEeg+5MEbafFO9DiD0Xav4QQz97ixnMFQooJTebpctZ3Gvwfe9uCgcU458KSFhLA
oiXDyqRTlS4FAz2ym8TimhtMjZd/nQjH2xHB7Va/MjCq8qUAUDNmpsw2kiAHq9Pr0iuL1v98en/3
8r7+aApTxfcdk1aVXulDCx0FD6lTkf06sObL8nRSfbUE81yLqhBO3RMkISoNSdiwY+rytetEYwb0
R5NVAno0aXBpy5sEaHjG4q5NCWyJm6uB3bdpeTeO+k3W/Vy9OVW0xZYgb7bcQM4aY/6kxxlSwE17
wysIoV3UU7aE7MEdRIk1EIpDOhhBEFSCti50+lZmpwLWtgTreJqKAXeVSYBVltxTI0ValzbrxyRI
f3DrxyLLnIOoK4Z0PdKvBEnF+mhLqPZCswEBxImDEWI6OlzTe0jgIz6WTgWfcmsFGIoLbQhEv5++
5ZSlFXSl4qCDyOitSbr+gWQV/9EJeFdWhMAwvfdZ5BznFaZGgjrkso6XDZoEencSGYSGQzOIB/jE
Q35KbCsPipHLpSuioi1BHkzANAonKJdMcMAMwx7U0ZIeK0ohF91+Xq5j7qQPIATayLugWEbaFDMt
RB2N1+xNC6wrA5F4O3U4jC1XMc/gj6qQYkBUYkbBh90ISmhAn0oRsv1UQ5JtTPLpgOeAZAu63rAL
O65fdlljS3GBamS0q0afgqmAx6VTvhhmFdDxwnj5Zq95tpCYdmEIvRRtUJtj+8wY39Vu36wMiKK3
3gybzgqnmdN5totMdN4ZzR7MaagJQHEYlK/EOOa9qGb9H9ieJZw/LY+PIq5ZUmyoB27mI0F6TOTx
+ArGssOtofXRytlSVboUBKIQ8n6uXsEdCqki0Q5efs5XWBe10crsUpUvod9BpGQwVKgDG4s7NKrh
ZgBRpR6PKSsVKBBizRWfDwi1yrAaG883K3IgIezp55zhONxd1vsSyK3EgToXno6DwRiRHOsKfVcR
sfYUrgjBlgRvCP54SZgbnk+1p3g6EZLtufGogekaDysxUBGl3hy6z/rH4bYBlSzb86ek67YTm1Px
doMTdZuiOy33kQoTEp5jcHvAwC4wBHp+62YQ6kCLGphQbFpOT8KF3vHA7DW/7Y/DlcxSs+EUSEoL
om0agV5fA7ZsscaOUsxVmZ1WWHSAv7qp+fBcQO7M+Cmr3f1yF6mKlkAcdywcOC54/fmig+MATcNk
ZYAVADAlBGue6fZdDQO+HH49OkQcuchfS8iOXPblEoB1mDZE8FNDp2gEysqz/0c7KyEvl64AgCmh
NzOt2KlTovkNhGHNZHbf0XcJ9JWRqPM17oaVKKcAgSmhmHTUsd2m03yjNKEAV7eHwYUNDB60NiYs
N5bbohpjCcxCIJ2Rgyvuc61/0qB+F6bhyoqpKlpao80QTOsR+2mIDHGcJ2Gdmhdfl79aNX0k8Dod
NBoLD1/djPk27D4b7XODVNLlwhXDK/PRhNFRIuC440Ol6mBB2B90eCQ5HnDJV0KNf7kSRefITDTh
kXqcwKP2TeRICYiYeC4SIS8rW8ItRP3STjRzA8IKsp0DeFDO78uKlnAbmlY7ctpqPim9cOtN2i1s
W56Xy1YMqiGBltBqzEWBsqGWCX3RfrgvECkhErES8VXjKsN2GLUMUm6aDw7gp6mDKTzzThVkVFoo
RIbCbS/sfgm3DrEg46kPmg/i6hZrJdJN184Gqi6S0OowmBKYCaX+IEbog4Ltv28y42tFqviwPAiq
eSmBNoUbbtXFPeYOH64cAknNzljBlapoCbRNCpk3SG0wyIsU+7qAHBk1V24bFEMrU87MCaLUhOKr
55VqLH5lOABgT1LCLINkx4t6Rqab9WkfdjUTmj8m8J6YF3Hk560RbFXXDjLfzE5D0gqkfmNBHB7Y
YOwg0BNZLTScxBVyRx6Qw+qPpINQTb9yP6bqMwnKVYinfp4nVQBPss8Q0H0xOtg7u160rUd7hwS6
/XK/zeV9cFTTJVgjU6NvXTLVASQHjW1iRSMkyyARHuZhcde2KyuCYjunS+BuangTlAOUaiLXuaFm
9togz8xu9et8aI5eG3/q+3alQaqqJHwTbFMMw3bKoC80PxbmzoEnW1Zat2HTXlEn8hO7XllCVX0n
4Z3EvTGJ2C2hM2rfwzDugeaeX4R1thmzfqUO1TyQEM9TxobUHMuAQo5jN3n5kwElRGjo9PwAFbLX
TnfWLtcUEUCXIkCmm1Y/QUghACmte2iR0ZqApc6hVb481T5uCozf3x+rkHc74Mq3KgM77IsXZFXW
Gbe2fU/sa62j063jOIDtcl0fzwI8jryvi+GpbdQFug0OpflVlnb6Dh3Z3cGjddiNCcTZSFu2SK+E
+OlyjR/3nkPnVp8divIy1cIJuSJBkyNDG1I/dQK7QQtyEStNUlUgRYTYG4ULAVUswCT8EpMs3NIG
oqaXfb0UBmI3qXqPVUVgwL79OnEJXGwKwe6XS387OPw1yjgyl8xNiGZBPwuApF+G4oGm5tWInY87
DLvc+YHXk8p4BBs21AiebatvOA3szDzed/YjSRlc6b/PO8mhiTcpkodMcsoi7bMzRsiZRm6kAzXo
1YOnqpel8FGWKcHtQhgG8WTApxq0lk+Tkaw9rKogIEUM0wmZxugkgjbE5NBZUGvpsemK59Fy70id
PC3398eByaFS0AhB488tE6bKjRnfIIn3kzb1j4KmN40Tf1uuQtVPUrDoizbRixzWlkSvoGpGSYTJ
Xvy4qHCZkgbdhd6ukrwJYDD6k+nmvZFll323TEfrOlztgP4Mxercix88+MvsMdzubvnDFeMr09F4
A0ekSPMErr6aGs54uT3LgE7Z3mS5h5wi3kKNVNhflmtTjIEnRQReQvq7nh8QSg92XfmsBuAxe1gJ
CTP0P8CsJ4UEKJFCXnCsxgCs28+1nT50VbLtnO7X8scr5qg3N+osXmoRrUkP4VwQ5JOj2+Y3M+Bh
fQCzlZ6uDIeh6iEJzaSqIseAiVyQsYDSbIu4sY/Yzzg/JYW1gx4p/LmczaC9xK21ZUW/a5FE4Kwe
31VtlODe5iYVogc9LrG7exdycWXs3JuR9+I06UXHJkf2AhyqDs4bg0Z9SCIe+hrWU31+tOPkuoWi
GYGIzkpXqnpSwnsbT13clciAiGLMtbFFPkRMs8tuXMFMfz8ZBmtMmrYu2mByvFvDKh9s0eyEcdn1
vfMXSlsozKGwNB5E9ZBtw7iEi2POLjs5Oa608lcC+ZpVRetAq2FYNoLkY0ADaOUcoEChzGezbIJN
pjMV4MtV91C4f4Zm5wkn5YeLUChT2TiGNTWg3AvihPNaws4eWTpYlJumbI7cXb2UVswed/79GdgJ
HYjDRq0IcmbpV30PpfJcC8OVqzhV6RLKC8OBVE/LksApBPb4RgzjtLw4LveQqnAJw9D3bUCWK5MA
IrLWMdY8sskjskZcUZUurdR5g3y1XkRJoNvcO9RUZEezFCvbANXckTCbc+5BIK2NsYxWgQbHLVis
38FAdyX0KL59Tmc/H9SSQJXFM/UYHN3sNMT21wl+IyuLz9u10gerj8xwQ9pVVk/CiwOIyW5zSjax
c2Xa9m5WICVRspvKYTdl1p7y5zZ3Ng7o/Xl1GowXXFfvl0f+LTx89A0SsM3UAD/QFXjNbmCRUJ2S
4WCx+6I3334QPsQsx+pgxfezQXrY+3gWgdleuhGQgysY3U75z26atibUIuB2YaTdpnMfw/axaKOD
WblQUYcVtIDO8KGr22ObfJ3sl77/Ch2+If8aF49wzYMW+h1qHo2XCcdz1KbB0ySCzuAAofYexycK
3vWYfoZ6Ovwb6kNds09WWsGusL2eWLYjkNWDdvdQHdoh3YRNGaARI4R0PPOaab9hPzWat/At3lZm
tBM2WF9RfUqHQzeeRq28g7H4nVYPRxAhnuLh7aNraNot9+9b6u1H/SvtX2AHl2u6jQlkR/WRoSE5
rEUzaJ7Z05dWtzYj/65FJtLhDhj8CQ7J1ljCkfcnVE43nEGGLFy7FFQgRWYNuk2calbM4wA+Kdqm
6eBkzMDt3XZIpF5p7TxpPmrsjKKzENhYJVLeLD1Cts5wEzKQMJJh2kSedcsS984I18gRqqZIwbBz
Whd6DlUYpGOF1zIrg8ieO5xqt8xXWqKqwXzfEr2BloRophBS/JgLqYgfvSGENSinz8sTQxVYpKAI
TTITRqZoQkyt7CqMq2QHTTN7t1y66vOlqAiPsw6Oez3zBcV0mmCPsxMEMrNp2qw92yj2fTJV0M01
Pmp5g80SH45dGvs90W6ztL9zHXO/3ApVFdIFhxbCc4EnnPoO068KsIYMV8AaJ9+Xovm0XIWio4gU
/gTygUXZxJ4/WqzeW9ENYo5xpTGocV5WgYR/ePXkqTFy14fS16Fr+gfoBD4WPV9Zn1TfP//+DHFl
10QVM0PXT/OeQzdIePMzHWKZu13+fsUlE5EgDRoNtfmgMV8TI0SQ8ulnWkxXwnB3jtdB09T+EbYx
W6lMAQoi4bq0C5Akm9TxbXfwvnVxk84CVBxaZsuNUdxxOzInkJe6AQH5xPbbih5AcfmeVlC+Ts3f
+cRPBV7EQHVmMJms4VNIfy9XqprFMtKjJtH6drB80Bae4lg7uS0klSE/2JT2yuZw3o18EHeJBHcT
r7+J0zumb2Z0q1nOd9j4bGB7earC4tBoEBwG4/mL19f1ZciUSYOw0EyAkbT3+4b+1Ol4hIlYtBm9
+iGGHupKJYq5LXMHpyllOvfmPUfv3dQD6O6O86jj1WZ5XFTFS9CvaFLYIjR6H4YaNHDHpMh2cRHR
cpOFrWusNEI15WS64Fh5Hi647dYXVrqFvOKhHNmRtfwU8e5mli1Mh/KxjZD46PaPyy1TwEimDiKl
Us+mymp9S8OmzrKmV2jWXjabZxWn84BTpQxuxpnZ+hmsh5oEjIbEIg+5B7qbJw6Xfb8UBqpEWAI6
Ua3f5+3V1GmfOtatxHvFDkUmBhLYhJcQX2z9kfMtaek3BLdjApVLuI7cgzb4ebkFqrklYT6y4E9f
06z1w6KA1il9ge7FgxPz3XLxiqAsMwHjRkD5z6Ww0Ez7TwJGLqaTwTpzvIrKDML5OEjARWC5KkVL
ZFYgNawOUsxu47eW/dTx+qRn0RYicitXlYrIJfMCU4SkMocxuw+r+uFgp1CprYaRbvsMtrN91L1i
SWA3g+OSbWHwdCVeKgAicwORye+ANwwL0jnZZeMSK95AD9pdWWVUbZoXgrM1eQIzvBcxafwa7mKT
Ue/CatrWDpk2Li9u6Zhm0A5v9hWy/ZfHSNWceezOKjQ8kSa5m3LfiOCjOpQD1BrbdE17QtWcudaz
0m3IVyOiJNyvxiuG69exy3YUWoZDdWUZdx6UyetxJSdLNdkk4Cde1NbEiLkfcxNqjd9djM7oXvh6
JbMGO1ieEYhHcz8twnDDoHGMURnClaClwKRMGKTEtCv4hRZ+1Frkl91k3S/T62FeKsLpp+EWyGKC
mvZLU03D2olONe7Sst/RbjbzMIt5gTSRMBPyttyHhbDWxJ4UFcikwclr9NGqrMJvm+gGc9aHedBF
fERHJg3ila8RxCGFX+Og9buzRQHLkVhvv1wECVNa3M0htGBbguwoUaYT31r1UPw2oDC4EhVVHSNB
3Jg6hvy7Hm7mmeDPWskcXIhAIX354xVTSVays/IKnnRGmPskNGGPoB/gxXwHFdatV5vHiJGN57Ur
kVBVlQTuqcrcEnkMHcD9DVJSzwm9RzDZsOnBi2AdlpiXbbZkJuEEeQcNhtudj6gxNM0hhltCMeor
EVc1HOb7EDUUemfXfdz5UMGAy5GtbyEVshbOFUHpLT/3LP4ljhv2ZsGw44H48s/EyYb7sTZ8HIs+
Lw+3qgIJxl4IhQ1TBxRipLxuTNgudIZ250zkdFH5MpvQab0wxptZ4cMohG60vhGb1tGNUxHp7mU3
+DKXsMpCQXV9auHZmF2TCRKYoQOjPZhgf72sDRKe4SbfQhMW0uag0J00SuFXD4oN8uqzFSAoBsGQ
EA1P47HGRW/pl8wsvppT1/sxTEKuXbhT/V5ug2KWyuzC0pq8NLb7Glb1U+JuOC/M7s7pNcd7Wa5g
/tYPjoFvL4RnM5XlwjIb2E76Q8Qs2CRDTV9vkR4FtftS29deXV7GHYV263vAjRYSK/qwL31S89+E
NF8H2OxcFireclPPWsG7aPTcZGp8YiaHsWmewqq8ilmyMtCqUZC25l5O8i6ZchQvks9U1BDZvowr
5bwdAc++nGR8wqt7imUy0dytGMRLqHk7uBvnG7dMr5YHWTFRZaJhlLSiKsy48sdav42d9FOPxaE2
vLWMPdWBVWYZTl04RZoVVlj0w2aTzoJFnPXPfcO3RWhAecyERcBQvRI33BYmZNCX26UYF5l+CH5e
C60hrfRjO4TQfwqCTbjNRpw+VjpOsdTpEsKnZqhYXOWVn7tVuNO1wdqmlHC4SpXxi7Bx1ggT2l8n
vQ5d+eU2KU6bMvGwToSn22BJ+PAGNugXPYKOLLJz2wq2Vllk9sYz57WpZfuRWC7XDsu1qmbI3MNn
07AzXT7Ct7j0Yap7StrsQHIIvA/N83LxqoGSsA/lOThyaWXlG8i+LE+tiMeiRXJDHZfeSghQVSGt
54lXwNrHmyo/SUKD7itv0LxjxxEqVw4aikipS0FA59woG/jP+CbSA7MhPxoNTL5o6AGpebyyZqla
Ia3rlWbmnZeala/HmvalG7jtg+C4duf3celEZhqajgGpdShB+iF38kfdjPqTOYnLVMuIzC10XBB6
LIpQZo2Mb/Sw2TtawleG9+MJSmQaYe8hrbWFyaEvEn6tD+Yns6iOsAdeuVNQ9YwMdHhWTmY7Vn4G
f/odLEfwipY1a9qiqtLnRp2hS3dIF1XFUPlOQpqNGZKTq/GVU4uqY+Y6z8qGJlYumGAVzr+RuWMu
dL68WellZKZ+vAS9hEroNbPM1iGZWPlRhWyH4xB6Bb12cw/uqcsVqNogYdcBzSnVLTeFsxP3Sye/
ybxs3NSaYCtBVVWBhN3cpVrSQxMGTx66D8vwRyQpPZZav7JbVo2vhFrLEvkUjVnt24TuOye9yXjx
66KukSl/rgbpcNLwCjfO8ChvGhBoDOZFd5bFLtuYEZn650wGjJ8YIueoT3cwR7nVuuaicEZk3l86
OFA07mjlw0LNunZtZmw0Nxkfl/tG0e0yz6/uuwHU7BBXP9YAh6m2hVM6d1dwpSp8nkpnuGJdBJUA
uNr4tODpNh8pfIW01VipmJAyyy8iQ1uD6FP7eOYZYUPXYDSrerJ+tv1UfF7uHoov/evWnngSbAsK
w8ymnNeSLLwF3bvY6q33TasgpG/B6Lkadg7jD5l+2SJPPAnFTZgOVoMMRj9lcFd3wm88Ej+Wm6Ia
DAm/IY880UCKHnaRzc6j/AAy5MoWTzUSEnbDELprnNQwwKpi5F7AUGJLIE3q58O0Fn0UXy+z+CrX
g7DEUJYgwmjXTTYc63paOZl8vEElMoPPinKYoOvo8wFusDvD6Mt9n7vZEbI/3s40zW6bMLTDrbp6
pb8+3gYRmdVnEx5FaQZchHAJ3uA99KEde7IJebKr2suSVYjM7svqNB56DVGPDtkBKgzhxkvixx4m
nlkmjI0BT2JP61+WJ5diBshcP1yI2nEE953ZNu0XcjCSDbT9ph1x9JUuU43//PuzUNLzkI060kb8
yCr7Q+Ty1yjBhf7y16sKl1COvDqtMtMOFvMGcgAKYVYHWBYXu+XSVX0jYXrS86zrGzwTWGzYYxG9
KovkR5OJi2504fXyvmcYNnU0HUTm5yJubnGscbZub7crd6Kqj5ehXbKhR4Itx6aO7Bo7uy0Jf9CK
NTa+Agkyz2+KOIH56lx8ww+dk31LYj3IPM/Ydkl6WQfJdL+qbyvWpSX3zSbeFbS9zYdq5f5NMXFk
MTuLw4G1jxH4eNuk4BBq9x7j/WF53qgKl/bTTd0zmlt64XOjqPduOSErRyBP5bLS5wE/A1SYGCWM
v3D7OXjFb2wCrorqMq03IivZ5TBuy4ZhLH2XTsZBZxZ4il552Z0nkbXrYvhy0naYX1/g/02zcL54
Lm9jq35a7piPLw+II8F1rNLeSpBF5nOnxgVP5FOzOIxI6M248WkonZXEVQWwHAm2oOR6jedg1dFF
8bNu+bEAwd6z7JV4qSpewm0T1VD3orgpTKxxIwa4BD/X4drVvAK1MgcN3naToxFE+65xn4UYbqAj
8FT2xlV56aIsS9OlMSaRUYj5Wqo96mX2mdrttZP36Sa2xCl3uiMp1tQuFCMuk9FY2YdFGceZX3Ug
AZsujOiaBG7PyU8od9xaXXLZMiPr0nmtmZph4RQ+PCPBbkxikeABvGNrFx+qdkiQpoMLqcLazXyP
ewVW++6H5iUByKavtLL8thcrUU8xt2RuGi7UaU+pnflF1hw1m536LrqlkbUS91TNkFbjOpqK0dTn
Z3W93Lchvy+S9oAMl68WLa9paK4sy6pJLOG8bkM4T8L4BqfCJjkJFnWgAtXRydbTR1ZeunElEs4T
rndD1TOOU0o83cZ9WSPBMmlfl4OV4tYYLnrvwzjHbXSOq2Huw2fqjpiiguGkdRiy5FRX+aOwpuMw
OFcVtw60FSuhSzFAMgvNGDUDZ4mw9LPCu4JX2TO41ldwGftUGuO+pNFK2xTTTOahdchfDLU0jvze
Hb80JDniiAdv03ilFari59adLYBd4RCBlLPSp5Dn7ifrq2PnD42hrZwqVMVLq3fcisQ2agTgMWMv
EC58crHNL01rJZaoip9/f/b1TWq6sDzOSt/Luud+Mr+HVr61dHtl26fYe8h0M0t4VstrXvpdGX1K
tOlGNNUaNVdVtoRveAr3aV7mpV+wkP4wB0t76knSvC4jQtUxEqyJmPK4cT3cgRXzm6XHDTYcSDLA
PdyBNXx+v1yNqhESrD3ShfBOLeaHUa5vCirIdugv1BkiMtGMljGMMR10f6Jp1aYcMqQtWIeCIL3Q
NG7HVttf1AqZZSbgXMF1GEH4PajRm6QctM04k9aXS1dEWJlkliUFHGfctPDHznlio3sgkKHkebGD
w/kaVUZVh4RizgWsaOIhw4uC+cz7etNjmRty8L4nsrZVVsQ7S4Kymxh9x0MCyV+jeokK4w7mbj5l
8XZwhk9RVa5EDMWUevOKOoO00BkxxnbM/cFNU7hR986mWx8MVenz789Kn5Kst3umZ7PS2bdQy38U
OTssj7OqaAnQo21WlHUYg975X86urFlSlAv+IiMUEfXVWu5q9e3b+7wY09Pd4gKKCy6//sv6nu4w
lzLC13qAEkg4HPJkQloQJrTVXURBId/XugHoIhy8TPdhfqka0jwILw7OcM/ayivZ5tbAMQsdDbeh
Rly6sfPuKjgI3Ckxl3dVSJ2juwagcDNfbMDNIi4amI6oTiMrrvHEcylkWL2AHpA9FzDQPsHXPjqO
IwhkeBgLD4GcujNIi+JImBifebNs+WpYdkeTWTbyULRuK+VlhUW45kUO8fjwsYau0K7JMullyxKy
IRO4VWZrre9ad3HvaFSM+5aCyS5bslYSyLuXF+p2PvJm4mcebL0/2EbGAPm61gRqALy6LM4aQvB/
TGA1/Dc0qD7uG5lrv2/wx6jfDbVApiOEHk3S+019EFm4RUm0bIOmMB3k6Bx/5kjjtwpCZcgH/d05
7QNkrkQiid73wGeSyXrQNwiB3/wl1NVAj8i/Fyv86EaxkUS07CPkP0ivxoXCkhu8yuJTng3HFpzd
jaVjGyAD59W4smoig7hAQPY0yPJlideXGMKSibtscbZtfRixOOxT5CJCIi7xEp95HB+DMrqDPW5a
eOu+a/1/OGVheb3gUXGpmXgpeEOmu56zdfncQMMl+7ZrqZqsMqonb3TBvbsU4+AFCReR13ycQlZv
JRUjrPl3XlVMv9SY5IXQyhEXOMrfjST7rtv6QS/OcWzLSzmUTy0chTcm3rKoTILZ4K6MlhSHd+0G
/lUPL4nXmJ33jZQBaqj2MmdoenC0I83vXELro64DuhHj2/769fc3W4bqCIMZbosUXVxNRy8uy6Ne
+i0xV8uGZ3LJ4FnjD0GJBFQfuy88rz8w2M4kqvaPt8fG8nRm8skkNoaFhS5OVgKyT9YcYk9/7pf+
rNqrq6a8m6v82YUew+3ubJ9jAByjg9u8wHW+E8FXMeaoKaJlAo3FjejM1r4BbhhPdw5rJB5Kw6Y6
wcWgexSt9A8dXBv/uf0Jlvk2KWa1hGombVh1EUMUHbtBPOqlKDYWkwVzJr0MMnkgrc1aXNoB3BvH
QXTc1HJO80FGiUb8cahzB5NUU2cf8kxmWVH4iPObUkDYjgU/Jk6Xx9xZ9QZfwPY91034DThQS9AJ
d2D1hZf1Y0fkN7C7UtfVPzwf+Ug+fRF8y3XL1pWB8gm8hFnKSVycpfmer+IBtihJScUz8+ZPtJcH
PLPd7VsCBuT5THUXZcJJuRPP8BIaZQdNCJTJb4DS9ilGqF4LpA1geCYusEY8gTJ5Nyn3JdPdidfO
kx8EJ8SfG1wv22o2TvOl7eLAzTBBVZ59j/P4OZbD1oOdBYwmjwye5wQZm6i+rKL7pyyrhzzrXkt8
wr5ZMLCuNV5nA6nQvCxKJ1nzPk5AGFm2orX3h4aaHDKGUcGrVFxf3JBci64m6iYY+E5tYP394aEm
i8xxS7ecGIanU+ofFaEYMbreVqstDTBb+9fL1BvszXIsFr9CApiG4hwvLFmhc5XIjv59e/zfD6So
aXAaL0Q1zYr2GdGfWkmfSTt/VQN5uFrp7dqd4Lb8729Q3joXvCiqixxjPKy5dXWMpp2llNQUpUNu
sUHddoFwE9aCB2dsR5hwdFssQdv4GyiOID/YiS4q/3+Xx+ZzdpmGgkWxLxNBYwO6o1fyqsnz6lJG
DUTwpZcleAzbOhds/944qZWOiOMN2IPggXzkMFJIWIlLy8w29TBs+DLwG3CuJjZjbmMXriRMNt/7
PNi44Vr+vUkm07qZ2lot1aWtPI4qoUocnGmdEZmRYuMQsHVx3bzfwMuJieeHJXISzuDNLwPOg1Nb
M/06zt4W69vWhYHgFvYAi6ATZtjv5xNZm+iUk6l/6KG8t3HUWCbBZJaRFWI2vSdxoa4U1YeatCFE
EmoBcZXbu8T1v/73FkFNEbk6brhCuFpe9BSsx5Cy5TQHMvg4TxB5C0jXH2SNmGNfZ9evfDMnfhjm
qw5HxGZtljIXToC5OChZPwVz/YqSho2dzzZoBrLbQI59NOviorz2MzIRf7rB2/gCW9MGqK8V9si7
d9WFj4WGCAMnULfst6pVbQvKAPUki8ZhGmt2aOPfmnSngsaPtTvu3K4jA9LwW47hjYNrHKHNkw/V
5wQWM1sPs5aVZJLLXOQXSQvPxktQIOEHM+EHZMaexiq7W2HwM4bd8fYiskyByTSDM2aj1YzbO8pG
fosyGyEkXBa74i1qksqUV6lQhUEFdjcyeuv0vYw3i0Qss2tyyRZO64W0tAJLtD9RQh8zP/+hq62H
a9u4XLt9A65wDMmg2rgCuQ97xAQDPFyj3b2jfu31TetBAF56nA84DQLUnjixdE+x4FvSubahMRCb
iT7kRJPqgpear1EnP4VV9r2vw5d9S8ZA7dLwMiohyXEhrOgPVaaK4xBAo2pf6wZqQVqWbClxDEyQ
9/+0rNT9Bleyffbc1PQrjQMpOdIjAjyBVqdMROPHfGqGZd+fN7ljHm6qcz+C8e65MVjvQ6rGaevR
wTKrJmdMon4EZTUYGDW631Hp8cBk8Nkd3NPtcbc1bxy/k4dEs4C45kXJSiRlD90bxv9mFd+Vl6LM
uBx30DodsAmXFyQt6uWpRZlV9IT9f9oyE7Mg1hQ1i3xnBkdmRnxLWX4U3RIcIBW6tdnbhsdA7Nys
bQw/T2xlNGNHCZbsvY6zX27f/dk3/gZohYprmFTN1WWI1nOfrSzxZ/elRwZhX/sGakdYX7XF6gK1
c+edqOf7p4o09KglHGlvd2GbAQO6LO+CIGAcd6QaOkRJHhfBb6Sfy+Gwr33jwHVk7DMQvapLt3gU
0Q7eh9d4n48OKjr+vSXLPqAd7XA9YlX+0VvbT6oZ8TI837eq+CTi+uPtb7CwY2Ae8u9+9IRn9KLr
EfMM0WGtu5Puwp+6q89QyuaJ53RPgs8/wzzuElh13N/u1bJ6TTqZbqKVwZFOXPrM9Y6Ut/6xg7gG
iGtTsDE5lguyySSb9NqS4hrLuTxA4N4/gdhwckj+oiASdvsrbF1cv+7NqRmOuoaWqo/5R63VK8Ss
YXLkFvndxHnwuiC1c77dj220DKw3dCk6WiLX4tW4a3pzNx56NsZgI5AwnzeOClsnBt4DtsCCgrZI
fpLuK3e7Pzme2acg/nb7GyxYNOXNQsRHhSpw1YFq/nhU/VgcYLu3988bSC/raMTJhsmeXWe9z9zR
fRzGFm8ZWbPlLG6bbAPs/kCCcqkHMCC94j6K2Y+ocj4Ukr00gbd1pFoGyWSN5STkOUamuuQl5Zhe
sYY/Iifin27PwRXS79wGTbYYd7Na6aATF5WPX+PIhdYbIeVT39coeJCrxlOAmu7qYNry67asKdME
NVimcix98O6hk56/QOu4+AiKdnUk8abThGVaTA2zDtrMdQ2NL+TxoPvX8zQIxyNk7WBIqzdgbvuK
6+9vYK7XyuEM9KsLQtjpWAZUPARezI+s3ax/sE28gXC/g0JlDU71JRvC5hDKURyWEh5St+fd9gEG
tGMIkICwgf0DNk7FQQTL37qXEmp84/fbHdj+vnGWS7HUcZStmIRIlweHQUUQJSj73qUpNcDtot6n
EmwoLzwPh0MxQZqWZtlXnhWgVnr+RjxiueCafLIObG0qywkJ4Tg7qbA9en73LKu1SkYRn0K1JYtp
GSuTT7YsXjSR0C0vfqmAvYK2h8Xl88ZR8f8H6HcwbhLKShgchl0AgnMDdhF8Lk8T6Q6F9yrZK4c6
gtP+LPUMzYf4afane3f8vJb0MPBvbVPdi3k6lGq4W+guNgQ1xczCzl27yMWltR/q8DEuwvpDz+N+
41st0Dc5Zwv889rexVtglEfnCoICEZmfgmq4Rw39cdfCNvlm49Qwt/RLFA5lTRccFFNucFhp528J
f1lWnel1Wqzz6joMvDBeItEEnUrYABXlXQCngVkmmujh7BC9Lqd69Yc82/lZxobAV9YsosJZlnvs
oeTesxeLjTdgyxljKplNUF9hjtfVlzFzKwgvFsNR+bDiIbWnTvHA8sPU8fzQjn68L8o31c2I33dz
VWCOpiUuoBvtzk/zGmUbb6g2uBrHvhPSMhzKFrlsGLnA8y2XJ6qbYl/qwuSaCQXFCoVb4mXpxYOI
Yyj+tZvqUJa/bhLNdLRCs2RBPravFv8+ysM1mWHtc9oFDZNoxpcWJRQNYpWymR6oN9+P7tbd1vbH
r4B/c+DmnS5bvwXPJaPtMWTyXPj7OMnU1C8LnDAsfYUx6fzqVw+qufA2g1DLfmQSzDxSI3UpGowI
y6EN2j02rLhjc5mWOwWIqEkvcyGqCYOkqoLCQ8EPueT6AM2b4SEGO+Hzvnk1znJ3EIEPDmF1gR53
/nXt8AabQLppWI/72jdOc+ZlvqZFVlyE4+TyoJeudxM3yFy+Ee1YtlRiIDbyxcT6oCovEc+em4C/
OL14bkl9B7fk8zpt7dyWRWrSzCCNjpMVrhcXXMLEucpGkXB4Jm+MkiVkM/llcnQrF9eNa0DYIHNB
i8c4rP4Uct73RGfSy3g7j0EehsWFg0NI/ObXlOcywXvXxtn8f4rUO3GIySkrOCicdYjtIVqKAw3m
KclaxFW9vqxx9teV5T469TcYgR6XNXxuPXKgo/dHkPrL7WVmAaOpaBbC7yyuO1VBaDiI/vYqmEwf
oyLwP5TrGP3IWDOW+04IU9psgpNVjjbLy0q6EaYJQ/zM2iHcVZmLNNi/90JdismJeVBcchJxcRih
TvnXWi+bbu62hWbAPZ9R+7EGcXmZ++FTI/PHpQogL+dv/H3bNBhol6xt5oGQAgJ/IeTfnSeP0RdR
+oeBbiVybV9g4J20OeiEERLF01KdZ42k1VzSf6JsS4nA0r5JOQvwFCjjEYxqBz4okOTyXpsZTwy9
DjduTxbKOzV5Z+XKJmj7O0hFxx49kcD1Ln0+rr/CjOlTOzr8DsUg0H/PVNQemD+Rw0AUSsuWep+x
LRjb/15lZNSFGNsCV6yVfXNI9tqReh88TG0z6S/RwBiutvXsNEmj/fEcIVA/3Yb5NRv6zjZjypjV
SkHiQGFyZI/UekPUr1wWP+viyvkNvk0re+5a96+lrr/e7s+2GK6nwZvQhE96WTIHoQntgsw/zq2v
y68ZEmfspHQ/sY1uLIeLa6B+IkjCOeOCQcua72sFXknr5PskzKCp9O9vELkfcEj/FhDziL+0/bIk
QUD6ZN8AGYAPl5hOpcBlPVZueZ7ACT3Ekv0zKbbF7LFsKaZPauR1LdgSqHG8bine2H10uzipovg1
Q43Grq/wTfYZYpR5jAKnuDRzBI0x2Z1ZlH8YXPfjnlHyTfbZOFFQqxoEQU0RPLpx/Bs+FvdBWG2E
QO8PkW+qmAUk7tZyrotLFrb5QQX9LxRafoga/jNn4cZF7/0l6psEtBBC+HM+xsUlgNXlPTQCvGfH
F7/2jc8Vfm9gBqUxvJ3BoOgyrlN4d3UvPZIx80657qvz7S5sY2Qg2Q28KYTyb3FB7c15bvXJL/0f
kkHdNvN23Ux9U9AsXOG51i5rfglGevYbeuesG0eG7c8bEPYzSLZzPD5d1quLOmTAkqIO7iZEWVB8
2NmHgWRUVIqhLiDuANW09dgPQ3hg45wnhZOrQ1YFWxbL72cM/Ng4v6N+Uk5YZ066UGjtzdVVgcQP
1DlgsXgNo2CA0yH41+tK96XZfZOfBtZV0GMLcdI6YJ8grPjSxOr19qqyoMIUOasqSSSjs5NqXfKj
UnI8NkWzkU6zzLopcxZ1Y8xIjiWKs+C76HkLQmDzAj+lr7KNNnYm2wdc+36DPL+FtK3yOyeF6nCW
ZB3xEtF7W6qjttYNXPPQreZukU4aKuqdazn0JwRX/Uaw+f7hDCOLf//3oBv9LNAzv/iSnIXSOukj
/XlV0+n25L5/s0Txx7/br1afVYp3/BLw7rHzYdNWNXeCOp/m2Ps6kq0crm2QDHBTofxck4lfyOTC
z6h3x2MURPPGINlaN2DdCLUK18NHDE1bH0a3a4/59qurrXUDzHTtaly1McHRuhTfKlBYj9D/zzb4
eZYJNkloZac8t9SlA2O8IjhiIb20Vbscx8XdgK8FYSb7LA+jcIDDTpZWefviyPEJNSAn0DfKRLtb
rzGWVWSS0PiKIsSYcycdveobnNueo6m9b1rkFYfo1Wm7Xe8ZvslHm8eVsFk3/OIwct/69TfaL0+5
FHMiedYfeVR8vY0Ky5SbumZRm5fyyuW4TNO0nkbf7+9l7LkboYxttK69vtmPYl9EAZ3Qeq5+DsGv
pfhJvNQbouOQ/dn3/w1UO95Y8M5DOIww/pmCR1MEW0UGlpudHxpQbnUoPOY5HMVvWXjCPTg+eS6o
pQKpu8fK6QaQUlz10tWxPvihLE8sBB5Hrbp9IYipfDb4uc/5kvPL0vIeDZf67M9IvtweOhtcDLQv
DM44C9KEINhEj1oO45HPJPXK5imPhuPtPizLy6SwOR5mX9GIXyK3wFOZFt0hayE4eLt1y45iktiY
zOspdygq52uOy+lrS8cDXbdUEWz//bqo3y7ecQrnyfNyuDZLkeQD+eZztRF/W8Imk7/mgg4UOxXa
noPyfgqmH3iNRrIAJJoynL4OgfMURoPcGCbLRJtctnFivKLRmF9AA6qTEbvUEclJdXRK3T1NuG3s
W66mLBrMs525ol1+CRdvPARQ8jjQyP1ye65ts2EAvapYnZNR5hfImrPEafv1MA5kK6i0rSQD6rBr
h8PojCEaBvnZXcZvBNu5psFGNG5r3ji28yYWita1k/YZDNup14qnOOfxc6EjtZGpsXVhoDmChN4k
XJ1fZAzzXL+46GJ4RiHKxtlqWbAmoa1BYEZaN0JoLNY/0mle/NL7VQfBWazTB+51H/112rdnmJw2
PNIpBusSoFp59UNWRsG9x7tgo3XLOJnkNZiiVJFbx046i4LBkU+Ajw2PyyP4Zs397aVq6+KKwzcb
BzQQ4qnyiJMOMCFLdJXDmq95mvn89Xb7trm49vumfRhXxmyo6/ziB/OxdOlDtmrokfrFp1DJ+0rJ
u3ziG0GbBXamFBoZvaXMahKnnMGhq9T3kRdvbEu2pk1E+3lbNnhAv5okf19lFp4H6HruqnD0Tcaa
KCI9VXyJ01B68tDiff6oRZ0nt2fANsMGnkHEoQqPs056lfmPqvBbFtXn0l33vaH6puiZgJdr57aT
k+KJJfxS4Pb8Au9qZ4tYbjkQTKbaUkxhtHpOljZxvh7gr4OCgWhsju6iFhhjb5UVWybYZKxFcJYS
Tot4fGGie/DLpsB90dkSCLO1bhzP4xrmRT0CZaKDadYBt6353MT1Zs2MbZAMFE/zkuPtZs1Sjj6q
oviUFVwkHmkes3krG3r9r/9NgPumoSaD+DKkYJ0ohYLDAbPOEtg33/mLPPOMv4BZsmW+YvuY6yC+
2TIgjiSLeVyyNBzVWeblsVHr96iIUqnZVt7SAgpq4LmRaohL14/TrA2fvbI/kym7A1/3yy7MmQ6b
g3S4I1gZw9mo8rqkBKemP6iYFzwZtU9/3e7FtqoMZMfxVHaceHEKhdfh0ITd76iZts4eW+PGGe0j
3+2NoY7SjHDGjh735yxpZdt8vf3nLTNgstO8jva8AZEmrSq8OGVdnt2vQgVn1+vrjX3VsmJNhhrB
FaHoBhanbR1f4rw41UrKRNHs5Xr2FL3/8fanWIbKJJ8tQbEuuh6ztFcebNcySfPlBFf5Jt/4ENtY
GfAu4xZqF9kcp+vAFGT1K/c843UomXPN9sXDJv8sJNlYU+gcpPk4v3aO+32hwcaxbMGzyTybVl0t
JYpIUrz73Wch/dmAM7W6PZToduLNN+AMVxaR5bqL0wJWs76n+gTaXsmE/WLjELVNsRFzrytUPf22
wQzwThy6ts7TNvC23q5t82sAGQQPWemyxPbtXtXmIJzRlEldCFBC/VD100YQY+vGgHTGPFi9tj5y
Tn5Z+U9auRFDwq/N+COtQi/YyPtZujGpZrNTQ0h/jLD5Ve3LFeWJI7wXVa8b4b1lLky2GU5qcOVC
THaOaCbxCnhY9LrbYtvY/r1xVHPhud1a93EqIHcQQqlBjXOq1i3DbUs8TAwoa+aTjoK5gZA+um8L
ncxNcd868zGv9aHoI9RWkY1blmX7MxlorCS933voqifL45WLq7mbDm1/EE52NzrOr9u7n+2LrtP0
5rhWbl92/eJHKMTGE2AXRo9qiT8wSZak98Zzwd271d0KpGydGUDnheobDUn6NPJaBn5s+BD7C9on
jzAfOa9xf8/Grb5s42dgnvqZmBskagEXcSjn8DtZ80/XlbGW04WLfS4jvmmtGXWFN/JOYfyuUUkC
31NGEpiLhZ/3zY+BekFhbsEmzI92619Zxw7XHEsSefVzpaafQVPeqVZunCK2NKTJVctQSOLWnYhS
MhcfFLQaNdx4nZYfUbf2xeuG41qK/7MUCyx3PHtv9Gs5YkwSWz+vYBb1FcZQNz/LjLAk4Djul+6M
Mp2X2+No2XZMIhuL46FvoyhMo65nkOhZ71A31x9vN277AGNbiOEj6bsguqaVYq/rSD6BNocCLNar
YxfQT/s6uW55b5BKNZlncDKiNATP6zyATpv4SzGf564gd710yUbC0DZS19/f9ANRS0J6Ol4XwYik
glJK/1odqn7c/gxb88YeAJNV2EznbZgycDMSKb/Ocbvx7mnZ/E2ZtAhyTIQ7XZjKUrTJ5KuXJSfP
qmp3rlPjoGcohRog4BemEw8eIUD/5GD3kk34Got+I9qyjY4BdxZyUN9LEqUjlIH+8pvReymyZYsC
Z9l/TYoaIzRe5wofUMT9x8qN71qR/SFt83plHrsNCH3TvO9DTK7aWmrSZhm6YgXioIyLp7wU3r5Q
yKShTT7lhMPVOFUBrVs8VMGgLQHVIPjUq6DeJy3lm4y0ukCmYsnGMK2gZfFxzTzvUDs4IHfhwGSk
RWut4tXX1w0pElDYm5Mxb/npduOWw881MLxWahRZVLI0Rkh6DLh3V5Lml5DDGVqUp15vyXRaEGfy
z8qGdx0LW5ZGLvzoa4b6QBfVzTEuaPs+xDjFg4LrCkK76KB0P4WD1GBw5T+XhR+m0L9rApRr3+7I
AjxTBq0a4WpPRxakFdQc07gayldXyWbjkdU2TgasA3ckZKiaMO1FWQ4JDXrxo4jd5heKyYZm1ycQ
k4w2Rm4/Q8otSGnt5McrB+cMldwtnQVLATgxuWhVNvA5mlSY6jx8okX5h4/RAea5HxuPvYazn66V
/4WN+pea21+3J+V91iYx+WmjbkgO2neQtgoma9nY0IQX/XhcQ7oeWtejT1414UE8p/VJ1hPfWHTv
b5PEpKzVhHfwvA2BnrkMP42dvxyrZe2HZI5G98HNql9t780n1HeBC3/7S99fIMSUUEPJ7UqCyA1S
6a/jKx+I8zMOeJXkMvI3urB9lbEnFLnnYvFRluKJYDiBP3UfD+LDQsOzr1BMSrPhoa7DXTs0+Q+l
bci9Ra9DkGoJcc85OOA2+SEf9xWfEFNVrUb1vPJQaZ26/TKeArL4D30wtcfbk/F+OEdi45yvqnVA
kdISpOxLvkAqZnI4CHOR+BjE+ySyiUlm047PVCVokKL2YUjgVNmf10V5hyrCg//tr3h/RyMmey3v
ZNtpD0tqmsVwJh7xzjGcFjZWk2XBmgS2QheUOGWM/dJxPqN6Ps0Xctdk7s4/fz3Y3gShY7zWecWx
HfescpOW1ypxapftW52mnlqnBt7qZg3SvHfcIyfUf4inSRwHP9MbXdhG/zpubz4gUHOzFGwOwEFB
0s/p1Xxo88XdWKG21q+/v2m9yVD1A9lqrNBalj2MNMHLZhkNtlyp3o8fiMlgqwmsAWa3DlIFNufV
vMuVjkwGf0yvF3QwLDdSo/8v8/nvswSMJf79IYvUXYOiG3TkuweP19X92ssvec5zbH3lZyev74p2
gTLwyBLK+rsAnFIw6c5eqJ90x18F5ETlpsyubVEbwM/XAE9hMiApn7lz5ziNeKgjHSRK9PPH26i0
dWFEAiGpioFkhKTL0P4mlH7IdPNhVvscbsl/mG/9wFovWknq0mL6MYV1/20WWv+8/ecty86kvYFQ
D41b2FWlc946BwFub6IntVXxZ1l0JuENZlGuFwiHpmxYBzD2w9eh4b+jTsgkc7t/wmWLWWf7DOO6
7ndrJNxJ0dQv4B8AidRHJtddeQZistwcguyjE/AgHRzBz5COre/jrtLn2xNgWT2hgXsQ0DIPQuMI
EzAJtUYivpr+jFL+dbt528D4/0bjGARYPqwJ0sx1fndl+aMiwafbTdv+uQH0jEOBoavxz0nUfCEL
jNU86Kxqb18ejvyHwLZmXLa8IOksqXfgnBdPMpb+6fa/tw2Mgdo641NY0pakcHIak6qjQ1KR+vft
xv+fn3hnEzSpa2SWqHMsMi8FZ1sfowbvdUV17FFaRQfUDikCsTp2XnXzbdHheZlruPfVW5GnJdgx
mW1akxVc64bi4bn+2MEyFx5AvxpJkxiMwH3Bgunt2Y64mkM3DZQ/Gk8JfJmnAwuKIplafyslYJkh
k+YWREMLbRRN07Af5J3fQZnQx86xcZpbVq/Ja1sV6ur6eKLgpni//KJ+dsL1H7y8vN5eAbbmDVh3
RRPFeAjxUghnTj9cglkgYRH9JWm0ZTRnGx8D2h2JWIeIiqSF6x6ZrNxDDYxsDI9tDRngboapcLNc
+mm3ygfJxqTsPOSJURLluPWudylimnyioqfxwLr1UhcUFeSin7jrfFnjrecC2/gYCCd6KrNcTeAM
42Z0GkY53eXjsK+4kZicNqniIl4oBiWCOXYiZvl3WbYbA2P55yaJrQF3A8WmykPmIvgNrt+raLaq
s21NG1G4JFPYopCBIDGP6myvcH6341bRk2XNm7prUddpqLgtJPUnqY5F0fdH6Nj5dwVX+559SXDt
+k2UjDrcvFRV7qexL19Kxf7S5fDtNmJtI3P9/U3TrQ8dID1MJG36ucaTr4Ie8+yOG8e8BU+BAdYF
1YRdHNUkDaJcfGlFHp4WJxifKaSYz3he/rPvIwzYrqoOl7IZCbiiXfQge99L2mjzkmUbIiOYntXU
12L1sKkNNSw4lqte7FBujJCtcQOu1F98VSqFAxlptVM86vY8M/l717j8h7Tmdo3OXTTe5w08e+j4
oOfl6762r9mZNwuHt4WAC9sAtMYFPWWx2ydBHu/LYhJTSA33cEhAjNfbuPaDJFqCP1I3W2LzllVp
SqjpIRZsLYmbLqGKHga/+SuI4vEkF1Uc3GLrLc2yL5hEtbzPi5x7rZsGEmS1wj/TkZ4krzYSC7bm
DeBy6A61RNZuOnZRdZiduUucwr10JT3um2ADu1NHlJqDbEWajQuWTM0yPw3jnH3e17yBWTFQuNRP
LoZnbGl56lXvjwmodvG+PcEUUQOhWEPiL3eRGoEC17ENy2C5L1o276vTIKZ+GrwouD/G2ZLC0hVs
hsFVRX2XNzITd7dHyDLDJjVNweOQV3O8pqWU9YkMjBx8bHX3XK7jvjk2qWmyzUDEgNYtHhqdAulB
nwEAm9eB60p55zpgEtKkjuMlnL01LVDRhL259A5Ns8jjDL2a+8h158PKAi/pnEgdp6ytk6Gr2NM4
kg5JkypEnVvgI39yezSvuHjvz1w3gzf7lStymhckXFNwbGEYMkxcP5ZCyA2Wi6356yS+ab5dtSqi
sljTyotK736qekoPDNIAW7xXWwfX3990kJOO97rGdlKjVFgR+peCFvXG2NgubiZxLfdmFEdWAIuL
ikOYPs1pQcPTlRzh1vzAXdonbV89TmH2Ka9QjVhC5MDZeeP5j4Ka44UtquvXdOBM62Mb57MLSamW
6NPtqbcByTjAQYKNq37BKne86hkKRvc1RdUQ2XupMh0842UdeBE3a1pX6x/ByKmY6Z8+CvZlYkwi
m6QsmnJPrqkO6n9Gn/+t5nDfqjU5bAOqLrpo7ddU9Mp/hAefhkqRv2UsZRl3UzGtdtca1dUc457H
6jyTpjuXpFg/EZCeNy5sti4MVI+Zlm0LZ/aU6n4907Zvz2NNHPB9lt+3F48FdyZ9rRoUaZRCD5ka
6lPlgJBRoZhxA3m2/2+g2hVVGysqVhhKOMO5jDua0E7qg0Cl9cYQWaIdU0Jt0qIhfV3NqUPG+Tiv
9ZmHJDiMzQj2xNYlyDZKxmm++LwQDRdzWs19dej9wrsf8Di8EevYWjcA7DqdyNy5BgGSNKnCXnWc
ab9P1JyY8mk1Qc1Cv0ZTShyefxymuLnDq8pWwsXy100mmiNdsF5qtqSqm52fqy+zb6zvtyJZW+tG
EN4EERXEiZbUz0P/gEnuDrFSW9UJttaNW7NT1rSRnvofZ1e2JKeuBL+ICMQi0Cu9zjTM2DPeXxS2
7znsCBCL4Otvtp/GOqMmop9sdziEVKoqbVmZU4ICUXK06oqC24Fs+aWpdS10gVFI7VUolRTehA0s
nq0uCq81h9thawgsnQ4thTa602QDXKbq+vDQQ3byowso/ndJQ/8+tlRHZ0LjoTtDRiEfk8oLZCSu
NRa0qzegFib7aPvvdMikUKDFSkThtCDdVlmCVLFF7WBqXQtY15sryvNuSMJZpEeIpaszqdUWxsJk
fS1g55YsALxQmXTUfSibNQbpyN5ayg3TGFLaH2THm72QdJkzrMKTiSz5/+a8/eQ33oPrySfWbBUM
Gj6hI8y8WgUTxxkrGQu8qmTex7lfULNhHYfZ/ve2i5o+oQWvNa2o/nEGmdjtdBHB8pQ7xa4d6EPZ
bRZkG7ASOsBsafrCR0EihjFVy1F2ZXNwaOY8TCT04rDs/MgucvK9sOstMg/TqK6/v5mbaiI49mYY
lbuGJCrbAnGXAdHQVUN4ALFXvbFyXpPQO/t5HXZWsaFV6+D2iSOK8IxCQj+CkmV3WlzaR9fFrUm3
ACcGb9ZBaAsVaS6gKplAqP2fmWMLjqYFHTY2YSaLaYHuNiWRIvC6ZFHeK+dOGgkpUQTLyh8iaDby
oSHedQ40kMOziTQImbJu2yifrPJ4TV4brZsspMW7AGEVt6wJk4F7FGtIL1W6hhFT+Vb5pan72jUZ
cZcqCGt0P3DC9sllBAeQdFM35X14FtEBZ64sLZUOc58AP/S5rOaLaIpnlMCcclocATQ9jkJA1G34
eDvw3x8M0QFogVuJlUG4PoGk0G9gW4AzDNr7Fm2iQ80C2Y9UTrRLAPmyztippievxgvlfV3Xotu1
SMqpk3eJU9g/5ZIukUIqvrPxq3e9SR2qxZ3f9TI0aQeex5Awp0UUlF7383bf33dSoutvLpkK/HBW
XeJKB1RSWUrL8gh4IPTk3bDg68Z+2+RMWjhDQ95b1pC1iQjhoP3C7F0AjMQ+t4YmKdeeHZ0qXPd2
GkiA11i4v2902oKOel5RhjgKJWoe6v1Sev8qlFK5UFm83f77WYroWDJ7HguURA5tsjZtZM30GCzt
/1xexanDN5Z1U1xoQR4I3+lY4wl8AqygqnvidbbxzGGYex1Dtii1gDukbBN7Dl+B+HoBC9uvvAs2
4D+Gnusgsh4ylktRzW0yp+13FeZd5FneViGyqe/aNrx1pcV8qtpktGbnkLWliijAAUfI4W5tZE2f
0MK69AX/s9tPVovax1pWH8o69Q+qW77f9h7TB66/vwntEuSMY2URgRphN4uYbA9E2Cj/6e5b37B7
+fsDbbuEjp9DmVH4OTsPg1s/pH746b7eayGNbYUEfZRfJ4xZRyXXvTVWL7Wd3lWoQnTsGGjUofsY
rE1S0PAHCqXSqJvzl9tdN4RtqK3MJa05sCmLSLzQ+eRX9JJ7+WV0lmHHi/J0+xvvbzKJrsMpAPnF
s4mqEteGgKhoavsrHv68PYQ5GhQPkSYCMHf8Ui2k2N/+osGddHQYU6NnVw6tEpqi/tiaMyeyBu5H
yl621lHDoHSIWBaKhTcOaxLckZ9TV70E6/rdt9JPS94dB/Ah4wT1+fZoDNlDx4s5hYOK/NCtEplL
coC6O8Foli01GZOttNhOuaMKCerkxOrK2Bao5ArSB5ekG0nbZCctstcC0hP9iOYVzty7AOTaiZS1
c0RlNXRYaAadcerTJ97fd9NOdOgYaJkWl3OBiyDP+tQHThG5zLrrookEWqBbAahdFV3hyUWbHbNh
CE9rmweH2/NsmgltibZrOpKUpE0CaGYZ4T3kMai7xxV6yBsbKNMHtGD3cYGuQDSEZYhS+dGSUj50
3PZjKostxLHJV7U1+io8mvIwF4nLenCCs9F9yJW93reO6gCyNp3WORyKJqnX6TUdyJcBQua3jW/o
uA4Py4S94uhe1oly6jxZxMQPhXLVhuUNFadER4YV5aBarmSbQJjla07WeJTZb76KZ68pf5bXtyC8
/hYdnvhLHySL85fbozLMuI4WC3M3sBbAe3ETkovHZZDs1wROi2cJANbG0EyGu376zdI9g/DGnnyO
elmgu74yOsF3K2ylnI2N5fsHedDh/92+3acOMGmhSGaBh2wrz17Tun/MnRL8kCSupm5LJ8OwFFI9
uCuoRTs1PjQpYMCDqj8utrMHmPPLqJytEDRZS4vxIbenjs1unaC8y4/8BaD/LnDvA3dh6fzbVmFg
g7TMZyLpc25FuOnIIyibnW/7ksk+WmiX/dRKB7dpSbnwPhqIv0QZBBJR2jq2ezlO/n3bHR1DNjiB
K3Orq5K1gxjQpSpHrz26dt3d6bE6kKwH/G1a2qZKqso+BcP02k7881020qnQZhk6pSvmJulAAhpB
4vap8leGks3seQi3ysgNPqQjysQ82bIV2A/4TjPLnUUI3lSsuRg+3R6EqX0touuxKlEDit2TkvO0
G8tFAmc8lPv7Wr9+9U2+gNugWGdxqqSc2u4kikGcA7nJwGnquxbEXm75rB5kk2SQvVagDSnq4yQq
Um9kI0NC1UnQfCnsee2mJmHhwCI6SO/gAqx5JlX+z3320WLYS31SoQKxToioflGXWJHjp859yVpn
QRu8ZnYkR+PNIqwHf/HLvUeGYgOhaTCOjieDMzI12G2TqLxpD9hLVifwS/Zxyptlw/6GJKQToNUs
gJyRJHXit8MDAWpNefyXVGzvqfrT7QkwjUI7Tw9sXnILZ9xkouk/9bjsyTqdpdVt7GEM65mOLpNF
K/sOPLgJt8Y9Kk1iQVHY5I/7vJ9/84F+vG8U19G9DbMhpWmq2hpQZTxydex83ViA9GZjqg1x5mlR
PHaWXNNlrhNwTbd4La6XpYxYJe4jZyA689lUT7zH02uTpGBgv4yVgOYL9+5c6nXisylsVorXAWS4
Qv6TO6gQ7cmPsOh2bKo3bu1NBtLCuJtwahuXFmmOzc3ev+6wm8ZPD7dn19S6tharpkJhIgQLUVbp
hHtG2+BQglhkYwU2RICOLBtz1oGfcsQCoyDLOSkIkWc/WT/8vKvzOqosTbtsSJu5SkR9qRew8dR4
ANrID4bo0jFlebPageBtmYjc21mZu8+K4JhNKRI0ruy9+yRjiC61OS5jgc0WKZKmy2RUdUJFRA7H
2/Yx5Did5MxymDeWwVwkogWljy+7uKrU3l+szylZN06ypinW4jdYobA0riRPxqp98H3vBMrE0wAc
wu0hGPxTB4zhsiVvZTDnSZ0HYxs5NJ+qfRF6zRa60mQjbR/NAkYbvox5klb1vql7N2qEne/WyWv2
6xJsoQJN7qRFcSbTivrlmicW6q9PIDZYD2SE+Eqg7OyTGK3ykflgtLjPaFpQ+7xY0lwNeUKg3LOr
SE73PV5eT3e1rsPEBl6FoDNO86Txlwfgh/qDXQbenY1fb3/erDaLnFUra5omPp+eW388c7l295lF
h4kRQHK5V7kpcK4T2zWgr9i1S7cFYzYEgs50VgYTbSaUXCbcrU7KImfltLgC25IYNwSCDg8LxmoM
HEAngf3zP3PZP9Vu8+32hJp6roUwB7kQzhSg+Kvm8Nwv3kPgTo9OZf2+3byBB4PowDAoifNJpl2a
TGT5UTYyWmka+fJnu3y2OjcCpmI3ZmCgx6+3v2gakBbTrau6lgvLilHNu59r+eD67S5dmo2Nl2kq
tFh2rNlWU4jmhWqLSGbZFBWWvVVeaGpdC96uAMQXIqSIgKyxX5tl7s+8z7e2vYbW/wMTs6ZR5A6z
Yt9uPuSeSvgYHm5b3ZDidFKytEHxR6ocK7Z8Ah3iULJjXRaffCtTkcNmuU9H/vH2p0yjuHbhTZZw
xjmthzZLk9qz+fMQ1AKY0rzZ2JIalgRdYXOxgpkswk+TPMADG2nUN68N/ld0056M9C6ZUKLDxrIc
IVcDdJ4Q2hQCj9uh9zpAxGeNsnXt7ls8ddgYsMhTSMbZitN5Hed9hpWA70PvTglNoktoEgsSQ7AR
nCkNAKoPa1C4jemn23NsCGKdm4yoiaRKjlZcFunxGsQySz8E47ixrTZ5qxbEGRc+ACqYZCnEGNnQ
CImYVX0bV36wAw48AHhF7ktHOorMcyUdcF2OdScY+2cokmSnOV+toz+N3s/bxjIEhI4io3xkzTBI
K24UkVFYSAVE1BbNgGEmdGayzGNTbmWdFa9ldnHX4bEq+5Owu/t2kDp0jLPBLeqpYPHKKGrS+HM9
Q/K1WO7L1jopWTbNuYXC9hTAWOZHrlU/8pzdRwYPbpi/E5E9L4pODVZlz14eIRX0b836LdyqIQ3p
aDDHUTKnXWbFC0pZUFHwCMm4LPK64TKEzUYiNU2t+3f/R9SPzn4687gs64cypSc/W48LaoXvc0tt
IZZZ4A5T6mKlXEc8wqNQ7Wy5YgsMZnJ6LYShtVl3uJRgcden/V5x1kedn221/mfd+i/wj+hymF4F
l3dA1A1kZniEOMieTuWhYmc+2lEvumjiH0lYRku7Rmz6EbrjI/PSPQ+enfDjUv6k/JiDhPYeQ4Ix
5O95clnb4VanYXHIl69Dxj+4Lv1xu+n3XcDWQWLeMORcQSY8LjIxPIY1G0CmkA3nocm2Drnve7Kt
Q8UqkA7StEQCIf5s45gLDXruPVu0qcgrIDhQKin41B/uG8+1E2/2Bq2XSdK5Lo8r1TxYs/WwFjIJ
1RYG4X1zBfrLoUVbP+CDVz2LOsIx7hHplpIt6vD3G7d1UrO0c3mx1ozHa1AdZVbtQr/+jqqEf2+b
5uot//VoWwemtQGqQiEjxuOGgkunqPPxPGKTEC2zz44BQKcH3FYWu7oJ7R0eGe+7wbJ1ajOp2t7v
PMpj0tknqHG8ztigbwSGybW0DJPTCvxAUx/GdF0+uSztI2UBDe7NX4vrReJtu5mmRUs0VR3SNecr
j8HJ8TIV4VMz2HE5bwH53kc22Dq1GZ9wT1MxGcZD2YOLYLoUSj6n4GqbCtQkZ657gGbur9tDeT9n
2jo+LRSBsIk1spgXnD9kxbp+m6dUbdz3GWZDh6fRepJj3WXwXyiWdE2K810Z57X7jSu1saSYPqFt
/ecV8OLSomEswvFhDrNLl9f+MW3o4wzR2ftyiE535tu4tCyzNYzB13lI227ZV6ld7UnIt9jgTPNw
dbU3WSoV+WBlEAmIJxvsDUXP8mhQ/svtSTacuG0dpOavAzjC7IHHYWp/I5ndxJnF/4VmU7+zW8b3
QKR257zzGhSUeP3jkLItEJDBl//Dg4arGxW0No8nZ/pMnA/+/AqNQRT7Nh8sYI663t6ISZMBnb8N
iKp6r89y5LJlYHKneNbvFhe317ct6Jia10J+8j0ZNr7ksfJycJS/9Ms3PuV77s5Ha7L20P/ZZX6G
epZ2r3BvUYMH0q9OpTrW4KDsl8TOfrgUxJ/rJeXjcR1eJBiKx2w/e9P+dhcNSUkHw6EkyOnAEQkP
agCBm0Nwwjsrzc5gfdkCYf8pz3xnwdDhb36tKMgXsMMamgIyin00r2rnzElpn1KvieagPLAsUcF1
4Dl7dd1fwJPtuDvt2vrZ67KoX9kOe9jI6exHMG+TDr5Xd/vK/WjNz70b7kXzXZItVcA/3OTv9Ve7
PZRtMIJ3ysdRQnxaOrzXPl27OdHqMHaodpirM/GhnpB9XRb5EvT0hBtBHJTSpwI0j9f+sa0IvLrh
ez3R0lRakPyqZ89iNywf0JWAi723fqywaHjeVxRiHOEeJF33fh1EgbUlEu+YvntNm2/yypipvlxq
zFgJgmqU+gCYQNZuX2J8lToGGYkGFGZ2I4/W/MBSd0/6EkqA9ChFknfqKW/8XY2FE/9ki3UoyYtd
blwz/rl2eM8mWs5rU0g2With8Vy9LovYkR4FNEgOYl33FRURAqgoj01DTtcw891jBxnPhW0cdQwR
rcP5AqtvRm++nhYat45Gl5VRFhRb6cjoetpJKizJ2nTFyoCB+ymWn5lNdqT8yeWJusfBb+OufWkm
Hk3NP0OYVFm5bxccLJodvA46dxu3Su41Pb1nYi0rWqRLXejxXM8JeIWxSYQOMJClNPP1ovKrIPlj
UD7VNagj++FQr6CfVsfe/8bALA/zLzzGUQZzT8pvKGKIVv4/1R1Rvbdfp/B03fFcnahZoc3nXV1k
23FNs6Pl23xxpUI9TwCeMHFmbSl3RZhtAdtNjWtXqjIswJOZpzTmfv48LtPRSceNhcKQhfXjgMpy
Kqif0VgN7RyxOngio0xQGLPRvqHrOpqwJRmB2ENB41J+AejiuYSU6u31w9SylqFqCe7ZoMhpXOXj
FDGHPthe8+F224ZdgI4WrNnqkHBpaewOJxUGEc2CXYfSZP6jcyfcyFvH+76jZRTFSd3YBNb3B/bD
HrtxT8PgqaqqxLYdHtGZPqIYvY1uf81ksevvb3JrVUO0sF9qGtO8sBBAAUjnBlBX3Ne6lkDGulLQ
EfKx5wRDf3XIy7WBmkzZj+2drqTlBu7IGlw7bhAXA0SXLI43bBZClfd29w37ch0xOLcN6LfJQmPS
zr8VB7Odar+6WODalG/Mtsn+Whg3gnWUgAk8tryiO46eF+5lRt397QEYIllHC5ZZISRJUz/uJu+1
CptXGwRrQIFtnFtMzWtbEwjZi6ykjo/jENtZ1nAm3Htkat1YXA220fGC1oi3at/y0Huh8n3WQZct
LMP7qiJtHSjIWErrUObo/ET/mUKWRp57n5C2rXPOrVVJumUC6DP3WisKWVfg6mnYOskZ3FLXSK0c
txfVBJ/JrbSTDyBZD9M9yBYXFAfhwf1pbu1g65LONMVaBLtB6NKZVX6sSISLiLWPwOd42zlN06vF
Lk1H4RcVmrYpnSN7GnDPsVR3er629nLZTbbFuBNXrYjXfHomVX1K/S09bZNZtLDNc0cM/TJ6sRzp
fmHja43PEL5VF2IwjY4VDPNlpE0burE9NX5kNU3iDgW9zzQ6ShDWzu2xcZ24zce9I8cDX72j19cb
zZv6rq3BQ+u30m8XJ55Welh77yED8f9tjzFY/T/oQC/HixDL3NhvUadeuHW4q9e2Pqyg4T3c/oSp
99dPv1kPO7y4VoNnOXHdtQ8rkY/bScHU++sn3zQtihl4Feitwk+GCxDWL8xZI2/OTrd7frXvO9tk
HRRIsIgzNS0klsvypfSzS+N5h4p05zlMD1blbWzHTQbSotb287ZtCVlir128ncrtbFc6NtlYDk2D
0MLWclvH8mhmxwsXHxvgP/lSJLjn2fvr+NCIO3e4Ov2c7Dq38sZ1RfhO68WCaOmhHft031Jr6xXN
UNQCHdq/p9uv1JqNrbPGZFl2eUb2YRY8/JEE64dyR63mQ+u0Lz0fTtTjr74VbOxTDROkAwj7vm/y
NOzWOCNF/gnyP4sT8RpsNPvbfmZqX4vvFdfTHvMXFS8Fe0Vl8Kmjw4ZvGWZfBw5ypwZqdvbnWMju
0AjvoeTNF2bzPLJSIXbBeO+ypqMIbYanJwCk55i5wX4IJbZeLf0fgJ1bvGyGYNcFU4dgWUuwFcNK
Yz2jIpE9s3Z5xj3Ay+1ZMLWvrctrBYwaBIlVDCghcEC2KOOxbOXZzZzqfPsTponWIh2sFCMDYEDh
iWPwcGzup72qsi3yMVPreqTbVuW0iz3HVATlZ6I8v4kohLXugonYOq0cyB87KOnIOR6YJR9syrwL
7dz7+ARxc/53bLN19DLPb2EaX+1pYZ2uAlu3rW6YWJ1VDnKEohI+rO5aAsp4Hd2Jhfxyg/G+PbsO
GOwqUUBAsFIxTdnzQqwPg1x39aC2NoyGedUhg4Uzdj10x1QMTvnrazFUDxaKw+t91rla7c0aWtuM
hG0ZTjENm32f989NyUF/WTzcbt7U+evvb5qfOpfxth6nOMN5AXerDepL0lFubF8M+3YdM0ibUQ5e
a/ex8uUxI3ZCRoXXmOU5y7r7Hr7/XKG+GYDj+XSqViXjYhzSnWrtcxrkTpRysvEaZrKQFrZT5w3K
Waw+9iyR7rw0/GgV2Xq4z/zarroLvBoKb0LG5Tj+soiXovwZt2Z3Nf4flCCbbJQPofGumX4KZ6gj
Cyymt9s2BK0OE6zKtuyQGmXclLgJLjosWMOK1N9svQIYXrl14dLKW1BWxVOJqArsnVcEOyq9F8LZ
h9wWsRfUxwIokaiy7tNDt/+DF1RNnfYTRsTWID8St7bOqDXdYm0yeJGOFFSlANEORMFiacsP1CO/
STh9vD0Vhms6HR+44gFwUSiKjXk97Zlqz6Pv7e1OnlwEm2ujbKPfKqcwxLMOFcTVHFb5sO5juy/i
JvWPI5iVpmb8Dj28r7dHYzKUtgbj9r0vQUnTx06QJVYxPXfgorzdtMlntUgefZ61AJii95kC6YcC
eX1veVDpLD17Yzdv6r0WzxX057sWUuJxQfzq1Wnz6nx9MLkvoHV8oCqoqPzUauNxIS9po86DNX+/
bRtDx3V0oGdDjL4SaRsDfTEe8kyCIgNxsNFxg+V1cOC6th1esvB+Ivvsh4KIaURs9YmJbCMEDH6p
owMDzlizLrmIWZACBHfsR3Wgip8te+sGymSf68jeLDPINSWeZFUTe3jjiFtSyotN6i3OXpN9rl99
03o7r9eq5rmNs5DxKGiXQ9VZP9xpi0/H1Hv37/bLrPTBzu41cWWr8jBmq3dKg6m80/payPK5gm6A
crp4bocod1He5sfBkl/W7r6o0kVKm8lzCjzPNLh1zVCostBa0rNPaLp1qW56cdNRgkHJIEFMBnwB
3DBViMIGflzAZT0s3ybmRl756FtfbPm7axww4fQnAjkTkZ/a3N+BJCIK7eZQSYCn1UOfzTt4oOva
ER3THf6TV2f7Qf3E36y0ADTvBXbxtp5j3/WckOmQQsev18KlQRUHvYXeBXVEEQIt5AM3QvfdEyo+
oN1482WtyGqxOgbs5Cg6fvQsdXT87oGsYgdG4HtuvvEZ7Yx9JXft8kHUeDkc3fMo/X3FV7bhP++m
BzR+/f1NePlLzhw+DDUSP3ZYo6APxRz8WCj/HtrlVo4zGUrLEEjNYSvGAiMY639cUnxYrLWAylp+
qagLDgyUBWxMyfv86xiPli4m1UJiIZBNbKkn2/Yfg9aJ1PzH2Wr/i8fUYW4+ulTghXSKcNV8pxm1
LAIAYMgKVTbxktZ43iVFSo/QDC2GfzpF5vY3qA+3Clz+7Lr+c7eHIWo5xR6h99blCPmV5tE1YIAq
CLKoBFux24U7kGvN7hfHLU6TR065nUbFUkQ9orMSS2RvqZaYokvbMWROUCwEqpOxtKwDL9g3v+j3
05r9vmPRxSC13QLuRsOwrX0wvOBy5pGVLYmqfF32t1s3eL0OEiwYx5sqhBHAHzN9Chr+kYngqSdg
3fTYXY+pIdOhggFEqdrMT+llGEBc2EvIARSpvyU0YDB/qCWFoc4hMEDH5QJ8O+6rZuEdpKBniD/c
czWA7muJofdBYycD4l5mP/jeUghO8CX2m+Gei0k0r6WEwh7bDNxN7sWy6MFT9jOd8q3quHeXdLSt
5QCypiGlTehc+r7rDipcyyNDyEe3fceQzHQA4ORKZH0oRF4gfIUStu5Xn1s7sCAd5Gh/6V316/Zn
TBOsRXnRUN64gjqXvOUL2A/mS+DJbl+4W3c/756NYCUtgMMwwCazk84lHIDiFzkqd5l7cq3upyOd
cyGqpEi3apBNM6JFs2Otc51VvYPZnn+VafUo3fXLbTsZmtYRfOnci2KtLOci+rmPBJnd41rYd2EW
QqZz17Fp8Vwaus6lczPwRNodtAqd+q53SbSuBXGTr3Qd08C5DHx+BK44kTPZDbm3sXEwuFCghXA9
uoG/cuZcUuWdwTyV5EudpOvWu7Yhieq6pmzpAvBeU3qpRvZpHvgR1jl4rADpYrgFujDNrhbKU90G
0IiYgwvJ3A+os331l+CeaxoYX1uyKVkIEC4efNLvvoNW8yXzh89W6Bxv+6XJ+Fr8ClWGoC/l9LLK
4Lkd8jFCQd7ea9Lz7fZN1tfC1wLnPHFR7H3Bo8XHyWWnfuXfHJ+eed1tHF5MxteiNguE1XpidS6l
IA4AVM6/WbVVBv8+gjtkOq7MrpqU5hxJGmSyP4ewU9HUTZ/y0Tp3abBTtD3nUKCbXPdMmLOxqTDM
iY41K1rHdRuhEM198zpL+wfAGt+DKrjnogBD0sI5rUDUbsnRuYxqupBhPi/rerprtnW8Wbf6dGHL
5FxAQAo85eyKp2yoA7zYq2xnK0z77e+YLHT9/c1xgA0KKEUi1KVd8FDPSyohLAuZ+DBwrY1PGBxX
Z6nrINApS9qoC4gvwGfqF9Y+xGbvYPet2DcynDbWaYP36iR1ROY12I+65TJkxIvwDDpHjQ2G6vsM
pYU3mBULR2S5utR0Li4ZdfqzC+HEKxGYt7vvE1qED14wVHMm3IttZ0/jPD22ytkzTl/ua16Lbtbb
wlmoNV/8yWaPLFums+M3xYVIvkXPYvAmHXFWT1CJg87dfEHNl/9Y9TLbQ9CGPQZe7+9vj+Ldu/CQ
6Qx14CZvPUYL90KrUz31O8rtQxAWu9L+XTJrF8gTbhxuf8rgUDoCTc4BGH9lvVzKZhojbwpy1Hqy
fmO/bWr9Gi5vIg/7edrJBQPJU0gk2UFn7UorrDf6bgg6HYPmdj7WZQ8zYY+T2Mug71ADOfYXJpja
C3vY2i+ZZvw6ujejCKY5cyuccpA/0uFY0cL7Arbn9cVdxn4jf5gMpa3b9tBXgFD75FKOi1dEHQj3
fqwOVRuwgz/PDu8cr3XeOtZBr72bA3JxmqealOcZYAOn+roIcaj6YZfWzqG2v0xNd+iBOe9CB9Xo
bZTmLCqDO/fLvhb6FSpwZAfV8suC94tXMHiynUfzzbXXNEta6E+Ol/Vujua5+9FWv5saZePeS52S
3SSGQ5glfYC97rJLwyrCWIPFv1ZPtPdxrYZMR7T1ud+CI2tWl6x2qxd7BVIfrKvTwxy4nGwkaIOb
6MC2YBntAHjg+VJb7fLa4AX0nzrL6i935QJdVXWB1OkCzXckT396sQrrZ8Dy+/alOq6to9nstw1W
lmYOd+7kndZmuiAnbK1cIULxHf/W1VQLaJZ30HSaLiETH3y7bqJhBDbPdp6xG/s5umMeoWDpnncl
zLSWD/wAt+oKz5UXPOY6Ue1TsUfNkLWnbd/dt0z+B+rmee0IjpfpMvRXZgia/Zr75iRD9/PtqTbZ
S1vp3Srg7mDX84Vl1Wn0jqsILvijp0MUEuFG6ZZQksljtaD3Hd4qqyPThY3g8FNlz/dAS26RLZha
12K+sAPgd+x0vPiUl5cWF7yjPav7Tgo6vK1XEAOpsP25FLkUDyHkO796WPi3Hrzfh8+FTIexKVmB
TaaFnIx0rPqJQFEqJk3V77DBg9ATSjs+t11VRXgnKnZ2OjdptJKhvliUso2oNJhPZ8uzBmvhPoUX
WGN4VqtII+beV36N4WlrvwTyqWwaOl2mXPoRWE5QnpaLBwJW0Ns+bFj+dYRbK/wqsPJ5uuTOeHBr
+9m2UCdV+Y9qVBucQiYDXX9/s/JPiMC6nLvxwgJVHWphV0CcqK1F37Bi6Sx59Siq2p7G+dLYATBE
rChOriTVQ5CpuzBomAQtziGDMNPA7WbkRUcerHqE1HHY8I0sZcgif17X3phHcAjND8M4XWq7emqD
4SNQepfazcHL7j4VOXtgPN/SYTTNthbqoxyZqEC/f6kqMqNGkhUQLfOCZFA03Cs1hBtTbpgUHfgG
yGyG0vpUXiB3/AQM+b9tuZxrwr7edlqDR+ngt4akBe1KRIUIguzY9mLczduqZ6bWtcP6ABoQPnCA
ry1vEU9O20zncvCD+zapOvCNMWDGgmrFPrgRoINT2bxfB1Uc7rPMdULeOFOmBEetMnL54vpeFoHK
E5K/pJNb+fZqg3e2CH9qxt+0f919UD4U04V64lddqzrqKTnV0PulnPwvdcvf941D28qHXulQUBHM
FxxPyE72/rz3uf/vfY1r8WwL4JTIjClghedAL6+hO8936UZGNbmPtliTcnKsjmE9mLhsHphV2xfZ
zVtYGVNkaRE8jy4J5FTO2KAfnYCux3yFBkgXyp+3bWNoX4e/sZKVyrJzhBaYMUC4BPqx9ClY7fu8
X0fAIbDGpixgegFp6IN0Jm9Xety6z/Q6/M1r/s/ZlTVHygPJP7REgBDXK9CHu317fIxfFOM5kJCE
uAX8+s3epxn2a3eEnyaixyFAUpVKVVmZAvxZrt8fo9iqbBzrFEjxS10lZ9Z1DXXTwSAd0BANRzrV
3hGdr3PuMGO/ODErww0o5aLoRX8s/djddshu74QKLpntmTNmjXarisqdmiXuj81UVRvBRp21i7ij
nImsArQobbsozBbHv/TAc0ncNehtGX3cxiN3OooxWvwdYkCwywpTPvDWc3YhGqPy0qn6a2gyj23O
Fw883ta/pNl7bhevLDwaTFUDL9gfSdnvW3+8alpzN0dfQk7Fyf8Fo395wWHWVJ20To7GA2luG6n9
rOPHVpA7J6i/uCFWhi7ATe1C2BuBGdI/tyi8Td+nYayfv2Tma1Ac2otIvaD18EjV6GYQuZhy/Nak
Tuyz9GuPOO3FvyaJ2ABaVMRtjxqFN4f2hymI7/2y+lpKfY2OE+gUJm6PdLoIF39belZtKfAUm89f
/oyxr7FxbgyYgYrq6WiSavwzdET/bKvkEk/XudFXxh4n/QBkMS7y6PgcftquXq6Ibi6h088EeWvy
vMQFQWvcQu+28ERW1u1HGXVPYi7fQRV3yb7PfcHqfObADjooLiDAqxq02JHpjjvz13b+WkbVQKva
8h5HUNNABCkN/WpMhz7yPj5f2jMhzBoXJ0M0WdVJZI99RaMUKsqQkFGBSTtFXqOIzvtgNBcyt2fc
0BogV5WAug2s647BvGXOBD0c1f1oFXO/FCUBC/OviUU84aMekGjWjnmtwuSmEUFwwXz/e4WBAvh3
bB/SBJrEszkOYu7SrgiuGkkuZFJPY/z/KBIV1r/HJv/j65m0dRia41hLL/XBg0JcYOD/h/en7scm
MGAO8vrMC8FaGajhi190spe/HBKrQjeQoMg7VjKCNqhBD5/u2Hwh9vjvbYV6w7+jJ26iQU89Dyjv
+X6Kcmi8q2bpbSLduvsodvTj9MV26xjZs38f5s/JaDzIjxznzmN3SjjtnvQUFEuNvMQud279VxY+
uXQYncQbkDxrB5kGvhg+UE1pLljhueHJv19Agy624GLpjmNvY4AzHBDcs7nKPrfx/3aBOKH/HT0M
tTNKs7RHkiRzmDqmbI+SDc7OjznqGyENL5xC51Z9dUo7xqmGJS7s0ROQ4c5qau2Oj6OfLYk1uZOY
5bU5VbA//6wzk/b/wGkxEprI/3uHyliS88H1s9qM758PfuZT1qi0Fo1YzbSM3oFEtxDUzVXk3534
q/wxfI9Rsvn8Kf/tEgEl+ndlrKKoiAZ4ythPKYvkO6gFTRD/+Xz0M+nAeI1NC1s/hJIQhq/piWud
p5MOdsIOqMaMqa/66+ZEcrHnxXiFdOTnDz23KivLr+ZlHE1EkJ1drOhTH6zQx0ZGl4gFzw1/+v0v
tzULERYRDZsjrWqts6aNyQRSIzZcWPcztrJGrUmH1O6kkfU3utgiYfprcEkKleC9qsyXksDxWnyV
6xay6EUHc9SJs2yTqZyGjBVgrvuiYazsPZJKDxbLcIRK6V2p+peQXVK0Pjc9KwuXBGmxau7Go+NN
N3IyS1Yt7ZtfAKUgi6fPd9AZo1gj1cpmgeYj7VF4sd4mmOtrHSTZSNWXMtTxGqpmA7R6VwlKLUHg
PCDsfFDTpdr0GaexxqnpijM0wLTIBxH2q+b9jVDwr8F0VUz6WCqx+XyCztjAGq82eqQIA6hhHKvE
PHXTg+DsggM/N/LKeJWyKADG3DvoRN8VbEIOPPmaX1izrjHPn1Q1F94B1FiolnbBfgn1hf7KM/dr
gGz+9Qoy6RZOGQYvmZogGsW/2QF3uNpPk9imQye2jlMjcTZtpSouhLPn5mp1ZodeO7uQAZLHwZ1U
2jVxsi2JnvLP1/iMoUUrG16KqPQ9I06juxvQluedm/xehHsfE/Y1/C/Uhf6dNX9wnZpFiXuArNRT
Qp3naJAXYtoEQ/xHTLtGrQkT2grcPeB6LGt2y30kFXXV/Kgq0eRzo0VuVTXBv5bRTg3DfOGpZ5Zk
jVtD+bEyS8Tcg+rKPbrAc9B2P3++HueGXp3UnezC0uuxw5gXfut9dRwg3HvBX59xeGvQWulMcxCC
t/Pgl9NH2CfXRlc3c8suCYmcW4yVVTusDouqwLTo3nswbX0H/rJbV48ZjCWXGkJfctoV3EQX9u65
uGMNXYMLGaqK4IN6W94srr5ndVukjpvsFiSWaRW8WhXdUy0zvkw7QqOv+Zg1lK2FSHPZsMA9TNT5
wft5N8zJ7mvrv7L2BPpJOpYYmpa0RTOXB6nP+efnY59b/5Wtm5aOCNCoe5AAky+B/0iE8xqy+gK2
4MypFK7MXPo1+PZj3z2MtNy2UwvHXuw7LnaGmRvood5/6SvWIDZhCWiXWnxFDf7DgBfHuByQSQ0u
fMUZA1wD2NrRdyIQFbuHZOE55e6VkZfa889cwNeANUA7yKg8TFDlvqBpb+Bzaubn0pQpqzkEsy4s
87kvOLn6v0JXMLo7DcJ9bKFWvjhe/Kex9sfX5n5l4WQG02crMDkcdYQTLpi7XWZluPl8+HNvfvr9
rzcv5oEHtG71sR8daOCR0NssvCvzr42+OrwXGoV2kCU56NrlaVQkHEplxXBh9DPGtYapcU6s7yIZ
fUgG9j0k8tGf+p2JpgvR5BnfukagDXFjJ3/E3unNTaRvx/4JEIiMs1fc5Lj4SWV0wQGdseK1zqo2
POlGi90TNuFVnQSHOekPg0p+uK73FMfqa1a8hpwlTi3dJBzMkQTJiOZMR276xiYb1/EucZ2dMbc1
4kyhy8J1tIcvUbsTDNUrmiOmzpQihVTGVA+XEgRnln4NPovjRZRGLvKYgGAanX3x93js9rWdvnbc
rBFopSAhcwqN6zWD2iTYEH/4JQo7n1vFuZc//f6XzVUlYEHx6JRH0qUeewNka+q+fz70mdhyDTaL
iIGyxIShbd0dfPTgBugDahyLXuQLm/WMw1hjzYI41CxuhuXQgbY09zpTXskl9i8cBeemZnUWTw6R
LPCS8jgO5U1H1J8F7LipiwrC5/Nz7u1X53FPFxkJVlbHlmjN01kVqksLsEe9fG381YGsXDta6Xbq
WKvO2UsfSr3hWFxi/j6zumuM2VTILgk6aY5lWb8D3fLsl8E92oNup2jaf+kD1jAz5YAaTU/VcoCg
S5jOZHRTIujma4OfHOBfG39pzIhrgV4OEVs2zVQ+xGC9umBUZ5zoGkDWxNptgeWvjrHHnlXgHnXv
VPiA+LblwTdX6a950TWOzO3i2EBNjBxAkhd9VFR2h6AtI5K6JbKhX5un0+79a54gQgCv5rXq2FZg
AYPi0LSto+SS1NcZG1gDySbluK1XRLABba4NMX+07t6+9uIr80U/UQeescQcA1CPgyVnijLS2QtY
q3PvvbLdGPyfNF78CpAK+otWck+E+8WhV2bbQrqAedNQHe1SgyJNKrsDJ8YldsUzZrsGiUV9UE4T
bsXHaurMe2JOQBlnQN07VUnoQFAPPPXJ10xsjRjz+QBuPUzTAeW4XIEnOIUQ9qVS2RnvvOZKm30x
B9SCSjMeQDffoyEa3PoS/36+e84Nf5q/v7Z9uVDofHgGlTgK75mChI2WUBtsUE0UaQMvHV3Ypuce
dPr9rwdF0GQZqrozR0DW1T5uE55zFszfS9JfuvifiYTW+DHWCVk2HaYq1L8SEBGjnWB0twZQzaIb
UzpcYt474/bWHGqiH8c+KfAcX1dXeEhbbUP7Firnhhe/Pl+WM3a35lBLIMCyzA5avEJb3wcBf4id
4JLXPrcSK5s2MvAAKnbkEWXRPeFeJkLytiRfPO7Jyq5l5BAFSD8/9kE1gpG7DDdQLjLbzyfmjF2v
IWSaTFFVg8f9qID5vummsc9DUJGlYbD86Zi4lC88M0drKBlgUkHCeCJOGJ/vEfRNoj7c1cuXeODi
eI0lY+7kawUyp6Os7R+Ls3Lx6NeirTWSrB6hc+sIIY5Yh/vIcWUa6elSivPc7K+MWJfCUFYP4ujN
028ztlcxGXY4I25r8Oh8vsBndv4aTcZp6UWOts6hLgUSH4Pwcq+eLrUjnFvX1eW46LUzF0uP0QP9
XFftJvKHDVXDhUju3PyszmKhOJWFwd2bk6K4G+tyKwKW9nXPr/25vmAC52ZoZb+dM6uQxyM/FqP/
MlQNAHZtf+m4OTf4ynoHNgU0onVxrAifcqfiN6Rolgvx4pnpWQPD/KqgRQiQ6cGJ2kdiic7cPupS
VomM2/gSFOPMGq+J0yrfhuggD4vjMgmFNClEZw1hcYoGu6cv7dE1PGzp63iZYGaHtheA/gXM2+uW
fK0jIF7Dw2YDfOnAvfgAjm59Uy5s2Duges8/f/dza7A2YT7TpsTt8dDSaUQwEfhpWUNqM+o7CGyp
bvP5Y84twml//XXcV6b1pAUz4cGz7Uu9BK+dt+RTA52kr42/MuS5iDovCucYV+IJakeBM6cJbsdp
I70L1Y8zqag1UqxrZ06glBwfXBVv4xHtmAAWvSnfWaCKNn+TQJJlOsTyM3OJY+ncpK0sO+491cQu
qCYIba8a0j1De0LnKli+pHoTx2vMWAwyFDA2s/DQd66/69XiPQe+H12I6P/79aM1YqypPUdO3A0P
JVSNkNSf5Rb9DerbCB7D18+X/b/dE3rH/t1WPjS8fZer6GCCoAheRg8tDveh1N7XOiyjf9Fj3v+A
npBUDguDA7XsrXHME7ItF07mc9Nzssi/TMJzIuqfAovDVMQFIFXtbgF6JyvC5BIy6dwTTr//9YQq
TqYoaqbggA5utZkjUJ2lw1hUL1bgTv75Cpx7xsqwexKISUxDcKiCWR4gEYFw22nj/cwk++JErWzb
uFBYrKB1dGjAc0cz1XL2s0eV089aF9DrL3mQaM1nBqpaj46NDA5N58cPpOvVvTB9sCmrtn34fK7O
7daVPaPKibb3pQkONomTvO3G5q5ZInMJmPLf9x1Ulv9dbtdbZF9aKHT6sR2jJ/SEx8NziCqx6ZlM
frVRCJHlyq/bbwFDy9G3L33UGidW9bJSomHLwXpTnBNIUiFhy5YLa/9/l+b/X+qO1kgxvx1bAa5E
fFTpDCmp40NciQ8m28Poh1VKWdxn1fyjUEuRupI9A57YZK4pf0D0+Ha2BUtjv9tQ3acTBinCDsq4
5XPU9y99mLzygv0AO6ZMC+2bQ8Tbfj81Q5niHK9wirBLm+vMyq+RaHzuyqZK6vDQTUzbKzWDgv+K
tlH0JQUEoG5WziTsigYUpZF3CIoarV5VMAzbMibFBdzWufdfeRJgCLxCDB7F0moNBK0RtUhppLqP
zzfRGS+y5kpr3XGG6ndDD5OGAqYZu+pYzn23CajLLzzi3CesvIjHm5kvvaYHXEc9aC/acO+AEvWC
Gzw3OvnX9mYT+u6Ms/NQLeh6gW45BDkLG5Pnz+fHS1A5xlD/ZQkr77FAVEEJ5NsObsu73QLGWMBt
6E8syMaVNN5iY/1x3fHKJBEi3K4B0agsXpTx3xZPPyRSvnVR8ME99t1ppzIPeXNYqvBKsERlQRXd
JWPv3tIkvm7dss+SwSuy2gdGzNT8nrri+wSUaQbQ2O8yCgs0ocCkoIBRpwJFUa+cfrdekMuuhtRo
9Wam+Sn0EEY2Ln2JatCyGzbdWAWcCnXgKeKXgbOHqq0LIHHr56oDcZQym0p1zyBufXCLWGxO40R+
tKuZm4tF5twbHuq5/uEEUZ3pIPqhwQ0h3foQ4+JMmbcDxn7fdO033tPDEAVNmrjDthVoyjEMOQee
y6DeRSHPKnQFownvSKmbpDoUfnp6bx4sy9a3gIEPrRelhQteIFAUXFsBgiMBSUki74YhPAg0T0hW
XksS3LFmpqmTVDsh/etBBSl0xQ9jGG9YsGxiW1zxsD3wdj4Y4l6hT/UF1blUtcPtKftUOvR5GsMf
mnW3AxW3ltb3yAqzbCmWe1cWe1FZniVC/wTkanua3rLy1IY28TNUNst0IbLcBOjb6vR0l8B6skKQ
7xQEmHO3bCdJj/FIv9dgNQ1i+6jJ+Aak6E0fB1FqCxcSxWwZc6PrH6eZHkt7L/wOEbMS3zpqnlzV
bsBJtqfg8wVJ5Zh2VoK4PGZbY5o77bq3ZTv/AuHkDZd02Iwt+TXW6soHt6SKkpexacCpJbYAiW8g
GJ1Bt/NXLIqtKRwAifGjZs7RW2pU3xRLi2Hk6TJLsMCI9smHMPp2Wbxbp/SeEQ6FKRozfzXcktTE
5PsYcX3nRv2153VQXfDJs5uUzsaLcHcshtlJSx6G21H4D00l7r1Z6JxA5ns/auJs0Cs85mXtCUBz
SH0PhBZNfeOiGa2to2KHE0BkUW37b36prnRbtY+8Q5s9GpjuoGp63zS1Oqi+krsYifZND7VyrHH1
PRZRuHNAhZpV1IFoyKxSV5fvgerjrYpVXk39dhpIHnr6qSinOS2bmmSm9n8lutwks3tfhuxRMfOb
gp02i4nt0hnqtRInBDCgO0eW/Y7Njp8ORbV3F2vSWaKu2Br36I8jNFZ0hkS2yGjiVO+42j7zFsTp
XsJ2sxO9oOn7lYDBeheVemftAN4AKJy4zvDSqWZnY4gvk7l8LNG1ky9t0mfYt9cDIe/zidEikte+
KDMv6TZSLe5GoB0naxJ3z2Y2pbUUuwbws1xRyL7MobzWfYCrfOEEKfG8KQ/imt913HusNfsoYL3p
EPaHqp5kVpSFTr0+PODd3pDG0E1KrIvX1CMEik6ksWV17/b9LVlKkkPx+lftiif0dLJUlL4FAEbc
ycE3qeitxLBLmEYzYYemnFRedi7IMWq5c9FQ0vfNx9wsc0aCeM5mBVnaqZvJlYanRCrA/jltvDGe
noCof2SFPZihgD8rw2/oxHTyZQBXeRP9qRjvgVlx06oLaBrE5IBuxregYcdJJy8RkpslM8+OkRtQ
HeRwHSqVU93lEmCgOqigEWIf0V50qpePv/Dnv0Vgk8xtihp0ak37Ci2RKMV9UqdV1MNVLHECBbrh
Qbn8WPdTvAlMsPfQxQXmJ4D9aKnfQ1Bu572sdwYSS6nvhNvW8bcWqop+xOAt0PRi9R6yfFcza1Va
dKBuW+Z2SGtU17OZAxWCHJXct0twYz0oMzlhWR6475Osj4ZD0idZ1cQ7l3pZW1ddWtI6d5bqoVrM
e6TnJ/D1712/RUIFusMVgPAxyZoCUW3ch+D56Nm+ivXbwPg+ivpHJBcU5Kr9zKdFm0qxBPuENL/d
rl9StGdMm+Lk8iN7GKHXUujhJG8/pXEx9jcB6OljXjV3i0iOPqSxwmA8gTdR4Eq8Gzb5Sd4QOqSV
dH8Qf3kfY6jIKAvF3SrRsGAP0uJ62iGQlHu0k4NLMOYUSqbjXR/WLjxD8hBN4qZLmgMd3P1UKg6V
qmFTqOZRKPlgVJnsdBfFWcgXlWkR7xTaMVtHgWLKbkIP8q5zdOczZJhC1Y1ZHMsfkd+ZbJAKpOX+
EOROvfzyJDZ9P0+H2CxXQRnC/itg+SEQMWRt5ZB8CHl/Jee2eNQMpOSBxpkgarspGrbxxvkqBuvu
fdj5eRfO9JHKJW09sF0Uy1i+DgwUz8KrIEmMhXMj/7ZIomdQMNxCmq7YdswrN37RL1mpGu/KsOCn
ddwy5Z1EdaQPxjQO+hcxLyx1mynJax+E5SbUqJONw5vbDCTlHH5slnWb+dOCohCVv4kjuzxwvXlP
KS2ulD+FmVd2wErFcu8DjrKBDoKXd5BFzWc0Mu9maAFkgJzdxT3oWBEgwPSWjBD/Zu6KPBi6MJuR
Ai+TpsmBof0AjPIKlndw7JzKMQp/usNEN1Yv7F73I9959Wj2xHrqthr95nUMx+a6qBqzQW8idmvp
Oqls3fqZuWGdx2EkIIA5l0sqKyR9U2ekC+oGEHnPrBuBDZAwcAOZcridNa4Vo6TwWToQQd5heLkh
te00Wr7L4q5FJ8C27kEr75V+V2VK6vHFwp5y1saegpvQpkE4XvKNTcrmmccRIlDoyeW+ID1YVnuz
GZxSHwLaLK92VuWW4DKVcQ7sQkFLJ0ylr+HWTC2NTu1E6e+SFWG6RFWQ1yaawZTuygdWdsODTohX
bQa/qJ7oAsWMqk76+1qN6JqEYnX/i3Ze+RrWoZzROKLmq1kMaO1xuUtZnvDKtTg+hXiYzLTr/ajf
Q7akygLP2ikrqQQUwaPTRs28fSkq4DcCVdo9qwn77fij+S0Y2NbQdsjN7dJMg0m5oFFedMXiQxap
gSi3NE04n4qJ/c4GfnOdxE656ZKyTztn7DfQeA62vK68bY+I9QBy43ITLYzdSGh1bDxcP3YgSK1+
0JE6dzah3W1Sq/LW5YG/QYfosuGR9wjhyDitC+5/pyom97jIQQBgZAhTYW0PaiY2SW3jqm8W8Wnm
sYGfuBPJi2oRfLQGhdQg9pdNyJYYDcrEXs9NKT6GhHeZGsUPb6wf2sL8oMLDunNwLuNSgYhtmj8A
7rdbpUJ/V1j5FKPJPkUyUr2ihUZt3UXMWR23Mi/1yAtIJrfenQWzy46eajJwf0jQ0DlEaZIVT37U
2Axa3VweFan8IpunyE2X0Z2hlJvclYURua9mxMTTEG4hskqvHI/rdOQzeRGqD68r8L1mpG1++wu5
Ggjj9y0NILrURU/DXH+E9ZQcAa4jGYL5GVH6FP4BVZlOC4RjkFuxPG3QVZ+WlmHTVWgyxFq5N/5s
nLRuRLPtWadefG9qDy26lo81iGxwOW/uHEL71NB5uAK2h6QNs4nN/YIFMF9tDmgAV384W5p05jPf
NpMCk3EjrvBeLG3nUb/4bE7u1VjFGRwjzUCYqXcgxPFvQMIyviqv94qNiACcS4dTEhyCXtEWyRwv
W2IRpigolGnQVThiYibyjrVFhtYBGJHqBvDSJ3CzZOjfuxYNdMkiJxDLcZ0XkdHvMol+xl00ZdbM
AGzFPvb+QulVOE938zwH3yj2F1iluhLN30btUFd4qGX/zeV9n7oLKV5AloFDqZAf2JEg8CGBOhDp
3ELInW36MWpzWkgIARCuKYi1egpwUuftfdrNmWKtOHRVAGpNE/hZg5cETLNzs9CdqqMKxhI3Ltnn
qmmifO5VmwcN+uiVR6NMQjcQTE20zIiPOH2a4nBP9PhB0bO+81h7P3cNR+RmyKZ2h28IvMbXuSwD
yGhE0baP1O0QILavRVvmgVbVBhS4xVUckmfJ/SPi0hp+p2ZZFdnmh66CD7fsJGgh0WpY1PF3fKJz
O7btvGu66RH33y7lrouejZE8GErkLUUGbddLbn/36CjcNAN9Hxcc98Xo2m/x1NR5WINiEkkSlft8
so/ewvycROBL1afNL30epUvd++hrCcesq8iUTXGL7A/OfXMdQ/ST5doVyS1Dk/7O5d07q1STqo7K
rNc1xdXOq5s0KMEAgsDQZA52PiBDhOcDa+jviLX1bhGIqacSoVnT6n5bOVbsPYeVWw2q3rzTSbCl
UxnDURK6gZQZUB0z+XBCA24jY3vIu7cin3gYYGbk7wF16bSB4opcYLkRGZ5KVANxx+iLvZVSXVk9
2pzWwVtQ6RbW5rmg/G9wJaxy/E937aHXZk8K9Vwwg25u4o1RtAvGJfjoca2/rufRPAwhKrleIsMt
4b5zFYgKhHAO5xtEcb9dfSqEJFAGHwzlV7P1fpZO7W20E/a5LsfgYKburQKWBEVt73bEXjhqFIFS
o43cgp+hxE6K2tQGy496jr2cCTglxYTYhrhA56FFDxlBiv9BBe1J+4sFG5w3RaaZiwSIHZ0denlP
kvEkSdniLPcVjsRcknL8U0rZ3JXYsredAzbLtGaNdw1xBbjqIHjVnTHgNPVxB68mf+dN9dvQd/0R
zUX8Wnnt8K592yJlZ5JHp8eYfdh+hNY02WCiOHXhh9MqttP3OGTsLXQjkzWAv26szx8NJzrHjf/F
1FOdTgaZASPnWd0PnSrePB5Tf9sVIHKvcNtguhBpH/Sj94NXvmjAKoLg2WkhRz/CYTTJpMM/TrK0
+lvREIa8TwO6FshR0kYn7vUyz/D0wRgkm3oMw7Qv/OFNR9y9AdNac5MsQj1XujKbrsZ9XQyLvh5D
x0OXclfslg6H5zAH05QlriK/ATe3W0/M04dKJktTe5K481wG3hlfm6GGDLbfbwdpbTpXxZizGIwJ
6eKCYCdLyiDs0tFO0QvVIf2Ga9aUI1tLMpyfc9qbAQp00B7vIJ5n8eeKlQ0QFATmGPgG5bp+yOLG
iNdljmk6LIN6KXEpvKnKlsnUCnjQaUn4Vc8KkXV2DFIhQPlFUdrNGRhYb6LOmh2WGgxOMirQP+QC
oTFpdjOFZgKpCRkSSJYgEiuQS8hlgYi2cGeE85EzkGziCUiTKmim9eAj4nmIyt5hQW/y/ej5YJKJ
Kp5XpPIyULQPO0QXHV7CNzvbI8VV1iPaoawqEfclDehfcSFR1ygb4IbuSDNmfSG996Tl6qp0gVLR
EDyIMwdh26MZk+QxDrxqp4g1W5C0A6gtknpHTeilblzNJwC6PNLIE+9StkmG9nXcKy1T4+Os5jhF
3l0ccanEIYci8cZLIn1Qcz39ghCo/5hINt7Mc+XcJrjH3mDf+khizPUxrJjJalGP+wHmmQ7AWT9w
p1OHxo2d7TBzWeW2LaR/B9JBUEsU+tbv+PzLJU616YuY7HTjTQ+JS+N9bMhb3fEqE7Ycd+EkuoP0
R1x+C6RMWl6Lw0SEvbaGqQMO5u6hAy9qHhKnSFs+mmdiRvVYNH511S3ok1NW97s2cfw7BKg2d6PW
vOsaZ3LdDSAWaYf7YEa+RkjaZkOnvZ/aj/3MW3DaQPq3Sg26l25DDWpE1lJnA02wAQlEnqQnVrpt
syx2OwYtPJiGRK1SSByJUDi5541LJhD4IQmxtLgWR2IjvchuSjG8QoZQ3vlL2+1I0Tl5Ffq/ujGB
I3MsigPcUcG2h2rUdRUkYZMiO3jaGj255kT8sVPvpmg9WjJncvhVTaYYiSictLclgzyP5oXdVAH7
7mroBdHR8dIwnMs7j1pzXKT9iQuUSf2QRxv31NgCeP8LCMTlu0chwDOzwjxNPO4ehOD8fuxJfWDR
4ryqsKe/AQPy7gtwbaI0Stst6Tr7poSCs8CRu0VpQOO6wZLbZFEml1ODe1HimMxdwF4xKGqfgjIO
Nr7twQJdTO27u3D+WtjZuVZzMB9JjHQZn6HV3iQt8oRISad6oL9N21Q7d0AMDiEPsaWxJmCSpO6u
WRw4hMTYD9xCkPNseuZ7aeQZvm/6FpkzQdkeGBNn17kGDgZxz1b8L0dnthynsgXRLyKCoZheGXpS
S2qNtvxCWD42UFBAMcPX39X35UT4hCx3Qw17Z+bOZOkDpFmfXrmGj9vkvKiuIFTJZcD/eSJMNzKy
vKGDquuYG9WMTNvd4zFcyT+U2RqjxpjPNIQ6bmzr5zAqMrl09aPaJT1dr4ov6p0xVt2kHzTeoQ89
WtmUtcnU6SiGh9woCJwx3IKNInauqsW8daFnHUhfnw5NXpRcKK3mOgIfvtrzPqXcOu7HZsiQq2e1
zzkZU4dmMWd+hPZvt9W7I1Z9zC0tE1EaQ4yXink124YYKuz01qfBWd2f/AKRrGL07qvQBaHjfuxw
eovmqQ0jM9frQa0god6oJyLvsiW1M1neDDy7m0juRvE1z1MWD95UpLuTh0AfTQeSXHvigM3yEnut
S1ff+kNi5cpTQFt28avrquIPFTHZFv4c5jHNy5LOku7QdoolApVcYltbJWVMWfzXZ8Z0c0pg+mFb
pwPC0eLZmdEQcnt7r/ACwV8zZ3l3vDFSjdz2kmFc8JsZT+/Y+PV6KX2HKwGZ5vptm6p728Z++dSL
k+PT0Cnz7MsGEH4BiO2YOnnv+kUkjH/7h1Cr6tWeCLzhFKcGa6kXT3yjIs0ARx67vGn/mhA+0cYV
+6MRk/6QgRXcFq+hJ6/XuU6y2cVssZD1acp288svF77WXG0W4HaIZU/qhWVDrFannp2JoyOy8n35
MLK6+jdLPHxEGY5vVV6gJhI96W7ATtFo+vb7PIzlo0P244++yId0CNYZm9ZukNnhroR4D92xvpaw
mqcmD21KkJ5kILJ7eBA7In9tuE3SjUteJa4hwssychWMvvJ/zLLajrnj6aOpM+fWKcc7LzKoZLSZ
QfEQViXNdDFZWcMMk5ybpHRc653dvBzXwDGaRHty2g7CD9aTsbnT6f4LQckVyyQb+1erKjgpltw6
gnqXN+UW7aWflEomYmNRyVXnMnTGh8Xb1wMiXvevHLT51FlEMsltXf4pgdCqbI15QdULCH4uLQNY
Z8o8cQ3bfo593SxnUfc1ZfdQ917sBK3/2vp/NmvdnurMDeKg4pDVw4QZeNXIxFc2A/iDeFA6fHbU
MMDVMLfWYBJtM3m6juJhIFupNuq3cirGqAJvBZd8ckT2rrLqMLb+xZ9EC57Wv+twayOAGi4lAVLJ
FTVVax67ef7Lpj6kg9tjK3C/Kt88FL54x/8mbmbjR8g2j7RTnhfPuAhC/YCcmUaDWhn8AxL+y95N
5r1RiVVIC8j5kZtUauOcJXU5Xfshe/S4bok1HRNd5yKtQadjkeFLMVnswz7JdfdZE2uG9yvdHXWx
lPOf3nF+9rXHvBiGv6YZb9X4Y5T63Or+0beqeJnlgfWWiHo9T4HxVrYM0ThWddxtk8LJSjdJ+1TO
l7CB0vGC8x25XCv9bXTNEjlV/2WE2WloqrTX68Vv1G3di0Mz63O2yOdBGF5sNwM8pvETDeZ19r1L
prpXGcpne6k0aBZq0tX8AT7zLyvVcyCMf3m/UVgVlEL9ACqMNCBurDE4T/7y6OMK8eC1tpNqf/qt
QLmHSWFL6u7PQZudx3A4C47+aVGv4W5c9zBP1aA+tRNcptB/U5MXspbq39KArQucz8yoYs+tn+bM
y5PQKfYjeCrDPm4TV7vrx0iC6qjghI0sz3hsGQWNLOUdTS7X3hUfS5afhyX/J0QTNf2cmi68jGPA
K7j9eixD97j0/pWQ4+LYLuU1CILfdjl+++zEUxF0fYTT/5ODo8zGAJbS41l7+wbw6VG/4llA8UsY
XeEsyZTjoI9x/39U8A1kIA0QViES1H7/6Pa8O1HSZckg+YtDZ1xHr3kpuuIQ9sE3Zu7qb7+r3z7/
ORpr++0HQzK7zq++7a/3RTAwgRGgPB93TKLn9snQUBVh2f5rHHHi1PpjrPfpALy729BM+SfTkU2U
FVRQKO8DcPng0EKIF+F6auSS0Fu8blOYLnaTkvWeTJaZ3FMeG4LR7MpKqp3QZYuaCeYED+Eank8I
9mkO+WmM2YOzDL8KRz4Nfu7c8EluYAyp/UxOzhr0fAoJycRHipI++DP01qnmIZQVfdVenKepS3Tp
YC4hnTa1AjM8kJeyoWjVHWpB9dl6+c2roFwWhtPplJbs2I7tF/NkGY9ufedaIxlLE15g+u4Um0Pz
1nWDcXTtpUvMYBs5w63hPI01adJu/Wq3TNiyuc9WPWUHTwxlGjrcXLnbvYGLlnHle6SRTK4NpMA6
4oE1F3bYFPm6deKs3LZkms0bj/c+sRv83ub1xR/Ww9ra17w0Kdc9AzZZx2vuJCZGcFE7L2dZCDMd
3AzTSuetDcRf7J0e8bcg+L7v8GJesDHMTn7mF2demAnLBJqVl0DKuZ210TyQvBy1rXsc3fzWyuBi
O+JtyMdb4NoPbr7+MHfrKsogGShqQZiKCeMgE+BPBe5vRLY62bkNvvlG19JeH9dlS22/Ow77+LRl
AxBFbhux0Zd/hU934zV/rUH/Lnl8YMaWOiLvGeIWWCjqivYYQl2VXvdNUPermQUenIz92MzDs7V5
xUkt+l+3hXYi1xYCUJkcpv2rGfTnQXlXNu0Yd8AwOX142D161VRcg7V9kdXUP05TM56tGQu4fciO
gIP6OBkTZgcs4k4tn7uD3ZayHiwTc3onAGQcYfA2yvhej3+bFbfDzfpdO3ZqqoDL0MqbeB7gj7og
5KAvzYeCzlhVxItbefW+rPOQLJxTy10B6es3j2Wc5fX3GJgCPa/9WDUetdDyijDiYNnGixD1Q9jo
r6mrH4MmPxMv4R3tPgAJzqouIU6IXBbRXYqpueIro553nzRZJ4gZcumS2bDNaJbmec3IQuHKKcG0
liiDGovuad2Oq4Y07yiqwCGbjaGDGgZQoTol3HXbxmM1NT9LO/v2WhCqnmwpV+MNBU7JfA0Jp41w
klJtnwWIOrBI6q7WBIFBU7r0nEMmp8dDNnUf1b5TybdmEjS1jJZguXVEaE7D+qjM7Lw4ww3+kPt/
DzhWeWB1i8C8XZc5hXt8DnL1Nnb1Tbf1W7HsBVZLoxetdkGTKtXfdpy3hPrxwR8GkXqlsqJVq7e9
Uka04Ft3pAD1b7Uv4JaGJl1JA4xEDSUh0UxFZVf0MSfbQzaWKUwQTlGePX/1DDyd4Cbx2i1SNaMC
oOuOltGt47Lc36xyB2HPXwii/FrMzYjJED0EynrMw+WMBdgJvR0GBMOxuH/UOrR+UdFQSpRvW0k5
0HsgTKshrjK0D24168uy5XDtJUxU5XJzyt19CTqd9Fn3pYSPmRxvSyOJiXNXVnFf5zfli/Hch/2z
vxO1ieojbmvvLqw28R/j5OS73B/18OD424vO6x8EBU0Rc/kfGLEabNYMTtAg41TjzQpkItXZnquA
nKrAe/SLZjyZobNHa2jnePPJJg5y7Hg2DNbd8O9sZAcG89yUxMzPcprfja49NNluRaUxU1rU839G
4f/0Q9C7vi1BKJWruUDdKZ3EFlL46z8ms6Yxb+Oz9tYAeAS+cVm9/zI/j/NqPDg1tIEIU7qsx1z3
L0apqKpV+56F3DaWX/3xfQS5pNa20T4ZtLvlNdypoiiN67hSzR8r3F51zgHRbN9dKF4my/hVzdDq
TvAabGRYCrk9FarswahHWFxsGynb2xO6tuOY52vCgCZjPvX+LyzGO2B1RsZ39ObpqZg3Pw7t6eyz
J9wat8fOlHtcF8t/Ro11WlM5v4RSTezLeb15q/5nKCPHDrINT4vTG9FMCSgb9QLC00eAlPc51g9v
7p4ECz8LF53KwGTU3Rh/rBsMhhidj6lii9SsoSibLfMUcsknlum/7KYBEWy+wdEew05+VpJBwKoo
nmzfpG323N8uhVnV269kXn2HlfVRc245c/DhrfNbbfYXjlIuv2CEiBDdIRu3/8bSfCza+dXJ3Cjf
ULX0i/9sa7BcSwg6oZYit9IUVp3RfGy1af/Wo0toz2bbadjrDy+07k2z5b+Nqr/Pjms7DjaV38wp
35KdaMakxlzmezNphyszR7fU5PDGYJZvOxKldA0D86yKQF7c1T0EmGlGRuP0sWV4drIUFek6Y52l
g/ZvjmMgzDI6aB8tfig0bI9OORaR1w8R3UEFbEsFFVCLT8m88otU5REyxKe2MB0ShOHSzxVRMS/+
q7Dsew7wYGMqBnL/XuFaCUnp9S90UEg0XTdMKt04X3uBSCIsl+5rRaf6jsyicsDrCEoOURdUUdHt
3X/onNQPgK0s9bH8SnOvfa+y4Gvn08W7KZZnIIoqWQfdXSqbk3ooFSIhPTFt3Oaw1puJsmHhIi6t
9dUC/Lk1Bl+izeSHq+anWQfGzeup3FqWLwj9EKOLzg7E2AWnObeKlHiSOkHr4l8qbhxxmAWBVTUi
0xilhfFq5sCNBGaE7Jmwjcx56Q7gKl1cA06QcEwOGxWs95Yr3V8m7E+OXu9vl75Ryys5yE1M4bPF
BAos70Q27VdftvsnJe5zlwMYOGriSA/hh5mVN44tXd67Z4j8ppvqFtbmZ6t1ftXkqEB7jNUzXkYB
ExuTDxe0zN5R5cS8kwv0vYzra6sEGcw+VZ2lxRQzRFiRQJcVSHWtf07ZN4DjM4iJ2WFRWlAH+K6J
3GCuvwGpr3u5L/RgM/hWbXTnlor90c3w/Jf05afG80FudD0iCKkQSY25cbQw+uZMMl4zDQ8DtnHV
mXhhrvC/ft3Wl74M9aGYR/PF3Cf6D3jvtHHc5iBNqBPlUhMxt5/fekTFZ+Kls1/BIpt3y2wQOLlt
fqybQZ/akQhIc2R8hLJpSssBGTh2f+IY7OSqF9KaUBVBVzSy1cca3+nI9eH+ykEiLLHG+bVpxA4X
MYxDZApX3vLGs6tILft0wOHIBJQMNS9XmuvPzNlHngxkNAOlOsUpe/7FNSK4xupPV+FhXW90lrRV
bxmJZpFcpWYSRMkrDMkTefTmg8a+79oMAy9JO/i+gUkbj4bKskudiSVh+g9pM/H2B4sEm8PQbM6p
CouPth7/y0dtJWUHL613e0bUkfUHwFriysdqpJfRJV0UxecYIoCafdqlbLD/BH7lRLbrvAtzBHVw
bXkaAu0mCM+zczbkA/AyqCKp3nWyNlaXoKaqXqvZ6KOm2XVsbVMV6wnSDN50e6z8Qd06Bw5FbhD1
dRHe8254LIMzl/GmoKvatX5tsxzR0dptJyuz5UXYk+AiAsaLVmQtRTyUI8Kevu8NnJazHjHIyP84
20MTvjBA+7xk2fYs72t51+qJDh3t22rBtIrl01j6j9AqSXXdhXf2ivChkt1ZNnujziyV9TuwJZ++
wyL1V5tr95dZjl2Y+P4qtli7MLMR1LI7pK2GQsLTEhANi9kuajxhIjm2fddPkGRAWhubWUtAx63l
4zcecnAEf55MlKsY/0GlhSpzCbOxPoKauW7M3pLus8GYIrS2u90FhUHmv4iG+x8Of/xTeYhkeGAE
WiTcEcOIgHofhqgW1rTGWTPlOUONpRdEe10XRdz1Hs9g6/vyl3YnPcAfVqNzhtmwLw6VzpqGwpxw
su+UBri2JUywFKvvoBJimJ02McSfF3dE66ezz/WvqXaGCWq/GH2owUGsp5LAvc91He6XPk6f8gT6
aRvXwBXIz/grtcH3b+nXrDr3v2Ha3Hju3ZBgK8FjSUPGxPMX21qp+aqygv8eCdKmujKcSZz8ygfL
4JSAKeOV0R66wqucM1BT/rJZpnHrgranuO97r0uHeq4vnlMxsTVDLHz4PMz1itl9HURBwPqNJppv
FRlFM5nJ5DhW8YgYJnhyG8zwo2ky89e+CK2Hxa1A/91ta8s4k279M6/r5tNE8OFFVje2/Ozadd3N
ZvTs2zUmbk2LMUMgqUxtgrYEAVNcNZMkxNkOjJBLMYCZd7QxXIwJ3Dg28qIPARE2EpGwnigYavIX
r+PKqjYdO92CAgy6gy5TeDOclKXzZ1OMPWK9xVMftW8NN9w3EQ4upex/yBWs+1IYBvKuwcwq4paa
vXDAYnlIiTss7t+tyvcuCXt7+69pIaGiprD027D1Puoy0RA2NTd0ZLTfXNTW2Egz7goHyLdc56BI
cM9RgkIGfXnsgYZwuJu2L68U3yBRwluGr9yvOebhhnaEDxvb+FDYBresdNyCdho/xE+1Wz1YlZSb
cTFsG82K0xVGEXuM9Km4nYSnwEO8GnchNcPhixCBliOA+x97r3DYLNoEwkZvaw3JJGyeB7pp6lsx
bsFwYjpc5oee4l1HizcJDNhr/z7D0NtQR0Fo0AzIWbpWEqoFjr1d/Mh0l8MSWuEE5gRPlk5BAIie
uTQPsUsA4pL2fj7I2JXL/KVn5fwaUWaHl/uMjI4F6/t7y0qvoCaVZvgqXGV/NlMt/wP5ROtVbiFc
RYnclqIuuMskW3OhO3KapQEqqaU4NVktVEIPi5BElKN633COcuD+Zmui9elrE0ZohQ/x2n08UorC
xt4zz8jJKfb9D4mw0kn9yfN/AvG6Y0qyN6tHLNI7+tA590l8k7ge4IRlP7BKyw8VBA66/EDOb2HL
aBcCRQBuyNPAOFbQd88tuakyxsPX35Kam+/3bklRxIXmFaVBbVQhx17nPnX9Om1nmloeX1PfNcvZ
OsnLwHfHs0L2U33ofQtBAQqO/X2wAeiPG1ZMcLumXlUsw+HELL9Znyxf29C31s7BhH978yVJSioS
CwpWn4oRC9LIE8vkx67TWW/KzmyMhPS8GhGntRMk0zpATBdiQMQOugDpVIkZoDictuaPzfQ0Umqn
dShMFqf6Bq4tflfgvgiWQP/tRCnkfUgLnT6/ZMO0uDHods+EWC0mhlSyfpyuCFe0xYTQ5L5PQ9OK
KLy3boceoUn/DAfZoXj0qT+icO4CF3NTw2wgekSoaDqYFxCtwdltFQM4rwvFDuy0mqpPy9GxKxSN
pkNWulH8X03qmMBa/IbXNpgCO9rLieOdEiZ7zmbN4WJ7qnvPPGc4W0ELI7bwbH+HfbM96crofu+h
K/t428Rqx/VUuXj45zPgUrBBwQBLZCg+jVZYe9RWjm4Sp3NxmOzQSxfR7HRNfsuUaXlPrtXbKClq
z8hfsmZEX8EIujiCBSKwyE2nCx/mzUJ1pzt8Ym7urLJIOiOyxGniAeDAIvrHxvUv46ZQDt4BzBAt
zb2sKoAX+4diX377e/1fNXFbjHcROY5FMLOOd0NmDZ0i6z+tsb0ZkppqLjnSAm3DSs37LzrjG9d8
vM7hdSqbJoE5O9QkAKeNQnUy7I80oleYp/NukRhfWUdheh5YmfzPb8zHZbTOKl9OTKgcM+hfhHAW
PWj1HRiMvIe1OK2DzXYZf6PrllgdMGCwwrz79rZAgY6okrCBd2X52JXzu8Y/c3GaL8rbWxAu9iFc
2BJVJfzDgBoGASLa2+oJUvndHJzUAAyx3PGpnZwnj4oDCk/T8aD5WllLOSMipqMvDohBDCk2HObF
ezA5NmNIxqe+zJCPFCOqWYX1aFe2b222P/Wj9b4U01EWy5hAqNHTbsF4YsJmi+xhvzhF8TVK/8ts
6qdAN6fAaJ8aY/Mi3v0XKNEps2o6igx4LZs+uFFkgiZgjYOpSvpuSmjqEPeuBO2W2C/ZJWHdiD4v
1rDNZxuldSWH0xignQ2681KF7+D7oJdheBCjPBV9+2oRwR37Jjm0nEdMzuSv++y3UR5WfVzYdNqV
BGvVk5E6zq4o3EpKCi4dxx1fnGy+DLnvpP3U/VWOdWaF/83d+cfsaQS5JUIRZDOQ0fmVguDT5tlO
o/XPdiE5FDqprjo3CBPFZn7el6PY1zHlWb4tPh9S4zQYO1AuSd731zBHxNxX1tt9YKKvwp8OfeVh
lO13yfJAflEdtomf3Sd9rtEF5z1s3bLXh6XAC6bNyv8KsR3Frh6Z+kNQZHwU5fYH28pLwBuk5Q05
aanFosL3HhgIeJppSQlIVSfpm/+2AcG+nK3jSksXb9rok8W4y5TMdxeRVe6Y8N3j9LSjnOzqwIl2
MfySPswTiYIHv0KQS9d0EetCScwC9QATusn5XiwPrLBTHwhbfqCCbY/aMN7GARn/fYwnHiTtAsw5
yrFxvmYlYjm7NabYK5cfk5S3sg7Ada0NpVw/n/SCPX0LYBH4d01onjrICO+QzmrZLny+66mTyVhK
gJzMAomV1Vz9pb5GHIECefgiGI0KxEYFs27uqezd132tL1ng3xrf/QxJfOq5b6D4u+faKDTF6P5W
B+olcNwHMaPhyXDjR968XHhrn8UI6W5t8mFQiKURpG/l+JVP7hb5/n3sye1e7wuCGvF9tOiP8mk4
epUxwXdmoHHdNKDbrt7bJm8PmRgexokNWM/+GgHKppSpRaQs55iN65sH33DmpHjHzOK5rjAh2Iom
qoz53/2xoHwG0+V6T2mgibudDzDVT6BYb8IssKWYf/pMyLcQP+3WfvWTfhRBjWEI1wRSg8SY939w
FufKES9LN05pUVeXZVrMY9nMTNmBSG1QYINV/WpG++9oSD44U3xFnZ+syblVIvzGryCBckWhVH45
u/U5ieXag5EnXTc/4p3w03ER0LryMNbDnwJB4f2xZmV+XuvAiDdIBMS349fsqFcfdi1CGx5BvJ8x
pqB1HdS/2oWusJf8w7yDoFYxP7lVcfC89cGbqLGy5uCX8x97zijKjDxPtQKEnnFZI0drPMvRO0/r
dudanrY7wEH98T415XMph8Sk0U6duyvtvueP09qUqS32pxwgdRgY6cv7r4b5NBKkf5Tz/lK5UnET
3FEBJK2VfTJK+UqsqeSOQAq/FqdC+Q+UyncDB5NE6yX8b5LGA9l2j0jG+hSI6YxWHW6XweNvtGo0
qds6/CVvtTtZMq/PYbGqxJxDJxUOFxiF7wcq01h08qEN1o/gzhy0OD/ikVbYw2+/kP90YadC2+n9
A4UgtbVrnFCP7pGwWypc96mufSy21WnV4aMBX+ZuQtAcNV8m0p1uKd7U7D122kt7N39rLfWerd2F
KcazsJYDXtnXsLqXrTK84ep/KKXLyHFdnVaGb+Z2Bs1Fbx/Znv6SlURuI6/23ay1o3Xm3PgMWhsk
EGdkxmUuW2v9FRkbye0OQ2Ve3aZN5rZAMTSegeao5nL6dD38LusZzbqbR2rrjj3f0N0Az21qdpKK
z3xIwkqs9jQ583ULw5dOa52GIdFNY/8PEuy14xpg0Pej7qFbh9ETALdu4rcsS3oiurXmWhS+SmuA
gUg3q4iHHAjMC7MfTBslKwN+hLHSz4wZYx3sh7G/MBJTHoK9wYbI1hccaUF0axfnvjxkdsQiY6a9
ZfROhVH+ZBzgilQI4m0Nbt62WQmALe5aENUqR6Lvz2cZrqlRLbe8Wm9l56IxGi8y9K7oEsFK8vxf
p6AAeOMf9hb+yV37sGvqBAT5bec+ll3N8c1QXydQ/gAlNsjbt6B9IdrjE+3lX3x/32RAWa94/ff9
tyjnKNg5/rxclCYSx6bfuBt9Gd2RLM+HbBmYQBs1MKZX1ym/R0VqFgOab/e5tPi2bruohFGU/jRW
8icu5ytuznBl+SCWdFjbo4WfwsFxBWM6s36jmT1ZRs9p5TdAp8i4s+WlztTRmqcTucOIA6enfmue
GPD4qqfgvLb6Ldy4iScHfDmcfg5e+M8gJSFlhvK1Ftk5cJtHK+CUyEIgUWMrXijKYsqstO7mN5r0
RAijTcjplW+9hiVpGf27C87vJ0aXH7EEPfq6Su9/xvv8KbdU9qsovPaUs+A8L8BvrTxyBF1Xq4MZ
aT/kQvXJkwpcuPaif25b8zw5wZuwGfj2neNWisQJtlvtTs9ux5kDirbI8YXW52c4qu8BY/5SDI+6
Z5DSx9d8HftDu2yvkmVmsFrC4N5X8TYpuf5bq+I0GAzGiErh1OLJ9YI48e+MjILZqGO34CwfaC1/
Wfb60QFXJhr1ftrC7UWtnz8ba/beUax0tRfGbdWUBytUCfBx/dWgzHLc7a9vqjD2y+JvWwRX1vt1
AgN5yhsRPGzClr9W0n8sf34d+/mGbRgDtGb3qevuc5VGljYFI7czTkpUzyrcHsBfwcq6a+V1DOUF
1RWtRipHpiVGYM1CMvGNdsEIqKwCf2P3KuNoKnVUzIeqSQJiN4mxdDRmcwgmtFIDqGPR7I+aN1VP
6rCK/EocFTsEi6KhfGmpi5hJKo7hLBjlXf1LJ/QWG+NwrNYlFSViKVq6p8nE5MzDcyif/5lUYDSf
SxEZRo3qq2ISYP0SqlOpo30mYRmwZwzE/4Mk71HVwXed+cci3E9WX8Vzqw82PFlE38NZvEZmPyZj
yxG609Oowvy1u/12KCw4eeXcHHqQLLC+9hFX9cE4KGN83aWTyElSlZji3GTWi/Q4kFAq/1fOgBPK
eAnVTo/SFs9QsKd5nC525375vNt4cNxY+PnBKL30/tNdDsvbyqcCCRkyRAnRmyXLqNBYbKmnqnSZ
FYb6uZ8WjNUtqk/AcFAmUiHW8/o4IRqfhMJ9dP7QopcAgNltA9Zqxp9BXv/KtvFGES/vqoejC92B
kgqI8W5ZLZe/AdkcC4e7uy1XEzkR8texucg1CNHuuUfTMF81lyl68+dt1wcvUOBnPiPbTfM6WPkP
E7kVE6y9ixKatejHPV7z952398bBaFncTLMmMq+OoQW8OQ7dkdGDlyzUsbuWcckLdsYASXTwArD9
ay+NN58ObabX5ZOkYsuYwQZoaOfqgKIvdXpm5M3PvbDjEhIT+MI8ttJA2N2clnvdG3LuOmON7CZ8
ZTIg9leUje7siNQtq8et7tBEaBSFQNN2xR/a/afMdFIF+rhhV7Brhm123Az7ju3JOMN/IeuwpgJW
k1WjcQR5bswU2erfquh/QCAaMR07ws6ODguJ3FzclVOhcQtX/TC3Tby4NCitv38qgzGkRjwFVOZe
ORwZ535bzfyQ2Zr3vId/M8N4lzaiCSRIogHm89a3sWqPjrsmoNKJUdvpYpnH3g9SbcpkIJFnnVC1
UoEn+VyesJS4DrYZ6zy7GrJ96rvhmGcgs2V7ocJ+0o5CrBNe7osWJQ4g/PwiqCa7fjw6Je6gek2H
0d5g/fPjPCwfm5xPAzELKL+meN3qB0ZU71oCRm8XRKJOuhblqXe795AR4233LtzeSejR/DAQE8u2
OK+2YHYyaKCE2fHu+qotO855R+7YcgoUqY+QvAN+XPypjBaOhpJbXXfAj247ePFSMwIrDTIWu6O7
Bma0Ol1yv3HWyUnqYXjrzf0YZPa7u8t3UCB5cCwH/BkHD7Co8rK5ZoLAPGScq3kK65lR98H+cZ/F
zFb/Pae8wWnn2O/wmiVnJBeYlaL0Yv7eoVW4z/uMixWD2sgoXFa8o7bn/3F0HktyI0kQ/SKYJTRw
LS27qrW4wLqbPdBIqEyIr9+HvSxnjUNyWAVkRni4vzB1dE7b4SXq4yviwbAWSf7pFdlnxxzc9+q7
dL03mXcjeTNtrnm0NTFydbT8+OwzSHS5i5jnXfJY3biX3usifMhabzsk1S40/Q8k6sssrBMy6o8o
88PgtvPipt3PFLJRa/8FWYSKqbpbmuhdhPu0U0G3xYbQrNuSfDPaMFtgsSPiT18Oz6bjkRw0KSZk
0IpcbWQt1UixXn7D0cpqXkVKWSS5VyqKxXfUr4eqvEShxggfoicoFDxnk1FlrusxO1p9gfro4LkV
/kM619uqcfFG8j5bvJ4WDY/pFbipX1pO2BUFlVqH430RDPyQdHI5P8WsiAuSx+WjIOg5YEwwbpaO
dyKVCsMIeQO3/5IRjDHCBa7gnLd8+a9z5TFt2LzZeDvf9iiF51Vg6pcoYOxh1wwyTNK/Tn/o0HRg
AOB4i7dWNr9x2PmZ+TL1RG6s/hg04hxKj3yU7W2EFR3QwxesLFG3LvF6akCuwynaBcaMP8q7TPTs
IP+Zg+cgfoYLM4YDGAWFTWv49OzotQnlntwDlIFsb6X6G7cAvpZ2beTxvszlyky9H2kt4J/fpZpw
M5fsSZCcAo46Hsy7W96R5xkU9y0mlf7A2BhNk8OLn1+AaOXyi/j/lPbGyiBk52IwWT74aJrvtRME
qwE/Z70IlGIYN35e/lf77XbsZgyAhbexjLcU5/wl1eWvLgGAjKG/NToSmP37hJJaOjo7xa6dU7J6
B9qneG3Pjw4fSiCTdtvlA/4fOZC7RBLMHEz2MlybnSFWbZa/NhP5auNNYiNC9/ExGCL+YC58ws28
y+vxm5QRXTz2klXshogWmX9NbB7JSp56uzmTQFs1Tvzo8JfigT9VLRYuHbYoRcU25ynGH/jHpqqT
i3LlYFbRrfPRKl6rStRbN67OM0cTn/VNFAnibvFNcfwG4C/EG2t9CwqittgaZFfq2CCkKs5cv/uE
V7kO8VzWJfs27QGZHB8WX5YjWfwD4Tw31T1ps103u9vAcLbL22aLHpxJe6m86hbG1ZdoiXMtvzDr
DaJOzj8+mJ/I9S8zL7wRdjdgE0z9rG0M0iB2W+rDekveYm3p4GzgU4kH61xXxSmdv3kQlh7rc7n7
qsQ7tJV4EoV89i1nlTKHX1gMokCBaSxoU3qTNjNMxJZwlDtmb2Otj81iWE+w/GIVOJEo7tdZPXHi
o40tEfAiwKvm/f8KXU7QYqybtY+wVpZcmyybGOlZ1+2QlqtU1N9j0ZyL0obGw9AVIHUD7aT6ySv/
vzIgJ5sxAMLc7K10lDBMxq2L32cWoHTtenTPNn7nfSUnzMMerryRbAT3qv0s5HRtiw43SlDa26IR
1ZvhDU8UMd2GPNJucNG3WI2UMSWdu32HGYYU5nSwZqPfyL6mnQa6NmmTvt4QODVnLCRMIRGpPOdo
xuH3Yth2s7E+FPVY7VGJ3tqs+8TBtscZTAEkVoGK1yKlySlZUalJldglhrOSuce6CqeFZYGzrMNW
labNtWND7rqxoWcMI7iOQt0cCpph0M992iHqjJQbc/gyVc1rbqF5d/IQ9uavHQ270nV3zLDhCbHQ
Qavkp0zmXVtQYhbiolUl16B2CWmkw9XFARtYxlNJ6Gk9Vs7LyME/0cw3haR7Y8hDkKji+ZaHQKA0
l6a7yiY61dBo2l9+f+gqHBwU7EQo2GN/DEkJjfQPq4zChnzJExzI75GAFYWN/cAA3VilGk7OlPzT
Nrqzmf7oonqf/B62gNUdUrN9LGGswhN5MW144UMcH3AtUxZW6DCWVVzk1GGybuebi+Nwnr1ny3Ef
RzImK1EH2Ch66kLiX/h3eQDJPfKW9cU5C+r3XBrusTLUR1MStO4HWh2CDheTc4JAU3ZpqWGCWe1H
Q+6MPngZC/XUZOWDpayPyo9fI+JlDPA86DA56c5GZ3+ZN35ZPI2hm/wZ2tsufQrXN2pAsqFXv8lu
pugj+Gv5d+ThlBhEj02JigzBOK86f9U5Af2ssn5KcguFVZ8HO8Xhzh1q4z2qEnXBWbgvA++z8wqX
JbqYWpWT7BqLliar+ZH/6KE+NDXAWOa2QHKs5eSfn1FK9QbR8F2EU7fzO2bnLKfTjWVe5UyA1W4J
53lxxGxzwioju+qidKaOkSzC1XIy1RW+ZLt78TxkmTyu/JVLhHiD2zHij4xu9B64S3NKLYOyC/Yr
FiAhNigo2Xb2jWvEzcs2vo03J/U2c2c8Z3wsvdc5WGjG7OwYuNVEjj3MCefs3CgMapM31CshnE86
BIQnI/0niuJMFPocZ+mXGIMdo/aLyRJprsbmkAYO1sr43VG4bkMjIHibWzdSuXtiYiFjLv+DxdlH
u5hxy6QjDf50qzo0bgInYe+9OGMJtsv4FbxgjGkPttavLifKyFEfjzYBPXPeljLdqlY02NHro2+V
p3oghp2Au0GR3LOD7O738hnH9lvtoMmTTrlGcf8XpPlpGpFV+Tde7cK+WKBHKuoY+qAYnEjIFCca
zw56wOTPyLfgZDSJ9ywpkExDfzP3trMe4n6zqIzuFNyjVlDT97LdYg3757WakrXChIrv+e7P1UvW
99/u7GqMOiQJdIvAI9UfPecewMG2z8zDUob0fvTD07JNXPc8GsbaGgeogctzFbrhdxZwP5Xxc4me
YYXFsfDyYyij02CRtQP+hdP4ZCrvmBf2w9QMnCMz+zlmphSTHQOALdaZql/aeYAI5V9gaMVrLw8U
leTQrQ2/vJdJg8c3619I9CKCDtU+rjMDs2yPtwivI+199rs0f17tP/VILkkxvngDvz/nEw6BPz/D
IulhymS4T6cMNIYX/ATKBidO6L3ENRPJ2b66znCuJuc21v6jaRW3LlAvQxx+RPDRacbaS9pQOi0f
r7V4WTT1dhKUD6Ahj8t/PfiEeJVa8JYWThG6oa2aTccUzaLoTXB1mXyjcpyf+6R+MBWgM8hBEf3I
GKQ7Zk3ldh7CI5Xeo0zlpwiDa2ziMTRa8f/iEiLBOu2bWxU0h6U/mqjSHWbfblS/iBpzqVuXD5E9
HQBRnQZfXpwGoZNqvAutC+989WDZCHZtPSd70eId70ze5gi42NZxVM1Up8k3ZttWtwBv9KFNNQwZ
t++3WDOt2xireC9FllzGKPOfLAA/eHPN+S1rqZAJjImjHj0z3AWmEf8SiCdYx87gfNOMQ/CekDzh
YYlV9VCNHDbjVB9dJYH76ElADgqXbkc+uJicdW1+eJzwK0+7D8q2AH0tjkpr/Esklp6aS2GRAVgE
ggOR2mQG2cFbz/Tb4gQT8fgXBhMycvfP66NTFBr+lVg5EzEMM5ssIqykRvUMeXUp9OxvJ4qehxKW
lWwSDqpick5F2qf/NeGA94OSYb2M0zwhIqzszEbmge6BhefecBhxfTC1SX4w4OqzDcJzVdH8z055
bkKQOClxdGMC8KRospefibv+g78wA/EiOBV59IvY8REOzkGitEJfq42VHCiMyii+hoIIviw+syEl
KBfU0coC+6NV/R36zjnteIbJhWBKTaa3Zuz1bjKmr34sDoDZzgwlbj5e9sQJ/nRQfxZyuAGQ+1uk
bhZovYFioFKsfaKd3Sv+jvhAdUfR2TMPTcbkPbHFG8ZBQGtOiVc5h781dL8RF53dMXKJ3e6XQCST
QeS6ynxOSQAPrfdATAhnWrtLRHfBIaT+f6WDyXlJ0ug6SHChbTqMl9CpD/4AOg33zGMcjheBJpvX
6kuo8ZujKth5XXrHdHCJcEIl9hIOmDayma4MBiu2spg/ls6e3N7HwDFZHWgYf4ut4DEyhNojpH4O
s30Gi0GIkQTQprOHdANeZ9vPXPQkGr/cMrv22CrW2k4Z9KnwjpP+Mc5cJvZDXoHs0ycvmXAlKAPy
jKE/x4hQWxaE/6oxGpjtN4sFnKIt9Nvnog8r3oXCxBJIY137HWy7viFDy7G98vCgbx2ZlphDahQP
r1FPFGbm3gj6R8elEohMsIngbfhGbRgT2nHvkxYMBKh4MZqe6qJ4H40YsN0ch8fML9qLlAR37Mla
4ukslGQN2n9R3X11sxU8Dll5JeUanLxpaejw/q67pksBMUlGmIyUV+zAHilvho720z+2rQPjoS6f
y7z90djWcLQ+4FS8Iu0XpFyx1Dkz88MEq/Qmnsv6aAy5+rXELPbeHAd7VQnzn4rbMlwlEY5OYY1I
GUHLqKHAEiubsLynXin2YSU/pAS2huBL1ct+z5UEL7oq7bxccRuBi4nijWaxxt7PrTeT7vdNTDyG
BhGUxDNflNn/lYi6nHlV/CA7AiCyMl5tbYv//Hgqf22cBDhNoIuD75rkuqUyPfhipAAKvKdk5Lgc
lANcIjGno4aJs+LnSHIZHSiaPHq0ywzOzJi/WMzCKBmrYeMy6komzcxmspGHDb4riBPqkqLRvCgv
GHdB5QUXURB8ju2pofx1T7NT0D2pHsplwPT2mjfBY6NNsA4ZLm5LFoSW3TSClFiZEWaq5prmFMqz
cgC3zTJ64GXJGT5Pz9VErR634z9kHmYngwyfyYczm2pDYg/5IL0/+ONvvW7vBB7vNeYHcEMFfggN
2EiMjDrCPn2NmrjdYbdCXO2dcgu0grj1jIIAnnbY92nl01GGz6nAjN75Or5KLb+Kzv7PDgKooarG
ai/Y+Vb6dfNsZ+pzxKThOfFBmXPJ6UFBT1d+zvVsrQaZ3gZJ5F4PhMvJzJa73onBO3kds4zca9fD
OFo18Cp+hTQ73GSxe0QVvg+x62Chrl7swprXYUlrT/yoxs6f5FfG8Pa5Gyz7I/RxHyVW/Yk9xdnG
4/jPy8GJpdQf+cR0bpyq/HNS06tlqbvvQzXy2rz+aMtMXhobv7YMY0ZsFXPMvDlbWOWPKGl3qw+y
fVTbZ53ILuIsJ6fRKHw5ZuXmuFgxbbjWVIBknZuTqHoM3kZzUX7mMmVyv0e6qgdXZA9GgN3aiIt9
jZ1tRYTzv141f6bu9tA9akhbxd0qUto/E6zp+G/maKAXGWg9gV5xL61cpnKxyp7jorvBfruPBZeI
q1A1iDjKdehVX3ZCm+v0/WPS9FDFqr8+Fn+YN4MtCg6YMtf4V7bzo1Fk17qAGrL8Q5lW1IKUc4Bt
Hql78AT7NnEJDmrPXRgGVseb4VWLDwjYF/XGV1j2iIsRX4Zf9PPGqNvmbCepuwnIWTXZdOhj3FwA
/8iiRD3F30HGci/GFvpd04dPKfs/j2hMyaLJFms/DMzvMJiNxw4H28mfgsTfAEyc+3UzclLRT2O5
y03CwwIn+Lk0CPJM7I9ZBzgrzlVVMB0YHa8nYqpZG5CSL+o8w77YMZjW/TzE9ePQZMVX0QqTiRsG
TqbBwhc5v99E5Co0DfLwTLyqD2F4xSmz5PgH/Ym0bo+i79P8gu56coy6ebFZRRzMDWboNjTz+9DV
uuHkD6GaWr0g2RYppmle6p1a2xdvWk8aUzxJer7mUZ0we1f7forEObeD9KbjGB5K785Pffov4m9T
4PkprG9XG/2vO7bMcwIrrvAFKNF05BMsTMCuJyzaU5P/CfLiCRdhirVYQ6RZIw6r92IJgpJXgnT3
gBJCz2QO2j2iCuTb2Gp4fEuLEDcm3rR6IMP+6uqOuHauC/xnlRHvNBuF5i0++OFdIr1VOPLXugg5
X0Ahef+NtQgekrEn0IjnK/hPQDySa3CKxSrjGAFKmw5sDyp6BSkkEvGtsRBFjBLDrNeG9bdu0OfM
mK7ahx1073EY4BBzxbucjDFG13NYJxbp4lVkLaOaxJ0iZqYDrjfSlxE4hdTr3uspFcdkJA4pZz3X
pMNFeMiKzDpCT9AHF1Y5kq5lYk4yo3BDuDE4wSUegba04hLriaxbn/h/auisxQ49OT73nmH953UN
x3OaS5JtA01dDxM5t9Lxibkr4YKa8O80EfgycEAx1iLA8JQUyBGTESITuK7/iMeR2jQwEwd+JHG2
tktmSnlTYkz3ZWhhjBJ/QP3IYDDxc9Gsam4mmyzA2UEBzGjWCXcOnd/fcobuUup6V5WYQ+phnk4a
MueKTzV8mucIYyvn8oFwu/811GN0U+EgjyXa1zqKOq53W9XjyRrm+CRI1f04Q4xSYFfjYRalv/Zn
TRw6DaKnKfPSK4nX+WSRBzvb1ZTCPuunZJ1bCSo1tsoPYrtQoE3rX1/j09y0LMc5FGGkCCj44H0z
w8AwNuXRQurqPsgpogfadJHr3meZc1gP+TXhKboSGIxosQLp7PwSz6Umlo5iHpbT1bU94EQ+hfvJ
dgiTP87FBDs+qVUDJNZ2fvTcGUc5NeFTUWi948Ng90zee+4xUBMmmUia6cl1mUeyMFwAIvPLocB3
mhfZtzaqiWgSjLr1ONTJdnK1YAhlIAGE1qzwJWBJ2yV43x5cv+R+SBEkX1N6SWCNAgJk4OT9T6Ab
2vlS+NQ44+Sjk+rKKN/qKDGCFaUW2P4ps/QtUDqNjqrEjYSzDH9TC9OISDxW2WNfpcX4oJo0coEm
emNCbtQJGTJVWE1TI1gcSO5i9W+nCE0T1SEjhjUbJps5OB1p6LMAVYzlvdqrM6b/o03suCBByjRc
X9zZQSjLYfGtjTn0tlETzuPDjLbxFGHbXVtiElgq4lTuVOqP9V5wZG7quENwjjiaal3rJ9fV3lsZ
GNVTFRj5S2gjy2CkqPbVqJ0v0RT2qs6ybN+yrefBhTy8jTWaVOUy27XjkbqFh9L7GCC/vZQzaDU9
R7BidON/S+zP8apSXe2C5Jjtft9zMQJTMINsk9lNu3UDOtSozpro5rsdJC+RwBnp2AO49hp/WuN5
WIj8YUZmhWR9j3WMA22c0W1k4Nbvlu2VLwWND2H7iuiZNsmBEA24jEYocCnCjWmbqdpairQFCT4P
RIpmRTE29k1eCfULsSb4k8KpHmGrQvOwtXO1Q9J8RaPyFeMue1v7gVjrVAL3asxmbyeReCOUMu35
MBf+BwV+W2KQWUfAxlfkSpETMr/jUAr/2iiEq4meulJGm1/7lrznTdK93qXn6WmbhaDBNEDvnR27
3t2qWYFHDVI8hiYQbxLM+lni8GMe7JN1TSQ2jh2ZlSLd+tgo9zCzzK+Ys+caV6QTPVey0j6DXvTl
4CHa2IzxT4MDxLsTaPgJ+ixFdB3cDV9nV6sLDKLwZnk23dR7bHMNNYlo5N4eMGmgN0G8oChoj3lq
OM/JyP5K0Yli5zBfequLPMX1nqpyL1OUHccw2otBpC5fhRWpuYFs/J/nG+F/SknIJqSnwot0JUB4
AtAb7bMAiOXjnLs2sTUT/g064JiwiHSCFtnlxaZ3Cvufr4TxRJYBunjmqU0qkEo9lA7/EMQ1SWnX
LRueRyJxzkxr4yqKjR2Oa2tT6woDc9PYh2TEvNkIOClOQ0TTQlDYWaR7N8lswisQtd4Pflz8plxK
OzaiouLAuVp7vgRX5hN8MAiSwr2sWiPcdBaTLeIr9qYJcJFFSc4MxXIQNpYRjDdKBdZlcFuyfEn3
YYdK3kXnJ+oQePV0n5KpPuQaZ8aBRfRiByOdMaKp4SbMQ0SM0xtktwejNmxlGqe3KG2tPxAcBEmz
1HkKxBw/ggZoiGTWxd4dfAPlWI39QU+tQM2he8bV0bMQnZ0yc/9j231e7hqaYgd3o/JP+BCry+x3
qL61B6Q7A2nnN1N/6t2U1s1mGJe6zs+UD/0RKhfluMuwkQ0o7sFxeubDNXzPPJuLvTEA4fQYYt6L
idzbmot9ySuO4XMjw68MT+7iORHPGZoKKIxqZsagR3eTdob30GQE+fmSAb2o2drYWeTjk9V/jgqL
kzZMccGPKz6yyYdMSAtK3VdldAWrlDD3jh2RzcZyy3CTxsu8f4i91yny1IszzK92KfJraww9Uy6/
2HZuFqAUwcLcJG3QvYRZwLwnkCrZADMfbtVoEN0xz0utgiw6fPQhQ1prwMJg0o1kLaA6sPaTsQBw
iGeN4qlK32wRbFtA7GFVA6eOQPw5v41s6bgCnHusmaaSXibcWfLmGBmCpI3JPeNZ4+KKpdh5syK+
7yva2WqD/ki0J3aaDc/VDqsko7/Q5o9CM3Y69WEx3OdRhVjY5d9ZPH4plg9M7mCu3FmsDKqElAxk
AEIJTqy7nm3wW8oTG5209yROLy6TJ+zR3DHP5EfApplr3re15fuHMG9OvtE99m3ExwWDZDLoBttd
3jU/dRjfWbdHFq8jSxasi17+pjZpqzr5ipyAHQB63iTkMziqaJ4iqPoeMBQympuO3rSUYI2L0Xqe
Okbj0WgSUYufmbQd5jysuBlZjdCMR8kaA2UmGN7nrWCPQsxDWbhsmZ12Ok7PYpzO7LjeZXC/ySHe
2+A6ppD89U8Fbnkek7tpNrhw2otQ76p8p0U5F2m4yVJmoKV/mm1MhVmJFA+kD8suQnCjpsVKPLwY
40SjIRtrN2UdSRYgoqu5ddtj6wbOjaaggMsbq2A9Sbu+jDN7KnKmbZoiEk+sipPgNlcNwkxcOsUu
tgxz15li3qBFAWvrfPOf6zrynplUtUIuZSnB0ZWOISv0VZ+di65gzQA4UWLA8CzAX5GTbtNmuoOu
yw6BG3TEe7LoqfZEQ1eWYm3KazAWtpqwivJmr2oYmB+lywKBnmr3aJX9dC0G2X97DnJxYefz4+wZ
Egiy68CkF0grkyGah9gt64tm18/jCLoKV1uPUtNXGLRtT+avWN8BaXnz/Jo4UuG7GptbrL1sT7Au
2hmG0Rx6IBirooJI2C4EiNq1LeywVfaXlkW/Q3ed1kHHrqmsBzEe2QNXmE3ydMb54AAuVf6KmdqX
8DWHLPzofGd0M04PHXXilLN7Ygvozd6xJWlB2dvyGNSqJxDZmntopQaiHWmkxIGll0AhP3sBcCHP
L91TG1exIEoOPTtz/fCQFEW5q2xEbzWE9ZM7eCNvRxa7X5ANWF9hlYXzhc5ubsCRxQxkQdzNjvNX
D64+ACoJ1ujfhD1KD79NWA3c273cDDAooZ74HqLKSCQQryo2TD/ZdVnMYFIyidu7XUtIyqgglThV
vzJ89aktdCeDxNs2SCXJb3AmlPg8WXA6DXPN7DfZqTIDJMmCzVVWoYEWhhpgTpBpk1GbHwO7hZFR
eDGFTZqOM6b1kTBDH8/z1hZ+dyQo7V/ZmuR9ZKosviue/13ZMwVNMXS/DQHiFn/j+SMCQE0GWg4w
ltOp3urZ+JFtkXNydL8mtIFNRk4bFLmFG6ro7mUVmNu6xRAbSrPZ1gYzZVuZP6iE3RqXcLedbb88
BoWHQaWtvU2A2fWhWnzZzijYciFSQdy5rN6JXNmPfT2gjXLKHvvChlpsML0qwyQ6C67Fb5WJZl1M
WBZwJsPsDjK3xgsMszbGc7Pq3E6cI4dSz0gL7FNTXT9KXVhvbc91YUXY7exU/BN1XT25cNfYVFL4
bJjQyVp6jkBqF/qFKUJ3FAyKodnTfGo3lztLOAZ9A2AlP64xQIau2qlp0BtBzO5ik2PcxIqQoeYm
OZP1x47XE600TVAtTeIMV57mgulMzoYFIkjDqbOT8hdiXnkftN2srTH2KFzcaJ8nanya0xwQyhAn
m1FWWClt/FNlUFfr0aEys5O22kbSJzQrWvEsxzojnq8afSZhidGM1aJrmHl6rzp21/TKsbc6ZmZr
KXPiJ5ivz5M33608N/6FXdHth7TpLx1rSnbMKMVDlBX4t+kOzgAOcOi4TA9CFaoH+jnnxcIAvE2S
FkdjwZfRmjr+Msqqehv7WD8AcjSfZM2t4Ns2cVqL+MRDP2lnQ97WeKqiJtg4doJrLwSRR8aE1Ifb
Ut7UxnS00XI3ZjOPp6lIJShX7Dk67j/ysG9c1rwyeUkDDId8k5GzNfNcE6kztFzlk50/WH1fXouo
q5ZTUu7bOl1cKGa7DiP2uJTBQJ1HrEk+2Xyt12FK1F8rXJ51bODlmyeQf3vdA4jBdrEmSWKB2Jzb
Fm6VsF6ZcNu7WNnfNkXcqfdb60zMn2SQAZzAqCAfgkArtpVRE0ZySeKkaUDpUB5kE9Gm4PelrCQl
sY10u0NRIlD8Evfjzoutcx5M35PHX8sOKGQr5zcL1JvDBxVJtXYA1UAS3M7MttkztW+iEu6Pu1/+
OQxSXkbvkHpfsvVZZFl/Irwg8WI3mRrxit9jU0bhupPXUeptDXgAG7+fp2BxGlJlGsVvuhpzCb0g
3BC2QYSxzyP6EJiA1cTV5wXo9MXIi6Fvy4/2hCc4xSedWbbaAyrFmWqXJxGnr7oprkWM4cqyxGfM
1hoVOZeUG0ZCBppbNFIXZ68htkU3bnI4t6vYbi81R7YK9TMkj50dVjid48OcFM8TvyDP1cl0qF5l
Fw6rjsB5k6a4A1wEAqO942ebR9hUg4spKDrDKFkjsKwppx9Sw/oUFmc+Xl8va4mikI2l0uXgZC9W
85s3NjId63RGsc3MYheBuNwYQj4zVmFkDc1BOdCIro2t1lZ6bfpgDxoR1S98jmyFvTk/WinI9g4f
DRTrrmNPnCTNtzxCKcFWs0x/DAiVmxC3eBzNv6kGIR866xHaMYoB5g2VExObN6YLZWsGndh3b8N8
92A0Md98N0ouh/IhM4et6URvlmYSM+cHwxGHRsQnIw0PzUiOgn3LXBb6mZ0x+siPrq8+Cr7jkv/a
SGO1z1NAeMtzF1P7Za6AdRSSCvLPzjTtKAMwrP720U9tvct53IDHxU+1+KOz/7zojmXpgqeQPRMC
eCSeFN+yVjxFhQvUtx2a8yzQ1RbwKqBDYk2wwKBirEKHv0ScEZ3Q25mA5vIYpsJ/HrNxl9tPBdzO
lCc8MLtjMGXfQSn+BMNMd+BAfJ/ktxG3q9H8yFEoBV8uS08uHtx7cIWYZ2PEHs4e14jPPePeSZdQ
YDm5cafZ6V3zbIyVfeFP8vnZ3phXYYObedDkdy3I/vhCB0zZfrgFJb31wD14SXYNyJOjlkBCdiOB
cqiWWGK9CxUmiUx2r4EqnrnitlLpbUNCZ47lQ6gbPBYND8eSvA/yBxJVFOv5msl/n31GhrmZmkmA
8KSVGOCN9fdhSN+SQbEowP5HUPEI1eM9qDOLc0bw9PsbgYdIYgHnhR0C++AX6nHxvyUDBlWWo8tC
7jJj3JuxjUeAZSijvSCTjPWQBJ/50HzJxnixzanfDsp7W55IhEcSnvyrk23ebGC4BqsDQi87CRW4
xwYzVFtMz8p/7pJ3AUVilZBbNpv+3VwWQo5w3WKcYzfdLAiWrnxlWyvM+pQtkPHCHCSEGG5mD5vd
4JucwjVnLVGZUWBNJcHh70ZeY2Lx0zkdyLCy6IMCLYweoZoaZ6ezWBhjh7cOilDgZDxSWcYOY+e1
y+OHSePe4RbYVVmJ6bZ8qJfnszGiC32YuakcztjRHgmNEUJqM/cYKvYtdw32VZd+ZXkQrNm7FfP4
wUa6g7MYegobEIPRN4tVqFiAHjh/iG0uT0OWDXtXQ0UC9VnM6tq4Pl6akclojeN9I2WC/7ItGRuV
Sn6pNrQeKZ+nQ2J5FfHCtLuIWJdUb7RmZkhXEXtQw8PouadOqmfk+QVeCmeDBAxmc3uouWEd8y1h
EwrrMZUxbQsrBpoH3Jw9ddj3padewfBcoHmfrDmGJdru1QSMRNsn7FuUaEGP4laMLJ4jRY0gjOxI
l8MDr29lWrxDT2uRsbtqV2acg2ViUD83j+FE5r4EArGxCcusPebG+zp2r2231O0J3gQ+8ZdYkRdg
YxR1S79OpfxNzJF1BgiAPHt6CHd8NgSTtdr7Pd5Aq/QeWetLXwchm40mmOyTODsR/XmeGYmzf+5Z
xqxG6lj2k85/poF/Pm3yK/cKgUXr0npAtwGFWAwoPNyVdMpyPaM9Bz0WvNljYkCDqtzMWHsky9n0
Mn4ykf/xfLb4RSAwWMQme6D63I4S1+KKjSl/irffdpHpQmOJS5k4sMOtMTYcFHo3xgN2Iu2hnyRv
EAiM9VhmPNDtZ4TmDwLoJCfMmQqIXst5oHL/3KMH5U5yiUV0Q9l5otFEOgssuVF5fI1Hbxc03fuc
8YnpqccKM8htw4khRZVtiTT/whD5H0vnsd02skXRL8JaQCFPmTMpURIpT7BkyUYs5Pz1b5dfj9xt
K4BAoeqGc/c50a9YzTzCGucN6juHbGyofYqjQSgNfehppoQdUj8OPp5wmFlRC2OUaFYUszCPz87Q
P/xZx9ynNVlC+NclEtW6Rmkx6egeKNSLPcIfYFcbDYfP2TThsvH8uwCGXCfYOvp+E64Ldg04Hj4n
ejliKmRQmJ7Cu/oQIPmVomn4nkz9SGrOUswgGhDajnuyRXAAhbcVffcS9ONJcvl5jX8PaulV6A33
uNVeQcvEKyuY4DYMxLFaKBbSAoynMdfpF+jzc5v6CnteCNSZJJmJ+5wKmh/gw1AjyMAwB9x8whjt
spktJuL7t86lipqz+fQ9EC3fudopfSagg7zZRQ9kLiTrKOu3sgTbOofam1chKLNRSvThgDtI2n/H
Dp1+3fDX2Lrh5OFArA1kdaYyClp0QlBbBfHW0owXHOveI8W94rjbRiXiYGlUSyiWLZ2o7mwiY3d0
EqKqHjYjqC9T055WNyE9b91txhEakdvUPXUMYaKprkKGOJr0plOLkexwCfbamEFuqaDig1m80zra
WV3+7Xnd0SUP7w1fhXpsAeTv5tJu3BTdo3Vk1Uqs5/KbRM2xHOahOnv1INZ9xZR7I4yayqA5rT2l
NfT88Nlr02XKPdpS859SkBCO8ywvFapBi/gwZSoSE75bynCrl9UMd3F8lE7yhbNC86tD7X0Mi+mz
xuvzRoXdZWrSuAinvSWydg6WWfmfMh6CN5FbYJr8EOlmiG4HUDifKCBAskQEDSBAndt5LVrH6BZM
YLs7OnOexeCLhjSI5rLRxQhUfe91CnGImhnkWbteZywqvLCgJ5ORR1DA67MtnWpDx6UA4M534BF6
yKwElJOFF6JZ8WLOx8xQliEo1RZ+xFSTtGiH5gzbeJ4i3hG+UTyuBLpAEInq9KCbhyAG8E4v2mUw
D6CRPQlcQxeXnjbZOuCJYCG5RFCzJiGMFhhz0tpwcnNjpf5fJJfuMrTMnJbAdKI+8R7OOvY6c84n
spkJgRzxLJgeqFvzowaBEIdNh8Jc/gTx8JsNKbrZkXh1Kv8DZ9JX6tA7xxHmZvaBY/eReY8CAzSA
sap88yWDzEJLY2dVPrhS1LsTosI2DLRFhsfOFgS8ds5FNzKHhebaYCiA1dlX8Y3qRreqxxydBM0G
ARIfVydKxD6eKNx200dDn6DWWtq29wv9/JtnNy9ych6q+BtiGCihxDOaDcMzkelZUjyv4vkQc222
Obz1ca8vIIHU9NNjxZ8wbpOl0F9++8hTP6TYhpSqHTjwEuqiZppswQ5Rhc/hJPTM0ngI4fMiPpiB
SSwevVNTcJiLnfR1q3suDKX8VUw2MAoNPkWrdzQ4AC/xYOUd7ngO02qkNV3wttbRLhitfdnEpA3e
tNZbK19T836JjeoFPbK39/sB2EsFtgQICs8o/o7n4Ffu278qD7V4VZ2HMr9ZY38KHRR+Vp/twtm4
u57ovszYeoOkt1Y6Utsr2z2VQrIC79LL6XWoMVc1cFszJ+13HTT9i2964WrQ0kuZ1i9u5oLc18ia
cF9JtJck04dFTA/WTzPyT8wVtzPYf0sbLqmtl7tG0OaK/33RhIGkHSb1nq2blCDeOX2MNLlDoGXO
TbGSlZfsxk7BuDP6pGU4rrFyoHjUNTRIR8afsK7tug83ihsAiS7Y9fzDGPwHQqz1VATvRYVkkH39
wzHlDRnAoYnCfZeMZ3Trx2n2L3QKvsyCl6Prrc0spwfClt865Y0N3fkLRb0Vo902vaoEGg6iPC81
1imI29myDxFZbYO2Ns4JYqiI09ZdWr4JdY2sNMbbxValDcM03uqGeKvCq9OfV3lq+8p+ecsYfr6a
nAQ7rjQgsAvRj+n0YsLZfWOI8a9rEsubwZIVd3AzRPhQ6G5a4pAKa9ACR9pZVOEjkAM6vVWnSenE
W09Mhw76SHd79tKNH5FL+92ZGt3ZT6O9J2bSewTAYTdBH7MwJwr7H6oykBbiu2WlR4QlvyJGl1ZF
nT+rEf4TWYCUBSwUUdHNM8HVckSAwfirF9gxLfzMmZajjna/tMHKO9LVd+HUYpAwt/autZTBumNA
vcHaCPFVllNQ6KndZz69pqLQNoL5iw3tSIRFhLCXQst1ACcBZDonUHUpU59QP9ALjge9AhObC1Ll
itueIxvaO//S1MT1aMDRvnqKFABuCHIORYY/dC/IwOSFLnvIyFQt643rhM2uT92EWSgYfMshiPXf
tV0wOtZFmnPjdM+feZ66iC9QxXV4ZCOmUYCmosCVN7HsZjmmvrVhOBKQKjYuI8+FY6GcLZjzQdAt
0WSjmjRT6ls2XG7HcLtsGaFyWae+Hl2iZjSo/LXitYprbRt1MUxxZ3T3dg9AXk7Eh1HvuYchaFEM
FXp20uH/7NhuzHXg+Gid+rnYou2Qa4Ss9mnONRgllkmwNKhOhAaoH/NRdzPnEQB2q66bFT++xE3W
Y4LRFvERq5xhhYcH5YlmtBn6iIpn2VbsfSC3iaU77WAnE96/LW4ayjl4a9chuGfXAzTkdNKhZzn3
W82h3QvAHMUhnelNlEfzrWh58zotRBHq29pLa7InUbqpWU9Gu/Zhqa1lRWesN6ih04WI1sLs8Yk0
2ajNAbSIkWQO42VWBeqlTq5D1f8IsAWsrsTZOaEWWKsGwuXdUQSFCurBQqNyt+6mrD+WlvBOUhsQ
XmRefh3nXG3jFkWNaPZKIOegVhekKclzdBpvy17TbqfEn9cdkk3Y+XT6jISz1K2DbBvq/h+b80hN
7Oa8li5sDvTgE/yQ6MuiN7Eoa/OkByYANHpZvE0FTYgxWKeq3dX6JMD2XlIx09juIEiepdd8t2RE
aAL8v2ZYwl916p3jO5/tkBzaIT3EJkbbFEU3JnU0X9ZQOaPmhmpibQ+odOFX4D5oMFITiPgp69Za
5EGz9kA0ppq4WV31M4uaGWcmGhaDGk4sAzUkA3GPZczMCGA/XbePKdgc5Lsx1uHdp4lWWA10rep4
tg567xLTdd371HUjCmTcarToVLjK46ak1cW9QLK6yiam+tVARgG3F/X9Ab74qratx1gly8GY77Eo
IA5EW4GhRdXRrbXrN+jOfzobbVRUkYK2KiqR4cmZ/FOKdaVRauchUWVEeTKNYN+Uxe+oGSq0k/Iw
xcltTKiK1s4rrKbr0BmfzTy+dr3DeD9JaYqxUhs7w8JutC81mOJO8V1QDYrM4prO1tUtbbQy6WfL
ZF6reVurqS6Cml0FdgavqOg0QVzibGRcMAYBHlUvtmNeyt5gdl2kzyalcQQACobhiVrgmw4X2B2E
uxBZtJ3t4TCkMAT0uaC5qNX7sDZfRS427pye1f/bMfmkAH2f4vLO5Mg59DBOQV39O+uaTegOV1/X
z05ZswzKz0oxTlo5fniyPxV+4yv7Ix3Ieu5v6YZQE2uZkezmAzq3A6ISms39LyZFNnkm90hsLpWj
b03kxhvflLSf5RVZ91VQ3nIQFaEVg59ThMmLFTu3pppvxr/Bl+GCl2R9bJLOJ9HVToSjzBZX1OH+
sTziChlRjYzfypy32cb3gxeP3hO2ePSc0NMFVXsPp9T9RfGFXlSUZucBnZbXgXULKufTKIy9yCfw
UAbRyoIJKe/NYSyHi4OwPUvn0tCew3EkhPOWcO4ZefHv1nYIBi2RARuBGTXgixjFxDhymOiMuTOQ
ghZum0nYTWjd0nelZG5ktGJDy38RVNDwDcX22k2wsIYBa2s5I6QM1TpyRO6iEaKEuPYguOyO6A4o
ALXDL0gmd1CZmEw7AduxErKUurkxiD+gxOPUjTWYn8lnX7hL4fXbDKKIomd5zN7a5e8BvRzMZ4i5
YbtUlea08cSpFzpUf6xbVWGhDvV0aVvTuG1H0BQMwcZUNntrWudQKWviGoY3sdSglAuEHOrrgRbD
pz9qcKqYRC7TNQfMJjGBXwfIaQLzYGAhTl/90GqYj0wW3u8UeTJaX8cqNNZ1Hz1wN15OYA44EzgS
OrI+Q5lcv3fl7DG0TW/WsNM/I6s5YCNuDTBkmaQ0U5hv0gBPK6d8p8Yh5Ogg3Y+U70kVw2kYcAaS
PeEDURSJgKaiTT3/FDK52bSKGcCke2UjLKxT2mSBK89FxGzQ3B56+DZE1TPQ3AyihmkxZBSUp5qx
mXmMv+1CHlWNZJ7EmWGRl3+NZHC5a7Nxr7qPPXTIWIrf1/EW0fVmDjg7K6qatZhXeoDWu43J/CkN
2SWIA4Axy8BgOMESwd3PprVdztda9nA4sxEaohIpz5fCDFeoCn/NaF/MjFl1ycBAT6CQyY+8zw7q
uqIgAv/zQfH6zBGy8rL0PUCsH46QuyyPKA6UP3+f2MQGunVLpfKfpdLv+VtPtpe0zy+h8Mh5AUdo
yV4vVLY6rTnR1pXFOCsFq39cGgOrdt0lUsfKFYFPoJ9So4W+o4Uphh31KmEUojJ9bFvp/SZRvBJz
gDDS24Wpu7NJlUKk4NiNKj268+L1+qFKvZfSNjYMFKF2FSZjEVb7Ugqc1BPj2OBnObfRPgsEPTe8
DAEvD1c0LbAiMm9pSbLEyJ8eSTJS5rW9o4sCbDGV1kfO3M9ikoxNmtPSYHxbrVDmDZYd1z+ALNQL
Jm1Y2cEwr7Pwo+Cg64W9Fry2JLoIguVHZjFOmqKGMeoMYry3dQzP2nltBAbQqhElMPgSEX7ppbkH
CnWLAMEOjffZowYiv33DIEo5sLMl42k+Og8QxldHlj9Q8BgsZrmrV0UKh8l1DJsD5mxwYeplMV/1
WO1j3ryRtSZ/mGrT+FrmwJIYHWxJYd4ZcZaE25kSPZjWqmop++FfQmlG+j+13tBlj//kOEpSxXOW
zOPvpQ7ql95+sDBKELalTW3WM186q3k1avNYM3NI2QRte53SwZ9Pfl1am5hFUbfFGyWzjeUTKc0F
wx0WciGAaMuhjR+exTSW29sHFFNguFFSkGiUZBHDe2CRqxIvWmw9wFjaek8nbqMP+QMRBACvBE/e
IUi+RjdmObX4nNGQZHNHqV9l8R1Gwk5iOgpczHsPoupkYCaSutKBEt9+uV3PMDNU97VphHzKMf/T
+JON/84QrXITQ3efwfTN4A8vVU6FhfBIHbG8xdUX9L2TkNN7qjs3z6ZsSz04g3nOPbeN4t1vg9Mw
y8/O1seFmgEewwiXEOvqU6BqPeO1aRwszn1nX7a5ojKN2IgjJ9P6GyCb16JufgoKoxqn5wLv5Huh
jCc17yITd1vMnKRlJl7sqr36ZfQcqcHuHGTzNyoUNhpf6Jq+yQi5S9lzZMeTFQ0HOV20YUarEbgm
1WSUYHnxFbrJNqtoNEK/RQzO/CQV4SI39n4FTN3L/fcW0fbCcZU3UqOXL8KLg0uoMSNJ1j+e+5IE
qpX2SiAgGpC9sOJywko3WBFELGlY7worRImCpKOnhAEMIx6tnavCwKHOQ9SWLj023JhO1MbFNhui
6JXez0y479npFVSVTTUZ8FLumtOTxBbHjqgNh7sYBGXYXkI7KcsEegccXnqu2oCToN2c9Xr+rBwU
q+OYmlAGOMOwpNqzKIAYlU+CfEH3Q2ibcaAGq9Fh8/x0G7nTZ1eVyGCH4Y3+xrvmRiHoF2ioPele
Obiki6GGDsi5ZDimLrQ2/y2wqe11kyJEc+39mE4qMxYmaTVlnEtcVueywSnB6S4+xZUFYeBOdP0L
Ctxi2THC4NZDvqqRVBCS/KQNM6tEeCihXlspDxqof8aLIufeWhq3WorJfJ3RFByRbk2KNmW9lyGE
8Jr6y67js/6xCpu2Vpf4tNpRU6L3txFdkWcm0KOlvWVaPf/lYYnwcCQRC6V5prcehewZpGkiCpkZ
VqcM3jg/VRi+5rAGQE7+diCBSYdObzzeEBgpotR4xh/0g/HeV0xHX2sIAWGA26BReFenMQw8ATrS
emCuV2qTxq2bcCKKC6VuQ4NbDb3HmzUh2+CHoc3fd7O2w6KTEh62z1XSbIwa2r+JqgatBl0uv6A+
0ey8eThXBOAaWRZpYE/OSnMXm2yOoLyHVmG2e4tQpRH1N2MZmNqUu1BLTwPpPgn+yVMEkQJNlGyJ
b8IOqsyACOs0VGlDt4VYiRmhcWcHRvAaMMxEboG3j1McCzG726lMNl6PIC/zzWQl8B6MSvvQyib6
tmbszcVU3UUSv8S1KodQT25JXlYFPVYE9V7xzR7yQccDcZFhzsepRuoz5Vm/ARocGERK5SFuJqBL
OYDEOtsXtu8zyJCXaGZrLf1Q4An6YCgme9aFnsRwUhheg0uMatoCyk2gF/d4zxD/w1Ncm9P0adnF
ie1t52NHDZNr787Jrc/iTdJ1VyanVm4k+gPY7Aq6K/ygOLPXCfbnK6go2oKSRMRxT7+ErF6QchBF
7IyRdq89TrcmpOaUZAi0aa/Qg2mskKnuHh3GOR7Pg1Wkb1Ge0Lty+u8Zkc+OepSqGBdXPWj3oq1/
wia+exVRCbKYTYbIP+U3+1a97135QkN3P0nUBEOfNr88fPSIHaHSDbR2e7FiouHaYPnOUBFVOe9U
WMmz04qzPcTcT2cTZObTls19UvyfgK0e5MEqHcarFWo7cA5HsHRbt+mPzZjuKPa+tSFKPWhOGWw1
RcgeGiUajQmYC/ZpVaYrkneyc2a9vOUswXO0uN8ZBOWyVL4D9NL6DlhQe5qLYl07FOjS+h1XlZWR
uH8N00b6PZ+0hlmrOKWblqQ5WgyMLJhmxGYEtwwZYYzRcNqbOovAWvXIzgtT8Xdyi3lXRjlRyNp/
KqMdlPsshkvInBYM7g0krJ6acCxdTKqqW8wVCgd9r4tWdxwpqub1sHABEc8CLG0MWNX3YcQH3fBd
VeUVnZSzmhlArpthi9UDIZEqbZVJuHY8Ythh4K5owxa88kPpZMapuZRWK5eV065HC01QxIT4whzF
rsZuA//3nT5TyqyUhGHe9YIJRlsxTMKKuYkc4FxJO7eJNXocpnWqWJSKmb3ydGhgPnMSdPaXE8xv
STvPHMIjnbStoXDwGdNSWyY48G4oAVwAUcaARe0QTo1YlcgTFUxzhY6NJ5o7eusEI0ImLBdm1+NT
FHt/kfYQo08Rk7XVfOpNSrC1WdHXzozbSM6UzM3AmCxIkdTW9pFbqxtvPqsWCovBx4u69WBBMgIa
n9hQC8RMsBQ8JzFcTJsZI3VNDh91LpnLjzT4SeLGKu4WiLSAGUmfwU3ZgEOgeq4F9duMKedWhAEs
nLChTyW5beH4t2Kmsa7tbd3hUMeIHiTqHbridaT7v5kherBxo6PrOS1LBFGlB+Aj7N9N17i69fhe
0rmyx/FZpBxduf/wGDyDFX/PanLIwSKGFRUjU01Sza/RCMpmGlpkPXPVfetAsD+lNP1D1otwY0z+
l5s33wXKPxIitrS+S/ezVRzx8OFmJBumaZmDda8GnywV820CnZdoOjXZ/lt9moRuaI69e6Tn56yK
9oWbchTN4S3W6xFGfXdUj3JCrZXP/8zBWb3iXMp56/My+rrLmFDzCjiQHpe2SXXVLDMDXOvC/Rwo
ayRNt0Cutg+I9U+AYifKQPhSyHEXdvaxxo5JyHhtW9pHaCZb9UIMPoIcdj3UCGcnn59QfnmLOrH1
Rx+9i3GZ1Npi1WWo4DziDNkUj1FlF1XhcWbg/KnF845GHMpab1W3cFTvFQjYWCLaPHsM/g8Fhg65
+Qug2lH01i3v9h2vjtyj50SIgkVsHS8Z0F9Wxn0cuNR4rxaxZSDO1qdLQQvD+puU9yaJjykV0IQ8
NAXJ4gUlKwpFF787MMFn2ILgA7EtU4z8cq4hZwiuv8TBTgnbPSIy5itpmbsXdPvLHBVZStkl5qVx
WnY4erA2ggVCaba59IXLrHOatIzhtRtDk3urmdZl9ZkiHB8QGLjGx+A8Guub32eU5WYaKA1zrby2
VKshPqCEofbinHAhWFsJ5sFoIfgOG6S2m0CToTrtmvGyt3U0EP0y1iV8uzsX7ASXBtAEsywllUgb
B0HsUZxwycfhQpnI68jc2v4nLB4pGD7+KOD48I3zaCCCZC7Ogajrvk75D5eeIdSidw3FxlManKVt
jIuZDzuRGHtURKt807nNH7DxgvnHfG8wAKUWeIcVoBmG50hlfe4+z5OtCTg5rvDPtG+RT+k+/raY
HGOCjM266PY5+5j6iZrGkFbtfIXBzmf8dRT7OHTJmCJEUCS2xp27MDJxHuGE1adnlyCR7w5ZtZId
mn/gjkLRZLr9OeTjqu5KnEn/zLRLPOkuJlBrzvDp0+MdJzak/z8wFo0ura16KB1HFksSye3rTFRS
OV/YdHrcCLlXmxDfUBH7a9DA1KMPk/dczH/4W1GJi0k3oLPS3YxmTai5LezTvdPQ/CjqlAPIxua8
d8jRJljDnomRpCrFTgd1Z9Ri8suHgYAMgKf6PbwNrF4JQhv9waJ3xWJM4SxM9NboYnAX8AzbesXE
pMN9GL+jHCJu7qxYg1r/WktKJ2oB4qejb5KCAZF2UzGCgdfIio8bCAvVo6SE/G7a7za6NKf+8iCt
GYQfvfZMQpqEYlfN7wNsSlR0+wiSSFsAlxEnF3yxlRFeYYr334X24yaJfrPqJzZo+Bea7ytKCwUB
MiYHfATMOtP5oA2svsPqTHoUqDsxQoFQeeCaZzd5s7xgx8QV8Iq9rcXHGU91AgJ1HlWRuTWQ//JL
lWyVEZ+FT9cFF507v6xuPUpPQNdoxfK9bYOWlPhbREwWGMXKqr8SekWsaa5PPXXKWkzryr3BRkHv
/VQzfYLz2E5zx0NeYbLYkFIoXU4HAEdMv30HqHDIELz/wzvV5tOvhkJ4mjy4tenc7CojWRndpK4w
HPV9arxGrA3XK9c0RdbqVW17/2Blj6S5sDq5CuhmZy5AvW5q8Q6vuDwd+Qva7cuS12tkO/D0iDLe
WwEilu+IoSb1w4Nol2zUW0eds2BhceME8W4OCqDAhGO+YdbCHHQ5LWbnDQ1OP2NE7AJmQ5U9Wxve
8oztkr2hsr7VL++V+EgxNfi9Y/7TQOhBJQBgVz9mUC1r0Vwzbgjt4gdPAw3N2mTwjEUef7WoUQoX
xJdx9eWda48YycHAdD07wd6N8+YCR2ZLn7pacF9I1Snutc61SNIvfPVoK4VkmPh4fKBT209o6NRu
zETfgfyT83j+nExnx61MTf2Uq/xSUpgOYJKbYfCkYVLH3aVEwxtp88qW9p5nwd2aYuMQIncM2K/j
LltRAmYcviNx/uDDT9zawXviS7MYSU5pY22QVq+m4KXGg7Xvo13ISaJTVBzg2k4jMSCvXF5+g9xb
4B+89gUnCM+N8WELsGbLverSc2d+qqfQt/LgCWyeCdziJrpFBT5zuUavhg+nl0e1ubc1Agr00G2l
Q9k1t5ot9taYX8PJVBuj1rUftP6R0MUUrBmWCtN1ZxcrFgnYirWw99g+4sQhv3jy/9Bm3X6IWxeF
MYxD3qKeDT96E7r95vA3XKpbKkc9+eRDxFwPX+PX4ExRsbpOA+XIOY7kRxHy3YGcqMBw0203KZzi
eEzXsf8IY8ynO4yIZqobKAm2VKIplgWwLgGthuAVVSir3ocCmBALtRLFrfeAhiKmUscKk7hLq91w
4qQ+KkUHCaCge9tuSjpXJcfH2N9pB5ziJltozQNLIrVPyL3j2WuXMMKMLj0EjRqFam76yrroyL+q
BYO//AK+EW/oynI+MgL4VsmLGerMkuJbo89TU4B2jW7L2kC+48n7xKAIG1kUGVuofasgcAl9qxWW
XCtT87/n0MK/ioJNTnQQZ3JnVOWL+oKiqxbsuI6eblNk3ME1ZZLNY8iV9HFPJ3nX1YA6jeJskRlw
co6ML6tzgis1SB48eB29ElzjIzV0dBZSZ/4Ll+kYZzkYQkfbsFfL2HgXQfuwC/0IrvytEOljMqdX
bpURGMuxDj7Vq9FNBNO8aiNdrjCvrp3hvMFeWrbltat4pejWqjiGOyt1tCN8NxgWuljErnpClN/e
4aNfONpnlxEUjTYkUNRK7Ck4Qp2Vy2xWHtR/sLLCIo9eq3bCDmEXc0CPDuN/l96b131y6qdD1YOO
q41N1e310nhRi6SDboWaEoQep3azwMZlxy1QZ/RApqWVL+rNmasnhSfwAfCTezQISWrvDJyLCmqK
WSr2WjCvBNMXVof/tMf+Mk3ToZvrvxZa6GVU19+Yeu3qzHs1WvsimukY+toKfjpmq1BQ3KH5og11
ScfydxkARC5wNq2EfgOp15NNMKlEVDrip24lTGYH08CXQPzq4wmVlX0SAiNS3zMP2pQ+dT/c64F9
KHrxnjriGgWuvTBTECuW3A/OdIT3vZ/bYu/L+IFn4hYPnx0T/7cYTEfup99UbHlWhvmUeXMEEL6t
g2BvsgNQM9tGwD4WTD0tRy+9GpbkQ1EKtn3QL7lS27E4Ggu8nz2NvwedN8eyNmE/46kRbV1rZi0H
YgMlb1Ub3cGtwhEeEoQLjsNsrAyyJ8wrB18bF25U/khXHm2tfhsl1kCeVf0euBVJrK/NFm/tuLlW
laTc0J/1MemXmmi3FDL3Oq7pTmVsQzUtybTPa5qjS8wnbzdL455BaVbB5YAGjkbPjhHmrcn6lR0T
tSTITj5c7PpLwyU6FjfebV2cA/29Zt/klVXbccSmxVB5G9A1/zCqp85bU+jUiTdmW51dRES4MKHR
ZFc9GwV6sjOhsoppmv5HT+c1h2DP0vLY52l4sPu8I6PZ6pgVWN/UcBY5gsecIkfVnr3gJ2ofnHyc
f+qNmWgk6WDg2/QFa1LacMqBjuEQ/5dJx155/blj9MrGKQlN2YGpzNEbuEjzq4Qak9URE1vXJn1R
ZwwLXh0dWtH9mqO3lF/MT2UnVkstonqKQmkz988wnVWWo6qDDUflOHwyOkPTi6Zk0i1Dw9kO2AEY
45MLVXeHrdB1IehDzVORNReutW8NFZ4KlU7xtBjJTlCDZyB6kV8v54Y+vtgTY+BSQGSv69nRrgkl
5ccIUMa0iB2j+ewQWYxUFdidC8GYW9XQgdF3arfFaGxltB85CpnJ/mHTrlwuk5dU3ZkYJ2YKpSeN
pgPPjYoUFSXOWQI6fnLPiaq6HjPKf21GwaszlYIsgMDBEgf1+wcGF/uRndV/5KRJwkQlwc/gMgKa
P6J58dMWvMMHL+vKD+ct9y/HaqP9i7UUIjCVXvXe0ya4DySMF8x+VJiZNSC92Vil81sdayQMLB6+
FKnxIpchY0DclCpYheLGM+EIRTPNqAcn/9Ul34iTCJLP9/9/torb1PfNSKaLET08qZFwPribfLWf
fXcR4iRCr46nBER3mXTfLAwzoSMp9jLFqNahx3hhCTDIrt4ttfsLsaO8f+TBtMZDNZMqEsgq5tTi
k3gg8jrtmdrpxpM3Q/71icz5mVF0n+nJIwlYUCXD19XYCValhGzLKvD6mc3k1HNuBQThDJ9vu+TM
K0HWXOnwhQSFxOiN1yRpwPpDBUZLu6N/tfKgng6YgQ0pc8o5IxSwM3oGVZKbRhWba1RhIeXOXZy1
BxWVyjy5jEOydoOfQgeChnMEUqdwKM8ddrKsgR3ulZeqVQh/vFjRGXBUFPNrmrDYnIfQQ6bqpnGl
tgmTWRXVLltFkb3jQxoOPVBegC5uDsoHHmHzkZw3SC8qfwGBuIQ1tU7tq+v4nyo5HCX8Ai1SzuAM
EbwN7oPeE3AF+cBGMtvKwly23r/zT71XOgxe3dMWkYviN59QV3NtyZR8qB0D9f8ycX9bnXchyaV9
zexKeU3YBKRa6mwIY/YVQrGvQ3lI1aFYywewH/R49OJYicmZ1MNvxdl3xCbh02pVwMwMIdMQLFnx
fusj6wNNYQzMnKSLMdjF0e9BPWvvQ1k6A8ln7YTuUqWEkZev87hb+KnDzJa8G1TZ4NLcaK8j5mJz
StdV9e8e+Nz+AEii4RGF7Gs6AQuV8AuSGWYxZmm9dJ3zoo4Jox3PbhbtEBEcIj4JBQYVz9quC2iE
hjWxozLstsejBZITRd5lTFDMx2JDCWzlclVJteeJ8h6yaamkmp1Fbe9BHyzV/w7ENCkJhd8dRrCr
XAVfDddspX5bOjpLcg8+I4PX/9YhaLxV65frmPAlpvagNn6163Zps/8HE9Y3hfVt5M1y5hiL8BJg
l5H6fytZLT0WFIvcr/U12zJPWr3QY7CqSHMt/uQ9jcD7CoQQDV2Q3rQvfqtKRj53QX1RSeV6ZpPg
r3g3ZgI2znJICEhjiV4bKoFO2u6C/lXlAB5vIgiOG7ESv4fnXcToCOVdbb45a6Q2HilvV8zroxZ7
ql/Ze7hRaqHy1Y4pkEmokZDPtvtjU1VRL68uMDjCqqOIFfpgU1LiUimnitQpjqpbyHboBD+sxal/
mP27OtlqYOERQTQbW8A8PBcUN/SdCdT/lUWyz2kgyFAEeOOuKoWY00Lz+CjCgXERGHpZ/T7Ty2op
saNAVqUAg9xYnYEe3AwuWS3fRLW5ET1x6WxmXDVPDusEntK4rmsU3nF8Vk+pztyd+jPL01VqM7nx
NBgEVMUV9Xw58cnQKHPUX2Cbl34JdZCCh4NEsturIkfGTqfjFqA2QdPem4W5QSW/jvpfs+MCXGPe
iySCYyHu3qAhowRxd+OAOzfA2YQCnjrzSg51FKxkChmIghfHa7cZT0LdED5IZX12gnEJ9mg/vUTp
U/2XylDgkxPiXtQtCZzXkUNaHRh8WHV0T4S4rIl/jbvcXrLynPxOjm8659Hln7o/dIm2RtFcDCIh
LY3UsuSMVatBXW5NbD6KmD5osuY5sZNqA8U0XtaewDhp+UEwu8Ddqo2DaluI0N88W7xNvFQUKF3o
n8H00gCq53OwHoroa4alM1j6yuCkJBSgh4IMfEOinqYbdfmswDzKLpb9Ll1/wXPMKdNVCcJhdfbV
6VpVaNTzU2tUnQSqyEYhkK9URTy1iFnZDJmsKTb+O5GUXJdn5ZA+d5F2VLVCLsUkJe2LbEU9io4E
Mam5FJoJG5/3hbMgFtg8PPzogx/9XwDW+bmqRDV4DNk8MAJ0tF67GMWkixib6EbFE2TxFj8mgDDT
JA91GNBtQJtzqwswT+xUIssZpvr2cDVLOaY5Uz1omCrIwNpqx32zSe7IXVpeG1VtKimZdXur/x9J
57EdOa4E0S/iOQQdyG15J6lKJb/h6ZbU9N6B/Pp3MW/VM9MaSUUDJDIjbrBuR3sNVQDzfw0sj6Ef
HjZKax4tEkd1g0pvrKyzF7YbmqRZR/ZKsa099Fd8d72v4lNZMVjH2gEameuv9yc7FPOLXhu5gXiI
xYaEabJ7cvvTz6l0vLAh77zIH2xLLSj7y/KlgzkB3iVAeDpuTdtaB9FwtSfrye9w82udteuzawRd
5QNuoR7HBFIR+7BKhwQXKaorv0Yf1UtQEj7uFDeH6BQm8cvIkULm5XUKshExpZ/eZ8+b33xrLAlH
lNUjaaLdwWubJ4pDmkBJfxuKiKU3oVxo5h0E6m2aFQ9zS1tFmyXA6zGVcu9FnhwnFDursWQyows4
/UAptzstIB5ZSbzF+PQ4BXdW/5rVkguhQ+OsfU13aGwLKh9EcMk008AAbhla00Y6ZK2RMlVFNAbj
5Tk3SzwL8H/cqL/qxvzE/EAoY8/idh3AkHlj96DfNn1wRH//T3AI0UPG/3/9fBJp9mQa0wsGJgBG
Q/sWBMHn6ONo8ujyx+23PmgZIjx7aXJCmE8jwd6rPrtEjXwt4WKsTffR7MQFUv5R0dVUHgEMqjm6
NB3QHj5Gsvqsnek96OJTlI4bXfrrQ0tOoeXL7trO8BB6ZZwATez1f5xrQVqQJ+5xQjOo9bprzOxF
r0aUw2eP5dkjbvuZ4fPNMOmxsCwgxQOsGlcN0hWVroQJviLL2mI950DiscNgBYwT4MScbPgJHtC0
BXUtaT175TMGLCcFKz5yX6ameeoDwmuX/AZ27aRvazUtaEsdTRkcH2pRPDK2eSSTmxih8WiPKtmH
kYkLoqGYdR3thnRT54EtSG16r7VuWVE8jVUHkKLg0Dxno3/LDFF/RzCwcdkbdDnpyYE+zDjIxnTb
c1BuEL6hSuXC2E4xECsjrzAPOm9dkt4nag8TARVWGfybiSJkkyYFZobHoqNw001H1ZaIHmi2zBzg
et861DnpnBl3Uu+VlbTQKYX183/HNKH0s7IOO9BO1FjPetMbxoAm2cgJB20GduppBtzqlJHgMZu7
bZVha2k4TFqeuWxJMLrZxvhOTir66RxinKAQg6eEpb0tLvxy42HqHToeEXqOoSFVOM+B0ET41g0U
eyIPtqCqgUlxOk3nvw7CfUZlBHGByrj1TpTcZ0wxc21cugJVoaBxe7WDcBsY1X4eYu9aM65cm0Xj
okL3AoKFfIaMhDSOE5nr1eQtDGHMR9Mfn8dpeNXj/LF0b0OHoVrBBKaoZYZH3AzI3HtrDdp8MixE
F1mQMUOfx4NiZbL7nyCxCqwI6NvtdwhtLKJkWMO51Gvm4ANC7opNgHYtxBakNyXdbpzK28QpO5kn
Emi1UX54qai6YfFil0GOOaKjsCmFreGDTjX7Phd6/JMghGWejRWVGUaJA9t+5wuE1e450yUuWWzA
zXlqDJq4qES31G+s9ULAHdWBbDbArmqr92jqG4qRbUxpOOKWoSByUj3wweWKGmjpiI5gQW5Lhe7c
2lhu/cqhvmygQSnTeDMHtamCb/2LmdFbTdXHTjrFL7obAEiEMIrud+QcV5YuprOYOD60THOX8oTY
x4oNlOxnlCYdKY0YMFGO9mTfUQLn/nVA9gOwlgNctTJjj6dox6gZ/ROITkiQ2VI8lxolX7KH6G/t
81j2hOLwMfUICAvQqWEeFXbvEuKIwwFZNxp1T4yv0HWSw6xA/wBCxi+Km1EDTtB/TR1Cjd0PrxXX
UMJqyscY801MNEa3bsqZTgK3ISSfjX5cxUeO6b51KRVp+TOFNwtMQMNUd91ymmcPzLTxDGWQnhV7
VKttZjxTCHimAfHuNmPlbdOaGMOWRLRg5dL+oUAZvXf9nakdRsSjhGmxuxLrUiEE4yil/9Td+ZpM
RT3cpYSNiUtQ8QsNSYMyS/9lNLzoDUU/emZPDtwL1YPet1O9J+P2G038b2V2KEJ0+FIcaBicXOgx
0uvPaGPf2NxVEz3wTXtmcfrZyPx5B6OQGT1J7un8Bmh4ww/UH8orwKpQierjUzwUVPi6H3HXnm0V
XidX/YlcxLDAoxIetM6d90wdM8e8Oib7pGx2DtpseEn7gQ06p0fB91B0MOwe90JB8y3QZG71S4Lx
Z16Lh6HNXo1gfOMkpHKycgjG41nmewZ4QweYGXTS6XcOWz4Ftxu94hrS4ZvFo62PCfpXNtNxj/4E
5SBb7ih7Isg5g/XvEqp+xI5aQ67AXPIeMtCgeNevrG48l7n67wGgORIgJuDS0jR3xupVlzuF/FBm
+IDR5ZJX9REmyEZff9fotkUGnJ4LSSdlq69UUJfHCI+mPpd1mCQLLFvuCI/ewK99x3C7Cqp/HjTA
Ve/mTwvFucfE1KWFCYJCAKTPFgTB8QsuInQp/vhFwaZ/VgKob10RZuDwQyQgAn0y4JWNeEibRh7w
UR70BCJim2tx64YDakeMnroEqECJ4Lpam6y8RBR6G82OLwMD10B5aYvTGFQXJNaPKs7+O08imth2
PKItzc5IXtAKUNoq+mItuteZ26dfM/286RFbwv6sJ6F6AWrgNQ9DR+Q8jT+3cfa+hf81H74zqe76
iuglS690JvIaQZ1MmywTck85r//3se5OXdhfaCzpd9KrM15oZ6eH3XX9zpgikOVrO0JuSuO7LBdE
ImSIt2Onv49+ULrkb6uMB1bMpZ55U26Z7Ogu05HNt7LiujHp5c5G9Alq+hURDyh/a1jpEzPqwCuQ
KYFlloQ00wThYy/lD8wE9q+3kec3pFmmh3OZACZAxjHelnJn8pe6rs79Ca4KHbXUxnoA64RxRcCq
w6LZhgCAY2zmXSGfZjbnpAEXUDanHCKgJ3JaWviOqY70y8CLx7GJRZc0Jio+2kGx7O4okzUMHDbE
vEL9Rmf5ZyG73KtOoCXQ9+MDYnmqzPDIi6EvMMwi4okhGtd1ckgB3hWs1JUtD5Nw/5Y5uNyG1Qmn
Nctn2qLdWryfpiEUYIz3NLF2Pm/4XFXA/Np7anlbOO8Ie4LG3ZIRzvje/mpilywK41D77ZfhtXcx
gepC41TP7pthLf80hicW45uc4q1g7Upr69YQ/A6BgmSNeM6A6NrD0Q3Jk242up1aesNuzk2kuzXO
tRyXjah2ZmbehLNw0HAvDFpIQa+POQu0RanV2ckHxyUZmlvDFIe06cGc6YVmjvZ6z8Urs2/A4LGg
H+TofMcmJw2eworVgfHcf9ubFmipznB2Ptd4W8fB0edNDtJEoXMD7sUenOi8S9/bTU5zMjzoyPoY
oxdKPZXWW7N+FRrKqq6aCGKxD82MVn/iG5fel9ToLxWkP/rJqUZoMlPVSCIsp5U/uXdkBomR2rcu
+qJju+1goNBWONgA/y5JOH0OfnkJI5TlDdSarh0eis5f65vUlemBBUVXI7opQ7jbjueGoEu9KHAo
jDBZeblzJidjr/fXirBSxOvGH1GX9GTLmvZwgOJN0NEz6AR3QfbqlXiD2XT0iZXnCE0NgHB0Rra/
MSOUo/xz6zS7jleMriZGuWSt90x4ap96pq5LTD2w0O/uSDsC8sSu5J/r4Dt1LIBI5CyON93G46a7
MiSejwkqD2vi2k/6Q/Tpg4RwWjf2o1E/OhnfHqUBvYU0tvqN8txbYpTgQ6ubYGrhiVFtJt0oR3tI
yzBEDqY/qbDGczHjfbPsoympFB1QmKnPQN5mQ5ywGnIlkBDzPjrRVzKSFDnb9o6FP5lLZBUf+tea
M1wsHBCy3kT6UmtJU8k5rYchBqR41dLX1qsH7URdQ+vlLOROhF5DTgfrortcGLvMNJ91reIOTIVp
yOhwCT/5M44QFsswg7xiBi+ehdIgKv1dPQz/CF4FrNuS5Cs89MbEExTYdWE61XRiGeZvR1Nua57F
rEo4TmMO/FJV6jwPqFt6ekrYfZFSL8Q9QQ3k5uUp03sSJeNoPjkpvy/4FcccHmaLDagmD2VfavVq
NQjtOI5Ingu7j6wmANqVYh9n3aNEyKNQbMhuvuSkOi5U5Ozgp8nNsdB4TD+9xMGihpaR1ZAMgR1b
nXeyk/yn9INhC0G/Bx2B27JDCBIMzt4bkuIemxLyLVrwnHnw2ZoNgQIE/aEx3EEbrc0R60k/ADhv
k/6nYdthf3g2nfy3yRS6YJIQOhtLrV3fW9t5N4r8MTRdLhRSczKfxbDDf5pxe8rk5nTdYeiIRgra
dzshHKRtbQLcFnPjwX8ENUwQTuhEKDBE8GSDRddbasuBY9+UQ391WO/m0M3WC3joVaOIZsTNV0Uj
+aXBk+DsYrKJO1qbYVXBg8Vz7bGOu854SgIMQ7714pb1ha4VO0hIq9JMJ8GyvHirvA7GTWUjGzaW
7liK7gPw+VHv5LY5PlGknCNP7ekhrTunuP0n7gVvu0TemZE3kLGFEnsYNqx75G8NaLRnUj4cez/a
BSss7BUexmF8NsTwWeJsdCe6zUWy86mbCZg687TuhGR2CdwpDMqDOwyf6Alxmyzn0U/+OTHtQjxN
vD30nPktKkdnRcwpZVhvfSFxRo6Akt+dkB3o56UyfXohzScpDBgMS9R76W9VTXebsgYfy0bfgRja
s62iP02BANdtbmnsoLCa3sc5kKjhcJla/Eq+y0MQCwyDzNPGOlqw8RAYi3MYc/pl6eSfWVrnIcuv
mcXVo9exoo74GQIMWHl9B0v8qY8AbSo4QS2QFHn3E50/I+VJv5wB+ZhOWL5RMQF74tyfErowEiNQ
Z+q/R1/kzp3HblsZ4T2y46tNPlHTQj3Xk62erG5yaI4FPzuiYohG+ztTSJSLliUSqDGzu3YzuCSu
Nbpgzq1D4FRAYdplbTbTbqHaDfNpq8x6j/If3BiDjAVtCr7td31kiVOOom5yiDBaeTxIPq9Va3DU
K5dXv5EbeJrhKvHz7xQ9TViHPyWYsAqUraCiVWP70jTR1QDZTTOdeoe1p/+vmFkoKdz4zU2Q/pjq
KuuEKn/XdROt436LD/1W0PK3CLtvSWgPuw1NPnzkdFjareXhnM5/YZMT/mNusgCITFbSNejGVYik
EQoZdxQQjoHeWgsg8NcA20vXlvgox+biMMqRvYkeOZgfJlVipxLHPpFAIeIKyGNlP1rN9MvDx50H
miZnzH30NaJtnMVXyZByaBqmLIgLOM3Afw9XnjEy7OHsA+d8a3KLndH+hwSbN9jB8TIz/qs8e195
ZF4m3Jlo0oYrH5RLAEBjTsJPkRlYI6xP2UwHcMtrKAvXBh+HN0LECEIqywHxakdZ2/oDfdfY5QAw
fyyEOY1yCPaNnnrRJIDX/8sRNwFM3LzTLN6EBA1x2cNx3nSKdhLlv8eWaSHb8ORBE68ZicFY8xCZ
dOcQYEXr+auG01bo7idmKQU6Yv1z+bwkR2+E6a3U8KUTzNaO2b5HHtGIAeoj/bUyfEx4jWyzf6IG
wDR8VvzXhm0MTupmaGPINA2sZr/AxY9EOPcPygm3kXwVStEcHH4KjuhhYz7nqfc8RrQrSR2NG3vb
tBa0uuhPAA2GyIZwVQ+0TWij0/JNRxA1cPbXM9GFUsKCiZyVg7kjYTNLcFlmtktyCcfjyoMjPBOs
kmXbeIZ1XtFZ55nkcNbSBQinjLBiWtOcglpOsG17yYZ+PxjuBzGUCDVOXElDOf/wMaM5Hi9pNOw7
oz1Nkv6/ngGx6SCi4A99GOGPkXY9NZBv+xAh/DXsFZCBEdyoZbtokbCbbkDBgTbKNgHwOF2nsD42
NArAjVJVsZNxIdlqwOAQEUVRFdflQFcOpAKHE4s5kH5NR8LsdXFQdQkcsnyQD1k90ij3YSG55QWj
BRdSvNQ9lEWOEo5FnRv+CMDBRup+1BTgJqKk0pl6FvN5Z83qTHt753kpqZwdLAdqbzVdg7q7+i2D
6zb0N4L9twecD/pEPAmNIRlURyc639pM7GpaIXnRX3qwn73Bkbadm2MTdIfJh0U3CVp/iFKZzPM7
+z8J8i5hJjculZ4oFPX8uYzGoYMjyrY7rwNSYdO0vfrY1ldcOCIPPhcmC80nVydKYVXbeL8QfVLh
MandOex1XDqK2JeKg65SkCpKs8nXjSTooClerTm56CUKn+5zwhoXpt4qW6KL3gx85VycPD6ljn1C
P7bPWzvbj0QsDIaPW5EXrVfBYaZ9BrLzYA85Giy21FTr5ExfsUdyIGnlrUcUAM7rKlCRuYZ6Tpms
Z4P4drtlG3TTo2Rz7n1Kw6Q5hnQVojZlrs5Byh8uMxfGi1qoF5iN06S/hB66CPSzAihNSvWjhmpr
qKnghUcj2hzh7GNgARAzHKWaAJZRuZbD2XXDzZgTijdERMqIU+NYb+ymHwE7ru97l26Qx0beYwvM
UE6bAqXSyU/ZReuYcjM0P2wLV1aQX7jJe88iOQBv2KaZ2weTc20vXOZmE1lZyP5pMnE5WTtTtCG8
1EkZfCmaOjymkxAXk4veF4DCqAgg3q1pC/wp6maly21dRJiDONqYtsBQscMYf9WATAXzDtEeqM5i
tUJ7cCJnYT9rZG701ql5Py6YK2peVHMs3juYu/gnNjnP1YhirBd4AphqDn23K4g+k033WVcwlizE
OQjJuWuF2MLp14257wJYbDeOf5b8y8Yvq1cBNxw/s8W+Rb79EfXpCy+O4MhQugS+znX+inc03Xj1
u+Nx0rMc6wXP3doRyW6i4uA+0AoAyEJrk86bjLLzOIOVglKGhUGG6p2bxuMOe2Nr8in0uSDg+IA3
98wX0LhzWZpDOqJl6G3N1oZP4DyU0XwT9E2uFR9snn10WPIjq+ZzNdTDd9wgOSB1be/QrdQtFsN2
E8piIPFshZvFi6tLwNF+XUw4P7w3+C2UVahyTfFRm0aLhwXsDFMCfeAx3OpuUF0zu4/qv2M/lzvP
dkGdyJI4TGO+4+BhZ1N/xSAqchazrwYJaIw4YOBw2I4/+rUC2b/LWO+Q9s9O4Gli1meTNYeG9WNw
dH/BKtQzoXpEPde9Zt7yhDnL8GtMYuPbcu808tyyhBS84KsCiQOhHqx5Vl/1/xW2JOPh9lfeU9YY
v8Tk/LVl+Sed8m/Fsc9qnXWGfmax6ZAEOQRFbqEc4D5EBggRmn4cplQo6dnlDjVaPB8LKrnn2u7m
53a0tnISzm6O0icDEhXkZYXj2NoGo33RAemZ/Ev24R8LEOYm5/S9IRbcPJCy1x9GH5OIhdr/a0xE
8mU5Q3pcltSAEekxapBEfvO8TcbylDnsuP1/Yl0kDD4uKX9CSxgtBCVGkMiQkk0QK4ZJs75Skpdd
1m797JtZdARZSV+YkFZLPkQe7rvwGhrgLcGoVEH7WSvI6o1XjlsV3iD2IdVm2AEj8x0o9rfZNedS
1uemmW7Kp6ARnNK3WLW/HYjfrWI2JuyJjwIOwDAQnfqOO+3IZ/qbIKeGTHyJxyB+oura46v6dls3
3Q9DCWaAznUoh3INw/qMsegIaI4eA49Ch0h1FxnllmVH0SNrj2TQkCTV+zyz4BNWPWJHC01TpHL2
OHGZ5vxIINnNmtie3KmV1C+OhqbyCuuKRzo+FDmjfEzHgVSKPP9qJFBvc3keekgKpaTDMJRpTRie
elS1f6oXa2RQZdrr3C1fsgAeooed9Lkp2JHNzntRGFFyq7+Xrvs3GetxF4Yhs4QEbnX/rK85zg+d
edkOxEAZH6TtUfyEwOBJkCF+xiwRhFvUzdjXo6gVG6Pr5MbLS/ZqqLmQPtBds4C1dv+lvBpJAmuu
NyE79pky5Jh++7LZFXjRkIgAvTDrv63XgLfmTVVNjr6/hn1Os+yrdNQ1A08bT4z/upEXPez1xpEY
+4V21aMLAx8VOFZf3j9LKUTy80RXLXgN/UCtw9gHcdMawTECnb5txikBkkP7aA6Gq+X6pyXPHoQz
0ICEq5kwKsZUFWwnH6A0MIt6vtQDyycY9Fcj5mU1ydtVPSaJ3iUvw/c/6ny5JXmyUUP2Kav02ZpQ
EZfNb+T3m7qoLqUD825W3oF7kNLSB38KGf4MO3OTKV1/WTA28Xgx5YtXQo7xWzCn/IoRsw7uXtVw
Sqx2HvR4FEcoVkIgVpzCozdTDnv2AaTf6cVtvF2KEc+lkT6o+eRnAd2N5eS1xd60s698ArtvuvkB
c+sWRsSuSt13aO1M1Jf8JStLktXKG2z9/ZL4f0KzPyzV/B0Z4lS42bZWAg8UYj3Hf01m7DuUS01t
VuvJj7pdOJf3RdJKc5voN08k7EZDIJyourfQwqBYeWdmPdbBcQfM/JXHht9TWy+JRSU8de0Dg7l7
7irsV+5wnckkQBjMwymI9mv8iUW+znZVu/wESmvIGMXAzXTSDWffc2p0zIVhZlqdzeo1QwzsaBdn
rnoarOE9DmscS/lL3lTliYYlB1haNpOJlQ/N9bixQ4V1p9mFLnFtNByxFtIxXke9cxz0FzFs3tQO
xwNV08HKRAbnqqo+B5WWYHnNg47LOpkocr8klySQHa438j9IDePlA9jrdOPdIBRBwtdaSbi1njm/
4q1/soR7JZub4xsXZBfZAwPlaPqVM/hFu+XiYCLc2yEHoM72vvLFeVhSntE2Y0QK6ukckZj3OKJC
Qu3MCi3VcklmVrVEGOd2su+zzL5lKRB9R4jLVAuMdsS0BpIZO+SYjYc09MQuwKjxHXU9+ntHdMSr
L/RffSX/MWF7sUi6PXK8rjl4sjCPYQDGp6KZRRDNhtxDc9WXctrEI3hrV33MfSn2beUwpOaNxYOP
iNu3655H0z92kNWSpL4id0x3bjnrOHWHgGXso2KZsWOR2EaUWiWxWhpMC2GqPfQjMZstMTpZL3/z
NPwnB+voO92PmTPCZNeTYUL/IovG2wjU0SBTZmXi9EyiMd6SAfncl+beRXu/6QvUlhmaTzzz7Io4
ewbahFMVpCdyN5JLbVIsR4QTbmIZ/MsAeLkNFeiMlx62Cl5SAnGvom4ePdO9O13ChaswMeaeR3O8
cuJDN/PC1DYJwBwKWUHDwDz0ccXIIiQHu1dw32reZbJZUfJHYXiWfvEmIzBnrQtAd/Kf68b6sXwv
uC5BYj92+aBnHv1jU9tXVy3Vjt7VtYLBvIoCuu+sPqFNW3KQkUfsl4+yGy4ZTv+aDCH5o+LpRQsQ
sKqU6zFyqNZnyN2Lkv85Jb1aQBFfzLewXPCSUJxz9maSQ60bdXWpob/rrp+D1WJASs5N61pXulpJ
imnlSOeq7PgzVcM+DLp53ZX9c02ozNnNRzZuv55WfTBDhOx8PB3NsxE4v4Zsb7ZnP1Uux64KsM/K
7lW3ok642JN3WFKEeKqO9qquEIvbM7x+P4CzIt19z2ZRA5n8TxUFhNTojX3TzxcIcxevB5RU9riK
nWlNxMlxQQjp+NDaWpZmLKfrrksA1lSQhQjTY0DfTn9nf9zFYcT4MzmVGLIdF2abSJ0NUYdPQWzu
xjH/1FNGg5o3d52O9pfa+JV3lSZHJyE791vGxktWmGwPALhMBi1OEPD8QP4tQ7LE3V8zVb+ZQect
ISwqlnc4Ls+0VOqtIdP0ETEYXNSG06aDrbDLiAwp9uhtjrbL4hT2hGxX6zlI8pOqXN4UjPFHf6TY
tyuWNB6N+IMYkooTErPtwB7FgcIx5GyffSYOLT8p0yOj8ZW0x3tQ1OdwwdGe2SR7Fv3HFHo0Li1C
5vM++pOTTToUNols1TNbBL/WWJwnpgirssue4CNy2svFOTDIyg2C7zIBf53QATJ0adOBpisKg4Z7
sHyaNuhIvBBaK8lMtdU4CkQpnvVe+BWpyeMGQRg7X30WRXnuq/LaWi6GR9/ogWIH4pTX5YNgdO2Q
gbv1CbuhDO0urc3Ax2OObLfpdbGIyuYRxULc/Csm9UCy4osAUZmnBlPciOLPz430RSQWDYqCt7Q6
0zjxe5oMNmEUHQoP9E2Upf05zLQptLoxiQSkpjgTT5e2dv/JaJTsLM09scuFpB8W3QHe+ty6ZwoX
tjdkvhURnyvpY4zMiLmqZbbNBWcEYZKr0LQZMCuHswXQEBOlJjzpvgeMZ+bRF72HMxvVv8ruOSQX
p9hobvq75yRaeJP3GDndKYkpv2y6TI4yEX4UxwxgdbjM+EEYRZdGe3Pq+d7oz6P/197OjF7Towl5
sFDFGmwZjeW+qASiBxOXGyvPG6YydD0TjlN1yCt340bBycpYn3qER3XK7Kjr/ukUyK1Fuk4bfdeI
fDL2oJWSzRWnHlquKd8nEVljehUhIXZVFfHr1BVPpbT+VFlLmnm7VdjxSerJcXmN3xAK0FUEy3HM
5ou2luhP33n+SRbGu0sY5n+3NWVfrSI5rLHOsmEIynS33BjWTDepe+gN92JX/sMyAfAqvWlj1279
w7zTevWSHuBGrtw98LT6ROsKlWLa4wto0nGXjrZ/GdIRQtdcMMMMO2XmtJmJn9skYW/tMw+UNbgE
cHxCcsQSkN86OuoEu/pEEafZvxL/PjltjXMZSjLAhdPCTFLGl7nQx8pE4GwC0UKZSEfGgtaC8Dp2
CA2wAeAOcf8ajUEI45EuZGtOv8XkZyeVODgnyt7YWmU2rsUi2g0opPFvlJU+/KR8Mk4+QiZ/lWOs
2BfjRHKn5VS0H1B5maQa34JUps+JTKCUgAIeT3Iq5Wvd0SCdwhZ7dlyHM9r9oY4OoCqrne0xZcid
ODlxKMMYPY3iaswMpcErcv5uvfnVKlzr0CWsowgB+heLkUzVUqmaRU/Ljjj3uH5yw18ASRip2hNx
E4PDuwo03xYrA6il6h4m66hUvDXSlGAarfHDoeGuKsN4qZzPXlUfZfGp/wJ66VH/TR7HgIkM77UK
QNYhKGJKqXEKeVloFyR46j81E/4EQHDGv1bTW+N8uDWpb2P419ez/xIRp7NR6FjKU5C2vxEB44K7
h5VcryKxfQras/bQ6H+rUWPYaO481GBBiGTS2xXlaw+tozOCHXIoA69dWT/gmZmohJf4mEFpKUOx
wzU1T68KjJLX/yMolrPJxwDuRqIbn2gYOOJZWAiIvbsajH0e//MEScT2l4tqwBIdDrOj3zRbrwvp
hqBtai08Kw09C/r9k3zRvyAfTuTt37hsz4hOejJAUkS+cQ5+zA9XlfOBpl3wyxc0w3zCxVGnJD20
lo4KuCJdgp9CotmaPMn7lJO422FhN/NPE20ddydjLyni+KUY6ET76AXC28xHhIXGI887jsfQBlNU
fAWQYzEPgSvL0MFqCRam8k9bkCRYniwuIhdO+s4z39NqAcbOIGV9GGN2s+cLxknssznQGjj9S/HH
4EBnHk4sSrg1j1bm6W9g1tpX5jIOaU+yq64WlWWbITQEN7ztGv7D+FcRo6MvX0nCQVP8ohy3ZvqX
jMDInWJvhJBR0/XWYoTp3ddKq1j3kLmh3CL+HQMapSGF8/IXT+SBw8Va+2G014q6/DEun1OvfOa0
doQRyk5Tn8amP879eMBw8Fcl8UGVzo672hkXK3ipFDCB8lR1Jb4gxq7eSx+D8npcJozpcsdvyIfV
Ow6hXjthM+0BYmXRrwCng/S6l2tYvuuai4wBbraLtX5RXOvHn5w7V6Rk06VRtI7N4Wmyf/zSQCfT
bCcT0nJ5MqdrweCDr2O3Jk6h5oQ4YEKk4e5kFurQoNqPMjCZjh9tWmgVP6ZKek7st8AADkX1TqJb
encM+O5VwsDlqWOnsmhL8hjx0iUtMvwQgBTnX/OzxOxkiN/Cv7pZsQ7p3IxCAFcpm8PY9wVuI7yv
pddMaz+i8RnUCV69L4vPqF9uc3A2guhj0lVXQJjWbfGrP50gSq5BSJ6D9Dz1XbHrg6+hqDcWjnyH
UIaqyPY1mVsD+QA8LNwfvzUeI/NVf0/9B8QEp/P2ZCyDHUZ9y5ggHriJQr9dXQlPQfw2lFT699CL
C0i/T9aHXv/GTW29LjG800beTMXEfbljZBUOfV8UAn49Hzv+z6yt9vrHcJ/14sIX0dVO5nZP45RM
11Y/1twNwiBhj5mH1IYh07MH6k/cVQBw6/exDvfSji98i6UM8QwSpdK+DXVI02enH1hfLAgDT9iM
6L3/6vchEbECfBU+63i8wwKzv8swAsDNrIxtkjmc0eroQwvP4szcmzD1TFXh1OHZssd6r5b6V6TL
W5IMf+cYKbBNvgwUZffLIKUTnOmhG5atUeZPySyDPc5hh5xKK8BPgpcm9sB5kx5pNsG5rBvvxFBs
qxE0LvEZZrW8UXrwVg98WzQphPWizw9pbg7Na1KY6IBIz/BtZgil9dGFeLoymn6hiZrUntCI9+eE
nR5tBfwB+2dW6Axr/xinvPaz9Te1h2sG9LrIUhwQTB/F8ERgxsq2BtrccL5mARez/je66F2MqQWu
hrFYSY8TZhGeW9FvCHrfTWhIPDn8QeYSnwcvZePJPKwKXH6CTzlC7JWdMitzq1cqZKbtzULfgzyv
vik48A4Xt+M8kizpVsQSIlrTu/tl9Bkw5xsbc2vRmOJkVFAqDPXXARPP1vQWE90Y9iWyJthKARlP
xBnEa6GwNEOtPJHofTIJnVzolZo2lKQZWpkBHLnmZaqXy9AbL+zHsF4oM6fxWM/RYWqj7VDjiWzU
RRgM6o3uUI/kKwdS7Z2llueJOqZLHPNWMjqZU4P9CSVe2Nw6I/4ZekofvZFWNJwRoZ3ymOUoG5iR
MLpIveW8VMl+UflJ9svdXoBKueFVh66X4H0bI4EkQiPPR2NuLOB3Wd0dLsxEb+kgOgFNC8AfntXy
0+WXXuCaBG6wTubhvCzZdjbhIPp9e7cdl/bJMP/BU/JtxT7jn34NEfio3PapdbNHGYnXemy3JpNi
RgkWFiZ2Cr988YPxxSnGc4qE3TQYVWBqWnWheYvEdBy5lSAJ12VC+K8J5sns0l9blGcZNQRYonqs
wnLaNcZnD1EUnZP73jSsAmZuDvh7Bv5xqanJaGo7ZO8CIqcvDJ42200cfz0CpIOZNMqBOcMYsgWC
7ntJgf+qwL1xwPo3yVS79IKW41d6buJ3LwyRtbb5czi0xz4bHjuRHNrW2piDfeS2Y8fBraTCszG2
l14irPsfR+exHDmuBdEvYgQdaLblrarkzYahVrfoDQiC7uvncFbvxbiWqgjwmsyTWD8PUc7EYMAY
wbe2i5tFTp69+VZyno04wDacVpdQNwWIOBKy2uVZNspSHkJb/Onc4BrHxGikCplkxobQmagMuw6b
jyHoXUq+RlsMj3WHIk/UB76uV7j1IG/HdqP8Zo9lYNVTtcoY5ZUc2nOVc4fHFdNhnOQm6hVrS+Gx
dZ2MdqMToEW6F2sYifUZfhvHfDGgZLmztUfH0q0TUndayKjrwpqwQ0/leR6HG15o6HRGkXyEUw3E
odtH0yLekFDuMIAMyNscInrFm++oR4dY2FMDY9bvPXnIiSvC/g8RxYZFz1ovgK3nlB8MrHdd2vy4
QwTWlEMfsRgAWdmSO1IKBD8lKl+yg0VqI8RNrgFLrzyzG+zHOOwkkj3CfpgKYN3IIjJKnCl4Eqlq
90jNeHY90ueRh+V4K+fkZgVUjpOA3tRvZTg+eU1zL3hSLP2uVf2Rj9MhFsAiqdNg0wTHbBhefKSy
eCZufSZoUZhszd5GNyPccsDHsIVG/nrniFNoD6c2Ty+9XuT6Adn2SFO9ITgI0W+0xWjWSY1TZLmk
cxr1qQzt/eQ5P5PQICqz7A+9MWpO3d+mWPwNPSKY+gHAXWA7PCZ2dPdK9113LO6BC25ZYRxULZ5y
e9ynSfDsJsN5jFiPmeZL0kY7krWvYAeZHDBLbFD99TZL/eUZikv5b7CIjJbFxuxgHdsRKlRYdC3q
1HjC4VIfu1ZeHG96DD3/Orv6sUvCt5ARcVGHp55be0izVwNxiUm1Q9gvdZOFKjbBfjcDNvSkfkN5
dpJMtz0drwnkYPfmnGeuyLWbO8GO78dYWWR04FshQEpoNO5j/luWDRMLI/nDmuHLb2x9aGhTeweo
BP+pgIBMLk7k08Ymi60LEb8sSnJmP7r5wW3TPfgJex2CuV7DRfUPfrF+SQHYr0wTZI2TuwCEGhrE
qBmOraHOdYvicEolmwrhK9znSwJUF/2IKaIMZLeOQwcPslySS2a/6K/TmDWbqC1/LTn8HdPmgnWU
hJWxh63rBRNF2P8ZClvXdoa/rnDFhi87xpQ6i+fKN1C5ui37Z6dTpG22jPnkNO8YdnqAHXu57SXa
Yzn4LHEyMlpNw++2moD1LVyC+RYXBhtF3SRU+Lp/L4rGOMcN7xClwmPXRGel5D5oFIlnYldFXK5I
IT+qDsxMx5TM4aCTLXEgGOaEF+zcFB6CgyHbZy53gu1KuQ9h9oHGMQjvKAV6ztR7KdgwdH71GbfY
KSvXepybHLeiDbHYdeHSMKC1HHBzdgVreApo85M8fGrzGlVRXcMdVfUttSsX8d2Ms6r4mifNyQoi
e2+pWm7j3HsiKA1wh9mujDr7tqEhgHDSUI6mVjEaadllA0R37A6y8DJ+H7tzWbo3W5l/S5gBcVBe
4wzaMUuCYd10ZAS1rCvMluKjnM4yas8YHpG/oVtr9wM57tu205hfI+/CyUZLR+hR3X2EfvhUI6no
8vKGfuA6VznbcSUThFWB8XdW44fPIcSuu/WKmhhSjclFEnnqlwuPXH24TSBYjqs7ffjCf7gyKXg0
WgK9uRLxeNw7A2P8PH8y/H5QJsSimjSj9TzYWCETtbP5ibsJxCsJDSdDYy51IIn5sU9mL94HNCA/
pc+7IkBOxcP+3STud9Kz0S0a/diSgZf2wz9lGQ91JzWPrxsziAetGLCsZEVQFbggiUbyAPzlXfsQ
SiY8DoQUbW7wf28XXLs3l+sY32nU+V8khZ+kzcIriQIeRUjsoFn3RMefJyhvS/vjBs1bVij4JAQK
9T2z5SLfMShS+3FoDJQPUBo9wzkaShIKQfFBMUHxgVutcYNtyQIozUvWXgwzrfzVocwkfeyBgnd+
J/n5c1DRp++V5UHPNcvVkY12wTjM8wNeLOFbNFY/GcLKsOqZcGQvo6Hoof1D0UELrw3ihphuNI4g
cZiMGjY+/lO70Kt04V6iQRd7h7saPofxBVJa75yUucNkM+IFaPwic2fne4yFRZkTztvu9UDkqhMe
c3PaBJN+af2R9UH1lFjEOJSK7Pa5zV4Lg+tygKoB9p9D7ZMRqmpk8R7AFBfRYh+QdunYnrtndfRk
mN1OZH28j6j50G1Nm84wn5Rsl3lAf4id+Zom9Z0kgxfyJe5poW5+lD/ZBNnqGqPJzBDUmDR/vglZ
KOC7I0cSruBwcgRuxSVyAHD7FmA3dXA547LUaHXRCDIp67PxAr7zK+QzUG7xWc/qZpvFjwkFGqQx
fD0r4c0MjdRgXTawYGTLYeD3En57NIkb/uNj6eUgDijmrfbB5oc0E3JlFw2JnzzFHHfFUXG4cRqh
Djk1amRaWDdSPIBuXh+WCNI0tJ58dzylcbgz2LAeTfp0/KOvHZeTR7hOn5NzNgpCFK0Q6bN70GL+
dREf8+gyl3Y9ZH8LYsIpzlWa/BUCP0Mt8gl5mMNAD99VZ3Nr9j3TbBHgoSHOAkEo4iF+HnOKr6WX
H82EkT+oJIvH3DowmWZeP7IdIs9jpVSERWjAl+JH4EMLIjgxP7yNBqafethPNUeCAzalLRY0+7kw
KIFmDfDJmv11WWYM+ZyefKh6YP+JAEDaa94Nm9ICvhvE3cE3tLt1PaTcaMII3FHeYo7032kWWOoM
3mnAzVgNBSufAj8lJe/B6MfPwOxYvfomAvPh2iXdlvX/znJJEO8Va1jETrn5pktkNumSPzeLzy7v
KrRySKYM8oGn7B7D/o6XOjLMjHHjBulLUgY37BmPpVvzGwUulM+RzniqmKyDLezWIZWXO8t0PcUm
70ZDmhtfAoCvwW0fknIB+TrIRngbeoLYWEN60cG0xuIP7RL+MVI4uXVdA3BHjGPStI5KObuS8wrS
kNhpkGwaq3aSThfDaW9lZT7LiUHJHB3HxD8kfnFAKfCMxpOOwyEZmGTWnaKrQkKvtgLQcVAHu06i
ylQDibxJf83j+SXhF3V0cm7aRYeCGS1xGXFMaEtn65WncZ225UY7iozEcXgvZw4JKRCZcg6ho7cW
FYWe4xvgcPnco2bAKgQDeeFyxTFuFAWMIJP1uVncWU5UbKeWDZnInXthWMdURMiM/OOYRSsnnHaN
aRpsCl3MoHhUKPtZZWVpup8mzP1Z7Yw4erKH5eGsc4/UH0ZRE4rNrECkuPyfCbG4yZeIOOzsDKxe
yjjYOa0KNqqfD1JPD6hwO1K/3B7ZSHtmJ/E38NPPokR6U43GIaOKw2HrMIlnpBenuSLkNoD80Rrp
No7Rk8aZYmEP3XRrDUVGk988m9yILmkJWS5H5vsLfrnpHHcbxj77iorJiVnOE5/n+Jyl03OYxqyg
h9e2Cl6cuT+PcCd5STlnmzpYGu4/jzR64EzUepklV6qjH1MJ91IovgsL4Yq2zYfCtbY+Y3zI66sQ
7ZYq8b92vM6a/omNOezX8BKEAToga5f21n6MyEXzagmD0zMGJOdxcfYHgyVWy+aknD2axlK9qcoE
IBsgCR+j+isjDm8Ys8eehmbJ5rk5LrnB5IcA+5eJ/49B3m+yDHoC/tS8iv8aGtOicm4hZzEL5lcz
qO2HKmPCz2KjWqQXJDoXKABzVo1N4v+mEzPVerGuivqNpQPwR79jAgSADV71bjbLnV+099oTbKAg
SdAeobvx+if42O+Q/YmuMd9cxfmVII7LkUpvjp+cZjy5dWZv8igXn41HXRa389V20THWdnIeu+Kt
I7FtHfdcATLAFW/JKjxGftOc5zxkvMYWZKV84sascQmzMFaMFQCV2z621br8pRR+cqju8Arwy4UV
i1q8aUsaGZ78KhbluSGah+M5AqqwsFURy9qTJ54pAd7N5GKYWYtpzaZB28SgJpDHDSoWEMjcDDQH
t8LovRMt2JfnDBbgC4sp8yi5NLsGlS1MJG92XiV9ihePe69z9zGKYdxS3JtzWNPtO8esYTLRifyc
8z0WMv5gLcn0sJmZ3A4KdhBvA4crc6uy9sMdidblHiqgkZbp3munlizcDou15QO5nTHTFOFh8LJD
k/lvHZzwqGA6b4Pl3/QLatqOx1fbnslgseJ2eCq4Len0+22ERFj0PeGMFnTvOv3HV/GEDcg5m655
RFiD5AFA9FNTF1QmbXyMrSgC+0biaiNz8zDkwT8dWj6rs5lZOJHBqG29Y1xZtzZQp65BYRo1hKyG
fXsOexS8WV7M5M8gVLWHo8UALJIp091o+C2DIdznnPM5zKH8eU+RzaoEeQLbFYV+xjcWuy8NMkD/
MxlFR2H6hIqgx0GBBHWKUMtId88BTSWJpBqlq3ni9b7TMWo3I5nWeQIjunfTHx9F3krhLB4XYkWb
h8w8DVA8YHIKMqpWhafuXmHumbjgzBPmb0s+p50JHH/eKxqvIzvygKeLBj9PHRZAc3EyQpKBojm9
WaA2+GfRohETK7haGVFUR93j2LJLTk4XvEdJeZ+iYof+52zHyS7N68vso9EsZxfOcIsEUzv9i0iQ
sUet5W3YXBdArLgufD6T39KYGl5TdMzpYpduy+6oBQHtvUP+c209xEVKFL3J2wf5bEEVsffYiR5b
s8FA3Y5X041hYC1tY5aIF0J197Ud3mRcPGjyAGCOMADoPdBiFYuxvcFB2ciyD8ikUmQGemRDq1Qc
i1TeR+3+lojPE/ngEMmILIahhkvvz+swRM7c62hDkMd6SepKm+a5qUPemotzM0hJLbbCT6E/upK9
rBjYg2INj18NapK2BS4w+nvCgs7p7KzLbGSkHL+imtwMQfs+ZuW5HINsP7SEN+p/Zc+LY7nG7X8T
lZwXs9hobI5LVV8081KfhcVcZqs0hUMhw/ZbROahNfNtGJYH8tmBgViaHKfSgVpARHjlM+E1kGYZ
yN5AV1EjE+IDdsS6Yg6Sq6LmL9fVkrjgTb+yRm2vyuxhZkoV5sZXICCcLrhvno6tXS6LtugWx/Gd
Sv25Mpg3MDbGj2sVrxYLTVKXHtvlOXIwQ5NJmOf1mkTTPxKr+Ruj0lcr4cD7HkwW2/rBanXW2MFm
sYzuKVjiAJAIEj+jQ3yMusVDkkAkiQerq50Y/zuosWHpAw7UYIZdVg3BrDYgVB6lq/aNX168eP4t
sJax1TRYRATU08ScBbl44wb3Zb4d2AiHU/KwfJZJE17GJN5O3auMydxCWwlk7LGYyWnRyb2aJ3Ar
FvS9pT4pSgtIwMDWAC0p5sn+Hk7NuFNJ/ZtHJaeQ2F3NVpRgKJ39uItAk1syaoHAZJ9IU8917G59
Cv2lqbcSY+NYrKmIXCFZfG8u2n8cmnHBQBvNnuzOejLeUYls/RbTsURW5JBwacxMbXp1IuJ0h9Hw
Da7IwTIjlAl4G3Fp1h2gTzSv0NTdh+WBnCqM4tRkpWHuhyH8lzeKPTAThcR5KkNUDykofj6aJAn3
qrPRE+MoyrELDpN/HrNxxwn7W/Uxr386m5LwYM83Cc9DcLcC9YBuiQelLy0sYYtDm2mlMhR7hMl9
TozkyQgkeB4Z9nTsFkvW2gd6FJmMTEK2Dckk0agCj0JlttFY0Djc+8mpviqTu8trjBvqljcNd2FT
Tm16gdidYtCX+9kPUegE87yJS+tpaqqHAbzrQLaJAH5p4zlcMxiFVmDD80GAZRUpQF3f4EJEgbd2
yU3fENkqDr1L2ntroSBEOfllTdG1MxNG33VlPiaAVZBWkRlSAf+ncr+BriVLwqyijeu3rxVYLBOm
cPfaM4T2+WmxZOFeGq4qD9dRPaSfSBiQrKJUSFBHrITt0ftzYYvlauhA1TXu81ghex59qMDVu0dY
A3HL9DfANZADsTTfMIFnHeawTKnjW26+jBG5FOOwJfPtnjF34phg18hvSYyUq2Z4aBd/GkXee4G3
3iyyQ5bV38VkPcUoIJDMswdfhuCtv4wthue4ZHHH5fjqthq6p39pvIlZG0IG7qJsCnd8YPvc/tdS
yndO9YE7gTkzScP85w8ytC/z+AMZcFWZL6HRAUb6nVO1mdzoVRLkQqP9YKURxUnLgDJ+4xLZ42XA
vi+uTgBBlikU649kVU8tKfT+tmQlm/NEtg6tfHRxMPIvrVfQABlEL+IGw2JmeBtGca4rqI1xP+wi
9QwtCkpvnDxUibyjiGTvX6NKxggy9s5L2IZs793D8omgnDsVnDIB9VPM807x6mP9QFPJ1zmk6G5G
sDoJMq61jR57nTXeQglnasA0Y1f4xhsuzZtGB0V/jq9ZXKLMWNgJ3EyGz4/KSIGBlM/H7SgUEtWX
StVfK8Di2RggEcE8n0IoH+cgqNlfxt5eRuS12yTiIkYvA2PHbPwqE/MUKeISekKV6/YVSy0DhOAA
GAkqsXj0R+8iKtCO5ZyWe2duv3LTk6+zJO3bM/GcUUEXwFmYNdspOBep7A2X3qGy2d+3rd+veZv/
ADH+atlY44h1brmwiU0hQU9l8RkR+s2tijfZeWplZxPT9k7LbSOMa4ZtUQKHYprL8Hr0o7XROcz/
Iq7JWGV73qebumh2neeZezviksUl5+i22YmooWjlC/NqpwFb3n4GsfUNJnU7xiFBR+FjFg0BlvRp
pYp+L6phj0J8DeeGhR2OOrt/dfC0pED0VNbcHY0wxKBNji4B2bR+Yp2qajwqeIc8CmyqBprZfL6y
VV9LUm4V/40Cpamy+w+mxPumIRnH9uOXpBivgi4gUOTiLG736FJF0UEvLyoD5Z80zok/HCUGRh7J
DO6bG+bf9vxuSiRuvU1nVe9QEq1iwi0SybAx/ord/G81Zr8YHlaEPRMwW+fLRdi8B8Vy+sjoxBmV
3VrEsF6qYMmYp7xkwdC73166wCITiSetwGYIGbXc1k2ECVthUuCVu52L4qbMiXU9IeSKab7OoVBA
x7GOBDeOZP30PgI7IDZm9q1sUJIGNf9UJWe8B2cl4p9YGDstUZHnGLC6gUjqqqOsni5dM96ayDwK
fLASAsG6YA/P5XuhxyJroBPbnPp3LIu7xQWU6Pxt4HSsAj97iHv7m3CsaNVxHZYtvLJsQkNPulDO
R9P+0YC2Fn8FjQ5Nb+Ga5RKN8sJ9z5ccygRWCLhCzWsbaduhB0Qj+OPaXtyXR5+R7COmGnLA0WQQ
aLauGuvVIVxnnmLmtOAH2IVbqTlsHT8ltqRVW+3Yr1bpHOZZc2cRIWJWpG9Ucvpu7Jk0v/5RoNVb
5sCM/qZ1z4Ow8pZlJcPQp6zLfhu+tA32YWsVBMVLrPDjAfZgBsDP4gtFbBr7n5Vmsyxb53coeYDq
CrEoQ92XTCBp7xd6Xy9pXVEqekSCJP4ZfTm+dgbh1DuB1KgS8HawsCnWBtvQqbe+c0ywC580LuRv
FxDSygJLdA4Aa4JTfI2DN9iNc3hK2TqPbJYjL2WbEjavFv5IKJCub350hrfVsf3ruMmvIN7wCJXy
4o8412vJRHa54AHMYy8fNjLQ14wYFKMdD5h5Sf4Z1L4q2hMh9vYWRJ02lzwv8af0cWlU6J79xGUm
z3myNCXyIEG9IFxevozJemTfx94D9H0G7imcKVxY/WYkBASz+JsWkAqXdoJObQ/g6kjeHafV/vGN
4TNsgn27xN6XLVA6CjuZffZZt81Zz3RxtLUj92EspjdLhBuk26dlahriKjJ1R0sR8QF3JjlT9P6V
G/K+zKkAFEfE2IdZCOul4hKOXXTsUoRXWcaPs+29gmrbJx2TvdGt3rGl8KWJuaALrd4n/H+Mfy9s
xc8RpWMA7xgPMwgVUsLNEjnqoCls0u7DH9xiZ+sK5RpvqWEoUNlkprGxE/E9yQkYVDTAZM5vwVTd
Iva9Q0fKp8lZCUpTvdRBQeFie4dMD3v2loKlKDoth/wbOZkvktjdgi9057vY79C2bkkQDIHw8c9p
+CYwY5mlRe1ryh/eQVwu/W7YJ6qe9y4jDRwiii9zGCiFYPhN8pK5NuISMf8sZSPjroeAF1c4NoCd
1SNSjjsxiT/CCNdBWv7YhrzRLDqq+CGo490VwbZOylcpdbST46CORqLvmUzu08SGRQ7kL1YQ0I3w
FChSktUIVJwu/aMXuJoykFFDu6g5xxuOioOPzW0ltPGHcCCaLcFMZJaoAXs2/ZA5usrd2J16hvRD
2oo9HmQRfw4euMy0IabF+GeH8uDo5mi1pQD/OEdwCNNdtNAnVNMv8edkusK+gplDUGdXNd+pzItV
N028NfUfKwoeFfuQVVSRQ5vDL0XxRHqURPzsF/ELGQHdesQyaXQMoK2+Q4waGU8eS5ulfGSY6n5i
Ld5GluQyC2ATVyjUqyH+FAsBKg9G3OgJ+E/jbJnqIXbG5+XYJ272KSNxjwJ3O3gpbxHcdCIElJLL
kLHSHyMHepji6G2j6tP0pu8hpUdw0kcLbxUKJZbJFvHSB98CsDgxr7BD5ws2+8+SBrscrzYhN2yg
ebDy/dJILQ1MTUu8U5H4NMiYqR2cmUnAEaWf2g8hx7KNyNBAMPAQDT4IPd4dkLGn11hx7RAmGyCZ
gRbbNmcHYTaOrvSOyeYc8t51yo5xIQ8YArYAVD1RnBZyf3R1K7dHhMn/5iYDN9HnNCXNMeiC32hi
mqN5OAQpdVpY1yitXkaz/TRKb+/qksda8MYMxr0ZjUTHdW+FUxxZVrdrz6mcy4j8D4owPvIJwgGt
PfP9tgQt2GjUkUFubHJPPVmVfqU/emoh8ZklIJN0EeBzTDw2Gfn/Q+N021clyBvXGOH+sWBreYSJ
nw4QSkli2VvjZIjgTGSdPpiyvRdeXNw8Bv+Jg1SSkMq1HWOcgASIIdZuVzlsrSVuOOnBeajEueA/
9oERaczG5LWul2uyxJjmk02d5v0DY+iXuiD4Mqw4C1YQ7pG+7oG4nhvL+jZH/8E0a6Z1HXOU1sED
PMpnj081xm29CHdcAq+6d5p+LmltwV/L0JQy37vbhPagYgFRm9TfkV+dvS6hf6/rp44RYTDHMOg7
Xp1opxL7n/btf0vp2brRg22gBoxayG5WfDLr/q+lQPnXDOsHNybITB7ssvaPRt7y9BR//Y546qTA
clnaHJl2AxPqx5HOZ5iaPoyO4Q5a5q/tlt9WBK6f04jAhum84bAQpKscBg8JRrjqfF40y6WOxuoX
MiGOYIij0DLs16W0GkvvKhYJEWgvnDJiW0tv40e08jUOC+1k1zIMd/HUHBnmDyvCcEhqzEH2ZpPF
Vt22T8wJgSMv8WIEeSPPW3kO0stRUsl3HRtCO+9eeoF40e1fzUjdyOU9LA+wDm1Go5SSYuCSIoTU
sYXcZCHHRPUT+Agz2ARKfQy6/Ymd4u+gMSKYHpQqU1/CRQdkjGl6KZzuAoARZxm5MQxIEcDR9yY9
9Xpti7+WSX2cyfQPICp+tDZ4Lz2W2uYkUasE4MD54HrmKCz4Y4CGTEZqrtK1Q8bsyp1mtirhs+WV
z74OkDXH3qM2keP2aoSdhMgzRAK/drmIq4E05Hq6+8APE1Eg5ktOzlScuY9hfzvRkwv/bi3cruYG
C581E7GSAJJNZGR7T80oTrKHsB7uc0IrHdnxu3YHIlXYKYEwad9Q1L5gYbqVzXjOerQ0njsxukaL
3LpccNF0NFoZo8FFIlYk1CtuYrwpqEGr1Ou+0OWDwR9cBKTD3l4SVrrg0lBlRFARlrrRYLlbZ/hg
i+6TZwUVDgGB7ALmHB5MZWosac6d+fl7HmIDnERLXHSU38beJ94duWFhPOcIYd3KBAhhEWaq11Pp
PPZIoOLEGreV8qF6mPxrdY+7iVR0VnwN6ryBDcFij3S2OR39JvXtV2QgEfQ1KtqoD/WZ4El9COzp
bIXizwQvc/AY8WpMVy2Hc9QoF7PuVeQsNIcuB4Qaj48Mx9/rnigNq0AlNhaKBb/t7quo/pCAnRKP
0UYA5x+azxqc+XoaEtYU7OmYaFydwf8O5/qGpAtwke+8LL+VQmG6yoVE/xyRZuGwVMuuXRAyPSwW
XcfJ53NYDcg/V+4wHabEOiJxaVapBKcxNzdk7wEJauEmnfO7spKHRRpn+8mDUkyiKRSw2Zxj0yK4
SkzFoQUygYKAqr1adMH8SGfZti8mgCGuTuITiHOo+P4s0/7hXB2L0bgvKwoFJ0MiJAgnVpcGxNA2
ozDusuBuL++B/iusxidTzzdvmkJIflAQsurNxGQMzeJmNeF1nBIiKLgcKjtfqLG4t6kfWEOFz7zj
D1jDSWgvvnykX2Y67Bi83rGgIv5JL+YYwIMhoIvFyUiuwTKWWxpbhiFnrcp7xbCx4o5e7uqoxbxn
D3+GPj65aM6wV22nRdk4FT9OkG37cN4keXU3fPx7JRR+RolfYVIgOIj91zxjBC6XrwQH37Ocsfz4
OQOKCAJNKI1DPDdHR6idT0lR+uZx6EqgeSXmSa5KmzdXYwtuv+ZeNeJFdMGHbuTvckdqRoLLlJUV
76VDxOS0HckUrNx8B0RLQkccxvZDECaPoxSHoUGUH49oo2z/yRTRn2ion1sV/zFth+07z5NTh4fS
Hdy1H5Y58AjQDn3bk4/VB6wP4AdlsgSbZD/w+DJwwh3v9GRsdRgtcGPcPcb87GTBKi5VwtBIxWa6
07u6LI+NSfGUaWAAUkXXpe1006jextK8mJoV+JJBZVsBKiX8sviaecvkhDilcAYgCDyavnwsChrF
2Dpz1rhQ0niTOjA6lWPvsDFiY2FOkFTeP3eEErr8nSDLd5ER/JtT2mgRD8dQBreEb7geeVcgl3n2
uuBURslbg7m+0g6qL2gho3llpHGa3PxoF2zlcBCYbLiYZRyWv+eyseonZCNevA8HrMdqPlboh31H
vwZu+DZyYVBjv/Q1hXBBSRhJ+tXQeOuXmURf/4nnb6PC8uPHLGHkrdHZLWO7MefeD7nY/HtXuw4j
Um+whcfm0+RNu5QRGbAOfhvE96E5EnaG3xIlCKbphFc7ULuKvVs89JeZQilPWDkghlE8HjPjSKvC
8cYIyww9qur2rNL6Ubb+g/BmwL3OccmHXY4jg5B9rp2HQpvAMpeXouDXyh/QBoExLa0L1NxLTowX
WPJs23Cg0I5jvNOZ89APxXON83AFeJS4z04+V3Z0XTqhYOx30iOgwBQbVjpfFbiwkZuBV9RbFfkr
s2GjOeTyHpC0m6TRO+wQ0jyip87vHwP+AyDJn8d2cbrB8lzJ5UFKkhgnKSkBUZg+JCBZlm6kasef
uRr/dNS9/vKYt/qVgTQpCgBimq6msM4uDZUTQ4gfN7NwXPnl3vOKj7RhL5M4ZzUMZIOJe98hlZP6
3kKJQbm7NQhP6PE21oXeBpk8Gz6/YxLWO0lQDVorb8s2CEOkGZyiqQ0R4rZPucO70KRt8CxIAYL4
adjyPSL6uSUUnMHUt+qcN4ZojNm57Kehe7awrYLiSJ9qRlXcqTwUFcCLpnlCtwcq1gCdzbjG9M9L
AV215mnqxkurSEmwJbAS7LGrCbp+ocaXtBi+VYZs3BNWdRJp8H9Z8W/Cqeg7ZIvknBZhDxeNA5I6
gc+itq5mQyc+aDmdmsKis+XnCnn1xi7QOMu+TMZwNjv9FsphH6TQTHkDkJXCdy1ycaz4oZcH2eni
p2LOeFfOf3un2IV2jJxH6vflh005fkKbJVNcVgU4dHENOIegib6lxFoVIS8MqpJeA1riCt/X7n/f
ZdwV2KHd+MNJ44cxlj/acraFq95tixxro1X1NY3zhOakGo5l6P2ZlGQsMBBYLPR5QKImjf5KvXlS
LQWMmOs3BBV7teDUqu7GHYcrYsCtzowXynLfXEORPghDIrlRwGcNTEtb0BQjhVo3UO+kP8i+eH11
D6HwP+bUAJPT1uvZj//p3Ge71gF58qdDZ9NOLd1vWhnryglOtmsf7IStqKx3thyfVRpySY/0lNOi
mrCM8KJksHU0/rO5sWl4id5m79beqxLTYIXeRsT18zwmJ6Xrj1rqj6pVxmpMNJA/y7FZRnfVQzcn
OYhtl/Wijh9Tq35mAccMYfjwhHnPA1SAkOmvyVje0s5/0QBYaNJtlBecpV7IZ1XFS9KZ+i1Cd58F
+OMi1Juh6/v7CjBuRm7mxsQbu4s689EkkNaeURwjuGGMb9R3JahvAM4hJ69L6PbdgWSddDO7Lh1x
KYKN7TEUbYpsxD0KQs6KUnzII5kGsNuG2dlrVR2oTQkcpJhpm1uPVooIF3WdcrL0RnODkQmQn/Nl
T8UlcUC0uA06g7FjcuQz3ZiD4QWto3h0Gsdm9dNQ/3bzKUWRjPUtPtseC1Jp2LcIVWgBf1OHrItj
FPGzlRZrsMB/fKSbWkcf2EPRjbCRqd3q2pviInj1jCxqgzDnu5xvQrE2bGqCJ3tqMTRz8PaTp5YL
Qc3+C2GmR79FvD9x07I/JITRPfWmvWf7/BWhGyM+Y28OvEbzgTKVYD3kV063IWfyovNu28+omUPu
EA00CxoBOCEgaxV6FRPkugk+wHWx0g5mV+6chnupmttbN9PJBGP6K6Xx0gT5RTpmxXQLIQC7h8gc
SZQsAA7aMKdwhg2VC9OIEn3kzCC7a61V5ifwWwx7bzKzGEp2EDGhCeQdJqgU844k6QSLAJcmd3E5
496bvisX7ZyRLWIOfqSVZUFkgvNlKPs+cJqJWXgNrCS+pkbrr3xbP8TwnbAwCb3zoQWJzIZ6TA44
i4DCdZ8Eb6VYRPgcijff+4+j81iOFImi6BcRgU/YqnyVSt72hpDpTlxC4s3Xz8lZzSy6pS4Kkmfu
PVf8VjHtMSXtWOQatgffjp4FYPvpoc6H+yCoEAm0y8Vzm/0wLIQro/UL0l3eS7Laapgd3tjh2vTY
d1prmt7i8L4rFwPGGlhdZg2at/j/KmTyOLC07z7XbfEspolZf8CEzW9whAxqJbUSOur/B6in7NvJ
s9+bCYWeP3NujV1QXZjVXa1C/rg9TXEmGd65NsD2jBlbGTv7ziWqp52wkxYAtzZhilFLLs1sNALp
A4fBtA29jhYrfbez6j7003OrvG+0DAgpBgzCvi3leWra/oCVdGvHgpk59NS7nIBy8qN7oEqQEnEf
qz48yIrYTCbu9a4CFfYw215052MeYACGCutQl50BYqRqP1a0F5hwnj2OvS5wX/3e/mJxgpGkcPTO
8zg02KM+Z6Ub4eJ0WNLP8FIRMh37Gt78CoYhZvZW43Bv413qEl0L7X/XpPo1a8P7sm4f8EIGPH/o
RJe8P/sqfOr4BKOtOUOXY8ijUhAOMQi0RyQRRQuMDenuvNndTnHJ0NA+mc1h77sHFAfXGOe1nOZ7
6HWPwISNorXGnoBNRBFaLrEe5w4QUkKIapS5aCo8iQkJOSH+CHhICOOIPK/eBl6525rBQmiJvR0H
WytrnqlWfhgKfjNY5MmvjE2uZOC9zPG7jYl2EwKQBtoPDrIdor2ysm9pVyY4omY5Lb8Q/V9SQCyY
LcPrlPs7jSdX9cw20t67eMjZVZLf+kWJyW9+i5r6FNARY2ElHsRml9CSruPxQIy2+FkdrVhbxN9x
U78nnnsNp/VD8QuU7xQ7claJnovA+VKtpXN89ZkbzqydusJ/gCJ20IkP5tpCnbTcolRjN4/4s+5h
bAu3abGfU49CG6l59HQZUfb7bsDGZ76wJNtk5fDC57motXway+6NHNezaBeCbziLY0f9QPHmTRye
vVZe9Ng+QBMBZBupU87G5VH4qGXaJQ4o0eHeuXxuu9Mxk3/WhRizFM9BcUBifmzD6rIMKy1spxlS
M/JkQOjveWd/eAgrC2W9rSvw0Xk2iVFVNl/itfhw+6TfeWP6nEbZqQvnxyT0HwdvuSQDDiwrZhJa
N0QgzhZRF7GN4CSa7qqgOOlhJEx0IvZ6rvG62a4r4WvHqIWMSnABs4TR2iLAETWS+dKrbek36SnP
w1vPH/Y6qx67CD+6O9q/yTofYx388WK20bqnj0fw8JzN+btLZG7rskDTU/8STDFjUOV/TbZ9sohG
92bx16mHO6sXP5OtDkXQ3i51T/QL23wWBA8NuKiND+btGunIphxr7wPW/dy4JAKpIsVCLO3T3Im9
W7Xuvh4XtuRqLm8n9NBjEz7LfLhdG7rQpVZXw8+UgT6ttTqGRQZl1su3Bl1q5e5zaBFm4Ywh4eKc
3zIJGP4ikkb99+Kq/gc/kd6kTvhTxwgZaqAigHv2YRLca5K1YsH0KfVC2D3Jj19Of2uXrqOLp1dF
yRUrWxxgzOS7MqYPzvLsV4uJI358CjWxLAUKxgESEYrr6NiP/m2VUi1XvsEQyq+pTnEes1yqx0dG
e7/aS6xN0eivakZu6ZAjJENZvLaTpkNjQ0gsJlcqkMzUtLublChgpzBUD0Yz94zq98wPT0HA8iny
5RFJeWI2lE8TF7Fxx6PvDec2TqwtUUtIRzxAk7r9wBv2OuJKAfWnIdrZ69GFtGBck9vGxlO4iQFc
VD2vzbjP36vSv5Zd5oFI0FCFrOoScLkxQl7CNsSTtkTf8dofPA3RSS40qimgzdZpHwOKVTQ5BVLy
jsNMxu91FsnnzNW/QxJcxdT/6bV/7yomTgpA074elv8vTCBRlvRL9rH2zU+Pr8kS42mKxz+EHZ6c
brnjRbDlODkUXMFelQAa0Lnf1VCTfIDPH14lHtRU4kdUA2Aw9yfJyJqLpkudsWJSzb2voKTq4G4N
/F/HgrGbZP0lNDGxqv5F/o/LSdfHQVFCk+h1cRzB9qxu36RHJjZBT3sX48hciZ/QXQEoNcGf2GZo
DRNpP9UEdwAjffDMH4lRWi7F3w7zDn5Y4IXNlE67sp3e1tgo/9v5jJ5048zjay7604ooPVU1epJ5
0+ZEnCDpoAJSHKWjWKedu+TPIA29m5ZJKzNTRqUp6nIRCxMCHm2WFgSTzcM9Mi7X9eM8DU/mDwDb
ekHLRQwBikvWkduKwzWJmt2Qh8d0HJ7XWJ5FnO7YySTbtIdcmqcONVRGhh+yK5Y2jfXuFQuoVwjT
SAb81Cw88VWgmztIlFt+1UFjChCAY7BkZjbKF94VYBJ9KdBrZSitkRV6zt4Pq9rfNZFlFwTiLTrZ
WcECoz93iE0LSic7SJxQ1juJCXnwiQRJKYS6hSrA0cDNtvwdh2dWvzi96JN7rIL0rWOSiorwuDKX
mlGQHef3g7DN3AAdepZeQDqatpcIW/lbIJ3xuJ5JHlgw5KZQP3d15qtbgYQFlaTM1sbmASPvDWd+
q8keY6UusHP7RRenvNh8wYZjLPp5i3eHMRYHf1OgoVndYmuTGlfiDZe1viaTG9fbtqOR3VqWQn/S
CHy622Sc8+HcZKGdfTWuLoXBcgQsDgq59PFTUnIRfwcZQlHG3WFsy0lSWUTGF1oa8VBcMbTZluWU
93dyidCv+hn9Gqt3Pxe3STQ3r7B2ff/HT50i+ArsVC8XNwkSvPt6rAQpQBLGHzFrnpEyNl0xbxyk
msh5p9ktQJsUEy6aif3lC9FeAe8OZ0TAJKdYiDMAfGERjBfa0TF35egwwW+VXBbgtAOfLs/sGfEA
/PD5WDk1dzTteNQ9JknjJZ9R1UL7Yho0IKjVLKlbsnSRvqHnYRPJHUJUTMn4odWcTFVR4U2trLHh
fQp6p7iBUUEqe1FZcKl2ImQw+LdOq3jehqHnO/tRairsGMuj/9xjWK4YbncxZr+2BHN6WJwsIs+4
lhVDSiQOxc8oLYWmIXYHBIhAJUQT3xWFxSUKy9S2mCLDFoNB1gURo8+y71+F3QXTXautOb5lQ5px
a49N4aybIOJTGjRubyWfney4M76WiOVps2kakut/MgqQm4knMW2laPJdn/UdbJqI72LUuCw6iyOk
KEuTtasKC+/zEoBYeNAlLrIfDYWedbJcHKOFigN7dTDPhbLijTCjh+kLAxNU9l83SZBxbGRhbraD
iACVwUViTYkbYe5mCbrCCviVGfj1lkyBzWIxYmTtpqbQ+nG90QluW0QgenqGdykWbTbLHiZZ3yXY
/XUdqsDFFLEIe/wYB873977zQ4xRXWERstpJLhBWt9meLHdbOj4xPJumo7bDwOLWq81HzfHFW9w1
tXZfwsXpu6c1GuN2RlIYzt0dXlhLvto1kJsjz/AMDFlCpElQTLJxnIOt8rjU4LiUQwFPCZWKVdx4
U7ui0sSjVXFARzVQlIksmEbHfzKMyCsm63RK7nGIV+1br2oHzUHvtEvzJGTsRl9+P7Q9lSRhcMh8
VtvJDd0ttevuT94ydvie16EjasHlzTntA7ca3IXVMvKzH4mlLXpzUq3yDwp6Z3pAut4kyZlCHU+p
TEXHcmzq3dLir8wIWLubIUhkDC2u99lvzlnRVvFeZLE9Pi+B59I6c1otfrtLokTN6DSYl6dEPqDO
KBj8ZiSNn4YJculAy9JgnWeCzF8fgCfaXQFXrZVJzZ5/ruLxdUhmv38sKmZnHtUWOYgk+fWz68c4
a2qfpMXMGvGu3eTpqpi39yNjsYLUR7twyVzzXKAiW5QbqXFictZICMMB+r9xWyJYBnPWFKnCDtix
4X1D6uhNj5O7BIarjJguYmLuWB6zYehalfURzc6QHBJS7M03PlXeXJxzi89C+omuR0hVHCGGSQNi
q7OCh17EUqOHQ10Lqc7tuu49tcG54dwFiyl+lAztCaOCDDzys6Sdd9meno6Tn3TcagLqYjdLwvgi
VuA8EIWMTjsRQ5N7mWOdutLBJrKLhgZGOSQ9pkZH5hVp15ltdt8wbMwjgdw6WDDE9qnvdz99MSXV
Q2+PAkWZa/szEloV4JqONxw6ffWi82Cpnoi7KpbmVHe6Yfi8GMrU4tsdYxgZV9V9xQQHsODcDCK8
9JhoMflGkRNhekpin+XqjdOFa9gSthD5PVzP2oYaiX4vZxBi+QP8033rF6npS53M5FLTI2p8Dl7r
honCSg3SkjAZFvGLs/Mdhu2C8yAHFQ/kcOwPrPDYvYfemCTsgy0mxWYSnc/iEb+VDVVlLlNJmmDT
F8t46GhPeT2udu33wQ28cI8at+G1YjaPucBNfuO0rhWAvNRpF6ltLx3bRunVLPBdjppo3GDZF0si
An03CVnSXI8qCKTezIO96GbboGyYloOVTfHwd8bSIJjXYy/Ll2d7nlHiXLwxBEb9YKV1WzaXxBOy
bvddyQDoWrQ29pxDRzJV8A+2mB04FzRkUwZoOrICX10bJ4gCgmFmgEX73lVZ5OxWJ6wqxvMpxBmT
jOvKUjYPTZMscMD3MfayakS3FsLzRyE5DczkKA7Wnn8zJaCmlxoiD6YQhNPc/rYAGos7jOlz9DRb
GqUr+BxKCDYn1jQk3sEJ/JSO2kVeO2aPI2k5PHOrsY+ODvZRNcrEQ12Xi84qhoPL2S4ZAsZ5RPEO
4Qpp7Q0r7zTHQIBweam3o9u16b/Un2TKAKTLNOMsJTFdMUarGuWKDQZWaQ1MYMasYwPX1h5Lobab
AfPt2H4W8qEbygqlZ+3aeiq3YWPVVYDeseQWLyzSVyDbjxPpq6goFGzbmILAP6iaUJ+MCNHG1ndA
p7JsB7e8o0kgaxZoeB473vw192k7fBdwRE1aSkj9BQ8gW3sQ+WJJ8+5DiVquf3FDJSZ3qUtnKzog
DGCtDjQKk6RmFY0/8p/tRl11EtOCVXnrhVA/ak6wSlvvc12RIMO0pKxh0Mca21Vsga129mWHD/s8
yjVoMV9YcJ3XRsrgx4kJydmBcYgAdvnkhcxhJKE4cH/rKnvI7EDZ77gVFkyQbOxX9yl1K28Rpy7J
IWZgVHOGlmjhGeP1fLDwK+pDO/Q18fIUfD1HcTDWor5HVpkmfzhIQPgQpFh28bfHfhDTkFiyv21v
jT0GTx7xYL2EbD/a6BcbQsJKDCIrWTMojcsExlUpYp2+ZXoYgClVYRhNZCmG0p7QY1h+3qXYdZcO
41ozlG322CRptn73YeNH6wHTkeMLTF4ObvItjOWUNYWbaM+/R6eeleOOCq5GkgrS3CV2Nk2ngQlB
B6iReHCdYGUYgg5hdMuQqz/aku2XdUpmVSPnSMemT/5lCAaEezNyGAJ/Y0LmpczEo2Ta62bovewk
Wx2I8Ug94Fn2xodc3l+rjC3Ktm9gIJUnzLGdeHCh8Y6fjd0I8myLTE5vlg2TjiRhdxpTtfM6IVDM
x80YvSYVENM/eeZL3ki45yTxv1oJ0EKMxeuaFzfYniH6iSdHFggNY0aq1F7QUNkZ4w7iJCMdtfEZ
L6vkfytQWOdC3QfYLOv3vHV6x2d+Yea+m2xxBKFrgvIiBY+1FoNF6YErRMYb/sPyGUnhEnFAoBiz
iAmLJ9aE9DaDbc/PM7xQTn+dVEn+TNDTLDRL62XoEOE6QSPqXS0CNf5SbsnsQzl5tX4PWIUQ9NUi
5j5j0ia97haEd5p4xHbmlrBht0Xook5LmRDQmUdkarI4ZtBF8rBLONjyaeErdENgkizLGf+veSAV
uFK4P8iRg0oNDw7dnEBAZ6e++0XJ6qp/SQvkCiY5D/qMpFraCfa1ASMji0kWsz2CrYnvpPAOFJz+
+Dcf0QSNDLW5Up+r13R7D9Eo6HNiHp3PgJ1FS0/WxDFblBnHuv9mOYKOb+MkQYGAOgWZAvNnwGIY
cXrFhcaqWsJlgAQ71Fold3zXTVluSPhOWFaF86KqvznTRuATlBLMiEbX9pD+rtnsaoYqS+zQW87I
MnkqFq4lmkkcwVFGzm/rruq8qDXqz5EHlOvBh3OCD0kqREB3qbWAlZm81caSntOlLz3dXa2D5uSg
rIf/6LsUZ/heLXd0z0PYaONRn30G4+BgVAVpJ+0rZbxE4YJNwi17bpstV2IKv3i/SEKF7UX5w7Vc
Qx+7UVIV5lvO/WTJRgBOOXQ0VAt0Ix14uRIMXpZI/TfsrAR77eCY1D1fVbVkQ4ZHDj9SFi3Ggphl
cd3c6KyrSoeCjDImvMygdZr84hbckYjXPTah+K8r1FPfMoL9QxaSn4bNN5d3GvEyMEMtzqmUK0gb
H18lXAQ2530ycJe6dAZ7Pg2PAY88Ibjhjn+aXdyVTaG96FiPOExfI2znGDibPnK8P0sR2tRkncgd
CJ5z7qbMXaqJw93R2GY3eZcs9xKmTtqBTmsRdBPOiFKJ5PuUSLgoihl8HFUL+ry5iVBCmDxzF2Ty
60SjudK3Q7KLa5hTi7QCUh0INWP80iEYXm6rmmwuGBFdgigS9XdV9Y+AQiJyIhzm/NzhzEllfPHD
PE8PS+dHy18dCUN74EnL42OR6TxCfSznvKjPYWKH9jXsWiBPG2aLUw5kjM2uSm5Up0brF8u1zQFY
p7lPeA7dSg16JSEiAsd2nqNRvhnrdPKQWXv8ekwO0BfvQJ9TAoYpPepDLsekekwZVM1fOONNa5NM
oU1UosjqdaG0J3E0+iZQYuwf2X/ohrhVtahyK9sMbeINX0SRz+yqyir+HV01YJViqeIquMUjY54H
zavEE2a6Msi/emoy/2MeQU8sWNPHaflEd5pEr0Ww9gJFgrZDFXLZZRPek/g7i8+lyroFiAtVfut/
cmImcAboybxwYPikZBcDcIxZigTeCJr2RhDYOP8UYUF7eiWQZ9XIeRcRT385ewhJgyKYy59ySjIK
qihICqGfCXtI/d8x8ZuSBA1rpCGPZGTb93EnotGCDBlJ8tor29etzVQfCT78oyIYjSYF9Iuxb4P9
Z8yzogoSFFEDiILe9taOYsPqeHmiFCMJ+0YEpZ0z0AvCWaWb3lkU7+xU2A1CtdKWU/Oc07MWXM49
+zFyQKKYKPQEcbH0GHi/tu6QTcDTAyD5H5bPgn/CDF72jTzUllPW936S5/qxbculOaR22kFjqUd4
VFRofg0Ke2H3f1W67bCSzMifcfMVeBObn4aXbX6HHVvbVIF14ywPvhvmLA+Y6nUtaZukbaCQKVGt
EPbqal8+sjkJg3+W7IdMkOMU0Veh76qmqdnVjh/Oeit7HCAMtjpLkRXOupp199bWvClwQE4lYm41
lHZ66WXqphh4U9yaZP5NL2FBR7tBQ1lUB8iK5K+sqxjizZzV1JlMnHR268XC805BleJPJVDIGjY5
6RgUB4xRIPzPjGrwAZTZb9lCpdSEM3jEKVfl1XGVd15YC18xwsPDDgvqca8Iy1uqwfChyfDuO0mb
mq81qJl29m14FX4PlnoVxMveeHNbPQwKBquWtAh4ZXDlNVGJgwSXG8CL3i/nfebMZAk2wXLv+5Vn
BoIMBzsfaosdJt2pM+/1bcqg477RKQkVwp35Gvpzn+AjoGNat0VdE4Gr/d4jRZlD5SRLt/yXBlm6
92JYsW3S93fhlPC00QY0Px0z+8NIY/9Vdiy1YckKVkQuFvRyZzdRfFf+b+GqVPg4hs58Vo0Kv7uJ
vreWbBVoT9ItUBv05UNm37YAQ6+RU7dfLsYCJj/lOCY8DC5uPnbBzIwnphZxWgNCbbPuc2K69bIy
zduBDSpPNKUNRPch77dIC8tHH/EaTE38OweVl691uyT7IJj7kwfmGtaSQsXKov0+7Wg8iQRKj8iB
2Pra2NvIybZvfQ4XBlqlt6ewnndZvvZXnXcYbpeIvVbadG9ArbwHv0G9k4xOvkFAhTNptDQJtH4L
swrWi5kJ/7VWpQ7LOs6IRBUxCWKW1hN/zWdeYEIQimtaIDqw/Y9MoVoRE7wgVHanLgaDiTs8IkzC
HfPbpq/xdccsmjg4iHRdTSKnROoEYp/VMfZP73/H5UAVWgfuFoTqzq8FvWWN7ewTNfElXVPsVGL+
kwbR09jSaqQ+fSyoYJFdMk8dE3CILFZx2tUvNeADI7ce7faKafizLgnyKqPqZPahQ1MSJBzAI4T0
NlOCJ8R3ZklxTBgbDjnoETwYQCv4elmTFJW+F0RAD05ILxn1NPTLbSZZUFojPPGWJEQgAcnymAU4
wkCxRimfQXcHf1xNycfoKFmB/jnhr9Os+PlYDgMaHPwQC5y1VcNy9bGorBk5xbyDkfQeaFGe7AXW
Qxtbh2DxAftM2zxp/rUV5sCE1A0iP3DXFeuLn8UHk9zu5gSF+STiBUxs+nRCJEwnkha3feru+kIf
OdWfHfYr8ECIUerZbk87Ybk78thM1PV0dez6oWjnbcFDsth/s/UrVQjMwH6QL71NnWrnNsVrxf4L
FfNC1rEL19I7BnF1SPhmGdDta/dXJugxHXvr1mzdS9CRGi3j+sl5vFVZeycGlBENUO+axBRj8LKd
6EhTStsrhgUHOz46/T6ZEpggdkwvCADm9sG38S0hxduKvjwuIOmBPxlInOs9Q5Ei/nDN3y3Cg2nA
Nrx8DyQbHFqHlX1jxEH6u3b/TGmwy9voVJDRZLvEQM2rzUMZz7+jEGrTd8GVm/GahROBqO6tYxM9
tK4HzsFbb44vruXcGY2mLHmTQIe5iB7/jEvyeR/hk6rW8J3M28+2I1kZrESy4Nz33uslO/pzf+jh
RqshP6B2pdIIXjww/PXkvjmyeuX8BSXcELyyfGD0PiWxvRs9gfKRW5mRGCoz5M0WDChYAxPcK0dO
m5XZ1+C7H/VQvKg4ejF/0MhzIyWg+XgY4YttOvtHJspMfr6I39hq9UU259ECfqygjEh2i+j4QR9n
u9Czb3SMYEEMT2vxlVvuGS7lQav5l4HiEYLf41C/rpG969V0SavslLByJlw7iYJtmCyXmW3UHHof
sVFrOpW4GSWBVnFIhT9ajO7bT3uJr1hbL5mjf1o9IfILTLjFbaj5MCF/eE5dku1SNlPrsVpJ6SRn
urQVOT8w7ia+M2f6DVH+a2KHSkXxiGrVK7BS9+RbBCR+YpDG2Z4dVaAQPc5f9VJy4I2btpkPKL4e
MjynHlAG7kZNFo/TfozmqnMAgYgDnV8zL3BYCRfJuc+IQizytwrZQdDN9wz5nmw7uItVtOsaaxcs
RHIjYGTmsulzfTBLfw9Qhx0O98jIvgiHIblPHDTP2oy8L2WqVlacaErcZjxUBsEAqxw9a3yNmBL7
3rcBA/levEX7vI3bnO1leycx32ZeDZkfiWP1a0/rPi6CRwcafJhFyF777chVy+tvYt0vcsBfwaaB
yd5t2JabFpZQI5azzLNDSqKFkWpCZbwyh7wZQuvgBSDvajjmaNd0Fh3MgTFzfDfFP6/rcBT7HCpo
07lXGEywkWiKl9ZtrgEZOpYdHBlkbc3R3JCozXxz6Yf7BW6ql4V7e3QARldbntRz3dT/318ZjBC2
WR/msw/I4QzQBAAl2dKcjZwObhJu2jp7cUCV2zPnJOZCxzhfeUrNNc/n5pZaHJ5rfBJZ8ETfffI4
FugXkEgu18oJDZFxi86eXsnZIWvZ4vc5Mec9ttL6M8l4m2vMSpx94M1fkiDHemJvBvJ4HVefHbql
mIUTSKvhG9XgJcqc9xW7KP9IQ2riy17oy+sT5+WuJD8Ia96Z670XVkEgLyj1KDiwx0NeL8C5zewd
WLEqeiO+KnDBT+HsoTNwjlJI0LZ4Gvh5PYccmX2XwHYBHRI2yu7QfCcLyAjz9TYsYF2DMM7ZTfg/
bHVPYfS9YmFpsLpoRv78hJcwGx/9IX1u7Oi2kjDuWclTPtyM0cRqOTmsFqfNzNYVCAvOo5M9xVvz
/9GYn20Oki7Ue9znHVOLOfU2hU/7j5oimuEQ4V1DOII2odp41ht8gjvRRAdzppkzq9ARpCuUrLzC
KQb47fG7ENOupdsootUQYD5V0m9L5IIlz6c7gJ3k+DBvK6v+NvVD0UPfmqr2LB3v2OC1NNfa80A5
5pALJ7d+ckSLASW3Dw6zzZvBxwnd8FKTDWIZN9OoNafgRZUsaobwOnbLXqwQo5t8wFPr+NsxS3j7
LTo9Nv3wmvNhonLZBYpvy7KeIjLUV08d/Ni9KvDYAXB7V9wxJNpW1BYZNOwgQueKdncAr2Hl6uAQ
CmzqDqWyDeNLQJ7uYVqqS9UFG/PALdaCvTFlRpenkoZkCQUT9vjO197BKAiqortGU4K7Ct83b+V5
XE7TWJ/RYb5Z7ndC3dy1Di9UrEk1gxzsguG4nA2MoJ7w+zYli05Oa4+bpp0VmexIqfjdVMgcwghD
pzL+CghAuBn5YsmHubLyYTVzDSlY43Tc69C/mLdLnw1mvY/fiTF/jy4dPWBlhY/L4qNHyk7+4n/U
rXws8ZOudBPZqM6roEbBKHCxkbrnLWJz86tlIj9Ydh4dlJmMo/LP0o4P5q0yYxZw8+62r81J3uyC
9I9V5leXh9zQuJmabo3fyHw2c9+TlXeI8mc2PPuQm7MKhhdzhdm1XD1/vafeP3SV9SfvybBVMPK7
qH5KZfxkTMPm1mWFdNORg+DE5PIJvTenac0JD5v6TgDNMJ8sXaNs05QsoBrnVBK44RfzH+RBPC49
LzVmMRPALAXa1OFIquw3TGT3pP7uiw5jIxp2G8qjVUF89pbnvl9wDFXXRkNITApnX2BXsQcsBljs
WHMMuxK4j9eRI05EmvHdzQFCUarIAHzOJMZdhwRLlPGpjsZHoD77SRLFEcHr1MG2QYVoKtrED492
Sk+OeclZm63xDwUpDkZb3645Icl1eV64/FbIRJhyYWIShyCCNGKMTmQSRFkaw3vrb6OJQbH5XtJ+
pDvkqpsf56CsWUbMvUEan5Uen7uIaA7KKCsAVJnU35pCt+3EY5Zlz+Z0MC/NwIsfWq6aRvTBFOah
G71tP43nmIpjZO3BDBABR3QmepkCqngFrn0iMhma+roNBm8/uwlIPxhQhBjMs3tRhmuChJ71/37B
Fx/Q0CFR5ehrdxnft07KM9/CQ26g+u6veQWDgjgaByJxmP/X2ktT3TYjHAVOXDZZN+UMc9GU25je
El7rq+o/fV5P7ZBdB4U8iVsKyiBsSUOKKA5CDaDu81OuiouF/L6hYgu8b/LYIXqGdy0iprysr7r6
HPoEU4Wg7yVhh1j0vUrXzyZK9gvnZqy6nc0ox5Q75tzUucFuAyPgtU7eHIQMdO5jdDcWlMmxt2nW
5RCn1nNb5NdwzQgkIkmrFTmQPAK+sUCVnEvJ7F0WXmEzvkBjpBAyP5PodPai6ZxNZpAj2V8y/kV1
cFea+o5oQlP++HF/MV+yMSxmxXyAkLaRzHLNQVmq5rHNpo9kjXco9c+8csiedL9GCAZDNN7ViXcy
7+W+LN8RBxjqA1uSZ1OXQP341zJDHSYKzaWD7li92tT9vvVWRlyTFOJ64MMCHt/MQaZBuIw9uwd+
Ipgq8wWHfXxrThZWpWdGM39ttGxoD/bmXYpdiLgTkqzpcJBo3qp0/BpDdzoIMChDWX5ahhjDXcpu
9WRajEjV+7nokRkLxILAjr1qZnuLLIaGk7j7fVtgVAHoRLQjgSgw2WoJ9k6zDAEHRJ8eJdVZ1/hf
be/aUxKwToTNnf36o0MF1TGJXA+cBZIiEm7TXgzeuR2MOh6pN/i8R3P4DzXpqvzXtJaDXC81WkoI
wP8/LhlhzyBTL+axZjt8YqeJZsjFmNj6zwmv97ZfCNOJd6ZiX4AjOZwy5nlnKvXg4AK+6WLeap7C
/JN0e9n0+xEHJLPL7dBFt2N0bemmjE9Stoy0yVcLGyT1RfEdQdn0RX1woH06ggSJ+a4Mg+d5DU8N
z6+yCQ9Z1T4avV0aBnvT8PnLvHHp0lRfXFq2SBG9HSvD0zxiRMK051eInsuK+bPcx1lzbwEnMG+0
HnjxwAcW6s6UgTn3aY5iL6RiLAe6VsJat7yWN5oj3ymyfywz9+bFa+4WkUMy5Fvt0TWaezTr3gLV
71RAi5kKOOXe1vw8lz4ipEtqGtyZPKMo0W+LObki1ub5ro6xGBmS+ccQ+yALuFtBJlJcvjRQn8yt
wKLj3RwXBU+/sB9rM2xL+j3kdVP9jO24txwHlzPRK4i9CJnpo6smmaVuuh+iSSlqgkMGxCYd1gtP
zKFjHtog7BYJoxOOD2qCfZXOdwZ+UFFylVZ5tIMATbm3M3+O8N2tRM9vh6gH1b15JPgldu+eXdVQ
igNH4OHCO31fpBZ08nwTsnSusMaaoFgQKySG1RY3Tsi7bH2l/nbK6QESMi1etfV0zh4x3YYEvzE7
I1bYgGQMjyo1Qg5/Fq/mXFNZfORe5kaIEudPV00Pqg+uQY7ipb6aMte8RlmMYscFX2muNNXhChMO
0xMDmEtdLHwK4XFPJss3dpZzlOJhUlxLbg7zcXmPn4IpumNUBzDTJeDQfNPl34nBS+lwYrdPdTXt
rNW5teNHp8oOVITcfoQOgXH8v0jp5pCc2h+Pkt9q78zZOfTh0+rkO1P1WxyJmjtQt9NbSxdBUNiR
1M1D6sYvhL3wr3Z5NnkVcpHNuezSeBBgYZqasFs+TZNpqeXZ/Cjz0JnKKKFkqZitmXKKCrDIgJw1
wmUh0d3RpOzbfGK5mrDYKOVZMfJpI3XPuhTTlNja/3F2Zs1x89a6/itf+fowmwTnUzu5aPWsbrXm
6YYlyzLneeavPw/9Ze+yGXX3KVUqlVi2ABIEFoC13iF8A/i+ZWPyufRKpnYJwGM/Xo9sgc2uEc/V
UewVIPEwKB8at3gQxu+aVF4wKnaUrMfwqgzFHr8dQqNdbNigtz57Lar3FGGLlYU3UFzKzxqUaJso
aCPX4lFjnumk03QEp7LEpn40iHfDHm4DcDhmQeEj3XtCuvbQR/T1/DZms6U4tBm/A+XQ19DRcdbx
tp0IXkw0NCIgghSQVw6nxJEZzqwz9kShRe/Gz2POgcuzp9iXcuDsxoAwhmDZ1Mk9Zte6E+CJQsjL
x1OHMyzJJEToC44JBooRK5gua6SdNoHbP6uYtFEyOlAOvR0vYFnEnZXvwiFhKUROYio8aHYCvMni
rtDN2rh/qgR4cFIaXTwcvLj5jlPvqmoB6XlmfKnZKecwfZuo0mXOfmvn+dwb/KfxNAVgBemdKv51
OwYXO97cDegKs9RvVnUa32AHfMvPDcaLbLTdNLuWZ6rpD+zOrWrnS4uMCHMCacF1GKFqCD0AoTzE
FAbnPRip4CzQsuBQyoG7iMOQ+rEe35jUR3JdkXeebq+B2lDo8vay7+7rKvlOPmpt5H+nKRyC5Eje
GnOC5WB9GNwoMrniFB0dOKh/iM7ZKhYFcZ8jvl2W11mWK+iam9uwGK5j0SjzMd6mVv2uuP4eZMpW
RafAsc07I623pQNeCfnUVUAOgtziXI2lw5haHA+AUROvqdogpdGRVnMc9J9F7l5hwv1uOZTugeAS
VMvH3KOWU5WUJeVOPYyZGqXU5+NxChIsjigqW2G8HpQU3B1EYNVWIRPkyJEHlw65zBkp9EVP8OhT
gb1Y+EoBaGtZ9S2lpZklqze5LbGrl78ObDXqwoXpPo6xUMjFk53Cyybz1HIJ9NCfGQ8gnqofaif7
MV7DW/ZLSjXXoqqvULnDaY11HkfpAqOWOfjQbRlS9LekRKWUVD2Nx2M1EgcAizuCx75rgx+J5B1Q
xNjR3YpM0QvFy7lBCgFRoR8mty9NtK+J7mF6K2s/+6C8sVjHiSqqNeRPvAqxjIXfsqvk+Clp4Wnq
5joP+4Oe9+wmuG7bOvPQiX4NGuC8SyXTNzY+pbJ/qZvmTRkYl1LYPADG3FORfWuRyv11524hjGFC
xnYxHgZ+bdToeGInfy1X2SUCSv0Sh6cHlAQfDfCCF7UYbskyzkNJhfoWXioFlphk5gV36Apo4Zj+
UFUPB85o3XChHaVbQ47cdYWouzQmodipvKB9Vyr84sZ8HvEfmYPQJpeX6SDHe/nSdmHWmMBhZqqu
w7x1bv0MPmvF+SfIAblKiNfG+lJR3EWZAVmx+B0guNdl2d9jYMas4aBqdmlwI9nwb1C82Bf1KFei
a+++pK3L2oE3aUszKIO7NEl2Thc8tw2KRRU1Bc2i2dTD20m95Ii/geLzK5gY0OTHRWjk/sN4o4pa
cesyW+IcPwrq1NdV3d4j5msA7i+vxpwS9ClyBFxNx7sRUFbqKvItcnCslnggv84WoBso9Fnsy1md
fHCB+C4VWCSlyWvTB2uU8VDNzSle2gjqQUW/bA11VxDMalGaswzaJyKa2cqtmg/JKB98u9o5hnql
kwpqLXvZc6czI/UGJt0K/OdinDmpiUizVpp7Ve7NRZsqP1IjvAn8Yl7ZscDpdDiopBFbz6Uyly/H
uw1K7C++3mD/zcVV08K3pKvnJqnOtrG5E2pbT80AP8aImCjoWnMa0UAbKqPpuCJgPKIKgkYV9uS9
/9QZQsFHO3nKA6BCABC+g926LEs+rxUG+AM18bMVSZdwah5bF6cvQ0KZSS/b1WikgAKReuuAEVIK
/6EDyzdzW7IkuIjAwqmr4CL34ELGaelwV7SxBlaCj8GOnqKkfYl1Y8xpICpbUl1G/NjndqR9WBqm
fVKHcY6f/kh0cO0gGh4MPFFAwMBJAt8x84EMwHCDFpGUu7Kn2Aa+DenFPH3pjRKodPyYGgVAopYi
ZiILoKI5PmyDF2GLaVGdH2O8adgPhl4E69wfIEuDDqLkYcjjzVm3P8wMZohnQawp+zeVOxXgZJ3q
hrwwm2Epeu3WVMrnMR82Hoo1QLSc6JudhsSrlDRz4G7bHocy0w5XHZsZJWeSRVyHxxRzlyeENqaF
iaW0om1QtEbnuaJVE7BNJBBES9wntHpXri73c1+Pn4s6ejQa3HFxJ4AGD3DFKFBGIX5iTrHiv8+B
Z6+KAuHKkC1RoqbgIvZlQWmBAkMtPQR7SDHYKhH1JkHEPYxnx4Ezvk8VddWb1r3dkHm24bgqMboq
prhR0SUHk7nGI4fMZcywl9xbEg9aW4QSoInJXDRUcKLqLRgRZy6SHMBbWHFl8FZYmeMThMMNFf74
HvDMSmGrIJlAv97covhWJxyj0mDXm9m1wG+nwkAgbHTUkGA3DyTYucOkKqU9h71YRLtxu/fb9oAV
iTkDgb5p+AVbVZOFlIInJ10cQx1bjvuq66BhFFR2uxyPWWNGDC7FBvzCzpWkVZeSUezsGGlXb9Na
DasiXMtRt1Y5Wo89MvuwttLD65LjdCr1UPnsbU2Ow3GT90g19q7WrTW9edRq9a2LUdK3YwDCHEFq
2927MJlHPqs3cwe42rHMHdswifBj0QkZL5zA1zHOZU4L1G3UYWqgt1yUOtXWkajO7HnCOea6Dxpv
nhrZavxFJRYvAXJZm0S2tjbKE2Tig4PLiduxOLZaBioEJKcCg6sNqWy8EPOLJhtphkQj1G3yC6tU
ih1Kxo91YderBKEy2N7eJXYU0QxPo2dfcWI2QCqzJRw+cgkIhufLoKwTwGBBtlP6wl0DosxvuRgE
q9j3OKXV3r5Ws20p+z+JS8aYQS5vLd9YlI3SrL0oNreKVj5WiD2jHiJtzQgjNmH6V4nrfyiNcTfI
ErIPcLtHJUXsbl4SJ4tQLMx3jSSQfy9N3BZZyXuyj0vPzK+k0rsZJUIKK3pB53/t5+1thGQGpoCH
XHPeUsGNGFMqEM+O/Bha6n0fYfxXdybXMAUXkHEdBiJFLGZYY48JKMdENQjy/kUno3DKeeYeO3VM
ELjeytVw0+r2NQcJMsKa9mPIR6Z/ndwWfv1Reu2qHhAj9nVLnUf20F6PteTCJZ+tk0Wo+SSQ9ovG
eON7vkQ1YrMhwl5cePFol964GC8to8QVkaP/Uuud63zwdoGf3xCUNkpWXtdUusb8rUk9yJOjZIVl
wJUkBkqCIsJYPDiwpyIk26EyW5FBVMRNX1XvMBUQKlE/5NzblQEyiqqvUuVVozkoPRA3FqHGG8Qa
y3O2D0o3OGvckXZDTBEfpBCqcWchY0mCYi1hP92X/Rb6xsV4JRtnStP0S8ctOL7gWKtEMNZ7Lgq9
J99lEjIDOre9sSwCvieZYVh0E1Mah13x0LsQtNnsg5ZaYhxG+bochevrBHyeaN1l3Hj7UISLuKhf
kiR658nuCoNjCB4kV0KXkfqt5mWV/wwCnJDIHChduEHv+hA2Ko5TGeeMUAGq1yemusolMMlSupH7
7hYeP3h9XlXHt9fJtzr/241uRYVYQZPhKtqsu4E0G4tYa5Fr83oJedFwZyYex5PqPWsp55a+p4zY
GUAEKLxRzEsq69pJ5H2hVg9xTVkCuP6zpHMW7iiTK+zZsClWTQKTUavWiQ2sqq/hMwAMUw+KoXgI
ybsbi0NLK5BMKy0bS9R6E4xnjPHRvNIlfzb6I6DRtnZwPLrI3XBM8Nm3GDsuvRRRDpPbRRxg3hXG
CLu0AXEPBsYi8bQbYiulSHO044IggJ5R6eNyUMpcYhPzDVgkvBr7e0gqqPcMZ9Yl42xoEWo1mg47
DS3KNgbvLC5kK843DqCtR+ARGM233lZoIXxt+dnvgx9SqJHUCJWPJoiAnkk6viZ5L2Z+RoZZitnN
xhUeCu9aFepaZKQpFKsjEyeHmFcg++qRKFfU2yww3qou/04B9tlvyIKDuzz4rmnMoO/qu0ZJyDCO
mSUMBvG8yR/TAuaIYtUEAw08QYW4mJFXr4NQvRnQoK2EpWEivBuceG9JUjgQW3wdERYp5xIefIwb
KGZzMeWQiCxalsWrqo+Weqk31FTbBwOVk4tQD/ILx0APWDGhboMG+pFo1nPJSdqp4z0Fzhdgc1Dt
jfyKI/BNgcYh2QSpGjWJAIeNZ9ih6F9dxRjGPPVNw03Tazhs6kbbzpu6vqpEfRBpgyIcrFNYafeM
8kb4+UMXmWR0GkzKbJlsMQnGSFaetBIQcUU5wzbRAAVjaHIcSp4Cs7jjpr4yYMA25Lod36EuIEWP
hfBvPSnY1L5921PV6j1pUUrc/wpJI7ajYUpVD5WYDBZYoOkbDQ9llwiR5PJdVIE1cxrzJqr1PRK3
14ldbCXJ21BM3Q/YLI3QjyuUmh9hLiH446R7B1lNvMOMC/HLJc1fiJpMFOC756DU1+Cur5LERCss
fRuI/7Uhv7S6ReZP3rGRfuhGfe9TVZj5EAwaYfTUK4wrJ/JXXUCZ2cxR4KBcFkQIhqXlQ1FoP3/N
NSvKF5VITWTB5etOVbd2Q2kBFGxzYTQlpoaBA/EveQ3qYBtH0i41FWAIA7yOOorJQHjpAp31ZMbV
9hBjEwLyubtXcE2fya37I++wdlWr6ALKGa8sS49GmATzqFfffKyc9xaJQrQf1i7U/S5JwYtASF8V
Zt0sG+jdqQti1hACe8UkuSxT62eSkLiLw0Ym6yvD2EIfMwXBYgftfZup3apW1Mc4in5kAknnSjcT
JrZF9avwFvDADEbdBGvcWUj6N/UzpYBdaIpN3wfXHHq8a2C9Nezg+kVxuh9Vly2VUsb7OdkQVrdS
i+wScBUE1bKODSop8WtqTRCbGJJ2jzUKGTMvVrTvmdlFh8RzIU+3AyvbklA+tEABXGMTYG09HZnD
YRR6N8KIFKTVhtgXRQUmXUOuL3FnKN7arFd/BmjHXBZ+Ht1HKEvscvhc4VxDog5kskOYLpWaT6qH
VD2wowmG+wSvuUVVu5iRoDT0Xvijm2Tm6/2LFaYZUBjwNzoGHCjdu/jfWDowMNNx7oj77egEIR0I
iO0L1joUsFnNz5qqpds+H9x7yUQ+QOQSEvseupio4ASUQnPkqUHq2uljlRbVTKkb6bkvDX2Fg6C7
0nmSmWcbGz7GVWnHaJYaYE3A6cMzRPOBWjYnPG3o3z27pZ6voMH6RCZ1pdv+q5w7H53VIdnElQwi
9cKDc6ko9aVLlIbe+JhSXAja8oDiaE40D3p2zwIdDJ/yY7uu4OKidrA08vCQaLK8do3yDSr7e0CK
HELqNU7Aj+T+Xi2pu+GYsG4U6U2yxX0dQ6fLSku/FEMV38YQ8q54Ov+uKZtbTLyQZ4ywLogQDLMN
eOuZ0jywQOJ1wYkB+gBHUxJGWOM5Ah8L20fikkyszfl8JmtovaIyeWOrcMnTTFVX/B8KeaH9VmFT
PI/a+gnkGYAoY7iytOIlYKZUTfjUky2D//YoGri+Il7lVrKKdOPVsoiJxihNRToeISMwnhGFBirW
zQCKmw0Bj15DYBVAtdnS+50ZcNNUDXnRZcFVJ9DLylr4Q0FjHSoda2Rcg0KP62yux8Y2ETI3bCNB
UcZIdq5f5LipmmP+Ts3RbCU16yJF7eOgDLznh1Lb7OjmdRvlGBdoe9lxodmBS0ERRZkZpXzLPIFU
H+oLc+DSh5IUGdCAe5epmiufioQTDNuiNO78LNk1cj63kPLyLMKRXDR3SC2uiEqbSM/uYyN57bvq
1vbESwUPCt0SZWuV5Z5c5Q323huHsWotBE2aOOqudbyfOEUn2qwjZ762WmWuU/EiZ6KvEB6hVlnA
K5FjaV/Z6XMCaqOCQODgDjzkwKcynceBK19JFlZq/HP09C9MhDzVSN2ZqfOIzO06831iStQfotB4
MF3vUDNIMwQ5BtRoMCCD0A08WbqXa/3e8BA+5ZrzoDeytTSkHENrfiGz79O8RjQmy6mS90urUikM
keIIo31XygeI3CsltXYUNMn+W/LPwJDWHcgwQJJMYZB3JH85E5OGzGr90o4cG7KEt4AqeLCk9COR
tGEX6Ek9DyvSIVa1QWhgpZsNYm6wsqmF5HDwnOLZlLRnrW/f7Ypiu5IgnF2Muu8VKXpLngeojkKs
Hh3X0ns58daiH9YoAd0oAMEvsEO6HipUTSg5JTMQ0JwOrTxD71GHZhj7N70GctFzS3Kv/V7KdXQ9
peJHZABnbON1ZEAiJPMGwkl2XrSiXZGzfSaUHjypAbjmMHCSuJMQyu5xt0txSURQ/rLXKMGPVWZN
CWQug8GGeUN1pHIoC4E8TFr0OFRSqcgzRtQ7gJIZZKESQYURg+zAffA7Kr1+XeyQAt/X1gDZuoIO
W6aUYfziFRWn4SLprBchjLsMa8sZ5IHrUd4n62W4uPGitWARmBlJ3t7A/sNekSl48GN0wAB0Yx0g
Uc+yGFg/ROk0tV5hQuOJkZUvCIZchmFzn/g+yFLv0srFd6srnxPZvGcKPzUxZSzNMUHOSkSG3jz8
PaCCT5AMyahdcl/0rbmGrGfOTQXd104rXp0yAQoQtDKAvYyCClRJAqP01BeqhGcAcjuWgxjnt7/+
61///d79X/cjvU6jHinkv5I6vk79pCr/+U3/9hd2bONPNz/++U0S0O800zItmZ+/v93C4eQfKf+n
clt5iHG03+rF3jOyvU3xNa+Uty+1btp/th5ouRK6HKi3COb/8BD35XxCpaLJ0vevdWD92YGUpz1k
pkJsuxxNsqHe+gbiW2m0O9289vnomOafzauSGwZGFIht4w/q1u0sxKlke7j4WuvGn62TrzdIQeSC
0eGuiSIFOAGgpF9rfPzgv33YwSaD2vaZoMAWvGRGdVunxuXXmh5H67em/VJDiCbCpNOGhLT2UjVZ
qxD4F6dbH8f2kxlpqn+2LikxeuFhgRJ4hBxLQxZDDstFZxjglR2qrdC/Tnd07OOKPztyJUd2giIU
W7esD3Gr7YMi/eIIKX82jehkLbrME1st4mBdOtJGijCdOv3c4/T4bIAmS9ZA1CoQwlK2aex8z0S9
8MiqkJNam/BkzvRxZGyMycINJQKRrZr1Fk3fCAFjjF7Z7E4//5GQY0zWrKoiNSMgFY0S+B8YsKjz
oY9QeSfur073MD7lJyNkTJZtI1PTSepU2UaetVeVYZNp7U41HUoNKZk7bz3uCZA1N6e7OzJjjck6
pvZC5sDXx6QgYvk9+rUkOQopB8UfY+rk3Z3u5tg3mazoQoEkKwdmtlXlVJfnKOcmQD2jwZx/rf2x
39+WtWbq1KbSItsaSvgzShD+w5TxzLMr46L67JNMVnUX1hZZHsyv9aC7tOIKzFuJUUC7S/LoIhcB
2Ldmxc66jSTwzQ7Vmjhkm/3am40P9dubublKPt8M+y04oQNi5ChpZ+WZNzv28SdL3Q6r1NBUvwdl
jABJkcyLCk5YFC5y3Pv066+9wGTJyw0ZDFV1+63JesfWo/CXlYUh9unWjyxIfbLYTRTTclFK3dZ0
e39V6ap/0aiDuuntqj4zt451MV3zVW6SrazbbU1QhMKN4EgvHiAqh2c+8bEOJkueLzzkbM0NV5+K
5CyeqyWK3GZ1dXqIjqw9fbLELdUJy0opG6zjQPh2doej34DFzOnWjz38+PPf5qffKKiuaDkPX0nu
3qz0dOn3Xr4qSo7vX+tisrhDK6hyXS3rbZChd1o1ytqgwBNn4fZ0+8cGaLK+A7uLi7ZQ6q2h9xAf
m0hCLw5lz9OtK0dWmT5ZwQWyZVjRDNXWiyn7OssR9hTE4KLbeZoMC/iYIOMAdIXLzAwupGq4YD7A
3UOh1wcILOYyGM7Tz3LsTScL3oJribuNEaNBJ9+qMpLiWnrmuHys6ckyl9zSChu3yLfUwboFl03s
zNT+3DI/sitqk2WOELTuNAZU8spxwG/7FDddF+E1KIdoKYFYTNtXScVxXoSWfebDHXkjbbLucQ4b
hB7W2RbjV3OW6ujbWi06vV/6FNpk0VuKCRLYZE93k8GaaRWgwziJ7YvTrR+bdNpk0Sel1gQKuiJb
BTPftH+zuBvVnLe4aG4s70aU1cHx9mk/zHMfWQ9zg27GPAY3XrrZulS1jUZV9PSzHIkQ2iRC1Ahf
xnXD3hwM+T60ok3jKLfZqJ97uv1fk+CT/VkbP+BvIcgSsqz2gZ5uR3qrjMRpUvfVBeKFhXWwez3D
IkUzEGAgAe+G+DcjJYC25xAhF7BBwwd17qQJyZvg8vYhkMGBkJP/NAB5kfK03UhPnGVoOSq1QL+2
g/tqYNfZ9O3QlQ8YEchkNpHcihGBtymqUpQVmU0vfdLYKJ7rQ9CtIHtr+Qp4vg5StVO/I0DlG9dp
llEy77I0W6F26FMwahEgbmCxyMLEGA+1NTxEK68bs7aRC5EuxD0DnPUTuEDfBxTdYvDo4hMBn869
GOQ6qV67RATAf4eh1RwYwB4CZBgu93nzFufIb2DwloDSOjPynx+MtEngrABKpboWatsq1QBkBCLX
8wXJazVbfK2DSehEbLwq7bBXt6pN4gKFxZ4blNTjyfC19ifxkPHNSMJ56hZPwzpe1tD7l1yruurM
6eRYCJkERYNVHSOSSg5BFUN/HSdyIJMu7VH1PHN+P7K41ElgjNIQhRsgaNvERwsL2pDaUZotGrSg
ssAVj18aJ3USCskj9qqKqN4Wj7U2n1dS2gK6LLTWO3OvOjJQ6iQawhHWVDQ8hq2LPli1KRMDprDI
BLIup99gjHufxAh1Eg/zqK5ThNJgBSi4WMvYeqAwjM9ECU1k7qhWcTjdzzgin/UzCXYm+m1VaciU
4Bslvi+KGBObRmQmadvUg1eVW7ilJXimur7ozgT7Y4M3/vy3+JcFnoqYVNpvW0eN1loADAwpmIfT
L3Rsgk3WuCOjTdEYZKmCPgkQ39UtiigYh0E1aZQOtZbT3Rw5JKmTlY6waesyncRW0bG46OoSu+nx
cgpH1XYpjtnatR1r+cvp3o7Nhsm698ICy7zE6rbgpaRNkPn4x7c+GMM0NRfWF19psvilGARmWZJA
rGUJqRGqhd4+K4YONqquYK1q65c6OkLL0680LvhPJp6YBALAiE6m5UW31SCvDamlwoEEU02hCa2r
0kVEt0dNWVaEskFjsjrzjkemnpgEBpfK+dAr2M6AvQhboEem/9ML4vJrOUwxCQuaWiKClhMWvNrx
t0MY+gB7Qi98Oj1mR+a2mASFMuk0WYnTdgvReKhnbtoCo4TgM1yXsJ/MM+eTY72MP/9teZpRU3i1
AKNM1albpm5lviSVCu0g1OXb0y9y7DNMIgC0QSjzAJy2oybwUyh01qhFpuJctvfY5JoEASHUwo6R
kKfsvey0DsWvoJG3eSyZz/iTy7c+Fofbpi5GZ9J0fvqdjqVdxCQkRLmqFb3Vd9vMjvehX+ChiQTa
ClcgsIvUjXEkMDbdUF7mDRhmqbX6eYqE5TJ0jI/Tj3BsWCdhotENxNVLtd0iK9K9M8ROCyAbeMvf
r/hff1Qwyl8Vjfc06wvf9arJH/+1+kiv3uKP8r/H3/rff/WvP//IL/270flb9fbHH8Av+VV/U38U
/e0HepPV/xRQxn/5//uXf338auW+zz7++e095bw4tub6afLt3381VlzEuD3/b4FmbP/ffzm+wD+/
3b/57dt//sLHW1lRlhHiHzKUE7YNoQkF/dFvf7Ufv/5G0f9hC8O2NXBFpiqPN6KE+r1Hh8Y/VAsV
pPE/qqGSH/72V5nWv/5K/gcwZRva36jrquq29u1/Xvz677D490B/Xkn67EPTvjn50FrSdhgBx9Fe
QudMeqqaLxxraHeazAVTE2kVakF4FImZmlxJ+RcOrmPDk7WhpwpgWGTS954Oli64aeW73z7Zv0fm
95raZzvj2PBk00plMx6CoQn3g79zQoxY0oLqjk/d/Eyo+iwa0sE0YadoyNuitxftSQgn6NSn6UWE
qd3WiCBbnX6HY11MNqXYK1XH1Dy6gBtZ2K9ortiS88XGJ1sShismkrw8v2kfQkQZQhj2hKbTT35k
Hurjz3/bKiq1aiJbDaJ91Rv6rG+6p6iPvjYX9UkMlyMfIGNF25H9Hg5Xwrk//cxHZsw0vaUGtQS/
HfRP0OLA19v4OskWF2CcxCrsouMz55sjQzNNaCANFuZ6x0fNFe09y6J9C771S28wTVD0rt+3is4n
LZCF16X7Etd2y+ZWP1Rf+67TDIWoEEPApzLcI6YwQ4oafcrF6WdXxs83PfexnqZ3cPTY8TszB4S+
RplKMYo+Grmdv5RlYiOEkytLPMz1hVFVBYY1HPyapKgv/VrE2zSq0q2CaMmZZzmy7rRJFMX+CH1H
ww7RzJFWZVRs8uDNa8+VDj+7WY0vOolMNe66EhzKcN9lPlmTt1q9dqSfpfUGqmLOMJxZ30em8/Sq
i3E0TCIKubgJY4EbA8GtQywZEmx4h1qce5kjs3l6HQVJ1jRNQi919ehRMGq7MyfmI99AnUQQHQ8E
R6UutR8AgtXmm4QuunWm7WMPPYkgiFRJOTU8olOLgGD80+zPJOCPjflkNzNRs4GVGcd75OSgL+5F
gU+3Bij0/vQiOdb+f0xMD/BqHjHaMGty4F5i7RvUtsW59X2sg8nchImk4eNTh/uqA/KGcQ8Uemkh
5dGVnpzLwXx6HmYBTG94qoKlhxX44V5waougVHv9LSrlNeYLnn+Bgkt8MSDvuUbHOligY90uEB4e
VmFlSWvFbdoz+IAjM2x6J9O9UYp1DDiVeHSRUfU3jfbFpsfh/W37G6Imk9pWwiA9LmeSfdOqP9L6
7vQcGPfnT+KkGF/nt7a9yKr6AWEE1CM8WAyjOrVWtfHKlewXmVL0IjML60wMOTZEk0VYhQUu53qc
7uWyd74nliczsyv3oCN9+sUuJlMa5WQviwVSPYbXXgh1Bc8O2ZYzSawjz69MDlBRUuVahCEGapM4
/15X6rbRzhxclXFJfPIdfhUsfvsOjoDiFbhVsNch96klTpuPsI6lvsE2+dm1qEeo4YWafi1kKZMZ
xQ0VE58iZph8K3xoKq/ZjUfDzek5dWycJnNqRF9m6P6DrUcVH02iCmXBXFHxwWaPcs+cHY5M3F8b
/28DlrcFtKeoNXdkKxYiLFAvG6p+NlbvQre6U4soWJx+nWM9TcKwXWlEGEiNO8euVnUeXg1h9hF1
0WpAjmHQk5vT3RwbtcnU9WIHhY3Ix3oQMx8fac0GP1ur//m11iehGAS7KiK0L3aiLa+aXJkVmng0
W+vM1zjy8PJkaRQlFFUQid3OK++r8s7Hi9H9OP3kR7ZXeTJXu8a0BpGKbteEr5B5wi4/88zHGh7f
5bcZJMddpwJ+73Yd8h9VeFf1Z/bVY4MxmTBJ3Heu7dCwo9445cGtt0XwfnowjjU9mSQ4c6iIrxgd
dNPyQsbhNyzjdRY3Z04cx5qfzJI4cVKtThuar3cS23Uovdjd81ceHfrAn8PdKG0oYXHQ7ZTwVUbu
KIdp0j5+re3J9CvR9k47zId2VgEdI5QQvN27ejE/3frnAUCxx5//NlFMR8WOQ++Yga2pIH9uv1Ym
enqZfdCHbInT2dPpfo5sAoo9mepqkUJoRIB+Z/SIz9QBKGjVMA6urF8aZrprVPXK8XNuwE4zF1rh
ndk0j73fZCFYJhlKTXj9Ti7MC0PdOr42D2GDpc6DFIoznRy5kSlkpP4YRb9AFD2t6QVvOCBJla8h
uGY0cypNo07fKOc+WBLKql545fSeu0uQ1sUAw9HwoSqSi6AOuzPT/FcZ8D93W8VW/3wW00T0wPBQ
7h2QDt8MQFPhJvld9z3PLW3fJm7/WnCtAaLKHVGGz/KSYBiyMHzc8YAmB3MNdaBlXsGlzCyBqnDv
dhCFB2yecKGeU5LuXtpca5cCp8FD7EHAdsLRj1RL5blR1TlE59bdRhyBLolBHQ5M9rB388R6wbIa
vpgrZfGTrxru3B9sc2fF3JMRAourW8DRAiqtFkMIDdIv7Q6KPYlYaDboozHEAINCXw3ym4oOsDWc
iVlHTuiKPQla0tCHMryTYZdjPqm12oXWP6A2M0MsYRnJaOziQw2bwsZuAKmIujsTFJSx/c++8iSa
9VBqMkmy5F3eH3yBpRDeBBEsdwWxx/AmMzZYLOBxiG7YmWPVuE4/6dCaBAqHsGDXfdPv+gG/Yl0D
H+MCtFi6aegs8Ey6+VqcsCZLSXeMSna7QN71SrbFdvsmBCYTATKoNf/CqWA4+fWNI3UfeCzene5z
jKSfvdpkxdiGlesIpAw7GXOUS7/6HrRoimU4wc4ND5shF8YfcjLdOZTR5zuRYk1mJKoPYUEWfNhV
IoBtJQ5qaO7iTludfp1jzU+mpAUmpA7KkAAAmCxprmyshx21uPhS61OORCKZBhE1YB7IuNbXzXcr
QJqoj790H1TMyW5nmL7sJKAbcK5DmBN7HZT/rgo/OxMdj4zNlCGB+IamYxPU79oavRbMN6UrjUrS
6aE5Mo/MyRaHRFyLN4s77FKEPgKCWpHfxch1+o09kwXswJfT/Rx7ifHnv+3ZZVWmxB2p38EpQtXp
tXTbhd2eueAcWedTPkPXpxgP6AGLocRzvEKrFVuo7jn1ujOr7dhJwJxMfzxHBq8UDBMeX7Na4Aek
ra0CQJzx083vG8SPnIegO3NeHU9gn6ztaZknxXWls2zWWoN8gOdYy6Z5a4NLw974OiJn1Q8dEfrT
n+XYyE1CMhKWZmrmxbAbzMRdADUANe4EBnLXWbdVQgT6T/ejHPn+U7ZDW/LxBxi3O6e4bdPLKM8v
svpNYsK1i9Dexc4GBnthJ7NI24qdLydLD8Lcmc6PbDzT+hYLNE2cJiV4dZG2LDWnXElBb8+iIJZm
Vm0bl3gfYLhXZu7K9iPnKfNld2VGWXt75gnG8fzkk04LYUaTVbaMG9yuFC9tcN8YryhIz6TqUihQ
X+ObKLtrAO6d7u3I+VGfxKOgkSQT8Ea/i+u3Id2kCCohgFMH7EnQQU/3cWTi6JOtNQxyHAs9td8Z
DF73kSYHzN4z5+NrrU+iUp9ABtR1zgFQNLFJv+/RfIrKa2nIzjz+sbOIPolHqeJYiqPw/DG8WnwH
Dq5uzKMCqyf2uYXexJeWTO41FsXj0FfvhqR/LZpPa2eYTXsIofBxoixCGyxmv2tS8SJ5mD+fHrwj
S21aQcvtxkIhVWHwfBRvbwTCFKVwzjR+JDZNy2iJPDoFRxJ3ablxljn8pVmDMeauLGR3pGE13ZVv
IjHn6Bwfm8ZPzhwQjvQ7rR9RWgagq0gKB4QPvz50xk5CAqR2Dmawavp1ihvRl0ZPE39uVCneVlqH
TQdmBg8GJOm0vWzk4czoHZt209qT+/84+47l1nWu2SdiFSNITsGkLFly3BOWt70NZoI5PP1t+b8D
H36iWOWpq0wIaWGFXt0x0eNe9aWdab6L1T+jZc6Vo88YT762T82/6Myz2+pKi73UgjfzwE9LOL6c
oxtLvS4cAMBmcYZ8pZVxF3TcqQJe02ZYmtrcQJMbheY1peYEAxX9KlXWqL/40gPoQyKwmbfcgkEF
dwQV29RKksPAziCuy5W1VK+vhJ5Rt/AzZuySovx3+3gSBpBQZfIOcrIriYdQhE5A8xfbSmu+3j8h
M+Z1igGUQODL1AIT7dIL75+JcBl8H0d/GwwL/sycuzEtXgRNCDETjiFi85DrBylz0UYJMpB1PBBa
qcjnnWPQJdyfz8zGSdcr98M1I63cQ3UTS8bkxzD6W7XviuEmLfjyCZq2s/P9UWYu8DShHvt9FsXX
ewVacsg+oxENLCzVNu11q622kgG+60xamNHcWJNDQNIWzGkjxgJfhKXrxzT/6lPQjjZghPtLylcC
5Yb7s5qxtd8h9o+1E+FX6LzWpB0DckYCc4Ge/ivBZHv/63PzmHhnfd+VOUmItAMxCAQkyorTvpZf
x4yUlmkwL+tAyBhhIXkfPd8fcub+iJPDYPZaQkLTkHZo5U+qQ504sv8ZmuHv1mualx7BqRz2Cj4/
RipFhy24hJ46oADv//iZ3RAnTgnEzaqaQQpyJ2hnowShwQmsf7/89iRCBUcdWH5qVdrp+l8JXQSx
/pFBJ/A3P1yc5r9K9OpqkEWXdnX6lkGXIywCN1kC+M743kC1/PeCo4GkA7l0AYMlD48MaHveKP8K
XYBBKS5FkB20rvIkIzioUBJkyXhOwUPGynofxcM50tWFct3toyUaV/vz464QoW6gLl/jrozghmXI
OGsSvZJ7XrmBfrWO00TMGDBwn0J6c2fInZNJaFGEXiqynAufv235RWNiV0AUKoDlh+N8gZYUEYwQ
XQzz2QR3AQh2fjeDyTEjUCXQQGOFV5Q9aHJMtTqEztPS63hNSP1vGCJOqSjICI4cElxPggDSdpDW
tksxx+1HBDye/91cYGoQDPQSTrAkG17YJSlFzqKgua5Urk+y6tiBbu1VJKq5+tVK6VPjCLqonF+p
30F17vDC3OTcWHOyVByfcdXEadAYi9wIRh/fb6EI1w2A+IcQTxuhfiA9yMUuj8+B+ZKDyUwZn+7P
aGYNp03usWBWTO8badegqyBAz2AHNpI4OktFBjYpRk3oOd4f6bahFMn17z+uot+pbZdeRxLMBErP
oHEhfyQ4afe/PnPKyPXvP74up2g+bnx8XRf+tu1zpCu/+/AUlJlHemVAq1XahabvhsBQB2ayYJxm
VmQaMwOGGTd5xfBpkDIlJjir4xelf7i/IHMfv1rEHwti+gVomsGFsStAYFwPzwN0xUMIAN7/+sxy
T5tOfU3KeZKa4k7OLr7ykYBQ/v6HZ87jFHCYV6TRK0BQdirkYe0UuokxKLbHqrsovDpDDBVNyPDb
7g9229eBgvl/1yjg8ohOQDyBgiGAFQq6JFBsartHXxhBgayBSBLaEL9DWonTMCzN1EJtBgUz44cm
dNvqjYsKraDDfH8yM1sybXeD/gOo+ko4IqQGCXgrQ9vlV/BY6P/8d5l0QalMngzSLoECvNGCn0lb
uAFzv/n69x+HtBGLGuoG+HJcP9VqTqv+4/5izLya05BsEIgA0rcej3L5UYRAtpWPhrrqxrWZLDwF
MxUtcYo5q5JCzkF3iN/OQe8mjvIhqtmToile3asumHep6Cu2JoAHpUL4O5Y7H07C/enNrNu0tygR
YrFXDZyloTNeYlA+hkm7YDdmPKZpGJiCDxNpMEQXRdOnUDZr1uBec2veuUUa/qbvGZpdU8RZ5+Pt
jnpcPAUUhDnZ1cmLAFqz+4szY0LkyaGKB3DJkwwf1wUDug35O+qodgdhpQwskyQstyME5e4PNXsI
JhakyQwNNAQiLl1mPmghQYK5XOlmD0koKNgHANnHDEKKLC6P0jCAyzcEJbF5uj/6jImXJ95IiOoy
mn1Q2xSiP0oboM/niTULYLSZYzDFuQmZrjPZhIFPB+bUWvxZQDgZ1fh1b6pL4c3tSypPSyipqNQS
yunAqz/4sgchndLu39PL/cW5fQrkqXPYh74J4tgETH2JC1SjVlPWeJ1PQ3AgLxy0mZSJPHUHS5Mo
aqRgjDGwBZQ+kWbCLvSOXroVtPigsZbZ92czN9S0lpEUIVN5jLVKZIDvQYVC24wGfxXJg4doqlRQ
liZ19fr/11+XpzxOfQGRKAO67Xu0tvSP7QlcLhr004/1n+rY/qn+LkzoekNuDTPxT8CpoMsKR5tO
9wVJech7hFs5ospZVh1wGJeb4F+zYKlvv/Ly1PFEI24HDDJGQgvDaKybA3mTH0txPb5rbwuTUWYm
MzU5yMwZyrXniL33H9lH/KV+VQ/COdQgXOIZH/VeWhhpbi7XH/DjwURzed+FAwaKS1o9l4/CWTyC
j1Pw8oUXeQaiI5NJMOibFdI/VZ7s0T2VQwuNEs1OIWrBafk1PKq+Dd5s/4UtDXe1VTeOwZSBpxI7
olYEvSvZhwCVvpYiE5G8yB/6g/8KGv77+zNjaKaFlyBSBLMEHGM/frSP0l/+5b9C2O/+t2fsjDZZ
L7OptMxg6JAxoYL1iCMMgUsdQn4AEy1BCeaGmNj5rBiFVOjw88HFXeXbzBVPZrbl7/XSK3bbnZCn
3jx4G8NAvDaeNRpND9U7PwnnCmKOfxSLvRkry3fUpcd55gBPmWNqocyY/t3j9qU6woHstC+wU9pL
qYyZnZ5Sx9QAif3f5xt8flxFz8QNFhyjmV2YBgsqqfJa4ddGpYSCJDV4ZU8a+m45HZZSiTPhvzx1
4asAhHnoxUj2vLF0lIpVyM9QNFs3H/5rlYMs12qXEnQzs5n69BmImhW5Q5eNCpAkbQwHnDPxSSwc
dbFJeeYhUSYBf0Y6X2tUDDE8RFC7GSn5l3IX/NQRIlFomUDZKF+44DOnauoPIynaRWNQxPtItiFY
JwKDxyiy40pvo/4DNv37d33uFZYn5ncAwUMLFY5oH0Hks7RR3YZaNORkkExshI3foNi9MNTcjK7P
5g9DrylRG7IRI7WJlbVe+dlXVjSi+Eh70Lj9uz+fuUEmhgWUAWCuJdcWAMPKfBoB2BpRo3IGH9Bw
GvxulGmtp9O1WpBA9rJPnzXNySLocNm+ZDNwDxHQNi8s2NzeSJM3GKwoORp7RnRmDFZ8EJ9GdBsh
XfrQP6H10ru/YDO3ZlqpMPRS4yWUvndg1o0zyGeDdIhK2hakJWRccPXmxriath87T9SmZ5EAGL1Z
WyCdamUHfPnZ2VChmbywVrede1mcLFUDTZfUvw5BEltU3EECAAean7/8+uSSCEQhkdgzwK7AaRV7
co+OUS+sFoBv3/0p/+sxSNPKAhdNbvIeUQ/8U0gwPBoPgCn7O/OhtfydtBG8zEmPwqO/EAjNGGVp
WkIQDE1Oex/jscPwHJ3yZ8XmKzClj+/xkS+cK/m2rZSMiTdcNOkQNE0B0dcLO0ecRo/dl/rcPxS2
dkDUDRbk0JVOoM7Zd3aS0MHO9kttR7fPG4qe/z1vI695H4sYut8158Rla7KqTku79Z3durVbExMj
ScSUpARAQoVC1GZ7BC3+brAiTCvet2vNrWhopevGzq3OgdAXVSlklK1DYZue+VC4F6h0rQfnUlrG
YYO6IAWPk3v/Ls+tuT65BaYRJjU0yMYdagdbeLviPtlKq3jbhFZ2kla1M74bH1iWJ/JS77uLvKtW
CyPfdnqlaYjVMg0Mtiag1sTzveY5W5e7ysotvvIv5lO2ajeGy+F0BXvfAQXPwhv5bW9vbMU01R9C
NEHKWozaWGwlWsK2c/g6c5mTWsTO18G7ZIETwCqtji6Yspn0iDQNvapGSOuqwZCGx1aBJdGexpbp
yTZYt92ljZyzCNPcP4jiGwR4ABSC5ukAhIelOYIF7wJbKDlfwmfoBptsaRXn9m5i3Qomoq0/MoAa
dkUol7w3LgS6bPmFYKvuH49vUMetjZqEFJmemYJyhWuVbm8bTmRptLU1Ci55OtrA6tgVhYwwhRAh
TS22TihZE9uL16EF9vsNTg6trWTJMl1vw60fM7nAsknGMW0JWjZ2lVPvunO1LzzIFmfbyIZm9Z68
FqdolTncAju/hyfehpwqbNXv1mJafjG7FgQKGZY7dYo/AC29fVTrzl5Dv+LZTTf6NnITCoSCY6wy
ehJxfGX7Q7JqT7ebv/HfyNI/7/+QuaM8jfPKziRxnAOx4u+FS7b+G9mn4aO1JCtz2NJ1uT7xN9Za
m6x1OKK9ZbyO0VmqV9tgSrQCG7eTwmG2oC9LcZKf7s9n7pBNYz4hkCo9FoFX0WBhcxp4z5LLVo2D
riIrsCAh6abOSP9JMMPA/zoG5R6Eieyn3uEeJL7WAb3c/yXfKcUbs56GhBz5+XxQrsiZ47jrHOKp
Fj8WlmRDcHFd2czq1vpDceL7aCnenXnyplGiZIq8Lq8jlnZ6Hr5GPOjcCewT5IgsKB/aqR3hNEPY
eGnAmed9ytARFlClbq/wLRPCa4/9RV+1L8I/YlJpHwt42u6v5Hfi99ZKTp5yqGb3rGwxTLRWE9rv
gHn2erddQ9R3D17YxIXGj2npG7YeTpKTQOrp78LIcyt6tR4/nFYD3DUk7TFya0P2bmO6spN7icvd
zDa80Qb1Jw3Ow7reqnaxq61gX3viVjsN3h90ly8c6ZkIQJrSYNQCiMflBj9COfpP3G7epdXwlss0
Oyy1AX+nW2+s8DRClwepyMcr1G90TVdZxZuC1jugaWng+p5AHyFIY6sW2ZBNhRtkegGjkICwuUs2
AVbBoLEN2J4NN2M1Xv8LtzujnS1ZoaXSjL4rsKO1l1iDZR6hKXNIPKQYdj4FbiLwDAfKwF6zaraB
A7Scs5TC+qYNuzWr667+2L0xictYvQJdS5iAdtc4jQdJSSf2RPhkvg0ZoUN4Ul9LC6RKHvEMK1zw
weae7mkaAsQswJNdUXPsOX/vzuO6++p3+opcxA+Il3qVC5XPS/Lv/imdOyBTBhCQ4eZifr2GkHkX
SptY5pk/K6ktOdE+XDLit4NqSZm83krqZ1qrYRAwurvJsfAkF+0GTvPEnBc8UF7vqa7ogvd0uzSv
b1ztrf2bvBv1AKUr0mHI2i2hfOiNroF3UKSFU65TJz0ndmVBzMwhlrZSXPR9OxEuJsxd+S7buetT
8ajt+y08b8g02ks0zjeJlokiTSuknSz+f/x07Rb0agYqD1fgMbQ4FXHkAVy0BfczcO7v7szjOc0B
RaYMiWCQb+7ABHx1aWntLBnWmS2dkiG2Ak/G7GpXyUbbjVs0XDnRatzrC9XcGbCcNC2HpkorAT6P
7xseqsU2W+kuJAgtMLKi7hLb2SZwtIXjOdf2Oq2OQtNgrKP/s9Sik7kI+p5b2m4kOu74OlyBoMFR
vQYcKk71LMFE9V/5zj82brrrndpbIZG3lm3dk100hTndKlgzV19wfOeWeeJay53YEBkkWTvjQbIf
e6oefYyxBK763q0bt2RKmsj8agAvLz6PvlaPbB7PEJBCQHKGChn8ask9xhb6rC2DynAAKueZ2b61
lG79zkLdGnxiFcD7jDaFq1XI0XyUHuJNbq21B0e2E+eytH7K9b7fGmRiB4jB/JJc/cfa7hA0RJ7s
iQ+9HTpRTctVZ4eW7hD4zsAnUhXRQ2z9e3sCYNFFMWlLUlosBLhzs51Wj+vMHMwxwWzNC2i6dcin
HAh8ShPn+VVErMlO8XGpvPedfL0x6++35cfrpTaQ18uuz354qNfqRrOTR74zNilCQMBNHyEP56kU
Ts8pXrNHjrjXtJe0VeZelO8b/WNsmZWkLa+WV3EhvO38073WMT1hvXhdr67brclNHCu/1DvZjDEA
aI3YIXxW3OLM7WqTecOK2+V6dNP35CRtYe6ehT2I0z3ARK322dxAJPbArNjuXGhPeMU6v/z2Jn2n
yn7M2te1LBUjYMSLZ/TihIfm4D8X++gI7KVhN4/lqtqNm3Bd0vCrWskrvpFd5jV2/RTA67tv7b8f
kRsLM6UEYXqGmlgLuJP2EZ7lg7RWXBlHfh2F1HeyR0Wm5FHbG0eVsid0WcHp4vB+DwUsmlPvc1fw
hE200F8158aI1937sSBKGI2j0ABi3n2hOrqH8628QsE0o6PXl5R/KRt+Lg/BAznfn/1czDTN4Oot
S0JQTAPT/iG8jo8ayEuQu/mMXP4OFTr1CMRLMNJhrVy6tfq3eLk/7NxVEycWGgQNyRgaWPRje8nP
9XXDq6fk2NnpevwyN+ySeS2h8jZ3YpR7cEiLI3/KF6zK7asgTrs5okwSU1GNpZ0IlZA4fdPLAJq2
C2/w9T7973ESv8vhP3ZQL/QurOQILhR0t/v6YOgLWzX3q+X/Ho0GZWcfNCEiOIoypzI/BWA9A20h
4pv71ZNXpZO5QFBSxSXoXwThNVvSpJr50dOWiTIgQih2wOWxlnhpqjkGtKkhDbGwk7frD+L0ukAP
2AxHucJLLCbbOhqsqocsQ2Ne9JQs+BK3vUFRnKxMO6paMNRAUqOu7UjGoYeUvQz6qc50GtyQ+/fh
5jIBDXV1ZH4cGi3PWyEeMEiebBJga9viX1A83f/2bSAGPj4JygIzhR60hI8XfFunxxyKu6HwEalP
ft1Rwg4yRG/lx3RY6eJIq/j1/rBzU5oUInKlD4aOAdCW8H09fprQ6iTR4+++fR3zx3IVpayGYY4Z
tfKXRr4aHU7Kb8Ta4CROq0KhxBOQLOBIxdBihSZw2O5HjsKJATH2hSdnZmmmhaAsNNJWvwI+ub5S
hQCcCCdQYi4cpZs3Gb9/4rplYyL2WYA2D7TS0LqD5hj/FTBYBlH0f5c9qtSqjMj10/knlFvA1bnU
gHHzkuHL17//2FChUHnYGFiRlhCaDo+NrlpCcgnxtupLLtb1uP+PYcYY1wX7OYZGijaCiMouGDOr
zdmBJxxyKjGVM7bXNGVnjAuWeu7GTfGIcjZWYtSPaCxW2aYrTC/rR6ilA0gCeBL4F3KtpyCrXQ36
vwz3YiivMru9d/9y3LSJmOfknQBplcwkHWW4XFFc9FJbEFumfVDTpJaW3JTbSWwMMrGKXafpNQwv
HqOk9FeJT0CBAFy6l7M2s02tg6hEHARkI7d+Rps8/NANpq+K3K9WSc0ggtfopTX2wNImyhAfSDDu
AkMjEMUrRNpILVSdpaC1WWNkThtKiKqENnArHhPKqzizmB6YNhDkidtqgblJ+qCw6jhsrCgRdE8l
WuNFXa6vyliB1R4H7oaxpDyAAMp/iVtfXgdRH/2JAn+0ugT0F/1QFNAMAdZqfBgFM3LH0kTNLITk
T1pEic2uwse+LBprUfTVlZCDGLnuMs1Dx/VA045Hlpk3miUOMrtq85aWH9TpuvOhFGPkbblPc3RP
yHI1PCV9F2+JqvOLmbYKDfsyfw34WHv4mT3V8qb618CFcPxITb0SiDO0mQVooEF7mLISjKwC3VUv
O6Kgc/AX5J2jckNzRZILlj+WkCuG5rUrl2hVxqKg6hmbqStCFHsV8jYFm5SJohYLu22fJO1WyDQD
+kkofPd1LFqj3xAnN5hBTY7flgw50KeC0u3B7Bi4RdxERzGQoX9Sl/KaqELu1D3vVxFv+keViUg2
FlFoSSMEk2tkUTd12iEPEUX6wsGbsZxTnGzdJH2sjWh0kXVusfLf0IGBKVrqAp+5OVNoLMRXcLQ4
vt7UHxEjVM1Wsem1wsf9iznz4/+nJ0uNwNBQXj9vHpLorS4/zOh0/9Mztm1auNQjvWSDjMa7qDj2
qiX2jyiY0kCAHLF/INHD/VFuplVQr5s47ZLfQEO8RwMel8GCVUFn8liq3Ir5W6JIVNG3Wd0uvGK3
42GMNbFizBB5lcHG7PqwoZLwNgzrsTrJ5YFroSUKkMhghq3Lv3F/MdrEnPldGpZV0qNq1MWO6e8U
aYnBYOY5npYdIQVHjJrhy4TLttFrtEYG/v52zJynaddXVwrwXuJq3CUEJb1GtTP2kCa/c9+mcFqW
JYmklCiXGvU57Y5DzqwEyZ/7v3xuUSZPcStV2pCgc2On1pJod6mu2GWEvtr7X59bl8kxhciFmCUD
ljxkxuOQws5C2z5M1d8EeLCWk5Np6DHE6ZQO9HYQbTpo4Glze7/zV/d//Hf69IabMi0Px8C58Mos
QGiQl+qn0pehw7ETdt1egXWl2bqhWtUeiDsNWka9vNEDRdr4oKdYB22XW4VISqqiFGpJVSpRY4xR
61W62A3TqnWifIRoGZFqJ9RI4gSlkZ3VrhdB2WtEyhL0f8aQTsvPJgoXQS4kyi5Vus5iwbWHrGbl
HtZbWOWtWtv3F2vGbZyWntUUICQRslaIbLjwhxhDZyV9xFyWlfWlSoTU46m5ZJJmjtW0utwYQyuN
Ya3sCNRxViloSagYqzoFIrFYcN3mhpi4wT6aJUw9NvN9PCoQjKzkrabUn4LYvNxfr5l9mVaPG0mO
IjETsj1pSLMiKLR6UdgJlhwOqsMNcYkSc+ahmPZelrVCRqLr2k6NoBmgq3qxhseYvoo14JptkBsZ
LSpJO/cxG5ygTqLP+/ObG3diV7Isg3hho4vbmnFy0cu4Og6QtwdENCDxQ1uZ7CkszGpnmMOg07iu
l6T1bmP7ZMjr/De4KCCSOiSKLG1FsePg11fkcj+Ar5PRUMuDk9SBIRTgaBMRt1Yie08DRS3+GSOa
pa1Cwhth3V+B25V7/JCJdRKFERUCEPtuawxPa55fOAExWV4pn2bZrhs/sVrsSV5lm7wEQ1CTojwb
s090T7kpHPMmN1M4DR2UdMbnrhA/lEBMV5FZLfRp3M784QdOntougBliQaFskQUSfLsZTbF1qpLp
6KsyB7IishrpTqUFooE/QMyeJpBUQeO6WNY7tEmJT4U2dg8dCM7WQY7tpKquKutGiOv3NDZ9A7hm
VocWgWzamxoOA6SkwfqEJWhJ5GSNgYaq+2s9d5smkXZfGokcj3zYNWNKGtrH0eDIWs8vfhAKx0Yp
l6JjSfvmgLjxKkzL25WhMqOuZTCWgQ3OGtFUvzY16INRfSzMv5lWkowyeOU2iVugPsElYZSWEsnR
eQxAXZw1PSQMxiE98dg0aBFWkopwJ9LaTVvL/egNYeajVVlvSOo0AeqIiAKCAIgHs2+tMGrMmipK
jDy0JFdARvuZ2XKnIV33IaQFMMWDX7tpxdhl0GEchyAAT42Q9aemiOTejmXELlQXeihmytjf7uwn
g7Ay8ak38OpcaZAD87WNR9HLR032IFCFm4M3pPynJawA16IsfrDSbOyeM1PDi4IOUjtTcNJdYey4
6JSJ1J+huwzETwg0HUDv2rEfYlP3wqBqXtAerMpOBFWFVY3fIlhcyZp/MIdC7PCRhWBBRhLpBQDD
dlerwOEXmlqe/Era9kKu2EiRmxTCzvEq72VtlY4ZOjdQa0U7cKdmgcWMikPcMBoPSDbrD6wEHa+Q
4YeD6Fd+CEShTOko5fmulLPE4wCceOiHRRG7TIKNimwAGJmzAmc8NVGaQXbaZWWWnnnOmvMAh7Gh
Wuc3B1VIGp2CJQbhcadlwaE0VQSGStY3NALJzluRJP22iSTmCAO0VIjSN3YX6cbWBDn5mwLFJouN
OgFxm6+9GzVHT0iHM6SCdNXCYXoTfTQidLlZILQGo5s6lKewVI9m1aMbwkhUOsRqaTFV2bUqWiHH
rAYnVkLQfK5HmSUQ2aBKZ+6THBpuSthqOxJ3MmB1UWx8pEk1oEAqiOW2aUW0NBIhVd90U2BAr6Db
5myW+qeq8T+hnEYUL7hJfSEbrN6HnHCaFe9CRcoWzAYgEQ07APhMnp9Usxq2PQkyOydSABFQaJsk
hZmtG0RDqx40SgXV27B3VT0yrCiqPuNMMDch0UwQtSLBp4AG0JNgN5yCsJ5CEzP1ROzkm9/E6kkU
RJD8SHFKGVjPSKAculpHiry7VEWTWIJm7nmXfFaafpCjfjgFFQckOU5V6PSJb1k2ypZ6TZJpYdSv
hlr7HBQGh0EvjpLYoqgICloqaJF0LotAstqojdFpIPxRiMbXxSDqdknMBynEtatSiBU3Q/Q3ifmJ
hYVoD7UirvOuBuoObXaumkjcVa98AwqpDryA8APwKYyCd+6jKKLG8XPYwMQc9rlovopF3mPvc3Xd
NtIDSJg+s0jZhMlQUB6MX5qB/ta0kf5UIfkUuZ+tBE6eR2FU1n1dBJaY1CIdWdVCpDQoaKDrsZNg
xWgcKs/VqKOntApCu2XNifn5QRJCbo0c5iTi/nvRFVdlhbR0zUjkVhD5BSKX8S0re26bAl8xqX1Q
at1wkcthuGJq3XqK2R24X16EoH1WFbW/yjKffJIAWNBE0TvK1aBRMeOTTqRnqHReYiG8kGjgFuRa
AyfBZlpDqwxeHKoQCNXS1IFEmrFO8n6Dp0ahHNWa9SBLgFzJ5QbiD6qb+Jq6HhBHrKCJLjijwjor
NUCWVrK++dCZZBwHIW63jSQB5ZCmuvmSSa1o+TJ7T/yi2OqDEuyb2HhPQv8hbqCADEGG+JDHurbP
wkqwYqbHrqaIgctl7awTFl5aP4Ah57Fvx6GxDYLmb+Anz8mIPkPQjdpSHZx0tfIPvRkUW7VrwXKN
9dlCMgjHQyxar2g0ETTHJTuOPdNfoGtxqrN0nwUw6WooDE9gJ0UmRxLgKpfCI0n4m+wPI8LS8E9n
iC9hmo/PkjTGf5s07FdSyXe1UHHggdGzFEBDHWctKbniRCQcweOVnHOTiegkbvVN74ugfRk7sCqG
qNtTRW4COoyGW5fAp0Oizw2Vrj4ZnRGvIyFD20sjvzChzLfQN9XeQ3TcCbQEOycNI/SGQyZvGzeK
TlvCHnQZDL8BRHdHYH1y8s7apLUK3bSkaLg0Wr0qKxFUdrHlF+jVj31L6aXBzZCUpJpvwgro0XiR
Ir+xq8YcHFE0IOFc9JdI1jL0RakbdWy3kdqirUyJrK7LuZPoOKdq9QQ1itrL9AqCQyY6qJRMd/pI
2Ql6t2cqW+WJaGvFyDakrMiHkXQ9evdlmOwyQuedX1hpmDccfZw1Hqda8EiXlphl/wVVkxIEvCN3
ykE76nryIBIjwgs72FFA7K4t7KqqNmlWWVk4WArk5MPRQBaVjICbIEm6UUvJEcloqXF0TIJ8x+p+
F+KG6BK8TV3tXsMG+YxeKFZxRyBCz1ToAEBVuq1K/loK6M4qghD51h6AYI5W00Q+yKVWPbet7ltj
x+pV5fvKS2wIe5kPgHsoxGnAhTgO42ZE850EeQc3gJxvnPaQ18KtxAMcB2jQCvNtmSgA6SsdWvTY
ASfjLe9F1M99voJdeIyFCNEB+CBiIm3zItsKrNq0BQymkT2TWLcTwlzfVHsn6KBhmIo++9BCCQ6j
7jtlr0O/OIjdAgmVvERXm1LjYhkqOUV9Nzpwj7ZYF8VLotINBe7IibkR2mQF3m/0JQL02IQnpEk3
OQ5OWGUOlAA3GuT1gpEdyqw7DCHQa0y0xT5UHBY0q6jMH3PAnWgZSp0NIoo9V7oe7I8BoXmNTt1W
r0TqV1EMDim/OPDeF87wbwYLqYF1YoyeaUpHGaEwFdjotUW4UVMC0Y1glVYAf/LS9cVq7XODAlvo
VUX5neB1jdY8DGZc25Huu6kBE9QlIaoFQX9kHascpUlPKhlPBbhYIaanXLtIe+25iyTNKprq7zAW
2SFuO7BlNYQzGokCs8xOlFpqqMZObKLCghMRIP1rIFZJkpI2jTRstbhOqCELyIAawyWr8pIGXW2i
TqKp9pXO4dXsQQ/PoRhKlTyKPLH310IYOK0xFF7fqeidlORtJsQroMMHW4/jBMujRGstJ/XVIy/s
wBRgI3Hlo7FSPL0gD1Itn3XTt3maoYtGGzeFngduc2Uc8tvmVS+GN8RXIfi9y8bKunCfgiMzbxMH
efrwCW+KvgF7E/AtZTVSlXcxGPrah5DFl1HIYggddL5OFUldjaSPKSpllSvGuKp6bQIczgd4cuBe
3ItRo3itKVUvckJMN8iAJA9hD2QGzLPsy5YgxfBaIMH8BCWN/qkYRy/xe5cJYvImqELj/T/Ovqs5
VmTL+q9M9Dt3Eg8T0/cBU1RRviSVpPNCyOJtJvbXfwtFfzNquhAT563VOiIhzc5t1lpbRi7CDErC
m5ByBHewkQDtbWANxbwqTzGPap8vyG+UQnBRVBy1aTa0zR49Sd2HnL9GG2l8RAMhLVmPgnWgIt+P
7WanBV2Vnse5YZZtZLXhnVjju4PH+LugDQ5ipkC8I4/KTSF5HmKoSEJv6gonRUWSVqOGUDE7oQLv
RlytvsuCUEAOXKTr2hs2TabBJfPXfJqehi5qjLRIZaPCNa30EJr2WADr3dtSoFxzTzxqSpeaOqrt
sVZce0Uxu0J6E1P5zW9RUkPbtMysebiBkExAYKd5kaGowTkKhnspS1a9EIHnONCNjEbuOeK8Bg41
vB8tzH4N2INx5nNOINMYrELS2p1AO7tSWt+SRT618zYVrawPIzviVdQnHlFnfmuGYU+a9lA1tZXF
6SrRy1VK4vqNBJGb9N6B84rtkOR7Hh+rozckjbqLB9kQA2HDnczpoRn0uBOGABdpZRImf/a5WO59
RbK8wOut3hcZKHNQ4OnCjQp0/IZ4erJB1kzaiJBiySK0nqB1SiwfHvRerBPfYnz1LneQm6oFK4rk
VR75gs0R+dImDRqIC1ZdYm+rVVbc5RqVT5xeWJ4iH4IC3qHPb0apF7DedkOXtWakY4PSJNE2MaOl
gT7MR+B1bdowW+1ieFPQbxCUFg5eLll9xRyPKq5Wyfd6HA4GH0WB2TbsEEl0zyfYkKWM1R78wMTU
PYoMvjwLUY3WVR/q+ahQEl0x+ThyBobBsTIXpBxhFEgD9659rYpMXYcoRxkquiG6KvI5qDLS1Eyh
iHiAC32U8sKsQNcU0/hcce1Oz0Rm5kPmDLz+Fgrss+Goo4aCIdeqiyD0U8vSD5gVcPqi8mlA50wn
6LkT36kPNdFPvd/mK501FmB6VlqLZub7Ji1lS6bQSdU5c2C8LTZg//nBO1omoQeraMZZLBpK3Rkp
VSGqQodDERSvkD9BLjXqQSVEoVBuqrMWo0GkL0q15QmV4xeo+MeF9JEHKThBSQVHXOS3iIjXkqil
hl6zS06TNXSa7ho1OfBBaqpDY8gU/T+56C1WWwRV5V7Qq19SXR4jhFX9kCbAdah4CcCNNB0GLoJY
mK54ISBXWXPKaIODMUT5iu9L0ajE5L4Z6lcNtMqjFiivYid0RiCg+KgIDzx6vFykKhdADJAkqwuC
U0yGg6rJe17h9y2DULKfKStJzJjt8YiZdJl3C9RgRa4qjCKRTkLso4ASwafE3ZcLvwq53XNdvE/F
4tw2GUoJxMz61wpbImXiOWg+UhFoXoAVRPEXC98yyp8z/kX2PjivGYwCwZBOuI1Qqis9+6gb7Zhx
3jWv0vcoKZAJjiEXH4VHX+GTFY/K4i4KclgKAiF9KlyasuwtofA87A4Z8asWo7yjcT3gC+oadtsM
E5qA549uOaLqm10bFGYu6NtKb0GekwbBHTKUjukgiadOG4ZjjUTIRRqv7DL9FSMOzPjSLjPeHghx
Ag75jIScUZVGoN4YGdPQxUXhDfiyBzV5R8bpGhYEDPDO6sTwXRjoOUyRcymoxTriFFX/XmSA0+TM
TkPlJMcqMupd7MSIwjwdjTp6nrmtiP7tXuEj0FPWWUOszksslZUr7AuzY76N5CQSbgjeSHyUSnHd
0dKRMhWUpV53lDhAfAJvLSSwXGISy07XsxYoHWxxoXWHBkIL0QAlGsrMpqqcPEMPNpTW/Us7+Nk+
0nB2SS5b2CbHkOT7II5tn3grkUGNDh0TzF5DMIoePR7f5YZXZk5WwLfhHuCcrhkvx1YhXiAb21sx
H9tx3b/zXgf3SbEbOfzVV95L6yPw7ehKEwdHTt7REc7JIF8kJ+Iz7i1Epn76S/Tq97SWn9EC6aro
4jXyclPkhPuMDrwVVbWreEhF5eUZWpGtX5iSFxz9qD/lzDM4pSYmz+BFBQHSpxlMSnlVcPXm4mcl
RQ9CoN2RNDAilllRcW3AeE6bT6l6ovUDLQSgah5b/SRHIaK9p755jyHe1FXgw0K2pwKgFapKRUyM
Ai3foSsbPkR+YJS5ZhYI4/tAx2nsdyqrP4JBfPNDDb2cXiDa6faIlbXmHUJ2B76oLLkP9qqQvOQI
0SDAr+7iPjt0UY7YtNBeBwiHrfy23UpYr7aH5qp0iH0htVRE5yVSO7Tahoq65iUBzE/p1Rc/B2Wd
NOw+jx/CTHiqgHoOZSS60MWrQRGRaY2hUN2S8feEXET9PMb56EtZ8bEJu71RWAe5tdAZYK2ED05x
VVG20XsFKIkajQEg/xHyx7xaQfIpI80hrJVs0w295TdMtJs4W2nQnm0C386HQ95fqLBvoaBYMXdc
BB9EJPwn+tGYJeCy9JPz7nPh7BWZBRFKy48Bnc23tJU2eYN3RIckn96raM8lpsyOhQ8lHtCpjTPw
fB+bLzC8Cp6YfBq/stH3HCLzntyBX2w1ibauqk+1qaAmDJdRAw5YbiBe0DVHDQFeLbCtpgRmULxI
UVmNnbw3gqZsfKW3WpU5YgzmChIsafFW0tiUBfmzUhQHOsvrUBccWXyUoEsXeAzuJnqGSa2NGFQu
IlTVEjPpIytq47OuNW6VyrgV+R64Cw7h5iZE/SpN8xVa3FuRAnoczBgAKAhTE9BEZSTIItGhWrul
Fb2rIbBVBZ1nKB239gS2EVT1pUEaDyZl1bXqoZGxnZMBaj8wyx0or0ittNIzD3muoUWNXX0Kw7dc
8mwiyvd5i+pd9Y4QA4e3Nb0E9LDKe1RSB11oL37UGn7H7aDI8MQzRI7VtUtfcjXcC9CRD3rFYuKD
V2AbeZh8EsCbDvO7UgVLLNXhYMJ8Jmznl8K1D/tfRbwSwYIuylVEQ5tJLlfmT5En1CsRMbgPhRwr
g54XkFOeiVyRk/qFQ71zwwBaJpBVwLUbXDlg3RBEp+dQOYpdcWkgrmEUkmz2PgpbaXrIo0Q1M05G
EYpX7Kxh2BKB0uwGzKhblTpqGNByqvrKqklvsKx2WfAh1ND4k/3gmmHzeDmMoN4xSHGL0JiPJJtp
Hvrdv0kEUTdBYwKYD42aw+AZNXJ8KAorSDk1aH+LfLdRQhyHeAnIJ/yhTZFXHEJbahOkzEu0Tg3N
PMztrJVstISwBDRqEIbc6rDaAeC9mnJSBCBz4PEONZT6i5WcatB11URshmyl4D3avD1zXAGMH1rV
HaIshyYKQN11ikxGbeQynHKROHGsrjP/BY2AHLhydi6f1LTANxCT8B+dCF0VPXTKrFijPcaDkjlQ
Uty3YWcjsWxJ8U4mkKyoHeoLe87DnqmYKTVvkaKf9MSNw2snvyCIRZog28scOv3VQYaOYnDgw5Za
QQn+NdpsyKlSrKJUsmQVJhFmkYbAOPmkdAQv3OeCG8TvhQfBGg6J39BfU3ZSISiCFuSFSq0sPPRQ
SaHB0YMJoMBJZVu9qI0UKSotH6yY4DZr6ZseRm9d1j/ganhWZbixGcirvV4+Nnm40zG34qh1Jgxm
ThA3dfCNIsQZvpQh1UgeECyllqz1oLqK6VZF2g/LGdaWwBfI2fvPKMyZYV5dY2kVjUmXKHjnshAp
CFTCo/LK1cc6q949PsUGZMkBiI99BxSFGTCEef4m1BPobb7zMqJTvrwWhLdZwikG2pHajOtdX+rw
wiTd6nWGSkzmoMICi6hZMtYxIKLviOyiFKhQ3WvcC1+qGzDX7FDqD5Gao65S7+UwQJSjR9uyij4r
Vm1JqLwULNWR4c29dSpo1yb8bLzmKRcI0m3Jk0cRO0EtCHkDaJH4/UMl6EZe83dem7lEry5d20oX
gejrKjo1JboI4xqpNUeNNz1C5TJxPSTbvVFTHpnFci0Unakq98JwN+BYE4jCQIuR8zLHZ6Ce+Bkx
+lZZYfs+cJoKV7+OmuoyQnkdBrV+BPI8WcU6FZ6KqI9lOPdKnlvxMMjyphEQhZo6esNAkxl9ez/T
olbYDr51cyyp2p76sAE4QQ3k5FGLy+AllDhkTcKMiYZARX3lxVyx0gYmoFEoOZU+xz2qYiA+ZKQn
zNDU0MuRYkZe3KeZ8HtokS8q5DdYKGI8Vugo2+266r5s9qQ6h9oCXmosO98q2o1l/m+PJmyIiaxQ
cefLvpux4R54hevPtccvOMitZ09K3YHGCZRTfXGXDwUyKFmqbKWQjvUDPb7kA4cWgR2SZXEpmsB+
A7MAUFOqW3ld7gb4hKii/eJIhNJW0KNPBkNyQIlgDZsx9RblJQKMkWXAACrkK9lFq8rI0Eku2rpC
B1OJhDsva85IQTA02wjBdIuDbdzET3oaoe27aIl+73S1bxde/ZkmamhUOmoLJW1iSw6xLf20uqSU
pQhmetkQGz9CgUDfi2jZwJUoMBaD8hl4iJbKTFAX6rUz6IqplG9N/SjxIBa565GwMlIFQdYQDZDd
ysmiuuZYxf7Hsog8mZTfGRfFSA2o4FHwGMEQ9v6lWMV76Y48wTryS6s/M8qk8owLz+96FcK04Va2
4/twAR7yRV/+59uTKQ0h6anEqT2eW7sAMTAUa8k6DCGChbRluNUvKHY4/FaA6iW3D0+cJZ2rN7oN
fhVncDmRSFFWMpCoT8xN99Wxs72ttIR1+6Le33q1Efn47SwlmeLDwcOrgS20C5A7HtYBalQgsvlb
4ZT+KiUDrDyzPZJH7xFpQOiQFddwg0xLu4bAqagZiM8R1StmuO8+xStMVOFqr4VstY9ISArb4LzU
UXGGPUmmLX7lhrYMaSF+h4DxCQhlYshw5jwHFyMvr4dizYGmDxWFNQdsb3HJRs/B8J99eG+13W9F
m5ZWycDL66GqpZqqFR7FBaDoDJUaKZy/z+Ogc4FUUjDuejtcK+ZgoJpnJisEgYZifYgmPY4KUUv8
zRlpJKJPTCDXh1TrgDfbqQZYJxABGFbBSjHalWKdCkM0gUgzdEtxGwtcu71v/Wwdb6NgRDJtD1y2
esk6lIShiyS4bBPauUmNUexmgNBN8PLyQtaDPdgj77hYGHOGukf0ydFX26gsvBbo2LIw+ZViahv0
nokNlAEOcIXOgtXsGydFHLU04IgtunUkJkiaQgkIX7dgqvBvkmQUhcW9+pCqu2OuUDvpGxlLOPZi
O+mb2CpM6cTmdG0+VvAxWrVqrN6O1xHsGls3r5wtbd6iyyjkkjjClrsHxunnZZyhsxNtgoeT0jaA
DCd6MUhOb9NDt+W30Z0PAQzeVVbMiZDC2C71aJvbqtrkZIRSzlDpw2DNKne7dXVM3dJFFLjiDs22
2TI7t9qjto5sQDZA/9qiTLnwmTMLqU0OycA4BVkR7ByQnI/5S+lCfvus2smL9jRcm1/xgnmfnc7J
Dm24Tkn5kRpUnUT0y0YGErx9/5d6ydadK7yJgIQYnrSsE3YTlS6SKV+Ir8IukmWM15rcMYaIxGCh
sfUqgR5Pvyqc0HoGHsXs7CXFjLnxJndE0SJQLTmg4FF63nGHcKMZ3Mm7/LxKcw+f7EW9DvvW6/Ex
ImSOdOOeGeVuSUbxNtodMzXZe5LG1XJC8HAG1Yb+ANiGEa07W4Bt/PntZ0eY7DHJR+jQj6+PJCgs
oe9EK2ED8S1HW5ifGe0XMuVXoeMkLdNxtSUHDYR3ySYwE0uzABKAlVcsCicVKhBoZrAtHpI1KjuP
S+Z+9uMm6MsejkvM82T8OCAt1uNxBQbM7fbt0tEZrdwNWzvlO6mh2rbl2E9HhguMUrDjo9OzbBTb
LnKDbbBAb5mbwykDpYyFLgbLCKTJDTAl7ZltUld87Na1Fe8qm62LdW9VpuwmLxmuLuKo90uSD3OO
wVRKsKyKSivHOcyvwy7+JVoshM6Tuh8c765IDAgGwXk6MCd8TlcLe3I8OjcmdconSUpQr7S8xZD2
QO3mST0KbnxhkBKMN8M5uHp37EBDo3jJl0acucSmrJLO79TIrzFityLX+loffFc8gNpvyTbqES5n
iW8KZMmyC7GWep7MSFiQKbckl4eyjFGQRxeJPf8q75HCg0SyvwnOXmogd77Sd9CwWKCWzlgpZXJL
9yii9grBYL1dunxmyLaMBOXHklzAzPxNG+d6wMgRLebIrqnBd0M6DoIv+QZo2/y09AUzm2Iqsc4L
QxPKI0sK2YgH6VTty8Urfs5OyNLfnV8VhVCOG+lj4k69eLvmMd/lK/Lqf0oLPKI5J3DavpYHBy4o
SkzQcOyO3kuzASMjOSkP7QVE0NbgHeAOhByIB1N5/fkUzc3X5FInTSyRksc3QbSi/UzuGneEeC/o
zc09fOJiSn5FALPBw5VzfQiu8Nu5559fe2ajTikiqh8NNSF4MttA+yF/4J1kXb8uCmzfjPVFMiVr
RBqfBNxI5aN295psg0Uo9u0An0jjTH2LQ5WCa0U+DPkduQb34prBNHcowRtopGAsCqyO1/4Nwzjl
afR0KAPUOkYRPETeKB4X1PTeyQnASgCvegNQqMigj63buspvDzo5HCgp6Yo6+r+jfCOUqF11FZ+L
bYjIkJncM0gVZ0AK7J+Xf+66mRImkkrnIzlDN7RgI9nlg7pVn7pN7AKRopQQWYF8eLAtj0m7Biyp
WZJdF+YmdmIekTfRWj0aExyQMEP7A1dwYoQv3n2xrXdQdTFBR1mh0HVQ1u26XnNWaOmWBJ26pQYf
X+JtN5ZWnPioOfLhehurOK5uAWFMGdqjocvus5O6LR3elc8oSR6BogAqBm2HocGqrEIrgBQZdMKu
2pbaQCttlsSkbpPNRDJNfjJO9cRcRXeraIf+8qsOmeULyveQ6qu27aozinvkmODAKafu03/uXsIj
jczqSk8/74IZ8yJOnNKirD2V0pbfea2F0LXXTVajimX0S2mj27wcfODEOkpcM/B9jpOknOOL+Ahx
RaPYEwvhuPH+8zfMWJqpSl+PYnpDKEYYgxsIDa5/fuxtngzefLJVBbXUtaLBc/nVtVnhA/bsvnSi
S7iXX9HAfJPvgnW+SVeIRQFYMaMD/7sCZ+Tr+Hwzcmnhg9xfoXUXb0kPw0Z4ILGBEuNJfByF0ZHD
gDBVD+E9aQ14ReFG4/jOrwx32lKz0rmF+5qWb6/QAF7NkQ7uaAE1126nndK1cEIjBmXLHpb0nme2
31cm4NsYvddEHQEWcocWGdUdkU0PZKJX1GZ/XsI5d4Mfvahvzx+QJpczCYLvLWCPnpU+NK7oArEL
OBcC04VBZpIHX57It0G8ChAogIbG0LG16aXep/sPZkCB29LWzX6R4DY3zOSo1l0ScWqDvnPNqlmB
O2cUG36dbqKVt4KLrp8Sc+F7ZhyDLzf62/cIWsUCQHQRFBhogwWLJF2zrbYLIUs9BiO6CWCDHdgx
SvLP6oIzcluwQyRfK/ht0L4ncDkBaNq1bnfU3BgEJ0NC7xpAnE3yCOzZ5eevm/Gfp20fgD/T5aLA
OMSs7hT3o3Ezt3Ei5+enz33GtIV0VjYcQ4Fm9HoUp9hBGHYrHhoTcpyj4CvO6M/jfMlJ3rjEppJp
Qi7wujo2Q842gk2d2OVs3473wrNkIanrEGAotsJGdfy7xIke1BO3CVDkhfugb35+g9v6IyKZypa1
EhHGhMModCm5EPHCG0jGDt2roEIqLw0yej63PnOSVqgGOdbUDp/JranhfQ2Umo0LEBz00YGKOi7l
HucsxbRshAbXSACOn1NDrZqapTkqAUPd0FwyE3Mbb3KbgLoDNKSA/AWjNjI0YAgiPRaeqnP6+POK
3E5dAAE+GtlvR0jPfUqwv7G1K4M/8iOYFPKpsHrraoO0/xaJC7uGnV1nV0jKuexaOfH9om7eeJ//
Y6kw+sR57b3QT4sWow93jcVt84Ngh2eHd2RAmA+/JQyLQSb7Qfa81I9VDALUDRTVh3O3X5Kku61C
iGdPHBU9BPk1BlkLfqH/K3cUd1hJpgdBlTt/7Vn9c+z0+3qP/JkF4cHswp2HyogQdURbZZWvoXsD
GtbHby7lJOpDjbSR+NFKCb0RnMDpNJNj7CqW+pS+NI/CkwpIhwWs/J43ExBwANe2/MRYvjdvXgGY
i8lmrXgp1gIZ+fD0oD8BnRmjURHksJEQskoz2ZY7byXbEggTUMsxlxqMzAw6rTUkENppA/BidwIm
vzzgCJoaMhwL19rN8wdVrjEg+XY6OAicsFTD05tV/SKhDDVKSJLdUtuX2zKOeP70eh6CIc896PcJ
rQU1oHDNr4HTSYiBPnIdYggB6BBLAXTPiU/ceCb6BT/1dsYDI09OXh5HAXqXYuRk00C6nDrNLroP
t6kNVIyjAelraG9AUS65O6M5uXHQtckZpIP/l1ChFgN3ZbRXwBXvFAu4rdaorcFlpnrfwzGWz4v9
eW9eA/jCydHsVI54/bgd2VN6LVF9gkrUm2KJlrdhNtnGq0Up0pvJBYw0OXhCxgDIEzCX3RuwGICd
88i5BqZg+450TFacGV0heY8v0/fxfQyIOq4Je+kSuh0MQtNrPBnf9mjcQk4kkuBJZjvhBeEYttEj
exPBojCKXXMq9+ED3sEOnfyU74Rqje6aiSs/A0+xkLy87fTjDSanxA/QElZAL1cUjDIrWzXb4UxX
oglcobvUYOBmBgBDTA5Kj7gqAAMJNaJjAC1ZulusrI/W6cbOnCbQm0Lkh7JDyqm+cNB7NlSng+eV
7YFKFxbScTM2atp4p5Zyta57DCHtUby3CFQa0AIHUL2fDf9tNwQySJPJQQs3KCDz2AH+C5o9cHZj
drLhmw/8UgJmzlpM89MhEcOyi5thx209V/jM7pFfcFWzXyWHas2f8/ssNu6ih4XvGY3CjSWZpqu5
UC1jBrjgDoh9xLLchV9naJTQXMtNgAQPt6AI9BXQ3RpnMm+9Iup5QsdxzoobPWsO3N492DtW7Dbb
5JjucVA59D9J36Xt0mH5kn64Mei0g0RTxEmeQmAAqeZgd7RS1xs1m41X60rXMTOIgyZJxHjkTLRa
f8eV7bbGXY3GEaETmr7z6ZtvkHTaQ810KZt0O/wQ9GluC+DBASzoFi12DGK+Do8dGlGMraDOrQFo
i/W1qP/51v2X/wELkvR+ntF//zd+fsuLvgr9gE1+/LfzkR9e0g/63+Nf/c+/+vfff8Qf/fVQ64W9
/O0HO2MhA7j/o+ovH7RO2NdwGH78l//XX/7Hx9dT7vvi488/3vI6Y+PTfOhw/PHXrzbvf/7Bj3Jv
//n9+X/9cvyAP//YvyQvPQ1f/vEnHy+U4a95/V+Ak4uSSiRZwyWLu6n9GH+j6/9SJKKoRFUVUVG/
usplOWLkP/9Q/yWqvMwThELQvOL5cZ1oXo+/Iv/SZBlBmq4QgRfwx1Cx+v/v9rep/9+l+I8MVNIc
WEz65x83A0Fwi6a6nRlkTJMh9sQNx/Jw3WdQ/4BqA5de1L5ut0zv0d80Q2/xx7YepLVPJPEiFyWq
e77Gn7uBy11RZRXajovg4relHJmpiB55oA1HoVNLJH8WeiE+e0Ok4sJV6h7UXtDYOGUo0ZyhDVm4
adVgSd/0ZnJ2/JzJ/aOnVJclqZY2mp6CuwhupApduzbWGjNNB/+da4swtpTCY6kFRGy0FtFA0E5T
cGLAUyKVNVRgvoNvWRcfOQCwVwjDlLVRl12kgW82Sr9lupDsvVQWnlt0XD/EXpjcqQwMAix/4gQh
OJymWAC2Dw5TSK2cq4Mj9D3iVxBy0zNYVdJuCOIlPcWbN+74xRPL1baMkkGO5E0c6IlqSADfvgkS
RNnNisu0h9SLekvXcu2hU2gBlRGZaifw1nU39Qp1CeczDja1ZONLTFzITs5Y2QIkvhHFgTvpEuGf
odLkPTVdWS7p8N2698cxJn6jxxUdoLjtgK0nwrsS++w1rDhyp/ZysNXzsFtMYN1y9ceRJu5iFqlQ
cW8gSaRBAq1xaFqDBFMJYecW4BWnlkJa7gwOqHiNUw4tGZF5Ig+aXpIHvqm117YJmrVWxhBn0Zik
I91eCHVqcISCfCsR9thwPjqpEz/p779ZnL9O9fdTPE7zremfeJ05CQLJDxvmDKHsQLZrFST6grs+
N+uTSK6u2mpUl4B8Qv/IKS8BP9gtgZwLW7pzbnlEmOwpYCJmVSa1bc0cKtx7NUi98UdSn5Si2w7q
gdRLdYSZ75j6dhDbEKNABCbTK9HXduQHkb3egkOYw6L/j9W/sQYzR2CqDapKvU8DBQMoKNp7aWkH
A1T3s8r+vcdPDZuSSJKU5kjADaXFQZJHEBV8Q239/Pi56ZlYEaBWhEHVWuagcRYYcAfFr6y4j2wN
LLGfR5ibn4mJSLM0THVRpo5eiuehGCy0g77q+lKq71ZUOW6jiXWghcaGLA+Y0ymxkWMJKlA3ef2e
kGile+kCvGfuI6aWoWs1KRJxGrw21J4ylvMuUzL90pWZ//nzPM2c5SnYpKsBHvJSDMGCZggMWSr1
F2jnpAsLPff4yXlOooZXRmytk/Y6mj51EGQC4nWp+fbMNppqpWZQk5H4OGZOq24bHtTfmpoFTlkG
nZCfp2dmBaaSqTSRoD5XFDAXHbGUmtpplJ8Gqbz7+fEz0zONN6jSVjwEKNE0UqB3KbDlEWkW3nzu
0eOcfQvOtSzPQMoOmVNI0IuJkXYb6MLZmrGhU8TNwIUNtGVSBhZa2z96acyvQcrUr6TMonUB/pXB
iIeYUM+bhYBp7mPG///tY6qoz+NgwHGDFA7E7HwL+pMLHzO3wpOTLNV86wujYA9HeaMPPKurUA2D
GNXPKzz3+MldmRaeJEAqmDplID1GHH1W4fqp+u9ot8MOTVExfSB5KnTZYOZQmoTcuQjqlwSlolAP
SxMqW9z658+YWYCpcGokNGGjQYzdgRBmYnpdGpplyS/Jv85Y0yn4JshaJZV0rAFVyaYAYqDlr1qI
rlGyYvriw+99wjj4tz3k6b429IKOlRCqHpTk7JcOrZGFTMjc/ExOW5GFSVoyzE/HQ5eNQuFeUn/v
IE+1UQM9zAK+KKkDlcDCKJV6sDgJhM3fm5XJyeKhMtYjrwZpwUHbKoVuZUW48Ojx22+4iVPETod2
ApKcYE64YGAmkTJHqOjRS8JNybe/uS8nN2TQ1hCGyBl1iN6Y0KG3aOktJBfnXn9ycimI6y0keJCf
Dojdl4FDFX/dZsROOd/+efLnhpjcjiWV0fmh66gjoI1SrGkmax+iXAXtbeEbZg7WNOVT1jmI4BlW
N2NPQgKcTKQaNTnR4TMT/N9b5mkSJ08gLBlQWLjKe+Xk1Mm8QwCZvlRZ2kdfxuzGRppqmXKpBm5h
jhMANTSQ+6reB95siFBtETvV2zYlL3xCREw68rSM1rQcEqvhSWgpfDu4tG/iGloevvxUa5327PN1
bbYgWpp6kRI3oqnfmXFYqC992+t3OsvJCryH6IHQnJl6CGaqHJdWx+vNZhAZZ/myKK+qMk6c0OdC
F3wln5oNlwibmjalg57Vg61BNGAT1yy0Om5IzYFk8jkMquboi3rg+lA+ew8TGarGrUaB7Y0KQb0H
pT3fiVAE21MIsIH9ECj0yoAhP5WplF1/3nEzdmqK3wL4s4cieIWWEL5sCpxsQWrU+r1HjzfgN/sK
7fC0gnYHVknXLuA676GzuHBOxkfc2gATIyUOLae04zaO8mOg6CaYCSYUxX7vvScOgJL4HisADXAQ
JRRQ3oSCokqc33v2xDzVYq/GUPqgTs3nFfTVY2rEfbqAHZ5by4mBUhmaxFCCECfKIZytt5tcWBKV
n3v0xDANRe3RNEPnEEmrwP7uQf2hMq8uLOfM06fdWdFOR8vqAOcZLQbXMV+vKZf+5qNHl/X7JsQt
BgFi+EMD9J4U0CYFv1v9vJYzm1CY+A+BGHcxBA+pA1qPpQVgKEOcB+IcCx7EXGZtiqHjGr0pAVzB
PR+z6KlpICkQJRV0DblSuJP8xJKrsd9L0EX6iU8iVLgiRFMi5OwXDPncsowf/m3uOvRqGuomwl1a
euU2971wxfVisnAVzT19/P/fnh7RIpNU8G4cX8ntBmSVWlvKoM2tzOQE45YO+pzxMGqcZ/A9lDLk
yi4gTPF7Cz85xKMkJrpOYk+lMrBrQ/5YBR5E4shCjW7GCZiCCr1Rcy6J4QQombBl8XPadY4fcUYv
LvhIc9MzOczgd1Qd0ELUCVJ5H6hsDb68PeT6QiZqZmGnoMWUdhWkn/D+HVSmY2VXRQsTM/fgyVlG
s8dhYHJLHV7v0IYIitiLCeS5R0/OctFkmUdBhXVw2yrQQsn43v55s8ys5hRdyfMccv6ZxDbQzm5s
pmgc5J5ougpUsTsWYuL/XkT8Rdn8dpwUwg9yUGJRy3RsLOpX90He5r9pi/6BqeSyok5KnzriMCh2
ninyCuWkUUu19I0WXuX/4+y8ltzWmS38RKwCQYDhlkFhpMnJ4xuWw5gESIAEM/H0Z2lf+ei3rCrf
7fK2JTGg0ehevb5kisgKA1sjDu7UebC77IMnFhn/yjt7IXH9r2P42+XB14ip1VM4O0A9pfkAc6ji
Cf2fr6iNH1kZXAlKl57W+dL22naGmcPpFQszWC3C/F0/rMgXgcm58qD+qHPDEf2/eP/bpRTVCNd1
F7vdMFewHiN8XdOpWdZsgNE+HGto+ejBpPF7XsMuvuoU2Q0StmpOBIcWZu30HGJS8dsaTgWAlf0E
rksBsVfhowiiQrWF0ThkDwzoZdh3gn0byWtlngtx4380rqGENZ/CD6eiSph7QAYcj1ZeeccufPr/
KFvh4zSihdRv8+a7AbPVLh+omF/58AvP9ZwiusI0Z4AnOtY3/PuQl2agmHybVlnGdBiuhKdLF3AW
Q9zCwQ0JKqhZe/+WWP2MwhFqwUZfiSQXYtS5Zhatm9oLfbyb3YqTWzjord/7P/8pSpHTNf32TgKR
QCVbsbxMYY4BHQ95V8pkUuv93FXPf/+OS7//9Oe/fQcoqNzwpZ32dV22LxPs1JIVbj5XAsQfJRRY
VuRs0zcrnGNYE457E40sC+tqjacR2K+QRPDDZM7GN/DoqqqKHDzYgMBIKS+zpoGjNFv5vOcuqx8n
X5hs8pYhjWrix6Vwy0znvtzBsM/9t6zqXKmLg+UcGr6Oe7h3so3CzhNj4NK98qJfiJPnsNm8m3Pf
by3FGg3AJYgcdSsd+H/O4QArHLT6CYzohmvWR5e+7SyTULSt+lUSupWtt9yOnlPeTcsMr07X58cA
cy06duZg+afzDTs3l1lL0TqdRHWfBU0IiwrYA475TNO/v55/vhb2P5Bb0jm9nkIXWVFzv84Q+ki9
n9vyCMuDF11cI5f9OUqwc5Uzn/2xdmBMDItrfVDS/wWeBBz0xqe/X8WfFxk7d2dx2ilq4fmIfbLe
hOSTrt//7XPPAgSP1gbtv5BuF5xIdjDW/whFG16JnJd+9FlkGOwAQ7d+9LbKhmmDigscvtZr2oBL
H34WF4SaOVpNOGeopj0Yp0rh9Jb+/aZcepb0/0c0aXXXgh4K8YoewEoiY+A8M+WY7WyuMoIu/fyz
Q31El9wfVttveUFP9oJValr4MP79Av44Wh6E7H+E0vWQtycXr+3URMGuROF0NxaO0vC6Q8BjDil2
IxpHz8b4Yrt4VN+Uztjg3Z0d8Dp0nsFwF17PVsNi7u8/6cL1ntOTvZ7oYo5qbzuInsf+1GPSvRyu
DGRceGDn3ORCUdJEVMJppmvgoVwW0/gYjJa8hUzUr3+/gAtx5FwG7hWqmWAJ2O3B6a23hpv6iXh1
88S8FaRVkChggEu7f9pT2bkqnLur9qKh8LZrV7yqhsMXvb7y0Zeu42zF9yCN1l7p021eYn5Ys8VJ
iMVQ6TLID68cv8/ucG2W99IzP/35b5kBxkp4V/eMblkL0YqISBEPId38/Xn8OfVj53pvdx5ptLah
2Q5dlWc+krOsVgHbDbMz/DTF5FxZS5fu11kwgDOrXc1QdtsF/nQQczl9ipRHxaqmu9qBFePsBtWV
RfJHnzWs23OddwV/UQt0mNmSoTJ219BKejHpphLeIhHsjTEAx3g8qoLfeqyFB6qmVmWGt9MhZCT8
Uoe8+qiIE/7KVwDkVDjQB1C7yL0y68k/l2CEWcDJNoTPeQrI3hCPbPoKTZLZSyGcX6vsHAnICo0y
x3bLG7bTk2PpRDYgRfhvQBPA8H2O7FtraLklq8qveR1depxnKUfLEV9XWXRbIQY/o77zy6WQ6gfu
r6Evvv79lbnwPp7bDumOC1uWi9lC0QHL5VLAhy8Hbvrvn/7HUQs8vHOZ/DhHZbh2JWwvWvjrgyrN
ssZz9A1VnTwqGM5/iUqwTYEXbKN3VrP8vp5QgXagjs1M63svaKTD87aQ3PaHpWFDZnM+1wlTwuyk
D6/La7/UwwL83zo7O1dn2rmmq7TCgKRg9g2bYuqsu2glh7VwNnLhWSTq96CDJ9qIQYJKwsS2+xKZ
K5H00mM4vQK/hYVB4NhbDiXdemBCP9WFlYcIHbIr5/AL6/VcuFiGbj84Ckf8QETLxqJVDvoWwjaM
LqNHCAeDV2/p9fvfn/mlLzuLcAx13GjCetgDdC7f836uUssNg9UsTN1ZLroswpax/fuX/Vk/yM6V
iqQRZStq1+5l5bADvEk9WKAv/Q3HiBj6WYHdDznQN9pAM1G6MM78+9f+UU9+eq/PIqAcexKNk4+P
n8sla/t+uIUeVj1TUXrgrRuOjqw/54CQTKAIiDHc6NaGXznczo99O+ttLoHngZgRtrRr6T/VYlIZ
qZSCsaF2IQtb6hs15HAP9ukSZAIAhbdFlMvbmkdwX4c8M4qHgDfABjT2YbFwzOVS5VukONUt8LEg
Tdguz9Et8udk8NYmBQfJ3HjzyG9h7Bld2XAuru+zlK1xypywabJ7A3b9j7wwMGEilEIT5lgOWJ4q
na/cn2XWuopsZzHST+ZV4taf7fBMh6Do8Ot4uAUriiZ4R4HF0D46qFELBtLoDtf8/y5kQ+csdNmC
4Tn5OIn6Nlhu0FS7HUSHGuUaLFdeiQvB+lxcWZK6wYlqwpl8prCIkDS4BSJj+NqyU+pIK35l770Q
Kc7VlfAabopS4krg8OsmoetZsD1WfmU9XbhP59JKPsimx/j6uM8hm0/XRdv33LMCwJluvTYRfaph
/yHSng/mAHlDIwAdx33jOhiaXHpG7oa2qx7L1S5J3XhNtlj4kKuSwgb37wv2Qpw4H9aBMM4zhR7H
vXQX5yXoWAMzT09CUEXUnBXSpV+5OzENhsvs3sFhbr2W5P9xUuwkUzoLFZMNGG0jtJ3npNxLmqLp
rH/qjwoOn0vMYN+yJOMx/4FdpYXfG43DDUZ+MQMSpH7294u/9GqeReRc0TpvsFXuSQN+4RK+Elpv
Wo+lcEavr9zgSw/1tK3+toFFCny4Bb7p+8CZG/DXmOwOYTBIjE+uFUpLntOwl7DNYWJeSQhvrlza
pdVwdnMjZIcsBKVvW5XllwkBMiXavVa/+OPgPKL8uUAUfNzJK0ww7GfjZWsEKsuoVsdPRwrqYNz1
rN75negO8MYA2WLuNZBLTbuttcaMwmSG+Ups+aMB0OmHnGWCowxANwQEfqvUgKHCpXZ3awT7nyD0
vYd+mcUG/tEdyMAOAzoJswk8JHY3tXWQwZTqxCbQfFvVdZX2LKTvlOK/otkP/i1qnGtRPSjxIJ3C
rgaQbhEX4MvBJB8sh5nW1+oPl47v52rUoR9aumoBk7B8pO9h3lMApjRfm9h1ujUFd6w/RB1jP8PC
g3RucNXy5gPYWWcyatw0l/O0Iy6O24CJ9T2cxf6+tv44BohHcy5jBWJ05n2JplcIZejB70/G4JiE
Ae7WF4BFgO2l0gq8z0RTCaacNyvexU4uyL91gBk/Sx37Ke+X1WOYYV7qYGeH3r3TgVL7oBHFPz7f
027x2+IubFD6QKK5O1qtwyYMCKiIpe22mCWYrmxrFzYefhajEBPqAQhjsmuqcdlGvZiyCOq8TVeo
a0qaC7Hi3G4uxDRoZ2dWQ9jRdHuDdyCdIutdWaPBn3e18zDv59yoSaz1NnRpO4Nl2Z5AmqsnXl3u
TzsG7PScjiN3r9ywPw4Qnl68s9SrZF3rKWkgxbLS3/bVFPzMl7l78/18SXNdyl1DlhbUCoGxcvzN
bl8DjrH1gdFIKU7O8PmWnrzyay5sMedaXMu6sOB+N28dsNJgz5t5AUHfDIgfeqXVfmmhnctw534F
bi7v6y0hngP6AV1xJo7k7MWLKjqR8D4Kb/nI5mcSNnoCCrOmP3jH7DW19IWdnJ1LdYEwcp0I2Kct
K4aPgrZP4wqPCe8F+te9P9Xbzuh7b173AciDumFZCwCPFSPYN8UvBJ7Eo07WkDy22E0EIQaUP5QY
wKJF2uvM9Zab6kqV+cLLeG68hwBY1L7b1NvJ5QRsnr45LATD+rFT5z+tHtdXEtnoWiPm0j55bsGH
QeWpam2HR8Pr2U9aJsDIckyR/5CQrt07Ue948ckv9Sd4at53d3bdPMby9vQObjVj5oKxeuWo+0c/
eSyLc8lwHbJSScInrHKsuVh2rYGFegMU94iRwt2ERASE7ym1AKTrwG7nCOTVUhvoW40Dkggbfg7C
g/sDcJmYZ/RZlQ65kgkYzOhgs0KaDfbbfpdjr0sDHlWpgigqyx1whYacyqMBBegNlNP8eS4tv/da
KQogHxAOrqy1C6HyNN76ezQG6LxxMAQ8bhfWObtAFTCDZI5MXC2vafcuZHPn8mXjUOZ3A4Ezuqfz
FBN/zd6xK0/IRBxAd0pyB7Itir0GMNe/76OnH/+HQwE7S+TqiRNd5eW4rQr+zQPp9EsvZu/13z78
LFRKJsTicTJs4b1BjuREJV361f7b7vgfheG33dFxeq8dfAfTJoKPcWuC9gSaJuSu0MI8/f0KLsTX
czFzPTd6qZz8v1Gl7nZA9fNW8KYgMZzvAJpVS9VdeRAXtHhANP7/16t34X7dj5hw7Ka+AWJYgoI6
ztmgxXJocZ5PwlXJDVolO1SAb8L2vbTgSv79Mi+8Bedq55xHbh4FHbDyYiF7DrJ4RuRiN3//9Es3
8fTnvz2onM3QRweL3pbDciMcukFO/eqUwZ4N+v7vX3FhbZ6bNILNJXxfT5D7B3601ZZE6QrkMEyM
u2vR9tJVnC3/RhJMxJVItkek8ltv7dcNK7n84KjyP/Fivda8x45w6avODnU4yg0qx5AlTlfSfBaD
b++VW3hN3AjwwlvpgyLS8vKFhm2QQZFlACPVywYgnAB83QoSn9DkFRCgKxbGidjnus9LoTdAO27y
+UdlcQzVBYZ8QeWpe/Ud+oN0wenRn9tsHJxDX8qfY78eq1yBHtVtGs0SjgyUF2K/Oq2OQ13cyIJX
yYRGgBs9BGLOvJbHyCU/fQ+pSNvmSc5bFJlO5zU4LKzLpgXUSSz2pnXFNij1LSJ57Ixf5DIlhZ/D
QtaNgOWj+yJ34CTKP8oGBy1eu7EAwhjMWRiQAdJIjvqEQW1RoyML7Mch+XdgxAqU9Yat5FP6r04D
KqDn3ASrC43FtKtPQw6nbngNK9PhqbYrjCd6nFYlusCDaQ7U2pdwnoHVpfeYq9zk7KbOvyvPfYj4
/MH69sfS3E/YTYiG2039MNe/GLAZFhbJfgVqK1K+0ZVJBJMp6s0pA4S9QO5HK7briu5YBOOndsBR
dNrEOtENz3c+MJ+UbwdaJWv00gN1mYcmBYK2El+cKU9cdV8P8qVqYFNvQY+jL15u46KD1qcdwUr6
EAFgphIGX72/MQac5WhcU96weGiBfcAG6oAQyee7Ypm+dOq5A95yRpZQYCbbDhjwB5rbRuEdZpBN
3NXLjelGKFnn/SxbJAjHAhUoGJwuX1QL9O8qhtcSJlcRJq8rm1L7tabVg1d+qvkrcFtJWN+XYlAJ
E06qiu2KiXDsjCj1+VO88r3nLkMs2BjPoMsmwWCTeXzsap2a/BMdrWTI+ZG66J5zGqQKxHZabLzw
tq6/8FmCcD5iNi4qMxJ4myZ/YeOTJhIsR5zmTIHvawEJBG82GncqWIC6Gx6tWO67qDkaoO2Q+AB+
Pk5gFw5yw0mTTr3ZO9H3Bv9zYdORzeVDFP4aYFvMZ5BqqZOGYKxKPMAgYglrYckCDGckROrIIVZs
TAykL4XY9DTctiMaX3603lief2CsAulXj3/Q03gKQc0Gcj20iNxkfHGhYutlkRYdXIMCXsTM+Wnb
cINMJ7MDCk/tkwl4ghH7XdNxgIIoygktlwcXSEFrAEHNy20JWjtIhQ/lGG24BbayfBkC14k9ro+a
YXCtaT5RpIid9esYhPekfWyqhyHUOBet921g03G2oGSDCBCOKAD6tzkYw2O5b1a8ZAMw1YXGrvMx
LOyoG7upvHFXDyKzM0b82gW6z/fOAzTJ2g93PrqiQz/ulqwPvrkbqiqBZ07SDXhP6m+5ow94nzLM
ntyA33sjO7gDTKjGW56Zxs06PGrUA+CkUdxwn393WxwcgIbOu7uAf68jCRgqpmCm7+WqNo3jbUTl
IhSBsueql6CcHylg1Q6UFqYq0xm4UNDLMzhH/LAabh4q7GICQVKtYgicYwAl27xICJbGyL/74udC
P0o6xMxHeb7FPzY5bFXxRG0FviVf8kcOalmyAJWd+14SmGYzRR/TBJPKUL5PxW1nMTSz4HrDeFrz
mE0R3LYif1dSvkOND2ZHZsebL6ErDksRbrn6qClKnG73OVq181dxM4cexQi9mwADeTOsX4wZt3UJ
eGdzKJZ7YqeXztzqzomd9taZ868TwTRbiQ2A0xsdREnb6FtCSUKVlzCG6LTKBIYdsZ7LtFZFUoEv
WlLgU3EYFkN/76ywN2zvohCnIvaxgPIMLyBwVD7bYo1J3W6c5udSP/TtkrqBfiuqL6xw4e98Qpry
7VytaV6fcJLjbhXtwR/GG5AEN1PQJjMolwvInWv5eYL3+eG3Ruq3tqa3C/x82mI+rgaPBNW8m7bU
ST2OWVUDKjnS2OtIijixNYgb2qvvc9N9c3W1oaDa8hGEntlfbp0aMYNiTnCu9jm0Ih7MDZOa0qSs
sUIXf1e0Mimj/OsqX1TvJ2AVJmVhN61ZkpLjcBcMn2hw7jHQlGC0bgv5Z+J3yKZFBKDDEkvvncwA
HXgNyovNw0QwaFH0EPcdMEqVhTkmqeDxN+LhGJBTjUe3tflGx2+qlptyrRJT9RgCxJuL5KwlAtHu
tlD46kr8qEqcg8gLbTkMjDClD1sGEkbduwCnZYx9oueDG3qgRs5cQjTXwXvlEMB+Ioxr+OTdtUzR
u1aHJG1tASoYmThHPaNUn2SeyDNw8wogcN0+VaQpNnWHK4CaEq79o136A2oS43Fxeu6lHMinJ1UW
8nYsV3dfORXMA9xIdDcVjuwgBvW0vBGur+BuHRT1lLBVFAfb8a7H3jtF0Fy7braMYZBGuhI7jD2g
fYOBB/ZLCgnTVgjlsTIh2+HghYs5TIzv+vuI8LdiCMJjV9r+vs3Buop5HTQv5aK/jcLZSUOO/qL2
XeHUh85DlSjp0S17WBsF2BlEf9sJCUxWYLwmQ4ubxJh2/a7a5XWNQHEzppmytkBFqfa+TyixHHwP
z6GhiEyNIHFhMfPRy1/Ai92xLk8Ct9nZoD80vWtBfuw3k9M0oCmDE8FV1mGcAxJp/4jG/5yBHfql
ALi2iPtqHm4Js5tBzOquW+Z7NEfabOFonkgrnxeDiWRM0B1pNW4qOspDAxhwwg0NY9fSAVPRmOCQ
HvmAjjprajOmpB4eqwjIWTjysBjODa98Df20kuAvV6EPJDyIXNpFgKuj6XUuy3fRRWQP3LCTgMWc
qtAHGB6uIkDFVU+2nd5d6u5FPTyPITvyyN/DLt3ZQOD8RYSnnk4T7MLcr5JBotmBdgFYodSg1w/k
pgu4dYJfhw9sgbamfVoNw65x2UPQ6DtTRTvhOWk7kvfJaAHedHfjYlQtccP1ENn1HUX/KhVl+GUI
pmhflvCqCc0ew8MK04tuZsJ+Y1ywEyu5ESVQyD0/aCBuw7rTB9MTWBeb9asYliWFcclNOcAovJT5
Ta8rsnMKAOnE+JrbCCZgnP/ECGOeQskXIU61gxvrqTlBoAn830LdyU1gG/ajEatNQpgu7Uo4PwlI
fYqyyqSXV9geh1BCZxG1SGGd3CL3maRXlhkfR6E20ExS/TT2daASJ2Q4OPTugm2r8doN8WcMg3hl
v75EXqHfaxt17cHNp9XfjuuicvxrJj8DtCHquI4avakjx30k4eodWNgiOfPaDnDFqUAlNB5d432H
q32F+ZVGmsQvbG2wbKcTlLJ2wo2sFDmGbY1jfiRlgLatN9yGLuypuj6kT8OAgcSJchgs4AMSrJfK
2wR5OLe7GaXWby499XsmuQ5rrLrZT2loIE6uKvuK6S6/Tpx5Bt1dWhttwX9GbAlJT8QmKkl14zLY
rsyeGA4VzX30FYRbBQizRQe7/bGu28xU4POmPu7a9IOBGlNuQ4epLVu9sAIG2wJI6w32CFkawS7K
hy4xqjSQH7gF1Lp8WiRew1FM+LsgQ4hqVlmllvJWjrXYheU4Ps1Oj/sYzH7r3zBU1ZHRwMkNj871
K4NwWYPpGwFGH7dwko69yOmxvVcmb/ZMRW1zM3q0GvbTgvGvxFtLkyNUl22zEcVi9TaQvR4ydNA/
g5o0zy3CD0+jdZBi09LcQIPiOXUR2wKt/VTjVAnXsClf4KkpeXCPsyW8aQQyGCQayjNHzMuGcYf9
aYibtbAqniBhceOwwvEdKlPjvBW6pXc9mCsn8LT7bRgNfAZWB1MTvUvUE+jU1twoFdVV7DOGW16j
sfHg5+6wY3iftxHOVgdewM06ZnCeupkCZpEUu2N0KKEI23m8k69o8oX3TTv1WaHW5anFg4DvPWPL
o5/r0Ul8lTf3TeNH93ws3e3gE5K10djvwsFF+sNX7471gbmFcQTA0ssyPYvOLZOZWfI4FzhwJAQ7
+UY1otuuxdrdoDsGC1WfwsKFmNrZhGHnf4IhJJ+09oI7eOWp78uJld6gMIlror5O6Cmd9CbWlduo
LcOtzziaM5oO/SaAznOr8oIj6ov1LuesO9jSG0Co7tpNB3IbZsk5cxdsA3DDQu4fcIN2chRULczr
WezXGqYjch/KEHgGrd0wgwMb2D+l0c9jNeXHQs8F6NF+fehFMb8UZZ9vulOaykmF47IzE/0L+U2d
jqr/vtZgM+fz8LCEwH1jI/UT7ozjAUaKN50WCBTDY4EjCMxPF5rUXg7YwAqTftKKX+7a3lbcll8l
n7/ZIMeZErDCtOzyJ0pHg+On+YBFTQHItS02sz8AXlA2SQhz5TuDN3gzTFGORzQAB2oZyQj+HiJ0
9y6d/wqO+s2B19Cuz0cOBa2P/IS4+6b3ve3YjfOOllakoaHVRml7m3t8OeT5mCcmJMUtUOslnJit
B/8C8WlyRCXpl++082HqNMsGUwvRBCMVMW9MrtR9JVxxDIf8NHza2myKaJT26DWnylmXdCpGJ3U7
ZOJDuz7PEe9+RoEKwWVG3XVZWXiHRbimwunDpNKAIQJFMT4vbSj2kcY5sbGgoNoiCDdN7/lZQGT+
lGMG9cD60sRyxl3xaoDA/cZ/b8aOwDNI54msW/ORF9RJCk7txmt7saEazmAaR8EKEv6kWUOWhsi0
R4ZTKOVOGBPBbRxAYJEEraNfprLMbwe50i3GauCkP+Vw61d8uoEkqIrR7axjIK/z40JrAeRLPz+J
xoHgsQhxiu7UCW5T8Ba3wn6uLWRBmBR7H2qvRg9I9s8N5hP2iiq7tU09oz/dOwj2mMv3uVC3zuCb
RM1kgrHDVO/nsHsBzwKPRZZPUgmbDpUSWTuIBd1jMX5l5TR8qRcSYFjT3MtT/BibuU0wiDGlfhnA
+q9uv1gHkj0KlFdqSlPc5rbzt3WlI4gycZNxDPPuvLmVwEdjFmTQHs8KHJHuSReVx6FavKNXjEWK
XlYYwzEOSjvO4N9atkUTd65yUrkANT/783tNmQL0eFqSSEfY1eGHFBs62xR6s/kW1PRftSIvozc+
mkL4m16HL2QSHmpL8yNcFfydXksLXZhWmQbV/XlB5yomjkbtxJ30M8OMU9a7wQQSdP04dNg9FfXU
lk8B2CV981QFjko8hRqIkdFPVVudra266YYx3M8lyTNnmb7NwoIMwnKsWMwSxFXZfSdmtPfWZbso
zz34+tDmza1yk/WwhEdHhLi7eSo+hT/qxGvK7n4dXPI0yUYnQjp4G91wLyDAzRSmcTPSBQXmoUuZ
kYa/DX493pZsaXZ6cOFEsRi2C9wWpCAyv3XoFcR0kcgwISsDK8ke3FLeLSIKsXn5424aI+y5uRPd
1UVXJAhre+a3zkFEc5221N1BSPJZhLj9oZrUEXIhNIEjY3YYb6Yb2CGHW61leOic034dukvaWMFi
txjukX7tsVqOi0QI8RyEuY6GP0XvdA/48Q9NMNxqt1cAEpoGuZb06zALeq3uVznSKmurxRZJmC+P
sFuHvc/it48et/NPnCHACOuaPqCJW4zTtwIjmutJydrvA5QXMrO2uc0WP4Q3kwrUI2kC6FP06nz2
hgaJ8Gr2ZIXKU7sUKEOOZQvC8DLH66TnfdQ1UeqpEokwBhljWsKDIzdu+bBguuVQYDk8G2LXV5wM
9YiUYuznFIR296ffBpjAMjnIybWoHsrms+Ke2akJp8VqEHa7rAQlO+WyZF3pl4VWdeqWBEfmCDnT
Qek6LJG9k+htwZbw4iB3e2W97jbSnaGlLJwoFqaeH1e61BsqywJIYGH6XwMUhmmvcyhh1qUBRHmW
szrMXY9DVaQpPp8oKT9YAVuDsG8pvsTrsYmUHonzCWq9jlUglYQN9ARd7j6VrVKvQ2+Cp6EPmo27
UH/f9Q5iqnbAgS59nnrRiCA0i5WglRk43RuSrghjaV0IAj2KbutXuDRCp2GjJahQv/VRtXGnHDOg
CzJ/XUk06ESPY1xsNetu2TrN6F1PI0fQ4M3OtbmXkIWRW9i3+o9ugUeXRXqNthBVDTt30HDzd3HP
T4ewcUvtWty0wUKzQEu8hT4iyKF13ODVsgY9V0FEDphrPpgvHmnYT99yf0xKhUFVJDWoejlVUWW5
icjRQZ39VTHMSU+iyb9J2vt6M85KNVuiBEp5plywWbE2VG/AnAFl3IbQLKdYxmWVYIB09JNAw+4v
wxws5rcBbV/MI2Z+RHfb1I1zgIhiDjDeWBdzLEpUEDH4gumSdnLkFlpQjB/PoQ3UrV/l7rKlBHc3
cXSQ300mqG9cM4mfPhzlpzgsGnlQEyt+iGkaUl9WzUelMWKathw2HLHj5NMtmcV0g+3FxfG3OZlp
el4F537Yl6UThScUigKr72YVOqI67gOnwbLuhRfcY6a7eFutlvsBJdgfQ1m7r4Vl/OcyeUHqkKa8
y4ui2RSlmR9wN81zLSm2N1A0cJqolEynZV3jAZaZwNorwL0LJ/DSMqwxi1/7AGUucKT0HVa/dWhO
ZANEjkfquN67GnT+xfe59zkFqtSprLy6TTwb2jFWvfCPvtOgJJvzMPxBXRNsexJUD9p6Q8JhwpOJ
Kj+iJWG/zxHBLCQ0u0ebByLlfO6ySQjEchMt0a4Y+vqHFmP9waMwxC8oZjtuChjxLigSO0X3MEhG
VCKDwVmR0lUSc08SCee0FN9FoERqHC028AOlxyUyc0YmgH4GNf0CnpFhw4DvZjzNJ2NPyH8cbNvF
U7giqkzc7h2jy3TgyiTRsgAYHcn3Jgc0eszfZzjvNXAC200N/kXpB2OmgyVVOHpnzkinuKiBLcCz
TKEtmjbrSX0QkgBfMIVHuOk+6LE6OK3fxlMzQxJcdZt5FUKn04y9pcEhJFUNNuYBSreDtCRE6mde
9Zhvw9HZuXWEat0UPAbGPKF96mLSsmbZyKzJ1iVCURTpVinM12GW1eNpYr2hyxFHhv/j7r2W40YS
dd0nygkgkXC35cmipyhKvEGoJTa8d5l4+v1VrxUnNHW6yNi63HcTGnZVwaT77Xaop4lNXPNLTea7
VPZzbfhRsmX/XNMfGuSUmKkbS0z7riBByDfetZVx/s3Td9/ODsHUgQCBEMO4TwsnqDlu1MqvyvE4
ldkDgPdB+llxY8K8WSVRztZVlh5wN8PORC3MRDWp20K8tbTb1uJrmSQbgBm4zJyWGC3TfRg1b9TI
bONe3aQj8KK2vfA4WDTItuEegmA/4i/3JrNnSgr2EtEkKOHOKVJOnSXLsHMvil6sdcXmHILFYxQv
e2MS9HZZeduPwzEWEqICCHX65rpkMO8+Zhht55+o33/hys972gI9yHb0veQQxm2ebXxHja8xWWZb
f+6iFzco8zvb6tiuk8U9PrVJ4JWrNE67n3VWL89d24tD6LMHPAWbOvaqjHpnn7eVVqu0SSQhu+ye
b4o5EXIz5sbvdjY7utvCCS21C+YBmaPJhO5WnPH7I2EJg1jxLo5/R1ltvLWqnAYcHErywe0r673x
O/tqirKkWQN0cSJKegWx1iyTfqt1LZ9lXeVfSSz1AvLvdMgy2i/zlapGvUW9npEG4LhPUamsR+ZM
BrBog3XW5MnfaTDU28HWMyJTPxb3I3I/9OR91A6bsXfaN02PSM62yBIWBh6bxce1rC9tMxi1qpaR
tCk7mF6apotuhZ85X/rAXW7MmHb3TW5NSFYCBeqbLo6gXqbtpmPjey276S655UeMD3EDjrppW0te
tfnpT2skPN9ar3FOg6vUfxsXjnyl87bxV4VnpkNWEBfGzjSKbu20d94XMyGBt5JhvPVA6e61XTuv
va/iQ9xyUGc7EnawFOgFf4oys48VCpNvYRc3r76p6kdncJx96DW9vx477d64yoiV7nr7TU6S46Ry
1J4enuBO5a3TMQac/iZyfGgrbKh/k9QLXlwE1yqu4/cc7wDsFIaFh8QMw8vgOuarZdRX9qjxlYDN
Bcv08/xnIwlcSJ3QPMlhphy2rFlR2tifr+ygT7Ya2ftbDetdr5Kuib7MxnPjtaw69RwWZfAQtmnR
MhUNHTd4zqvrrp+BxePQKfgryyDQ1Hl/WxhTXxHt7NxHrsMBMjcYLRKXIkzi1WyRbXAMlFTDiKbY
LVGsriNp/G2kHF0egtniDOBFA6R4kr0OoRMyG0tsvSvFnvV0PA/7r+hIhx+J6aPsukwbJwA+H6Fk
fTFQA8yJ3692prGYgjKcHJt5CIPkkMXKvXGczjdo+azoxZtBOnaRnUa30inyx9LJWOg91yT9Wpih
HzdSadDVqDJOAjEpWZTqouyuB9v29MqZguEWV2ZAgIKkOgQ5qwk2vE/B16APFn40ZhF3lRamOcRp
T7NpnOnomPZR+t3PPfdqaecItlcX3brL2TcRMxuGN3E6RM8TOPfJ3B0fW1itY9K6+ZXMKofqOzUM
ai3KLhgPYxLN5YpM3eLO9whzz6Kx+eFOCzwAqeVil1Zpd3oijvklOQl8xV/cbH3fO2mfdLdJhlr+
ArqgxSzTTu6s87Z0XiDD+x8loqt4Y4u4eQxw3vx0bSc68tqldOucjDn5oPzbybSg2UtTACiyLUdf
GvzE565+NGkKih+Xy7Lv2MIdXBBGsZ7yPrgvMSh8Gex0+apSwGef6PdvOkQxRFp5/1Uu1ZBwGq6g
EivNEgZkl1UJBTEc1jmTSHczQagexJLacjuCc9HjWVTJX6U1tjtju+1uKGN73hS5bWFH6eTyKudk
fB/DRTYbOqPbYtWP3fy3yILkiqPCwpqc1t+wZfT9ujKsIeWipr9qvzWvLkPkNbUicV8mzXgrEhW+
Eiut36kPd3bdNFremg2rfecHgQ/5ahZcMmMTv4+xHAjjgw146zXhjqthyNXW11H4UvlFf+hSq3wI
x6E4iqIOXumBLu/n2nOf02LK2o0PIfwcTKErV2EthzeaFcfdacONEa+yThGpsLmBzvzTmx6Ljr+K
Cu63G6bH2srt4opk28baSBlPtLNYRh/DEk8G/N7Sr0zRUHJJVnm+r/OgeXHL3pC4EDON5l3xkunU
7zbSDOnXKFigYZooqg6zMMvRmp2kXUsZLu66aU/oZpF0EAGWGHux8pui17tEBQgR5ra0nBVYQ9+t
BltNGYL6sn7to3iKDwXpcgQdFq330oVaHpbEr98DNxy2LvcKRGSYgVJ8U/cPXl7mr5LmhZ9h5IM9
BRVzQVMk8/e+DsOfCZWn9I3YkX5JCLe87U1f/1qgN59kOla3YQHIC/4+doRlBFl3FzVlSm+Ux4kH
8Hz2N3Ywl/Omc8MJKk4DIkZOw8/nPo3Vhpg6nurAo6xXnKu8W+lNyy6tk+gam371lz/CBthWZWGW
GGKDIXhgRd5E4Lf7SvIrV6XdQchHY7cNKjE8l15XV/z8HrDGC/WyDpfaecgVxBBrhLqvAKk5Zvd4
cHNKFWiln0xDRI5bPmJht34QbKcOuD7qzbLkAVR8t9wFQUstYFzaDxU+s3UvrPIqL00F4JmkN56d
WVdLDdrgVTlBC+gYj1oJeZ9VU37XTYAVydBgh2BdLtegQeJb0aKRtWcTpDRQ+NPeljhl16iiVb0q
szm/AWMcOOYEEiR8rMsNUVHVNvV6XkYlg/VMxusm8lzvugglq4pXNi+hpwez65FVEPXvG/omMGHU
91GieMW9LoqjVWtN3kvD+SfaoIdhRvQ66C7bZqVcwQgsbzI9nUjdRKOVWIAuWhgSCDkdRtl9k+Lr
KBa4uiZuOCU3duN8q4KmuqsjgcKG3QrCFpQRal0DlYBVWiJ5KqnduOdhpT+cIUZ04RVDf+dMVhqs
AlmFV/RvBN9KN2QOr4ugvwvqCcP0GFFDsi6izntKhzDeWotNdxPQwpVympQNknTbbj1ZKnqJA1N9
mQkeQHrqBikarKx66Rq72tpGdAy3pn+a2jl9yEQwXxuvgIu1497cj4Rxfe1MGa5F3IujLi2znZrI
/9GHTP8rQtztfcsI3Fl4E2DLuX+yCFLwd6KXukhxAcaOd7ol74oVoF2LpbHWDTt+5Cj+gKDKnXej
adO9q4rwdcxn9dzVQf8cyipa+dKS36rGpe6rl83e032+DXJY9WB032YjQUETwKANmccKFJVAuSdP
meQuNqpd92NsH2LPyp1VH0q2KG2hxnqTQcKu+P7wfnFt8dB5so334D6uRtRDKPPK9Xgy4FWDvOfd
KctNVjvjclP7+fSSetkwfjETqPRWRdbig52V2ffaj523qJXeF4GOTa4Sa4jVitVV1QCYpNawIvMy
0xKnbZ8DyKivUorHOLeFuiR4ch66H7WvRPPsaz/dJ2NX/ixhMcFW6iit16ymeONLZE4nn7p9quc2
k3geY2uArY/BH15Es2jKZ5UVOitj8D4DJIzb3h3GbWBH6rlOkm5TJtMIBB/O1m0ehJR9BVD3K6g/
snOXpWdnpA1iq7A0yevEdnkXyUkgDxGc3dCGrg18xLYPWr0dfOkcrCIunVXqOe7fox8j6eFXHdIS
rg5izL3K9KDXE/rwH1ka+Oukqsqn2qTzS8cMvPf7Xt46TusH29FS+bfCSat7GM72a9Q1yyvlGMkV
zV75tet36VVR5yDnWWWf5HY2Zh3Wlmul2+lH2zrFY5z5X1u0S69MkeUV6KbAAMiiVLt19Tbqermr
2tnsWLajL+0QW9fWkNbHuffyg7Ugv/LTYEFY0wfhIRoneaU6Gb+gSAhfbBY65gvjcEO7YpfoEdu4
ccEOgerjq5gbtDVjC6jgEflP/SaahcdYpei+8rJentyAqRaxVrI4qA20/25GZoRMx/X7PGaobbQZ
3XrrjDborufOx9Eq8m3eSthcv+yQx9WRzWyRBN1AC0wTcdjoUndbD2HzaLohCE5sQHvdWVVyEJYF
yxCxIG44DaXp9SKkvDYqGe/adqlpjp6QYnGiqJxVFyBuX6ZCf5koILuHNY2OJUb7eJXHdvBU65lB
4E7Nhui45WVJ3PybSLT1pWjscA8HPFRrl2akpyEl+SCyRuemFl17PQp7gv70hvXc9Oo6OBU8MltH
SNFYGq7CuRse4Qwo2yiW7Ffcd6xxySzWQwq+NQkHtWuE/0FrAwgPV1ze2soVe8BXvS2miPWS2WG4
acohRJViwubO1UWxSyO1kAk3duTbD8StJEPQ3HfwP9aKFh3vSFvTjKSxbsRtL+zkyRscdXRmaN0C
iu7oFom8B+EqNiFzaN0F01VAhcpz6qYVxG0C0boiPnd+iJfJ2mfViJRCcdK5Kv2keU9mZSPnNNkv
UTb5Kyt2E695eQiag30+yJkjyCzj4DrIYv11GIlsnUOZHLNyzp70OJIHU8k8w1aBPCNfWyC/PlCm
8OHI7WYDsVN9n1MRHARONfbKSAJWS+/pBoSuaiyw2UnY8LsyfHO08G5jf2k2w6T7QxXpU4PQ3NbW
yusts++mKP2iO6fdjW7nfO08Uew5/pstPrjlAITU/sAEVrKXTRoikXhBIZGHspv4+Na/Z3GdbuDL
w7/aWDiHEGWSuIZm1x2QWZb8SvxkQqCTq/jaL3R+k2FavQr0mP6ku1j8FcaZ2cJp1WtFA9J0zf6q
ItMXfOh2bnKJJqQLD77TSELHOHoEMqlfWjZ2rCyo1hCWNbhhBMITp1+yDetXelC8LW/M9PYvLRrn
V5Zxxl6mXK2Bi2Kf/P462ikSO77A7Ff3UZ3gyI06aNc1SVL2uhqEvwVVyK/41u5Wdr51zcsQoJ8L
ulUcoCIOJBwl79RwpYmqhYtBLhfEQYvMFyh4hqoK9Utri/yhBXDapLnX3sKSk58L37bDMWVfj5ws
j37sMRZ7Fb75Ug/NpvDKNFx5bYIkc8xAWlZ9b1fFpmahjzlA28jdUme+62aZxLtANvXNlC8k4pRx
yRjq7Gk1VTrZJuy2n5J8GXaNV8YPUV8tx4J94203BvNNa3G8m1WYfkuXwqzr3ME45Mhs7RIgu++S
hD5Z4UbbMMG1jLLAQFw2y15StbV3wJGBd2fDq1lRlHPV5bCqeCLjHEGnJXuUEn5YwJKIOdtbuSeu
pjZGR+vNnEHJULmOs6zZZHaqn8oQYVii0TjFEZi7U83BwctTfWt8iqVhSfJ0T5d2eBz7JAHO93z+
Q90lR3qLOPF6UbQ3deQ+iDE1EsQJ1Q2HvOKuIp3uMR4i+7oVDglCuU5PDLG8d92s++VCgJa3agrk
fWi8gQgbp/O+5mM5fFe2Lf+ifrPfzWlYHZm90Xkre25oiZ0gSXfkKy/pumNK/Vma3sJz6bbZMTfa
3bdd2l7lilVTO738XninepMYwb7/EBSCB+diMn2fTD/d2WNaXYHXM4KK0KXAhSag4MnK2bP2lQ6r
A8n+yybNyumJ0wc6EDeP9TZX4bLjTDmjrl78a3zmYhvR/3Kt/HL+3iwifmS3M+yWLBSbYS7U7TJ0
yTeKtVSy7uyw26aRm7PGJrSIuRGRM32Vvnf5IM1aOa66U2FZjOtx6tSR9Kj6VTlTdXAGSL/YLiWS
NswbqzpzJXTQ0jzYs1eZbdp18q6yZxZNX4qbKfHbvedZ49XArmsGpgmHewKQlntcC/aG7H/9kmJ/
CtcmKMMbiKpxxeSrtrlfB4gsGuHja6vz+1os8bhNMSGHq4EqPggQjXgGWqtGM6+tYcILC229nv2l
QjHn1K/Mgdb9DIJ21Y9V8OCyg/ie2VQ6dEiKH4Nwsrcqi/znoUvFvLHbwFmzNfBewjoDZI1LLz/W
bT5jt06JPhxqtwJl7BzUCo21zZfFfWSFcZ/67B85SBGbVwWTQNktx7k1AsUsQ5wc27sxB86endI5
5EJXx6Kzysd0TB0kW+jEMnRcx0JX9tplkjyRKEwiS2E/ISMpnmCl0l9xVapj26bLzxxVN6JtvbjP
4OAR0unJbKNqtldJa5af7CZPPEE4b+Eg1FYBt25SS0Qb36uDTTn1zZ7SIXU9JVCoMLdyPUOub6sW
2azV9TJfmcFZ7nK8Dl8F82CyNmOd7VNHTzvRdeM99kP9QN3BsqWTtp5XQduw78rBg71kCrbCgiLj
p4zpPvdn4h7zkv5Q4cVM8kH+pMmuJ3fMU9TlBhq8PBmA62HIh42IPMOeLEi/pGU53xET2YNNTchH
K8X5GQoZKKiKl22i8zI4ZDXgHC6EIv8SxmL8KTEl3URIRhPKV3ljb4HrI3ad5eyvh8YBKpxzNd63
Ebvudcm6wfj1091gg+LPuk+YXDyrPPpZOAZH4UhfbZpa2XDiisls6oLiwRlhcAfX9l6SPEYQiuF7
XHXIafDjDfPOiSpxKK1hPvSzQMM2gufdZMCeYj3Xof465xYUWVET2GF3vnsHxhs9syWynwo5FKRj
9uyByHmxt3Eax9Q75D2SyMZL8zeAxoT3tcug22YvC/eWZJ3eQPoXNtDP3K4btzN7wL9JHCkHCP1t
VXj+X/rEliEUi6/k2DmPOF1MeD8IYW3sCVvhF2fyRLhL7NRCkebQ73sDAbOA8dmO9OLnCSPLjzRd
9J4TNIduqcmOvB21FQyAe33xagtP6RWsex2/EKruNZspFy5obh5Nt+ioQQiVOIU+MzQhFcmkSCUb
6JDQIw0PcGym4nRKd11MNBIRhejcZI0pwXO3VmxF041Hv3N5iDsWT44wofSj+EpFqEcEyn0SRi1X
gA3NGNy3ed4GGTYBO75tXcRHT7aT1i9RC66x8bskhM8zyJXWSZ2BMYZj0v4qs37kVqQ5lcl1ysM+
thpGZ+UYYcYtUguHP+/mBFdI4hmxzpOSuggnXOaU9u4yegH3S+d167Mj33uWruZrOBKEI/E8l+Kt
Lpvk0Em0/CzF0y+E8cr/XmUQ1qskbAS6/DJ1s73jdQm5ZvbULFfTNNvPKTsxa0dZQj5jiKiLBUyj
Yz3uklFt0qWT90vce8kKyDWtQMIm+aTd3PshXXYGkHwmvSddgge/mJDei6rCqJJmu67npe1h4L4i
38g3DiDnxp9Hcy2jiLMNRNUuoFbCWSM4ATPXqnfBAbIMv5EqZH0olYi2PnsxDAFewQERNTs0/5Ln
u75b4icYa6ruO160a+Ry8V5Ddj93jSl2o+0uMVpQPdy1ftJ7B8CUGJ06wtptqab2e++b4R2gtd/J
PlLUfQAtTjGMDyk9VMz3QuboMmVmVl6M0LUR7rLpxrhA0uwBmd0VqdZ/t+rErY7xbDFIq/RuqdkF
pdZCOkYv42TP7EY1IP1K+ylb1FsyZziYICjfqiQn09Yh6+g2i5rxjfSH/N5heD4lQdYD/AXt+5Kj
k6jHdNmhaEl3pLmI70yCTbKm62TeIk3Pr5MumDmOQcu8qQxX+jIPzbtcYngDO4VAR/5A3hZbJS+T
N6oV5t0B4XHXTqebF3SYyW5qNXYIBMtPnQLA9eMquAa9mX6yGszgo07HvMJDorxYeO2PKcyTY+4N
6Gzm0qvlSiX2/I22UJWwEhLLf8rXQXPRGWC8Edvxe8MZcJHuylWI3LtVQh0UOJPdHIEVwms0MmO5
q8rOeh6qkckqCppp40ZpHwNWJAgElqjZIuLxwYa95amnGPbGkBv30438mB9ZUqk6T2IIVm0q++tq
0A6Goa4BiokgzyoxHhNOoH9Ltl1bIN7TUmiAxIc4CMa1Cor6p5g6+cPL6uS6EXX1g2Ld/Cf5i/2h
nTSZGlHkic1YnFxI/zCc/8+WFp+SGf6/+spTKfJ/lRZfVb/OGotPf/8/jcWh/x96Wm3gANtXgaVO
4VH/01jsBf+RlkOkIFGFjsP/xLr8v43Fjvsf17IpJeaNdELlnv6v/20s9v7jexb/GPgsihDX4f9V
YfG/uj9R4Z4ZgQvPbqk494qD7V9Zcud7894FpLfRQf12Ix7+h7H+vUv1X82yfMEpveA3Py47bHYM
sV8cmnCPh2E19TczfM3HH/6vVmI+/HRVv314pFoKzeE3TqGuOBBJQfOqT1zKl3736d9/++iJYAC7
q+nxYo+C0zdJmqNVQMGGnJ8/8ZRf+vVnJt94bNOsVr4+yBG+jGAsGpyj+LNmyksXcObrHZGepCNJ
V4cBMPPRIX/ie6YKcQzGSB8+vv2XvkL+9z0SdpFmsZfNh1bZ5i5fJJshA2O5sL1fpm8ff8mlu3Tm
6zc9SiszFHwJhEKxA7xL9DpWVvPZVVz6grPcpaarCLvxHHOYB9yEqxoJ/pc08fLPqnL/9fPd8Dzm
O5TpBOtBwN/gJpA9y2LMayK9z1LETwPp/ycU4ePPRnDmi9zMuiIEqq+K+LovMteGzOv6t6lbNOCV
DXsMLDD4yfrjJ/Kvj51vPBvSYQmrNOaRB7w+2dm9LKyWDZtz+l6nABD+JNz40n07G9y9Z/FqxZW3
TQwhK/iPFnykySLrT1JRL924sxHuowNsMoCH7Wg36tYLhQ9eKmhKuTGUEei98BevW5VwA08f37dL
F3T699+mlCawGlhpvnAqQgIK62QkMUqxVUi3H3/Bv07mPJizIR+ky2wNI1LrgNLA7IUzqYOo3+JE
5m5AFVH+rdhdFvr546/797Qevu9s/Dd+2edub9ztGMdTCxYX7J1Sw2qZsGCfNno6Ixlh1pJDmS9w
rVkB+g8RB7L8JAnm0hWfTQ4c/RHburOLhpL6Baer/0aFesX5tdjMOv4kaOfSczubIGoG6xyYwd0a
0/vfsCb5W+NYxSeT6IVLOA8IL4IM3Nbp3G3upOm7Vff1Td8rf2UR8AOhPFRm9/HjuvC+n4eFKy/r
6Ox2T/eKnhDHWD+lS4lC7IXYTk9Bc47feH9SbYCc8myK6Aq8/Y1sXcAbsYBZ2B1u9MbFzrb5+GIu
PJPzoHAJ+RRQG+JtPTJq9IoaDPhc7ZZp9IdfcDY7cOgRFWCrIDPZ+N7DUOOtf/aFwmX28RVcehyn
K/ttNugDa7RmTSyq43P2QoU8FBjLE45EBH7RmzPr5JBkn0aXXbphZ3NDWKNdG6WJ9rUIlnJHLzMu
eJ0S7r7/+HourArB2WTgqPrkCRQ+vvJRDofKI40Sbyv1z9smHebPVutLX3M24vHhthHyL9IQyAv/
kncmuUfr1z30nF3+JN+Fl/dsvM+5Djj2ueFeCp1uld0m+TGcA5aHHFXrZ1myFx7IeSh3EhAvGfhN
gDpWmStRLtZ9GNtgJB8/jksff7YtgJk2FncIx6gPXYlVWqvv3lI3nyw1Fx6DfzbAx8mvMUl73n4q
eAw6n3siGA10XGqPzScj5NIlnGbM30YIQG1l4EqCveohILaFCbRYwZOlyyf36NJFnP79ty/IQ3FS
hp8eQQt4t2uTMbNAuptxuM5h89o/vFen6/vta3xpnN6mcnUPqLbcIotq73qCRm/NBIby8dO+MJn4
Z6O7DKfZzcaYwafscty4MZjjY0dUaH502iW0rgeRhP6jiWvH+7Pt2Xk6tm+4ZZbl+vup4zGRqG7s
AStnAfP4Z9d0NtJNjF0eDvYUaTE1/s4aRzHfEMYwYdXCnmrf5Xi0cC7bqIO/f/yVHMX/bS99niBd
6Djy62WO9ux1EvuujtXS/+xhGZpTLUDtPcIDFzFTT5EMN1YmG/kNHMVxHz/++gsv/Hm8tAFkAa0X
OFN9MW4S4D8ccFBtH3/6pe3aeaq0Ow06bSXSd8fiYrYLjvJhi5KuMHvURGP82gg1l3SyBZV7h4xY
VrcSyWL2LchBjj4Zcxe2O97ZxEFyhEc+U+bvlZPO+9gQGw7IXz2JoMYvVUbjJ7v7S/fybPJoMc4j
NPHDPWmFwOyjHSAkRvVt+j97Pb2zyaNPW+NKjW9gIBoQUYo/SPm1bRxlDphMiH+Ri9fEP5ty6eUn
E+KF+co7m0icGcMYoLm394gKGamLDO0GkXXcwmYy4D95Qpe+5WwuWdSSt6PHJjeJEbt4Q5lsms7S
m8xFk//xq3jp4cj/nhG9KLSqrNXLHhnYgOEEY2nRuH9UKA9rezZxeLaVCM20t89kWsIs2tkmMvVn
HWGXfvvZ7oDTQA2lwMsq+xY7VWK/VjHBk390Y9zTxPTbUmF72LA0zRD71BfL4zxV0sH1LNRnm84L
P/48YDnJRki5jlREEZXhlbCQmrDLVZ8sdJc+/WxsO83kNngTl1NGJmlWJapi/ILRJ+/lpfnLPRvS
AZ0vweTzXO283zjzeHCEvi3L+JsK82cdiL3IvZ1P8Jss/U8WuQvrqns2yNF/dtYc9TzsJvtuiVSs
4lGbVaEalFyIbtbhUHzyVReGnXu6qb89+ipy0RrYYt7Pwn1vUXRNOzXkTbUfZt/75BZeekBnQ9uZ
/KmCvZ73DgP8CZNitrUVHP/HL+9pa/kvSNR5OvJQMfnNCwiyrVrCgdvlTeT5zdyQmOeo6FtfE8WE
DPeTl+3Sozkb5fZAlU+wZOO+d12xqjvH3cSLxJA/klRUd3LV6OKTC7t0286GPItmlFNrM+zbOovs
decSJubDhyebj2/chc8/Tz0uXcvvhAFHCb2sPUJNy6OFrn//8adfWHHPE41rEYcYQttlO7bhI/bZ
12oeXlItbsjs/7Np6zyKGHhTTPaYDTvYwbl/jtAgxTfNWBXvH1/ChX3ZefZwbqdIlyapt8h4Nr5V
oyTBfGDCFgcWPnfSZHITW+Rx+38I2qqzge9mIldBEE3btkiANXsSxAhhHT8Zh5ceyelF+G2sExes
8AAHREpV4nusca5MfXjf9Nn1QArfHz6Us8F+Cmsmttb730tQspV4173PLuHSO3u2hNPnEo1Bgpw0
xHa7kqdP7//8Bp0Nbox5DXXBfHq7QIK6jcGG592NAc3FnkdaxMev1aVrOBvX2AqCmmA7cBAl32un
CrCWieXPbv95mm9O7l2Qxnw4Jq9yu6jEbOPZS64//ukXZr/zAF+NCDUqTM5PR0Shwu5ZDxjfeiwi
U6MwFyLP+LMvOv2A315VHE2yqh0LXUZGNl9PEFnePrg6+ytxnINHvMjHX3NpcXfOFvd+6YamTmYS
2FIbTY++CcgDQxCx9nKBEsXaJpN6RLhBkKf6w0s7G+NWhMjWJGIgbQ7hXZntg0xFq16nP1RuP/u0
aH18bRdes39K7367hW0f6owjwbjNPCweXpYWq5FEp0+u4tKnnw1zQAsk5WlEUEgWApKkhAf20v6s
9ePSp8v/fvx6VJJcq3DcL7Ch/UosZV6sF534/ubjm3PpRT4b6bLVYYkXbtpTm9U8hZ3r7Zoy4DGo
xaYBMHRvSwSKnyyFl67mbMDj4JQdnt2RUvG+uA4z4lP7HNXzx5dyem/+Zf8jzzbvI5FFDi1NhNuG
zlsv9FH3eA6q4LNGxkuffwbpkWaelcaQQZ4m4o4J97sTxY95Uz5+/PMvLErybKSHJCX4duUPe7hC
kvFmFtSpTp6mIL4OT3WMH3/LpYs4G+eo60RHMui4xydx23Z45ko53Q+efv2zzz9972+DDXUF1gYO
A1vZpduqj55TY79Ktzx+/PGX5ql/eiN++/wgnWPB7gDVX4SN09Fwq3mUD6uFJoYtCR3ETUcdOand
UN/qFP2Vwi/0yb279ITOhvoUE6aW88n7gn3onTHEGpd4FQ7CBP6uCWj0+vgiL33P2aAf20LiGKvH
PWT7PdbKaaUk19pID0V8+PeffcnZwI+CFNtgSpjLPJFcZHfEjiNHxlXWPBRJ+meLsDwb8GHlqRTJ
37AP7OzdG13CtVrtP3x8BRde5X+a2397FSSWzw4JM7PJNN/ZfXzvLKQHjPrpzz7+bLhjXwgzeg3H
vdWRtSDrehvN9VvRBn/488/GO6VadFw4fD42oIe8inbksV3bUn2yQ7nwEtmnf//t7tRzFMWDEw+s
euJxslqUuYHmSFunYPiEz3x8k04/9l/mXPtsuOPAIWla0LnScu+HUmFuQ33q25u4be9G2X6yPbn0
qE8Lym8XI2hWZuXgXuFOoJ102Uqn35Fcsv34Ki6sS//U//z28aqZDeWcNs0xy3ToZnlU7idP4dIP
PxvKDeEUXt1wSnbsgeQN5KT4pxc1fjIdXvrhZ4OYHFidjNhQt7J+tvBV6fD9z+7I2cAllBufYc5z
tevgBzmZdzl93n/00db5Mt1OuTbEIO5Nn9lf0BbJfTY6/ebjT7/wQp4L6gLEf5lVhMPeju7z5P9w
dmbNjfLcFv5FVAkkQLrF2NiZp+6kc0P1yCQEEjO//ix/V3k5IVT5NpVCRtLeaFh7PQwSbnmN8qDI
J+TRgVX7Za0sYhe+AYlVM2LtkY8fZ9veWcT7qWFoHCSwv4KP/mUTcymww6zXMFbFmgAubPUOl2V6
x3p/C3m3MjnJIqpSeEkxDR+S6Owg2JLs3U1QHl5Z8a+ve2nt+Yvv5YAbsWlScQPtbH3McPMQxlb+
BAfhaWMY1hpYRJeBPQguCtEAl+4D6sh/QYBwyz1xWYYmi+iCHnQimotmb0r6APe4X9KRt43vbjx+
JXjJIsbsIfMpHe02EgNld2dmGIR8o7cRCJ/nf76UvcEAqJdYDFt7OndAGXTdL1gmw8PR+mZntLlo
APhS/AYjITYUArGMYvQhgy0vdDqhy80MUzRdNVsLr8/HmS8Vb/VQshh3VigjY/VPa+hfBzjuowpk
Y+W99vjFp7KnlBiPoqsUy3ATcv46WjALDlDZfhEbF1Va56Y/fGEMqm5w4j9ice+kN2b232Gdfhsr
/u3rSPt8KnGxiOS8RI2/n9ImmjS9NbkFVzYgO6OvH77WPYswBvQS8uczrChzp5ARc+Ie38th3tCQ
rf32ZRC7lpqSs7GZ47jOzjH0XYz2FpN27bcvQnhK7RzHP20Dw2rY80h6VQ3Vve7LjRBeC7JFCDu4
2oSg3DJRMcQom4CZBhgAFX7+Tp9PfL/u/5VGlgq1yh2U6Bka0QK1c7Goj5wnP7yq/GMBoPB1G5+T
DmHlt1jtdihoLlBGYSIg7aKygXDVtQEOZqX7hw72DdDTIlRJesKFDCrHIMdGfV39zKxWw8eZbO0X
VoZrqVsbLMjiNOswXCg5b1BjaDH/pRH0+9dvufb4cw9/iEI4acHvy6uaKLZolDju7VjXJ1JuHaJ9
vvbg/Nzsh8f3MS+8XDLYtcL4GnXMqCmKm8eEGoCZeHbbuGYjt6+EDF+EezazuDEw8IoEDN8KNt2V
/LIFKyr///sOg2UcCbmHidKyd1Hn53v5LSrcRtTROzimu2wcFiHvFmpUReWio6b2wUKShQf6q1UX
L18/fq17FkGP8r8GZYCxQUbpm2M5ofQRIksafv30tUm0iPnESV2sZRwTSWa/oprqyUHVLuxJNubo
yo//f7q0UdeFIemZkJSxYe8UlWgBM6hpsfH7z5P9/2/ZIJv77wizNEl4ByhDNI/WY4Z6ZlgJPcCp
OYLP4v6iLlqq0yQ8SLE5RxMNCiI1hw95Nx7bTG3sIFZGwF+EseRTXKL+10SG+r8JiPBAOAAFZSdD
tvFNWmvh/PcPkez4PXF72IpGqJQDeEva1wkqKkHhEhe+wnn0PzRQAmEGQ9YUr8ASg9I4By5L5B5F
4n8uG4FFGLeGdR0TGAEk1Ot+cq6LVEU8di6cQ4sAFkMiu1wnBtW62XcopZ+0qZ+9Prmv9dbtwNo0
XQQxLvYhenEKA5IZ/BgKiR00jK15eQPL8gun6SKScQLaxt5g6ajx+KuXgAeD635Z6LeLxmApJ4tH
VhYAFuGTir4KQAAY4P3GwQFgzWV5dKkoa2murbwSOirgsjGO86NxisfOEt++foHPkeguGD7/naW8
6f0WNjfWfjzwaDylbwyenmmQvJs2mO77vdpXVigfzbe4CrckH+cI+CQ9LQVqhGBHqlyiI86ll4EQ
oxHeY1U+b7zTeYp+9vxF8shzgdqofEKf6fobjJ8fDNe3QBb8ohpwCFJ53zLfAUlcU1gUFD48kAXw
M1LnG5269n6LPu1zeGaWnOoIVBm4qTfsDsZtW4ratYef//4hrXSW4pU7VjpKAKSAi5tPdVX/heND
sXGetdbAIq+wqSICF+YankOAxUe2rTXQYigE3LrEWWtgkVmmouu4gStm5LoJScJihMti0Am47gYX
ToBFYoGDB2GDsOqoGvRxBuUMx5c38zQfUdJ7TUxx9LUJZ9BgCoGNM+hSP7S3dfuyskL0FhnH98eR
k57AjaIw3/Ku3wHEB6ahB4rkWEyvMtna/Z9n0yezfClka1FYOjVU4dxrntXffh6nKxCqip9waFFb
Go21NhYLiTEzgJHDWCiqUtjytbArhU3RE5CEF8l+uLs4ZEPxPewE/K6OUCFYH+EyAzcaWaUbX+CV
ibZUs/W0p1MthzrKY3d+JRW41eCOwe7h62m29vhFmFNkfteZMNICll0A3nScssCNK29rZ7vyfVzq
1XB5WlSq7mu4DKk8anDiaQz/Vin1003YhWtddxHuflE62msNphGD31fSPKbt/Cp4s3GysNZJi2CH
2dFApUx05CvxrqqzmwtjW7G29vBFnOty8rnVlTU0+ZZ5tzzbOcEnv79w+iwiuW5heuxTt4piApdV
HBeFBi77+4smz1KQZiYLagyJh/OqbYMEdoGF2hTTfS7m4ks9ms7gc3e2BY3yfMqsb/BDs3UJGK+J
6RP8iqi5ttLYI7su9vn00PixX5+0gDHxzmady08dWEOw+WYiHqYIVTSg4A5wwTI/R3igwzIax+H4
jhYtUAblECfmKhlRfhZZM4rfHmhT4GJWwGelfyfgiGbPIq7c9ui5jc/DTHtkOgyjsLM9gASN+jH6
oLo8tMyz8l8k8Yruj1R+itPFooWpsYdjCzswWe5P1y1tFRwpagMP0RouT+4T7CMdsCxhbQJ3dUWn
7oij4RkMetGXChr/2iOnQcWAGlY+FfFTN46pfU10DPeVgHUUfqmXDecikZUj6/DLaRVZuBoPqkHh
iHSqLlsDLrV5UHZOWLLKOpJe/g4K2r2wkyvwFy5bxC6FeD1umEbp4Le7ABY0Ql75lYhmOLJ/3TUr
3xB2Dt4PCxa3hwQI3kh15AgxBoDiFME45n9gurDxEVlrYJHBDEmoV+CaEsc9OewRkcLoYL2jFvPl
shdYpLAcFcW9giQyygkRUEBb8oBiu+xY0ba8LNWwRSJLvYx0Cs5HkY9boNN89kHT0rCnr19gZUnC
FokMlIy+7+seuWY0oDcMc36NFfG813DlPk000zedTS66xuVLTR6oki3qewQ6C1XQMHPT343SdjDF
3cbLrIz2UpZHQLFzYb9ZRabVbgLOn1udHIiUf+DMZtNQYK2RRTjbKgOrgWLOeknpwi/fyuq/dZeO
f3wLr7QRGOcA+GQBt9TjtaUGIgrO7xHwCP+g4b5yrUZvpIyVpQM9v9iHoKu7wfR68ivs3ivvRdVl
91bMgAKXMKr7MVW0+nfR1FoK73oX4Lm+w+Wr1AKgWwqwIDaPlufAJXOmgFZmljsFI+Ll59cNrnXa
ItiHWkmbjAmWK7x676pugC9tduEXf0kEqf0hzoGJrHCkAsql6GwP3/2BXLYUOhvNfByTgaC4HX6q
GJNKyquUqwL4t4Z8v6xjFkHe5Cop4qpCFledf5UqSt6xB542wnql25fCO38s9Vw2WIoWsZQnWA7m
uG5vtxSKK7PV4f/tGSAfOgEMFxa6JSgasr7DIu6dZtP3rgVv66L+WWrvbGOP3Yi9c2RNiv5NUdjw
dy5hhLkRcGsddH61DwHnOlSdzcewqfX83joVAqaHJB4Gd0MGYp9nySfZwllENEqN4RAluYog6GqL
h0xNE1xafdjbh0NTWS9JU95Z3O+dQ980k32wRHuWSJTwP0T+ct3qwplw7oAPL2p8ihUkuFQ42AcS
B/iLHKebgEqBH3LZQC0i3CN0xpYEqSumJi9vihGG2zjI1u3WRe3aUC2+5zPpDMqdHRVRCoe8YATa
jeEciPVbnkkrXw9nEeheM5dGOWgAvnRvsFw7pnP3igKO35d10CLSZVtOregAvoWvTrMDJ+bf3Lpb
v32lc5aKu0TPdtMUfhn1oBRJp7hynGZjnbYS5fYiyku4MyYDfF8i2MeBpNQOwHs6j16a3AIN/e2i
vvnfMeeH2QmmmgF0pFeRcDmFsUAPTEBi1EaQrwzsUnA3gE8CE3eDGJyq+SYh8BmcW5G/MJ46G7N/
rYnz3z+8QJMzVTFllxFWbXegS13HHqzDu61bj7XhXURvMuLu9cy+iERusSON0+wo6/rCs4SlyG4o
vIz3BdCerGqyaGKzeYHfbH9M/U5dZo3E7UX0MjGiwF6REktllUMvxY+x7TzDIfbCGbQIXlOrJIlF
hh6COStAueD84mvkPHw9P9eGdxG7YiiAZbSxBshpipJmAZfE+ZSCijeFg7Qq/99FzSwFeKUFEGQv
wOVzZPckKxhst+QpseP9149fmUVLBR5NvK6A8znigBIXHBvYn+E43cxuvBFoa1+7pacdLEhaTkyC
1YxsQm6Jo636B83KPQFBWFfjoXLZLVxP/xGgZlHdvPFiK8OzFOOBucqtAoLLfTNT+0iLNjn0E7AU
KnXVZQG+vHCRmbI7WIfLKOvi+mA3mYzqkrpRm7k8/Hp41t5iEeSwxy5JDPRp1M/yd6XltWNBEjzF
88YNwdrzF19o0L3U1E344Vj6w5wcdfH1e+a75n6Wouo31mtrjSziHPZDcQzXGRnNxv/lyuIEy+bn
Op821lNrU3gR5qwnuORHgSvKtCuwQo2m6YvftVsai5Ut91L4B49QpYAtwBDQPEaBQq2vprR9ywda
7WVheSCZlWxjRnmfrgz9pQywcvJunA1eBWvc2xxgVtjvGpT02TCcgpnO1pby8x7zl0JA4c2wV2+w
8LeH1gYCvINANuDAxzQbNRGfjzjwN//99PF+iGssovEe8CQO7YIyUDkcs5tT2Lh+HRlr73Duwg9f
18nLcN8waCtM7GSsrnJikzvHqd2tso7/7eX+/yrdX4oAPUad0fNAFrBQClGi3lQTECvgtW+jmsV2
ewBU6qoJoQwgRZSbmKP4Cvyz6tV2UR1XywSsaTjWPvnJyHEfBjh91+79VFjyrYa/9nAY6gHkL5CC
x9+0ZOy6r/P2asrSHhV93QDTYpHCJx1cXTa/pDbqmR5NnM7TfUog1b3LQR6aAWK20uaWVtSIHXXi
qt9YmK4N4CLvuLOnQS1yUyAO7PwOHr7iBp7e5RGAg/z16wFca2KRelIrpz1QoAW8hN3vTUxCzL/H
wpounIKLpIMtLW4IvaGI6NyAGukAqDi3b0JvbZ4+TwswD/nv/IO/TpnMzVjg0EJJB0VGk2n3YoJK
JJxLbc1XPmq8+akRVn6ZjsMXixWHrYXrsR4wBKu2vD0oIPKQ6PLgebh5b1FHtfFNWElCSwVjigM+
mxpaRLpOMjhwWkhAznRVK/DPhmbrZndl+JcSRpskWVeYroiAZ8+eIVxg9zxNxp9jblsbR7FrTSyy
EImFnzi1LvYNQIxeOMmx5f8aVs/tMRtQ3biRidb6a5GJoOIAZN2TCYpxcUcCGs1oQ3+HqoKsnLmz
4/3mNdZKPZ2/1CwmKU5vYiOLiJT/Yv4GAfe+nem/OqfhaOpTYfM91El3rdk6Rvv8+slfahetsbZx
MKGKaAY3ILVTwP3KgLRkN+szIbjcO1IfRvBlLsoJSz2jD9dwPktfhLDp8duTkI17qLiAXsFLekk2
JvjavFikBhfP9jJ4xoRj1dU3I1z1d4BFqAfpWVvVpytfJ77IDnAs01k24SLN99324GV2sssssrVx
Wnv6IhH0GY5NgdlKI8C8+MFkU7bLZfLv6zFYefj/kzQqbRFZlnFYxvIkWLOfnHaj48/HA598Updi
RuRG0pStjMPEAJRKMGmbfocNTmCP3wY7vam3QnLtHRaRP8NrGa4aWK5x4FiuMoHaH+lDBvV1D63M
n6WiMXaBhpqoJcKxg+EuV3UTUIu4e2mlf79uYS3Q/XPTH1Y3cKE14A5aAAkp89fJ9BtKDu9gkPBo
4FYfW9792KcA6IFIAH7Dxk5tJY/9D679oc3EAzG6h7t2JCcwg/oqHsEDQC5raGLvcHnCN9LySk5Z
2u9Z04hrn9Jk8L6k14ay27iPbwYKODOlKACvb2AdPgcgC26819pkWIT7mBMN9nUlMOuUNRzUuQIG
7ot8Dr8erLXnL2I9heQXPEYlcHnt3SS9e5hc/eOyRy8CfUrHMSkTLMNkC7qh6hQSr3Sfvn74yjgs
FY89Ki3mKqkQ6LX/PQaCxurfePNeiiqkynnqp26XlVsCmJVOWoofZzhdNX1bZzhrTkjYphPg6EaJ
LSndSkgudYjAPKKkpnBFyFk1g95ip/pgVfa/ro9nayPs/3cu9Un68hYfeubNNqzYQOkAaZT212WR
l/Sn742QX0CZYK7SyYWG14LpNixq55GIx6E1YGz4qIgFV3seDItaLHrNRef3ALj8N0mMlrbhyNKe
t0CmTU5Fr8rsAIP/2roscpYWesAugkNrp34I0rPlXvFCTeMBft8oD/96Cq4sor3FHsC0RTf3wJns
O0D69gDyPGRxeVfE5q9LAFPVW7WTK6nNW6QALMNcWtMS7dRwcx5xRV7kiQK0GjAk5m/I0NcaWeSB
2u9ZE7dopO+GIrBK+86Zs9M026/Cbn5/3WFrbSwSAvCXcETpIP0Hzeug1PzQJP0bZsZfHFD8+rqJ
lUhdihGBr+aEUFik9E5aBtyy4CIzMnK47OmLm4OETwVhFm33FSpjg6owyZ30afv966evpIGlCJHh
+IraHsjMLWkUwFox1F6tsIEcZVtFT2vdcx6ZD1/JzAx2hVvfdh/DbuBbnRm4aHnA50Zfv8HKEmnp
oTe76aDbrodBsMEE7Rr4qBP3Fpzmo6rZUSX8NQVW9+u21l7l/PcPr4K6azpT7jb7TNjlwSVK7XBm
uuVAuBLbSzUiHUA2lEXb7HWV7F3bvWMUGmfR6H+djeq0fPrz9VustbOI7W7Qbpz4U7OPbfmUeckD
QKbXQCnfs2Z6Ppf/bKT/tXYW4e0WnWdRjZEZbPve4HIWVztPcjjjn1UcTtmW7GZtVBYhDqp0qWNJ
4e2EyqVQoHpvhyS/5XO2EiFLseKMQpM4602z92vnVybZIzwm/lV1srG2W/nxS7liWqZn0CHr9qAE
+gBEMojmZ2CVvh7qley3dM6TNmDCRYUtTxV3XbqfTDc5YQpCWXmYPEeaAzO1s2XRvrI8Wkr14p7G
zM7xKnIAg7Jyr+E8f4tzuDd89Q+AWf/jPT+B7vjt63dba+48YB+CsU5jvwV8stu3mbmadHsjKLlW
01/XfecQwIHrxo8corWvW1vryUXoFzkSDTjRZs/r0QRt3uODZXQf8NZ5aMp445p4bbItPu8Cpgst
wHlm34MIeShT7gSZ5cubZLKHy6KSLaJ/KqnnzQYjZGO/HaBQ4PfM8psySe8Hr/9l62rLoW4l/Je6
vjkt2VzhNGkvBMBzhVVflQUBJtJN7v1W/gPwdWOTvDY0i/hX/uS3PgfDLCv6NKiZmwT5XKvAeL0J
zEg2YmklUpfqvpgxaezcQzOtTncyKWzcNeTdxsrRXnv84jvf2dMcdybB6QTUu36BK8uJHoAdBF7R
qW6GATXjwIy+umw8oZj5TmRMH2B5Cqqjdg+tO5LL5gc9D+eHsIopmgJKu96nuv3nUZ7BUq5+TrR9
W8Omz9OX1fRDOfPfdnAtgMP3SYgDs9xA9NbvSqqXr2N1ZUmwFAAWtmPHBejyB+115Y7pQQVicONj
3JTddY8Dju/QZjtRUcbp4esW1wbv/PcPnWZLqApn2Mkd5niU7q6x7ba69myp+EZiWGtgkRjqhnfY
u9TiwFO+rxodSHLhAnMp/IOnnG4nB4/uHSeaM9Bd/Sa8rFsWKwBATrIYoGB0y9l7iyeoAwJMcMua
cCVZ0kXcwwcH5RpTxcIRunxXFTfK1A/E87cicmUaLXV/LjymUkMVC1XN/zpycP8Yj3dXXRyLp6rp
30CV/9HV5s4z8xSNad8dtWqLpwLWQvuuBHt2nKoqsCXqoCRlj1R4TpADnXvZF2kpHFS1rXPZVT7u
GFT+JrXEBdlsg6Rr2fqKwfPj+etBXEmvS/FgZhU140PsHUrg14+ovJ3UX6dDIcsxKechvW2xXNmq
ufpf335yYuAsskIzzkp3qpH7MoBP56E4CuTAoIvGYicOYRu+jEF0w+7z/bjT9/UVPyL/7ZOXeucE
RdhdZjjsL/WGrqT9CDCcBIv7BUjMAD7Zm5Pqf8fCn73iIlegDjOdBgzX3oxeLaadl1pYGIVF07ke
cOotY4iVVKOQD5haR/gs0B2oJHhRJcaU7MysMbcqWXtpeajtJC/gzKrjxj42MvP0O6UDpJg4eshb
cJ8NgKsDakgyal+D2tXFtyXPjeWfRnhPgHs7ukMtvzEUE1Uvla3MGPQOWETwTCJwKKV5SXS9A6yI
ZPpgS2+Kk3DS/QDkGxMVtj9xVlnB6PP8iha03eHmv/7m+gBMSTmbH6aa2T9gElBl7s/a8q/hDF7G
QY4N+BwINdrVFdzJQAUdPHI7KXGW0kzZiK1oKUqriZQbs+x94HZtXSmVs6QDidVkVxBbedGgmIw6
kpp7p5lwb1hk0NrPPC3AmygpvGsrH5RenAx3yS4fh+TgWjMLMgaydSrmN9WrJMb7O4LuZDaMYxjH
tNx5OeEB78hOemxPHZGd4HvVR1w1zgGy07Co3T+1mW5SVADtbH+8pYM+uBVKCuJ+iEqcOhd1e+iN
ODOPT1UikPduoeC8h6Xuny6pA0cDNg+Swy9q/UKd1S23Rvvgtl1xfRaQ71qIFnLeEpDVYNVWBrFX
HUeBkt3R6ps7u23ZDqzY6i51kjiCFplKHHMKWPjh9GEmmDgE5b5JjnUjDvdMOwn8yKYOp1mLu3aS
JBjwXQo6+HYHVcV+08k5AUb/nOedF5jBvSqNvIkntvNzegee+IFM/NaJ+x+mT77laf+Xeq6EsXQd
onquQOnqgPpVK311puSla5sHd8ZwaE0Djqsi8KrTX9Xs/rSV9coE+9XM4lb62Q4Q3+sO0IfUcr4N
1INDcjntCEnJ3tfpG4ehDaqHw8JpAQEu/F1T9r+tIW8CML72LNNh3D2XPMEK75DU8GXqXdSeT/RI
suZ7IexnmtGQ1cYPpqp+ojM8X8V46zqvtucfwFfYj7l7oxwfAicmvvWDvBVEPiVz/j7l4430+d6t
e5AvdGiVBQ7yT9QTB8u272Ra1vChbu4a2AOljQmTlJwqAuIwx+Vlx4+DPUZwE7lOQJfWuX2tk/Ye
RTNJWGXVvkuTEyB9u6zIfmAqBrOM7xPQ5WPShGC07Wb7h5jEQ9GPh2ysd3FShxXLwhSqLzXBRU6I
uxrPrYcBqeCeVdWxnTFLinoPKeND11iHzqvvkikLslrtAbLZDyBH2I3IQ9PJ+yQzx07+9b3fDi2+
o14oUhlHlQoWdYULXHSz8wx7dbIUG1AA3MpTLbJnhzsnUoPgkmDXA0pB5DCThyjZu3EoORRg5AAK
jAHlZpA3zQC2dOfwX5OdH3hfPTicyACiy59wkw6pl/wc+wkEZ/AOxv5KYw4A5HkwIAYEJVHDObRe
wHt68HPnIY41QOe1HagYwGwUaWK17Yhkz5qaoj6o/eNy/QegjPsURJ2Dhn23ys/FkIV1b4SH2oW6
KQEJAEw6mbqwx443BEc9C5IWHnCdxdiPuYjVMwBlog6ANJ7jfdc56qXLcZcTQFTiP7QOZ8/5OAoe
+IPqnpWdTSEwoZgChZG7NsvvyBT/cSdjdgqWIN4O/9tVz305WQ/M7mAznOkKasrcslEOUpIGxeQp
L/woA/n9lZXAfOwcVwDxXKfS14Hn6pF/FwNYmgFE+nDcznLmIwXEddyCEN12L6zv1fdSJLCEtRlS
UDjD8gyxn9blvoFBcAjo17ynRmr/2eCQ/yGGmyzdTzHUNVdu5cmfHFfEb9zH+VhlDL1jrLVunbFi
u3iQgEsDVp2oQzN2xtqXtsCaxp3tIioBgP9p55AU5zy3riGCErt0pkkCf11TPOYxnPLxJUuqt0ql
3blwnu3SflY38ZDx3VSW6pQ6aCF0RknUiUrdubgvhUnoycunXtyImVrslgOFEHSeru/aTFBgEDqL
vObSHr3r1hi7i2TS1WTnSEvSoK2t+mczpuPPOHbU9xpJ5IRPh/Ua57gzBbK6V9CJ4wP6d5J1b4e6
qcUtysHeilLgFXzQ6fZto11EZG+JLpQNR+klBEz0itmVe4jbTplDLltxaAG3+545PP8xx2llHTwU
XMaPo0lBodcpfkrTVKfWt7NnCEHJ7ySByQMISOlIb/pS6H9J2VCyByKp+2GMGIEb7WXyZiyP3RXZ
6PyhTs9qjDmtjolNprsMI/5eQOzzVjFIExobvl6BKWG81VetuJYaB4Izbbx9UUg/GnkudzHB0uFh
VlJETeGQh5J5+gkWHep5KrU+sk4YRDXzuNq1lYdDvng05Ihx46c5TeygZyV/zfoERzTCN/hEs2b+
1kDMkF9xx/NPOtdZCPTNu7FZo/bFSDPvqRIm+3FmgzkBwcHo79ZyukPTicY5tQ2gCvcdPH7HUPY5
PnkTq2hQMaE0YpLJe2+smr1lW8ljOrjDW8lxqc0a4r9UrV1e4QrAPWRKDVHdptkB3tfOUbj+dIf8
2//0ess04EEMeVi0LT+yBL9pmiAKO+Oxd+DYWo/uhEqNCdRx4NvRychIljXt8Nnsv5nRVnlY5ZPb
4y7IF/RmTvvS3fkzK/4NxC4f3LyZ4Erep9dqGPw3nyblzkpTewftIt0Nrq3QisYHEVu+lHdJaPws
lX+9FJcz6Q5G4D48MFw9uITt7KTBoWc39pzQAAsy/maEYK8yi0l6q0HQTVCj23nuLwXv5ywEp8/2
d5wkdn8qxsxx96NqSI61ygxKyHFEefO0n1HqZAVzP9YPLuSzTTDSKiHX3LYgfyTaz59p2qvxDy1z
jx1gTY7r0LQgCFi/Tof4n+ykGqyAyFnqBAaTftd3+6mscRp5Qgs4UN0Lq/J+l3KApgk9SdhTW3q4
uS+8Qhw8GO7sTBX3Gqu/oh0I3aEyuax3jLmOg1WVok9ZnjvvkibPLuyAdm2irRh7Sx0/A1rV94FL
Y+8OpeWdeG9cCI7GAL5viT4lMQSvs5e66EYAqRTEg0lihwTrWHlNFTV12CGVPimTxNnNkBfuTozz
aA7lNNbTDhxcYv308ELTLSkT4UQC3gtOvqs8K2540BZk7H8PhYVSBhhgwimlHvncnySBcAumiAMv
K2/XO6XIrjPZFf5jxYCWrYK6ajvQxXtnukX+4dPByXJb7oestMSV7gbXCkFEpORJgn7Uh2RsO3EN
m2LJ90M7kTd49Of9LinogEN9WeY/k/G8GRx8h4uIlVpVQQZjrDkgylGvpMD6JBzTGPDjUo6zGzbM
rd9LgpUylI4qE3cCxnRTqOLanW9zA5DWQ9LA0HnvloOVHjim4Ij+HpNxX5R88sN0oLD/UDE8dcOp
UtlfVHR0+bEu7Vy/YlwmeLVgo9HtaJaSbhcjzPsd0QPc0hLSYJVmQ2wISSo4iQWuNnsvPqB+1m92
qAWu6DVzWi6PCjUcXZgDbcfuxKz9X7JRSDn1lKfVXtWeVQZ9jar0w4D87F6ZrCjan9ppSE2CZKC2
AAXH9eTvzGjYFwFcUk7qGSXO1XSLEpSG77RTWQzUvNQWpwylz+almAksas8Go+pXZyttTkTMKbqn
KqMiYXHxQnhWp0+iRg3OAxnUDGJb3I1uy8LGanr7KtEmp3+K2pbpde5pOkW1V/bWkdBxmL7ljDLn
B9S+TPyxhyK+s6veuoKcaP4tpA1vgQG1uAlhMfRRoEgPV0Dc9fMRxqH0TeKcToQlGF7eo/JHOd8l
Wa27YxazyntwCJnF9zyZGts9oy19Z1f5djF6QU5EUwSi9Jr+ygaOsELurj3s1HDJxcSdqjJ4/Oys
eiI8TDWmFNbIwMkfZh+mATd5Nc3OczoS04Aoz9m8V/jScmtH0Gp/nRWNiEN8OeN0h0ISGGjnVlnb
V+RcaH+s87yevqepyOtdomBokAfFZGo/Mn7nk5NDzgikvvM4FpqSUz+dwWcB0vR33Jfdiw+Bt7dL
4xZYpsSH6cLOodobryFe9WFI2MrZ2k9ZyV4SGN1TzDUm5kiqgvrYUSYE7HV0c/cdRp8uvlG0LCXU
TrSYcTE8wINleJmAtDYx9jmtP6rAnusBhyyDF2fg2+exPIfR0PXUxXpgBLMcJVBdUTzlpGtsAGnr
tjP7ztIt6Q6ucOL2J7FaJx+DdmC6uB7GJkllMIJnK47wScAh2wj/geTORdaUTyLpBu92YHDTfmwk
Zvep5g22YVVcGivUgxNPNxQ8zAcYiibNS1XXMU68J9yoUhhp4OP7O81Y6V3PfcXJHXbeJj4oZjn/
x9mXdUmKo1n+lT75TjWgBejTVQ9ghpm5+b5FeLxwPMI9AQkJgQQCfv1cy66ZqYruqJwzjx7uYStI
+u46XA31RLsUE1nnvMj9QlJc423ddncRgTX6tECBN970nrsWxmK0QkLKlK354McsOkUks+6O2SHQ
73G7pN0174jFcK8b1TUfxo9jfz2Bzu8ghV7r7bUKIuEeOqlYcwufniAn5K3w7mYaYxT37uUUdhzC
/YBUnxtKUxaMLuM8fZ/RKAwcQqQRFVeNcOvlYlEkrnOos+dwbw2yMfLZrTp+0kGWXpFYkeEE9nKO
b0LTog+4GKNAYueFNtzvBpUgGgqdE/4T06fCuoiWRmdyBWswwcLaxt0PGaveP1CToreyTtsuemLA
ycPfceM08YkFFKOeG7E+fK9TyFdFnshett9naHIDbG9kkIsv7JDQ8RQFc7h9RwRx406VaVx8pzdv
owM6Tpb7pHf6ZAF3z9eAFXjzjcw9r76EIyPuS7iskKsWNQ8mfOie1BsgBbMZpIbmDY+2McwHrQN1
lyZuWz4ClA8SiCUiDYfcrsp0y7oi8fXEz22l4/W7HBNTXzmSQo0PEA8BqEhBaZQsddfW6SfAgCp6
jnH1LOWMI9B8H0ZBGjyHNk6rq0F1YrzJWia3XTI3oX7oYD/HmABFGNo0csuhr09vxIa71edI5+y2
Xe/DbWFFajMI8JeoCsKTq2yoOrBkYYoi8JStbsbQjP42nAUJkCF6rJnn+rhATUp3vGkCudNhaqrv
HTce4yxZQjVgIh2aOMtRrrAYaO244xJiImGiM4taOt9FOoSMcDNNmj0vBotHmUaycc8B6VNcdkmI
U3/V8kYgY5aRDbiRTOx2Nl3fB0uuPBs7cDqQJuIPGLXjDdg+vJaLflDWNwMqYs0zjg0xgBUqEptd
IX1MOFDn+rIS1CPgIF6g55CT/RhWsSnQADHJL0KCuFfXeqrGNcvDFBfeq8GNRl5HMa7EQGyJnYEU
SUf68AuCk9aO7GqXsBiHST53sBuEocmAEMyjmg9ywd3wxoDYzGWcyC4qsNfa5Sroayf2DJTDdeaq
wLucRFrNV2nn07YvFFcg9zwkUm5H0ihCWJddN3YGD5iwl5BkZgrzqaui+REJtcKpwlsEclzTYLjU
3ilr+PpFepyDfAHxqQBdSFY0cR+wf2Pb0Q5sxN0Q84rcNKTO/H2E4nEBFQmzTQcVBsGCavNZG1mX
mWiwxsNQU7tvleqsEyVTuhU6r5BXg1k27ZVmfd41YtUoELdcppjLqR/Cgloe2ChXG2BhIAByipIv
1aZIeoU9XoW3aKuxrlQ9myS+kxgCsKeEhEn8fQqmxaucrmOoP7K5SYUuhMBIXOVMLZeTtEaqLXsf
oRqhPq9IQC54F+upbHI41KbulGxh036gKvWitG9cypjOO4vTgMkHIvRWNtHGohItsK148EGadVne
8TELC2Ln1b1iit6mW1hWSLSLsoVlpwie6OX3Ft4odReLrOcIJJGWLl+1CSozlrh3u+2Mjat3OBSm
bPydVxqpUXnlcJ8eG5346KYXQRq+Ln2QJa+SyexE+0mj6U355K3BQD+/y1G3yU4sPYNbZRm3ywk1
qYBQVtMsUXc2TgtwC1zBX7hHEPFr6nGrfk0NVKfdLgDQ6tB5kXWzf4AcVPav24xU2NzB16CKrCJd
fLsCRA17nPWQbF2mYmnrx1oBxzy7JeGYlVXYDIBJucIUQ2MFIzL39Wponsm1oixfbNf5DAcTI6vD
GBOTwkQjLGD2bTb4CnawDC7B2WgmhmKdzWVzUHxk8sp2I+Z36GKBF390NujnchFK8hPPYJPdmTRT
mLyGCClHdd7icNQ/AVrLhme7iGC441u8mbId6ooXWA1E9UMr2TT7bVirJc11MurulWVw/YDtiDHT
wHhTJcUYr+BKMdMAzH3Y4EYCWO2Jm5tdwJF4ejWYBcXHQEFisMNuct4+xAQP0JxXk5EWPZL4uqor
m2ajSApU/SS2RL/F0nxv8YxhX6wacU13lKE9onCiDoLSWVhmjrSDJackFHYjLElpaF+TrY1xU1aI
nNaneYGXrwxjILJo1W2i9ra144Ak7RCt8jdjElXxHdxYETyrYY/lDc1Im4A1IpdTQ2uyx4XK4tNS
xSH/ykKBBtQaQVLTbSjpEnztIzcPbbEkQER/95HpVvTdzB1tDomfWfN18fOwXcuml24XLQaCEHxJ
7dTaom6lp1ejuhhVAAiZDI1MyYIttK+idjegx4N+W+JeTYXvRyjCsfwimyBvsFw3z/M2pNNrhYiY
9LN3jZd4WJwLwu8BMbpfi6xPPDbL0aNz+nYxF7l3JpYxuIHvxgI5NmNv1Nd060lzV0EYkL0kul+q
FgUNKMBcd4t3WCmPyAOa1KHvGtQ4rabe/IMgYZw9wI2y9UdQT0nyljZZrdp9wAdZnf0W8L7Zo7HR
q3kfIOSeXzsPm0RaYllZt7EIWafGkxCwo+Urmgaf1pShZSHXnk/JSyBm68u6wsX14NNJy7cY+VZZ
UWG8l3cDqmfTF+CcNS4h5rcUp84Ks9TywIULxidjCdG/M23RJ7JEdRcWUO8rK3IckCr9sUELx6/1
BoTz97HbJvh7Q1TLvFK5TP31GnsVvcwzl+HVZtzijqaHpBNXtKGDOWO4RGw46cKpfo23Stu9rkKp
AT7PQXxPZ0H7JAeKQpIzHLCrKT1BrmTZ9KiNGvJgTrU+gS7hOBWwGRxPktOuku1JWMfXH/Octdzm
fWKX6DmwdT8dG+oTqBwwx/OtRI1kXR1XqhOBXSxArNoLclEyDWCcUXnVN2SZgTLhrnrJAPsCCggy
Htb6pKxXFUDvNXNXVUsSkpONwdnXVICrH1jYG5zjh1RVZMoBHiQgmjSVQsd7C7mpZbfdFPrM36xZ
3diltA2iAWnJkrZbvgRqhT8wbyJH+qnEOWrG1ttvPJLfmsZ2AlT8XBN5I7AO1XeriqxfAYYjxmPO
SVNzBTzHytCIMhu3umvRBTlJuN+A9PYGqHxjRHBB/PspveuyTPjktJnIACDYiEhGu6vnDORcjoyk
dBJ7n9ApfcYqoBQ21JFO8tUEoFrucQwYhwcxiir9jBzP5icmW8Jemojp8Nmsk4we09DFwYK0SWQH
fEecYrUsYJAVtjJ0g+IuI7uQcZeevZmXGvezTPl1RLd2eMBEhrCbDguV33ed7QYMi2FYhYXUZrLn
tU1XcZPESZM8VMz45cs6mUYAZ7IUoNmk0hELkoOJ6FIVOz9vHfSmxUUDwq6bhm7hRxpdJHDHBvLj
BJBhtY5AnLsATFQaT+Y4kJbRMkbJlv+eWU9F6XRW0fNQybntCkMs8/MJOHqdtUdEY00baPFAt6sp
RmPrpRi7FZYJXBcgu64ErJ3TzYrAfl3faQjX5DWi5af0dRgjxGrRRa39fpic83tkCWm913INrwG5
ho8Cy0SXZyNIqV0bBcs3FThMqYvHzIgRmMefVbDVTwTwHcoFVgX8Pmsfgxpd0pgb4tgXS6cjksfg
ADXoODafKHalFdlOE5UHj0t8yCcHOfQVzm+kO69xKu0V1l+CZZFXsdtVUWaewyWstnyJTYBZrqsZ
A7uLc939GGPNuc0wsWb3gIO6WRZxEjJIDESfKjBeNOZji2zCBIN4UCAOhq9oIjDhuoUF+gp48CIT
LLQr1uE3B4cXwz9PE2ZnxjrjC5OYaLuh6+qHYltl3O5A8fgqD5LWxIWZqUyBeaV9VuczwvyvkYk8
4GlGGkyvUeqG4K0TBH8zW+K+LlA33a+odKX5FrrqAUbK7Bo084T2RCvNHZAe/gGMkNmHgOJ5DgbZ
V3XBFuweDzWgsb5kIFf8DqCyHoplxO6ZI7E+jpH5WMVApvMeXgMDeIG1EQ753eKTbxlr5PYCFOUy
+6wRLbNtS65ZG/LgjHq6OSsS1N6dO0mq9NpAE+NybXTbyDwGziceXAdcoUBomXcFbMVA7BodBWve
4BwfwhO+epvuFoZkqzwTiObo8OwJeeU0BaNRAze4ds0kXmJKOnJomjoGIe7w5AWOG4O/toptybHH
uHPZpCfcRaNte/MhEUyM8WmBdf/YD62EY2MYgvUGEJjpDomrGb8PFpxLCjYk/oIzYk4Fv8cQ2FxA
8qdgHq1IhPVbMv60Ibzq67ZOgF7saHiVdx5n6t0UQISYz1KG2J3nLRMFjOnrE037oS+2hGyyqGxc
c9TGM5xygxUDM3YnPtzikL2QHYmofgewj4yHhgY4+ePQHgUlkxxHOpzF9Lu2asGhtg4xzkMNnoJT
y9XYZN05AiXa3E5tyvxpoiYgSOojDncGTm8/TDvR4R6d1RRUk5vr+xEorD2IJBjAIulhg4QiCC6q
ua6Zh50cBHnGM6tst6oWNRwtBbiWB6bFbQTJ29CWtsI8g1FgDbevtJoYplGJIr+bqre92QfroN74
6qzcVww3KWlEkxSTIgJ+ywTByvmYBAGo28ZOWxHiXJrtZzepG+u2OMkRuDvhzD44elNjM2kKhcPA
B+0iZPyCUq1BwHMm4wI5cqvGa7YVBGQKQ0MRx8korvotMttV08bDDHcOsfcGGZ/0pZ7QJXoP2g8w
L+q2k9c5q0MNML7RC1JhuOA5W5LkSzdgaAAF3tIzRX49IDrZb9MNoqbRPTKRkPcA/2M5pIWKkAOF
aQ1a0HDB+HtKIMFY8gSjgH3G1hcLuFhFG91lBGRYsSBkn90pHb4FuA7DG6U3FYIjsOTZE5i7i7CW
S3BgfRB+T7vevo2ZhWGeYqHXRZwFMP6s1PkhX6ohfevdWp2iBqrkylaw0kdB8Cqxyh7XtFZXEp7W
QzMHvugcxxGF+c4861oNhwz7bxHwYMY4lQav2ZLGnw5Nr0C3E3ndRnNy3/RIl6vm1F53RI3vqJjB
XLnCMJPByXK7TOGUy9FCwR+FP8KNBacubdDdiMjs04qV/7VDzzhuS5AIcC+1oEJlNnqsWhXZO972
ZQjh/FmNc1g2K5kPU+XqB+FVU7bJoO9VqruTI2A4sBq35yS08iR6FuMzVvVe9Vm087JbboCiJpcZ
sr1BmFl2XpFi5U9uDaDQJmtb1j0EpqUmNLzhqV3PxlfP6VyLr2s1sy9Do8AH43CT143v70ULWrZG
nVfu4hGEZObVty2eZJvPqpLljP6/fAvWOK8xVhQjafsTPJnsmkjWHAHBEeBkWlSl7aohgwxi1ver
EXUxoD7T7wJUEkIcsartHtFG6ibalMvpoCDtiMHtB7Trjnabqt2gSVag/WapCoiJsFd6v64nTD3j
J/DMDjWjmP7AoIGhF+kI4dtEd0DmIcZyMq33czN0ogASGaB2GrHMXEzDtSYodRRq4iVqXJPDOtMW
4Uq1xj5n1C1ZNXiJPkZZlhvV8m7aCnzSOIzuW5LypcwGJq67uQVJqIBDenQAlSviwwuAWu5LrLp4
l+AXedMtwwOr9XQaUyu3fDSu/4YvYNmzLjKQOJHL0MxI1N1W4UTKMZLpM6aW/mC9zQDGd8s+JFJF
eQ3RwgHfPha+C0PpB7CVu2Hamj1Lu/RjSqLlNHKrnvvYrDKnXPcvEUYHYB4SE6zGke0pkeOKNXQd
z+lkK2w6CRqsObEA34buPNumBboCEv16C+i866twOG8YMhYwVfzHArXQ3lUhvcpiqLuWADE/bAPd
4LupUvm0TiFEwLR5d9hbr02fyR1bJrSk1JG+iYHfHA3PwpPCAeeTz3HyxUsb/eBscVcxVRaba+WS
QmZ0Lmzq2H7jYEndiPTOnWyz+LFnq3/lKSd3dTbwfYir7RunqjmEUoDE7znEALhZvCimmMmijag8
WlD1O+9mcwW8b76OO4Oa9H4czJuztC3nJlpvOCKEsqPH5ofog1mUGqKy7bjEjuszlU7dLx2Gi5Is
WffaeNwVOTQi6WuTSPqwLa04gTaZn3sUCkH+hVS9ohrrZAeum044bqr0A4WlBggXR+3uJMJkb3wN
EMFlzb3Xw1A1OUyF8Wcw1foYbW20GxenvgpQyrBMY+jBdAcJkFnil8RN0Nd0aiqBCNb3QVINT4sd
QThW6Ct5BsocHSAEsYc+CQVOCFCTFzMi//ZhBOAvAS/wOvVmAlFgU/PQDNO8p0RmX2BVxCq76BZe
3bmr2H6ydCg6EW13UbstU87arkowgOAie3Zy4F8H21iE916O7GFn9DGtU3kZSeoTq5PlzTRZ8jgF
yziVQyCJuAIUmEE+YWVFPwjwPgZ9TaTjHMHx9IRovPk1gkMpO6BDbcmuVieq5CTAMGLnMZ3BwYuQ
GusywpTzOfNjdI63ZoJww0JP4dcWG3XsXb1LaDXe94k0RwBSCnVxetlHTgdlJ8HVYMdIAP5gc4Rw
h2FpLrBkZ8WKwpEQoCLrH5bJhvfxLLP6OAD6vTexVBBbNVGejoTBKAfyFXOKfLGm5eEeGr1G3fpo
9NUDrJ8SuNlqcJ5Mpy+YPb3YA1IL3fuY8q0N8FY63J6AjdYIYxxoN6t0PkMdgq3Kh1M/ZHu9UN68
WYZ7Cftn1EftcKAVDqzbDtMTKioOqwy2DZcIYgyAj/9rpeyvNPzxTyrtHlHSWdUmSRmF7bjnkGCg
I6tvoXpAu1/eBNx+gSYkOqXRAJdMAyTGaNhvPJKR+jyB1ufoJAT/CJLDGvknr+mihv6f5KY/+T0Q
Sow2zxVieHzdsS07l9LmvsexcjgQLGCiCOK4pifkkCK2bnZ1MhVgk5qsAP7eT3/yKn6lIf5JCF4v
m1vaYEzKHgeybtc2fLlJKmyOJOrpEVoLnp7+9fv9hSj850rmcbCrpYTwcqsbaKAgVELVRaTAEB1l
24/+T6yrv9Dj/xwVCX5jyJSPWcnTOt45xNrth9a0/39v4ue0SDOy2SL4iJVzokAWRa/pUCsIN9Y/
8UH/4kP6b0mRA1JwTF3BeI+GtbwZ11OViVvkmv1ZLMmvPp6fZNwO/gfIADgrUzrsYYPAGAJn0Z9c
TL968Mu7+gezRbXMLTI/W2g/wdFgQZmrPGrS+U8U2r969Mu//8Ojx9IQtgb4bOJN8TxxGQqlt/5P
tPS/8ET9HBLJx0h5OOBw2TRJFn9Y3SpfhHxF0leUxhCXGpxDFHZbx8ztv74hfvV+frr/U7YMk08U
PELRAkXotNLzlEzk8V8/+h+v/H9YXv4IMfyHjysRK+HzWtNyEtWQ7G04ZH2B0gUmP7jSAK0wStQu
l5mx8V3QtJt4i+wWVjseC1KfGypM/UzpMLY72vQ+qP/ra/z3H8t/1J/9/X+9BPu3/8TPP3qzjm3d
uJ9+/Nvhs799V5/2Py//6//81d/++Uf8p78/6O7dvf/TD3vtWrc+TJ/j+vhpp8798XR4+stf/r/+
8t8+/3iU59V8/vW3HyB73OXRamhsfvv7r04ff/0turhY/v0fH//vv7y8gb/+doZef92se//v/+nz
3bq//paGf4Ekl4NjIHEcc3Yx7vvPy2949pcYx0KCTJAM2gl6Sa/Q/eiav/5GCX7FoYKKaBJDA31J
n7P9dPkVyf4C+RvjWQxDR0oTRDj87xf3T5/9//0u/k1P6h6qVmcv7+aPiIWfr5M0RsHBP99WSCtf
rAgxzOiEsX24yujcrYvFtMEXkII0M+p5qZKhFFFtnmewvAU60qqTMwu5S7fUvW8Z9c90reGcUKBm
CjkAsRTRrK4HSJCzfILp/qryBOBWnwXjsU8QZxHBoPDYJUxBvexNNOV+bBFmsnX8o0omowqrBoFB
WcxdDnwtWvO6m4AEVb7mPG/8tl33fUQ6HL5htdkjkrt9TifMzCwbVOEC1r5kTYigRivqslchJOSR
ScuGx+6j4rQ/4eCqHmiQRQH0m8bvIUhKXxAYTbD/AwLNQ4iJwLgMct1jsICSXCXra72N2xHiCHc3
EQL9e9xn2dfeifRQQR3V7OJsBHYaiQw5lME28xuo5QxaH2YHCQHKQcIS0/2szgZ33YWb13G249AL
f+3TgH0fp1lzVH5NECXG2vc7E0JfAw2rdtktDQNyXlMVvQXuMkFMWpCxlKAyIFhXUfytxdbxAbNb
es/bYVkL1CdkGNI7UyoV6ZPRCoaRtp/Uu6L1hYtN1yV4Aq+4aHy30J3lCHfakn0n5uidiwUylTTQ
zWkEMd7klrrpCTLO9VEYFz/hmlQ7hLoAVqAC1/V+xkUBEUnVzLdxijgUqPTpOORYR9l0NKxZ8TVr
d8IhVEDSHg0/Whf5+0SmHv2AIBLvwOfZGzONYbhLM5J891kzbmUwt1Ga022toLfv6QYASW69Bcst
59ekVkbA6E/tO4VCc97FtBmOKGpBDSoEUOgtaLpQ/kC3KMPHAbnVj1o0AXwXyMmqd0qOS415ikuI
42QEirSdFSTtimb2uV1E3+EM7SgQcW82KIkI/Vh62V8BcF9ArUYZFHshK6mmpi6CoVXgkuKhW4ul
H4GjgzhiQM4ph6mEQqt97OwsnhNbVc8Qq9BjaoH3lcgNVMsNFHvr5XIF75V0emYg7OyCydmttdjD
oSc5GKGRoU5Ud9bngxs2kU8C7RnlSpNw3PUhOOirsfKV36VJNUNcrwReKqdZlvepBpbV90NzDjLt
okeTtpnZQ9qLL2iIHXucgQLRnAzg0EU2sW9aZeR+q2ZxF9fNtOZhxmE3QC4b4rkC7iK2r0DM7pCq
Z18q76iE67EKrySEPI81pXynV0l0KQeHWJIQS8gh3Jr2DOQ5/Wbitn9LqQQ5PMzxhfXjrHoE5W0f
cQtqGAQaG13zoKu/c5fMukgA0fLDNJJtwGEFiRJ7aNXY24jLa9iLua9v42itT4i1x6EjJmxEbvoa
dUcJdHCvkfn3Y7Phck9pqL+KtAff23QW0IqzfQEpk3+SCfp5S72Q7apWS3t2bWe/JIH3NySAawnq
R4g7Co9t8a1pYWn3MVQpJcJN52eoI1hbSIrwj2K2tGNYpTI4JxCu8+LirA8OaA3X5BKr4asSMvUI
UZoDKIpTW0G/XqxOttdpqzAMNTTGaNLjih52XR1lGFehxNt2qm3l40SX8IlyTgBdzkGJliH/Fspm
xFY+V3ChzAIcHb7W8Nj1MT+NQNiAa5DwOHNYqbZeruXlqS4mz+hGzXP2vvRh8oIZLoxLHop62mFR
GXXJom58jUC8vSPRX3yFCEJpyBVsg3lUtMjIk9ktynPbZ9pmcAREiClAV+wI2Be4FTJdjtDVbi8A
RuEv4QTEJ6ZgikhWBXrrbhoSgx6ldLzulJ4AeCN9LO9EEFwlWG13POtxmB7DJD1Y7tl9ZIdml8aA
0nObkKYYaJe91hqvGEsQLDwTItEA/Zil2kcQQXzBcQZq4NUpA+FxhvaoRfD693XE4QY6hOqyHHgZ
XVsoQvfRqtd74E9A40eRmXMHVPO29UP0EIQYVUttV30Ax1NDTB5E/H3jcp4KqzeuciNTSk8OS2t1
gpS3wVSJEerowPdPZawnssIKiFy7i+Om0TsHsDSXQ9XKh1D4/mYGI6p2Jnb+HW4MREj1sVtL0pll
F+EifQsg8r7PUoXB1EETfVggeEZ6jYScxUxzluQpZPAhaHImmmIznHxmvI9l2UBnR3LcWDCQQXU/
PxKoLXGEAxDW4QPEpQxQMeSywEsGcOOxDZfL5oH/QnSUVdCWbORhQaEqimf1gr2P1Ut1G2hueA7N
BHfFtmVmLUHwaeAVkBe2Ow76I91dZJdTjr5zRGK3gDaCEgpbeCXG0LYFgzr1FsLAeirJEOMyXYa6
bQ407ld6yJYs2Q8cQvk97Vq8TbjdGgCugPFuQpH49opFAKcvglUJlQeW6p32esRV44ZpeIhHS6ci
mVswLpIxx3d8GUeIdLUbOBiDlHvAuoEpFwrzC5bnCzS01WZ4B/uD7TuDLPCchlxvWPW9r3fVHEML
n1arug8JNsw8g3b6kBC/HKIqAgFpw4iNb7ii6i9mhVjmFcav8TuYZ1LjVdfLB9pOAAM6XEUFm+JF
7EM69Xt4Ibdzh92kBEddjzfwsIJiMUOKbVL9ERufksMAqL5AseGeMb/nHT2nfWPxiVQGPJ99GMaB
7k0HPcXURAot5YHpD41V853ztT+GY5K8JHKur32l1Bkwgh72YUwvr0CuRSXQMUaEEAUEh2mOuvv4
OknddBMPzt/QfoZ0Fw8JpTQsVbu0J1+6mUfwzRHcNoCGd6lO7Z3f7GMzsqlMlih609Uqcgj15aMX
GXmJpmW4W1djylBAlxFNvMfhYWsgZIEhCWrsWpyRlgC+TCBcvARxU0sYYKM6PQSBDaA1sIvS4PoY
wRkKUtyvVZrMb1HL4XNrJz/KHWQL6zlC01uC6RjavmWPA2n3daIsgDCDNNs+zqLmc/CzfMFBGLjz
1IlTdGHBZTrYW5T7jtsFwSaAc3kShMXigw1e1FHFn2EW9u9+bi96o0APYoejeaCRgafa0yzr7HeT
pdW1cSS7hVe+An+m/buJ+bQe13DaPnvJ4uuKQhqUtx6OrwGR9ECPVj6sD+hh46hF1aSGPnmBpEzD
zQRINkli2GGZ2LAOIm+/cLj9sGNzJMpfqGm7HFNUroN12Ro8Fl85MvmXZCXuLWactA82hFV5BwoL
UgbTIOVKQ91oYbJDnhoCl6fubYDSAI4QMg/Jy4zZ52mE7xBHqn4CnbZudOjg7xxRshZjOLxCViGs
GCvMxbtgxcYOsZEORNEO6/QxqCrCaXT28lZy2LbACzu3rzOrfsiFjo8ZNMqsEJUTYtcyD5yYej4i
D1HgsxJcl7BRCVh05AwbU42+u7pohnZ4SlTmF6h21yTak0kudzOz/AWmijHZbYwva75lF9IQuuok
LaagWytIgmhry2xGAd/K3Hbr1MIO44ADxG6b0l7h7BTHe4GvFDI53gdPbOj5u+sCLMv9xKp71XS8
vxmMzp56v5l9jXf/I0rC4dsQxNtt5XvzjWmoTE+kRZ0y8Nl5Ad4KinbbY2dNzwpiye/YDiMYh5fV
vIlLDiSuWvR6EMFSlTcg8V9QnQYLUBRvyaOfu95j9Ymb56gjkGvpUQ5fwwTf71GKYezyNIVm8YSJ
JOFXLUx8WylS2Kz3dLEbyWfe9AfQ20JCj+E8log5SnUepI0hRdvVYtgPwdg/YgCikD2LAcNGR2sB
n6wN3ht4AI9NM7D3Nu3rGTNNL78l2MOxuKOjLDmmTG2/x5C530Ed0/0IIySn5l5dDK8TYwIVRSO8
RXuNah2SQ+oNXTMkTQ6XTRB91oByr1X1v7g7j+XIkbTLvlCjDXDAAfg2EFpTiw2MqaC1xtPPicie
+buybbpstrOhUVQlGQKOT9x7rlVC9Q/So0P2Qsvkt453foi+YjlZlfOKxqZ9bjifd4WRlD8wupoI
Vd3Bxm7qRhRaLk7xpY/jclnUrGplXWuew0QSRy9xjtgC7R/jqNtL5sr60rdNczeBNnrRCpPVWyab
bBOUt/d2EUxKepLEmMs0q37wrL7UfxHxSaqyrwl5Jfgv2/qo4Wkk07ReJI1br0XfWg9Vm8ynutAI
SkLUTMEYxPPnZGbmKbLihh2kyRLQ7QU404ojYTGlGYISJ2VsnqZUzqRn4kcz/WZ87sa4PncVbHoW
htHRQDKVLQWynR+oeMMRL7CFzc+ipzVELTZSVv27YIxyTPr20eE9RspN67lIV4qRStFohyc5TP5e
5q2DR1ZumjlK17NOW8AQORrz+MUwXOfFb3vjQ/hS25D62GztWQuLBU3EtGwTy1qbNtxAOaXdzk26
fCesScOSPBivSL3Di+FWwwJVTvwUV5O9KdDmLIYoAHfGtsj5EF1tOGcfqfEqCuGFsCZqu0WqlX2M
tagwr0pOlIX63Nin1nSinzydzZctxspHo5kOH0M6zO/2WJSvAx5W7plNBdjEN0uf22PFBaRRpRdi
cs75HCtuU0b3UUqR/Rh1pP3LtLNpAXtFTNmC3W+BE2es7PM0BeQZcXmhjLOrqwXY8Vg50tj2SBnB
/9ncNAOfzo9JmL7JuyjxQjZe77mDJcp3O3tFkYI5pjb1gMyLYlxarm//mJtaIo+xOnYfblyssIjE
3ylAs2+Io8y3pHe/eodbsYGUjQO8lCOVShZj0s6Z6W98+jGxsEMO+hIJ6cUAxIV3BH932Vc6HX5s
7NOmaVeIEunP47k+sVOxKdOigc5Xt3WyusFwT3GVsxXCUepZ3Ch3dK+YTKURvqQy698ZtNB4yz7Z
dqiUaAMQdMxLDZ3PuHIRv+0HiTEyuEk4ospFe1/hBFarMA+1pdm65RctHgrtcbTKSxK5wQ8rxPdd
SrtZJ/YcEmZoIWkv0E+yGcowP3VZoF9cbA5emgdq24eD2JS4OnKE/rBREf35Q+b11eisAtekHEvK
sAwWST4EizRI+09WS068zhAx//L70ngk9kxtCiQQb9gR2LdbcW4ciQbwF5MUo2clVfYkiWNaooqN
d7g1wg8Rzdl5bqJy5U5Noy2iCW9Wl+T11nR6E4GSjz+U9hzd5Jzme2lGzWZqkK0XZpD+CDhp1iIl
5bDv3LRfqhaXYlUl6RU7qf9ETlbwMRSWXHYmFP/abaGcjE0yops25RKVbOU1tGvRBpNBxUK5z6PP
Vrm2e7Rdpd+a9ZwBWpTMMCEUdIybLz14ny0uo5456buFGgz4uMqtR9Ai46oUjvZsmY5+Tlwz/Ioj
gLaLMIgyJCVF4pwV+TzfOJ/mi61FTu6RydMehWBO085OufHLWPcqiH7bAlcYKjlZj14UzFQ6AbSL
SI8RAeZp+pn09XzsZKW/xmMjPNHq0QMJGgNjokF6OCjlEbxk8TClbbDFWxd8AO8QZ2RTVrwMHVyn
UTybK3y+1cn2jbrDeZMGt7CVPD/jBKJcd/zSkz0b2rmINIxr5bw2NGGQvGg0jwHC9q2KjO5qxcp+
8FlZnpPANkiNCHo6yEH2x6ImJneTEl8NEyCbdYADRf/TLqPwFPW9tSVMQD6kztSgd8B9i1ZNj9rz
TDdN8x2XOVV9Ns+PlU8ZJOZJnDVRRt/FqJnsb6fE/0pQWbQns5UMeKqqMGBGgtHPGfuv4K+hjRtT
35vp4hDbtlwIVhjvWLuZ7/A4i3PWGhVCJZuJFQO9FGoa+HhmP3Ih0047xqZVfCpR9ketzmACOwyj
kBpnuvOQuw51EeWgl9g3a14bNOs418qVKkvGmH7Qo++Kk5Uw+uajNCQu6jiJd5PFcMC2hxCzpD4t
Ex0YgidKKlqGQeOxUwosuDYlK9fsHExLbfgetlrzxWq4IAAzdJ3Fze//RSkmPyYjTzLURrTyUrjN
mwDU983pe43hDBaMaZ8ArxHLYc4Kl15KG8fLXOrB/uZFS9ZF0oRfchQZ/kKmG0cffgKPRlXO0prs
GXhAklw7fBCbykbuQDxt/mg6Rv0RKBm/CvbqL9i9kx960iM1ZBIW78tSDl7dRvOeybG9MyxswXMa
FKsBD/+nQHJ6Enblvye1jYYakby1LU0fXESKCeRQayhvFDJojjaaDI9gD/tIA+I/aexzyLMRBS8M
k0VUmmU0q3Xkg/2dAy08Vq0Iq0WYB/p+nPV8ywg4/BkkjnsmMQJwQIEG9NZIqnDTybA9FkNgiEUW
VOY2cAr9RFnRH3FAqM/SzIzvApcgcqfA7VfCsfPRQ7oQbqV0Zx9BvbBfb+XmFd+Muw9Rlu5Qxvb7
rDeYyyi3ficrODlFyH0es0lUu7YgckVzZHeVQ5eToDga28KQamPeMq65CwW7WZp76vbktarsYQsw
BmlekSDXAjnuowZFGOGg219hTWlWMnAJ82CS3z62+CUWvS6j82xGySrOImji6eQcmtif3lM7rb/n
I3VSqJeAkOxZLVVuYsJOXJh9+Rirk4O4cpX1+njkyW0PWmbHELV6Jb4hE0kW9kzGgmgieaq4wnov
NufmXNZR/Egcd/fYK0xci1kibYYzou1ms2++5XhXvDQp2i9bRdHRqrVhYyDbOtVz7v5MU7fcalbg
ezq+dqw6aE0NDtSFLPT+x4zEcVcgifgQcVXtnSCKnmMwJg9u1lHuAS1aRuT3ZPjPg+kQmunwqpuh
jTp1cKbQM1WoEXtVM3fA6mcMH1nGgGHhsBPxZORw2JFzv+rrPnsfHc39WVq1eu7yvnscpyF/wqaW
HdQsub/h069Wlp0KLy+KLGW/5vecS1As2ngu1r5bW08gNUZ/IXAgY7N3AC0i0MZH7/TU146mit2U
VdFFRK2pMbIZ51/OnE+rxkS87HGAaY9GwoSS189pefWr7NBmmnuhi2xgTUTakS6al0k5Fk4DobVr
S/p17xXj1B9SaiG00H6crwOiGZ+NYIDplAjtfUQFxgDEjaK17djlTqS23MV9Vh1UYDq/LFNZxxr5
20ggSDbHS6cuzG1tDc07E4n8oWEG6bnOTbzQpepbFUygsAIidpj05K2+jcubcHIe4xyp29xlC9GN
9WcvSUEvMomWt2nCV6ln5qbHfg5BSLVba6yYVrS6Vt10KSia0Mi1+9KPxD42BVVrLuUPAgXca5Jn
wbTIdez9/LrxOwUZbAmXIKNClemrZk/WLqtZQP0jhgcSSzkqWhaeTkvZaJbcemb6GPbjIcYjtrZ5
Jd8KqrcvktmrtTCt8RncSbCZfWm8gIXQe0Qgwl2niEePiWNNxqLo5zA5yrCasiUmFPs9LlBuHAFG
DGeZCfeEH7m4/kPW2hTlQxVs81GVn1Ot5IGb5/hA7lFEt2t3F0MF1r43Uu2TQOT6kPOkHPqunOnm
RoKF82rELhJYZIiwRWk5xtHYN3FsPoqMYsuzO3gV2EnC/A1kC3UkeM++WFpZhp7DJ5BwYapBUf9N
Yzi9RySMrbIJkIzwZ/W9H7L2hY0VD2js2/BH1Pqvua7wPFdzXa2o0KJffiP1eQnNxT3QWci3FKfd
xhcxXjBuQLtSjNlyKHVKm3/Q7GISwbW7baZiWOpp1D2wX6w8p2X2g4dBT76JUTSPTT9jU+5iZfE7
ivqaqJ694KA7M97xKoVIxa1f/X++exYsZf/vu+f9V/nH2vn23/9eOxuW/KcrkSgYLuQSw7qFB/5e
OxtC/PO2PBamMBzHMS10Cf977Sz/KXXFesACySJNafA//WvtLPR/mtxoJBZXk8PAke7/09r5r4hg
fqttgejiMpIK8aql/8E0LeCDVXY5m8/arWhVF+nnHYYmt0LcGPqX+/fuHzBE4QFqBm2T0buGy85R
H701OluyhnXwzJODTK0ARVWM6sIGWF3+Drtqmn/Rad3/VsuUQqcw4pnU7dvP/01QMYWI/3JzMJ9b
YACISCPE0F0UGcf7hzFY4rCin0BxCdqA8UzC7nJnzaz0GmH/iDIO5q6vuidGKq9Z5URbZ5DfiVIL
n3yG4eebJQe+AVZ0MczqWuourZzhht+SKPvQVaweGKV4HLspp59PXVbYMI6gR32AHzylcur/hmh6
j4X7H0WA46JHUIbNG+T2ePnwh5wnZtdoYJFPr6EY527ZRLl8Ght1DuM5+04nAcJhHP1D0tSfTqWV
O0f67nrEWveKRfzf/isAutljQyKnGgGZJHF4qJJ2L9vcOg+3b8VuciM1OYW5UAbj6twIQDwwB/CT
eT87TvGUhXF97ezk6/5tE4reBmcSlqoW+ef9Ga9Ku9rXXXhQbRgS3auKoytOTemvxvQhCCLjG4vA
V+L12nPfsRdEf6kOOE+I9HMK5wVdffnhBuZ1NJwQThKTjApp3rII7eip0ifpkd5rTUW7rVFQXhI7
bi5I55sLc4GPvJ+n9cCK7P6z+7fH0HyBophfJoybK720kl3gBvpTGVTMllPnrMMuOt8/S8NS2wDW
YttcgGFs3WbftZZ+LCeT1ZytBrzEufaQ1hCr/I4Bd5kidq9H5zQhIzbd/pRhIEHWcGIv7Zwcy2zn
hYWveylqrqN/O1j+pRv5d53IXSj5l/cEJathSJf7mC6lsv64CIapY3ESaPNVRCAdKs2Mrk0GENNv
wnCNxDK+3r+nI4y4OE9h7zCHa5thzyFen+ok03ZTo+/uX2njxPvZNMrdgKv+BCPAmzEmouy3FDVN
ijezihqhrf/7QzD/So3lbS0dSS+O+F1iZVd/CqNsMRlNbWv5A0HVMH3wZ7y2mvkJPTb4FtuG5zPs
Czp/PmHcHR4NlozHzPXfqxSlslHBwqDDURehdQhhpNF8ppO1hARgfSVTF3lt1frnaq78k2UN8GVv
P2B9fuCfjyCf1NTqPK9rAxDce2ocuNEXF6r68pHS0D5oWvhR0Q8+El5Q4H8LM4ZDNwl7G/wNnPaO
cf7rK+ng3dGla/MyIjD645WcMNiZOMerh6yIuMtGqAPUADCiV+ka9HD2fVQYUePazPadATV3GTul
73Ucfo9WAvNa4HV5sTTmE7y/y3BlFFny7kLfmxwGaxJphSZgFEwoaJ6svn7RC5GttALwp6bhN8t9
s3+7fzZR0MJAq766+fuEOXnr0w6u2b1Ge6yUNXgDv3+ErPd3cYr/eb7x+FFiGYqdkGGjrvrrgV4E
kc88Ucse2jh6AQScH1j2vdFzAu3x0bzdv0QZM2xjGBFkrYzyyYL/tlBK77b0Wdij9PCJqtc92KP6
DugrfNLd6n3OIOQ0yGBWjpDGfmDGh7YBhxgqilXGtG1bdXbXLqA4rHGBZUe/N8pt58OLDRljby10
HF6CiHJr1fpwYLGrbWPM5Is8mKulPmrZ2alAXFjNMHi97+c7rNX5oW+1tyhPfjKJk9AXGU6MfSJP
ufC7tVVZ4zWyXITM46jthJ1EpBjrx1ZU8NdwMD2NLIvWaE/eG+7JG2VL4fVWL16q7BPnSPL7dWUI
Tl9Zr9Om6166sf0lGBV9t/DiDSWMzGr6qpxBLLlLdccppjHDLfs+AQFbYCtkQ1/YLav12mBFMmjR
IsmGdiEAvB31DFuhEOqDkUdwIK8ALw34m5f7l8btSyCdHn5ydY7i1ELVDw0Iw21xxun5d2loxl/l
t2QDWso00CJbujI4Kf48IspwbFFLpvVJS9GYMM2HtKqRWnZ7uVkhfquE/VEOU/3QjsM+LhDiAzMi
KedWiK0GXOXHyHwZCqYa//3sutVk/6YV5w+z9RvTikmgIdDN/JmqKxLcxpo/Btc4TvqlBVnaZBZ4
EFNnnWnviLlK5mqLBJHbTNx3z6XbJeuxUs4haghiYEdsrTSFESsYRmdjNu4uc9MW1bkD4LOm782a
3j7cv9TAri3SOZLLMa+rQ+vb4bnQ9q1LY9fcblD3u1QTBD9CW1lr0E4UPihBplVN0h4TZpc8TH/e
5Gwp3oJJblWLpgBCvzpKDobn4ANhh/+UD+3fKL/vsT7/frLxJCkTy6RO1WKgqvyjbhmLccBOqLsX
P0uYk8viow7jh1st/EtJ+B0KtIUO82SHD6gB1xrpe2R8KISwmy8oxZK3esTLOwz19N0oBbvuBMoX
3c3Cbr81zi7BEHUzX/obWU7T2ewtQKE+18pSlNZ0bBACXiCCQcfCIL+5f3n/kNoJyQB+DVwrqx1z
PchOPg9leAiHLLlyzsvnAH8vv9iYDonmZJ7Tt+meZ7fxpD8H6LtKYwHqsDhAwMK/hl/pw0kJVL5/
pu6fmbg2i5ylB+vI6pQR97xM48n55gdANCo82CMjgdV/f1veS98/n3FlSI5SG67Yf1SKvZkaYYSz
8tL3cblxnDkBdJV6bBT6fc0CxRvm6YA+sD7WSfw6psPEar/+FTX4VBgj10sKNrEFNXfEs9IcGfZh
ckWft3PBg7L7HqZPVlsD/tBqvlT1lF6UT6PKW3EVO0EQL1Kr0K/GXP20VGwAouAVLuupfWDT+XCv
7SAMQbruCvfUwp3z9MGPzkaMYMyxZfOIzYMUJJWVq6Zlu4lpyV67A3hoF4LPMm2xtjgHQyWaNzsU
wVns6+dAjxGiDXADdfnUzI71ZGbzvqFdN5Y+5FSOhHFskPC0YkcB+pD7joPOIXePGjO9xX9/Be6s
97+8Ao4UkpIGrbDgmHD+8HFEdu2y4bPS6xC20osIYNnXOL0STH4n2vQAKRuzORUqMmQL4fZLzDwB
PEG93lo5CkTMtUdWWeZOi+i2wxEy9OA2j305XYRIczywRfuYToV/LMqax6JtyGjb4/qePl10g0j5
iuxvas3/uD9bjosRVdCeWvSitv5HjIAqwawlQ8egPSCCFnlwvri3HmkSXnRM1a/h1Kg1xmUqSPL3
vDFumYf4RbWx2TvtnV6pY+DwdJACuYmR0n4Gwwt7rPQDLGeybZ2s8Sqkl5ssnf3DNDxCJ08OiYnJ
EtKjsDdkF9l7W4+oe6KQ+uP3ew29CJzIdq6AiXZZwbqBYf+kQbufshckU45LW9h4uJYpMceankkx
jCWpFctVbtUPkOLahaMZ8wYsXHpcWUz6h6CYIHIC/bFHS98htIqfphk8x8Id2d72cf9YjWH3qdnq
VHIUnJLbaxqGCbGg/nA2qym/hv3L/d+H1zxQq1wTfUhWgx6F1yg4V3k4HLu6YY/LOuUZYEbx1FrP
6YB6bUB24NFI8M5nXBotEXdMT5BTuTPn+ksr2MGUpfkEkoMprZ3qmdwAKWCAGncM1zuz2yEBThCG
RtY2SYrgpCf6c8rf+2QCp/6bulX8x73ZcR1bKdtxKFstKuy/Vm3KxyJY4eu+IN+h9x0nDug+m99N
s1xZgUpepMuBwHhYLN1Mj3a8Ku3BKtmkcC+s13VjaIcklOPSznWCl5I8v1IMdLAjhw2iJjadXTl9
VhM7GUl8QhXaw+be09nF0C//+2Vr6PI/7ug8DPO2FWR7hMjf+uNNHuR9Sg3dOBcpDC/F8nrQmPlv
WreCZzQzboNlUL2MMCYWEHsrYAxhdcnqrvIyAgaZw+Xl25DLQ9tbFFSkDYfBA/Pt+SlWgNEAKhvI
btr5SUbVdMp7++n+QybdMeruXvcUBKUH0Y9qpVrxw2J0sqgQL73MLMnXDYKO6vYWbpyHLneNx7lC
uxa00H/6Vm6rNjR2yp/LE0oof8VFOG7mpGuPowwsr7GNj7h3ch5QMp768JuI2QRosYbiFlGdkQh7
PTpRfZw5JlVnhN/1ij8KClmyaDSlnVo3+ECEVm9apYfrir3uW1nmm9+PNLFAHeHazy562T9rZT7s
fGnBPbxVjdYkZq+LzJ7nQ2XHYAARZfQFA5gx6vfYC7+pOTD3WiSeIi21Of/LxyEc/Wd/NvF2KXTE
98tBNY3EVdqPS5ivOxPX7+VeM8hiShDnMxdVEdu5Fhbv1kzHeicc9CHTzOUfBX79ZRXu2s36EF9l
4q901yxOs9b+60OuajReSBH6eZxWnTvon23yUllu8jKl81MGeOzE0gdVD0Ssl6l2jrXIjXzd1hbQ
BBvcQGPU1pXTGVxe052621dpF/zrQ+Y3q2IS/ul/vmV07g753cMIwwpEq94+5iwJHmz90mfOnKK5
09wFLxBeUd0pvPJ25tN9hteqNlaiaY++bQfvdo/FGiPLfFB5MJ61of72+2CM0CcvWksrTjGBFwcH
+NG6nMH8+piue4q1hVMb9UPHHtAD75isgMY5J1Urdy1rWS0iMBrcQKet/oBVJL3dW9IM3Fgr3GjD
TnMd6sRjJAqHRRMMxNJjBMGnPXnG4Gv7QLn9duzDL0Pqpzl04gOQ1reiEtOnniobqfXEm8C1yg+N
MYo3TMiWc/MFD3D8MlurjM3/A1DtLzesoPOG2fxJK3Y2Gryrssp4gexuPHVkPSyc3qKEQwI1nY1g
o7rQ/+nezC0CFARojVs9YhQOV6Mz2tpepfqzFlr5KWtNkv0g/nKrmfOz0WoRGOE58yYfGWHR+4f6
/3wIzPBXZWburrDG+lopbdkjD0F5ZEf7inX+NdLib4lh50R2lA7eHdmS1A4/xXK4Z6AFsnYRx7nL
X7/C2hCeFO9HdK09EnAbfMlCRDrUSR2tOdAbueyVb+x7obs7v3V7f835kC71W61jdiJARjA3a730
fyCptMDeuu62jZpHNqjzKYtzTsnbkcGz7INd5Fa+CSfDvRK5nK4tPZuXTaFn2/l+P0vdfN4yqPb3
YWseUfEtxBxEz1qdyHNkxg9RHqsLh4i6GLcPoms8I8TbLcuxO7ALGE/R/PD7SQ7SJ7uatS1if28W
cXlyVL1H8myfBu5EPpSFvX6zsiYT8GyPwuBg3rpgoMi4kzuZZ1fSO717X5Bp0aWDC7cOs4EfWpF9
uZ9aPmvlLcEEyOxomz9NDsUtLdG8kFrLjb1KmVmNZrU1uVtWDo4aXiK4Fgn8kd/Pc8nKdOuigkCy
PKr5qAbepaFVNDufhdp51HeOVZorYDNcXW2cHQogoOydYDfSxOjrytSJTyrr5OiHZracU6ozE6Cp
vZxYMx1v5h8KuyUcv3Qf+5QxtFz+we2RCtd6xFZPwP9aOAYbdUPuubW1G3Q2BcBaMW2KQm8PoC48
lInaFnGFu42bPL0U1OVLShdj4YSDuR+TLD7YU/Rh9uJBCs04ObdHX1X9J5BO6HJYSh8rqGedVaxj
WeGVK/RHq9XGVTvXEzb79KIn5iQXl9/dD/1ovDFuVx/QNaCPua7t6wkRj2VHJz9tgl3hgtzEn1gs
UXvAr6xTWL4DS9HBV/UDg04I1wHBrlFarfy5mp9/v+2yOvuZtqkE4oXITTO51UsLFsnUIEVxu+El
wc5N+AyhLWGLIul2ZeSOFZwQUT6XBpDjRnfFS1x236SZ58uEywJ4EJIOZtflR9kx9SisilTmSC/2
JFqTnQUaHP6RPS7vdUNQ5efevE1Y7u8yWPR9zg7SsyOdinPf2GWZsEDVXtiND+cwhCopoa2RrXsr
9iLfvqI4zL7Xg01EQGTzB1cJYTKe2ec67Lt+QG16/5eJ+xjOIJepV0wbNGKTckRr7rkqWybxcE0X
LEaNRxk6RxEG8avKKxenKUB1NFihOKf9ukx19WAJHe5yZYZPscgPmTvAWr49x1hfb4N5QKsR1TNQ
mqtTmtU+ZQNyYtCPb2o6j5C13plU4uTXW0QqgW8dO8gd4JXdLRP58qMPdBOnHVCDPBqiIzMSnw64
t66xk+RLs46KVwTgFYSDcaV69VazwR8GV9upuq42zb2mGeb21kqXDYQ9PsSyzxZzXnJ4Ag0E4Kb3
5IuSH1wMLh3Z/RHGHET+hDLr/uLGKYnWsoGPtTZshLSgQnm0fr6Ni+H99+8IEFFsNFTqpwFw502u
KjexBNKexb9ICvqVm9I6/S48gnZ8n0EZX1IRv4RWustvswM26shwiDs8GfBMvYmE7VXQ5vNGQZ8I
bAogkE0Y++9jLyqTwosjyAzlPKcnkK4sEsIKxVi0qny9D70wiZOlijGH9CJFWRkakLZIWqqjdBfg
5fCqfOD1jsfsuWf+gK8nabetnk/LFCkx3LPklKo6/aL0tLA2JPUzIwFiVxBGT27jkVWdb5IatSJk
5mXpWNXxFvt3GDLXXglrO3ex3N0rKd0e50VhTeO1xDzhdcrWyEq74z36KlsBe3/O6Qhpt79UUYTB
ws3GA2YweqBxnNbzrbwmXWVYwG8zifZZZPcbcl1C1CzJm8GUB3zDFhy/DTRiiKZvXNO3bAfnR5jC
8vKlKPcFtcq7le7B8OknF/WgF5h25yUzuz6/qh5S3ubokJJ8F8sUjDqONyRa43xqomRpWoMBvdiS
N0m26a951+hHX6vifRD412iAMR6A6H7PbcRkocFZntgEBkCmurfAU9ISUzQV7KNxHS1qK7Tf8Env
f79xUDUYH1HbFVclqrPR2+JlcG4MxZnhv6M7X6iXrLcBgSzCGHc+Oa4LGbV1UZhJiPu+5r7dy6wA
y92aRx9SsQoTFhkVx/0OhCRsWIDMrLZwOZNHza+XrA7Gi8nw82JGnN+CclUx6Psq76MlrJJrhX0Q
r0pKuXrj9GSYn9bGMKEa1fxo5cYuHgOtJYqAQf8jQqdxef+M7FSOsdtDTQZeg8IdDBINMvWt7bWl
PhEyh64moqf0mwuXCFa2OoMewrh8jBOTBlSfd3Y4YSqvC6hMqLYXusvkFm7ODwNs/U3DekxSscfY
kFzu7dgg+v5gVGI3K/QW9+8Pjfmvz4zb93rNesl58c5ukv5shir7brTNi8YodG81pJp4VBjl2jL6
N/hB/k85NZ47UPmPdWwclIE5EixNvhzulZGJzG/X0YA/ZjBUFj3GGcS4yTrmGOkWQTMLr6acCMH+
yPkcW0Z5KIRxHVSWvMB59skhwTMi2m4+9aOZ7Ok17c3gJsEKA9BtR6KXHelNUN9KNNMfEDjf09YQ
P80SEyWn5X4aaDpz4FqbtunspQs27Jk3pbWnVoSlhD7luafhWLKa0KiZGV7oopsvgd99RCLJr8nt
g8H8qIgtrw5LL5/n4trrafuIPYlVYx2sNXg1+zRjIjE2WoY9e4O9BXyrLuodKWX6Eev7vIlr/QNS
1niCHzoSdjKIlRbn7gJCSgWamSuoQLvLnzmAYydfYunXDtsAs0PgC/XIi1D4MBUmR6AKNHropqhX
iFnl5v70Al8rDzLs3/t0V6HT9FDpaEuNwdVBS9RmqHr5kDgBFSubhgdm2BxDN4tWqUPWR7e7bNPR
eQIrFT/JItxo7RCRI0W1GMGEvKRT9wzOV7zURpRfYr6ym13GAdWCO/ssccqSN2zTZ8rxBMlQfzW6
aGmA/VsyHuvOZPKFlNGavfxd7cLuIgOoQLIb355e4RhoJPuOdZVt+geRhdrBYE24p3SFFM1K7VWa
wMkTJ06398XK5EJJGHhYfaR/5lpUUcqOE6ZCcsjrDNtAUkfrhAZ6JQcHwJEU3QeqVbXAmWKc8kJ7
5UlBxp+7w0lleFiKfoQ5ees3s9LhXlaZOXYiCTRZJwWMImJj3wtQ5PTe74OIYXiyRQeUX0mbKNY5
ajDMCS78TRYlkdY0QD/j8+/aAYXbpeqs/GoF1avpBOUbMS/Wjm3RY9JxHDLNTd5MPf6FJbn9WQw/
zdYWCOEiEIq3Q8jIsAEjab/aZAZeCCiBTNZLc5GhUjjoghAahzAO3wn55SZvktuYvVKYDTC7MClM
oF2AZURshYMWI4u20wg6woynZ+sqJO6vjWBK6q6PxyYeOWiRnd8Wchl9iLBXhRsOy0AjMwEkvtoy
+cVCVUdHZivZy9DFPO2W+eiIgHn9bRI9uOYvXF/92jaSeQcDDieuOUJwdG7gvy7gihGuzdK8knQy
xuxyHetES6zwV0Z7APcj/cB4pnz3d91t46S0pDi3UJsh8VjK2ulGwAvbKyBpVoyaH4r/Bmao6bl5
HZ4QT+jbuW5bgFhavIlxG+PF1stD1jjYr1NEAhbMzAejCA49aVwzjO1Tw4nznLutQTwgcKfyMtHx
csz2eDvTRLIsvK9kq55cxDqa3b1BGAGg2TRZOTkrCSWSk1G305WrdDNEWvm/CDuv5biRpts+ESJQ
AArmtr03JCWSukGQMvDe4+nPAlrn/2Y0ETO6YDS6KYnsBgpZmXuvfSYLNViyIpf7gnQJYk6akFwM
dm0ydY2dtqxI4turuom8NC3DN8rdBSEK5b3S9PTiV87kY4SVFkY3d/TTmy7UK/3W8B6Z+Y+2pfsi
GqwwCHGSRaz1+muJXWTJPaY5GBQbi0dd9thdgUFLo426MgrA/O3UEKi6S6paBxIJGiZndrLrcFGA
JhmoVh8LK2PctZ8NyiUQCNwDu+xf8jr9kcbNMpzGA3Exgf/8hua9Mlm+oi5/bXrBTN5tr1lRm/u4
wNj26HIKzU4ITBY4tQzcOdM2tzJM6/y4koZA+56PLCNSSU+OD3CpaUl3ynh314R8EWWnIq/PBws2
9zQ8MELtuVSy8dQy8lF8GAH/oViQ9t8RUfTzaYRbTD/lpDtijfyj5xlZPlFC4PJvj49db3rO0cde
6lGUgpbYJH1S3ROrV09EhT/DxB7eFHxWNI9LIhjacLh5BjRWg/M5EPzKqV6pR8/t7nVOvGM1kqrZ
TiNurwh2DRKkXeuNzG2nbVpkIp9FGrPMp95oYkdwJwgtlPHorSvbjMFhk0UEgrP6quW33I32867a
bwKIHrX/2YnwMw6GdVoq7XeHeg1O66HOnXJFfIc4jdM6VUbNomxyg0s4G7aOLp87R6K5LY7ltNKT
uoc1Ltb2mMz8I/w6OJPTT6tX6CfmHZFd+9W2S6leDJ24iSIc25c+Jne3jhiC0iXKhvab7/bPwZi1
z1kwKa2ywEVPDPh02jT2WKHORhM/VVn4jh2+P80D3zBVBfrTUscF0Kor3LXOisyZBnG/nJLwAP+u
VfV3W7Lrfg5xuetQ6X+2sHOZ2rd0W4x63CPhPOQI4Z+awj80tu9dzDGOnmC6l/iaumAxdmoFyARZ
BdUvQk99ZMDswmn2AVbaeE09R8BKHAh5gonZho7YBlk4HiMvqlaia+kHCgtLlUNLhFvuJwi1FglA
PFHazIxpbx8b27jBB89mlBwHJOtUBqL4YqZmty9JnN+G4EUSyxx2ngeOJPRG2ApieHzpYgIZSy+P
N7GQLwaiipcGm+kLID2MCOIlImJlE9tTN4kiEANi0+/n2tbyLBwKDJ5Slt39xKglp4tdp42C+Ylr
fjFEpuxWI1TPfWhQYxvTqnBtgHGguXIS2hkUoq3Z0RkUYXVv0+ZAAk52np8nz2rYUWTj7VEiPqn5
uP9Oym1yC9IyubgFyZk4dD5oGZdX6pRiNVSpYLGFBjv9e3VBTRY6LdaLWfuRqc3v4yx3nUONaPbg
iaS5dsQENPOi6LjHBoMpe2YqjsFdW7n/s2nV9BKUunF8LHNEAxD60mlHSrTkkCAtpnXr48zq6F44
stAORo5YHJ9ddFabb6Yiz0YEkYmCiByH+dZdMZwq/ZqAeZxO1xE2W8nIfl6264q+g6pjtiP7rT/7
MJ2A21X9KtErZR3GGCUexc2Q0b+bTu/5yyCVswkGtmDDRIN1nMazXPJ1ybrfxVfCH9xFI0y2oEFD
h7AK6peUsd9qsKr2RS1qooi66rMnWPpl7qViqMvkIsURuUChthhyyVKiejAxw8i4iEjGx9/NYce6
BWpbn03QIrY13JQBjxLY05vLureacg82Imcs59qkks0L69BgAIzj4uimjnrq08jfPFY+K677G1gH
f9NUgGwkb8AtGI1uy49VLkoEAItZhRRoxrnI3OBQ0clYZE6pb6xaugu1iYOLTfYYpLKi3z3uTaXw
Jm1A0Ky7GgSBYE0+2t0ojhSQ2S6ic7FItV7eVGj7S8NVnVfb8j78CitNqo7eY16cjh7ZxPO2pEly
e8lEozniqxkWZjq8RYmZvTIm6PZWbqVkX/AbVCpWK6MQBuFYkX1Rk0Bdu4F8IsTMJNFp6uZZQV8A
oUE7ugTJpKwGF4J8yEVylmq199vaXtPuAilO3NlSVxRng/SMLa8nLNbDyjhiVV1gdsAmPA6AQibJ
5HAkz0hsCVE11jEtqt1AWvg6BHSooIP/xvxtoAnhBMuAjvfGrcYckRLgfT1yC8rq8a1V7M1IRf0y
JKm+Tqb1y1c8fZsbSUYKdNmei9ioua1A9NUACCGRw09HFRhtijSXXwQqwCwwF6LRufGTZfGiJL/s
umUTlHTlydcgLCRxfODST59U0RbbR+0ambVxbDWql5BorpVdu/nan3Q5jNsRbE2t3U6lNQaRId/j
YdDXnJwkj83bP8ymXxkmGM+Sm2A5VT8gR6ixbJRu0K1qcAV+uLEsI/wAcp0VuvatMtZNllECZXCU
0pYLg4JEPyvEwk23T5m2n4XgRLWKzLpmcF9OQAL6VVNGGttwDWln0xN0mLEXJv57XbI1/y4E9KGB
6KnWMJhsNLVKSmgSrliz7Ot86vsQXYCA2/7KJSUESir7QrQX+dm2iu9ZV6EbUc34KaWPkFgOE60k
eWoYO50Bfbcg5AN2w+EQbAdTjTfzISk6ZDNlNwO7mqVnbKRKgpbWKnrFlYw7ZZUkhLZgrGV1nBZF
JbfsHSBU4pSmw9HP8xUAC7mts/ITG199JaEvfPUuMRsBNnZGvakTl5lDC2oVb7Plbgqj/UX0b7TF
K+6sHp8Now+Us0n7S/d8Zu2sHvvA6tq1HpRvXoTnVkb+VrQYejBgYzt8BZQmjwwOE4jK7Sf4Yndr
RIY4jpWvHcNsHA6++Jmp5FOpUYU8MalW8zBdTdKbqfF76SS0bSpg0Ny8MqS2c5fPY8++Avxy0w3O
JLyx/vbRFp5bXY3aflo4am9qCiyXTNbnkhzXR3WoDGN4bacOSOHeZcnlPmjmuPXtPth0cIeeoTvT
YlRr3DIj1POp4Xc0jOEXRJz6yUvz57EdBlqfHvCUHJm0rskVNwqSvAhUu8herAA4//CQIH+xTUKp
pe+/PyZOHUpaCPklRAwmQJ2l648v7BLNQAnWZaRoRztA+ZtnmvU0P6L/dilrZThCGg2YuwTdorLA
zTaoJk4l2ViHsdWtR0+soFghTfZegvSRqCAayP0x9wBMbSeqt52SNJAxmi4/zBvVGCsQfQHzhUA5
fE/k6uqObezmHliQZTDZ5zIV9DTtBNU+OrhCT51ZSHYYSrV0lcxdeip7Cd8zhuN/DNb/MBZQMVtY
fvAXIAXjRvQPY4FJFKGlJAKKtGtt/X6IBvLsIJsQGot51y3fmegyOUdWuc8QTq2M6RC7MeyqCDgy
GHBlGVq4LIEhfBJSE1+qRNO+OHqKwwkKzr//vHKi7P1Nv2NbQlrCchxdRUGl/1HhJ4wEAr80xFVJ
G6PajHqqvcbSTLc4CYIdeVHxa2gjC8AfsKxqod+JrQBg7/RL+AoNtrFguGX4ttl6szmJDCdYuzWq
ybEwiw2etH4Xaz6i8tGiLVDpu4ZN8jUIM+eOvcB5bWpPu3s2yc/zdDAcPs2uk1vIxzs9yO+jFdMp
B+6/qgyKNI394CVgNeR6o51UG2+P5VUQmgQxAFoQXZSckcVtcmWr5FqcKXLz/b3W9HDT4p5jGNVF
L0K06n988JPT5c83EsAYthddV1Wo4n+KeiWCjWbo6muSFM6xxQt69gUDFMvK+cECpEMgSYNz0JfL
+ajoxbZ1GasAbxzvAbvcnSNz4jcrVX8Gfz+uHYPSpkzPJJin5/mRmrZf4cP1/6EG0f4hbcElh6ze
wnOhQnu0/hAuVnRFQsMkm88LLSJ7SDtcjIL7zjBE5PmVjKxDhBCtWymLMGKVNVHPX8ZPIqzrH6CU
9zFl3AqImwkBw2IDj78Hz2bUveWt6tAHUUjH8dTumQRKgq5zTBFUXOu2ssf/kKPNcrO/n842gjyk
W7ZAliZmudpfvDJkpBgIdUzjSuSXvSJGZGSmyyjA5ka+eGxZ7ajUza0pmaF1CGRsQuogaynPtaol
LxYWbUDbRb7RKu7E0lfHEzEXG+misXvMysIgbU4SEcbCDdzyJ9nSthY/tU7CTLwn5WtRmcMZcl5z
jFwstwtWY0AsNmuwFmeAAVsMqHkr52RdEtOT8YPmwO+uPt6eLfr0+ocDxkQamfGrbpw7OtC1m8n4
mxqVNyfAop8bNOABBh0r0A5f0ij8/fddP5xsI2xbHWWdI/9/7efEawD8GdXCDkTXdb5L9VbOXZmx
yOwogbXzQS0jqIFb+/c/1Wc6nkakK2abubt/X3X+ebEgO0LkDylFglFDvvl3LVVOvHcmhja9iqEJ
L55+J+eu+Am2AC5T3dlfoBV666HU4otepa9jims2p22wNvIcAyGx7RPxwbxkfhm9QOTazVV3rGVM
+Ifka0lwJIED0xSiCcV/qAPFLOP96zkmcWIZXJXAIKXt4EX7+w+PNy2ViIDC64j5ccFOBVmINAxw
aoEHflT75odFv4b/2d28Pv18SCNAe9krQvm8TTlp8eKG8k7Tq8tc5Pi6cOk65S3hP1iBcAlfNSyw
X6YjoXcY0xNYJUY7IoHAGqKQ7LwIuaSXjzPaB/t36XrjO6Il+8mykpXUYmXV2b56rwJPWVkMNE6e
YtzwGevLKtaMjxrVlz5F8j56GDl8mK2j9vIaBLTsHZFmp86zf817rWEYKV+MBKA/PHka0fhywdt8
wrXBy6RJstgdTSEq1ER669Xut1ozPrO4oQFWR9B0WpQAOGxe4PyJzdy3buCLXDyCro9hbj7Nvhsp
cO6EsnY3XSvAYzZevNSoRi9RUUEiapJ6S7JheXlMMp0+schkOSbNaLxo0/SLAzPzvmtguXazUjGF
8wRLivE19y1jU3MbAb2RaBfDTsB2duit9FEsubmO+9ZTvtWDTP0VVqcEOV/HMpjDg8Oe/UTnNHnR
mklrTdNpwm5PBZNGns3CBya7a+Bn3sSAp8KDGbfULYIytRrVA5t0jZ2PO1wLm8S8UpYYhgklkJRx
p6GLGSebuXpVCg3va5oGV6MqbgRwk/lDBsh1THoah0qEAJhzQWkqsRlN5ZcbQqLUcQGc6R8q/6Go
Nv6sXzi5cWTaGoA2lX7fn7cCbIxNBnQPK1GXD4Q0UPGGYqi3puEkKyCRFzSb17kRELKBvHmB9jhi
8iZ2nl+LjQdkYZ9FiX7wW13bh6isKOeiazLJk2pl7ZbkPEyO7bVOcVfhTQm3iWp8az36vKoTIfmf
HskmzaE0kB8gO0Q0aiMOSd1WJyJ9COWij7OOggGYbFGNe0V61b0LRuIVaQjxfgX6ssaOdYFc4mxc
1HBnbQosNYN++Ig7fScMxf7Vff77qmb8WQLw3mGTkBYmL82ydPsPZxP5AeQMNra8oCgITrHUlZNi
1B5BrI35Zts1UCkjdQ9J+svOtOKrX7wgMi7enbF0d1UVrFT830Sd2PRXrEBFQUL8Y6+hqE0Ceh2m
4SEE6ZkgZk79xO/+S28FW5npKKbBfiXDezN/Ayu8/3vib0iDFFHbcA4iMTeN1SdLAbl16VMir9LQ
i6mdaf5VJG3vbXpZq774yGJH/Ic1QpvKyL+vmSawaBuFPn276c/f18x8kFkzRFWB/9AnsbRLPjzL
+S7HXOw98I/rrNGfPc+Lvk8P/MQInsJcmIQx4mwKQOyipoUrZ5GcsAxYH9ZtQQSJP4YlRXRaXjGS
Rmz06I38+0eK4vufP7hNX1zTKStm3vUfPzjXNRe5h0x33m4Wjv4a0q5dCkOzV4NXv0/gY3sxEasV
Q//GLpuk2qK1vuYNs+jIJ9ugn2Y3RBDsZkNAEBsGK1WHx4V8p60ZpsYuLpCYz7rIoiYars0QbZJd
wTgByd0xUrV2HRddslXcdIkc32ZK7KMtxmhzd0poIiqWocVgJs3C9qWxrum5IANHszIMIHKZF9e7
pLEtuPsKJZoDxyUcA5hZtJTXgdnRbtaHb1XuQURCjelMXa/5S59b8UrrgmzLlhEe8SjBSk1NL7/j
Z+sQ+iDJaN01JuhuObeyK4Nkx7nn/7jtYS3GmAY6K6OGeTzyb/NN5fF6PDJpd51mX4ym+kWp+CVl
nexQkJkbk0TPe2oVA/jT3nuf8qKtXNvXaMivgh/qGpGZaQ8CPswsQCAURe4dxm04QlZ1V1T3hky3
ljCnr7Rw30Q/mtMWfnytvIQ5ZTp+KDms60ild5eDqTw4OlErswyKvsHSx50Gb5FpNuk3JnyCS0mA
wSrWaCCZgvfJmPRq91ljgxrD25k5viPChNwNcEybuFnbXHneYN+9XGuhGVCW7gY/fXJMk3Zt4Oy5
XkrI+LG3nj0fwRBbG4xW2RKJYH/WkMcvXOzaoWKWm9m7QpfkPqt+XFc5zf2a2hqyQ60LcI/m2K8K
t6xZQbhoakAOCxkCe6lEb+0bJsr7sa5I+ITAZBBiNaD/LKPg0o3GmdoPO6EeDNdcere0rpDM9VpD
fOAsLuh4aQ3KvN5WyMbPXueEK2nZz4+jFP7NFBWCUlGa+0QZLTLl6TqNs5XBrEu6yM9ZXYXv/35t
znXW39cUtvUUkrZOfAeJNZPf9i+1fgSPB+E175Rv/AhxX3zt8rK4od2/ZbaVfwUajQNDN++Np9X/
vzUeO/GtdSxaJkCPd6kfiHejeSJ4raStEmNcTD2BPMtuKQ7K8CO82dVofyMUFbOimRvbZCQGz2mc
/gLRbLiE6jisMisPVxXV6tpUCBrCs84IcczjM6Ax5bur9M8Vojc2HO7PxB8Bh3jjyTeLZuWV6lON
ivw5hea36GEo0EjyQLLNLZuyC/JNKQzy5srQQKfSw3pMfZNGe06LJPUPLNwAHss1qhMmvXUi92Xa
KEtQWbCrsOmJlJhDpWmNp7LIr8Jrh3OTwUDVHeZ5Ir79++chgTP8scY7ts0OmKAo1RZ4/f7+eSC5
NInu9dqzHzvuCxF2J7JI+6snxC7QyBfL0qqXhGKu+Yim9NH6l4LZ+mWsn0WktNfBr3/azZ7lZjwL
UC8XIDgGtvItAIT63iSEgk4jA6L70FhhNNz1BvvKqBHGFy2W34bAOub9l2r0q2/4Xr0t20trYcaD
/9DdiZBozCSRSD2GIgNapUcXrfTIGC9w8DR+h3IjKtaPZpvn96SBTzsIPcJHO+iQIov68qiVw8Af
NnLiJ2idAWaoZtTJhoHdPGPrUvxHh8b4x61zQj5MW1kcVjRpZg/cX07zsvTTKG9dJgqkb6Oi1rTD
QJPuYJZJeAAaObus5i9WKF4fPrAs6A7+4P5q6zq8RqCGzvSVnF055Fji4FavCPbJvew+Ky51zfVX
sE4oz7yh2dVQ+vdRVxlXk5mK0ZOpNxvhvFh7b/usfWpDe6BP3nArHh0fGFem4jxrhuK9qPWfv7vl
kmJEr2K693mj4LVj8fj3003743RzNFtgW7YREmqqCs7+j2rLd81Q10GQPnd5pK3nXRXpZR2/ZK8t
Aisp92afyq0kAnce5OLOaZ/QFf/lyFUauhCa/sWMUv2aawSIjkNsjCt61oTXCWa9PW0+3HhHOd2n
581yl0/ZLPWIe+rffyOhTVkcf72E+J3Y0pkoeRwoKA6gyL9fQg3qza5JmBNMt8sqxZExmoSGxyhk
Ho/m58T0XBnm2kuEFzkr5Al55iGCEVhzr9K3ZZkUZxGAS1gE2e/RfZ4O4cnFxnETk1bHjLsay5cz
4fmrPFrnPckZZQ3fQjPBJaWMpB58C/LB1cXje4y4nUIz5t88U8bvleZYeyQ7R4DV/bmi9XEmAXC+
MIgTy7ZlOAlaXPxrjVRQRY+Geywmp4GmIGyaD1vuNyuaw+2ydPR+nbB0cvNT9S9eF/rQQRkY4oo4
c+6azSbO2eM5pJYj0i2cFfpx60uuwGwaCqRw/fDmmb3cuRL4WAKLbYtxx1khMLI2yQCwed5Re5lh
bQqUMQtNiZ99GTJXEQoJW2nuBdt5xgqkCNQafqYljP+dX6jZr+lBFkX5L58H4fTM9GB+ZnrJ685q
144/aWpsmPyUn660JSh0s3oOkZ8iryTQMYZz9AOWI4qZgP4kVbvyXIlweNZbY9tMD+iFEB03JE9u
01pPRdDvmWYER3XaBj5++P87hL92lvoYP8eBPvJOyPhga+X4pkIR7PLi3RMSGDYx4OFyDIgPtiu7
RaLqpMukEe1LCuMSQxF3qOmIiTYjVvCJIOQbRsWQAc0yHy+ll9lQnygN7dLhJp64ye1/LyiG326S
gJOcyAkt1feV39wa8qyfXGbsl7wIqb0GK383JlYf43l9BWVLXXqViUfE0dRDagTU9dOjYHrOG6MJ
0vHsKnG2zdXeeoW5u9G8KPhsg4Rk6WZAMzgVqMgFB5wHlb9NNd8nqZr3oFO94eyHmnNQKqAQDvqL
j8HOF+T9Du8h/8EGrkoPQk8Lr33NVLYKGI++GQV0bM1M5JWCUEWrI8N13nrifaydL1bb5U/CYNOL
ZQzCfdeId+h6H6456CAiYSV4XUEEi8xeJo2JmluvRalpu161ks1sAMpQJnnCj9/m54NUiFWCJUw1
R+Oie9YiiqR3JngUbXMqR3NvlMmT0oZy7WO5WvqMSS7abLro+vxH3sh6N3Q67p86JeKc5w5enwxs
kKP+4pWV/lT4w92YTgDwp95m/gyC2iNl1id3lRAMiMOjU2Kqzb1X1MbrsTfb5zoN2ueycdZh6VuH
x/UtvaGGuZN9NDIIPqUSVPwbECucHJ68YxRyNeI/+NT1ZyuOxTeyGZ21AgR5T1oBKpGIK7/FrAdR
52X+guUMPBxJhcf5EDm83Dgk6qyaATudVeflxZD+fX6x1xGIq/4QHLkFkII4PcKNQHzIVMGIUbu0
5H0mALq0dqUPebMhXAaohTmq+8ioAV724WvP0P3Ys0Tc56dG+2vd5+KG38u6N2asn9EXHeaXzLr1
1ohhonXDlX9CU3scSSRXFpg9rVusScYdiX+dj2Q/WreMBD1OeSRBfqud2lEJv6bjsO6DqP7mQQUk
UDDTaNiL8FT5ZbmOHSUEbmGd8kKWP6wwfU88S3wZUaejzVRGQhsmY6+BzMnsdWXbVZ753A3CPEQD
ylRp9IS9aMOwUWRiroEhaYe87sTVz4e1l3bnZsLv+J1lnbPSI4FlPi50t1zolPmctjYLfJJxbZOw
Bf8AkBvhwwKMw3SoKL1/MWv/JWAwD7m0LVeBbbRkWOooAScTFrpQucfw8d0Gjn1qIzdHtlQVDJ1H
f99rioo407WuGlTDFSAC4w1S4d3ViupXWpJ2mHfpd5SxBNnihFw4ZIDuja609+yP0XCL0n0r1Xwd
qIn2aWQlFbAlaY5bnXsqB3w4TBsF49dzkLbdx9gGiIq84IMRur2Wo7C+KOa4IU7awlttdzzK3W3Y
xdZ7WLygPO/eEpk3+wj9NpIAvssfrGu9Cga9vM0KM0s1zq5eV7d5fAgs//z314iRDljATWP5f9/+
v2+Yvt1Rgz//cpoPp8F30uzqDAk+UXT8Jkmy9yS0v4Bs7G//++ISkXBjjUPHjaaTKsr+Wsx7rjrs
SMWcKkqNZtdpMOTNm+9Wki7UIsLXtvkLCUwFv7IJNYjcEclXhxGi1DqTY/P1odujL2l87VlmNp2V
SxqsFd3X0baWgZ5722yMrCcaVWBsK7P57pGIy7gbwlmSKPW+GMLD3KTu9bBkFo7L/aFWmo+5hpEQ
9CWNyhndA1n3jU4mFsTJcUlpjQ6Z4dBWtFFyF1hv5r7CY8g7P0yi+GthJYIlNn8iqFrB6KXSqPab
s09PxTexMW5R0MVr6Rv90nRChBrsLTaDKt5MtQega4RmvW2jlGQGgcd1dsta7K8OWifuD9us4kMt
xH5AJQHUHLc9XQnolNMDnplkG7bZTTdL4bykyExJtglPLevE08zWISJMWTuqFqyHIP/p5E6yRRgV
7JVMsfeDmveneHDiZjE/hJr97BHMskUk0J/mp0pL/QhjNTu2BjFXMD9umqMmL6WiJUsp02rPNndq
MRdnnDQgUOPAu7e+lq0hsnv3Lul+P1Jti0iPimiYwt2P6EhBnpj+szntRap23XRD+zQfsCzIdSCI
cvIiMog9woSfssbuV/97lDUl4AGJ6nl+9Hg1Ur7ypjFnmQ1PziSZSAtxquTweGp+Pk0069wTeh1W
Kpomu8tvHenAR8DhRCCPbvUuy3qtD2Xyff4O5gNmFoVvwsea2jROdy1LO4RO2SJ+479Q41tEXXjx
p4P5f/Aq7xuEFYvBBwLNWao5fyGSSF9Z8OCmC+UAmD38gU7rl6sHzQugqWqLJDTd26HT3w0lNyBZ
V8OG4PRwT2jvfRrYPzt82Eda8fkq6NkWJYUkZl5gtA7xJmxmP1pLyhOzbh1/9eQ6DTzYNbJKlTfu
uJtgcsllqWOCcW3UG+bYE2XpNPiMUKbAPz4wseOyUQzMochyoEvSpqU+wKcWjHQqKv0rjp3qV+bE
7/xP1atL0tvK603jEuUDjTBQhDtBsx/AeOKtUrh1CEv69tXVxXcCea2fMn5+6HpUd7xaqjactAJB
EzIde5u4DGvNMtBfswKxvEZY5WlIU5QQY1mttaGg2rBqKlVxQmkevY9pUK4kzptLqRrFgZmcv9Wq
sIRjPHb0DiYNER2qjQHaeoPgsFtFfc8YczToTdmBfw9s3b6YQ7ijTgGgUjW7B0sNGqpzHSJJspSE
hhPSoT+GBNMnx1EVt9FkVduT5netpBk+1TIi8CNP5MlXdBywUUbS3mDKD+dC8s8ns9z4kiau/fmY
3XIO8Q5XGM6WuU2XFH6nuSZaj7NSquzeKA7Uld56v7o4/NJ3HV0HY9rLW2nsHabn5iNf68iVac6k
FFgXjdyTnc+pvEBAlIInJhULbxL/TtXn2tVRRwPPN2k6iP4A3vtDhEC89pMDasPw3lXqZhwy8TJ/
IbGX1nrp3oNIIFUFmboAYlSdAlCJSwIt4n2GFGGVYWfaPv5C7tbbhrd45U1/I2d8caQu5YSZDieg
M66UzCGT7kekmg4ZNbSZlxWRbzu8Du3zCOTyyG0cq41XaNdQdIdC2gr/YYaxNG6Hb6WvfA40Gp8c
gCGnMq9/P29U9uN54cDdhh+gM55XirWpxeHXrAl+DiJzf2rhV+Loqh+4lhlgsQw/V7SgNhr1yJGe
6UwLAIreFoeKUfRbD85kkRSFcRnTuv1Skx/csna+yVC4B11i7ZwPVavH6t2ufRe2FkrilLfQzq8+
4bAbL08Lfg8e+U2aHfHjnomlKtadqeQvaeqjI8qeSgT+H1ZgHsi1UT3uOEgwm7T4WZTiafKSFYUq
Xi2LJlEdquU9qRDVMHgOACUxnOrU1tzGkcb7pSCOhR0wVMmzl9vxyrdF+Tymekz7Nqies2T4/aif
ngunV+fv86RebzF/NFN6jocIdJR7rvPmRp8K2Zjppj/8jaXk5Y/Qgv1jjdhGvb4W+5KpzLZnw/4y
+OYvCbUTir7qHftBWHDa+oiJllm9+ujUib12WIKQTHKnPY4jLAzD7qMnvMusoJr+SkuhWiDeD5a4
m4NdJ+PyyeAEWURhnH6GnbYw7BO6xe7dhXW29YuBJvPkXOgTLMgKEdrgkRZIrNNFlVI8bLD2JNtM
crPrZVtt5+FqSnIcm2qEoQ+/c6ANH+xBzQVt9uQ74zBwclVxhhzpLmedW0jo4kKlFbOZDyMVAAwb
X7F/0H3U+l0j9/w4033IvuST8EKsqBYchyBKvicNSetFEF2BpSG49Lt0mY0CbDTUESDYykgelVXv
gBrLtzJxN31vGS+V51vnxBsBEkzPQ4VpVlpck0MxHRbxi07G3DqwRbettLy/sm18N/SOW54ZJATU
s8ecDzsUvptMx85YRZG+wtylrGfhXecTajCENon10/3Rm+5XMPxZRaYXKn8kDt6qV7xmnRn9Wmdj
+jI/inWX67fPigV7Q/VAKXfOQ7SciKazY6FOPoPoizkXXKLqvhFRBc8tjdwvY5d9j5yq/qmyd9ab
kOZCkOVLs4r8OyJLPP3Ak3a1pBy2G5lnV7Vr6HpItzlLQhLw/47S7M6F2ofDwrEd71QRXamzhVmV
JIttGqlhDJi+hFWPWiDQyGngSECou5TURkhOAnaUX3FOBtseV9LeVXvnqR7JCp1nJdN3tEAsFgGE
v4Mca+2L336QLJW9FHGkM7XXi1U4TCiEwkgpRpTiODfSZmppVNfOrjfVn/NTOrVAIniDFCMAbTq9
rY0Fv0OdzVG0EjWcc4b+WsUvMlEb7qQeewXaGQsyn6tVOveyMhEWx7b3yuVgqSOTEyWh3qrTa65+
M63aWQlTy/YlvqO3fCS+AGv6PomyahdY/aqcaC/ZUHTHwS+K5XyYuvhbqlGYmKgaNHITH6Jl7IWc
2GNfAjdiRkaYpBru+7T/lkHbX8BbkQxnXXkkPXRjzT6B1iYFKuXnOWDSPHUpRIR7QxjOIjRwneeD
Tyhlbkr29hLhWg5XSKBbm9veTTWWZzpEX/0Gj5piqhhqLGt4bgLr0RzyA8w3esVdalIL5HG0ZbwU
rhkwk6g26E9Bnyd3zU3Ec1k125wm72rscENXqVuCfIjcT5H+KmLX+57MoGPpQmQcLeO5hoFLSkFJ
62YijiVhPGybIOvCJYXweEtYctdWgh11bjJA/ZwwxE0HmJyeQ0/cT2bqmETt4JAHtrMqJ4eZMAZ1
I4RPj2+ykpPCFJwdb/zIE3VylJDB1Ma2AtdB9ifmigGEW/IQkCo7d0ZV+D4Que/JR6tWDdrfJVbZ
8AkQWbNV9CI6ZFZXXCqph0u6iEeJ7f8SM6890PtjrmO0wRdE7cdK0a9gAuLzrMdGgQ4rwNwEYRlv
Kqf3NrqsaQwzHNwIMpjRYNM9YeuZbWvdF0vHTJtvvd3v875jrpNlMGo0zGqysVAuNao8ZQLcW4H4
jwi++g0gEVLt5CRGIFVbRRQV23naSEJxPhzyBQ9yPkOKpv5/hJ3HkuPIlkS/CGbQYktQk0mRunID
KxnQWn/9HATLpuf1Yt6GTTArq9gQIe51Px5vlKoiLUXoPwYFYbKSkQSBS+tNIMG3l22VNcXaJU2C
9SjNeUqMolnE3ZccTeUAq0BD8ANtmvYEIzfPZWPuW8DFWy+ham1M1fwRuPYxZ+HnP9p0Y16zXBV6
/q2rX+plyZAJw9h2tcOeMaqIVUvVoxWIKluHNT2oPggJJCIIayDGpiUUI/VOtrrJ4COcQeUsE5Ob
pc6ugGe7kYepQ5J35hXtdu5SdZuUypM07MqXsmpnCGp1vDFLq989nmOXAISdrpCRZhSQHeX/mPxf
pLFzDe1C3Y4aeSYhOYcfxF/dDFEnd0aL8G3K3MfHdCDgJPTWfXL0ZCXHWS9N46fZtThsnfimZDgS
LDI58zAWe6sINBzOdths0mOhsl9JLJu6om1mtyCpflm0qj/Chr/TqbFUE2+6MnqvPo/Kz8dRBCpI
/rAHwvbf2gOLsOz/NDzZnyyaMxtmuaNbOh22/+wOtJHAPkWt43m+kmyDbxyyX7RRsPGt695DbaAD
4hzGMXp+NKqM0dFJAU3tU5Lpxt6k4YAcO613uVqslbop98zr1jt7jb2sl8a1QpdO16F+2Elz7PJs
J5U+De3++3LkjJoJlTRErx9B72rVMdvF/QzLZjmceobcwSyrjYR1tFVib42B1jQSivFJGXR6nAvu
WsoDCKExn5WYAWWo1O+qFm11VNWXtNOmY9ckHjKh2f14GJqM+BmFgnKSpi5FiboT/cx9GKlUMrS7
AaWysCrtCB9OPXpKqB2BCH1VYb+TFxyYw/c8zXYG1O5bZqPvHGGI+HXSWusA0TKdc8yUTh7HT2rT
Y5yyG1yLNOjJO61XyBvmXQrD5NiYxhHZefyNMAUNl384PVkC0xXYuE08Lmkyy4xS1W6zIh7Gr3ia
9rG2kJKAZBcbK92HwxWLSe2zv0QQElZPpQYNEhVGRCYl4V1mYcACXzBkWBF/tsWEjo/I6Zkkg01u
Eyg0xLhVhP4NRl77kdUiJyu9y472UiHEt8q2pnuZakU7Oi29z7Eo3yb6dPcKsZfvdIs21dOOXo10
vk8wIIqi7daTmhC7M2ti9V9u13/hrj2D9o+mstK0NHvRFv9LJkkx0bAG2InPdWeJw0gFaAKqYQAO
drrnEhbXC4Ve3whV/U0fBmomSuUXGrJVWf9Su3EjCXBt7ySX0VJu8ogZofwvbFvtXyZXD8E2yFZk
M4h8WNX8WzPMPgD3T8xN9qgBGXnIuIwW/0XqVB6zIZQCvMTL0pRM9rXWp+p/Uxr9u/XHt7A0hKUq
4F/Omvev1l+TRVBX3Dh+7uXcKsLqs5vt7Kdnsm5aEIzaBypjA9KdUmjBWvKCVDN+/v+vmg7n8l+j
jEmuCvsFGL82JS1UgP85ypjeZHizbRd3z02iZ2/s3x5GOjdSggP2U3a+bhN8hkGZm+tZMLpgZTnA
B1DJreypZtMLkWcuyWkvquVUXlSdTIEMM8qngU9+Y8QxBbRwXNOsLj+0If9IS4Zi1Ube0pX6CYGv
jDxkR6jGF8Oy05c5mqcdD3hzQDvW3eCm8hhFDu0UjYjp0BP1EXus5xMXirhGRZgU6ZqxmbNO3Rrh
JCjQLWVr2oCJN0Qopgm9MhByLbFoBCXhrD/IdzNUgkNv18/zNMRnGpAFdM0oOnYdy8uwt38JguJu
ogy+5nBEPOs6wzYDwbMmYIYQ1UClPqfbz1Eyare8bH4naVJ9M9BzsbkmG13NxbldrAtl6XKWquDV
IGCYcM7wR55163TJqaH4qgX+OBYxVKSUVvQ0nyMaGTfQAePhIZvqKfVuRWZ9Rxli/qneM1srbw8x
MN+b5ksUgBGfzVS/OGp4zrC9tIoQPwlZ91asFKGOLnKSB8ckJYoGgEhNrYWVI/iS4rYc1WI/J7C/
a+pK6VoLrQhU/sKYa4V5Vbwf1PCbxwguoIqFRgY9iNIc2LdlzEu4yP7D4IiFmC082Tdg+93sakHt
9jsE+SvNUJrnnI4UNj5aQVFNOKEVqMHRbSOyWeg39cdqMS4DaasgJ1P0rB3HPBdqRURbqU9+gZT1
tdDHV68yki2hP78MqG7GqmM3S7J2+a0NU4KaC3PZlCdhsH5MKDH7qx2GzGon25uUQFNuRNLB1o4b
dbsxbOvHT3TfNRXrJU7ru/xJ5zF7zm1l3B2gFkRzJ+e27tYUWqOjh9bunAK9YFek/LA+pRPdjdXv
rZL+UtVuOMiCN3GL3W5ChjIFDe7iORrAgpJ1aZXTugmj/tntCYeQ7+RnNEhdVt55v5K8gGKMdi1G
jKu3ZGrv5GVsyrWb8U2WHrjh2dq29pDn6WVL9lMwfcUkxbYObmzHjQcAjqGxHjtB+2fBfHjZBwpl
aOaKQdpPQUVubijFUmF7AWy4tlMreBqa8axw1z7LLpzZRToQuJrwYi8+/x0bmvI6orpfu8yX+3hZ
/lWmuDzOvpuMG8XFLxsldX2UMsdM74fNEIzxGgF3uwHj6qwirwj3djADqW707qhGNv+ynjtrXY0u
6VC2x3jBppE+bv8VrQuCDFes/xe/KiX6vekOl6KbX4MQIXCEPz+NGmIbW+d1JNBglVQaT+fiLJMX
AmAySCEtDlYtvjM4CPNbFGmko8wCu0h8mRcRewd2QAhSgk0NDK1Fe/jsVPHBdsb66KrFpwG8k3V4
VtlQK2MP1SZacHcsg+ukbJ08RGM2x4U/FN+reex+uDRc05UK/mfN0sXc2ORRWr5W4RaN+AJPk4WA
BU8IvVKcUf7j+XSUZDpUQe4gLoqsrZEQRiwPFbqRdwvsByQcaJRoCq5T7ipPLE3+70uQImtUC9Kb
sj/DPNjnfxRDEtPsupWxVj2r8wkzhIM3biSeJ1oYPZEjZr/vx+7RuAncTDvTKWJJNI4f8jQqaoAN
3eH+dOh7PgVN+velHLlkD56xawGa+U/5B6sUnNGdkW1T6fxywuKjxZePhTD+kwKTvPzzklVutKal
YlO3cHePNphBt+HJVL2/h4RBQeuzPHurFo7tK8t936TqbR6L4OAs0SyjQOoxhh67BmVs7qUyJH6t
6sqbovSArvIuPOupVuzp9JvrsItvs6p3/B3gbMyyM1/yeOw3JrWUxSeM2deq4A0vBI841bD6qB4h
zY5xSgD9XJXUMO/kEezqKEyehKW/1vbC3xtKX1XxsshZIYxGw1c6fidyqPFHHVtls+30g92ue2MI
L+xnaXyjDmdb5fiElXXHzHSatzEkkA4wRquT7JHn2HoeNk14LPfBpUQfL8jpOQbHEtP30qUbsgpa
YgBFr+xTh6G3tgdxU+KI6EtNQ/k2GNtmHDdm3ylPg9ommyTs5rckpZI7kDeAXrS7/8N/njQivTSn
Ow0JZ2EanGY1k28fpO37ZDhXTetav5ZA8k6pLrqop089gtKjD9vUw7iyJ6W+Wj2Ybo7TE/9gW8M2
F22xCOZ5ZtSCb8ZabZ1Tv9gTtjhTEH8qMTRt61brXh1wQStzMgHsI7Uw+2nfgq6+2kvToQdoeCrm
QaFDsRiKpHByeS43asC5x8BpoNhg6DPSt6Z2kmNsNu1V1XaFkzHeP9bfAY3IMf4u0SZYUSYynthC
pwz8tkWzs5/V4cCmPN4GzPal17h3k6np1g3tN80yu2voQIuJdTynkD7CmxgS3pks9IOg/e0lKZEF
cHWSUz+DZZP3U5wsVQnrjgfE2rIzt05YyuoT4bW6L5dTmDTjrdwx1b3+i+jycusGZbHxqhCa8iJM
7wb0ydEU75waZ7NkiKj8OqO5enTGIDlVM2W6h+Morz3gFfR4tDIlU0QQJfF4ENkZRBtpWbRN5OQY
L1aZ011Tq1LPWWSgGYqD86P1jAky9B1Sf9dhFRvo5eB4ukol3nK7wZkNHVbtmp+KeRkl+0johfnU
E4V0iQfjy57LcR9m428XucahSeMjPYXmqVMJr1uuzuRyUSWHUbe5bGrtBQhaivY5Vs0MuK2CO3vp
4EzqqO97WlNbMABYwfHKZiocLXnOevWXi3gD9SNMfaIJh/lFJi6wFEddsXBrsE/c0DltReeEPyLV
2jhzlX0qefCnMtiQZBgqdigoiq/hjwiKu6omykeY0CJvdfUdCAWRkhrBuMZSxkKr7iCNT7dFOyir
eRx/F72tXfMiyujLp0+Pzj6iZTAngQcIB/SKM/d76Q2zIhAE8UDxZSqfsrn91ZODzkRNEk+zaHAo
T6n1YhAuhnwXzwbKCMK8yO4c8jNIz3STKmxyEboB8bOEvRl1Y95psaDHoKRbL56uEG/cT/i92Trm
3B/LGEm/NSFskkTUwuqGdQSyhthSZBvSUSeMPwVd/8s8kSibw6QAmAWq0is7cmMTnUzvFhaoTv4C
5B8wzqkb7Tir8xbmrboCahd8oAhGP4jrcRMolkLeBeHdU+yV5zK9mJVHBpkbEzTeVbcgLr9KYV9l
vZa9x3RGMf0gixG+Pa/iovV2TVCdyrkcDiQBaeceDxG06l07zj/xyJ3GpnaPaeAal0G1kh2g8nIH
h2Y9JORSSOE8jMWU9GhjeOoboM9ZBqpgqU5kaef5AoMaBChQlGrplme4ksZO2MPRHZziaSIllAI2
AeVppr4DFi6ekLb/fbEmnbZaTYb8tLg/zAbnUd+yZW3f+yx8ocWSHUoJ2ASpTPYDlL0DlL5mCp+k
7iQfi88B8Hsiqv7wMKwGdr6m/1Lvqs7YhguhIDOVXWXTBArC8DYUjXt+PB8jWecraoYw5qL+rAAv
uDiBp23q1sTFPxVLPErvpseWSj2OQbveaPgetnNeT9vaROM7NbNBVZvYsX4S8bpTYkp6oRI6K7eM
Usrc0buTKsaH1SCOzyGUKvW8/UcYTICnsVIGs/27uraILBNdY6zRE6Y7KTEcPNXbxwRF+PXIvz+X
DikkjjVSM+yAn6DmeetjJi63KnBuJN1LFxvorhrR/EDXr6ZaVaBEzMPfo1B9LXrrSofUrqAufg2V
F++bTvkqLLt7bcvozUEC88PWbRZ+xS82L/ZRKneoLBGjogUcwk2SIIFI0A9+GHepq6nU7SDyuqhb
mDOzaa/rI4qQWHEummfAmwDP42ekPX+fIMoi+wrfy1kZ4M0W+pZ+LCkczmudgWzuiH/7jQ6rr9zf
dR3kK7eu9es8J8dhzPtDSIlvjRhj+myXZpVRLWDjqiemPagxX8zbPLWiZzmSLUcdq4PniX3PsQ1H
5HC9oZ3kSwEYj9/ugo1VKfZhcWWIrouHlSfiyxBZ4jSEI74gD9ypiwIKo6JznnUn/piAj9Ph6udD
2y4psG37XOo/0ikqXhvl/XFGhM0V0BFmXMpOxe6IoFfXS3UvwOxL30SnMSSZgyhv/eKq8EwqrJ1V
EAfclYI07ZAVETGujIYsfbZSH6G2in424cMjTG6s5FVqzPrB+FS1MT+1lgb8uSKANHEB20mYOAB+
eEF4l5+t4SVX+vFOD017Djsr3MdJ/aa3ypdc7liANVZOnbo3PaK03Ju/7GpQzij8zHWT5ZMvoaak
yOOrE6PvzYE9rI18Zq1XjL90E6/gWGfqDpuOtknMbDO1nLuHqmPBCEodkR3m7RZVUOpzBloev6nX
gbx1wcnkuTo7epTDZxutdQxC4ZzlgkkGjG4+9/xjjmNnByWYsSOkJ51Sz7MEq3pJB14BbKNvjjhu
ejuLzhBaLR9kKnceartTV5lL2dUAo9O1805JI/Pi6Rb21I7fpcH/6Ul4ehZnzzJShJMB1N1gnNeJ
v0HysrLLWD/US58xzCKuetHeNTMZ9i3WXl9k5odh0Q9O+ri9LhmKdFKN1YhL99Zo7ILExNK51ZR3
zat/hwLntVgwOWqL/Lyek1UvktCv+lD5ZSyg82RiCVh57or+J7hh7yJ3qY+atIuya0uNuHtqyHBQ
gHFAWEzDi4w2axB4+qWeaGv6dTGFGyzOjx2EmoX9yeJkIi+hcCH/wmFU7KcujbutPqfemf0BGuJx
JBjCivdIb85OZyXvAfzhPZl+6qps6191rBbmqqUvbc4Gc6k+jiti6DaPbWylNLt+mWx11SZXhI3x
pfKm3xOmOuAB3dEBJvH1WK65gWYckH3CNGpwIofztUhw44aKxh2B6AuoI5fFDUsBzWOpmsSNMHYq
dcwSdcAL8IuAZvFMoHSUEbnMZvBdqZ5yEKqQRpEYmWFzyIc8/NRScMflmCYQjlHmK+ii3Snwp3IM
3zykDlcIHj+dEMldxKyyMiyrndcliU1HAL5/bKMurjXqJzKcNIrAV5uV9luWhtFecdQfXdb3r+B7
11aSGndoBRw5Q7cC9/iXSP+YYkqj+FB5uDeSRaLVg/BDtTqNkYrFjenuQFch2iE4q31TmfXDhFnc
T/vO3IdoiAifh09tjrrLJNxBel3iF+AardSod3w9aFj5Ml2uHLrVj61MgWbnxgqDWMDR5SdAJtm9
TSyQV5xLMO1jqWxrJXF2AUWfo70o3azIa6EA6+XB9br6RFReugr7DrkMtfVL2yNZJlmUrqkoP5qy
t7fNnFWgGxPrJO9aI0GRFHQgTOU/1iVZRHVCK5B8Te+FMby5fUlhy0nY6mShyA6kfq7iLPbzKLM+
cYuhFe6KLwzC274Zf/dWbp+9Self66anPmhkI7IDu92oqUg20oTRj4sbqc7FuinHbaUN1smEkIjH
YnFcy1WhKeb4HuRZsU/7udyl+mx9/O9yNZ1x88fOqG+xStVHOWOYKHxWLuHU+6hNqYSZjvWcCgUA
K4hd6oDmYVjohWrsHpyRcJ41JYVsDaWmxvC4DIl9r50janmPWWBEvbWq4rA5h6bgPl9exgqhAyUB
JO9Rod5LNbg+Cj0IN39DD/C+B7CQOX1kJJUl/UDhrIcUMYrwwsSvHAt1SRAAUnJhojSGTo/Fy/y/
u6BhiL+54DMoj9GYYh4VsffLTJgCCxXhVBUXa1G24qKrxlaexBj54tWm3xs0lyzQt104t1dTdiqj
bNo1yfQBZL665LqqPKcYBIVrDucc5PS6civ8kHpvvJDxZGwqTdRPI2wR3+0dwGdLAWpcClCcYkFZ
rtsIh7Z15hBSoA1Nto3rvgPV5of1oP0APlet0e7bZ90l68MqnXINPYpsn2DWN/Kugx43+aMS/ChI
brsAG34uk7r6ZjsqWmZbw988tM2KUhf3euqNXzmI+6OdtOEuYimxIrC1eEodoDby3ZynG6TS/a42
83MSTH8/7gbMaxRA0xVOHO1IprCFjp6XWm/tYzB9oz9oQ7azrMdLOtr2HscoPNmmqatt5+FcWGXo
O89C4D0cHFrwNLwnxwLjYC3huZQ+FB8qawB6mBjdbuDP0immrFgq41MJiBawcBmpZ6kPUWr7yyEr
AA3B0imV/eLQRDdJ+npZdvN5LKsRZPAwfZZ2q1AIIWlYHnr9uKHzFr4tM9FGmeegPbSF9w3EXLIw
GVqj48Uc4pVww/gsP3PiiajaMHvJSkC/CYX3Gv7EOQUAdDV7yiG4I7OfAeUqBTz3l2bjMl/obOBd
1Z1UArBndVm6uuquN3v9jXkCv3Ux3lTDm3x9MU/JHQpEFwCRhXILLdYDD+kOV/JGcyV7tQY21VMD
o/pxSDHlCnPz1OJIO5opmS30S0IK/m2DqqR1qvscvbVJPD+Py9PZ2P3ga11I+94Z6n2rNC0ZNO0B
fpr2xmD+kSf2H3oYNAOT6GdURY83gqZuVB6ndNx67bIQnPti3EOV/nBlfzaGNGNHt3TZ98bTdy2c
xvNfddBLOJIgiFcm5DZrvScvZxgzkkwwTTj1t1S9ylKo/Bh3B2bnaHiPLAfgR44YkTAP+pdxF02f
+QTZTyFwYd+iBdnqRHxs04kckMUiWGzhCBJzEgwkMyrxnQljvmdV8zoUqQvMNDJ3SiPifW322NOW
Pcfcc3aNVnVOwJVxNARD5yMfxu/RE4QLRcMk20+fXBr1DQBauAm7bIridbHQ09TGTe4tCm+m+rya
zmltqGc2E4xwS7JBorF9f4yCEV5dX0nD2qJopAiMzkPAk2gE+wm/LJXO4oXCXnwnLllDbwkHmjLh
sPbM6Yh3uDhXSV1ecq9cj/gVbvJFX2BpRdRew9xwTvIju3degK5UWxMtorOuny0VyGkTjz+KSZSv
7fz112rdmbtcyavtlHQQfxeglURbhUazf0hv2ty7SUFErHrhKdKDP4Y1QfObMvVqthOKbTd6K6wa
SvfyrjFVAgMJfbiYPUFea8qgvlCYINUic74piALISTDtbz2CJHaR/pSkYmXSojtJOXnLc7632ED7
lDGnzyY0hlU5xPElEwPVnhg5Xmhw6VM1OWSBo7BxdWhbJxTEIJlsC701QYbOAyuyUd8g1bcOWlKT
aWsaJ/qIBKmxjNsAY6rJRUu918nO2xUuXfOnEeu+N2j150MSMuuIcLK8/i57HW09tFs7zpqdpzlI
sIfEPltU7dwSegoExujNNmZfCsbCiUtmdv05cxQikJZtTd826Qp918gOmw0OsO94DYBg2IKN1Pch
+PK1HADkYSCydC3lBB0JentyEWgR69X2kZpR2sqw7qGdMc7XZwsP5wvy6yUPyaifmzYtd0g8q+MU
uWKP5AHkXqxw/UVutiuUfNVOdTRUU7LxG6pIoPCB4nosbdC1ZlH4ul6pu1IHB5pONHrGfCiPrJJZ
OesAVAyU0JsowNvvhKi0QlOzzg2ibwR+nrJyeUKelKqrVlLW49b52VY8UAqVYRx7KyDD24F93Xo3
IhqKfa7NGsFDTnc385zKjbXHXIY5dG4KDOWD11NMWY7Dfl0hk7sYMq/MmPV457F0XKnQ+k9p724z
V3hXQJbe1ejYUsVkT/jyM/nSUb8/sW+8Af1dqZYxvchznfS+od/TCOEAoZnp6vGuEBlfRP1WE032
UCcmSUSlroWV8Y9+EaF3tRppeB8WHYggxLFdD5HdbehXVr6xXHLI51ifdRLcRS8wT0eu67dLD1oV
RbnxSsa1JHZRE1V6sWqr+lOfIYHRnDRvYa4ZN2tMnVUBvGvXs28KWKcl0BYDmt59lCByrBTo5yHp
n7Vni5X/+M/yQS/65IvWNng3gd+fdfZb0NaOjxKKRuREcLVpiZcE2D9XDmsbrcnsEZgY2lA5SpbA
ndJC6p9G/BJqLK6lCIhF7JXymDbWkRLN8OIlUAwynQRZWXHPEK9u2tBJ9z0yOtLqmudkqnhCkvS7
0XQt2p7UyI9mqBnHCqEvte79EAfpq2gd81IjkQWL1nmHOMYqFmWkCRDpqO7rReWy/NnUGP/+2dzB
aCk/r4I3x2ORLhljCGVZhETCuiUD7YxG1ynqV8SiyR9ElMk32ULMSGbRXOuqbq494JR1RwThWgm7
+jLl33pm6hfUyuPGLgOwL8uhoebO1emLnZCr+9CkOMkOPzl2ltNBuUSm4C5rmMePm6jfRm0b3WJz
Vu5NXWyzWeUO7YAtiHE+iJxbNFrMbmFezz4tb7pBAV4gN6G96wtXXylRjY16UcXWnROfjXZ6M5Kx
2A1YubeoRyHKJ2P5/M+7ZkrmNSA8GrQpsR3y1oZOilZrbtvHssJBVrCRVKu+JClqFNa0n4uhf4rS
uVo9KLRM0HulCc31tOy9RUdqhWf2zR5tssLNRXJaW2WHx11WoFqyKrv/nbT1D5Y90afe1jr5KDBU
QqfyVm0+/PFEYp5KRTiMunm/LRyEvDmZRQRS5eb3cgCLR4OgdQYzAT8yuNs0IKQwacRPyalD/YbI
KOyiW5VqydPUAdjooln/VGC/lk3Mzk4v0IyZnnvtln6MfJe5u0TVimsQWzQXMZB+wIfwR3MObvJy
kjgdYe6iUCQPqTWIa0B5npne8/F2h822cxkB0jgCy605xiEysntppdg68hEfnDXYhS/vH3kn8dw2
V/mDxgoKsnq4u9o4xZMh1cFCj4dDxnib7h8CXPK2vL0M1ZY0BGvo3kelbB9pVJ473sVYlRshiuFQ
BLZ3LAaTdxVS8oLK66rJypBafz98yXdDEf59py2fxW65I2k5G+/ujB1f2ICqBIitlSkD7D34+1s5
xWK6ISTaVPEm1adZIU8BlcZG1p/M3lAQlSNEFQu1VFOn33YyUOeY9OxWZslr3Sb1ZdDQDbdTh4N3
IefLsb/vqydTQ4oy15m+7smC2FYWS6lQI2nkRCwFidpLW7GO7HQt9TlN5Ma+5RVfBAmaKPbHl1hu
R8wyMg8yk1AmFM6W82uyy48HGID1abbI91CYa4MzbR4egSCkOlIvfn/KPbTo5Vv5kmAuXrqX22kG
VOWpbfSKJjVb0Te0f0UqIY2Kfmsmu3hxFixyOo+kfaqB9WLM1mdjxfXX4+yFcd4rL4/Lqnb9/MLq
79KLNP5mzWa8Hkk6uU727P3Vk8rK0djpFlH0VPSUEiBIb0EskxLUsQ96dJL2jzTvYGxFakT2ygJ5
GIohfKadp+woaqmPRYA8TMgxo7QxGuuWKZeFIllsuirsh7QchKk/cXbfa10voPtX9ioQYr63IcW2
GKWkmmaYwJ0uf8JJAa8XYuQPq5oWjHj2RZvE3OgjiwbF1vNnb6fXFjdN3HS/Q31X6dVIaZsurOgd
/bkJgeOZPSGKHquJa2/Y0dophvSZ8uCloIu4ErNa3kdlHk5gfOy10i7NruBq6Upy7jM18TOtFrdJ
zQ8kNVJZby3lZNR0srGfTVvo6+WONa9E2GhEba9c267eJosR2epxHjgKz/7o4B2DDEMFFmL6ukX1
9IHkLqSeNTa/WoJwBnuZFqFab9k2viCynV5TeqhsnjTnznM/7/TIDIjtoevRiMlY95rNmsNtnqXs
N4lbDxAnDOuuK41TF+fPqYxPYq2mnQUWkJXjdtUmqmMMRJXxc7K/aHEH0SpveKO1vpm5080NvGJl
6IgQDcBeYJYX/kVSuvV6NAhOp18csDkczXxlJ3OBHH2aVISJHWDP3ET0SphiFdj2uafTen/8dmhT
ejbS+9DjucvzSfzSJ2QG8XwNgjhhH0EuN7EH1u8c88fWshsY7pXrnOysIJ6pt/U3CxP9vFB1E1fT
TyQeWHv5TlUam/G+p/JnVuvAsspsTXoRzVIrWM/h7Owe+kS3xVouNB2U1zxhciY5OlUb69rWFo/T
0JE5B+HCWBWTG51nZwD1vrSJrOlYzFF87JEaHZrMvpgLyqNqWdvkvcmNkxWi3XthekYaBiepSZrn
fpzO2ZK0EljE1ouytN4LmthxKTCE6JsiENqfJCDy5r2dynktHRRFPSQri50oCTHh9O7ON6VR+3VL
zsEubskI6ArlbgRoV2RYgNE5rwWxEVm6akrGA3chkoGBQhyXjHN87PRk98+A75ptsi1hBj7GevkD
OQk4Y7Ro0IzDVNXOxl5Sf5asmIOWn1LXYPMTmoSj8SlyM+uGnm8nj2zqhH5gV/YOJoi1Ll1NWUtd
T5spiHtYi5+i1rlSXLcOQei9CTKET0YCKVG+++dFfuZMgcYOf5lSvXZKaNFa0bgVNmG3XR4PZ1sf
yEyUb3vV6v8eT/302207gopLKie22187YWFSJeR7LWdV+SJNlnNPwLbKl+rTHK+TM/2Rli1cg2T5
SitHXJX2nn5Lg3yO7ONCowAGXKomS6kOXyZPqIcmSCj4JxOZH4WTNt8gtPqKSq6JnlN7kLs+Zy6/
p4RCb6mSCD+3mvqelKF34hF8bvQ5u9B14EkyCxKj5U8b1q47gVDBf/DrwyxMt217rkyMEq07zZ8d
ZGkXEc+1tjDGyFtydpa+Z12q63q2jIt8CUPs19ZgBnAx4+meCUC2xVDcRpEf5VA+jBrlzFS8N+1h
6prmO/wGxMTN1N/IxqgPc2pqK4b1n48vksT1W2F240l+zdht9V1XQ40hEKICgAD6VCEU6Wwo1rSa
9VJ5I8HKO+Y4LP18+qIWpPwYogA31owAM3BnRCOKeyUmlJQn+r67yQijF09vBrpz9CyzZl8abfwr
p6C4UtAi30dTsJEnHXrv6E5+T7hwgIHL+aeWvshfAb/RUGTW+pdsXChmlvJWq3NxbAwHGElgzWvN
KGiu67CzOEW/o0bfOH2gfSfgovJVK8ruaqXHe6qZhBEU8XjNS8bNQh/Gbx7Ndy0ddi5925Vr6OOd
rEVrF1SDcUAvEF3Mph99OSolMJGhrOrnYRDKFtFguY36uv+wbZcIsWzMSd2ECT13g3mpauFbC7G4
QjsFCaT71sWq6tufPWpEiiStOInlRb6rodbzp53+0AhxMRq9+vLKIid9JMWrVtrlN9mtf+TX4unZ
O7j8qTno0T6DGTatusF+KYiuvJoIRS0tjV+XT8ANvNZlEAIXQqYglBlxf167mwq0E8tasLdZYe3Q
1BtPMyXltZjJOGADCFl8GYRR/P0ak+TdgkOABIcbPLbni93Yyj6iUsle3Zt9c+lwuYbiXGHSMaVr
LB6DmnAL2ZOq0rh9aNpx8WobtfXOVp0CMpCHxjxvxmjeWJSgfK+BhQ8B1tb9bNnVl4iEzpPVMfdF
/8PdmWzHjWTZ9ldyxRxRaAyA4a3KHHhPd/atpAkWJTIAQ2vom69/G66oyghmKVQvh28SK0iK7nQA
1t17zj4huhwu6MZUmsBdLROy2tBFjSwE2yIsQDwFKt2PddaSw0eOGQqf+FMFcviunKbqIvYaUsm7
4vZcsYDmRLLxkN2ey5syrA9M8PlV6OVIJGhzHmWCrRUFzfs5YGxQDYKB1qj25zpnlKI/qPDWDUx+
ZjOtB8zah+aszMnyUt3gNRTLLtg/dH36XZdxXpC1Jeq1i/31c9JpGJNUNKKieVWBaOhTI8iIIe6u
taKW1C65Nwu0Q/SRj4KPhvX5y4ZzJWL59EHY81tioeE8tzDloJhIzn+BN8lnZZosZaP9AmjefrLG
cYY0xFJRhH27M4B1kv0etLsClIkMPH0khDS8ntNrxCLBdYljc2W5yjqIRjd3VO/SVViWxAUtk32Q
Y/m3kIyvVTon29n07QurZLQmNJ+fY294IQfksiFa5Xlevp0t345EdNR+b9y1c2KduMsXugQ3IXoC
SjDTsYSNFiGoXnJJrHRHFAHPql3l2YUX2VCXc7+6ICUbpNnZuW0kW7gZb95yIasREVzPVKb65muT
AtxfQODY1jy5Pos6gZA3h8INX84aEmcqW6SZFpUgn6153qAoT9CleakutraO6cEkpzPHp46H28Jo
9VNR98AhrRr0fGjwZNudvCHwWK5trwKmRAf2kkoQqprEy0mpxXwOy8a/p9aOBHTvT5394metv8nc
Ob8EAiavkZ+hqUdDhrZCtXOHQOVEC7S9p6g/In3UfJBU7M75F0qOJQVl9DgRmYqbRGkbK2TWHYc5
loS64fx8/F2DHk9bcwL5ZBMAfDeMVNTPwCUzVA9F7V4kTa2+kv94CPuwemmr4lU1Kr/0F/tcgqYD
y4tLiiweQ9xswRsbq/EQTs41ibjx6cyakHW66We8tNJL74emufUxdD5UFO7ugkysOppKuMB7aGK1
rpB+dtbBr1yE8stMIugiHSyQepvmNUmRmzaDO1yZ5uLd7wAQ1T75DqiNLxPPIDV3WpI/vz/QufDc
pfgIn8FqkkPgIXXH0vMVgW91E7VZ/qI5tIDdGwyPktU5oMgPTJyp1lP9TSThpyRLSWmMVXPZBuFw
bJoI9zIRIEHRGBCRpk+V0c1b1Scku1KfQwxEYXbKSBJTmXWH3lJuF7QLmzqMo2N3sM/5em6H7dJd
qr/t+DLWA7k1Z09uNdr0VBapcE9ldUPkFdqWZejUenhkl0i2IDWeC8dWTbWaaHp//5jwm2nLVUhb
g6TGUnAezLqW4TMLwqUVj9XLEIlxB8U0+T0AhcSU4HBGzYluOE6h0x8LO4wuvusKgHEUnyLICeu8
R0AZq+n9LNlwFi1hYjeEVryOAl0xgAesmOeL3y5ODCM1bhztFsdI5hAU4nHEopFSLte5U+96N3fW
REHJfQup/LTUN0imBeFTwiO6JDbrxKnKusEzj8SCbp0SMHgqH0jNeTxKL6oP5Ivu7KE/nUVcujdu
KLmYW8uG1ica0Li5V9BeXRpaqZG6G6LCG7aoVYHk2P8aVm14HXvUmEzzIrLb+LM5ASjHdAiup6iB
VHCII1qd5NcGF+9Gm8VS34cFCv7OeUFnCEZ9oOJjLArRppjX3VwmT3WbNduyVnjlLQPVbo6Ava5C
YHihDdkpdpkUJ6t8+X6T+wVKen6IwrTpbs5zkUM7f3PWmOZQ46WyWFO/9R0bQt0MTvU1mrt6k0el
twTG5dR7CGObi+bZXEwffgI/IvKLEpgpdDgaoKC7OLPvM1nHFFfBxgXAMCgAhIM48bcCBcHS8T0Y
MrIeQlPrC3tuObh04lnl1ZOBtOoiydBOn6c+q3T7deAEuIRCiv7j/OxUdkpHZPzND+jgLG2jiWw4
FOFDs5EJ/Xc1UK4EKkj32Ueu4CwiBd+s30fpv52XnQBUD0+qjJDOJYF3FKOWp6lHhNDRPlqFtUkk
ydQ9nD/hTF4sA5eZxkyt5lZk8221mAnMxCP9bTGYfF9CfTTaq36ZTMAXW+t+0b2b6pINhXfyuY67
ks7KA1hfCx+xqL9lWHkmE4Ks3bZg4pA/eWFfYIIkwSlu0eKgyXhoxtl+Fkl8iKq6fqEr/kmgCOAJ
rSX9ozG/jUmMRH8sL62GICgibwU6iwSc3QA7MApKdCalsUUzxjCXcb0j+Dl+qED49XOviOwu0xPR
uVvAqChFY8/+bifqF8jweeMmuIwQdNPosFSCV8Jq+n2UOXKPTxVDvHrl9bZnO53h4MT9PoTPYTe1
k3d7EYf8eExv8fD0CItsk+Ls9NnfA0CwH74fEUGmuaSPIW9DD8TWKSI5Ii+tjQFz53i+vwhjkJle
Re1MRFnRMjg7AEXkfRIVShoPpUFp9PehtG+UOfmfvJ7vO4Bjz/fv/J+2+6wHSRa6r+SG+bi49Sok
gzmEl9VSpZ6rdnySgbauculaK6Lkpk+TcygFkaFefez64WVa0kfc1P/tDPF1fDgdzKLt3swwVLO3
IrhG+LB+mu+XMCH+jD7BcO/iHnv0QREovW1TNd4rFJ/3ykUCi/7SDOP3SVvtSsU6ueZsvj87M87L
QZy1Szavg85VVw924dIW1JAfv89+A2iolVkBYRnC2NjEU1xeZ3kSXZ7v20/MhB8toMK1HJfujU+O
Lf//0VlJmAq+m7Q17gjohrFnIsn3F2Bm7FAIo01p7WdVm8AOfQuG3Ahp1w5DYgNUd4iJe9p2bb2k
iwXHdqiD4+LW2IlifGmzCTQU0qZ1hCDmvpOS4u4cMi2UtkfRrXAfIQ3DQpuT4Kkh8XKNPsi5+MmH
++iTDKQvAzyuGDZxCP9L4E+Q+YQcDGVwnYIoY7asfhdHnBUSy394MtmXSo8FhH/KcdQg6XRKXjOf
xeB749Aa/Sfgmf2pFRiiiKWb1qYP+tgdqAwAilhpQk2uKZvp70D+//g2/p/ovbz97hpv/vGffP2t
1FNNP7v98OU/9u/l9Wv+3vzn8lv//a/+8ecv+aXfX3Tz2r7+6Ytt0ap2uuve6+n+vemy9vx2vP3y
L/+3P/zb+/lVHif9/vdfoPsX7fJqYBSKX37/0cXb338hQfwPd2d5/d9/uHyAv/9yep1fUyjQr//6
S++vTfv3X6T/K7wwRJVieR6lG4D5H96XnwjvV4FW0pHCtfEngPj/5W9FWbfx339x3V+FsF0v8B3b
8zhnQCBuIEnyI2H+unzfDZaAoMDj9375rw//p2v/z3vxN5AUy6agbfjtPzluseoDvJa2GyxP2B/J
zvArB0Zht/MtG/ChqJKlSIzK7PEPF+P39/vfvP4HS3FF1kgbmz1a7RBREPquNsw3oW136U8ycX70
ARZn9R8+AImxYVvTetwB5xmA+Tjq5ARoZ//6z//zLPLfl0d+CAkig5nUzYxXr2WOcYpYuXUGhmXl
jR6YOfN98BWd844u9V+/35/TsP75fsvf8YdP07ep0xIdYO5CZJV3vHu7SZs2vvCEHn/Ccvgzu/qf
b/HBW53bjZEQhYGIbGzZvROAHfUiACYw3lTUAf76c/zgrsjlzf/wOSaLWJ8kDNGRT9mbsmrM0IHf
BfVPLtPyt/6TRvHPz/AhLEw7HFCFBqzD0Gi+5oBZr2HWkZvO4ry3gzo6BjLqf/JZfnRPls/4h88S
JJItRoMKvh7ycpVPIzBCgVeCNffmr6/Wj97hA1SjIa0Lcgvv4DcIANa1IzTLsS9KcqVdnMs/uWo/
uikfxvowV8KLMrPY2c3UffNLL8LRgEE+/zdf/8NYD9MwaTEJFztthCROSHu6wW0Npe/fu0ofRrqR
ZSVeQkmbLy0gX4O+O/SUMNZogp2fYNB/cCP8D8M9HPzYSqkj71DFthvNHdhlBhJbmg7F/V9/ih/M
KP6HEe6OVQ/XMKGk06U3zqoq0KT4qXMjpQOXM2uuvf4noQg/eqcPAx1e6OiF6Bd3s98RPjEaZDB7
ZvU4GFGyTrPZvMdAkKiVNly1/esP94MnzP8w7JPQKEqJZIvKWLgAscJmPCZjY37565f/0e1Zvv+H
kch9z7OchgU5GEG5H9tEbAgswJal+n/zGT5n8fzhLUYlAjDw0bAb5pJ+wBBqcWP3qfGTB+xH9+TD
SCce18ijCJNcgbDCIUJuYCx+cXReVPdNZE+/kVTZbZpgwGtOEEhawlD662u33IL/Ycr0Pwx+F1wr
xRG/QywSNt3K51Q7XEVOPUbbMqN4svYzoAI/SaT80Y36MBME7sDtj4g7bijJrfwgnQxCoAPOS7WW
8U+CnX70sH2YD1oY1U0z6XwnRVZ8MVwohCvl9pH4yRX7wSLjfZgMZCaRwI5E+wRIwOrPYxVPgqZt
guy+p677npgV6khnrNyfLAM/eDi8D1MDvabAGeo83anZ6LGe5fh5SboI4+pWJ2iqD3leZf0Ro4lE
gQQpaXj+62fjB7frIybH6lEZ1DPQMSSNvTzolj3nriyqlryltI5+huX50dt8mB0gVRO4ZZvpzgtU
/iBNWKJ13qe/deNgOj9ZJH7wUHgfpoix8wdti4hNmYpUtEIiQ4jpkHDq++tLxQb7fx5I5+//YYaI
uOzYcx0CEygqm+sB1z6Fe5Ua3c7FtuhtQytnaBW4tf0rw8rxnhgTQQyrvh6LZg/+B7Np4Mxhv54r
djF3Td90NP5q0UrEUoNttVctrp3swg/NIdlAHwmjVZQN8Xxhu0hMrmKNSudzoQxRb4wwrMoXn/BQ
Ma4WmHT1pRiNvHotNGQwcnnycArelIt3roWakpGjHtM5K+HX+Xb+FgY4wVY1UuPyboyG2ju0Qan8
By9Fmn6L9EoFnHJL17qzRaPmo9vNUDs8iuJbN+iZQ4jgQhrwNaWIqLb1TALkRhpTuuwuG+2+t0KF
4f3sO7G0qeuOJa2NtO/RMW9abTX5dowJE/uawMWQD44eo+AUxnlpv41ZFzVXfqGr6apMKigluRXM
HHAHs+zHK7OnJ/xQyIpcipC/0n5NyNoZNjif8dJS+FSWDzirklM9k0qWQlDQTX1FkI2aVlGdUJrY
zYn2tbnFyIDxfISvUNDVoIiZfs3xbphP4MJN+ZoEsSu/wVC0xreWQob8mrWWi/m4pn43oJCABUIr
WhpGRHrBWKvSIhUAB8snv8WjjEl5KPNhm+tGvVsZge1zZtTFtKpCSmKGNyKWB85ocl08trWTtSKi
V1gPHn7YtufEEc71q6ywKoLQstz2qZYotO6K3Or1lTNQudqpQNX9IzKRrO5WTRB1WbOBUVoI7M99
JJE4SOKegk3f+EW6jv0SmSIQJzM6SNxW6dUIBRUEBrwjXmwUysc3jQtC4Xft86z3v/padeVbYHcE
C/k93OwnuAjaeQNSPBlHb0izEpQMoMDwKjeCcjwZPSgNG5d/kLFrHmVMY38GCGDfiq6Oy6sRMp39
1BuV5z0Yha0jcyVVOkTAxlSK03ztRxBVbwL6OvVVYWnyVfwmlXACY1ZmXRHN9tAa5D/lK5nFtIEo
fHrhtEsAKZUj/B4iQPbaz2Ut1nnZBBRkBHmaEG6Af5liNQvEyO+BirSfrovWmFMy5fKmMduVrSoq
8is/gn4z8+oYjVgxS020vcjKPtpNsRjo2EYiG7ovhRS2/xyaVd8efdWzC9EezawNIUD18Anxiy7W
hmiq4IUhmajbtCFX4mg56Jez3aj8GAcXHC5oMnkLRuihISJnunYiyJMPUpR9806FKQh/E3YeoL8d
PMkWm6d7IB5z7XW21OOKkmWsvkovNpP7YNJx4a1UhVN829VpKkk7APEjCWkoUxrXAP5x6Znarzo0
QXE8qwsAfZX3VVFBQjhrRF66a02HUkCWCT0ICpyuDj4NU1CNm7a2uuqqiypj3jNE/CRZjW3b9rhx
fKVPKR4kvZ9jc7A32O1980KwVrVbqQTqmdWIZDQ+Vkuj8yUtujS5bnU8W4+e0bLjRgLao3xq6wLK
JlkBhUb80Q7xFpaKO1/mrVmjgJ5ip0aCMSVdXK4atkfFATeOdYxtXCM03ojJK4iScT/5KB8L8OUq
oQNQRbK4mXBJTivYjJjETYL88tvBiyNgoNS30i2NUdZxNYSTd6gCM6sPQ0wvYmc4alxsdyB3sWTj
Au/XVkrUXLLF9BU2V8oSSXWhI9p7wWoSdhFS4+6SLKDizLnOeWjnqYAu3oP2gvjv96JCqlmXiBnX
Gsn3XSAcaMzaC8Sz14/yq193MjsAI+zcHldQFvd7n5aJeh8cOzesdUsOTZavkThn1cYSWL5wi3Sz
uXcjYKuH2MvRzkkvc3IoWyK1JHGXZuA/0TYFM1nS6wPFTGkctziNDnzCZTvTP6a/gQuO3vqsyUua
GnhYObwsIOiQQSunWRtWXObBaUC/blenaZwyR7NRTcBBrwHaDcNjEDVIg66J4ooXj+zAukY6zjwl
BtaqkJ7jYx05al5ryzKbNyPocud5sANFUGJVxi1PAByqL4VKHNCrpdvKjNFozfMBg8EYvBdRLauC
On6GlKTyh6gqHjM4NPbRm8z4Nc4muxyg+Sun34WRkdfEugbWEF9g7bOjvaMKQnZhHdfGpykw/eEE
jdihvhtp139VGo7qyY9Mo73qAtkOu3AcUYjOxJjyrA8a32kIlj18liCtrZ05itiGUoDxBpzqmMmN
gQs5JhsCx1XD3x3Y4d6BnGtvCUwM5Wc8ZKyEOC0EVP3Mo8pzSIdKW8XKrgxS1YjxjYkFKofaxvet
bWCUvspMsRGhS6AEkkmsvGiD0lPdOCMAp8InU3YdFbH2KM4XY78uXawjzWYYq0jfZxMA15deOkgY
Q6gv6aesZL68lKQnp7eToHS8S5j5+uuEnld9CSC2iFYjmfULJCsz7W5TWFM5Hh0k/425qmEO0mJO
ogLO3pSTgoVcpTK3AXBzlMGQMu0dRBrPfK6D1katSIYxynYWqDm8zGAIeE9Zq1PCxxOcst9Ub/by
S2TZorxFB4wpIc8Mh8C8AdbyZqE11ms7hUT1nmI3zzd9ak7ZncRtGty4Tl1BdY1myLGDa1TFb8pL
S0wuVtUHNw28PgMkiYrDQ85ZLoppqNlN9dTFdWm/dwWV9OfWojN4QusdC71yxaT0o0S/pi8HOtQ2
3UrNLOTQK26K7kjgoJy/uSzPFktBPsb0+VPcYXTrCnzvM7JSUOvmPBSS7ZCIOjI50CodJ4QM+MxG
aZs7JKzzfYNXcNpBIrL1IZt15OKz7lJJdhD68IDmTu25UJHwl715HZ5Dtq9+XQ8nr7LDefGOxzN2
uy4pSwz3jizelnnEnN6Yb2MPl2nczzeR34bOdaCz3IrhDdQ4DCbabcl+RqFIKSZiEgGG41mZu7HH
1hV7hGJ5cueniKo2c4kXa1samed/NczSzu7SnMf3fejJQWXLJxIfu7PZyeAw5UEElQ1g4lMHutJD
J2/Vuj6Nrp5Xtit0/TjbwsUq29Ew33aDXeXTBom0h9Sz18a0mcgNG+/dmRSr57mfq+jkIICGHUVM
MUq4OHOm/hgmyvY/6SEU+NpKRgwI+5zdYBOU8PNc1RgWMIu4RbmvLFbk1IpQ9/vjNJgLwd8ITw7N
S8z1WLjR5DiGjGF6ml79EGqe6yuyS1X/2Pt5MhPfNNhZuW0LzYmram387lMGZJrmKJ5Fn/64m4sT
R7A82qKn1Uh8iNG4FzNL5AHZbj48mhGqj3uA+RnloyLIyi89s49+aZXhxk9N2tntkzZ6e/ikq0Ha
Jxuxx8SrLbf4oumVMdwUUZUOL2kbyt88VHCQilwzng+KqxxSghxDcOp10U5fKhSP486FD+melLZ8
Y41lZx4PsuzT7IJgF6+yVhM77nmXNmbentyGt97PXYskx5jJB9glJgqDC0uEvr5Z/GD6lJiGIw59
rKtAbPKw9OQ2qyfVftHujIVyg/99eR7Ai3ePUaea+tBpFAlrZ6Y0g2PbFB3ZWAFbfQi2QrfdPmeN
6oJdTL6ov5ZVnZoPfmRhsdyb6IzGY6mldL/4FSr5y4on1nnTmagwEpjBOEjrMrbYtI3b3qkymuMO
qYRqE6PMdh6GKEDwPI+DyL/kqbT7C7NSFmNR0oR1T3FdF8ZBS8j1q9ogV+KYu0YXvvisyBCuscyK
8evQp1DBifQp8GI4WO8OEQvhwovWLuFhic6nb+wPxuzaIbmjuXJit05v9GJN2EGdHvNtrUKYNokz
mvbdwNYgJFLU78Spo0iF0I9jW/1tGGaBG162xAYxuwqXQaZhJ77JpkqCjKhImdVs19MQmjFxsiSO
j5SGaFObnV88gVGSate5Bg1F6JxJ/Kkz+zpjHDF2d/ay5/ytLgvDag+4M0bkkGUEBOtQDAo/mhFX
3LVtiY3euxa+dFW56pwsTiHx0nWHrobnFRWTqMlGAtSEDImuEwM6LGbdfEm9ONUHNVWuRUZDzqhB
mu6gPH9nQlnsZChaTERygqyEbN0b7mg9D25CynOETNDfFrnr0ps0vSy6C5N+KofNOCbBdOkVTHX7
piow1SMvKsZLIL6BQKZlzuM1bdTEuVS4AIDlMyZcdt5F5t1hhY1AkzZB0G1SgIUC0RWJ6xtNHkq8
N9rJnjk2+rNNJBRpXEfl4xbisGf4lgSAYU71nUtFf2mBz3rah11t19kqnbDBPeTBDC7FsMu2/0Jo
Ykz0i+im4GGKzbl9RU1rehd0ZB3rsktoLG/S0FTDxpBo4TY9AONerPE8Is4IW3eyLkyVJclv6CO8
5souPUvQKWKVvcOzEXafZaB0v0a3WbwpptXqOOIpIu9BCDQCG2Ydh4SUGbUwhqcwyYZqbaBoH3IS
hbq+3gnyXrujK+pe0WVuZDN8m1Xvjv3KTmLPJI+jBwy7FsorLQbfXLMRNoPSKO9Sgi31haNT2lok
Y04GweZ23+Ur+vAG4qUYi0m6sspeQv5IlBXvCt8cihzjbU5d4qbsnbzecDTDsrrybLW4a4qmMXYZ
ntz4GNV1376oQeEoISXGV4bmrGxPrX0YAzg8FmoUcn++mb1R6Hrli2GU6so0qA8KngknLD4FQHn8
S3coZ/bMbt8b8KwJ0JCY4CEiyMvRcHKyjKqyksFTj+VZQJoelFFn2ynz+wBPsGlCAWJTK5y15Hwb
tp/LOTCKo1UmTfxYKztW+HJ8+NhQIPVwMCu2KK9WH4f9hRaOAVbGZa4F+A+zYCF/9U6vb422Euop
ACIFdMGCywrVNHPblOg8JzM5Ibh90nzJvYqktbRy/XgHOrk31jwzdbApyUslNgZJtdJXtTIbqv4N
0v7LABloffLJyyHkLuOkd1VOhZafrXxMg7WqPFhZBN0KL90UdmZkBmf51HVQL7mV2jhUdKu3ybJw
wBn8ARR0harYIWJtmj7PZsdDSGCfHz6ojtRGckYTlCL7MFQTDzJm1X7fIcSUrwHevOZkV1VGXtfs
9SVBfjpKIPgnsRW44x4ceC8egnrJzkEsjn75rmOviK7ZrsPopvc6CSi/Qrv5RAdcwrXxoQzOigmZ
wIIteDncrRZKaEy94dhmOBZU2KOD1lZyS3y32R7YRgtrr5vJctErm2F7pRgR9l3tAM+4cWql0iXT
VzlXYVSY5qqoiN3G2W421WZkgQ5OjZhsmZBJi5IYmKnmB7htsvGEk8kVCt4BydwQrIE+sskF1R5X
OBmt1AS7j9LPhG8VgMuw36kzSB2t8BSylkWBmaTPiZLlfNsZHZBGik8a4bY1P3GmGAFsOYZdXUcU
EvVX6C8ZJSJOrpb5ho0fU6drw0N7dJMsrL6hYvfc+6jDyryLQkH4BhauUkbrzsNWbW/cOGyIcU1d
EP9bQgYWCEjWsamm/jQWnIgbHexsWdRQlWAA+Zl7dDNReJ9RPjbm50r4E1KOLrYxrbtzGvSPCVuX
ikoYY3/ONp1uAntrp6jRm52I884JFnB7aNyjoCm8V4phjLwNpefceITRTYVsJVtLUUEpZtOUzdHN
cwTykcN2LVoxIxe2uiu6asyyE3/8VLeHxoIf6T9m2Yi97IlpeYhmzOhtZu+ILEEZFyJULrZJbbrV
XqkkJwDXn8a88+UhDeXI/S9iA0H6kVCwxAgf4oVeVL1ieGA2XGXTNBvVah6Qxt5lqSKuQ2ZB574a
bexkezwxETrP1J/B68x+zESTj15abwazyenrYK7MyDWdpIVwFlQSm6rWVW57zUE0wL3i8cBupjAK
ozcschbaPlQG2V5USIGOU0lNvll7bgZibh1kA+aGlYuALz5OvjF37x6xhc3nEDCZOtS9tMWdnU1z
c2KFjS1ocuzuDyItcRvsBDCi9qjTvGuOyilc5ncIDZ5jc6CoLI+Ay7o3Lmard+MXu9NBOW3B4TrW
YUwo6GxY3FB3ukPl4Q+jdVVmK+yyiQQKIHlKH4aghFm3EQQjDjWZKLAVzWs319qxL5xsRL79JStD
vJ2oT2Mj3PlZWYzbjumVwLSh6wbcaV5OzNzJwJ4TB+sZKe4EdDzhVE86cdOGCnhB5SXmBWl30jc3
qTFaBS48XGC5dSTfoio2HlHwcN8Qg8jqwhWi07dhUQu3YoJAfUChEXtwfsXEOY73hSSycoUY2wQA
NbpwLieDJe9GMSkP943p67A8zg1mq5dzTf//X0ESDaL/+C/Nz78Iki5fy+bP+iX++XcpkmX6v8IG
8VAiucKTPk2S70okyzR/RaAkfd+0BLutRW70uxLJtn91TdORUBIp59CloB/yuxLJcn4NLAuPlONL
07VYp/5flEiW+8PWyoceZRojDKw7I7vARFOs2a2Mjx5dRL2SpVV9iTiRQcywk29pbA/XFIu6K8c2
BHFoxbwwK9mNj2vLx1G47qZo/AIZaqS9bRfle5KUlEJNWSI6rEhsviDl292QWiMuVCdmzipt7j7q
KbOePKWQi6aFU4LnTyucZFHOZnBNFHV2Pdq1/2LqmlkpTbyNE2T99SKZwho5D89I9NjzEEnUkZvn
ue2DrGX0SMHFIx0dCgT6mnDByIbpt7Aqop3ZcVA8RNZg/wa3GZFeAdzpqqthZRHQJO/nEQXYuuxb
9xlDYAs+RFfNs5jiHuFpp8WDE/sO0OAUyveKZKP+QWeVjwOyhYZspki6oVk6mBqDVG9lIsyDl4/B
pemM8mWSw0iFUHps1EEuGLdeYnUPrPzquSIi5YsY0uGUBVVz6qfKP3WOT9dY+QsC0SmaxXRf9Uw2
+WAEq1nS/OkNEhC5HjYEDGhnlGC68quT8pG3g1djDqYMma0hpXg7LMZiW6b9dNNLK7/3Q/zRgWvq
nQ3k5troAIdSZC5mnG8eVLUQ49gnNdb2PenR4tkpanQrgYGtdxp7/TRLY3xHpVueYoKZtr22kTfE
lj7mpJaujDQ1O3J9zGZtuUv1KMyiaF1R9rvP6JFcCpayQ50Te0VtV+Bx0slOJG2LwwIQKNRUKiTa
n0+OigqgZB1OFiMXlChVVwT3dYM2shXxtCbVpacmn6NrBUTKI4Y618LXbQJ3aYZOFjvLdIh4y4Jw
k6IAuIy1AbslE9m2MhzyHMamwd1Ss4VfpR4p1uCLxN4LR7Tl1RTdlp2tvjidaK/Zn/XXvVtRZzSa
JL5IKyPEhZGwvksIic82c/cbN4e0EEIxF7nnyJ5GkAV4CK0y21IC0xTC7bQBb0gt8VaUaji5eQDg
28vjb3RUSvbbQKMvfb+LDmARLMgc9NiZ0jmSeRn+XyPgBNXY0fVSqtxMMAo2Uda5S5B5bCSrvO7C
3Vy58UWrRuM307Os94rsQWo1QUKedFAT2JNn4tqDNbGdLa9lp6zKmBaHSk6ZpyqyDGR+ITh/Y1uK
3BLnYDON6wFtwSp0yE4lKXL4MlE6+5Rrq9+SmhG8mZLMAE5R1WPXQ+Oq2Kk+sZPonwcie47pkM3v
seqkSTzAMGwdZ1nXSsoDoHOdUyItcW9MRPVQQdE4SphAPw+pnxxSrNE3c2IWG7QT2XXbxgp/dD/4
ey8ZIhhXYOSemjnOD1QS+0Pr2iP8QndogDePWYzvKZiIYystqG2qHcjjm5rhajJt2FxAF278yU0u
/KCluNWTjENPNdCvHNfJw3JT2d4meCh3OHEB3nhk2hwmnDW3oLvTV35cvXTJFO59UOVPWOnqbe23
JuXUquNCjbBzQTZb+4mOAl3n1LuxnUJsNf7tT2mZx5/tVAKvTQZ8zoBjs8ted+42mSwKyTnWMZR8
9HJTyW6wnvqD5/rNjQwl+e/sRtYupsyTTcU5Y88M1wUEz/A+AfzIH8LC9i+c3JkfGzTKt5Rf4n3V
z9HVbNZg6WLImeueqROuou6+jLRKrn3tVS6JRz6mN2lQYebAs7YgrWyIp59uO7tmmgsdIrlXQ0Pv
in2y1exbUhEg9fC47xxJtX7ldCq4MGdZ36M2KDa+OVU73jK71MJyXgq76Y8N7N592Sv1Hg9Vf9vo
KXlKNbGoq4QNDYr2fjbu+9zCEI+aVlNar4tw2madZx6ypvTInXM9H+V6MGOrHCrrSzCiMl/TBUKr
yfR283+5O5PluJGsS79KvwDKAHcADmxjHhgDKVKktIFRpIQZcMzD0/cXzLL+U8psyXrbZbWQSSkx
AoP79XvP+U6bzzznuqg03lsj3qSj3Z1tb4K9Qk/GPTI0bu8Y+Qksz1lS3wOGqLFGj9YnPYeMla02
OeP9HS5ahPZzMHq1sZAAAR5LhNa0tIN83E21VWyctCA1bZwjupThqGloYcwoisy/7w2gLsja+3VT
hi/CDbCyZDDrx9FOLoaq850gluHrmHBkXDDUCE/MABwynzyxrrB2LARj0hNAQidYDhmLke7r5E1j
y97j08uXJUkzpGlN2BqNDLBjP5EbMWX+k2UBybNoyt4cRqb3yMDPe6gyP911XSw3RjX5dzbeAzj6
qXmGMBVurbIbxoUuK8bGqSpxdEej2sZqiFZh0yfvVTjWG7/24mfr5tzuq7r65M22+l6Kmd4Tkyfj
KYdzsLaZXb5mkYu+TqcNEDCruJsz0Z9KfPSbZiBMuY/oK5J/4LknWK+IsBL6cduBDfxLJNNsHcxT
JMA+CfNbFXmQJlhb45stx5ku5E6LM+e5EWpJWqbnqbTtDTAVaydDr166vVylSoUrWzv2OuEQtRtG
HV0t8le+M6hU1SKMZzKwVMWRCzUWWYmFA6js1u61oVRM0yPt4v7gm50+RTD49m5TRfdWZJkgwGux
JzMxutaiEp9cjM6Hnh8ErZYgrwW9/HLLhk1kEAK2T7eEwK2mcxwvgQ7Nz8Kx+ueGl/hBDoqnlhFq
SQsFMeJ9aEcOp+3Yiz4nwJGYT5c1XkWttnXC+BLXRh7AiJ1qvVI4WMtlUtdEomYVszcjIl0hKvpg
n8BLgn8IHN3yjOJS9a6frnxzlGcSP+VSO21fLfwbtr7yyvzOFmNwcBJzfi0ZCu6zjgjZ1C3lVylD
AZsgHV6YmDvXPMrrfR4G02HUA4qecsyQxqVub1lLURsdIIZ9SlBaNr9nZLmEx3nRkt9BChP0krhn
t4WeLZZz1IVLK7JhGOWJeosqC/9MJgmO5jhZ3CljstZwbee9LNIOpBdnWU3PaSAB1ybGuLIDdxeh
3NDYrZsC14fNJDisy2BVeq55DNoOqkImjF1o0LZkbuq84fqg2iNsubmSGwao0cvNI/sZ6W2tmB7b
CWcvCg1i3YAbh6csU8FOZfa0MkbM4YPVhwfi1QLJZjUze/NHXx0xlkVr17bAgwg4GqQbJ+md2bo1
8ytYjGLK+31rRt1LH0zTfqBIeIY3Wuyd2ekYJw2pEcEvNIJxWam2WniVoVOaqSN2HeUhBZc86k/U
Scnn3M8gWlgWrtYMAP21bot6hZtJLAcsqzFkRK+QizinXYFGsmUWPdF1oedOjz5tvkZ43lYZcWKw
viD0L8q8C1ZQQQPov2X03EAdeabJNz6acy8fHc+O9yjDAp+Uj9gFyJPJ18Aj5Xq0m+fKG8C1B1Bc
uGErwosaHF+CqGvPTFluNVoenA+vcdTkzIc9qoo2dGBEFLa+mw3U2ysxy37XZPwTEToRLD6yhLrW
F8UbM43+Xo1e9gQrJtuWwvaI4MsrGyRYGtwBlvAu0iTzlXDX8Vs2GvHnGLkpZ4kSpO4ixdp9bxpE
6WKF8xsoL6SF2olDJVPNilFqb8SoJETVKRjnKRVe0dcxOF/LXIfCnNaMLiMcfbQKT6ULK6KUVnCn
+5711OnMVYaOZh1Ir1UohQeELnXUj4fQIomvp3m5meyxo/VuT84eAbFcDIPrLvPhxoMeDMkvp8y5
p5dGYRYNlF9MPBPUCmm4BqBB3oEi0Nktov6aJKZ1Lrl4JfN5fibOk8Ja5lJOn3usY8d4tI07hgPz
e0FHHHhgFq4LYrqOcITIfZhycY/cJn0VKLM+eb5lVwtptSOpKm0Lzstj7L6OUsu6t8uRDXdq3WVR
5mIHZD/4PPYuwdlkchpPbpsOe4zM1mn0oXNM0Gpe5wYmdkuydbLU8FfJ9+jKakHLh4fp1vKZ/XbY
MZbB7W4Z47ujvOTCpta9e4PXr+swKe+8rDG3ntGGB7eefXsZ5IG/Rg3UQ7sM9J5TSvvYWz7EXZER
Jcz9OOOpJRyDl2Je51TYW6eme0Lc5VjsEJg4nO3U+DY0gfPDF1aEn9oqH9s2Gd47awphrhrhnTa8
cYngyXqFHCd3Tj75zxPzpVNzO0MtLIKBwBkbahMQvH4xu5DuPU2OcFiDOSIweB4bEmlU9NSHZXjv
WQoxnteVZxAZ6avtGDZhPI196VtdrLJRpCuvVPM9UrrqrQtt+zNkz+grwlHj3dE1Yxu3ozIsLY/D
rA8NK6wEBpAUXgi7ISTdVlYD9EIK7sGKQUCjXkg27jTKE0MCM0IdUNnw/FV7rRzNA8y1IV/dMqxX
SaALmDovfNNRiG+5b24muByWDvVjf44MB2mZZaMm6VzBn5td7q8cMyW8j7nyG4mziu6tZbMxKgFL
u4C93yIs2CI+6R9ZnaD++rTc4rDK7uw8qfGBl4X3wy519D6H8+yuTJ7yeuG4ZMibZp19Vq4mUaz1
iwuOPLVqrKSdaBFSMY3u7H5n0tYuvdkcScUL+OsyHtQIoE5kl6AbGRibqgmOgbKmcQE41rwTM6GL
MJGuuUbGQvBf7JFNMebtZxyy7rGv+JAnDlowXD3iPncDSqwNU8rkEnN0vWJnDjrGZx3Ak9o0gLl5
kEYJEI/vyzE3iEhKOSMT96p+THZHZYKk44COQhwmEZV7EUIAvo01ecsM8a2tZfuiEZSsq9Rx8Y92
yUqNLJorBzQCI1W7vyAUqnY+Qo7DjKr9hKoTykQ8zdImtQguxqaFHwil2SipwUYTbUM5y29D2ptY
0wuXWDOGcmrltnl+cJy++wF9uyWioAqMeiFUvuOHEPkhvB3Rx5Dx9oRh8xUV+K+vU8o8mGPRHG5q
2NaPBgQFsH0JCGKV6irdm2PjnbSRgmTyCyPHB5FJ8TAXfXlkycrupOcROceyZ+zHdsonTAoN4g57
NLuNH/vys0BT+zxMxvzJdHTEsU25T2ZaDYfB9JhTEklIwZwSQfy1QhDygxj48Ftsdy07CSc2juXG
bUPQ0T6uDPMFcVP+EDcTBHLyjORnBA3NA5lxVcqJPrphDWfDQqqICnHptlM0LBJQObf4Xtl7S9A1
6Y/EmbhwNxjdcy+t5ntiFPZ7lCY5GkXhpO8dJuSL1jM4EMSBn+Yyn8jcLlK6GHbe62PhRuptmlzj
5AD3tlELuyxHk5qzN6j51TFqRbTRdTs8R3PJzSOFZZskXXfCuK2+534cdEs5mMjifDiexTLOEYwt
VYemltN4wngvKEiSXkbSmL+4WZRTIabhl4hImcNYtf2K1GhgZj2naOVanHBEpCNIUBFxtLW+KQxn
iOp+E7V3sGm9Z8Oy9HsyuQhXDTfvPqGDHjgP0jxb9nlVEQyMwjWGlVb3NVy2av6W0k1zN3oq+qeu
QpFMa0YDcA+UY31uO5UNwOZk9d5FOasBZCJa4ZMX0pVQvSNhzdbFSD4WJcgiCohyyTnpvCBXGB9y
1yzJWizphS1Eo817w2maddq3VE0MDZBS2VHnvVSVGRx9BKLToUVovwTwlPsMrGUOfhuPq7McYAnc
yWJ0c96Z3PqhmWg/23OLnBz1noGMAMQt3f0x9Pgbujph1/eusmtiwngjjnzvtLKmK3KrodoYVuqy
awe5Q2qSleqv0HEzi2lebB5nV3hbt0RytLDhqgumqXPwhEy3/JqMzCSbonefwiCBR6gMdXSgJB4A
ZUSbNjZREEQVTKCJ9Lg7Vzb2V7QDtEvnrh+fa2FXYiltz7xmxRhdCuKUpzXHKpLiKzTMwBFlgmwO
OA1RPaFtHMjEZJ5oe4CUbAtdT9rfojHdoXkPxEDYDwJlm6iSUNDRr501LmbxVFokduAnHl6CWaev
BHF7O5vQxzsoejmimbbvHhFTuFvR1xEYV11dKdEzYKeajBG6+/M9ZJ7+PjOIrYmjsmIpFl2xMXN3
ilZ50xoPTlbOhzEh8LBVZbV2R3XT6A5psLEZJaxypymjQ5EqfxE3syYyxinJTjdwZywypZ0aTWEv
114762XWivyRPqi3QS/q/cgKw/jhgGm8GKOPZd8MynCTCbN9z1M6pBz441XsjsFXI7Xl1nen9qhD
w916ozPd1QEmbjZMtjvPm9WrN0b6mrdAtUTeGe+Djjltmx0QjxY1+/5muvpkdVK+zIAevqdlEJHE
mgNFCJPtFIj4zfXzaW/baia1uUCbDtnWYoPAL7CESTOd2nkIHrDquV+H2pDkZ6KaPPS10xPWaqLp
LgDjopiH85iJjOaJ3+LYFjQC1tDXix+pr50dLAwyK6JRfE0lg7Vl0nvVI9IJ/92JNFycYgrMB/pn
OcrPgYl7rDtapMi607scCeIyhLG+1gAV1zeR+aLI9Td0xDuEOSQFePkBuQHHnmFnIFMSjPtYMIRL
KqLMik/u7dtKlDrkPse6tZFG8vcWiRpy9qGWHYHROUfHxdiX3os1tsZ3e56N1zLq230g2JlbFqeS
p80NtrkEEErGSBnfNeiFkBcQ5fSl7vkZC69HVNNEKWz2MNHeyVJB8w2GGt23ghjoFfilm+ihHu86
cBJ7VKkA/PyIgJJlVJCMRwhoxJGcrNE1UrnBRH1Mm3eRyLjaMelXBznMDQGCU+sdDdwYwDbMsN1o
W2QviXLra2h2RgowLchO6Cax7wRM9oEdG/tyJDQ3LLxiCzqiGG/CpvYdPW68zOqQUEI6E4J4HNIp
Y5pB6BYk9NoD0gzjgc+gdySotgfPZYxKgC8jb6dtEaOiaYXV3K9dYbRXInpIp2bd3xV1Qa/QCQmx
DqPhnoV1WNPsyfawbOQmr0kk7kxRHRrPlKfMEsmzaFA5Uoe2/s5CJr7E6+o/6lgUT2rmdBlO9GTY
qnvgvEhJAgqJXZJjAVl0HaUfw/RsZ0uS8fqxMF8mB0YVMxpIzWmBc8hxsxhw49StQYQHC2Kaq1VW
9wmQrhTBmrKbTznmprNLFbekSOW5Q958QhfREAiPDLlUCnWIQpHCpWZvJcpwPSaSmWGLQWMLKzQ8
VINwL1nZ8vYarXGihccEKJcTdGpVkm7ljvVjZRcA0kLHg+7FmhwdskT1myG2yiPWOPkJumZvEXhk
9ggQ/aZ4ZZ/PCRS1vZyM9tBv3vPQTl1OPiRiNj7Yb6JLcLVNqbL3ycTYCreAE1fQmwPG3m2YkmKk
rF2IRPXowkIaVujjDX0/8GQ+EGAbqCUWkjLbppw0k21A+u23JG7cSzXr5CVvEL0t5jFwEUaQ6NyO
gXJ3TlpLctbiufscT0b3GX+L+zhR5TBBLRr7IZB2NcJUlmROePHYvijpNdZSOQ2ICzsCuiOHxDvQ
ymn9lUpVvJ+aEsy+kZpGtBppQb9R3c0Q5qw2QNZbFtNtgTWCV2d0uQWIZMiwRFrPLk/kXv8wYwK6
J7dDE3yFOPhcyhpnvzHFgbcaiX7GuRHpMV5Dsg8REEU0K1dtMPUmJ47AgJhK73hcIRZExGQKon9X
oamntzEybYIuKi0/GPxVv+Bf7Km6UYuNO2aEwbbMUj8EfVMHDtFTkfnD1LPnfxrE6IGrA9L4hDkQ
r0MSGXNJzS2ygXMnDen4rXSGdt5ZPKrGGi1M/j0eZlmfrXAOJgwIeTa8FUVYqK3lTNQJA4Lz7+ZY
1ggn0ELrdcaNvA3TqQ9XSEXovM4QJShLSku9jaYx5DdfOtC0auxYQiqvc3ehY5U3LYeRcto3IzdZ
JTmiCYpoBeW10MhcySjwMAO1BseLcBbqUNmDcZVzG2POidyYZR8RxregbPMHM1XRTrAZf7JCX5/6
rCWHUPcNWyz/7XSQvXS+4mxI0Ah3tAWTub4iE6IKDOcdcpiKyXsIPcacerZAO5Dtnu2uO8WOKShY
cTC0i4YNqSXxyYheQAb43xsq2u+D3XsJUBSDdTWjFQa9NOmr7+EQ9snWyH0MKWhia+J/3B77EK3q
yXSy12Tu4XomDArOXeB7R6I22iXS7eyH8mzyvkBc4isZ521k1u6+qHmHIEYItSAhMX3hixE+NpMm
NqApvoR16ByVmXTPczvVm0TMGHfo0hmHvMtTxrMjf3ksu9eWcSlJh8TpbQuONK90XSm3mXhkPzoz
z7+U5BtdOs+KiYuRzdvUxt1Ga9coF2kyRCfkNaR1u4N73+G7I+sJ7vOibVC5LDiwi2OP9e0hF7L7
1I6u3Da21x2Q49fuwi69+MUVacnMQdFVsqbmkkeDdwxQNW6DIWXGxTxzZVeK2B3P0KyJ1vg0tUyK
JzWB7Rlad99EobHNirjeoDezlzVczXgxdOV0FknbIfSnlF10XjKtcASqacV1kQ8k0MSfemUhcPVQ
spMJhU3DkqSzVuM1VLraxeS5fuZ06NHhbxu5S1MjXCeiE18p/v2rziOxtYwi3PlBM7hLxo1gixts
FUzFDfO2szUIkBdpK92nYHamcpWabX5mWybaiwwWNElN0l5bg8nCHcNjr1tErDKLGK7XKi+pjag9
3JUIB/skNGBbzYAEAJMz2l8QddM3VGPnvPnojC45camCA3jjHawKqQthVwg1FzncT82dG21nLayC
GGcaWb2x/v9cD4Ik4/+uB/l0w8b8r2NZf3/9WRbC3/qvLESa/8F/y/HOMj3pezZ/8l9diLD/4xIK
AgjXvCGHzP/RhUjvPy42DYmLwQJrBYzo/+hCpPyPQDKCu8iRQPGRDP+/6EJuFJy/OdeRSPLRfD6d
rQiQF4hRfnb/O6nlhjM2y+tou+it6oQFNlDQTDlzL0LpA+RFZ4tMcN2AuFpoGvgm1kyRZYDk+jZe
DpytFkCZzpDrY/RzTMFvdPbBoyfjTxfULvGhZmXbDhl/3o7hD2Ri3SmKo5WsOWYGIIxLoKfrSEHP
ihZGr+XK0316MPtrAIly26bWuDP8OT9F8vy3m3X9y6H/d4CO9S9f3zMFRwHTMV30Ob+IYziDu+zP
INJNOAj7zqqnhQzNFhtg4G4wybI7rDmX2Ysoja1DQxMEKVezmhgJf5Gdd6CbdxzRUIaDQluv3Xwr
jHj8gy36JhD65SYh6RXcIf7P4yJ+uUkfTi6WvOyaloCvVY5K1fZThX9oSA5FFT85JUDNjNp2FVgA
Ef082SAE+TGbEQ3iYX7lQFTvIorYRY+q7PD7i2j/bD2/PUM8OMK3uIa3X9ye8L8TJKJ4bKpQNHCb
GcmfM6cv12ocvqFOt1bw5sI7zwhCCjU6/1yci9v2dAws+6DBBlIaTDRUqvCEkF6QOVzG2ywGLVg2
d7PW4aMe21U1FN9toM9kyY0/UEqMjMDIKOXRy7d+7x3qxK+O6DUcs/1mtzTBTDLYjpgz9QMA6obD
DUdejxk4ahU13tdsikt3UvjZbXTETGMqMo0dh9TzsFhzLNc7OoM/fn+VrBvZ4H8YER9XyTctTyjT
tbGS/wqFygMJIEYX2RUHk0WQb/Sqmr7cCEr4XU9MwhJeWLiM6yzfwV+XK1b+8rOPw5y4rowGq894
oWuRn6g0IAUWfW3SCYwprvEQjkmy+/3HFbcn/9ePi2RNMPdidbL9X6AajVkniD8g45W5LPe8OavB
cO8A+vabeZribR6A7iYLYZ1PDUn3gFP94DFPgx9WZpW7znsaaNQ/3/TIs2J1uQ00XHeIt+PtGru9
/2xLttPff2j7Z6oE11iayjZdRynlCkzHtyf1bxiBGQMBI9EyvipZPBs5wxZwqN59I+3vtVuFj7lh
rDOmV0fyl6wHs3OTxxZPlayz4ox7+wv5rO2NoOrde/zW2iE9aFcFll6VPh0guwANPOfz68DsTU4c
SLSOt8Nk3xmkUFmMx4757d5KtMchrq9TgqcpmBt11yqeuBqpzspJAgxTZJDVOskfm7ggUq25Myt3
useXtu0wti3cOl7Cw5J7b0xIIEJh+4fr9LGs/XRzpWW7gC9MQc2sXChnP10nxyCyZexa71Jps9wT
TWeRo5msG382YT9ymLOQ02+RqJb7PBH9OdTuc2kSXY+O/U80K+v2JP38YfgcAoOH43sud/CX1S3H
PNcQOdFcQo3XgxYlirx63ndmY+7jYR2TKXnQt885JcLaA9r5HLt0yz2rB7BmqLffP0P/9nFuV4UN
EXoczp1fCCUtzklmZs5wmdC5xAjeT4ER1SxklEg1A3scG6NYxlYjgHrykGChjZdGjnrQ51fb9qZj
//1HErfb8csVYo1FuIIO9FYR3B77vz3WQTV6oaG98SKG6UHfQs3Caj6ohch63Dl2VG09pnkLr4sp
TdEE+2ULnPv2GCc3M0Vasc/OPihDoqPVgCEJ9RA+RoBCKPe1spkJILbGuGru6Nk7f9q+/rGUSCoV
FzbfrXDhXt824b99/JwnSrOHmRd1WwA4U6wNg5kGyrGd0wT5OsmqGD7tmJ10OkoER2sahw1JFv3j
Hy7kP3YqPgl6UY9dyvMs8etzD2Ii9Eq7tS8flG7HhocfusIGyt4n51Snahc3Jim7IpyPuU2CdnRL
udOBsdWusyxze7hA9lwxkDyHYOx2RoI33hu9dB/l5TrW0bgnHORsGJFeidiRO3nLCsTC86dL+s+F
jkdTutKSrmsKy/rliajMxo+GimObajn7MLzJ1nObvs/GyPrlj/kmTPvdNJX1JykfUZLX5zDI94r8
hRVGvfypkAzIhxCFikP81l540bD6w7X+R9EiQTLyWivL5oNS4/5817Gmpe5kxfaFT7HCyZIvclzP
OyDO5yLNbXKLvynLLfcwG2P4BppIEl2cSCy81Hr+Utf2dE+i6Rprm1zXzZCvCd71txXYiLsopLjM
4Vl/vGx2jDYSWhHt4lRE6xC79u+/yr+8fj99k1/AS51XAdQZIvuCP+MljOKD5Sd/qA7kv14t9i8q
UcTU/3gyWcwSZM0gawUMAgabobu2B3KAssTOV6kVQKy2oSDMUfWNdKsX9IXfP37XN8C3iyIBiRIx
2cDqzRZrDM3ODOszJspu2Qy9v7FyvU1C5KQ5zR/0Ow4zC6fca6Vfby/uridgqbKT/Ihtvd5QNO3G
0H9ppbxaZolSRwVIbfMC7YMh//BSWv92eXkXEce7bNt4m39+UJpE0vDCl0jkg2yfyL38ZMWWuUDS
gd5zBhhimsgliaE1l01Yfws18emtOyTr0p9ofTPkWcz4Hv7Ai5L/slY4HNgEBzGXsu3XWgJb6CgK
r7cvpODdVYOWT21JW8dNcJBq737S0JFRxWIzwi1zJSeU6Z6pMH4WcouHTS6A3xiHsLPNB7LXPmof
XMPfMtpA1wCK/SrVRBN5Fmm/Huh/ppDUEuR9LE28uce+RjbwUZTS1a9XNvjknedN1B1uoRelCv3P
iUdx0ubX3z/s8l9uB2dVVJu+5f5LbTA7iIEd0VgXQTeFJon2NqU53LUAYrY4VAkszK0tJB0Uunbk
bVQYmcy+6ZRZpXOOjdJfda4P3n9gdIAQ9wIMaV6aMZL/oY/WnSAGybLJRxdxUOw6xFywAea/9tMb
JvUjLcMq9NvHFUtqccxBrJ3dKrl3HUMzdcQ9/fuvLP7lVnP2hRRrmi5GDPuXF3z2ZtrHKV85159p
vE3Lj9D6SUXGOZhLY4HPvCDEDiKiUeKA6Lw3WtrdHQda+ueRPGE1fYsNhdq4jI6MMZ6y2vbW/Qy7
3bwVUr05LJDSExsyVa+xFW46DWH8919C3tbTX4oEWMw29RNaHO7gbYX52y6baX9GWkpK/cdTw90C
U14ZOUSOISTlbqLBc6vnrFoRghQkCGPNhwB41N55MOx0umLF8m42CuIOYlftiybPib0um40lrYe+
65xF3kFogVmd3LEk0soflkxPDZYoOtJTmNBP7jmHoHRX9F7dPxxI/nl+kre9jnaJtIXia/6yTDij
KQW9Teviq3kbojU/Yn7GKJyLN6sn79NDOxzrKf/rSXVytTLb7Os0886Mfd8cSm/EINk/M2tiMIaq
nkGNr+6NUjp/uBX/Ul5Ll92Z87AtKdx+Per1rp6jhHTbi68H52i1dnYVacYcym6yYxekuFYDxhxZ
jgvakLTtTdJ5smhXVSR4//6x+GeHg8tGu9dyOBfBu/n1cO53VpfhAxcUX8aGfmi3H+kdw9sh4yr3
Twp+/ya6FbMMYuZdKupkFcU3nnWD2MScG39Xp0xPR3xm26Qkija3x63VmdmfPui/rTuedFwweMpm
sH17Sf/2/Pr0j0K6m9YldF8i3cUb/LB6M2Fzb+fau//4jLdC82h2w/NcpJ/RX/j3XSM+dJD3UfXn
wvWf6wIdNiy+9u2x8/FU/fyRVFd3So5ivkiEMqhTZLqtAu1va7NPFzS4qo0VuTh1gDCu09jmEGXm
1vmji2Bh+QcZNSNqnWMBsQCAzu/vrPfPkoFPZwtO6JSBtv0rSlHBhWoVQLIL7V0SV4fKWPmFqb/0
fagWOGUlYzVyBhy/c5fw7N5aumnLduBMmnu5Il42OCKLCPBAtHpTysJf5yrdDPgl1/1A+KHTG80m
CWxaJ+mzxND9ZcTwcCZ/JC7r8WTKkRhgg8D4GiGk/KA8OD2IQ5yfi5KEny8fvwpHi7KEmJC9TIgF
CdNaUZy+MYvqN1FelEfOljuVWy4ahPpkuVji/zrsReJqDKWxMvjfIgldAyMxLUo77U40+CXj2MM0
B49x8xh0Vr8z587cGJyAQssZVx9LXWUN6TWOknu/H4Cs6Vx/8eYsuusL+Vii2VhiSMnWdWHOS8tm
cGox5lkYekh2RtXgj0RBHfaOsZrQGlpxrFaVkHg+DHfzcYu9CMwDE297bQU+mTZKLxv0jH+4zcL5
eMx+XtltbjLvBXZAV6Ll+/kxzIq+SvE1/3dln/UYnStzZ0OQ2zrV1wbJ36JTWu8VeUEL3SLNrY2c
xkGqX9DSrZGV6oexgqGYhOocSufFDtjUPwzXpsnWlHnA6VCIeys5js3aypVcY5UvsP/bjCrQBKxv
aehmhAZV5Fy16AK7/7uQqlpTf3YLWVSo7b2bk6izyj3SlFfDbsuj4PRZipOmlrl2hnPpapuGQpDn
+0mM/ZHUmx0BJ+eWQda9ERMkcEPRWL6X0d5EIZUlPY56Ix9QdzUc0lLAYlGQdCfijvXeTrJk8dG/
yBSZe1HMbDUfCa8wahdkB+Pfu7HW6/QmJzd7PVG0Vd9iGnDLoRk1yUnZOzi1jCEHHsG5yMQWmR7q
MZXmy7YOvn9so6iJhzfswCH/vWNuYlxjq8L/5vjFNTPcZZyJcQVOANUuGJCCHkDtmDERuwurW+Zh
Xp2l4EUKnXRrNCAsGJhdsV2R0OJh3f/rw+dMyL3R4G9OP/RgzDtk229t0Q8nUBvfDc/YTEFRAHoy
D63Lv9wkIJo+mnJZliwL7UATc5WzFGMSEXw8nFxFotQosvc2qJyrXYXPCmzFQiplXT96F8KHvtyZ
fn8Vdtcthsh8zPvzR/K6CLrPQ3djd/Tdd3Qv8bawETUZ0xvWm3DvDvZ7p2CrlDSTiXSvy31bKYAV
djBtQ6AU64SpJnFa9bjxzHmvx2Yf2XN9l6fzAqGOc/TSxDqTN1uv2DZvCaEzvzeSw9gjN+nmWl+d
fFVUY/s0mCnnwtvS2s+thd8BBc6UvymERUAUGIQXPXeMZuLHu25m8bxtfGMpHJ3iO/HMpXS5MZnF
YeHWkjFKTdZZRbqvEcYkZXnJucqE2I/F+EoMY3EsQj1ShrJ+tmO8JdvofqrHcdtnBPIY9VTCp2pg
g/nCWVf9JiMpaafw1TMvCL2tjaRjppjXzX1H19HE2spY2TzB11T3IwitZZuRD0PAGREiCcwBDHRH
eaG/aGwik6cwyoODMNG66JYGTgfcn2ZT/rly0A1EdlDu5dyvbd+v11021Jj74umMO61buLjiMgxk
CwvF0pImgL0SiWFuW79CjUcZChQ1WDrwlepFa43P8gqlL6Khi+4axsY3mSfOw0g6FoCtLFsjkdjk
ne0cHW2e6DvQ5EI3tUEYkG6ilIQ3rlC4Rvgk1RLHe7wF4TCjhWh3NfsI3skWblJm7nlKScKrknlj
2F26thzzuUhsSFYt6vGPp1DbE6gUM3rDvgu/tCAiXvtBsqAjhHCqTR5kNJ4lDaLt7Fo+eizKypDU
rx0D+2oXoTw+6yEjdYzmJSpWflT/KCyC/hovxfE4P1a+Qom972cSkQiPefz4WoRNkKYc2ji2KnzN
Dk4Vv3tOaYAsYWyIpR8n4SFtdzLSMR4k90XVCdF4s5YbXqkLDLzTR8Vo8+PIGJXTqpv9Y5GaqLVm
a//xqCWwn7ZlQ5poMLfbBGv+Kk5MB+1+pfZh/rXsXvwRt60XZruPU44wa3OTkkhQ3h58J0uNjMxO
Hm1lyRG7bP/Dq6p1a7nxXVUmhyapJBpvRhwf9SWmTF6CvAb7o62R0lIQYLeMEfR/jnjvDdukJeS3
+9ERJSNxdWsVYCRN7HRrtqy6QD22H4vdxxEvN0McTnF+IPv5XOfFaaiJMqkqfRoHt8L8qIJlFJK9
LuR9av5vys5jOW4kyqJfhIiEB7YFlHckSxIlbRCUg0fCu6+fA3AW02pFK2aj6FarxSqYzHzv3Xuu
B5xC41mZ3u/p+irOc3lDEYLM0dbt50oYxnPTFa/rfxscIBVD0+eXBP6Pb+XxT+Kb5mvSEbhVim+j
WT6LUjJsd7kGRZrWj4J0Ua8fdOOuJ63w109adIq+LRwKtbkn+aJvZsIl6RCLJvb6NstP658K0uJS
wY+72gRretCIzPOidhJ6Yj6nqfujGgL6eYn8SSt+R49yxjYZEx2t1fHLHJnb9RZkIvyWW7JERJiX
N3cMqHaXpuXay6Ror7dOGPEGBNfaEROPjnrQeJKwd1rATkxCoCG+EYlZIn6v//dwGEXqNZRp+kR0
6Q7cab5dP68bzeW+rQ1GBbn6aX1cB3xOJe4uVbYV1BEbNmaD0VObNTbSafooCsLi4HtcNZMPARPU
enRmYJ36Jd+EuuI1i8SnPJnK89xroCgNpd0Ho0aNri1YHIa/m1g8wT5xvQjx8dmpYOkgKFFHDyXN
dDJYkZDHAatpx+8SPyH+hXwmhS3/Ru+Tt38pcIyqRWOZGajVlkdxTt/UyqkvcACRErUvoDWmU03I
awwi8wQEtvamGZ0Ec9Vi33S6teFNnfBRFPUOtRvjwFR51HBq/RDap6/lw3U2GudZUYDgGqRlconY
PEdGxDgRiYNVo1fsTzwvQH7zJ7xh18I2fzW5qZ7WQ1IwIG5VpnzcQ6Ir7qPyydAQFS5LMy+3BABD
IqjNX8GyYWt+GxLcGlnnxYZ4DQLOVPmQZCctrrmu/bQNQWzsLDBKm1FRSNRKM2SBZtptO/h5/vJX
J3JxSg0KXq9+SrftNL5iOQtf0jo/qo3jpfRLjwudHte8fogrHsvKIaq7RFeT1t+CunavRmFfYoLJ
vB6Y3zZHRNM7y4YomuSo/eKZQmMajoFHjhQaptQf2wBPPORkDzRyd5CleSzVWfo6gVPv98VOZLcL
5UN38wY1IY1AmR4rfDW32iVWOmlm39IJiC6reHgC8Tp8b4ljqnWBYlUfnhHXR15tJdMpk7xOnRr4
ikCi3F1Vd4zPEZy/TZjG9YY+4VMtifeCdL15X5y07hksVXoZpbVfKzYUD13izW6XPxt5/LZu86Ai
36OVnPY7awGsMUagz+t7TfVzDC0R+GvLfn31LEZlT8p8Iz8RkSSgxCCj1/S+DLHpLf/W8dtlUImr
aUJRoAHDSR222F0p0FnVw/hzLTTWVw+azSKoKettDAfpoJF54g/DVxSGzQUSML+Yib5Ry21UqLkP
jTg+rKtlFPdkzNbi2a0osvCs3HDIHlPRZ1cnBBdBFJsXIi46QTZ02KuRRhiVuqW7YR9mh4SVqVJ/
ZO4SbzYYMMG4mYDKJh6lmpUcLO/Wcltzx5HF78u3iaTKsxOheePs/zEomKx3Lg7tZeOqeiPcjwjF
u1In9r0NgZxnnAqpAFFXbPqeidE6eRZte8I7TB6nGFXEHkNyntBkd/EyQVpe5wwx5gly/QaymHpU
+hCwIT0wpzQO67VSjYEtpC8rSBZGdWiN/GPL4H8jWEL3VkgAnCzD/Jw3+Hb7fO4WGVZ6KegdAeUY
r3H4xYTqhMjTHbDiQY4WZveF8+R3Y2S3C5YhWhAHhwlB6aFV7gFosdRpelz76viUltmTGhMZE5Sl
cg2zUwkV4aCl4c/ZHMtjY+Tgz01L81OLl4JcBDhueRNCq5omprhdcVofqDliFcrmPkXXXLXoOQ7t
MKi3sC3PTGhR01rdYQIT/DKEgjs1EFFcyfbFdQ4tetu6TF/jBJE4tKrAWfImPLCML3lv5dfCwKBR
BBjBgjn9Vimvs4riNWAWfRsUXopYARVcwBTuFORekFRPSLaehW7F27JBDSbwur4/xfT/lV1j2bt5
mc9yFiGDPVao6pf5owi7liWbYl531B9moeiHsKsMwCzjvNPmkyX04rlvH1UvyETNh58Bz9A+Qne2
kSa7u5u7P7AYgY7QrKPA2/heujEltFImYC1T762BosTvTe3BiSr1XOlaB07mpPgtffphkV426uzu
wKbCZSDXtiyQkHLkEAdMIJITN47woTXHs+mme8Lr5DZJaArHKNug13fSm425oquIvBEpR0R0LkL4
UtfcewKCbp0LqTrMTyfJh9Pae4DJuG2a2ngS2QAdMuf/hrK3aaoOn7vQHnM2f83bmAM4ZlFPNtZl
uK4Vxxy/xF0y7KHhJHw6bR+GaXgkdPynMkU/cVq6x3TMOUapHXfAYfCrBHLfK7M/2UJ7n1E5CVFL
PUXp0sSofJn3pzA9Nw0tVK7ylzDRHglYgYpPdOuM8adt2B9iZoenlmPMrincG4BgjPG6wNqcW6/V
mDt7+nOIcnRArL0p9W2lT0+lE09bWNzxLZZpC4n/pzDKbqcLstMLU35Szc+1u4OPah0UqDZerGvQ
XsJ+l2Ic+ajEH6FbF04ev0Z6U/hDUGSPlvHa7JrVy3pqbBidbQbDvajLcSBMc3wumpKD0qPeMxna
3WCc+xXQ/veKPdKTJ7Ml+E5Ez7HbJ2eF3ua2NFJzwxxg2k1gtf02i765jpPsixRFTz24THNDdfGI
V+WuKmGOZ4Y6HNdnxwan5WmyMz0Tb80uMgAKEucb7iuho5XOALiZ+QxvM32eM6kfY8mb0BbaZ86t
8HKWwfZIeKc5YdvOxvllZtZlE175FPN8ABGeqckXlYmZvgEaHzwHXs1xbT7YwxJBFKe88pInIc/t
GIx9UVzIUshuXDQvEs5NKcf0mRFU5CjiiQU9RKqm7Dhv6RR0qGZRoHBqiFJCgR2DPlfUVt5Qcc1a
SCUnDSuHZtbuXZrBj9QgjnitfIdcPCRadHo2RnijNMcH4XTdc1Se2hFxLbCI5pAHDizgJH6USvhm
muZ066irIGk2BReAxvV6A7vB/KpycH0OX4bJCXaK0rbHmJ7Bbb2FISShdiqmi90/Me0PfNewzSUa
6UvvmM2WjliLIcBgVNHFEOtQ7ON1IScJsPyGMlMe2lleAOgxDcRjf4/TG4lTP7LESR8Yir6Ywg08
Y2obFNDGtZpi9SZi9w01H7pZVX7FlniYrfCNmUP6wQHHt1GrrWnFLbWA2Agu4E1prfP7/jknm6RT
CbatJ/WR1OPCfnRPLcBoGiXqJ2k032Q6h88arQyEY8Gtz/Npa5gDaxGibC9M1fgtNYJTk2tAFdKe
6I8wRWAkrG8DrDjYzOwcQdt/pCW/hDgP87MzhvupFbXvmlF8xfNnH6sso/kdVtORr/0ItbbaKkPQ
PtycacluWCz2VWbD7e/NszU3P2Jna2PHxRadvVnsF4aRZl+F+NzM/b6UuvVjAV/WiLKfpaWQOhZU
Bwja8S7npcJ2H/U0vrLPtD7do0Qdx4qSfUZxmR5Y67tdt0izF+26MabA4bN81y7a5BxP5zZVjWzn
Wvlw1ifj/XVqGqXfjU14NlGSgiWNZx8tUX4Ca+CCdnguUzP6IdVRx+O3a9QoPbaITe4JasJNLvBe
QQukqqG++SAEAOzEPMysiJfWJVIJG+UzTj/bmyqE0SBzazod7c8pxgyD0lvQnWrfiG6hE+Q0Rya5
1QWnyIBmr0XZEbn2KSVBY+jH7DZr+q9gGuF0t6gBIAtmPg6Guz0k6jbuuuxiE6wNhBBraNNN4w9R
YgUZbWuj9bV7GAYNYwoJ5KgdmOjkGk/Jrzkrn6bE/BhXpm9gOcKD3gbgfN+GavVQxvm20pRvXBh2
CVoawGM4LU/fbNyxCqcEJZSHSXf0rRUHJ7I2IFA5RYIDTN80g/HSom+446faRdnwuZOZvmdYPCCi
bL9AOy4wrufiyvY0Y9zYmTJWN5j1aq9JcYJEybxlEw63JBoAhUgonvMxwbtdvxhNOG77yqXykdmp
NrVPCabJGByGD/vrji+QrIc6/lhp+cc6x7QxdOnk6wH8bJpRnU61ktHsE/GtxxAEtwPXa1fbeJxq
Bw+S0W0RhKKaGPyBfrKXQCHczHrpdREkApmCVCCv9nUyYU7lS0J5zVwbsGTggZyRPry2k2EogAgz
7MLZ+BVlOjs0tigubHxVIv0X6E9Os76Aio/Pwd31fYCdiZdvDx/1QzG6T7ZUftZQVjxNbeSmCvPF
JRV4PRuYr8zMwmok0cdcMPXnSXN78zHSLfaUUVM9Ou88uyEiOLqt4FvUU6+5r5nm7p081DfoHgS6
d0rXqal2DowFqgxnSWoVN3eifNWtn8bQ91vyEfxRjwLojUy1HHfc4ZWByaKpaHU4lMGmwhVf4m1M
a3QENYUNJLsyil4RkR5EzdxEYekBPAeUSZOFL+zhGCime0SC+quKZvJ3e5T1Smt75TQBEqmMR1pi
vy5tvKOZzURSKPk1IL5tEfXlezhk2Bfze+gc6yhCpWhv3BaAJnggJJ3hvC0G18CJRcI1Xh9HDh9y
x/1Fl5CWVfPZclzuR4rhnzLv2IwaA9hBDwjPTM7wmhGgqRUnXSd45fbIHe4QKEHp24yJfZMvrsxO
6e8hB3uq1V3Bo+O5SoD/yB1TT4jGZ798NI3xK7XrtyhUH2HfeFFrVX4k4s/JREMhcZ80/uQGrKq2
jXX1Q4+iddNYhennNVzewfxstWa9XShcyKFJpXYAam0iJeaDG1zBF8ALNltO8VQFi48IrviQimzf
agrMgM+cJHr4KLg7mrHwAFw+wlnEMJSnz52x0t85lemzrWy1JTf7FnMwxZIB3j42jY9yFAVtHtL3
hrr5mSXNsR0hDYmm/UV2UHEY7f6quAEJyYk8jZb8iDV29uecL2W3nQeChZiWSX128vRu63F5HEfC
14sCwA7n+VFDHO4Y6TGIlZhnuJoIK8V3YvABVRrEJ6lY39Uo6U88Cm8GmS6gEzIgvHubQdG+G4o9
6U6gInp5Eq22S+mCb8Ku8Xn/NR/ZeLf3UHULTJXjUaOAhWVC6nmLo9mbLbP2SN+0zwnfqixvbaoZ
RyIomgMT7w09tp2lEFpSAl2FB0skAWa8LyOvlh8Y1lmBBuDlQVccEpc48oHSp8kcr6ptH+kvZ4Xm
qGjxvRcU7FxM3MFDfOkj826RXuVnxXS28o4c6+NsJ+CbtO9uhsNECcS+aazvoRqRI7LJLIWufB66
H6pMOqQVZK7nWqG5SQA9PWcQeaDCfEl1Lb0NEogLImf1JOXASLmUDOA699yZ8pTQoXA7rd7HVhs8
aXE7PBFrUEg6e42MtUPbdONtVoJrooAmJ76SBavkKeZaDLs+BzEdVOpCa9ZDrwwzlc1b/xGRgXCs
XIiCY5lcqLOaU6MpDyxr4oPUWD1lqmnXGTiQpVfOgTwfdGRT5lyCYvg2KjK/qRCAA+t7q1TptZl2
KpOfk632GbbHEsMa/awDHuj8XFL5p1ChZ7kA2Dsj2jdwYg7EWuFykMPG0Rku2L2UCGeGGL+aaT9F
ToT+ZxQ0uusvqj7Pibfg1xfHhEB07DjP6y/lCK+vA8e4AyPjvv+einvMmoV5Wn+rDorWj/sZ15JW
mpf1F5ua/dKWAbxoB//XgGXplBnu1wSv94V27ASaRsS+NTLZKwxjoGHUKlRxuKIghTHtm6aElndI
Xwi7HxawbDPYEpn80iqIIcfsE+pkJhv9t8jo+g9M29whfQkzqZAFgj42VadhOyruS9hOD9SVx8Ur
AFbNcjYF48BByX+FVkMDKWRNc6cnc261j44c3+oaTVoZlkwlKcgwDQ5XRXuoalTsMUtk3tr5XwXX
ZEy5B1geEGU4bHcz9Ec9fq05VOuFp2FSPxSxWXoVbvfIadpvalxt1VqWe6cG8tIm9ng12M3pMau0
T5tkw8Qzd4v+kzMh64ZVI4epfiYj5P0n0Gp8uCUST8dUUB2SpLQxGx7jJp12kNC9UjrIvltOttrQ
3LW6+daZdX/qc5zdrYYO3NRvXTEccxKOOMrKD6v2qwzcg5VBVVm/xTgoP21Hqbeid6NNGrB6QBP/
sMqOl+yGqxAxAmB6FGdXwyNTW2+50it09adTILQnIxinczuA+1xnZOTpyauD5vNdh8YopY3M8gF9
jPVRxPF7vy+MmQZP6fi1YGLlu7R+TkXWRgz1QAORC0HXJXP6CxgTpnm0dTGwydQnhWU8mOQKbxyl
eSTpLI/8Q7avVF3ZUXAxlmdA1s0gFzqGVTT9OrmpW5l5CDfRzRt6dRrcgUm+nI+CmZ2+TLatstxW
Rf3qVjn9ADV96uxu9qwFHWs5Lc/NOvprzfIYdqp1MR33NrgoBuOirqlNie+wrC4lpo0vrffC9Cqe
CdS5QvcVaTxzqiaZcRkMlk76uUH+h1dONx8KJvwHwHbDCTh3toY4FQUneKt0zH03MScfIjw3+bQb
AkveaRqdrDZ0zlkfb+Z4OcmQWLX2PMPRASKQpRmkWye91VU3YdO3gt0A4lHHF41LWGceYw2P3Ok5
cTW9go5uaVQuI4uQEl5rzkFS9mdbv5KWttNV8gzASBHI1xGihZJDXiO7+uDwilh6Fz3Usdgpg21c
bH26c0VxGdtuDqCN3IZRT38aUQvjJJTQxpaLF9paCx8qN/cjFJrn96sXpQ48vuaJtAhGHnGifzRH
eHtLXx+/xY3sLmYPbDRmdYkLu/zC7D06K5VxHGDnnseUbkZrDMN+YSgdghYBgKETwVzk4zYOLOrn
7L2jW1boskTwscqGTzCHXWZ51MPLswOI9g7m4Sd+5vGiVejSk+DrutpAbHPOZGYgSwqgzQaJpLFg
Y86DFNg5QU+ntsl37thcmM3nVwFXzm3D9tksQ+SwbXR3xmzrJhX9jdFfTNhulM9fHTl9BJoOpkAJ
x1M5ocdaWwUa5/HnVg22nH2XBS+cM43emQuf0KCg5dWjCR6TZON1ZJ5s0eCg0hT2c7B4rnqLxkqD
2VtcJto5u3UUNtlSP6tJ9jouLieWAfPccIk2dQYN0xELZ3kR5cZmjHpSgCVd5PJqUpnn2ax3RLKz
rjXabnBi5xhRgwc2UsURnd4jalGnF0N6RQ0LJgua1GY2LRQEOSmXGSq+bdPaDi/zrO/Xp5NWQn6g
47VZh1JVJV4ZWTSETbAyDJwNNrMsVH99TGj2OH5A42WvsDIzfxuTfSzG74kiP1m5/tlS63hbQes4
KXZ50mjzjqozvk9CbSkZPgRL5mkXq9sw48tTZG94WqEaq/ObnpUZsckNEoYKsgku3f36rSEao4Zd
ntKsKIaDHUIOARe2PiDdwkFLZ5dgqUQl18sdyy82xnefPMZ9x5HlMZkoM6fuBcDpeMB1XHhjVNtb
bEvfWq7iudRmbtsoGosGdd9/UKnNVjGgHau134n6LqGqb9cZCM+phbhLp/5PmNEY2MmUUi5HXevJ
7usfa0MLKvvkrTGJoSFJaipF4AlHdLAY0GJUmB+OcIp1qq0nmz6WF4RztNPakLnA8h2nRF/aqB+K
piZAqnYxeDsV936u6p29iH5JW8p3Zp6HOy4lQ20ej8W21qAcHkfy59JkE/Raia4zs3xDZdir0oum
WzjKg9IPTFKDiKQi9cDQeGCSkNMtMoXPkupw4FNdGrk+3ycgFv3shoP2QcnLS2D2x/WjhzHtYdlH
0x4XlNxiQEcnUGN00oCQ+nb1kf1LfZghE/PIDI8mjVKOUFOx7ZVhWy5z2XDG/9dr6iHR3GCjkDS1
PPzIEb5b9cgySmN1HerEqvZVob3gFxbIbV677BhDn9tUU8ExL3Zu6491neR1rjQOyLSN0WkV/Qmz
2UVDqeBhvQDLgjBsR1MbSglj8WNBoxGXDgCu8pGGTsakFqiR4Vbtx6BJ7w1do7PbQOy1FfnURWJ8
ygzjCbR5mjjytSvnX6re0N/IreF7X4zf285ML4yINusrPNc5mp2UAAoLnKvLGOIpQah7MUtGtOrq
0N6xcKVH14rfQGSaZwWC7dJeYM6R5kxulitklPi6nfCK1msDUMVCXJ0EXmV3EyAOx7rHDbTU9WEh
okY8N7weeDqrD3X3hPJOvWXFmTZZc0fNFu/qbUB9pNGegLGWsW2SSEusQ5V3+9rsrF2XtvEGt4Vz
sBToBp3Wc/vZFfcdYuHv3CMqM8AGhywUN4XwWyttaqbezR4H40GOenwGPchocbZvWmC3noy6fh9P
xs4OAGjJbHB2KCbnHTJziC4Dk89KU7/budb4/L3hkUyJ3COU1D7kEe04Z/qVhERHipr+q6lZjLHi
6WkotW+DA+hEaxCWAFoSFyvtOGmsUhY87S8I1SSynMREZDLo82F2B3FTl1/0trU20UsoaMU7aXSG
xR56Yej2W9K12AyDqvwyzYwPtHp2PsxUtiq0t1eGGIBcIPluVF7ZLXKk6hHVI/wyl7Kv4e0lJUob
MsLESTZ9X5/HCqD0FMSZbwNUbNq8QdxTTXsc0OWB+EtA55210D6bIyaDLcpmeUQ2chhbfhaxku+q
7KT5DmBSHqqOKUnGyOJoZ6cKzdjBDBOoKE6jbm0dnUwoW8PLZJn7IRsLYWIg5ZzIIBNrZuJiSurU
0iZlauQsihLwTIDXg1R0xEZaonuidGh9zhBfFaO+KX3zad2KNFJCSWXMrKOaTIdiHp0rbHvCmJiX
iE8xIBI2quY4lC0z+eVMq7YmAcIq4Ni+T7wIsvemk9obXEo4WaOQp66ebuPcn0GxGO9rHMIwhpx6
/EOJe+fZKmAUZZHS3CwycsyhuPdQZBjixq9TpI9PqFDPk26cExk88UVTFFGBV3aNeqO5aGxsjnxM
2hlDUeyCBE72pc2suOX7g4pROSqZAC8UdA5p3hJgvuibG57Bm1uV5rmuIM45IQ0RqLNPnVRptpoS
Y1+RHhn3IZtS7I88rOmegWS46WW5nOQ4QuJTY0qcN6MvooViV+mPVlfEUet0H371LYeCtbdaGiR9
qlZ7BDff54qwj06eqtwumWNUn9YZbKQbkVfaRrJzc8yiSdGA5IvZCitEmydCA1KPril15SqvAAVw
BoCfV2P0MCLTxVy6LxrpUsPOJ0d1X3XRi/O6gfUF+Oha1kdrct5/1HqYdmVyQTRU7eFQAJJaVMrL
nWVmj7JGaQ8kNzIk0Y5FYBnnTCAGQSJ0s7+uBZwsfWUh9jO2S5bihQWsUJLl2O+Fyhyc4IxSNi9r
WK996iXGZFwiFGNBHBGMPOWHjKCgjV3IpTh5riTRVlaofFVdeLu6CrjOBJe2qTojOBBJTbVRCgvS
EC9LbAJnXb9AThrMhQLoXRscQAfej7ZWeRnqrYMibX0/mIaNB056FUmLOyvPah9ndcsbSUWamU3n
Wap079w9f8IjeF6H5gnQ3aOFmWBRSSm7UEBzXmrI9ZBc2bM46OZVx6iCWKvVEHLA/Opcg5zajI4c
hy4XkNI2M6vGS8LyKPVKByLQv9SVVhyTbkDP0jNvlHTMoIOoIZEWTjRt4Y2h0mjby9BRyWUAgDZk
ReW7ocrCK4+QAd0V1Zh5CcbgyIRsuMAsGsh1YHFigW7IC6U2MV2/sSMvU9zkVLoaflVOlYYK7rQM
EEoPoiCUOTaS51joHgtgu+f27kEenMyYXMgoSX6kSTNuGqMd70hUwpSRkLSi72HpZL6kbD5FY4Qi
RRenpGpo8pb1NRy1i9JPy2UIvgSqSmdkBB1v9bCdovHHrPU5O+twyiZyCcOAHr3Z3AKbTKVGVM1+
qsIvlj2nl4bYLTCE+SGH+Jh3ljwYK1NxsU+HyKypz+hXV0gHK2VAOxU6KD0Qkopyn2OuutHYRBVh
PBW5dF7WOg6K4rYjVoeKepHYROWnMIvsM4mz8mg5A0M29SXAqO3p/WCifItUThl4UTUOEIdYY76C
OuWyKiCCUcm362arIiY7uLDJ/bAyJz5VQopcisJTh9rVFjq9HPLywEV0D/YcJMoY5WlMZMYBdmcC
ek6HeQcjC/qdRrlCKrdEKj97MyHyoeS9mcd2Z2lZsqu18k7t6tLtUNNdLaP9iF4NE/TXoIoC/7+9
A39wPOGgscmAdFSd2EHtN0l51XKymWSr3lfFYZqEwR3aLDbKU58hNm17CjcHHqRVwUgHTx4eVtWB
Wqf23sloPA9BTqQsEzHgzGdu6Maww/LVmrRXQiKUl1bEKt6xgkYME7OEQ3qq/8Uw8qfvgCVa2Lpp
WKpu/24Y6caaTk+ZwvjVZhtxu13srFiW17Ci+iF4lH4z4V8Ratmg7OW1Aey5BZ0oKVZG46AHC+m5
1ccvjT5sjgeHACaK2eBXZyf3AA7Hm6JY5NiSyPQ69VJ4WpL8RdqvLr6yfwr7Ya9AhNFs11Zxmv/G
WIhrd+i7QHHeLVuk9Ek/qANqU9VGRFa4LhUyKk88CzMaARAMQQ3sLzXghf/leVh+0u+fxAFw7Qod
b5tm/+YnhnHVJ2UeKve1OoRJVX8qGAxNetH7VVFUSDgmwoPGtgRrxikgV0c6KpSrZ8cemVqMCE7V
ZQsNkWrX9dcspjuWWuOiDGo9yMVkxiSms6ls42AKs3n89+fX//j5TUMsxjdV07XFXPR/zEPU6vR5
2lm5l3q5nVg/70FZ6UBiR/OwHjjo7fgR8mG6ECyebqQo27XKVzGAbmiEn6Ap/whLsR1Bvr2KmiOM
5kduUb4WXZcQ1vhKZli9m8gy39hREG/dZk6BtLNKFQmg1FxViy2BDuQ+yiREQ2r3PqB/qpbC+Qu0
5t9oDh2MoKCMcywHL7u++O3/z5cNMrOwBrsy7kyAqPlQGd+GZD6RdlF+Wc96600MoOrQOFCJsnGa
LZzIcYdaaFXaFcyPt90Al19GyZmoR+xgKEeHIvppmT/WekS0jjz+5Sb9mwPg8KmFreoODVrX+G3R
oZOpkROo6fcaSsC2iklak9jm0Zk+SKAVm6BFTW3qQC61qtslObzDgeTTYxYjHZusT6vwY+KPHmHl
SrSAREQaGK2O4X4t5moThU+zaEvMANSku3hG1rKyUYEd27HG9AcQPAce4DBL/WraANSpOf/qff/j
NwXXIFxcpa77O0NCGozeo5wBSsMi75kxYqqpnH9oyQJx62edyghbaDIEW8etT0Ixhl2ojpnfmDLf
EDEc7cU40GZh0UMXa1feeghaxax0eQ3fTRFtZcwpO2Ygf7lL/16UuEsESaoYWiy+wW9Pl66ppVUo
+KnxbF8I/KTJCGbWg+lf+l22tGq6Ib+kxBNu27iV2zCxPddoKNQXE2EoOz8R0PiRzpiXZAF355xr
A+ZuKBMzapdMf5lz40tZVr+QVpnM6nAVFniwd5j8Afst1XBl4BeTOG+awT2th9D//pJ/MJMSqqbh
iDSFbppwBv75Ci2EDwjusYb8u6XbMlfdF5X81C0OKhB6sxGcjR6Y2ilqNOcpXAz3ke1Jxnd7CZzX
y7u0PtUtvEpifj+S5kmGaI7CuYCe9pet+g+bhMN9WBY1Xh7dFr+9NYroVSYhuL/ijFeYsGtzgxmu
R1vhBBtW7fKkGOx2WjV1rHcMw10THmQ4CPmXTUL9tx2ST+KYpguhABSV85tNetAqbVb6DB+aingu
GuNfrQt3X9+VjS584pwcfGhzcyRsAu2BY55TNuQqP67Lv9U4CnEvtfyLL1j799LvkEC1PK0aKXqG
9dv1wZGFw6NgVeltGr6A5JErA7Ed4/mA9N7arK+aSt4Rmn1SxS9DBdLD4O0ymflOUf1Ddlgc8fel
vlQ60AuVvYfkNl61GsWkFM4vLOvYRTiH/OUE86cLqmLX5q4uWBJL/LZrcciTphigky56f2S7p14g
v3dLfG7r2+QQrw4eNCUxwXB/SqbBahkb763VrOkeMoRWnUnx/z+XOCzTNg6s5WCi/77B4OVWDFJy
zfv6Mmp2iZ3FVn+Ns+F6OlhQ31iwJiWoyXfmzdrjUwuK//9+Tf+007Gfm4KDKkGIbHv/fE2VWhXu
Mnq5Z3My7XWFHTfRjwmHMkbu4DCo0KZdyfh6nFNO+YswVnKac5mceyjl7K2TawH7dQlwLlT6fRKY
Gib88rp2KsxqYBOR9tVo7PBvH/0PLwufnNIcrjtZFdZv91YHB8hZxLLullFpZ7saXrNCug6A4xoT
EGcMAE2MoqL8ezGK6Bw4mHOaQaOHgElfQdPwXAwRYSHLv86TYUDAy4Y9oknjkHafc00amLKCYdtU
6qNwKV6VpBOnxdv2/78HXHjT4PnUWCt/P1qR25wDT7WdeyRcBaSf0n/oGutlPT0VUf46kF4dDaBo
jEnbM36wd6lgWiSvcsBQslbS75wk2R8KDzcYNlMrHW/D2cbcMoxp8PLfn/jfuDwORSD9oCXBS1o0
b/98atpRGrTQO/O+iiV7E22kAWQYgly8Q1PCYHu2vuNQCDAu5cQHsOGI0LjmJn0xR+/AeoopuRlx
emTGmW7/+9Pp/0b3gFVTWUUNDeI0Sv9/frquKyW5k0b8tGo1yfvCy+W0+lbJ+PHuRL01Amb2LAjt
fh0PD9LPDutqENjTJyaIw7UDu/AoLfVVQ+tzqq1njJUDIs9OuTSlOXqCDjjQcVJPoO3xo97HfQ0E
NgKup2fFVrDMm/vVAJNCJ+YoW2zIndYWxc12iMkIUzvnaC+iuv/+8n8gIyyky8XO7FDu/ItGkJmD
oYxlm9C0Zn8QBHkWOC3pGGiGH6F52Uei++jUYXR2Zi04rsMPUtLcpzD5C9+FhZYL/c+ah89gWZCg
bD4PB4x/3ghUsAMhpVr0tJ6rQrrjxzKH5SGl15FUutNpNtc6Pax0tu9NoXJOyMuIk1x8HUsHYxJW
mN5S4fOJxRcJ3Fe2XwLeRbSzzyVpDEg/Rr+rxKestEifQVi4W3+ZdYRyaptH/0Paee3IkWRp+lUG
fe+9rsViui9CR2SkzqS6cSTJpGut/en3s6jGgOEZG77FBQaNIaqKFmZuduzYOb9Yk17QLquDp1Sn
mGu17XhUJMwvhsCKlqcsHj+qhtoqsOEo1140Ac4Wsq/FaA6IokHZaQKsIOj2L3zZqmHVUXGQacr0
hDwpQpwSypxqjJ8SX/t2iiWpGb3FQUpBolRusd1T7nwvWWlFIy2dFA8or8FSIGpuLCV7a1pecwiw
Yz4qqiiyDsUqLL4g3w8HNwBFOyIosYj8xHzsO+sT5RTgk+G9V/fJz1SP7yWQuDyWKmqs6RGKpPbo
pfbmhOQPa5i2oV6sDEifN+gpK5TIRu+YWPaT17ak8Hw52hhAkhNIyvscPikk4Tw4ALL7ZcglGo0u
D1HH/xmknXH8+/sUCUnBm0aSTtanNzNMjggeHvv0VIFVEucuwbhyGfvqT1vuQTdFA0UaBTuwUz/5
FEPspir3LWCBmd9yIWCgfM6LyUTrgQg8yVU9h64tLfXgofd8vCvSwVyfuPt5Jx/gEbW70084Sbm8
4/8mb3mwFssyUvZOMr70lHNXZVVvXJxp4BRH48yD4YLCCLhDFaS7KYTIPlQxWqPScBg20ECi+koF
aOkllfq1TKAtNnlRflJGd+33wOkTFCF32gg63Oe+zfUAXSDalCAwtO9+DYXDz3Jl2eC+arXhbFJz
UvE5P++O0PdRUSNDbUqzJ4F3aF2nzTovfvBN6QisJDtK4n8sZXioZBO8G7dWYWDq4euldINJ4Qoq
R7FUdZwSSmewbiH6wX9VhrUc1zitNog3nhKk04Y+PTQl5IIWRov0hwyi0xgqZCcw4ftsjZ1+q0HR
ezQQU4wceZWpubn2zEFbmEOAD10aYA6X2DdWVf50Uu1d4V7fyloZrfMHs33WgKKscxenz9hUX3o8
OVddzltDlypA22j2gz5icwwUM7EcDSRonaVu7zUQ1UsFuPWeAx8HTb7HrerTCXmf6zBWpcIDnNMC
HijCVwXrsGUEwxr4c5nflka2tTSn2yNrqCyzMG6pAdZQsvLcvaEA/47qg4+ZYZ9t6HnTVfHN8tYv
ujuY9ixCX2dPmQqwVHVCFC9z+McFVAjD7rXbrqK+JSHU+tDQ9dnG+MNuRkL0SpAZ+7jepflDKZs9
/gxJt8Lr/NjhNLmMcWcHYV6Ei6Ybxjs9iW7Kum52rd9iL8wQi7C3lM+nHnHeRvptbjy0QSptAquq
9ooxfIsrUJa9UH1I8grnmSSinBxAslR6XzvYpfM4yOlhCCk7D3HxeGp29J32VVYbGqGx9zKMn0cZ
M1M0H25qt4V8Skrc03vfU9XansjGGeCcVUGrsVOzbu0ZeD0KcR5QS15O18U92IFn/lQD8HDjnFKw
+vHxTkFRQWTWRrZQlEXP7zSvy3R613H24PkSlXAt0m9kdeCdqB97+hyH2i/wMxl0eu+eep95hQxa
zYG4oZveJshM2sJlpG7x0yC1k56d0V3SERu3ATCFFVJlC6ujuzgT4D6mykiNyTwsVdTf0E+YVBzM
Oi7GWAqLByq6NYX2/FggZYRL7gCaUUFz2QB6h8N4AB4B9LKeyzBXuKXApKJkV76qRq29DoH/ev13
aR8Ue2mxoJ6ElTv5B5nCJGD4YELjhL7wIzKHwNTsaqG6TrkxK+lALxtMl9M8SDhens5TG5V0PFWI
kqIOclIrsuJ8Z+r555g4spGF0grPVGFE41U3p38LLFeyQ0XNByAgJIRcy103Ee3nOIEM6OkbgBUB
/VoVAY2gfDJbHY0EExiSGxebGrUeQCnDCbqu4PVhkC+6lCcVBJ5mHgGKJS6Z34OnTvsMWw6eqQrp
0odkyaLPnxvN0GB+ROHslPzng7HjPb/sja5d2/jPbqQ6+9LUYEaWlL3so5fT5zqR5XG3AVRnBY94
uBfKY03UdQLzk+/HfxXiRkqoB9/x7k+pmKx/yfS63p2Cq+/Sp1UK4oAbVvqqw9Jr4VlGf6jJgldw
cJLb7K1zpZtTOtsaPs05qwRrbUukLanfQ8QFBG4AvjrUbnKLhOC2oWX2TCoHFzJEgXKoY2AadWrd
Y1i10lPMELvWvGs701ulo/ejU4f+eVCtTyfVlUH+1rX1ESygs8ROkh53nH1VNf2HZsD1Q7owW8nR
uFYzr8EbyaX7YdUUQrQewkZLrpY0eN4BXFg5Fg8PX7NfSg/IogZ8cDnYA1gFG9uDtFs6+UGR1CUP
QPn1tD8Sp0g3PL1fQ9r8Ueso+yDQC/BvbJJTo8DUpb1KQ+b2lOkNfQkCpymPFlW6KB9oN/rWI03C
eMcEgk3RBDRrCuED4y2qctDWWRy8S9aLp2kHfCpkdJY0KPKiW5xVCb1FfZ3WSLWaqRWtjCLyNxaM
OHr+FaqeDrB+re8WOJwtMYPT7qvKQ6bNBCQXtdHGFvoup7+lULEBh15c3J8mNbhkjV7aSTASMrRc
2P1trRbPAWpl4ommgEsjHx1zSA/9G9wmXP5q0DRqmTgYyYCnl8xgf4JV6LYnkFOxLfN7C+4akjcw
uoBZ+gGHQ+Ssd3LgP/eWr+xRt0boRn1QlUbfWmX91DTl7vRO9Q3zRUVZ/KUN3kFsyBs7MfU9FFHY
NCnn2WuOkp6hmden9ykyzwicxMcUrttNqs4ViKZPFOqwuqWgFq6Z6JB9qJgbTpcOoVLK2Cd2/q6y
kD0dI9CMleHjMGvAKdb86q5U0Cjkiup2OHLqf6V3/+tH/7+99+zhrzNe/fu/+fOPLMfn2vPryR//
vX3P7t6S9+q/xX/1P//Wv8//yH/0n7909Va/nf2BbRHUw2PzXg5P71UT16fhGF78m/+v//C/3k9/
y8uQv//rHz+yJkUZ/undC7L0zHlBtAH/734Nt2/xz6B9rz78J3+ZNVjaP1EgVTTFpiuqWfxVf1k1
WOo/uZho5jtUjSnWCRuFlHPl/+sf1j8VyrPU+CmYoRZqWPwjTA3EP5Lkf6LmSuXKMVTqJ4qQ6v07
Zg3KZDsQgXk6IyzoIJeNV6w5eQlU/ljEUhLIK80et3X2mFbNqsme6dxBn23WQD/kKAcg1cwVBCfR
/zSwJiuKLTNLtuKkDoclHL5MLU/JRke6xl/LcnI0fEPw1xcylgQNUNccheTahkBbgS7CMY7SzGLo
qQvX3jZyZjwHLi4FDzOKa9RPDVrZ54lOKtP0hV8mr/g6i1Gtl/S04Bprh9TVF3YnIRtiLKvePyQP
v+2X/xyH/0qb5CELcKH/1z9OrfHfbsK/1oLaDW8dE3FjdfIRaKRVOQV3ntWZso3UQ5NYgLkEjiB7
A/n26kq/bMXA4l2/9ayW7pZ+MM141+RY3qneF0sfbod4AIq1qnv4w85MiWWStJx+ns7Vocni6Wqe
VAN/aw5KmtOmvtfIMHvyRf+syYjh0fmSUQeMhvTY4DI9Are8vigXP4ch8z1EGVuVjUnJDeXsDh1e
RiVIo17jr2v4d9kAkPJLVrYL32k3lbF13P5vRsjTdH8beFr9Nx3JCVrgT6u8HbejmiOIFdf3sfXF
NHgwBLC68v5O1u2X3vHX1yf94VCAnWCRFQSCCQqmKt7tv600eI6Yej0SAWBs4H+Gyzqrl/A+4ClJ
MwdwbqjJbjfrQrXDmqHoOUGLD9bUHwADQPdQuplPSYz7PdGjbEr4k81Thc4Uy3s+qzYH+c8tKa/6
AAAsZuFY1a5iLZ6rsExeKtNxpqV9u200JzA8eTXq0AmcYBlCG8eD7WYMOkjbPEDiRqB2l804LNAL
fb7+8T4cEzFNsjLqxFRUEHg+nyb1YwytyHHQbNvajrEEwLTIBjIWE/gFrFaC6DKx9d31Uaf1z79m
/duwk9X1yTAcJcwIHgc0lhaSNa6AxpOvl9QMarRQVN7OuqIv88BaNnOHRUzqLHSJSWuypmB1owl5
9vNJIwcqdYbGt3WtLx4ZhKlqO8SJ7jpVQpsFFSPz4Erpm518C989RBTRgN3aWoWucbvBf2YnKQ0F
/blQfvFT4MiG5KulGvgdTX4V2zEPanZCVX1vS55Tsb+2sMKsgGmC8z8U/V6R0X0APLocx2iHyO2h
gd2NNMQ2M5IHRA1usUkLlJtEe535Xhd/m+g9cYGL2tvke8EY9LzW58YVX0r7mmSf0y5ZmfmwVQGV
oyYJjXHrwqGkisIjuqbrVC0HeH4OSxbgGzRYYC5+lqo6E3ymrbHTTkIm3hEtGdKP6ZXcSHGPCirX
0ADbkwrEWraGbTt+8gAHZXZzk6nOESeEFzb1UzYMt97CV/HEwzjDAcPmoa2Dv8WRYV7Vm6Fu78cx
PiZ/9y5iv+H3QB9Mc0QrZvJl7cIdYaAl8qpEIsuqkOKx202NkU2ZQ95mlfCfvdX0uQ0lWmvTba6T
jCGXap8SsMmGMsLBGwKWxisdaNJcB4n7nHVCoAsAK6VoleqMV/mHxqIsVIy89PgZjvsJ6b/r++fS
9kEJWqXJawrPH/FLf7sizM5wDSDSOEq45a5vq21ge0+mW98EtvIjQLgCMgTjXh/042XMspsO/Xm8
e0hISTrPRoVUH5XOWI8rRXKWKYDD3H1xiKoJN6MrJLN5JdFm2KCFONdUEX/1dOktmaYn+YdFU34y
4Ra/OCVUnHGlj/6XtulvquFlDP21PRBdLMQYIWyAhDeLdC1+gT64M+fiYoQVYDrTRnibbHkS2AuU
PV16DohxpjDnMETEE3wLu/lJN/GUATfb35QKkiSMHt0PjvRlZvEvbT5LJZzJoCQUTA3OFz8O/DhP
bMZHQmNX72nZlfGuzpCsgLhjJf2dg48LtOJVjz8s0PJjgBcKRMe5LyHO1ocvYTg8PhCuRhx68jsw
hWmVMA3p1bveFr7VwSCkWqN0tBWc3TP3WOEIDwEOkVxvbg1ElfHD2MLQR2Hva6o1Ofe5JQs2ILec
lMEyh6AO+0ITgBq9uaEQgb9nuTesBh0A2HXKjWrm+7Cf65tcOnsWPUbgrcQ5BC3OPwSwo1JOMz4E
rpPrLkFey1YPgRfTfR620M2hRiz0dA6uM2nWnMIyT0HYPxx3eiIivfrtxMtQrjpHIlMrUnctclJV
lta4n+7EW6RDAWZmu4m/b7rUgAAVnoXASBRjst39UPHVWNJIQr16GVSLUk92Vn0Df21jSPZL66PD
a2xTZdeliFgYzlH1nBeKlg9aPvdTLmV0AIoptcCu4JUqktjfpo6lDPA1R0F8CdVoiKeLIHmochXb
Ye+Jcvu93PV3TfQSNelxcMP9zEJc2nNUamnvABrDcHEyuoKtVx/TWUcD2l75oOs0qjZ28gPZwsdC
7X94SPS65UAPdzzKtvQ2hO13qVnN/IoLp46jb/PSBzOhA888X4PQDpt+NPR+JRWrEAYe4usbWk2r
COM2fC5WFqmmPPTbVE5m8vYp6kHsvLOhJ/u9jJBxGBLS1xpwmEhpw4wGs9lsTfdBT7RbdTQOberd
Bgrqfv33vG5eamfY5oF2i3/es67MVg0unECWAtiaRSCQicfnixHZGNrJXfSfB1KPcK0T7cpSB30z
YlRoP1eJeWs63sGKwAgHqAdZ0a7SpY07IORjIDQ3ho+pwm+jH0wHbfcHH8u2KKaAZePBY05+XyiF
7UgRfVxVRbcZbJR1ahSi4nEVOf4v01ub7UOgolHczF4Sl7aJbTMk7QVZ4a48XxlvQDQaT3E2a+k/
mSBSotrdKFJ1Ew3mAde9tWDV/erL6sf1KV/KGsGjYiLJ0042wMacD6xi7RDQIRpWEhKKEWbpJX5+
XQ781IAQG6IoZ4SPBve3UYS47ZjoPN5X6DcgmLwLZPGI/5WLFp9afx9b6UnbjpAsQ54F13/npVvc
oA7HYdYorvH/nf9OOMe8eBt3YIEWWlmizOtEC7lQvjly9BU8BvpBcH5GZXjpqnSpWw3y53P798L2
BR2KFxO9bZXIMvlIY5WPUayTRtVIoBtysuuj4LFN3Z0LC9Ie0B121UNqBzM54+W5c2aYtgwsZXpz
KzE9jdwkaSwCf6v65kZ+q3DLjB2VQhJqLRo8XMhoYyHQWO6yT2ezuAuxlJKaSB9BrnG1TGauVVXn
Gn7OIcXOoGjoFyQRCqfSMcaybehuVNhrbK5FaWq7lHfG0AdPktfMhPQpslNENJ5ewhGEPgPOuZOQ
rmaj4ju2wYWCOq5O29dUjDXlcGyhfGBO9ji8WgiXtdBVYbC8VSi+xJa1UJBMsJXwW+N5W6Vq1oj2
ryA9gYP4KaW1vFBVKVsO0P+HYi75vHAbi3KvQqmYYqk6Tf6wjwxS6FJsF817LpzuWBnG2qixSMg7
86cZDbfSKMQGkA72UTFTwDuhohHpyU2o3QlDgZljJFZokh0YOAHhFkydikfI5E4IjSjoFIetBM1u
2Qn9IjO5R8odyUlFKCtIxZvXNDdKijCDA9TG7tNvPkKpJhKMkJhu69SjDlT9yQ5ndwFnZonIlSYf
tkOCQTE8BPPDwNUWqj6i56WjfWfbm0EiYymEVj0/EifWxxTuIFzNnScnv2ZW59LXorlCDHa4BWhs
ngeZCFuroQCXv/KLZFdoydHW8gekdV5MF4H/53DE3wPAM+ry+VsY2c8oJB/hMe3j1vvSG3MxT4w2
/VYqhX3eDphQAaY5/zVxE7iqE3H7WEH5gP/7Ohntnz7SYqoQyyPc4KA4cx1cGlJIDYtiNtXi6ZAA
MKwuUpEL6nSK5Za8ElXbpJM4ZFt98Jf8orlPfyFJxFWTLjKQIfLkE9r9tySxzJ1cw36XC0ixvvi+
vIZItEObY1vlvNO98t4tpEdPwQegY/Ur25s7omLLT5dZ4w40DBznwHhNqraFjdlXXfIDqtSmpxh5
n/uiXSritRxJR8uIdroZPGa6vxh0FHqzBlI8nVtTeey/Xt9/l+4X2kJg6kXB9cPhzDJFbYdeiFuh
I5c7q0Jub1IrfhxtZOx2vWyvKCptro85ZROcYioFT5j3PMzEVz/fZWogEEIWF2tA/uWMgsqt76Ul
GjmF9Uv0Sg3yINnPFrHb/9VJPGsk/t45uZShUhiAs8JzDDjFh6c5diI14pkDIgCQP391hv2c1e1N
VXc3rWXsfMnYWXRK6JiQifnrti7u/VrfZdKApp99k0sPf7AYJtA6Ayle0OUf0jDHLBHcUyiltyF2
4/7TiF+drqKjHZf3ZljdpzkK4kMC3yjaKcE4Q+T6uAF4JtJJEk1DrA/tyYkPw07uc4/1yIpmidRy
OsYHw3Of3c7/+hbJKLnlu5kZi7/yfPczJI7nxF1YSR9mHJs+vM9QHVAcrN6w7G4Wlbd3UvOG9j8P
tQNSORvVlpaRpd1QFT4G6mzue+kn6Jw+LklVo2M6Cf42JaDGjeOBwoS2E5FX6z93Sb0SZbI4o+DM
uvd6tBkpUOvGp7CL5x5pH9Mb8SYBT4a9ITnOyQHxtxg0evg92zl1CKpxW5HsWl29/6uuG+3EC03P
geUc0vxnAfEjMdFNRTD++pf4WCfADJIOM20ji0A0rdGlgKpG2cn6FXq2oGhQUkDsOHBwQ8RLoyIM
Xx9OLOr0u5MUcstRZiedFlvxtyk3UadUpNo9D1IqYzDNiqrfFh3sGMoT/19DTVl+rZx5fpkzlBry
AUcuk/yhToOlbHRzwezSh0S7GNN2ki2eM5M8NdP0xAABRBvVbdi25aM9WJu2RKcsLbg9KInIS7mC
surRCw1B5Kwy41tYmncSekLXZ33pLDtg/ByKH2iNTXMJqgkJeaFF8yjIjqlT7YWwiG+rt/5T3n6z
PG8tR7M1vgtHieQJWhgpOk/saQCpssrqoUD3qyroNnXLRtLQg6/wa9Xb9YjHC8igXSt9ztm+cp4u
08F9vT7tjxkEoYTmiEmqThyVJ/sKeFMDkF3A3NdmnyEFqN/60ZdO/VxzfdnD7IwvfHGVW5t8jdoq
CAjjfB/rVVEGaRFgE+Ajb2T5Bytzn9FjyNt3jKtRHdI2AzzwyAFVZYKW0dInFc7l9Ulf+NbMmvcI
E6aVNm29WFVrajjTdUgfSUj8ek9x24ECC2Fn+YuqaAGbBV/prd1eH/ZCyCBgKnBbTI3kaZrMp0VT
93jowVmiHKLRJyxyY1lqzTqt0PVDMuL6cJdmSV2EO4IVNzEaPF/qNnPcoXL6bjWgBhHw4LR8IbBg
4EbMTkpuoBcvlSKau6E+JoiqyIAV7mVI9mRG58OOaU6JAsH/VUvPqOlfTNRwxzDakqyl1kKWQf/J
T2lAIb/6gyCp8u6FTUjZAVGEyYxRo0D3F2rgygzIttX4iAL4omn8pe5HM+3vS4sL788R2AHeZ9O+
YqpWjj4k6NZSooeyFqOwogtJxz3yahtEb9Z+Z+4aDLCuf9NT3WRyDwBWgL6oKQ6znNYWSicNUUGx
BFvoHTFtFjHaFHhL+X72LaAZkFlvWtCuMJfZ+riTdgp4FsV+uf4rLgUNEBMiZtGY+JCEjEUVIJMG
6xqBji0UyEWLCkqAI5BbIjHtSOvanCuqXFxv1CLgEYLX4Mye7yoVpkmfJswb/j66I4gMGwJV+Bjq
3gqNNrSVVnnczNyEF5JtkLJUF/GspdoHQfV81M70tY5GPBqXTrKyW3DjHhr/rtqsImkbidp8lAtZ
qmPckgEEarX/+wttkmGS87HFVIFaO7v1WwuZFZWFHlwMMpc519KQ4jIDb8a8Adc+c3YvBSjqig6Z
FdiKD3FxxKytLu2GAFXgz+Q3yyhUby351U8oytBwuT65C21OVhdjVs0UrBPQ7uezMw1EvxtD5rj2
w9YurF3xrqC6Tw0X8fjNgDtD4Tx2pjpz03/YvY44r1j78kqX8V6dLmqQ0bbKQByVioKdi4n+A6Kp
eo2okYAAdWv6Xn93pqchbd0GhS4kTyYzNToU+LRikJEY03F7T8otPtQ3iLDfJfQYcts8ugDjV0UP
JXbo56AyyofvyvBEQ97tAhzE3XO+0HIRyL7ZUR6QZHwu1PBrcYefHEhuLuNlbia/hr4S3h8Ptr2N
EumzK0c/9UJZWhpQdQftsSDuP6utu7i+LFPHa7HTqA6jeg62EsTbtHxRSWbUEUfA8KgOXp7Ss9Rs
h6beGT7yD7pU2steRVJCCXIsMjE8UrDLVEP83JEe/uzHWyf+FLfx0e78R4RRfliymywLpb4NLUy5
aOG5Mjfd6KD5VEX6QQtHJHitQ4qKBvflXP/m0iLDT+IjU4cB6zuJUI0XYqtUA1qowg7INKiRZFyl
aFr3cgxJrpuLTZfHg+RNAinKX5M9VeulOchyidx4jYlH2W2C8S3zn0W3XDRJMSPZa21/l8YvQn6j
tx0EizqIZChB9N4LZIlPsanMZDhTQvzpi5I7w6cwBFBpytz1gqGyGkFZjOSXAkajs1HDBK6AeoOF
FbJD2xpQvZ5pB9PVblNkpYtmrYCxXF7fWR+vSXYWmTyrQwEejYjJjpdaY6hrl+Z5HihHBWOzvELG
362+E0zXLq4Eo9neOEbwtWrs17YCaRPLK5QOrv+MqcLRX8uhc11TJgDNMT33Wt20nWIILKcW39jZ
iLZZeDRgvMteulAV77XpvKcABZHay9ew6x5zk3ubQrw7tOu6p0/DA6TBNsi0nKeWV38vmzhaDbdv
4ei+lgZtlNaeyWxOfPCzFIMYBfaBO5bl+4g+MXpsQSX8LlfUEW489tDCCIxXX0eQGzc/dPPSpYeU
IfTWFioBnfEgdNBZQkEEyRSal8ACevuo5ck3g39YZs33uOlhr0nWuhwRqHdj6cFpuTypql9f74+d
F6ACsKcULkxq5sS780DnaXlu6zENQd1GL7+wv1rKWlLyWwM1ScQXv2apus+7bOn0yFcG8gumhp/+
9k+wZOC7AjpAeYIHxvlPGIrIMazMFvU56VWtubCTfuE25T7puu9CmLdBwUI79mlwQ+sDz9C5Aq0Y
4PzzkZdRJiCcQjj40H0yW1XSEo0OITqLzzZouzE9Gm53F3WfbRkGeUauCu8wNH9en/nHa5VxwWyR
oClis0/jkW9VutwycV/Vb6uaTqQvHSPze214PCRhKEPhuD7ixwSCS0OAsijBCk7otM1Vd1HRwjeh
wYelQa32R7uQH3U3ffCH7GsOs2Ts7pEV3A2m4v/9rcbYgoUqMPWgJiYRxvVyF5sIWiCq5/6subt0
GY3dIkLS0AS1BXC5adR96EePWsctWtc/eQy//ckCCPSIBbcLgNpksxVh1HR24gyrvC8WpmvhBhgf
h9p5Mm5dv0EtoN5naCRET9fHFZ9yusW45ADHKGiMgGad7HFJkQwNNYNVUxJFaSvWqoUU6htQgM31
kS5+YrAoABB56zDeJFkbUHqNZdFH7lD6hSML/sNy8u+pfp+ZA0hTzMQkfFb8r2kbfL0+9scLlpQE
PTX86khTtGml3XOjuq9HDpJnxAip0UOvSSuUXzKYNKUwd9dH+/DAEQmQw20O6oibc/qwkwzVkWAx
UlUF3SToCNjq7pIKhmTvHkUrj9TutpkDmV06tMQravps4Y8vOS0N+1EZObShm9F7VX6gufpmx6h5
G59y3HeqfBN21Re/x+gYk2+vd9d1Bxytb0mwHlWluodUAkNMdmbO16XFd3hd02rS6IBOqwiRVKWN
HnXgB2gwdF1933XqLi7uDPJnmF4z63Bp8UFVcNlBY6UgOdllfqsNQZ/SR7Oybg/yhzT9NnfzTeZI
O8BKqEL6+wLcy/VPfuG64o3FE4QGglBDmJ6jnt0sox1Gu1YPD2NQ4+Dtr/qhDxeBIcgf9uc+dHc6
Il3oRRQPch1Rzw9mDvOlIwaChXSJJEWctMnkE3p0hVvLtBRK/9lIvPfS+6YM/mMyhBtL28ipv45C
s13UpvpjZgEurDtVQIPoRSUfCZpJEB1CCjXIOrLpg2jZtd5Gw7AdlQO5su6wq9jFZv89it3PAuvu
JvG3rKjfe7lemdhzWdJ49PHS9RCPMPsHQc+Z+XUfKlkCBEBxB/iC4ghZxfMwl4E7guHIHgQAtkOa
qmuj95YbbjGA2OjRyk8CaaGaEj23dADd4gQz78YLh+AkhsgbCcA/IifnP0Au1WrAPYhWZyLfIazx
s4vor48b7tl1NEozG+FCVOfmptAB7FMGMT+J6kXr9lAs6WZ5uvlqILoTI/Ijhco3NVTmyljiw05u
ENpHFHNEeIU5MBnLB+DcVQpj1cpDrvlHAbT01OCAhOUCBVuspREZiq2lX74Cu0QBfCZLurTx4MM5
xHXIf4DHzlc2zIMMU1nellWh73zK3H2pb8eYXTYUq6jq72rsOugzXN9RF76nEK8w8YOi/kzT8nxU
HcJnG8RDvyoo+rpYXdbNiD+EccjbGquPuerRhUlCbwXGy9OdCtL0YPc2PhNSDn+sT6p7AzcI41mT
vA3+ADe9+tVtYKCOzh/kZCdqHU0U/u/DnpW8Chhj0fTY53m3eEwfETJ4wcLgFj/DWtm7ypMZA61M
g3RxfXEvzha2AJVurgtnKm5npl2LOCy9JK0flmPzpc8PIxYYvafv8tRH98b8wxSUajdsHHgcQhZq
EjxdvdFGSWMjeTHCqiMi8z6eau1a0ct9tC/dz80ooQZU769P9sK9rVJHAmTG+eHOmkSGTilrLU8z
bg7MbHzo3hrF9Hy0n5Wxwe0McQ78cK4PeemeQPAKpqbg0lDgmLRuFDNBw6Bvh1WkhlgUeVvGewlS
bakBPSxriHuhvkEfPtL8x+tDX5ztbyNPZttrMpLRJoE45AEajp9tOnRZsaxinG8GeZG5cyCTSweV
d4xMKiY6vNPw1HtW4podLW6j7aiiNAcjqzbGWG5Ck4tJm0njLwReavo2IAJAFUAmJ3soGEolkC2B
aDEQculB7IHp7KUHt2q21xfytB0ncZcyoG3TFkLHi8ryeQQKet9IVdhEK/Sdt7KPAjxct3Gth+G2
R6tsJWOD5yr4AxlxfzSsfmlK6qEwDBigZbtTmvxXn2OWJQyyoiG3V9n4t5tk5MAgBkG7ESYJlZMY
2RpKlBoDixGq2oH8ewv6fOtSLoEbvIErOnMRXNzVAklEWw4UMXJR5yvShmMQxwJO5IUIqBjJcZTT
bzjOfFNKFFdozPqbavw09rzhrn+LS5uabrPQeRF88Cl2RbWTwsr8gAzXQomZMnRP2AhGwAxmsQ6k
blPBs7o+5KUQiaIhFy+GzLS6p3Mdbb1zHeFE2qLzMACJybc4O2Gl9K3vcwomI2ruc0CJS/M0oZ1D
1VQo9U7rAl7hF4MBaGWlIZ2u2PEO+ev7GL3RVHWXNl6AFh/4+jwvflQBVKIKhFPLBwJVWdQl/syc
3zoCFR1BR6TOIjUUY/rPilctesQoURtlI9szQ19aYsBZ4H6ps/OumuSMY9pgIY6QM2Eq2proaQ2G
aI/pC19HAjz8Mhb+wjVmOhqXAgg9FPhyyApQbJzGR/wQrTBgUCGvJgq/ZFeLKNNWf9BiZfvwUoF6
eiItTlOYfmzCJtYYqkPgXgVRlWKe51FrUSt3JupfXEoGosAglIUMkZ7/BnmJyw53oIEDIqACMrzR
vOluxEt0kOsli8/X874M2lwafOlVJmTa/mfcSYz08kQWakZs2BBt1q+SWS8G2V5o4f2AHrWaAC3F
2wS6b3Iv+IfXt+7F0yI0wfEZgBM6fRLWmMuHtkyBumiToxMiD1o7R5zCj37zpI40Fui0Xh/x8mEB
/CGYZhdgCW2L7XzbcLu2A6zOXAm2UuShSVHexx0qwZa2h6G/rtz0m5b/UbpI8Rq8gHh2EJXOP/IY
YeOJCxdVww4OdbjJfHObp+M22id2vGzyboHjctbNPO0+0ijENj6pyQme04dCsYZFfeOnIMhyTUXQ
m8fvMFrj2tXSlVbcSq5EZ71Rb41E/WHQrcBMZd9jtiw6F0OT4oUxuFtsuW673l/ZHYaTvJVKYQiD
M7PibvRmjol7aV8I+SaBukPAafoW9QskqGKIRysLMa/ck7fGmKzasdsGZfpgWCtVnSNiXhyRrqHA
VQvBqOkxAM3u4OOKVU7jbYQEYAqbviYTMNpv2KWBk5qjLVzKuqiYO3wYmu1cGOd7odL6yvVNzHlC
mJdY8d0pVbKyBuvFDzA+m90EFycoVOxBfYEinPaIbHwNu07vqIUHxqGpm71Tpsc2Lu6NrZFGaPsV
M3nexflxwhiL1hj8nfP5lfXoWEHM/ErnFmv5pZo0SyHOkI7II8+BJC9FTxJK9E2E6s0HiD7F6xAq
EBvGx86wVOp9SRwLzbeqUoHi3MuJtTGUuYv30qBic4pGNw2k6e3g4s0Xek3JFzSgpaveE8rziGlh
7e3K6wyLxqRUHxFE31wPYReHpVrIV6TtQRA7X1gDS6mqwudrlQzBOiiiRwnIi98NW8GST6P4G8QS
M3FnQvXFiwIoG6GEXgtNvsm1Ow6hZ0QKwwbChbRah973eHxWVBiDsNQhL9L1aGNr4Zrlsp5TCry0
e1HdI5OjVsP7fjLntEijMJW5iPMf3WhsOt0jFDjUqMFORh0WZnOs/EuLjJ44UZrG6kfYb57EOhqW
mJsI0G0pkWuEO2pJt4WsHRLptY+sRW/8UXpOKQrlarGvzGn2CHwDHrQHLBMtwX0o1GRBGScZFFA/
Xo1ysw/j+Jtivyd4uV/fVBd6yGTKvw0tjvNv+UeUVLU0tKzwCB8oGhb4dK6GYesTaTGc52ubax2d
HPIgzdtHkrcOod7N/AaR40zfa/Q9QHvRZTI+CEbZRqvKnq8xfXlkGO1guMme57b1LRIMCzLb8rUe
vQdpln19MS2gAC/oR0KqappUDnpZQxMDGZpZd1HWoG7Sfyob+XNRFnsAGdjqBksHR4UF4fPzzLRF
pP8wbTD1dBO1S8igXCExGD2gH4P7nA7pg2AXidQPWexXJf9MP/c+9Jeu9rMfgyXH8+cQVPARypk9
cOGQEakF9upUQ5tmJ0PlG5Fb90ChDboQFY2ZJEUqDp8zB/NjevR41Oyuz/1CLs+QpESitwZ1Uvyk
33Yddh5FAXaFBJt8A231o4O/XH2Hw9zMQJc+MMVPKCSi4yR/EFqIvcbBgZJKnWxBFXVjHv8jJpHS
YkTyxJPyrdoXKxNxg7gJZ9b10tlibHAiou9E0W5y1QeOBDkrV5iljklmYhyAni36+tDl8nvf2y/O
8DML8Jm0/SfQUo91m29c+/sfrDRFEIGKEhonk/P9fzg70964jWBr/yIC3JevHM6ikSxbsizb+kLE
dsx93/nr36cVvDcaDq94HQQJAhhwc8ju6qpTp85xcOmbQbkgXyvhNwR1nPRD0Sf3uqT9fn+h1V0k
erToaqBEvbwn2szGAtUkhhU6jnkSgCxOOqmrYDrS4MhnkgC7mgmB8P1llwFb0CBEesN/aTNd3Ypp
jf+LP6k9ciEyQo7BwTfhvaT9XkebvFTi44Rwk0yK9f6yV9fiP+tadOUtZJ2uRIoy2ehsPcb+WG2j
fSDm5fERDLCj1yuIUCbyOtWTdGyaEsi7RW3O2Npcy+ghHsAGWuFWRkTGWWYhtTwwF9lr+C8jWdkU
90WAUJMU7RLUooz4CWNJzBiVCoZWQkRXEhQnH0xYBO+/h+VXf30KngD2JhvsCmqrI1mV7AjRjArt
eAmWcMoVUcvNTdMMN0plHCqQl/eXvDrSr2syGIOLFsxr9AQug8egxY2DcGvvxUl0FpzVycAZKril
j7RL5ZON8ijeApbypwnYP+s6wFgcI5lZjst156mmSanyxkeELLQ5xMeRihGpXMv374WYn40IFbXS
8f3fu4yVr8syecUmNwHRXk2C3sTKwa+CHG3UActl4yzkDLu8+dg2P8JO3WpriF/w9kYSSwFEMNnJ
StcQixpHeEOmE6ovauZhQuXGXYl2tvMkRk4L9VcxyLcZqvuFXn/UhuYuqTaxW1EeXD8Cg/+4kjB4
tMRupTapa20aBi//FSRIhbJwrZJ1KfKT2n1GjhyTSkTKw+f3X/JVrH796ULWGWEQcvqlfD3bVMfX
EFawMFyNUSof0opGXXont9/n2DnSLtjJCDga9M/Nut8Dle6oDzZO9Vo0ozL8n6dYROtEtdF3V5vh
daj+dZqhmo9FMtwURewFUDKEaJ+gzm38+tW3DjxBKkiufRW8E2a+S22sUS8meiYQUYVuWD1iJWC2
hwIFc3pcbiiNRznNNzbdyk/WaJCC7NGFuMZG5FJqhsSAtGnIo1u3KGNGO1fOtZNjPhlx6JK4bGBB
4iUuthgrCh4XFC5IbIvkY7aahIwwHLx0glQ16x+GjppK2s+Ws7eirXC1uhoKQyZeRdBelgV4R/In
+SVdByGKOA4InOloduR3GG6UWBe//yFXXyZsUPTMCIwM4FyGqC5SyzAICI2d2t2IEqZqg/1oRTtI
CMh/InfqV9/s9E/VGDk8pHMk7jbREYlwEcLehCilQB/YqCRuARi6iWLcYNjBh+s2Tsda5Ie/IYBn
QYF8Vb59u04sKS1eSmbv6UlweB3LQEGnsqIzDrEUJjDDDESbMU0cLWnj1ll9s8g06XAGVuaM/Cme
izJx/gn+fvciBKLSIrtjZi3jxyY2cwSIQb//OVduVzoY3PIIe4DfLfuukoMbFOS/wRNT78wln9vo
yTK7G+aaBHfW+U9ZhZBEo85HrY/ZpgUcnZHNFn6dDF6r9XsD33JBB6ui4hPGxq1+RI38KEQ9I256
K+lIsBChLE55ZW10rFZ/+ZvnWNy1ox1GCVjgP1MTef5NG59DJTjE7fOYe0O82fbV1mLCa1sBBflr
HDDOaxJ1k1NqxOOtwAF7iAOCyp3sJMX4VEjhrg2zY6zDK0WWyq/TL4m5ZSS2llRC56bvLGQOrolq
fTkEBrMivdfG0TE3+r1vG7swN5Fpl7zZyF0/xgmS7BrhYuxj/e4/ZNM8APNHEHtxaFiGRlJaphl6
0jmLKZEAA6Yep+u62cnK1wjJ2JQcPre3osfa0RJUetg/AlBbRg+7DPQqn7ve05R2JwpCBPNb+zhp
rJ5BHv6QDH/qBiMQZkoiDUqWsL4kk7yMWLNaNXLcc+vQnvw0FdRi9amKVVeKBtfvn8b6M3D+LkUL
L7VuUOFzZXM8ogmxDy3bDeoPdj3jmbpF2LkaxXp9LCZUyaZh3UJXu3wsO8ugYUZG7+UdgwX2TaV+
7OJbvccsu2R0lYpGfhETjUIT6c9Djfbvyst5aLmIldSMSG5F11QMuVfB3370I1RfAgA+qd6sX1ZS
Dj4ArW+HHr1xdQuHOFUh+zJSv0TYHA+3QnesGyifhr3Tho/+9BWtF7fLtsYn1+5jsCZdyCWZYlro
8hXraRANddb3XtjB4EZSS5A8IlKq2m8flcTfCOGry5k6Ck2caFEnXS7nd/GoDmPbAygaO03qsGIZ
PUd9wP3SLbstPHx1NUZ+8QkWqfySKp0EdaZ2SHl6WRwepRY9MkM9oz8FeZjkQ3Ee3980aydX7FUo
u+I/y3BhTVWhThmbJu/pPjN4K3oZU/udgQFXYm4iMFAXLLfw99VTAvlfhCmCJHHj8p3GXVNLxqD0
cL0OgfbkI3wS/nJCgzJX2nMrobB3lPXj2Dgb1ILVBASbA1gbMmPVV/2GDmMVFOg4n4MM7q7op9hH
Dw60YY79O+1lbGpPb/VdZW+JCKzch6Tl4GVwSBG9lhe0JPIbXcsblAADNXcTQ9pLCMPiVQ/BQXHb
Rj+LCYD3P+7KXuKbAoJTEgiJbXFlvknq7KqNbLVizNZQql3H5JBax/uwvUsk0/P1rbtvZStBgubm
hV8GR3YZkPNAH5s2Nzovl2jChfDQRXoRmzuhk6UdaZbtOiXd+Imri6JrQ8GFrgpJ+uVPtLokmxzY
Xt4Hy2r3agRYgrJRQClfYxweS9Xh1/vvdG0D0RJ77WXQkANJuFyxtvp5JLPp4RTd9OYPQfkNuUq0
EKNo7SmWnzprOML2+i/LMtpLG4U5g6tg6wd6r40BJ0buiUB0wQWpwR/SuzH+KqW3NKtc0Xq0zD/G
9rnR0HukgaTYzApd6Zs6sd1KrU1EUtTZE7rZte+pQ38EPriZ4jvbwan5e9tXxzbZGjZYixPUHUL2
nltevoq9KEfbcy7zeYVyjUhm+8SgLPnqSLiuyDS/0TaX86cYFiHqpH8e+HWAFOBQS4XstWRqSq02
qrWeEIpxR1O0/MwNe4uYcq9CkUm2RHpWNxboq81YhZiUXF5rdhI48RiW1CdMFAtrXlxmXDERpcwf
4+QXgx1KNB3nYXO+edm8ER+Yjj2+wogEiHnjyx1tTP0QMOPLNH4h7Z0At41ZOGlEZ6gNLj17oect
hABFkLJQcfsPOxsOLjwoyFf8/sVdAGYxmlJds7M1YyduvGiA8UUCb4Rf4ZgguWegGBnsGZbcgBHW
ICPM0/9dWsTsNwFSzU1eOJRUTwiFhjVee/b3ocNUDr/Lua3Oo3xjwrKziwNuuJrW3erM7G38fJGt
LLAMnoFeNC4jKyLik9NVla5n7DLkqEwkAgopP/bRQUdEW48ieD1emJ0Fw8SMzbNZ2V+6wr+xi61G
7VokFULaqH4AxYNUXr4LhfGvvtRxVU/j/qGw+gNesadxOtnOvBPyzVGF6YRUbv38lSQSWj1IAOP1
oHbLAnnUtCTNnbZDClA9y7tI7pj7/V00uac7mK1w7LGqvpmTrTAusrbFa2erA/4bQrgA6OPy50Jt
SuCpdZjId1gNagxOMEBamZ+DwDxFkduy5//K8Ggfm/SUyVuI8Nphv1h+sfO0tlCq2MRWZ0qMs1xC
jmaMxIGCJ9cHZ/g4dVxiXeNWsNb+fL+xsugkCXxYWzJ0ktKxyqEBMIsgHpQ5w55clDOzItVeiKJF
CTqtknSAtLaPyqfhcyY9SPPWVLjYTMu3L3o9gOEMreBddPn206iP5jr2O2+M/7Lt32Fq7rIMQGIz
uoj3eLUQZvRCBISUZLm97GiQE0caO0/iMwtxeN+Pzg0CTaoVuuJQGRyzjTe8trUUhqWE4S+nacnK
lvJaJiOJe88pw70xGq6QlmEC/NRP9tPwbdxZdejmujvE8Yn87fPG8isnCskVjTqcmsW5MuaxE7R9
05SDnEjDHr33YHIei6JhwrlCnAp9aLvmfyRt2g3m5uIrUQSCC9kCAw6U5ct6okZYLU16Fq/68FvY
9IdOir+PUf5gVc6jYA+3Sb7vZ9+VpfyT77S3WebcKbXlBrMCXG3gadHeho5e77TuEdG+rXBznRKD
wTFkwjCCqOiu9kMV6ENf+41n8hlsfWehV5o04dHHL6ELQ3fWjc99m7/gcnvfmvZnrIz4s59lOt+3
gfQswi8tlo2i5HqTkjYLsSVaRIwSLms+mVHvbNTUxquL7x1BYAiHA4pEQfaiWsk5zpKtGLC6INxR
eCoClFyOSAwTe9RRxkbIH0TKd+tz3xiuYDYa+UMvnABRkQkib8bhFSjBQaUB2EikmHF06gKoFNyP
G7tWvzqoonT495GW1w/t7MgfhsYrG52hYNPV1Y7aF/kBYSSKv1XWVDeU/o8BRhPmtzhEEQRSQ2pm
p40nuT4/kIYFGM4dQMvuilCYzEpptkqNGIbhxshXN2W3i3OeokFzJULSpyhvGj/aE0QPG2tfp2Ji
bQ2Oqyhm+PcyLrb5bEptq9Zemn805E9df4cigWIf6kghN0BcLbzLsU50tsbEr48tCtRgOSSejKlf
AXgB7G89ndvac5zYtZAjrQvQsZrf32P9CacmoJQbHjZ+7fU2ZFXadVxHtB2uvNXggJlKo2e1Z0f/
eKu1GUxXaOGDdki0k+HPGC/ixcMu+P9DBwOCDprT7PASPtkVgwhBuNfaretpBcYFHhBT8xC3YF0u
KZC6LDGv5ge1J5F8Vhlgcji82iaNfXAWhY9JWBfrWkVyeu3SWN83Xs71gaCAgU3FVDdh6qovP7WS
MamRw5AvtK6oZc7iHCNTUryIR8mQveiVBMkZw/VB8kWeJKhdUr6pkyYq6Msb1IDmiv0cgYnk3Fgk
Sk5St0NTabUX494ZN091+heC1zRYK7cVouCB2xKyPsfJXne+s3vefw3X8ZrViYhCKoIAsWQ2qXKX
+mVi115oQiwD2ERNdKzvLS13I6gS7y/2yju4+q3IgHOBQemCbnR5/FI5Ccopihq2fv06j1HodKJg
r9nBdGxxzXKUs/ShxlM8rlHTTk+Kld6ho74VDK/TI4PhREFSAJSjx7l4DtuY9KLAGNp7CZP5E+7h
pwIFh9qC2Ixip3AaEiwCh/kokcJYaDj3vrTvU5pZnfd746WIXGzxUngK8CPBWMXtZrEB7NzIErxx
K08D0YaK7Db3CjTRLH22g7+tMnGLqnJTqsXyJugQ0e9c1Y03TT+ukypeyZunELHkTak29BL370T9
0XR3U5rA0H3pp0d25ucaSd38obahekqGJ+mxl/XNxjZciY9i9A0CB3YrCGCIw/pm9Sn3lblXrJKJ
7nonIB89xJmLNhqm3jsVTWcSvoOvfnn/1a+uqtPEM5GdAlET7+TNqtkUxHnRGqUXRsd0RGmHjy9E
wISjT82Ao4RkbW1udPNXimLgFoAtFhR9rCUtyS57CX4Csc+2vlWn4EeUeFF4dvrJjeoS4bFfU3lK
5scE07FOsTZe9NoRhA0GFMF9xODzsjzh/jECSSu5fW0YYNQl45Ohv4grQNSDU0P3rsTmJH0ZaMRP
JnKvQsmcou39V7/6FoS9OVAf2NPVDTBAGo+0OK1fiTSiidf2u5xbmLmTnVAPFiQxcUGKRh468l6J
RmZcbwHlS591ulwIagjZAxrXArNebIHYSXPTGaPaKxQdC69zCYEFInP+qYw/Wgzzm/7JGn4WieTC
00SN9jlJ8Cuf7tsXU9oNmuVW0VOZjhBftr7UyuVNKi38PWD9EqREGvVmc456lko2I9SeQ2OimV/U
42wrtDlfSFtrFNA2vsfKRSASRDEQSJ7CVXS5HC10aSiVovKGvvqYODPtCRlqcVpbP9RJ/znPBmaO
/9zRIkfIuIkaNafcGPdSYt1lxURS5YOaDMrWo60kjK/DzbxDSguqistHy+22lLNRxRVdm4/DgJsk
Z1QA31IEYFoErt4yhNO7g7k1S36lY8b2EE1QtMOgxwoTusulla6y5lGdK5D91p2f4oIBvpKbAJR2
Qs5NFJ6jLmTl4p0DoiE2a9ygrxcGN3n5uPGJVt6DgGlFngDZgfr38mFGZ4JpWZmlNwXjfkg/z83o
pop6tvXpvgvA9mAfRVV+ZxpbA6NXc1K8B9FxQJ9ZiDRcjR3VxYQlVEt8Vq3UYx4ZRchzihNSiAEG
VANhmipjTIvFiCfIOwDdO6uAVzM+amayN0kyLbSqux9SYHpZ2t/W1eCCHm0FlZV7nYgi5qIIKEIX
/fINkd42KoNypecw7EKPy9WawQ0DGAH2p7aT9pOO842Er3t035v1zTQxMB8BhOIRGtMxmnRtCwFd
yTIvnkhcQW9OsRmN6IJPNlcME70O2A+WJXZ6zp0Xk+qnZYxKBDzxrjjWk/nSkHwqxX/ZxwwBwReE
z0XZvdzHtRxnmh9xu7f1t7l8kFov6V+EBl5DJBn7did2svhqgopbSSnWOORBITCGslWCrX0jUCkU
VdjHUJUWR0oe/CyJ5bDyWj3h1nW+1CS9cZrfF91HPGhu5DH6Kp5k6o1dF70IHo3t569WBmLmMtjE
x8WxWeRfjMxyFxNoGd5ZGklMRjSEc5FwxhEIbqNdZjPFkqo+fZAjwnDIfiOna/7uTSdyS5xpNqq0
lTgPRE51RuilDFmiWR3ptzKknGqhINzrOi1hw60Y9UDqdq8nmhduzkmtXb5cLMjTAQvrDECKmuTN
rmx005RmTStfHY8d6y8raHaCsjtgFFXW5s4uUzQW7oawONhKdcPb3NX1xrDyKxS0eO8O8YyQwlG9
jq19NtdokDqFV8oMvcfHsIu9yp1mQin0u8Z8qpmwoSmwS0zSMr3bCwKx0HjwY0wno19l1t0ofrt1
26ycWB5LTJzganKttdvQ22TwNODE5u1Na30BbTwjsI/PCbehA7oHStGWkTd2X3pdfR17op/jbgfd
ta8keDdsSsEguJqYrxGmGaWkLj1MUHda2+4kKzs2x6lOToXe7svusYRqk+PqlWApFdFr3/IgX6vT
eQTak2wWPM60xUZR52Ik2U9LT1d7t86zk8jUZkxqxwotKmbMzEiiLpUOUd3dC7vlkkGG96+9lXgB
zMkUJnm66CeIP3+zV50CuLPMo9KTC8FE6V596Uep2anTFsdt5SheLLVINLSit3wrZSmn+1oHwQdB
uBHyx84Q7POAgDh//dPfhocDnU+OAZRCMLHL35aonTUxull4AgYTY6CqIh1QEcdcb+O0Xb9FsZKI
/6S8gmhzuVLU63LWW0bxalMBOVP0/5j23knx1gFaXelVdZ1ijpGT5ZaRyiQp2q7wcoJIqKrnaYb3
DzqvD1vgxUqXh18lECT6W2h0LU06U73U0yafCm9AW5N8rBmDo22k5xI6ms+lIRq69PLdwpLc97/c
5tKLbWmOEZIz3VB4TVO/TvDOBeB7DT9O/ssYdbfRUrdQnF1AyNhYWmzDy8DJr2aiRfiS4b5lLN5w
VRqx0ldlgeN41RzaCbjKqtxshM58a8XOXrHvh/aY1P29gRm64DXZUXbKMtBGnCQ3rq+VEEE/U9C2
ucOgqC+dHGQJftOAQasHWaMd0ZVuszspOnaokouKUi8lLzWQVRH0qgrj6s12kABrlq8DMFkw1Rgn
4Dhdbu2kSFvb73wO0fjZAbyuJk4sN0icPOlRChWW5hDjiSXRaui21FvWdjv+V+IqFdtwScoxQr0o
MzSpvTrhBOukxNSpoImuzAHb+O7iuy5/KKx1EidBlqedv/ihSegMKmxM9Kwpl9n1UnMW80wNxt+g
MiKR9FF8rhWilb1TqIjGeINMcPVzVQ0+IHWYmIChPF2EkYkrgKEqqDhJH+xDXrIADmjhKxQA7//a
K1RMrIQAAPYYTMlrS4jOTK2u0GIz9xpDPmJN8kkP8PZRtygKVxAQywi1FFghIAFX3Vp5pFk3Ziwz
jvQqw/wmMu1dinJVLzt3ghRToR2mxVucx+vCUqwLDoSoKK7iV3f70ARlWDVW7mWSfjb3RdnQIe52
kSntQ1JvCdhdxdGnSuMdMkznIexuyeD3odrhxL3VLb+698TDMDWP+if8S/R5LjeWFDJGZkpS7uXB
J4cpsZxgHeSoiLtZ9vB/SLHWvu3b9RbXXp9RqASOz49vHhHcdG2OJ4wJr/Kno5zwqzmqVtO6TrZ/
rWtFYyyM9k6y14qNbXadZPHbgb9hRzA/wC5Y3PmVVhTouxLHjVh3hRlLnrO61sYPyjQX+JelJ2tK
T3PKaEjZK5+mPrxNZfTyi3hL63TtcBnEdIBY9j074/Iz1HGdA0dxc8ZUrE0e7YWNbchZ7wt942dv
LLWE/eG+TDqivQVbG5eOJt51NKAE1h1v5gNXbnG2eMMwoPhJ4NtX7foqR9wpbuoC7AB9uAwzGDZW
m+d/yROCCHr+OUqqRwILVrbac2q19s7/lkzTtwx2/xxKO8sMN/D/qwtUPBGurCAFgp1kL26MUPEd
Y865smTJ2AlqUtfF36fO+jUXWKtj8fR+KFvfY3Q9BNIpdEYW63Vhk8ddH3NJqBzzLtqXLYLMOLSh
abCvuDiGApSbvec4n/Mu2Pcm+kJb9NHri5pfjQAX6A1MP9LNxfURMYBj+iZpgyS9iEkrvz404+yK
KG4jNGSipuRnuRsYd8aIvILyeeMtXMFXyLjRfGU0CYnhaw/TJokKA5vKAg5yd1OiRDI2lu/ORQwJ
z7/X/Y8dTbDa17wgnJ/fX/sa5oVXiYQNWlUsTjtUnIc3RYRKG0Uqej/zmvonrjFAl2T2sCWmYDio
Un+IxayQ3B1ShpTEhBRgDNT7vRhlzPsONhjdIA4i6Nepr16ywHSL4e/3n/Gai/n6jGjeQZ8WG3PR
A0kAqMccQwBPQJxCFVR2mDSETyI1IPGSvhNmrmJuVzcSLG+2QsLa/rDwkhSW77CoOR+X7yidi8pu
Wt7RGH3BGsoVIKewfovn7pAw3aAivofY+THww6NsP0h1dnj/DYhjcJHf8AJoApFFUqkQMbTLB2jD
ZEpKw+IBtGpHT/JBxzpRw77p/WVWf+jbdRYvWp2iQG7FOmAM5Tyg1MRQzUB7YfABDZNd4+CRHblO
SpAXcIOydd+ufmoBfdACNfGlXg4hajAewrDU6bPQ3qv2RbrvtEOLzl9rk84BJofZr8GcXTPbchJe
Cfx0uhiRZpCU17xkIVatofcGnnrUtcpBHsJTmhheSx6S18kG9rmSVdBfR85ZKGjSVVicOcSuJ5OQ
RFyP5I8Csg9ATqjQOO5c98AZUb6x4utlvdxBNmiSoL6hAaQuvuzsz5MVVljpqFWxQ8cY1DXZWT3C
NGgrxlBfVaBV0WfWFTyLAx/gJDoLSjmsZ9Hij3R0zfWNem0lxeQ9/PtQi+g/62FBAcR280GRmrHb
NdNTyJEe8YV5pZ2ilu9UG4te16ccprerLt6+lpSZMYtXUci5a9gQjijH569K9i3xJ5cZWDeeS9du
N6SN19clk0SjB8Toit2T5ImCLTCSA5X8kivGyaQEFeMC+oApLI0JX3/u7ZCZly1OyWqMZ94FyUXA
fxgdi/ds1npnBhIrz/TQA15wjkU2/gs+ubSjMFVMEG+HdmdNqPXIFBO1smvjG5ORqteyiTngPtRP
BtSHJuoRYAUVp3HxfvC58kInG+Lk//uUi++i6m2c6JokTA//oqtXyCd1VEEJ0FOL4EHQRPIN1Wtv
1Klws0Sm5/m8C8YQmSF/71uSIK+O0u8iuxV7Vswpz/FGdrSWsPGIOmoVYMT0iMXBfnNZlhNjj50R
5V4pbNx4mTNsWTtRP5iYgIpyOoKp0qWpJ4hCwutFMJimkZOlcfJoEOWRtFF3/i+vTUhbgjHQL168
tkzPcLazk9yzv2CwfdRN2hZQLwcySphU4gHF0Za1/oCZl+xXXsr83yxzXZvhEWDRFTN6QWXuauO+
MpLvrQ1YOcj+Xm03Tp54kssYZGH+xO53iD/XYwZyqVVWYmoRqcYd8LKn68VB137pztZoznV8ZSFE
rhl3UoQw/OIzVVI+jrjARp6Vysjydp6M414Yo4tZ0zSYd4NvbWzelZ0hlPBpHwG18OuWw5dGbNod
nRJMfMzsQwRtL1JNrw+rY1BNketb/nNc6vd21H1O6vzBAQ5p8+EkV+FOeppyBd+frXG+lZAvgD8s
bgBFUJlZDpGoeROOYZLxSBbNvEneJ2V4nOby2e71h3SUTqacnNIQuSaEdhTVbZT6Lz8MPgeq/DNQ
XX8CorO3cu2VTwOcgDoH1x48o2WntkJypxi0IWJeN3JD7AI7Odsp42NbtZ6R7XVpa8HVLyM4rhSx
fB6455dntuutsYv7OPIILkz8zW5m47AJ7ofllxnDJop9II7w2MNzai1jrwt41DT6XzDIAT4C7aAE
H6yh38q1rnM6lAcNFOCFKAFl4CIod5QSkmpIIbIZ5Vlu9K+xIv/sq69tkO+LuH2KquogZ8UZ59Ng
Gv6Gj/vdQRkJj4WfSAW/H3vXXpIwbxQmjoJRsWTFwwRqUPyknJRndmZY32dSc2RDt26GwXFY7vTS
5l5Mkp2pfP1SxcXNrMay28R0G0I7P1I4bhFDVwIbo0+IawPAIHUJFrT4cHRYBvSDkQ8t+ptURmNW
qPdV6tc6QcilTQLOdlZDGm1VN5zu9H7+pju43xRKvpfi7mao/Y+NftNo9rNJOV3LkKkljbqa6Qcw
z0SF7bxFwF/Z3vC7KemFVzPEgMVH7Xt5lPvA5plL7a7D476v5i+T4p8HFUJ6pP2sJuusZNpvRw8f
0io9aQ9Id962dU4zfvrVNnW6K6YhZNLNOG5845UNx7NBcGKQj2LmNUt4c3lFXdtmCeIIXu8rd0Wk
fnisZPU+CcYvDKl81RxGn1CDwmvNU0esHuLoe6bfDHL1N9LJW9D4FTINvickiRDUpXUGu+3y26bI
YEZSg2zcnDpfoiZ8RKHzWRikNc1Hq9bu5DhFRB8xP9l/FFSrjVch/vrFTfS6r+DUQXG9SsBVI3Xk
vIxxQpAzD1EiJJHoMKu4bNA8TKLfFso5UcitqcSHqQqoe5K72m5/dEa4oVWxkhXyJkARLYO6gwJk
gfgBrjJB0gbI1qKagI7zXW+3N40ZPsZz/knWgQCc8N4OQd7ySXreeA/iL796Dw49IsFxJYFY1JUB
VCqZDgXqfchDWVjEC8Zpo+IOkXQHMrEQ74+pfoqMY65pGx9h5ajA+tbhFwoTmavuPpabsSllVs88
MFVdkN7NxeA6Ob4t8bQfGERsNi3iV6pLKnhwBKbpwXT1JY4Iyl3KBcrx3ghoIHRRkhwvSAyg1WBy
K4c5Vusg0Ax25SmTNn7wSnXN6hCURJJr4eazSEs6PTP/cXN1MHRxbb+smXKwerfvEPPtJnzROhOp
XbwpFLn6S86EWERO/3/aiATXZZfAMfA0B2sSbJNFYO2beJSMzBw82y8+QXV5GMLWk/18H9j1WQV9
g+YJ4d+oN26Za64Up57GBe0EQXGhxL089SA4Wi1L9vBKdJptUsyk2JfZhwRUN8CiA0bL7yaMPqsd
WanpPLYzaqYGzZuw/Tsv1Z0UpLu8USOOQo8/bPxcpf0PQxvvhajW+0djbXc62BMKmUkhF7QI5IpU
dbMtOfga19RERIchis89ghIpRqvoehpxshETr6FXXs6bFRd5CnQUrYZ2gYyWDsEX5K1j1cD8aUMK
F+n4H/8+7k6IHMBpDBkvYT+zNaUxyhBajHE7LFT9XOj4Z2YuM95HxXTudGLx+yuubf9XZjkdbYqV
K1fhNs7mQWnR7QyaHxpiSH2icLVHjHf25+xFCUi7UvWjVRa3vV480jf7/f4DiBe4CHbQuGkNo9qC
y4IsPsCb+8+WmOdWcxQ15yI6k5vdBgbkHas8pVZxeH+pld1DkQhziokvOMXLTn9W5c2cTiiDW0W8
E4oLWFTtO1Pykrr6hPNAHW2xhldqfAZoMWcjdwMlJNe9/HWyOs5hP/J2HSaWUlpCVnWTJ3a+6wM0
HVFlVwLjVBQ/giRpSTGk5xFpth3OLS473B1Be+cSB4/I1IBWO9fPdGNfF0HrBvbff/5yEOwhERGQ
6lWDL8ynrkTZZfAsrC3YKCel1z5UQA9Bk5wtsPbM2TSjXDlc5JHMNGgoCqhXDeKgdzJJMok8pT4f
KZnvqlY/l2PiJn56CPUtJeiVJiZfA2qOKLxYcjlZHsotFr95T4KhPeexdcjV9mZQ24OGMlQx9ffR
jTF8MbNdkcu7FF9rRZLdKaLwZgJ9I+quXXqvg9Ug50L0c+nf0pa2jN51OiLNHKNDXdyn2nMTpA+j
fYMlBexUdV/p1tGR2h8Yy/x5zU92Q7ZpvoKdy0ECDKeMoLDIMAolPgtZjlnCr7e+0ZutQYlXLcvl
+X7Vo4aXRfZtLZqE5dhHRSOkiK0k/+RU421t6vvarr8IsEOy+4PqxI+xEp20MbxRi/5D2QYfDW5Y
PTkUafFkNf59wwBaG/8q5XSDZbS2Ad88nL24c6F2hnnuD0jpDtE+tLuDH0WwaiUY8yj45/FGWimu
p+W7sIVhIbLFJNjLuc6yKMCpKrRmMil+5Yv6lr5j6HwDfFoLqcAdcC4QkWVkaJHRxHVaVs2IZCCo
22Tp9GJa+qVQMGjPvh80tlZafFzkG8IsbskWxayomAJzTFyUDaStjY1Xtxa73/ymZQM4CagJhpKV
+oJ5dBTFBgVRXq2HzAGyxkz+hHLr+z9upQ2Kc4UAqkT5zdzdInjrWUlnMkG7TfBXBIJXqPHOULpD
rDrHihkC+/c4vepL5hMkGu7makvmZXXHgI8IKV7gzaUu0hCRszkxckwiAgdQ0kel22+7Sa2dA4YF
/meZxY7puiJv8V5mQh3cuQv/7pJn+FBgqIdos5m0kucKbRFGS1EnhVC9OHN1FoR9a6GXI3ocgoxv
0TRKK+kgaR/adqKf6yM68ud6qDBFSBqRNlGYp72anXI6NAbGHtWaKOtvdbxqxdvspu5Wi/IXKWo9
J8h3Uq+f1d5+2thIK68X6jjxD6IE/yyzAEbg/dqPTH6yEJVgloAmpRhx7VPcObsv6CQ9xuXvOkkf
Gmf4mll6x5iOO0Tj35I03YJIPYd68i1U7Y3aZ+VTkGaCLgkqHHL94ni/yb3QubaqfKTgTmmw5c70
YEt3KbILVWw8Ybttxb7bVP3G3XO9pQV5mpRaQW6C+lq8rDeLJn4HChMjQqU6/UG3nlVi/ZT/ed+Q
ZhLTatSFTKyhY3K5ihHLoy/pegfd8bEbHp0W2UH5a6JvdPCuvyzLwIRlP4n6dQnzT5IG21dVOg9G
gttItVsWP2nFluOHqtz6SSughIABiTmmKFMhtV3+psJWysGeK1Syp/heTmvyw+5udHxEDX91FsBZ
4bht9KxC3Hh/A1+HeRYGuUccAKgWxbLLhXPNqka/RxCoK33XlKBZzY6rp4d0E15ceZ/CYNQhNWEZ
ZdnT7+VcDXoVMZJCuYlHH0Lgt6Z4oDFWZ9nGPry+UTDrQRIVeqBo+y25uHWRww2fHWrsxGHa55eW
4cs9SK7dnaKswjZrS2llbUHMxxFYAFmBWrI4bQDsajMnLDgmL3bwcTS/B6HHoKLwt4mf3/9ia3tF
RZyYn/U6fiUvKHKaM+sYP9ktGsXfXmr/wel+Ze05SQ4V7qlIsnXf31/wOpSwIUEtiOgMhSDDeblF
Qikl9YYM5enVr2h87JCqkvEK8E9+zlx4+LvxN5KclZ0iBg3EQdBEYSUe6E0YiY2+TTMzQKopbujM
I2w+Cq6Sf9TmG6ZR3/91K6kA2gvo8oPSWjpJ8+LoVZPklGWN9JeCjXLuJMfcjJBSr09mRlEXH/wR
xN0w9rNh32ZRdz9+6PVP/+UZGLgmqxNs1mWsaTPZztQAGZkwehzau370j2EmH63IPxpq5s5OcpBL
6yBPyW3t0sNRtwgSK2GAkUv6hAKlQolgsYF1CRyyjuPOq/PcrdIfbfkcVo8zPc33f+napxWbiXuC
6ohe2eWnzfVaUyp/RnmqtndBk93U2hfFTA5ZXhyK5vP7i60UKFAX+agwW8Afr2hm/phHo5FpKNTU
1k5lVDBQHkZ/dOfmwaw+ZbOGwvb3wgaUCL4zeZzP2X7Ih71q/1T5AsNpcL7rarQRcVfKQ56KqItk
kJgxX2ZJyWDkXYLZmzcav5RieGTs4pAFv+zEuvWdEZ3R5nZmCliynyeQuPdfyUqgulh78f6HYGpK
ZSIIp7loR7ZHq2/oT39R2vIwMukRpFvsj/UV0RwFnqFBvJzv8q25rDqfljAOqm5Nt4j63Y0KdGP7
O6PBwr2QN17w+oqwaJH1QPtqmVhrtW73DoOhnh4ORz7w3H3BVfbYI5CcIavhj3+//05X4iPv9N/1
FgFkiuO6MWvkxeaUSNFrO8zkoOjN6DDH++L/cXYeTZIjZ5r+K7S+gwMt1oY8IBAitc6qygusJLTW
+PX7eLJnuwIRTCznQJqlZVc64HDxiVf8CKnsj/nXj8c8dwlQTsZgE1kfhRBlcUa2BL0zVFiOexU/
Me1bVmoXsp9sjPq7pGm7wUQzcQY8oh5WBhYr5DjRRcRVhNpCoFLgaI93sJ4C/ZdQifRUQkgZCNFY
ylCvfqUDXfcSoam0p+HLEZVauGSuVTfOfVvtvZ4osqYTzJjapE1MmZjRy9g109dceQmdT8BY2/Q2
1tbW7pmqEi9LQRFSCYJFoCiOXzave9vK1bzz+vLOQQtkILlvlLdQ26bFRTbu/ZyXNcON2n+uqeLv
teR20i5WZvzc+uJboyuPICcB4mLGh0SLZZgdnWeN97WqbKImwnkYvttrovpYYemeXD6aJmLXvZv6
snggGDgKsmOlax7srnYDGHLZtLLsz10ZSI/R0uDZ6Lwu5ibFjzTwS8KQSHkWmUUSd/SqFfCqa5Lj
Z09MqO+IBxOKE/kv8kollIK8p4WJw+v36JeA6SO1HScwM6mm07ArWi+TH8dhJbk7U+Ll8xMTgNel
jol+8fHndyK1icaAWzHsN12BvyWHBwyigzpc5OZl96X7boBfK/aS/EaJsYh2xCnOs0MHX74MTW8t
p1PPTjlxuhDpIRhb9hDqKDHMXI/IfOLLvFdcJbiHYoeR0PPgvzbqNSBHN9VwQDn07cs8vAXSrqs+
+8UNBp2d/FB2D699kbnjuDOzvVy2rhbd6tNqXfDsJqXgDN4EKVkCq+NpkyANSeiMdp6aXY2Bh7x0
V8y4D4TXaS4fIutehRrVON9MZ971sJxT+6pBms3HIhBR0nJnr6ItxIgnhxY1SgUKKxnxMvdoya90
xIUIb0RvedCuzbG6HjmucXVr3DzOLmT5NlBeanAysZG5sZRdpmnqmrOzcgGfDTdZwiJvRfIE/eTj
yWlC1UxJWZicAMXJoPHkYKAP95iEmZsXjYtVs2dIycbmquyU2tUuy2Bl554EYVQp0TPmLhaCt2Sd
x4+A3zqNoWxqPVvXwT0wbs6JoScbmQ7BShZ9+r5iMMScqEVwWOB2cjzYFLRNUKE35uWhJ1FEUz45
zc/Kv3QmV0m3Ddi00LWwhtZphckrk/1+1R9998Xg2vHgKubyASYkvKly2UUPz1biCoJ37Q3h02zd
zOGGku2mZralHQoEkXwz2NsydbX0QbY382FSY7xmv7TxsLEC11JJsHx0a4tN/k1Nwk1kxzAclQPk
jp0a3pfzXdU+J85DJ6dup6PdXKluXzzLWubi1LHBxHmTh+lGm8uNMj0o2Tawtqn9Re9ktyLUNtBA
HDQ3wGoOO4HKNcMdhO+g/4GRlWskFspPqPG4XUzv8NBmdw3ooI/vmpOrhvnijBWEc5hIJ2UIXAUy
KcrbFkuLF8GEEirB+eSBJaBVjjYE51xmbj8e87RNCdmYUIJGPTEUjIPFCkklqYtjCTlAUaEUaH8h
ugRCwy3Bb1IvK5K3GDGTKfgSGiuJ15n3pTfFG9MbR0PTWQydZ4kzOYX9Lo6oaIFg+uvOL0nTXWtD
z6JL1uBK4qZaLMijARcLUs5rEvfIabyCSCKCQW622KFBEc75OZBwtGBbYOktRPhWpvnkDBTTjEao
qPcQRciLS9RJg5x7lHctjci1gqusMF2EaTcCkC205WT1V8rkG2bqKQMqfEJ4ahy21Vo8c3bOf3uO
RQpSy2PpFBrP4c/AejHx1JB6K4d+O8mIC0kjvqazV64cee/YteXEAwIRCYjD5bk886ZGk6s8Mluv
r760zVPtHNrk2U83k/4k2Xu7+9kTvpJ9xW3kGfvGd/1qq4y7pNoD0xYEMWutSHV6m/NBKKoIYC41
I27KxeHklLOD2gZFo3Gn1AfLOjjTlVkjc/G5PEgzl7ybBC5USCrmWetp9m0te0Xk2p8K7drYWwPi
VJvqhzFsHP9RSy8+Xi/vaejJjP31eO8ZyG9VmKLGw6CPKPvEoVfNWyPb4bNW38fppr6rJ3Q5dmO1
jW325XV2LYOhaXR27NVcHOb84jpv3ERzUXNv5W2ogADYHAAAOMODYq2cH++w2pMH5axCNxBYFfzJ
43nM4jj1Z4V5VCZ9azNrIWJRMGZe8VL8EQdw7u0xu3BkLAAtxaM/uR0H9SJ1ugKqTf0ZuTsXexO3
83/VcbKfy0/oam2rnkjfkO4S85chQ1SwDiltVPOmjCp6+F4k2wd7KA5Giio9inlkAlgeqM4u9/MD
AKILy3ggBthI6lvbz/RCPqOl2JQvSaXfR7K8A+6WYG0ademhlZSvmJ4KbXtVuBS+xolXTeZV2L3E
+bNpXsQhYZxxo2d7tNvdRLoOpWrbgXv35ftA/tVp9xELGXxHgpV2Kl6kuixITAprfgmLZJdq9YWW
AuRBeJkL6eNlYp47VpT3IBnoBRWNxRFqOH4wjoXKlSGectd8Da6qB2PYlWhDcTtexd1hBusLlU49
KCawNjoz22Hc6AESLxsYGZV6qTQbp7u/wP1EjhM3VNC3yn+wwLeGsYsIuusLdp/2oNy0b9luajmb
tg7X8y/z2r+WpFs4PPG4qXV0UDyKPaqxL+Orsr3z7R3KaOmjclvtnPuwBGXcvcJV7+P9yiScRLxi
KwP4JrIV+MblXtEraQi0Sm+9qSu2+ecuv7fRSvwW3ElfGnZJZ2Gp+tWnsjSyqB4y+0qpLxR9q6eH
CixId2u1F4b5GhafU2dXRS3ctk3TePpYuiXN62ov5dspUDd1ThmjBcJx4YR3KlTtWfGIZ2Z9B2Ma
g4TX0NhZjeYimBs8gS0x7qz4xzBc5d1t4Gyyl6z8ojrDJlGqXRXcGj52VQlHIK0gECt3mr8fUf1T
g8Aruh8AGK+jYK3dcG6iQGcAREWKmPLBos44yWrh2+pANAgZi4ocWzLYChMCN2/ewBCvXHrnhqMN
RqxNP4qkaZGJJJmmxJKVU7oOxy2Xe9GZB2FxkFi/tJi+WLIGfjfO3O+gnaC10f6iKbmI7p0+CaVB
TluvhMw3lW9CrkUo3X683tZGWZx4I/4dFZ1HqiAhp4/uXM/j26TUa8HKSbrJqiYygqdKoeW08JCh
0ReUqYAqdi8l7H8H7s/MMTpSmlaS8Sqbn53grhcEdK5xZYK0NA63gDy2ek0i1651zM9FitRziRAR
uYDVslT0dqDIxkaOeDZZOIfLoNqXEiqouf0tjT+HveqRVAa+4lWOsvHbh48n/bTkhvYD1wyNCcE6
4aw7vmd8gmYzjDVqDkPlithNoBQFMV/1f/mAJNIQWTXgBEX99PHIZyIm6j9AyTHeRKBnuai6wcn6
OKZQa0eEwYgMqujLJFq+MSGnFj8cz+jWOrlnX5YmEzuHr0yhcbHEkqnLiKPiBuoQdq7hi2CFCb8Q
EasKrUNR7mILYL/Wrizuc1+ZygFFew5U2aDVezzPkV3MMg4BvG7yqTR+pJI7NS9inq34WW7v7BBW
lwSGEmc1KVkrHp/Jjd9BugBDUAg4ccAxJ8McKdAjQuz4btLfpaLKhEKg0b8ZVrX2qmfSAWi3VJhw
yHwXfz5+1RLlZzuJIQDEQO+tOjuo1c5QZmyh7wTBrmlQUbRgp6K/+vGSOvd9hckPoSeuBXRLF1F4
mljO0DlW7aE0tTH7N6EKbwkMePjKYfKulKO8CaGclXFFOLAI1o7GXYQLeBGrHYxJMnCk5of6R6tf
K8PeMd6wXnX9Gc9c5j3KNoLHF2AV8fHwZw5OIW1F/4nzjH77IgdqB6UeCiqi9KDNi3bSD+XwxR+j
tZcUK3T5kmghkUzrgme0JILlSZRzirScFPrr1D0aVEQTMtgwzr1e73Z4/+xM5JPV9k5oi+dBsGtH
2zXlx4/f9kztBSAGe4jeLVknldPj5ZVKEFOUCT0/k7JCjDyPjrqkUX8qiNbt5kEU3XrDrR3dHW3y
MEPyhjXp2NOzi0fAJUJwPoiMlq14wy8KK7X10hNMKg3RREECqDLIkBFxH5oXXRldzukK9fd0Fx+P
uggzcAyuk0jIk6ZldsDAALkCdNX1Azjl66rM71fm+XQbC5Y3YBTK4FwO7/Xr31IlxU6yLExgevrY
ymNK7Na1sukbGH6pjY/Cpm5wkcIdOSS8WhlaO1lqRJsCpwLNmVbFUgXJ6MaG04p24excmqhqxQCv
0E3o1Ow6L1FLFubX4Mp0lmAMIlPoiJvzmmvyaZh19BDLbZWUURnGRlh7shxgRYkSbmQcZOg8Kr7r
/gz+a83L8LQzA48CaRrsExBNoY4pdvpvU171VZtrylR5lVJskwDQoCl7sdZeWJW0FeJXpRDmlbC5
MHS3UCWvG/L7Nk0PIQaS2hpP+UwuL5ifqLyy0kWbc3GsEfcMSR2OldcbIf2Iwm372PuWgu7N0ToL
GkCGpMcBMtpGvxPOT+IeFXrBJlZ2OP94WXY3ACvq0A22R7QfTA2g5V3RYfNWuiBZPepEHy+ddzH3
41OKRwUrjdQ+qo7U+46nMBtse1KmFvXTMd7C0UNhA8I6hQchQO/YkDP1wK2RpFHtbhvMnZvK98Iv
IrrIu6/6fNtxZdjt89hjodhdxgFKIFAbRPWmDsNLM8EVUK0uJLteO17FsXXy4DTjBFqCPGKpWl7h
KKn2FiqpefLmE82baNwNCEEj0SqEK8xmP6PcOfBcabcWE5/Z6tTObZlsT0hlLe9N1PA7U9Iq1h3n
mAgChXxLMhubstyrGcoOGraEebczm5Uj7dxhfjTyYonhRdjRzq0rL5qw0EFTQAiiCOEYMbqlX9oZ
b08Uyk8RZjwqFH7rx8dL5rQRJ7onAjALsP+MWlFnarXU1n3paQPUMZEOAPLMnWFXdMlBppioU0tv
k2mfoF5hPK+Mfjr3jI5/GDAZAbVekjz6pMgLK1Y51SVz18wH416ahZ9mvImTm84/YKu3b8p+9/Gw
p4fb8ajisv/tpEkbiJnmpJT0EPjK3U3zky2iGM1FWiReZ63A1s9Ev8fDLQ42YMGjVmq85KyGLnAZ
dwoRR8ETHj3cHkle1pnQ/wwSPrP/InBLH7/u+W/8HrbAYzdBRh2/bxXnMybaMlKv5K5N/KwGOznJ
vDS1N/C5QyN9t6ftFf9apmq8MriYzOOtzdv/Nvgix2qjKYadOLPA6LYooCnQV8i0G8ent51JVEk4
zcVnxjfgMm30Q5ihOY4lZ16tHY9nImQeBTiYBUkUouayPGsFOB737STkspMN6PBufinmHmm8/DBE
wmr9OcwajsI1iNRp1g2cQ0XnHc4UPd6leSy9FkCNM4pgc1Dt6/nnHDpuBSgTntBKiffMyia1E+k0
moYiXj3+0qFVII4at2iBYTekRvVmqnRsyul6lXsKm5fJ/G3l856e3FyQyAzRFyZYQYbseESztIIK
i4ICUsG4M4hDIGjux/52xA/XnGrXGKmD0UgPd0Vvv3w8+Jm3Fdhaak6Ew6eS9VntKxmghdzD7OdQ
pt1N6LsoLIX4Vg9F9Gusf3483pmlTEuJD0m7HibUsreU6WoaaJmdezLRrzwhbRTUK1f4+xdabBfg
gtBckNEFPXgCDeFKiO0cPTtJH3eThhp0bNyEuXEDqW83pZ9QQTkg6Q291X4R4qxmZj9FY0Ntsvjm
6P2PKglmWk+m7vmJ6QUO7mD2bWAnXxIDIYJu3k2h8+wP/bcOY5hNU8UHw+hr10aS0QOHs4tiKUB4
Q33ow+8fz96pQIJGR1DUngj0EIJckgc1jKqhkCHRJgEqmtvsEPrBU11Fl+bQX9Xp3TT0rq2gGjxm
14IBIw5FaCr7xmyvSvILS21WZvvUr0Q8EvB29iXarpQUj1dvjBY3wDxU66aA5UrpOh2JtKfc1QZu
YdTRIH2h50AXK86B+BeuEEzMJnUfyKu2bmfuwqNnWaR2vh6qoQLrCA0P4tyRgK0IvzSoGphhem36
7VXAqRjhDG8Hq3CccytbMFbYwfw/wL7jeSBsRWogjQqvRR5syoKdng+7ASOeUjqIjrFwUtK/FIFB
lKu9H9H5WO5mOVj7ICLkWS5/GnpAKRVqTaaxuCuLEQ7vPE05yChIjMYVLU5K5wnKVsa7ilpp9u5s
ytQTsBBBtGgcDyur9NwTcJbpqBkKLMUSPBzMqTKPTYFQnnxnkcsraD4J8fwJLVrkPTY+NgvGGGxT
K9irBwO/h48f4MxlwckC00/Qy0FOik/1W3CiZHpkaInBbgxpHmtw6vG+jMkV2rhcGers8ifRRLVR
KIOeiAKGUpx31pDlWASZyHj1W9W5Lksaa8TZdDJERtPo7aaVIzphqTsa92Bv3UH9+p++MiUc4Cs6
Os/vNMvjVx5qqWxRVco9X5UvLDvcO4ixa03ALbayvk5rFwjiUjkRmhXQSpc10LmUY6uN4c/4uuym
k30LpezGsX6k/lWDOqWsxfdDn/3ngBlG5fo3FGx80B5c3JFc17TbWgWtOhtusT7u57C6oomUSZdd
Fl06eb3JnX4f59nWb6MbTTIuom5YefUzxy+rCQi+kIKBzrXMr4sksPJ+hiopjYrX5T/ixrggHcL7
XNrlRk0nkd0+PdpKeqHNyRa5J0mR9509IwQ2H4oo+/TxVz8TjsFfZofB1aOBBH7g+LPnaH5LuYx6
iNN0lwQZHpo4cBL194p0U+OYhFiaZaAQNsn7j8c+3WQMLSwahXAIN9HirI2murDKWQUmwfIeFKIU
596qQqTaovuPRzq34thc8DtR38EDTRw3v23nptQCnC5pjUVhc4Eewqfcmn5hmex1TS+5rWVH22Eu
1nq45+f2t2G142Hp1IVyIjQgwcNUVCnKy0xNbge7ToAf1F7vNNe+HFwNts5yG3cfv/OpbBYHF+0U
IlCB0T9J52NDjVWjRq+tbC+qtrzIpuIbwP2d5Offw346GCzy+CZRwy8KjmwU9q7qor6eTcWd3LR8
64rs8eMnOo0UBVXeFqEHQjnc98fTEadNrUwRJ3k41pfKdOV0yAOluKFQmu7lgivGWDlbz37330YU
v//tuxdDY5hVCRBHrW5Rh32WrPRVqr8PPhDrNL4JaiIf63+1o/4adFm16ybQXsXMazamF0GHj7Jp
PyU0f6dgL1nlpo+iXRuHN7YTrLzu+U/OQufOpFnK9XX8vn2SGJbfh+B/0nFvFtAumva6ykCZRDY+
P+ZlkuW7VK03TVlgSmq7ljV5WvkKZuMH7vW3ZC1PWmGsHL3vmpzH8YRQRmab01zkCF5udNsYE1/y
4diNhnQdRH3oJqBTffM+KJ1yU+ZNvp8joCIF6vaEf1HlXFT+dQ3Xy1EDb66DT1FgYm/uFy3pa/HS
zJ2Jm1N6gdrXjzmWNpPa3EEh+ni5nrmY3wWdadUJMgAuDMezaVeJjpE8vXoHiPRov5Sd29r7ANyt
ldHcGb6VY3trKWg2XiWYW8Y0aNPQ+bbyFKe53fFTLO6tMGkLqKjkVzC3tnwv93Pz4BtglRNoVWjL
WtG8jfX0Vg7itRPk3AEtKhXwcOlooOd8PAGJNdppVWAFULlNUe/TwPjVyRMNyqC4C7r0YtCc3SDb
WzloKFqMn3zZ2YXKQWpeFA0KW75yfpw9T8XVifG0kPReVoNHJW8A6aNkW6fA7RgsTYA5q1m4rwJO
L6d8TmvnfujskKZL+J+y50RpDBUCpFBsrFyXOeGkR44ZdoSEgTzta1uWXL1sLmej3TlJc6vZRbgS
K5w7LtEiUCgjC9vMpWycKg+WVtsava1Ru8Ooa1eY3ZNvGDd4Bh6kaXpsgvzi48UmMozlRv19yMWN
DF5Esyaq/OirsvficNcp2SbIrS1KJjtUj1am9ExRTpQb4VMLg16HlOd4gdH4HsvGUajCB8YFot7u
jICv3CtXIYE96LHaS5rCxR3mV43FcTKlgNDCYS3d10+TPiTb6TBAn2Wln/QVW20aMhXnEs9A8zLV
ur0lxTd9AYh6MKNDqpEEdhlxWfratdEhLsMvk9Z9opyKfyTdv1BSvlcyxfKIdphf65WXVCnwd3t+
tdJqZ2mtja9A9Dk2Po8qSKKy2/XT8DnXRvjImQ0WVJ+uSwsgmtWEz2kaa6CUcjo+Y30dx/o+zYaN
VqYHozTuUTUe3Y8/+qmaFQwcUfDnZubWOBGR83EDHIYxFQlI+HYTzdarHWd7s3GQQJftzrV84G32
9CXu2yslGA5Jp257NbhownQG9603m/ixbDNEYIiqfKXaHLIhOMjjsBIvnh7IwBdkQYnhQ/GVlteb
H82lKiVK7E3atG/kBlWp5HEOtbs0r6Efy83n/JukVNswS34FU/XN1IKvE1ZLc7Rm7nGyN8WToIzA
tUDMTBB7vHCjtGt1u+RJrMHxqrq7aDX1Dl1kV+6qTTUnl43vr9yiJ3tTDAm7k2udLIY76XhI1ffD
vs+t2PPhfpAP+EW9y/p2l9jxwXTW5vrcC4JQEWRSZA0B2x+PFqv2nEe9HHuJ8pbRAB2rlq7jq9Pe
9V+HdqWkJ+6Ro2OHV0PdhYuGoQQ25niwHqnqKqpQOdbUV30OsIlrXaloth+v89PrQwxDiwPFLt4K
S9jjYRpjUAysvxJvsprLpG1BcgJ5gqejpf1jjrdarEJJmpObRlGeVsY+uUoZm44gL8hJTgq6iH3r
sJWrbAKCGmo4H8fTVawml2NqfY5y5c4wshsb6grZ0NVU2BtJYMW15KYa+zuy1ENo+XQ4w25tP519
KPp9lFExySA6O54Qtc+CWmrCxEvj9DJqbifAFHKPGmlnb2MfPtbcXeR+dT3pjutIg5s6VEKn8T6V
Z8glUwlyzVoRrTltk4iJAuHHEidZ4749fiarydLQlCQcqOVmG5v1taSOe1ujKxCa9zPMU8uXN+Tx
6PbPVyhQrVUAT9cidWUUz6BhUtDmMjwePy8Vg1SxjL2RBnMxl1vJvzcGeWUtns48nAHBwieYgW+p
LUYZJ8co1ZFetly+duVjaZOFzjcY4uxW1t3J1UZZAxwDpzCgGaA5i3Un15IeokoYYXVYuDVd5kx6
rQfftbEigfLebq371g9XRj09PBhUiCMb3OnCyep4Dgulj41CtiIvNwGJN41QwXRlKTugDHaV6ZYr
+yuxkpiv4xOEEWHWgAyFZH9SQ5tyLZKLIOI8ruYL0byV1PJB9eddZkY3We+vXJlnjhLATsQdJDTs
5xMGfIOWYWGkfgzsXaQkKM2b8hUeaffVYG0ntlDrVFtHrwMwEsbryjcVW2D5smipChF80c5amoTN
qE92SW3G6A/6XgZoXfflOzmhe13N16GtAmFudro2X0Vq4s5VB5KyS1b26UlmzboSagPwe1hbJ3Rl
OerzIJd5hnCq3JoLb7K7Jzs1b63I3uL28y1xxoekXgkYz40KeY5MROBnGfx4YaU1v5Br7kCoR/Bt
Zrca1U+YwT21oe2VoXyfZfNr7//6eMLPjmoQIOFma5+adBadqoWcGbHX5L8Mv95G+fiqqONDnNn4
/Y6P2CHfhqv0izMfGUwsRwP31SllLASDatg+E9zV9k5JHW/s51ebRDST+LB692LF3z5+zVMkBBeU
ULEFdGXC5VleB6GTEHZXgHio3V4mnXODrnMs7h2UHfQLre2fJ7nZD1B8guRXLxODKOHwkNf/izsA
PXWFlzdp0/JEi7QAKcssbGM4ghmaTro8PtSz+cMskhtJGx7CXsbKWL9lsb+MSvx1dNZMus7cQYxv
CiQ9ZVpqo4vTWbUb4qKB6G5Oyo1hzBujOCB9s+vdyvf3ZYnjJPLCJu5gIF3XjhbxcovdTSwk/EJp
iJ22AzLHiWvos0ReRClDMj6UybWDCWRkpjdKoN0pkb3L1NBrO2vLvryR/cZFh2MnhauKGuKcPnkU
Um2WPanviV2QIRmlFRYT8bY8HdAczMvwQNnpVkVsuNaai6STgeXZ2zCvroPCeZ0BE5dkix+vy1O6
OOvSAmzJLkBnm3vseNc3IerxQSj0vud6q6XTPTZ5XokmovDqTaLp0GTzU+KbX7TKBlXcV7vavCrt
jVYFnl5gsyF/N1L5TVdzlPoNbZPwJ7p5Xjmb3pvsy9kiOIeDLKwauP2OH3OqogztNj/0zMq5qyLj
IcqG+0Y1b/tgvA1BLSaDGoBmDz0jV2SMOg1s7WmEuIVTf7cbGVRKcUXwiM9n2dz1Unk7ROVjnOU3
udPscNXZTiNf+85p/UdJKX7qnW+505RdKSYSLDbI1yzUn03u3K3UJbe5WlGoooVmR86apd6ZC54+
LXr2tAyAcy9fVaGuWpotVgQCB1oMwIqDamvgaVXXUPkjtwV0/PEiOHPBc83COUENzoF5sohjAhwD
8twmI++Kn1ORPJicTFUdP5JN3A+ztVIHOW3TiCUHrRpvI8izqHgdf8tUH5IEyizGG4H20KfNV8sZ
vXbuDoXWI9QPAy3u9H0LRSPAwq6Y8uexVWEvVAoMZaRRE1ZmjVfGx5Nw5iKias7TCBYMkcdiEqLC
L2Lbwg4kUSTWz1uSlZdSVm+7CvWvvt76kAfrNRLW2e0HSwIJQCokIvs+ngtVCtN6xCbHa6LhUir9
XwhfA7vMPveZWfPVp7dOm111NC9rO9u1/rhpQ3Ob4bUQtN1B/E9LdDjPlWoKSCG9TTrGBc5Xkvfx
9GjiSZY7kGIpJRwe9lTHYcjbJqRwGHn9dCtbw71Nb9qJ/XrjT4p8paVvVDBf7KptbtrKh0VZOy+T
hSBmbcC+6RxoqoGEjmxSepbzPM5duA07yQfYEvHfyDCPCgueeKTBs5LQmc9tIXSJB0Pia9mlM8fQ
I9v5h5VNuylXD0X16eP3O7frHGgFQm4YoP2SaVxFSa2gjcwe4N1CrgbPSOZPepa9Jl1xBdOby3Iw
dx8Pei7UpTf416iLSgD27ZXWFGPkQW3HXOse4flLkHr+WG4GB10OnB2tcuUsPXcH/j7mYsnF0hyj
PoVoxCSnN1EiUcEJVgJYsYNP1opBGUWEsUQ8i0sFPfmmsgNeS0FjJVCVt6LNNrafP/ptvXaBnTm8
RI8VDQC08xCYXYyVN3WXSBM55TzV11M4Pky+dFUPeQKLN7W3cznf22pl76pa/qoHzp2G6otmuEma
7LpiPDha+ahhToKflKptMd54CK0q2lSF02/lQt3XTfFaX/ZoKcQeblGaHq68wPHCEywWDblxZMUo
moiW/eLcKfJpmqqWJDLionmKpCecoeC4KxtCh40dWyv72DiOO07HE+fgb227PveNcrR9yq9ZAwV1
fgFBfT0EJeVSUGWqVAHinK/kOcpdxwfsnRf9o1lCLPchlUe4VQVy8NjL4YNGJo/U7T4OXoZu8kb0
ZoRaf4xnWhcC2wpDQDWTh1ubNfdbX+uv7BL/iBjc+KwCdbKfgvHTZNWfzDH8Et+2rex10rCPgvTL
oLe3mdkqXtGgfmHK/XM/6D525OR8TV5/7YDqdzX2k5l5mZH29g1P23drqoX6ybdBCpuoCKNBAHhc
x4ubakYGBO62E3lO7uzKKtxZ0eAByEfAaJNbd0zUdpx7mM/1VRkq16Gm3z634Bq6obwbZEzFc6t7
MeQJJ97sYQwwVSc5r2KSyVCD+mo+lcF0F2MWGtWuvsOxedMpVMzoC0zjr4lbP5OuQim/Cdv6SvHz
Gw0TsWlyrvDe8ZRK9prS2lfFRY80PSy/wzApu0k9jNq0UgE43s+sGeHwLPiD5OMgOZZ1G32M9c6R
WDPBDNgyQIJuesjkH3b34+PzcFEt/9dA9Fffu4JCp2lxHmqYTvWJSqlhbiBhXOqKtQnxubHyZlfK
0aMzXU+qfdfi+VHbzpMpJW8O5OO30b6Vei/NUgwYtMvKtzW30BAvGRQgdmsWDItK+f88JMESxyTy
DMticZW0ujmPCek5uG05bj+ZTfWUpZTtRvSCdR8ygpm6enc7IQAJzDdPdr5c3vpStQLsX0QPfz6J
8GNFGAdk0fKcrQs1A1Sfi+TZJzQabrK8fpql+lMVDzdDMV+rnXU5Bs6lZJf3/VA9Gop6p6nFZtKe
QCm46qDusPS4yOzyJtbVa3UMLxUFLtDHn3Vxzf35nM67jQQFDVAix2eOaaSSRb+XtGu6ifRLxf5W
15eVddEZPztASYT1Yf/88Zjvzlh/3UGnYy4yBq0MpLETY8o50WxU3uaFsXe+p0Wxk6X+Bnwyjlql
ml+lHOlRWoEFKm/D+XFWbkbABGqKx42v7JIC3nB0U6Ne0+i/jERF53C8h67x8eO+15UWj0t1jeAK
TWbKA8u6E1iwIC98PmVVjfeSXu0aer1G+TTo5c9MNq5KR7/V8+DCgj0wTZorKByQu/baYF9knXbT
tW/p/FoMNVoD1q02KZ+wiukmdaP03WWvtyhqqVfE/mQRLeT7Dm2ghE7km1wYX1Stu5eTYGMG2UYb
HcgZwd4OpoNam7d6lLozYXkleYX9pR42jQSpVZG2Roc3QlJeGlPqiZ9BtW+V7FWyJVynla06UC8M
dlpdIufVeQpyZwCF9lqTPMh1/Vh11YNgl82D9UWd+/tgCL8EU/pUxIgmaMOb069lHSf3HuRn0WDG
dUtYMy5bzLae+PVksh6qYcYO/dqRNjOw16HbatV1BBW6mO/jDIGKZ7lARCf/1xH6X9/H/xP8LO7/
9Smbf/43P38vyqmOgrBd/PjP/c/i9mv2s/lv8a/+33/1z+Mf+Ud//lHva/v16Idt3kbt9ND9rKfH
n02Xtu/DMbz4L/9/f/m3n+9/5Xkqf/7jj+9Fl7firwVRkf/x568ufvzjD1Uo9P7X73//z1+KF/jH
H/dhRDOnjPKfzcm/+vm1af/xB+27v//LrpoQkKxBUDKGn++/Ucy/O+Do6buLrihp+x9/y4u6DcWo
fyfFIAaiX0zXmt71H39rik78Sv87Ck9kjQBX6f2iW+z88T9PdzT5f32Mv+Vddl+g/NTwr48CVAko
KAwJobt+fBANrYSgmpHN15YEKjvuMA0zYnvtXP53f12Eqr+FVvYQB0Hkc0nVDfopueWrrh5oawhi
4988+yIYoTA9DVGNhx2E4Mitm7zdqnWaHEwL2vlvH/PP6fp9ehZX3F/zI8b+7Q3kKQrRIqhGKk76
NG9bkFhPEvSem4SK5IvjhCgG+rF9NUWx8rngMPtFJX+67gbKtQhv5fIjVxUCQPSXAWd9/FALOaS/
HkpM928PZQVZbVtROVwjXzZ+7ivHoHZYpBvwrMY2LOCNGaOebCM7KwjSJvnrXAR0cmMTbRMqWv3t
kJbzs+84OEIXokaFCWf6qqLAOGKA41exSwbu7PXGdp4/fuR/txBYxr8/cdIFqFYBf7xuc6AWQ+/j
4NG31e7jv34clf01H4vbNIz8IrHsqr+mnBV/T+3COki9ouJjWoa3eohky8fjLK7vvwZaRGMFLKZM
C1sGUlvni6//X86ubDduXdl+kQDNw6vU6kntIXbsOHkRnGRbMyVRFEXp6+9qA+dsm8ds4TbykKAD
kCJZVSSLq9bK6tjpMsg9Y1Lz0Kh0JNl86F/9YhQKwCGjE3IXQhhvl/tXGbz0pGxynk4adDROpnEM
shN3EubdX25asUCudAkKQGbcVBoWiANR4fp13Bhr2lmKr5Yxv8wIWNFk+Gp7fOjFcdZvqba//NWK
hZdJgiEcT/yCYOGt4mFZ/g5FgfvXn2JV9ks1K+d+PzqaaFIf3s9PZH5sO5S8t9bm8pdLB/z/mpIr
BZbUoEuKSgJ+qpH19/38HnmPPy0y3+xcClL3eLYvbsAdFDGxhKB5AHhSD0XtA8bdhlPnh8g07CbQ
hoE1IEIR3bcla2KTeJvFWisVUY3+/PuH0afVUOlZhdG3zWNev2TO6+Wxf75M/jt0KRgA945cmO/T
E8stkkWdm/dW6NNRezk/UFUghiIBfpiYd66dbNx25WipMkQpTFCBy6Xtdt2p0GZjR93U2lmZb+0C
t1pTbVMuqxQhhhSgmpQM7YkSaznzIjkVCtOGaol6HK1RVR50oAf1PIEH1GmhZrubCNEOfWcHN4Jr
9n2fThBURDTbppWNix4KB7ON5o39vW5NTdJOIGrWXbwLpr039CCP9bRTx/thtXbgPBv/nr//XR0p
yGQWY9oIqYBTmsMKPTG124X0TRdjd8l/tks6/cTDXH9Tpw3Hq3NQYncLdIiThZNf+HfIa65xDSrs
z5FiUtXgotY7pD7pPYgU7UVrjwC2+CvZP4U1yBiZogwKH7y19SnjBj8yu3cOAsIJp7LRupXwJL11
/ncu5ac9y50rvdI6jCAoO3Y7pe+VdrWnH1zi4L5MAgd0fPZksVutzMf9tGTjFHKrN58rCCvfeLVh
HieNjysbiISR/veDpIDWsE7jSDOQU06z6hfJxs4LA+CxoZPc17/wX3jWGRH587bgW55SfWsHC9l5
KGF+Th1Ebzz0D/+47ZljctY1EFeBjGSow2y0nB9s7JC6ybvKSTIAo761Ok1fiEvtI/ICYIfLAzav
oKZVpiFFT6eiU8cM0p4mb7kt6ibuPfL9cnRS2YUUnexMQAUUJ6dThrIUE9dgovkhXuVXDm+fs7T/
roAcIIIJKE63Q4CgYLE4seIkQAMLCcl++Xt5AIpNUcYtklnkbu/Y5KSzfj/a9X3Tlq8OCe79CZyh
l/tQWbas7kGgfcQYVuDU2IvzOi1Ov+NuZyDVtGiokDP7l9oL0hMU0rUIFSf14zz4VsLA9bHjNG13
pKfNStG9YsHec5Yftinat8wK2rI9maCELggqW7ux+mZAOfryWFXtS5eYPMUWyFq8i0PxAbztuOXu
ltSs47Ed1xTNFEsm6zxljk/12kIXNb2zGMq1+Fve3geTe527yLUFGSpklrFsqxOnzAZwto47a3RX
bEHhi/b59w/zP/r6oBd2U5185IQitzbdG4r3h5XUnqp1yR3dTk9NuEd16twn4baRya68PsplWjUF
81M2omUk2QmKH0dkoc8Uor4JTt3LpqNaV8nZdR2lz8xEF45ebo0GXO+IlSY4ws+iO9d1IW3X+dJ7
rUXRxeTMYOzJkK9qYkZRl7ByM1CMwZJ2YQ4OLHfw6+o0ZFCgHICwQ37SNCJGzM3lISiWWEYNUqCs
Brccycn3229gd91rkA+8rmnJd/FsmFq6EOUpI133ahYG2bJ2tFdsUzU1598/WL4AL6Q7itxPNM02
oiVnW1JXBxzSf7oleJMuD0HVibzV1cVwhoh6CU4T9zU3H9MCZEKjYz9BnHONMVC1BOffP4yEWyNq
k8fUTyqD7bq6wEO6H1/+fsVpX+anWErDRyGciaaJv836IMqA+y3BPZSOO61fImY9Xu5INQbz8xhc
axmJ5jAfXEsu2y5VD4qDDroZ17UuuTKkWgbX7dD65KU5VO5BfV37w5/LjSu2mHcW5w/TX46WuSzU
8xJnpMfZ7p8tvC/aFTld1bwsM8On2jC0AoVjttff1eZ8EHbwTYNi9HXNn1f+w9fjFXoCRgvNk9bO
9yYHM4Utpi6a9WxtA1M4wTsL1scuoM9o6V3hJRn7Q1wvZNAgXvKXwZu2141BcuVhAOi9HB03sdvp
dhi0HddEDW377sr2JS9mdu0XOVDuSc1Rm1sWyOkDvTaMK9apcDK5tKnUe3MiCwHfNHGNjek1L37B
7vI0fYBUBc5elg8tAnrdjiDr0WvpzMiE8tnESQMQDNHxj8e7B5Poc8S6NeSEwpvfL9gfVnxYOJAg
FTrhKNCDPgOxIwaxzZX5UrUuebNRQNrZb9E6s80A5Oc+YDVOtblsS4rGZcGZYSinepzQeOEQfZuC
3WKzgI/puk+X+QzwHoDH7j5zE2AQrKMAk1bkaNq08u0KR5MftkmjZVOTBU7SmjPZaRkQZoXj0RDg
tRJ1iGtiOKopktxNDyaLI0Z4SZAuO9fPHmq9y1cmSBFM30kHP1hOSas2yIreS0QFhQZC2n3W4iUO
t7rr8kgyQtRslpy2Q+YlyDt/w/v6U6+B/7semhXQkGpypCOvB8beGQzbbmKYjRZOtMOZNCtXCrwU
keK9SPLD7OSaXU7NorlJiWOoOfKb3KU7Macb7vDbLgVIdE1iSrUOko/NbQn1ILxsJQU7LQ6CqQ0y
dL7sLzuZqnXp3LuMk0UW7rlJm6dBNFgEIlpcmBtxLgm8qguZO4yXVme4U+AmdJjCvK0hnUKNLuRQ
kb2uA2nj1Fg3LxrBGBbdeU5p/yJG53UZsH9ebl/hzDL7Uj40WQdop5vU3l+3LO6mUY+RVDuXWF45
RZIfV5XfAoyENfYM+mqaqfXTaPviu6uPaxypinyJXBUOkMcAHkj0UJcP81kmC9qGFGqaFrEhXrfG
xKPq5eyKH7xiygPe5ia2f1Q724C1AdealeURb+Fd7seAZWorN/HzremL7Or5qfdjRwPyjKXhFuUJ
r1+HzvZ2Tc0P80wjQ+QhFOKitjPjyVotu1U9WclIk6zJRV4ZdXlCCu9kDyYoZs1orPyNMZa7CnBS
Bi0jzUYZpLPGp6pwTVnalqUjJ9VM5sQh823j6HHZsD1ptZXwqwiPMjB1Hqu0BjfznGTGoWV3nfZ8
2Vu+bhelm5+Xxps9cDgHzZwY9d2o3RTayvFY1e55mj7Y1jjMmue27YyjX/foZPw7ikCfrvtkyWyJ
YVLfgQhYYgrtlrn0zQXvxVWuDXjC58+ucn3wOLL5CZ2TyQZRkP8CFb2VyKQwS/Dif259Iq421KKY
k5GP7CfiOOCWfWF7N+DT5rclb8UWTF3VgaYD+Bbyytv0Hc1XnPBrAwUv/ufOK0huumlQzQlqNu7s
vnvinD5y4ONWRqdacWlvAmZ5WUDzI5KFlvvesY5FuYbyVTQtM0XPc2UNpcCq9ABHPg49Hw7gfVw7
/alal1yggn6x5Y+eSCofmq7mb6tkK9akavkceD84QQoIpbf4rkiYX0LQ9Fdjv152ga8jN2CZnxvm
g+7M5YJPNjrtIBYH1SHdcKJV95fMNK77aU0YUdWR5MbtwizkOWE0Pl49guAPIILR2PANqgSB7WpX
ruqqXs7z92GewMABcktWB0lX6+FsdaGVJnM1RLxB5We6cnb6+lxg+pJrc/A9eBnnIrFnaNp13XEa
2q2dFlF1XdLQlKs4+s4rfU0fRaKj7lxLigHv1XUytWtsEipzkj3Ya5HKGAa0D+Ye/sfsrrVTyXV1
j6LOlKJh4f6u8bJpZCtzLrGQ/OfhB/U+n1cWxj+aYwFD7Rw37rMUklHLPp2bQwdp0qbeZSijNU3g
Ixrn4JDy0Vqr51HMlaxVCQGwDJSXjkg88YPNJ7++bvORyeUmrycez+DSqAeexxte/r3s0YroLNcv
GOY0ltWM7wVhSwSi9b6AWqO9EvpVkyHtOz71SJWCIirxmq3OE7f8fvmjVe1KdtP3XJSDhnZr67kH
53NjrdiNomEZmCPK5Zw5smE2OKLNJ7ZcdclEcfdnc2Sgi50RukRS0p8p25nT/eWJkJTn/mPnlnMe
yIcIBmBLaptg0zxBRyt2tr+NcNz1URa30T88/HE63VrR69MjLlSxDk4AM3z8+3dNMEqCgf/bt7y6
Xd87+UjxLBxBXGjb7/DEvrVjb4vCicjfiCgNpwPf8R29QXJjs8qIdg47X5zqZfIkbQgmP+iQk0EK
zBmNsEG2noed+9L034Wx48/ToVh5c5C0E/4zRjOQ4kjj4XBkaufTdehskdfYFPHDvR/64XAAz1xY
79aorN8zSv87KtATf15Jg5Z93mboyb/x7rJbsSmhjGBGWcjDP+XtvDG3GfAhkRXne7HylqscnbSd
G0VbCRPZ5KSPqwdI3cVDJMIqAjtvZEVGrG9otPYw8Z6P+2J8MvbV5DaEGw0EsOnYnch9fzvt2p33
kG79R2+3YFROhMLZuN45h3l32TveRVu+6lMaH4S3gBzs4XZVCBXLTR5p4Ut9aMI2vPsePxyK8He9
JXci3J1+vs4bIzpBUjB8vT/Pwdl6wUgVF1ttA8aUlYOZVM74X3s6I4w/+isFy8/YEnwR39jRyxhO
YbFJI3+X/y3vs70DrvRbKxFJ8YR5uRtO/NXeNhuU1yR5DGXAGASyobZZ+xoFrsCUyfu0YAnSAanB
ZLnzHsm99ru58aIunrfOEdUYe7KSBVP1I4MSec5Jl3Xox96lb1DFmm7am2HD4+Bt+O4n7ePa24gq
fEvrLUp3MFx6Xm9ITg6FHolWrKycItqBWOfzyjXVqPmDi7a1/RCLjRY6+xbeqUX/4KyI0bDYR3wF
CVBYR36kr+ygCogbKEE+d+uSyuGDjanj2zkih+4AlsL9uIOAxrGImx0YxjfTRsA0xoO/J3G3m1Yu
0spFk0wVVD2NrmXoGU97y9balFv3oB9ADQYvwfUag1zxUozkCyeViT/AsEGF2aKf2d9Mw5GJK/dc
6dQ69lUpnAELNtAKStqgJKaPl79YcaJ3pePH3BtFh2IakeSWCfB2bIH8raMhydceTN5rub6YExmM
V6ajqS3VOUz8yZ4BGgvPBgcZ0Ntin+5+oRg9hHBgyKNxI94s1MCEznE6lWF3M6wchFThWgbsVWOZ
+91wHuOBmeEUo2Zh60aoU92I0Nh5N+mdc2z+oq51S3bNiskpAHOggvts7HyGyLEYJpGMEE05FxmY
XoQAVZxqq0wPC14MKyAu7OIHdcCpy/noHSAHP251sFhtbKeftkWf8hursLuD16YV/lU7Z5DMtGtQ
aHYycwsv4k3TbYLZrHEhA4OuSbkG9SmnQxHkZfNQbTuOFIZ0Ms7AKGDupmjZjjEYgU/O2YXwZ47n
aIpm/CkPbAM25tALh9jZQNoMu9IQGmGNI0YbdXt2HP8Ev8pb908ahOcVjlCSeJ3LySTwFmfMJhQf
2Hg/eiSEprWGVScK+TzaFRrX6tk8hyvtjp/wKvetefJP4tjf99vyWNwhtbRiooqby3ul8Yejr7Uw
NrrT2UINKOWimCvtOBjt19L5qvjnSMfbMeWpQ1tLJO6u2PPv+k356CL8+S/+vr0DoihfO6V8Hf9k
eaQeOljZ+RCfVCA7tTIQV+Pkd9kSVVMkByrdB31Lj6YdUIKhijcU1jdwgF5nRTIqEYx4gRGkaD0F
9x2YieMpWz2ZfJ25R+3z50iQonwGoo4G2n6aIz0eb1AudZceoF0c4GjGY22nn8wNwWERkq7zw1XT
JYs0FHPnU7BOwW9dUCrrT4322s4rqSbF0UQGHeIZa/I9CmsiOso8/4hm1U5VUyUdTOZhzrvc1M/R
xj6aMZQ+t+VGe+gSGren5lDui2154x362I/XikxUg5EOJb02jqKqMVFUW6KlIUdOV6t+ziv8xdZn
W59XXnczjblnq4I+30vxmt2ax2JPtkai3XqxdtMesvv8gd6SY7p2xDq3/FWPkqPXreOCexNLA2Wy
WLszNih33YpDsC3vxB5cZHFwYxxn3IXIzbxv7tw9xXRetjj77Ilf9S0dUrzGTCcwS4rkxYx+GWG5
+f7rpgqx5d/8Lo7b3224LcKHfIMzJtQhomDnYsPVw7cc95QyfEuev9XR8+VPUaXM3j/xQzyty47T
3sPEizvrbj5CpSJc0CuP9DvUP/y53IsiIsn4RmckeQf2AZFkxQ1E3Km7pfnfy00rjFIGNjaLT4jb
ImQA2//SNNltCiKvy02/gw2+WCaZ01FfgsXsAsxNX4faS3c/3VRP5mG+qw7esfoJgs1HvlYHdD7r
fNWVdHgw06Z2l/Js/yA8KLIOAqRePGS/PM0CCVSwcjhWXWcsKWoUmlMvxYyo0cbtm1XjphSelZKf
ukfvIfhFbocD9mtkAJxv4shjHKKSNfIh5WRK0aMAVVbZLhihdee80O/2s35TP9Ik3bLn4q/3PKO2
7+fldVNZmxRLkM1zoSU04jQCowtBvVSFZj9EU+pet3e/X/M/+Mxk6XnJctgcAVWUlv8umnplgVTW
LAUGARVxCAWeN0DQ6E/IcdbVlX4iHQqsPFu8CgylyaTvBX1MycvlyVZdWmTgI0iuOXczNFyFTeik
d2LLNlNMD9amibO4iiB4tMlvu7fqgDT8a3AkDyaC6jnlc+VRypRODUPujqldLFgOq4Q+8B3uDtHl
wSm8UoZE5vkyaFaG5ajBi2Q1BCzeQVhW9yX1Q7Gs1RpLHGX/TQ/J3B7TXGqzn2MK8xP0jnfOS7W3
9tnRPxUHfdsfxoMTVXfB5vKYFCb2TmHxwXgLS4ClcEQIKM60B1DTiCdbe72u7XOfH9oOrKUAO+qM
zcT3QmF/c+rf1zUsubTwB7/LBZbYzZH8vbWX685nMgLSmWfftVp8cGPuzOy7362BvRUx6D0Af5iJ
TFuatmL44H5+ncRR9//k5cp9WbWAkicHqIwfhhnf3HWo9zWmOxe0duHleVZ8tgyrdADuDtoKbQ/5
TWe9OsbNMn2/3LTis2VM5eJPDV/AdY9j9rxlWX7oiVg5y6m++uy+HyZba3KzbhuYtAEd3tT60Wh3
rfV03WdLG7M14fGbp0IkJkPOtrX+GsxfORWpZuQ8nA+fTXzNwIMAJrtocwjCVuxx0Or7y5+tmpJz
nx/aDvD42QsfIYUS+uRW1R7VZFunXisnUTUv++NEJohkY1ZmH+yyXlMuh1lvbbCudGtFsqrZkc7n
XaO5SESy8+z4PwV1N0Zaruyy57X74rD1zhb7YXL8OqeLSaiVdD3IZx+7Ggdr78/I17xI9emyhwIu
AV4wMqJ9Nz0OdjXEhZWtZVsUrcuQSaZZwnXFOCaQJDqApPUUOFp82WpUTUs7KWv1ggDnwQDR872/
ZUvyh7ruq+uCrQyV5I23DGQZWNIbPdtA8UeP8PzPVkKXYq+W1Xgtt8pbsuDbG55Zm8kyUQ2mBUXU
ibyL+7z85ddk3l6eJ4lX+L87toyYnBmtcirmHPd6qIEvSJGjgNVYUrxK1sdMzyNkUXd+Pm0G7w50
NCtOrez2vG4fDDcbTEHtmeUI/eO+KU0AorsQfHQbZhmxVXq3ZRPs6vlQZ2+ZyfYrg1XNrOTsOnLq
tK2qPBEeAYGR0eRGCmUFMHBu2lzrfxSj04PYr9FBY1oAjhWz2rV/ZoEx/c2GckDqM7ALvi90bTq2
zNB+WnPGIebO3enWL4RYCaeKmCSjMANuTHrqL0biZOU9KNQehgAPW9RdmQaVb0hHc4h7ckL10Uio
ZW1cF/Kqo7+yf6kmWIoXgIoHDISfRsJMlkd2QbbpzHdNTndNO+I+7q4Rg389RYb8rs2MdJk9TsHr
V7yCTQA0XScgvK9yQEPGdlLTqAy7so1Ebwv9WzBmAaq38l92MBl7oH3w8EsHfXPZJr9eDBCKf3aE
0mKkNmhPE0BCbuo2x5WZPF1u+hzr/ndzACPU56YxHz1vjcBIStGDPpEFYWsYILtd8EaqgWYSBP5/
aGA8X+5NNZDzSn3waN3rCrA/+0YyLelGMPt7yrXf1zV97vJD0yVrAp/TmibWbL/1egVW7awUu+sa
l2LCWBUpAczHSGrSdpFVdbjkmXYRXW796w3akJGrIk+ZUwfwtYB0j7wbskh3i296kz8GznWlE1jQ
z9PTWr2vURDbJaU1tvsp95cD+Lk0KKhPwcowVIsr+bUYcmxITaAnIIHTb6vUaw5Bq6/xZilal2Gq
rCu4aefMSHzdvEn1GheY4cfl+f86IIEa//PcLJXwYT6WjqbvvJRucgMplPx2cX4OwRozsMLPfMmF
81Rv0JijJ2OVZ6FTggO2YKh3641Xqyy6sM81PIjV9rfrhiS5dUurNDOW2UjEJG7SYS5CE4qslSt2
dMofILeyRvuviLG+5NHEn4RVEMdIbB3weWhoNI35N8jnlbOratUlr84G0o15PRlJ1S7xlKcoargO
Um3IkNWSaW2NWhyatEZ5akd/n0MG6/LsqyZFOsxzkNqPeWBiUpgZmXP/yKp8NxbZCmBLES9kbSvU
nPflYsGXSXujgde8NppQb/6Z1zhdVJ8vObJezhbowWE8Za+H2OJCY/pNuL+ycSq+XkatdjxPO2+Y
WVIULURzeVOCpaZxeQLVUR1SUUWzsgoK25HBWBzUAovIqJGkg/kk0vIUjM5KUkLxbgqk+eeQMWgl
ZIGARwaoF0eW0gQLamhw031FQfcYA5ABSGCq65u6n+e/dZHrccYgVqQ3vNwurePEgxssz5etTTVO
yddBlElgbQQnEVT5QGrK7SMBJvyVqK4IXDImF7nfEgTRs54Ulb2noMtYBOgaCoirhdD2g+gxVP5C
UawlzlWDkRy+za0SV+uRJSztf1ae+VD3dFkZiqpt6/OicWb4c2dTlkxzemsPw3dQhW+uWwPJ4wfN
03N9SvskL8imEX04L2tVAip/kXdut3aCoMdX60U/AimpuzxCgaK30SqRHpm7irNVuL1Mjwupr7yZ
elxYUV30nVSuEaal+JH5/lrmVzESGXhsTXNhUwjxJZPQfi3Zz7n0w8LsD7553RlQhuA5tYdTrNGx
pHS7pM8XsK+syQkoJkcGN5c0G2ZvwSpUurtpHOaEuLzcWQO58tMlJ644dGMhGcgSTswZiirGT2Cj
1kiiFYYvw/p0yAT03YiJtyuNh47Z4YTpjw+XTV+1qpLH4tEfrjrCY4fUhrJdbgcvoxirJB+6Ojag
crniYqoVkLyXdYHWjwISnp7DzY3bdmmIWtQ+DAy9jC8PRdWF5MUssIpR72E/ul4kLte3XTfd9nQN
HqxaBsmT68xuKOdonvd3Dn+m81r6XdWwtGFzq9NHHzdSJJsBEk99Md8Lc1yDZypal3F6npfN+rJY
BqoYg1ivqm1rpSsnGVXT0smbcsPmLhV6MlTGm+WJLCzyYk0eV2GYMtDOqMygzq2GARjk+pHXgMRW
g7rBxqmnMWoGmq0cBlSDkFzXZhUoGCmnyQjd5RBpCILbw7wmIKSwSRnGFnDT7zIxIonhsRhpN994
y4gdXjZ4xeYuI9ks0qFGPPD7BAJlkbZkUeW/NPYUkqGBmsQbHX5d7kc1RZLvAs44LJ3r9gmpfe2s
fM3iYF6MzeXWVVMkuS2fc9r5ptknmfcykCbkXTJPz5fbVmCTDRm5VkCalmU9Tld8GppDBqcV0Vyl
eQSpehI7qT1sXV+b34Zm1m7LZQQpNaVAUBgTy+8tl9v3s4lqqagq8+7IpmDaarZmgo+14XetG8xj
lAVCL0NmTwaY4we/ssNsNsxsZYlVUy/FBsce9LHqhzkpxubOChrIv62xriqalrFxmlFCLsjvgJMu
oA1jpC7i/eKs3RMU6V+Qyn8+rulaQGpML2a+HT1waqbkO6iSuwBSznr/ABVeUNXOI/gnwUOtaSH2
y64L0wCCNPnoervL6/9+W/giQSbj5VhNM9u3yZKk3jRDYAn67W7IqqGYN+mQOTYO//QN70LVbzez
wL4zeUa3JQFNT1CW4pCgpQIaEDqPIZY7Hv1O/OMH1LuZPCrAMaHZYevmdlQ0BruZhFu8CqpVryMY
oW81zxG/MhfODklrMoe1M3YoByqDKeoHo0WosVDUr8N4jm6a9gADG2NM9NT9No2seQajYHPqzUDf
4ERU/bD1ptrzHDJt1dhPG7sui5iXGsDHRVA3u8ZofjCTgKUFeZyt2XXmDjXBzpGOtR6but1FTTcF
uwkD3w6FmUbzUtINGRjAyuZgRzpzGojVMfLQL1YJ5ZWmRlUH6DRuCISptpOmmwenYs2OVrMFvsB2
Ssp2aL+h/NWPabtMWYRnQTzRd7lTz1HXNaQ79P2s4Ul2KL6hXhvyMy6B+EBIBKd/Lq+uInLIgMXc
rsXIxGAlo6e/WB19rcT80ujt4+XmFTuQTJIYcJezqpisBFXPb0aZgSXBSAZb/wneputin0yVyPUF
nL5pYCZ4AX0zzAr8vfN4h2KuNeilysml0F0P0JWytNlKfC/7zgjMznXWXptV8yMFbrpk1CknbiWz
KP8Z0iEGQfFLz6c/HrNXEkgKIJbxjl//kBduakeIZagtKBPWzQmSBFZMs7HftNAsiWuTiz0tDbYH
dkoc2kGHMFnQeBtadM0vZ9T6F58a8xGaCdb2sk0EiF5fxRM5Hhv6wMDXMSetP8XD/Ip0b1LXLgSz
nseijOlU4Jmwjy93plg8GYlYFIxxK8cEe6QufiEhkr9w01jDCym8RwYj8tbuSgpnTzSSJoGZ3pGy
/QPN3zWeQsVUyYDEHAXrhGWdlWADReYvJ1AQEU0bxF1Alh3EJ/im4HkeBb05Qgrana97XIV42Oed
BwIHjtHhFJ0MGcvCDkIZP3q90H6BIMiKnKUI3hwDHOuX10g1i+ffPxjolNozKVJmJpbBh005Gz1E
IOh84L1jrjxFq7o4m8eHLkobXOB+AzMo0xmCo/9UoxO609vl71c4sczGCCbV3CzGjCamBljH3CEt
JMLa/dGs5fFUHUhRIvAdlNZVAmagm5uheR7zv4ZfRiky9ZdHoMj/W9K9rBrSBS8wLU3yzPC+aWKi
98IixUEYyNmFTVGkG6e1r0MdGDIzY18X/oyEnZUMBrhPTTa50Zm0aWUsismS8YmQfqHGQKFlpqEk
PfRcgodb57s2mw7YstjK64LCnmQIYiogmA3CbCSI/afKt6Ed9pxBiOXyaihiloxCzATo32sLG6UL
5wdhhX0DasZ6pXFL1fp53j64QtC5ep5ZvY5aZy2szWi4AYV+vW2+OT/6X6DnTqs4GCJniIzfLHEP
9gZnqIO5tWIUHoIgsn0g46bKw+KRPOEv+lRMgKqvwaJViyeFgpSWbrs4qY6iLRDl5+60h0InCy3X
+y6G/58W+X/AHJDc+zwDUMaajLlucBCp98ZIIG5nRjYxoe0HgbenphkfqzW2epWdSGcHwgG/zgrc
new8R528z++BInnIMrpWnq9aTSk0ZBXIazAWmoj0pjKebbK/zgaliFBCvMRz9QCqhwGuY6XpvBpT
dn+5bUW0kSv7Sb90elU7U+IXi5nF3sTYdxA80ufGCIaTEMBBBIw0K/cXxRLIEMcMu5XBOqNPzNF9
62j1x8jZkS7kykdfGec4Do0FfQmGDAJ/JCyHgOzm8jQpllamjawdvObTcegRyNim0M3d3CxXNi3F
gCbgDWiWMzACiNGM8jn9a+a6thJhFMv7XjT4IcC4KfOHbqj6xEAtA3vR/ZfFuhNpvZn+Xp4YRZB4
P+h+6KBx3XpwmrpPlgUEXTG1l+9geNsb6ZqQjGrmJa/1G90zxqHogZ2HSGtJNjkyF5e/XdW05K92
PguzromZ+ME0P82mW+xr14Lw9OXmVcYuuW1RF3ZV+8yC3qBXPxpFUN60dmAlYDddrjyuvdOPfZj+
OesX36swBGs0bp0+PRZZcAPJoOfLQ1DMkAx3xNsX9VsbOoK11Uxxs0CvtBD+GimhYoJ0KaUy207T
At5moqi7r0Lu8T4ZhsmKCdKu1y2xDHss+8Kol7o0EwpcVDSyFvCuflpjh1RNj+S6mUmtVoxofbDp
I+QQH3p9ui7myyBH8Ggg12GVNlA4PKpscIOskvarvvr8+web0dKyKwcLX11DEXSfg8lt2wndWTmN
qVqX/LXVLHsA76eZ9H1Jtwz1qlsnKIzrfErGGRYQjSpzE4yfxYxPJ7O3ZZp3dCsAxC5bvMomJafV
6eRq1KTAwpxPwpBp4mYTZfracfJs2l/ct2VuR1KDFYEivZ24kzfsprL9wVhwE0B6WuvyLmxniM9M
3e9rxqLLiMNurrPcc01MltOQw9Ba9ZZaUx7bdbNWpvf1ausy7jAXpTPyHNMVZK8LCvPcNZJj82wv
/ztTuowybPBqB1HlDiB6qtEDH7jY9qVj95vKz7NdCWXCp87z+PywmObygHx2MEaAZgt7U02BBaFr
XDI3BhhiI53UoJCeCMCwdLIRvbzOGA8uy4OdP1j0VwMMlwhnSEz9LD1/GUMksdI2vrwGX++Puoxo
xGNJ6vWZZiVcryLPNyNQWYceFFWDYS2ppFqDsyl/8OcJ+FXCptxOHLEcJuHsi/a6t4z/kRtuqjTN
UCxvg5z25M1ZCEzHXtPpCknN1xkVXWbgRDoSHDV5YyektEMXWg/i/zi7siU5cSX6RUSITUivQFV1
Ne7Vdnt5IWbGHnYkQIjl6+8pP/XoNkVEPTmiwi1AUqZSmSfPsUYItdqhnO8Ef646Di3yvarzx4ZN
TFij4zoOjhU8LC+/dvJvz6MhLX7ctsiG01hsbLzMwzR1VgdiC88m4dh1L26xPIES8t/rD9laZiNV
p/zOoWhb9hJSr4elns+l4OfrQ2/MjYlm7Ly8WUsCPFKX+sfA/tvKJ2QB9jA7W6Mbx3xjlTJz7MH/
s8ytDXrMEVQOfO9I2JgXE8tYLNBWRtuBlzTupSVD/bQ0f70+L1tDG+e7gkjo6hDqJl3GxSMb6Qw4
/ejddMQTE6y4aGlbq4UjHkrf7By0nv5C7SXda4TZmvbLR71zC0wLqDpncAvNqO6CUtnxzPWDVQ23
pY6ICVmUTm+3KY77RLUPrP3i5bcVmYlJrimphZROijcfiDj5ErwDbhcRPR6vr+rHdyLoFf53YsbC
WmebSD/J65+iCaJRg3mw/cfmObAEtx29zDDW3ms7FD0GJ0HH0JOiwYE1ih96aGDddJOGeM1/P8L2
te+Mvu8mzVTe84D9Zn73C/9tB0WwsXlMtCKv7KFbGw0B8fbJoW5kDUso9zgqtwa/LMy7nckBW3cR
OfsJSO7DbiKhBE1r3u1phWxYbWBYLarjjQWmdtRxSv9XT+h5LPbE27fe/PL7uzdnIEipyzLAaT45
d10HSYemK6G9Xu4cJBtb06QGhYAxyXKK7HtN0hftrS91a/3dcnpeOhkNE9R3bzIBkxOvHGzHJ8i9
oasIqlpt4d0vBXkWDjjaLTG3USWsnWT/ZdI/COMC578zlvEA/Rpi8pMpW9nbwn0B+i6dx2yp67h3
x/Zw/Yu2Ft00aprhlpciEPUqt4m8frEi3e0lyT6O2omJRVRzP3XU8cZEaXV2lHt25YRuaO+7M3ev
3ZR+m3cFBzawvMSEJdY9aLPynEIqCYfyuerUemiqhh44GuzvCClBiKToeFeVjfMgamnHgVsOd4Dl
6PvFGt2vGZAPN92FiAlgZIxWCGhKnQDAH1rpj775V+V7Af7GgpkQRp+VBN2OlU7mcoonhHkXHdjr
e2HDSqnhANY6WHoOGlEcTOxcLtOJBRbi7r2M1IaRmvhFOlfg32FI5Ggf98880OCWXnV16ha7+bnM
pDo56Ky7zX7oZfreeZxWVaVKaaETPdZAJjzoBRSh/S/ufrs+V1vLYFzXnUHqAp1iOunZ/Ngga9dn
t1EWEZNl0BKKEeGnbpJROUarlsF9ao36886Lb3gWalg8SNGlU+aFl1ScjhGSd/k5157z4HfgnUb9
PI3c0m7jbqisEyTja/BjlG9pZfex6nX1kvoXQQrt9RFAVW2I33AWlUiy0Klf3nTZtefM7wkI+sUY
87EB2aQbiMPiKXaU/uSBvaEB2iSoyrCFL0N9xHpbe0nOA2sfpwFOoujIjyYgP0u5kGPgpZ9Wu8D8
VhW5a7r595rJNWp49zY1KXASroQ0jZeCScpBP9es6V7KYWuFjVBE9HmbdlnlJTRdH2k93qtd8oyN
oU0sZkXWYkXN20tSkYLsbLlbyJ4G0dbQxqVBN9Qq0D3sJYUtP+UAvYWj3iNx2Ng5JhRTj3oV6FvE
VbD7Aola6AWdiFeHLjppd/bmx4eeyUboNDKd9ACjalOfhuUK+U2fty/XB986IUwM5iTIlE8y83ER
rPqj1zIFiDaYUiPX6uSnEboWURl0/DWnJHtWlrSOmSqsmKAZ5CuDBncEeKu47YZkQjY7y0tpm+aQ
faMjjVxaFyFNu53W3M0vNZzTnHdIOiicu8StVDT5q3oRTd68Vko7DyXlkEvzyyV7YLULoZkmYMeC
FtU9mPO7h86qVyssmqrdic22do0RyThsbi2rtnBdC8bzGORVSNfx89oXseOrvfaKrW1vOLUBOrnj
NPle4un6AVChL2mt/7m+b7aGNvyApB6Yu3uOXQ/R7QMPsjoGVrXc2fIbZ66JvmTcy0cvtZGvzoCp
7auGfxrrNDv4VjHv3Ek2PsBEYIK8QFN0rHtJsLhPdTV+mvSeKsXW2xs3EiFS2+855gZcqNjBBCll
CxwMzbxjJhshg4ns4y7zWF00TbKyAuaYSX3wSJU/XMqtdy5abo8iYGov1bU1UZevfB8zBOnIJgtG
SYM6mbvxKPobE4ImwE8JaB+VI8UagPkzy4t4ufxb7DnOrXUwDH7pg1o2irQos5YhA8iFWGko5vlw
kwmYisiBTUUZSJgwDi43YovbR+mMwuhtoxu2a9dF4PowhITh9vkd2Nrux1qke0i9DfdjcgWmVV0K
Bcn2RGT6tyVETGZ6X1+2z7Ls5GM39o2Jz6ungtChUW1SVsM3OwN41sPl/KbJMdF5akKbgy/h2NB2
1R8LWYNT3Wqn2xKYJjav5Y7LGeDL6NNTIQhYQ1FpEAzvJaQ25t5E4AWV43PSpEhUQ6lGBI+B7GPC
7/Ib3Y/JDNgPuktBROAllpeHY/Y7q39m654U1cbl9Q/26J03IMBtDw3Fy9esCsehDD0ZRF7507Yh
vFPHJNhDM20Yrwm9kwir5sCegyQFiGkQ9C7lBXo39tLIG5JaxGT+I86g1GoFXiJZE6pahD05yeAS
GIKxUUAZonyjAcj6eRtd37Nby24Y9IWNZ/Z65KkQwX+2674MhVvc+aqwgVIfbzuWTQBeO9ZCuCuc
NWf2J08Nn0a/eL7+/hv2bKLvSpd6KUgKAuhsQm1M88iubpPwJCbmrm7nyklbC/JmVTsfggZF/KYL
5I6f3gr8TNTdgmh2QLtUmyxNpSNu5zNay7mIBfoXojFjfpjPFfQlXAi4hqgv6OeaMv9TJln5RNUA
4LKNAOE212UyBOalyKZWEzDEuPbf/cpQvNDBDj5hwzhNQsA2WPyynRDLo4j60o5+1Ln0NJb8kRT2
U94sT9ZCv9y2Gy675J0f0GQu0AiJngqYZQLJpDOzvZ2hN8KbPzXcd0MX/ZANfAQFgCPf2unRB319
l70W5Btq2vH1t99wLiZZoBBlmi4EKvFBXj81q5uGID67Z5m7t8pbDzCM3araVFgNGD1SC7ROIwuX
aQprq9rxJVtTZETfnhotkXodCEPyHhXq/HvhF+esbU8oS56shu6kiy6L+UG61QTYLbZE9hLc5klX
6TjrulNd87ubVsDE1s2F34FIGOGNP1TgoTp3jQ/p5J3QY2P2TXxda7e6yC1IAqdF/dyw/FGv0BFP
824nQNial4uLf7dD+6Yv59rFvBS6jvxqPFWWs2PCW0NfPund0EM2eUUhMbTb3zfeD4lb5/UJ3zh+
TGidmzLdZA1pktn7JbzP7sijNf93RbvebeObwfbULZWyhZvQ4bVw7mjHwrV7nfe4nLaW1PnvvNQg
BWlHKIMmOUtDqX+lbh6iIev6u28NblgrWdGXno6VTCq7gxDVWuRxXbLxKIm3c9vceoJhsKSc7GlI
BUmkW2YhdcnvTGS/3MLeS4D/ie4+sFUTXKeKxpW+6JqE+654CjwvP4nSUeeqpDT2HdDu+0NZnFFi
7b5woZZ4GeqqCqVS6ampWBAX/ljHTJMaEhagertzVcZC0ffur2mph3gNeHGovZx8bplN3ta8UX9T
25IuyI1J/1W3PHsF07X9vSirFCy7pfcNpEDkxOrUfrImvhyrZbCyiOc1+QJ1APQbzi0L9vppNra3
if5DnrmdhF+RZKrrAB43WF/8vCrjlfXlkVXNbaIVxIQAppwPPrUnmoxLiw/oQoKN2KnP1zfi1lcY
joX5TTm5l9GXGqQ67kO1PJbB507dJtVDTBygaqaqqGeMX2m0YvkydJZf1998w2+Ry+/v/RYHrHZu
MTIdiwj0gOfSmm87KkwR6MDreQEmN6hNo8DbawAAhyi7TYmQmBDAkaopG8BQgYD57yb4Ovk73f8b
Hb4of/53QvJyqNMiC5oElHfu0QH39IMaAv4qBZAxAUCpzaGe8hqXKD2SqCTD4ERL6qvo0hC/V5nd
uuWYCEHlBeMwjo1MatHpX70AsauSar2T4/R7tToyhpbltF3Uc0KepsGeNbgvx84/XN8VH7o9iO/x
/07CCH1ciMDWTgJe4wYfqfzjCqLLCH2X8nj9ER9uPDziEgu/23hq0s7iN6BcsmT7U+j8E1S69+6g
W2MbibwGdMHrmoKWo8qan5TnfwfBXqi+NTOGpTu9NwU+5KiBUQZhA3YAd72QdN+uT8qHfgSTcnnq
u0nxdGqPboDRhTVEtZ2FONhChT4AO78lTsETDHsXiN6CfknBjNLmp0K4nwNe7rz8h8EthjYiidbr
SBC4XCVOoCUQuc25de06gqx8kkocLdZe7WPrQUZMofyB095ZJHan5T5Mo0YFoG9Y/X3NCve59vr6
0JAx3wMDb+0mwyNwS86UoQCYrLSxj05nFRHVotgxta3RjQhj7uRc50BNgUv4r9K5H62dQsXGRjXR
fDJgXVYU7pg4XJHzKnr+DMEaNBrbbN1ZcPtjNwUtecOIHQ+MB4GFi2un7CzOFos+p4pk95QF7Fww
b/k1NTP5Ac4mdMsJjp7ZcCr89Lm1LZzC2nIfnXylp0X7IpqdFU1fPQfjh/KW+SRXvcaeXU4lFtdZ
78oCtE/AnnrtschzKDdCgwpgB478edmUce16bTiuTfZXrYrlYPN2OBXVimzXJBh99bnTHjVvaYhS
WPd51rN/7D1/Pq6LF5wKDe7PiazioFirjukox7OGbvt5QHAc9kDhxz1LodkxT8Ejehnbs4OyQNSU
bL2HclF9TwH3vINdOaFXyTGuG7U8kb60ftelevOFnn7MUmUnS6ZutPjCOaYTbe69hVZgagOE6JO1
9HOc+1ofB7Wgsy+z9YEE8/gYqLHTkSyr4FHZcvjs9W4V2qOH12+a9oAeUVxnWv2YkZ98hUyghc5Q
Mvn+Cdy7Vbx29Qp1bZ+mn5id/QuFqwzU/ZNfxCOfhngeV/egKKQ50Lmcoqlm9D634MF9yasJ+S0N
4rgLl8JE/xoylh2sUhdfuqruRej2tFhCCHXNB7fJJYk1kXbUUG+OJ0UBu1EeCT1eNc8sr0sap946
ZLEV8GpPq29rg1+8wztfaQ1l65UyEMnsahskJaqMMkiKR+W47F3Xtx5hOPtK2EoTXCiSYIVmBwC9
DO1ZlXNcRBfsZOc2PL4J/+TeGEwI68ekc6wlrryaJ2CDU68DpLk+qWlRf18/WTbcDDP8fjC7tBgX
TyZC5CIEsXvMJvbvbWMbjp9Riy8VKvTJQn10r44MWXeIBca3jW54e2zJXLrDhTxtXHKk/SSuBeym
wBoOzPDtdFkFtVZXJmNWJqsNlbl8j7hra8YNxz7k8F3ghAU9Sj6yaHRaHQYD3v6mWTGRn8VkK9v1
CwmZiMY5sEL1R4SMzk7NfWNXmsBPawa581DiYr3ky5s1W+1xtui/q4ZIAmRs9jDbl2jy/66+0Fkw
LHipl84fgEWBaAQWFH3h5dl2bPcQlNKJCwnNWpWBVJ0vNsA689v1ids6s0xgaLYoPvFBOknqV/wx
UwM9gMvfhVuvyVlnnTWH7gAQCIEdRoHQM42Ir/M9n7KxLUzuyqbNxqaA6mXik/ZL79K7Zdzjvtga
+vL7O4/YuYAnTgw2Pkn7J3peftmFF1+ftQ1PaEJFByGBN1Tk0s/Fn1bCP1tTCunBW4c3bHytghU5
CDIlggDFVY8FunZxBC11GGRTGt72DYatY2pE4634hjVzvEMddOTAm6Z6BoNGf7r+iK0VMGxe+MAQ
+KXtJFzlzZEGK7TZBeE7Nr+xCCYoVKpZrXQCLtjOvScw4h5pnQMCau8Y/dbwRjBHaaopL3Kgvcv5
IafOky8RXas90fONuTGhntNMOq3TFHqCaegKECyN2W2zbiI9W+hV9mQBgzs4B9E2hE7y2M37YGfb
bL33ZbreWRVqTQqk1fkAjseqjdALwuE5nHwnJb3haU1kJ2Ozk7EVXEndlM9QMs5+qzL/Lgf/F9Hr
ThJz6wuM87mpHUfhnOuTpiC/ZY1AiQn71/Ud/6fW94ETN/GdI+7Areow+SrrRQw+0hbOWuevYz2s
kecI6kW9YmAWtzrxDIXA5tNAp+KR8Xp+8CtvBWVsJWPbGfv7PM/oYSxY8xN/MZ2toqwjItcutLpB
oI2fMTtyvVH9rDwByrq1BNcdX3QeeguohUfkDw5EddNOTm9r1gx3kdmdmzXYWcls20WM2gEg8vku
fHhrdMNTyGltsPYeWpLX8lmm8u+WWntUQX+qxh+siYnI7B2wkfFmdRLwsAG0LaTyvglYye/ZZetd
h6D/cV5a/eS3fhalXffP6rhBnIGW78UqVi8eWuX8HmbZoeND+J97kKCFrhvoL5JYNPamYn7oyYQ7
R1uR39wZg5AGgBQMpCTnsZ/QKIJ9EMEV+m6knBWw7mHx9RGNSNW369suuKzCR59oOCsQuEE9mqxD
Ys3do+87NSSfB4G0vOyZe26UY70AJzP+S/sAlLXgbhkeAHsjP3sQfUPV2mpOaJgvD2ysliizVXWy
UeL/4cP4HiSyRkfZ5+59y5f0aEu0p0cDKgEQB/GaH2otm/iiAxO5uPo9kbwdo25UUL2xi+m0ZouM
LTGuVVhNUPwtHIbLj2jkgSqNaqvfeaES9Zx4kEm/R7ZfPjPwWb9VFcSQ2mnJnoocqGFWUDu23Ta/
V0yvX12vLyOdOiRWqd+FTPH+ji19daZ51j5UJUvvat8bIwIq1LNwfR06vPDfqq4YsDRTdqjLpmtP
vEfb10SWeQrFMC51RH0efPPGnjA0ezRjeZ4VCxS6UkeUgVQueGgX5M2eceW8vm4b294E3QLx0zZ2
Pg4JWnn/0c7w4Kfs7vrQG8eXCbdVOGyZTa0p8eT4ag1zPGAZp6Z4uT78VtxoAm6VHodaDmD+yqlm
AM0U4H8EneL3pgS8K7bAzjWdQGnmvXQWYVnYypZ/LZFEdg7XX2Br6i6/vzuHwOEx9Q0PpkSC7ifI
6UFN1c7UbQ1tHBC8x0bTwGYl3BXlUbS4T5PU3mMQuoTzH5mqEdw5rZNlq1qmxIZ5HXi2TE9+VwgU
k+Z/FnFhFZVWrXfO061PMby2SlMPXYPdlGRZKUMGsOtXHSzNjtvZ2mOm1260pdecYQ2soX6bQCV0
HPtxhtQBgA+3FO8dbmJobdxPUibJCm71KRpZHrvoTry+hTZe38TOgrZT+oG7rAnil2hyj5dMSTU9
Xx98Y+ZNUlLPHpwpzzD4Ovpfqgy6i8gd3Tb0JXh6t/Uta8lqNNesCV3PrppDke6BZLdm5PL7u5GH
UQpvohgZtddJ/AU4AN9TW9yI7EyQbOe6Y+BTtSLqyn+KRT+yvElBF9p8ykVzuD4xH0OksFkMyy1A
mTJ4HXi48qygX4N1rvtwaosM8mclB3a8GTzk56zlUOMNTgg4eFxVq8J5nOaHoSQ6drzh+/WX2ZpL
w847x7MCVlxKueN4CLQXCauI52CPZGLzWw3TzirlWWxdkavRhY/D0YeWz+qLU+vk2ae+RLNVjoab
f6t+mACc6siJlg38QNOpkBGS3ZVus9zmME0Y7tKSEQJYBaQ23DVahvkEEdDbLnkm/NZuHM0tkRMA
SV6cvAxt65Of7dGPbyyRib+lxFkyq8xIQv3lS1D2h6Udvgxg+ry+AzZcgAnAZdSuHc+H4oRTOfft
6AJXus57vQUb2SITfts0uUIrkLUmkg6oIgRhYb3Kxj26y5fZCoB4mON6D2W6NU+X39+5BSCyMjoI
viYOiECq4adWKhybHTvZmqXL7+8GJ5L4dTXQFelS/kmI6lnyXRqErRc3/AHKLGuGEgZJMqhjH9xs
4g/jzIP7nM574P+t1zfMvHGyCsV3f02qVsdpUYV9t0eTsjW0YeHrBHojOeDtbd504ey7driy3czb
1twYh7dIKbwjtauE2rwP+5XHEq3WYc/Kr9e3/4bHN5G2c9nNgNOQCnd5+yRAwg49yO/uqvE5zk2t
QQ43IbeW7ATuWu6a2JMV+zqI6m4n7th6+0v49m5b8sazuLPgvMrr0QqxSauoqBD4r1WJygotXm+b
pMvj3z0GWvB2V8gV4Y3OwDCMLGtE+mX6nC6SH1qfAHd5/UEfIzkwVYYRD45dFpSBZpBYdvBzlTOu
MypDHY0ujVuH8yzar2seoE+O4cqaTT4okXh18MfZui2jZtJaIjkhWJuibrgu0Eck9blnS2LpYOeo
2AisTcDtCqRwsEoLUvWTexpFcVJzFztK/DXQ9tD5mu7M5IbhmKjbgPGK4NyAurssI0GyyMn+rpyb
FJCwTIbRC6f1Gp9AyoPhAuVX4nPqBz+vb4E/jAkfXD1MXkusNghsFMXFJi0W6EYPvI+c9cIBhby/
cwCwn/1YvYFXEfQ4Zvh4JIS9yPGyPBlc4KRDd+wpC32V+8c0Ddb7hZbToeNT+pAJBBVh4KD60gZB
F/HVLb6WI5ubU4272qN3YU7OSEaQHGiXOxuXxkNZOt5DXUzsr9RL0x9e16evLJ+HQ9s69Kxr0AZl
gNzduRrsC5K4Y6yCgWdhr1YAKebGDyIoY6Z1xGw1vQHUZ92NfS5eQOfS38lSp7GF3AKK4kK+cq2W
qFPyi2x4dpBDsNyrQKRv2tX9WXSQ5R04XIgsef6pk5AFc9BJeefLqvoVQDvsSJuaQ8mJo+zDZJlG
nAjo6QopwSIjlwcqg/IpXYVIJGiQ/5qD2htCt0nX+7rOuyX0mmCQ4aSL9vP1tdy6f5ugZhTSSTW6
MCbGi8+Dm3VxHRR3sh9fHMc/+UjpN30NhVP7V+5Yzm3XSRPujFKmWNt07JKyGb45dfCtAj5hx6w2
TjsT7dwvdm+jGWpGX2uXRRQCrSEEOHa2/tbgppuFoJsGyzJcD22B/qAnK1en6yux4Q5MNlGnpBl0
LyEjD6mNpPbdJaYQWQBf77ITRm6cRP8Hec6tqVhdeISu6f5C4GI/IM8ijyDNZ/9kc76HEtt6jBEr
DcRzrEJ5wPqzmkROJ+NcSHo396l/wC1z51q89RTnv+edTewO+VLExHVfV4dqCHtr6O617EBSYjk3
Fpv/nIHvTlW7o5Y9XdZkLZpjxXVMmj2ii63lNsKmiXHpQEwL1ZWcisMg2TPAl1aYziARuL6hNqbo
/yDQS5cvrEbXcBCw8bTw8Ytb6vFTA+hL7PCZ7pRBNj7EhBo3hcsyTDka3pSIWkGTjqooXYIdV7E1
vBE/lY3vC3nZtb3kj0UPWGCn/TfqF3v+YusBl+l7t8adgzwWLyCBWaXfPDpBXGYMC+/r9TXYuF2Z
COMytQWxXeS4u5WM8Thm+rAuhXPMOk6TzOtRUiuq/guDiqgKCyCdfl1/7tZHXfzXu49qOtuyWAat
1hy9vnmnDpQNIXfdHVeyNbxh43k/UTvvZqTu8xGKkDiR/CKUbrYz/IaXNVHItY22sM6GbUyggwpH
vx8/yTyYbwsfTSjysGRjZflYk9V/bfwJspZvK6D/t028YdZStWgD4+hnQ7uyikXh/yZMW8elrPnO
Ez6eHGaCiFNKpqaudAfquQHej3zLiuXf6y//scdgJng4Q5cK0RKmXJVTlFX/FKMdCtxckC+5/oCt
dzeM2QlQKXEvxhxkc0TKIXIghHV96K13N8y4FgO6LTQ6hebCe+oXhk6B6ndjA73YLvTH9Wd8vO2Z
iSMGOzPaQwaIISg1AWcJXtMaoMTy122jXybtnc3mTsrz/iJiq9c2sls0oXtvGpXE20Y3TNaReetz
K8C2KfMS5E1V+gIw0hBZs/Z30ndb02OcyUsKrBHFyYx2igCi3VyPh45406l3tDpe/4qtVTZuNcM6
+H6xgqainb1DV6xgD7bjsvMiu9jbo38Cxf+/3TBumHCuMu33GVqhbWv0znbfFcec9dnPthA5xJHT
8cXqbXq/9JOK5gqSkVUdQFQBpLnknhU5sIDgZQo9Mqxf0061YUer5kymed5p5/v4fspMCLKjrBR0
6lB1qOQzWSDyVZ5sTsJC/97TWth6AvvvTqyFrZGqwxM6lX0bF22fmz7jUS0CCcBBNr5UEBC8zSWY
DKO56wf2dGnRVpUmh7pzZCQt1HCv75eNLckMr1AEIzakS7pE1gvI8QJGTshxfuuaeth5wkY+hJlQ
Ux+ERAqDQ2QD8LdTQ9o17incsjMLGvO0bqHb1jvnEvSU8UTTDI0HC4v6OXdfr3/jhlM1MahpIYqR
SmRVVaPGiLVBF7Z1tddJtjW64Tdct7Ucd5oRaNdOFlnB8NLtonQv++kDSzO5SOkyLa6sArQBTsEL
6fgdGMjv27R/nQJkXWr270KWnTBy61GG4yjtwlmcvsDJs/b0qFwGRHiv8lhPi31QTjN+YRn23+qS
daflaWvrGW4ECCRLBBxhRs7WOJ+Ds6bpsbODHWf75174weSZUNWM8Az5hs6DoB1l5wE05N9tCJ09
MbsY7v1yXb7aPf2x8L4AunDRTWiXDX9s87x/qCsevJTz4twts5jDPnWd55v2oolwZXWFQgi6+BPf
0nFfurFrk50DbGMFTVhry2RdIhIEjwddnj2l7EPZ67gKXBKmRfBPZxcnbfnx9e/YWDwTzWq5WQof
j6qrqsnT0mh0rBVnyBneZrImWhXqZlCZrpBu7uqBnRRzwCDm981th+SftN27QCKwCm9Br+klTKk1
CJ36sQKxO5TobdFC4A6R0l6b7cZBYeJX216C/U7gHuCS52VmIWiRo3Juw5p9q4Zqx8NueCCT5bRS
quk7W9tJU1lRLyekGu0dr/Dx9Yz9gUG9mylBHLdvXdz9UlYkqNuC8axLI9Llh0pAMWAhBLC7JYUu
EL/t3s9MulPmUdDE4HZzgW0UZ9Dwe3O4Uu58H9xxr2KysXtNROtAOkEs1oAvzJ70txUdysfUG9J7
DWDat+sG4np/NusHDshkMG1X7btylWsy2TQ/1IudvXV09c6t71QnrcvlUJVVndBqyn6oAn3ecgma
H9rq+SFtO92HFLSQkMiV/pcWTIdnt1mtJvTXcf7Js6E8V6Lqn0afQmDALnr7yV/p/GmdAH/IrNRC
VqNZHmqQkd4Fs98cIQGQfoEA4nhy5r44NQh1Y52JIULzEvtCuciOJevlpxS1kHtmX5QanBxqAXbN
HtsKipBLQEQekWmUQGY1qR2V6IR9ALMStE/npo6Lalme5aKGPpKUK4h2eZ59n3v9dI+ccH6n2QD8
RNM566O3MP2Yuq2GAGxmv4HwQiANXdivoz11LOqmrKbh2tQ6BAVLetfVdvCMOux4J0FEdVig6/Zd
uak8OWC4RC4CHK6rGPirP9tNEaWUtnMEMJSVHYpBigNbliJEFb6KvDTHcUOnDtoMIDwTPJdnIM9Y
PKEE9TVtA/01x1SfqlQVr0XfiCqcvdKJpeeKF9tDnbeZghgM0p/hTX+j6JydWtK/2aVTPNZ+nTh9
D+goHdxwRmbpUFuDfJxWiD6kQxsVaX4WWX4ecytaa63P7VjIr4CqLodcjuhw8JB+qOmQxnVdrceg
s/62Kss68FV0h9EXX1wLOR2Apl5XHhzAeAi2ISnUEYD13/7Q/9vXYv1MuKzu8Mj1PiOoE4yEVSdW
Og/WPP7lpzUaQqT+7KwMLWXeV8Kr9TQv9FPvDKAboXYb6lI+DIV7LN36FLDhBc1oFxnVTIU1R6ak
auqfcu69KO0hQ5mRGdSqrgxOFR8edcAh9SzJcBfYYESw5wqdRHoQYxQU0vm2tJDQ1YB/RgO05vqF
aODI/RY33LkIg6IKvthiAVlqzZ/mkvg/3UBCPHitVZxWvE46yVmIxhbrMk8j8NB1E7WaU3CM9FOU
B65q40nmugyzWY1oMbOgpnRB/wKc67f6yBaR309zap9aRudzl/dgwauhRYw67HxHstWJ07z/H0XX
tRypDgW/SFVkxCthkmcc1tkvKm+4kgCJIBASX3/bb1sbvDOgcE6fDlll2NSjGemmE3ejugR6mM8x
7tDGJQw1AXTlb5DAWF8uPiJHY2ZozIc4OjEmWTnP4wA312Eyv1De0FopVdylCPpu4jnqbx2V9pHq
4sNOAK5JN85VCEdYL+PXsO3iWm/tSzh1DQm7yyDCV+f6odq67r9BwQQhnkIKd0AKAUSc/ecHfSGG
fVEN164Zls3IsKD9jUt36WJ+4GB0DznuZoydXsAGRN3b9hjWeX1K4gCfMWdNO6lTMOpPoGw3Y+Pa
C3bEEOVee38nVHYB2nFLWv5LxMU34pifl6B47ISHc/bmT6NIwFb1bm9sDPMHxKneo/G5eTbABmP8
DpRrnDbP0GleEe32AbXsEdHNIMgTSCy0vmD0U5TeBNeFhSfMRK+J7O9GxIqvcXqeRx2Ucc7rOe3e
OXfgg0ZZxTiI2USQXz0nNxRnZ8r2X2G8PORL9hZH9LC2KSSQ4VMg/EHn7X+bJU8ydici44ckJ89D
nLgqDNjNmvyR7OzAQv64hrKrtxwQzhyKm6Lxpev1aeDDgTl+GhQ7zrvHjAnnTSkYQ5oBNGFuZH9b
3X3xsHuVmLp1e/+I9d0gu/k0DNF5h2ARDrK2bHFYISWYGNyVWNyKHZSd7tc++pvm5k4qWIa5TRx8
0GWlC2ZR5blhiCHJQB5aPK+XrqgDv/0eA3clibsNer7E0vRIyHAVnsFLRPnN7KGsvM4fHeo7tat3
ghzVUnfze+bJq0rJRziON0dxKnYxPKPTLzbq+zaFyBuGwv9U5J9bF76MUY+2PMG6zRfajMP8CAP1
d576AynS65BuQWN4+Al3xKKKPemriaTo/ItaFv5EiYGvk6lnq39RlR9beG/CLCA74aI9R5rcL4F8
jPbxPS32vtTB9gdzP13ZbLrHNOROBP59UBQg6ege+808IlD9qXPfsG9R5TTRx02HBxGNJ9v2112n
953i16xwsIHEt/Aq6ErKs1eVTLe0p6/ItbzRDZNVTNEqo/et9F3yXkTWVkNG/+bw59/y6F5D0VIP
NH0OpvU/57IXjpNDqqyrBso+i2S8YkYP8lyyPQwJ/QVBA6wY9POmV1e2Jj222wSL4PUBru+vgoSP
xUQPe4E1TNkHyOzXXXUPSHTipQj0B9tBWs/2x2zTt3jX5wk3MJzEMDJPxkOATyYGo0u/zA8ssicH
tpSI5a1I/TuPlqgqJD2OBZS+apJ/Vjs9hFrDM9v210hoHBPDyi6hT/P7NM6XS5aK6ZCI2GKgvE+H
jDMEkM39M8z+3hbZAZ1z+30oIkgmh/EuAqUMAeDviHicykkiuDDqzFOK7eNNpxv9e7RZ/EQlwqFh
OR2dNk6jgwFednJ5fq9+HBRYZnnt4YIX7pihLN2PH3MHb+N2gR+fynyLWyAfKxvne2lR48HS3d9g
nfOc+sSXsQ7+ZQorL+BI64ZSDYbZefQQxMszQqFPIYHPTjxBuNa3vjTbfEkjLOiirZe0rTa1vNts
vLAEAZX7mGI8Ps4S7tjpcV5mQIUzHjTp26No9ydi3V7JYHnbAw3SZf8wK/4CzPXd+/ZlBVvY50uT
qO6waIm7TX2meoDEYFMfXk2Pew5aXAzKg7TjbdgB9wyL4HVbgPC+hO0t5VPTrrlETul6hBb13O1Q
oIPGcNqMPhUp/ZdPaY1zHTGqUdKV7djByD0QSBQDT3ncz1Mu72UXNh3YA8eoDWD00LkHZI2Zklpx
hkU3dCE7HmYa/0p03syE/EOxpzBQml7HTn4UfH/hcUQe1iDNsbwQBE1U+pjk6oSs12sx4cSdZpR+
tEWq0mT2Rhdyu6DuwsXevkL89jgjS0v1CmlO8tVIqquAh/cZFgN34UFito5NOn3BDe81B7kTFIGT
ncjnuI01ahbUgbHmDYUc/RLm0ymezFEgsMDx/tTz7BbzvC3TYr5s0XYHdPulW+2Txdjw0Aaib4Y1
kj9uM3mJWOADM9C+B/3r3E6XVi/+LMTIvvqNbH9navTnOPPDuiK/w09gPUQFue/a4qjT7MAUvwMd
+90NDEr8qWPVnmNzzrrYqy7LTzlf5YswgTpTTE6ATW4/igsdNz6lODGKNr13wTKUKWyCyj6AMLSN
TF4SWsBoOqGXzoTPxKXhedLgcmU+jx45N/NjOLZ7xaIE9NsWax4qTgRzm8BVvQAlg20TKbc9+gNJ
93py/YhOEAG84P4YUSGP5I0FU17S0XxGaXKRhYrKNZv7uoU7au0kWapowF7vW6brcF5QwRAsr6Td
cYWO/X2QsBNCmvZSDFlR9uD6lbGcx7Ibf7KJhs893uYGFnDfjNN/gY0cHplXDdVkL5cloiVlGw5/
uFiNiA2rptw9zQJHHdyV39O4e1tjLBmLzVTwVpZrLB4hzdwOSmUCG9vmV9DHsbLG7JMU6kV7uJ2h
OyhK0WePMezn7xgP4w+0O+OKQhHaF5vh1a3+kvb6VQztXvZJhG828c91NE03WqCCpppA9AtBgtlX
0YwhPWV0vxaqaIIO77plAsldfbOPfZ0ZU0KNfOg27DVMQEvVhyghTR3zuLIkKXWm/tvCHfYFw3pJ
7XjMvH9Lt/1YRNt7mvGlosS/tja7Fito6kN2T4rwtnZ7haP/WIjwBqbxa65YWqPeu6PxDJeGFN/G
98MRvjgwc1hxyFGV+nISsCOfs+B9YcKU6U8B0y2IGc5gABX3JCjNnDZC7A/bbiDawfupJt7z8qcj
lSz/XcT9d7RNOFk33yCMLvwc9mwoh0m29ba12cHtc16D35OdWWeTf84IUu4i4edxIsvJY7J6zI1b
zp7wvJ4NNcilj3H3plOnHwPml38uSERfebyjA5JOs0NCA/4qM5PCTIGs6AzHdT4hc3a6Mphs3tmO
qBohlgs6sGI/roHMa5Tw0UV5fOkRZ2AFGfBPqI5vj6ib0+c2H4Z7uOOuRwOp1CkHIxwJbhyHrG2H
evJcnfZp8cdwK7KpWuUPIEyL+WVfe35WKaXPnfPqmS+dq5aNbXVPVlJT0w81HaLgNd0T8cySzTQZ
08MHm/Yc2YZ9ulei36IvAOesEkvkD3uKnEnw8exaKrsAbF7Y/JIHdLkiijK45XkY1CPQGuwvDOlH
xAreZOTg8Qld3y1eESyISi9+mVDe36PSGQ+Tn/dPdFfZA24dBDrbyQa30Mr9Qtd9qky0+tKaIKrQ
TpvTEq/kinpW1+m8IeKvj2iVhUk0l2Qt0gZmbEA/u7x4XvG8EsfdZdV4r5x087NPVhVVyPnACBZd
63KdCtY9SMwgTq1uh+tCF40eiS7hIcQiekRZweHjG1JfhZEQ5zSZlkdoSeOzgFCsKGUfyRcisO8l
uqU79GZo8EaT33wgDOy0YS8FYljK0VlZFjfwtFeX1qasdknXHdUIAl6HkIhLv2V9zV3KqpkVQCAM
RloZibIDHQk97eiRDsnmzZtkcm66YrIvRaK/0wGmXHST5NnARgTDNfjD2Dz3V1TUew2SaVYaC1g0
hWbgl8+leE05SJMk75Yjzm1IeP1gG05Hfp9HGThx+bSXuaXQ3ESK/rJztD4jhi1C/YRwBWgH9d3G
nfzdrzGpfD+Ox1DpDl6uIfxBfnZd9ljA7HcvW76hKMkRi1HmAjHgqxOyWsGPK5Mcj8H9eDvhXBXa
lMg7JJUCA6mMhQuft35JP1C6gcE3FivKAjEOH2ls1E3gnDC7j7B92UORsgeX899TQt4kFIlNEXVf
QuntkA1qg8HMeA+13Gu85ccIQqhdugpv5bTpLKrcYiwuTaUfiEF+bOLCHwQj2WrA2FOFCdFJp+4b
LHhakiW/5WSZjplew/Mwzregjxsy5Sn0sTO946RPUarE23c2w3cROMVcqSEb7jXJIzAs972OTIsb
MRgXiBrXah6Cl0EW3zuiQyvY+PNmzWBOA2/iGVJD0FiBqTjck+1HYaEC8Xy7rNR/zx12pi8ab7ah
FjkgF8SqPRbabafEmD8IVRY/3PnsYP0ucUP09yJwXzJCN4fWsGJGYZ+si6xay3GYaowyPSWfyvoN
wSmDrWRu76OAIxCbzU+U81OgwrCWYdSBBMgeeCLqRdLzglMWk+8XlHd3zMQ1R/VQoWZ71TD+KjWE
FKWR7MvE8oC4x0Pa94232/u8kpdg7T692dEpjSmAN4kclxNY4h8ZH2ozgcezB/WOwUWpE/aQZZC3
5DGKm33Zr2sWf8S9/+5yf5p2CR/87gmCyKfeo1sfyU8xPoFNM6d9mTn6mLJ5h1hktS+rYtvDjL6E
V72elzuO+I4mplBvFujSCac3wNP00Getvg/z6C+6EPIbM/et1m3fXXtEYMMazOsDHBSDJ9x/0wVU
DnsebJY/jP2wIp9TYGv/RFsSHcHlUTL7hOSMrMax/8eG7rjCjU8kKE+Qz7s7UZkhOLRE/dt08JQF
2TENsq7U645aO2tvM4FnxSiLl9GI98D298AiLn6fTy6eMP+3q2rSIPy3Bf0xcfLgx+5RjnRvgjby
VS/5fYj8xxrl200nWIo2nM7Bkqs6ThTARgvIuZ+XoqRdykq2AmmO9RAeQ27wQsLlalCJNFbjht5b
NM7h1GeHae6CSk50q4EHRRUMaFwZ7STcD0U8Dq+eqeSWDzxv4NX+BoJqUTqa3+acfnGJ/R6zeSot
0cPTtoH5mnQyLcG1SUtkmQd1Wmxf89DJcsC0CtgTLL/ac9COL7CK+R4Z/1ZZ8TtwQA5BCQUYNY5v
RE1/EivYbdmioUrS5JRaZSo60gMM9p6IJs9FmKzllqiHuOPVXoDbALW6AmtowmtYT9GME0L0Rjbj
JM+BTz7WPj/1G9/GarU+/ttSv52jJIOnyCrzrBynhJaKdTjb0ynOy83B3Lu0NhmuBK3cBTZUC0as
mX5Lkbt6N3PF7mTgAVT2bnnXMobEAoUN8JeF3IZVdfe4/vQpZ2EA7bLsVsAoFnmpwUZbW+0ZMWG5
rUGSVqxDIdNSgRqrHbEt1sgeYNCdvIUbQtgayIwsoCoqBnhV7OnLmkgG51cTsft07PakKnji/7Sq
Xz8V4hH/W0nafkPlqOcqLzrxMw8aX1jH9CmzI6t13GcPZuqnY8Fs8pLKZbgB7epvNm5JnecZA6kZ
/ILSzvAHK39a1rxcpmB/2f24grVuI9mEkkhfIfZs4gcXdKRG0Z68uigFiClT/9+8bX2dxLn76Nap
f46tVqxCKRk97NwgMJZL0l0Hsk6vqDeAOYC3iPUhAvUdxEOYALtS3Z9drmPlgbyfYzdPQEPi6SGD
FOoUmI3802j3qzlVRVQOsFA+RxuZIQ2n7kvAn70MIDhqNLyynvuWmDOZY7qUExjstraMJ0DV0zQP
Tl3ery2MWUnq7w2SthsWLKgxXN/OzySbTiuKsDfALpOsOzOpo09l+6IjaoJyAAnrKTIw/a2Huc9q
3IbJAd8xqLNwJtdEQGVZEVl0kE2g/sJHWnr2lmOUcAj1nN0LKESWctlFpEs1Ju7JzZ3HvDFi/0yX
T99qHn9MfFAH1WkIi7ykj/wRlSk8Y7OZkcqB43+nhhmwlVFoR6Rb4PiK2kXyQ9wjfSyCs4AvVRDv
lxVm0HcwyUpPW8hYlZspvNF17q4jrqjfgwMdNRJD8mBc66BH0PrmF7GfCDEWr3ahx7kHw1OP4M8t
HewVOlx1zeRi++hBhaoSCa5CkMup6kRGjxHM4G/JRvz3Fs5ob7pWK1lST+YDUXJ4mmgRNXBntFm1
Mto9bcWMG9Z3erqbjI4ep0nB4QzHXdlPOhqQUJTBZXfNZ3gS6/Hs15k8o9DbkQKKgnNTen9FjU8/
bAyhGSiqqOKLlrt6XRStJ0H4EQkHAXK0Vn2c+tS9YPEWH8YE4tfejiMsA/AJDl3keF5y5I/2Vdi2
6x3wZPKBTLH8w+6xq2Uybhg4mUjjHI22tSFzKmAI0bq/EYjDeIBi/LXRuEDz5/JKGInqThpkAsKl
5b4PZ82rdSvoRz7CrnRHIPolhOP3uzR6/jOOgTwNEM4ec6a2YzDCvUEDUThQlqyXYMz6GwPDH8Ux
suoOeRDQhoWzOKUbt1chwuQk4bBcBTJA5Yju+Shi564uhxlxSamMXkPkFH0vftHfDFUMfjWDBtZm
xj6v+B+PtkM0nl7gH1H2fUrfEzGLo6EhIIJAIzkDXJD3Xorugsiq/aWDQ0xYrnByg6FEhwwJdoa5
lf41QFYQ1gY6e10mkSmmmtixXcvIMVgcQFj+pXL/SvfYf0NNF7+PLvg3YVxWL4LQ/Me+rniGi1sB
qGtCn7C1ZKMHpCsRhIonrulSZfqabYb/3UgrPwPm5ocp7JYXP0FNUSJ27Hek+HSgQ9s2sD3vYdEX
TWWQtbReLISf2VDkX73fMDk0ZPSyMRrqVIQ+S7s8R4AxxaeYiRSNWDTQXafscwENFLClH2AEWkCI
kYoejhFuJlUGxBNCEUEbN5JV1EOhwzOLQrjp93gQgKoY6++S/qc+xHiqxGSKvMLYzFVrgEACM02z
quJNT1iPPSRuuo0f2IhjoyJsTHgDfteOW6PP17jkVrrfOAv9jaK5PNhi/U3DbK7VHM/NGAzgGIsJ
tnRplxtaDTxGch1+p8Rz7R5Xa9RHG2/JfdAvBI72W/yz26IHwnoUKotxj0Ihl7a0e6oy1LEtJpGE
8F+m47YKljlqsMleHG7kU8qiv457BCOpjwkWU7W0QP0KiN2quQ+P3TI8OoPBkI1PaW6vPN4BZ0uJ
inH7tI4cO4VCi6kTjmc4XtP4ZXeDBcrQ3RM6rrduFPuxA5YCQxr9RKZC1WD+fWDa1hhJ7gJ8i3JP
VlmLbdVV0Q9fiTP/kgRltGWiK0FD2Wu/sv/WIusBC+UHqse8gZ0lOv1kaYGrBqi4+0Kh3c9SHLyd
rnWgOQCGHrrjzZRRJK7BDGXsDzkpTve5abPtkTlBcThYWD/C+QxmjuhWR0sPPs7OossBK3IQ9via
fLEu1aXU4VxSgygPQLro9CB7XV3wt88s2gMBmEvtxRdHG4jug+E8BQWuQsOHW2QgrPI8fB9Vj5g4
m8DVUQhUxtObpcllh68NBHCrrbE3f2Mk15e8wLxD0ZONWhADKa4HPmpZ7vtqSikY2nfkz5XBMP9x
uFVBdWcEkkq7AwkTyGWZ16hMO2ZPSCN9LfJBIFuPIyvNJ2fFu18w2bwlPLpB+PJ7RnB9GYaoF9H4
w0p5vUsSGwjkqpn50IM2ecLb5Y/7JorHmLfpOYR1ySkD27EkEHchK0M/GS6K64rCp4kE6Y65AEyb
hMmjbPPahFB38NnNNbRa10QB6mIJh0GHxE9IsuJP4MK8cmgza5iDHdZin0vYhF3EzygYV2xjfDFU
mElnGGAaUyuC8Wyq9F806+jv7R5gjrZ5zD6AjXvgYuUC/YUJUlr2efZ3ENED9GDrXeba4oUzwxoa
TLrskuUtn+CB1INg0Pbyjy9IdmhDTMIHI8OyDVaFufownXtPWlANMWLVaqAPy96v56ywl33KC1sO
fPqHf9qVxZi0JYizHWh84doYh2c4JWt7CDuk08G3Ii0x2c8PJkxJNQoEu8fL1ja45S+9M/Ch24Pn
lXZ506ZtcTPIuTzB8eqBr9mr9u1yCgYXn7V272wCZQoj3rXGPCStZZTCgH8AKCuj0EJHE2x1PgPC
k8WomtCNL1EnA0AFPSspVnAjZGRgpTToxkSThnFrT9E2z7ccyvdDh8a2dMwkT7jF6kSqAs40GTkP
kYAhqnIYfIzUlRglX9t9wNQ6wKqM1ojB04oZ0D9Jj4SWYS1FCHJCm+z5KRPt1yjmi8e44zjGUH1O
Yy5OmeIRZqY8rcd5i2ByjZ22FK6oNjEeoc/bKghEPyf4+ZQ23n25FyOGln5zDSw/gBXBtR8lSv8H
VgNQ6IXmiQoZN9hJ+rnYMR3MzPwbr4iUJqch4Jvg0yXmB8nK42qIhz8ZcvLqCXbrpTH9r6hbX6FL
SUqJ0VnlRT7U2egw0BdrVPVsBaDuwO7hUOWuACubJI3xPJBN1DgUKK9ojjroidjwB93qNd31x74l
P20oklFSXdBHSPi+6NI1Y0zJiaXJ0rTFCATIYOiPAfteW4UBQdS5onF0/4QBibrucFI584gvv0kO
LWSb07bCUdheApag7w/gG4BFrStD3TsK8qGyERI6hzzd6qE1DyFsOnAVDg9TuwtgTdhXbBcY4Idj
eoyS5cYCGGvFwRBiO6HqVWOYY+sG3yiJhpsn3foo0WFUJgT9BejTmyLY4ElmFrCgtr8jCJL3g279
sQ+AhQ1rcbWz2PE38/+s48mD5aiV4qiN0XRKtOoeI6tpjgOMffCqYeWDjgFRznW6DHPlAuAgKZpN
nDs/J0TG0bENgT16MF+aPde/FZNZhZXzBSfL5boUyt73QEclcpkRYrb+l0cjVkqGhaXXGU2BOY+z
vQlsNFwdELb0OFAwv4r0mx4waVZJKOp94a/CJrc18gP8qzjw6ST5t2X6bk/w8TanX+JlPdBe3Wld
wN+J4cYHovKqBLzo/N6RskvTP3gUv7MeO5pSNOBSqj+j3o+MI6El6f61OgM2OJG3cZ/hnKAsBnsu
+luEvpHLuDWxdeLYJeN9apEhsQXrgazpE/Jj7vpNqarvR3nInIvqDMUA/GMVJi8hNnkS+v98vPwn
3H6ddtRQPyGkoAuMcecQrSDDf5jCL2jXg6IVZTTMEairDBbQZEvDBj8hehjg/3nw8I8rrWLo6XfU
5QQKy2OQ8XA4QF6DezU2oD3h/JidL4sWJVqdd3t4RYU53EkolQ4IiV1eYKqyXyUf8pOZkaGBYpY3
pkhgKdoJ851Hkb0G+0YvMu2XZ9+p9TINqMJQP7EYPuvTll9muVIErE+0/3Lxmvwj67wsdQYv9hLq
OtzmfjJtBU8XaGdHrHdchGDNB9vyV8PoeKtsnvAv7I354LdesecWsD7Arlb2p8Wl+9eif9JPbGrW
cxFGU1+rdl6PkNfBvhzy1gOoNH9akeZ3W5SqelyD6Jb3KrhmykR/KbKInwB9mYZmLVhAc6x+Y8y7
nVY/uGbu6NRkiw9PIaAeuFMzX3aoCmsAZsVhSQaGN2xiDaoVyz84mdwJg8oOecwDP0K9uRxySP+P
WzvGf91s94ucW/GwE7MegVWwC3hY8eeOu+CPpF78t84xBi7LNjZuI9FpdXQ4SaKTZydwtge5Apin
QXIpiymyIIKtDuVdaHilTI4wKJrtBBM6Np003OIw+QAxAJEmSk4gReT4JUulPPQ/aBu+EzkgwkTd
VspnX7ZugIBiGCm/n+H9XbNcmkOIEIbPSY8MaUemiKtinuDE1o77LwyOe2Td4bAEzDal0TEmMxTD
4L4DpHI2iUtYCyrEcHqw5dS8xr4MwpFiEUiNkqf3/BLrMP0iLPfIx0iJv4HgAqPrpRDPhcQIDv47
/xUIVfkPq9SXAJRhQ8IBkLAJBtiFjADt9hv0hoJhftdmP6WIDQ4xVetHppio+thshwW420vRcX3I
2xg0PiHbW2Fp9+xQZd+gv08+0Ignp3Y2soIMXB/7jZIr+L7tEZyEogrEUMe4MOMxMaIeU4+cGBC/
HgBHEcy/0yw52W2I3rIpw1jSzJg43cAxKH5AdKdw7ADdUD/IDqTb2GEIGdGGnW2RA3cwe9+krbNH
HqNQCoFb1FsEa7ly6UR+5mwrzoky4x8yJ6bx7YqDog+mt58UgKclEtF5SIr1LXGbe+xyoOq5Dc1h
ZTPQTdigbJVfYfWLnPsBdb4VTTZOEzC4ARyibc3sOcDFDpPCuP27+g7GcXEQXrswNC+KbqJ2WKNN
64foNDg912a1YVnsy8nY4UfF0CrkPIEtSZBV14Bt5J9RJYKbiBCE5QTPIIDLnudVBoTgfuxwwZRT
Hov/GNxmTjv4Tq7kOZiLaRzgW0kVPWaziwBFcH4owpZcKaI/AC6SpX3J0my9WCHnI0XBf3Z22SrJ
wTqCSdN2n/1osGMYxB/luqTPkUIqrvXd3GTpolHmj/MXmNYhroVC3adeRA26k/6wAhsuaWxb3Dwr
iHbgDZWQTLI6LDBA3+jUnxCyguh5UCu+JU7KW+TRc2Or8zsNbOOQ4P98BNfL4BimsP3bcM2tQzTD
cnMpsprm0lbK7ohpmIX7WiIOJwO3peUIYLcWMBOGyyEBAsVTi8Qynti0xA5F+bwnAY419BnfdGrh
aVUA2Rm9UHDvR+cIcp8nVcjBT8dAaF4bVwgkpvdurLRq0SB0hTzv2HVXPfH2V7wkCQoZSPhkaykG
zEt/MZ30dSFc8oD2xoAKANp5Imn3WYBmcddRllUWPiJVsS0Ss+70R2+LodG+WuR9yAknrfCzeELn
3N07pdqiznKuKtEtrmn7dDu7dp0rPHg81m3TR8BrIPd0SAXLcV7dFcmQXFbhxmOaz8OXUhhAhjAq
uYYJSJJlvgj5IHO06UGRLueoK9yrNxzSGbiLqJtkwfrbR21aLX4KK9hThsDSEIUsMaHsMcacARr/
8FkDWAl61BpRH8Lboahjm9c0mbGHWfFE8Aeb1FXLkKeRhMC6UeLyofuBR+O/UvUgjSzkOLH2qS3s
EUukxondgo5qTlMcvM4kaDoM54ZsPwx8bBTNLjkIgDvv6rizF46gJUzNGtqnIByOl97KQwFbXua7
6ySC6Ri0pEHtyw90Rhnj2vi+WHBI5wGBnFCiqsM6foztksAEC8/Ny8vYBmeSxODa5fIhYhG234Zm
h8eQdSDuoRv7R7EFlVDBM/h5v3yAyce4POLTovyax/uC/LhuS5mcU4VsatjLIs4bSYgKopi7HAdZ
s83Leu4xQq4YEW+AP4+dlLduSreK/c/ZeS05im1d94V+ImADG7iVF1J6U1l1Q5TFe8/T/0N9VYev
kCLyrk/2aSQB260155jI43Q9uBNGqq1y1fvS9c1O1e1qM/SUtegnbnkkd8h6/aNnYDmY6BA6aOFo
5+oHyd4X+ee6MPI3OJ3qudcVza382t+pcacxpTgxZ8jYfktAZzz6Wte5Wqn0DC8RvNuJrnnkcI3l
L5xC2slMIt08B1kxDNRLUAPT/4jtRysjpAflorZiw9YT4+W36wYRM+2Dwv7pXOgqnj4VcNNAkQAe
gY2LTs/a65aVEAHkG6TLwQcVwrLWaeop+4jvsvFNingEwbMepghaAo2+ZFKOGt1YaQ+HDvTRmtqG
sQNRVMBKQ+yqc4A5j2Xas87GOpXZKH4VzfitMAMKVRcRHbJ1+ebpbfFim2K4LyfkCBU5IseQLbvb
dXJ06zRATEn9e6tpbLa71DS+0qhujz7x6HuhWMkPmusXdPKljFJHTbWuAKuCeQ9VKojGuKuplz0Y
xNanMHlYcZly3oh1sLclZ2qNBunY7qcwkeyJDPJBBpDX6zEU3V4UKttMSWrIgfC3HHUl56IVTYaq
e0rwxPxyGHhPUahVNJZleg5bgQZFdvH3JBys5zQX7clx0uTkJ1aTb0Tup/oqjBqiZOlvkkWWVrWx
kZXPGLSySQFWrFvIXgAbjpmW0qAhcZ6Gwypsp8l1sMU/WVZhbCBDNltvSt+FRmObBumjY8fPhVXT
9rCdbrrTIxMVdyaLalchd2aebycmgi53lZBG0mqYxuGZ6la8H8MpwZk5ZuiVcqplyP43vce8mmS0
42pnsB9Y19RgLYWR32UhB4BaxPHJLuFbGd3YrsMgpazIwUrAtmiU+0yvq982yzMKoNbbG0VSHHWj
juSqRWAD28cL76vEznZIjfNVbzfetwbydTx5ck8V3wmBC0b9GyrN6JcQU4xvvMEgAHNsE+ut7waZ
9acK6me+W3QIjexb6OQpxd7EOY+8IA8lQQ7cBh2RC1kgTY5x2xrfqTE9hobVu6nTchKo2/wwVUrp
2tPFjyptjkaB7bPLM9qtH/fJdoj7YQfBEKbf1ME27LOGqrOTHCe79Vdog3XEXVPAio18Vwg/eGUe
KVEFjOVRy33NdRq+LCflchv2WfHeZrW67bVxcD1f5kdlHN4JyjV3KUcDQF4iWaOzfKVUj9TeZhdL
6FZ6n8YX0cdkek9IwLuHMh6yP6NAyxVHjVz35dRvKsu091mWOxs7wGqSsQNdk62NUCfwzV2kAzzS
w9FYT2o/Xjr28kVpwxqFv4k81qTVX3PUaNuIk3VeiFUdj/F9HmtAleu6XJsdSbGGMHRKDFNJt/1i
KB98wOc5OWVbYkW4F9J3fpZhaVHmjn+zc2X/UAmzOg5y7M5GXSBJoOTyQjsQsWhxwTxMSXpQjJag
nK73XMdMg0crmWzsUpW17qiVvVeB3T5blaEeVM2O7oqf1IPlTuCGXdkVBQ8ZCP1c0V98Nlt/WDUF
YQegbugoAfSvIzr7ih7Q0FCB9DaWyVctrfjU52i3Yi2904yxeWmiHllA0WvP/mVTbkaordSUEW6O
2hvSwF0uymdlqr+GwfgkM+upSOV+cgbKFEnixuimtal4KxWU3JSI7mtLqjgq9fwwSFXdZppB6+jS
iuWkoW1l7bh6rT2aba9RxfL+9KWzS7lNxHDzQlnqpZrZ6HtevudECV6Z22ka0e7r4jBntmV/39a6
eecD3d42BlJAmYbdnT6wq9GN6ZDZCiLHwjyw60s39HyDgy6bF78bPDSNTOIeSULr2BperUL/7afZ
S6fEJx9Asypplkx0+i4zHW38qXmSmik3bTIEBw2RPK5+Jbv4h2h3hgP4dAY7oivx5KPT1lK5NS9U
KVEIIhVl8lVtKNaGCgUPi/7eagxpE/gRXSshGDfti0K3cuVFTbBrdZFsyzGiG0Dc44Yalr7SdP87
qOuWMkYRrPoo87aoc+mDM2zL1iHcSbfJA9LJC0F704N/IsdBmh11UfRjH23WNNshFCSAeuNXNcvG
E9rgdN1Vl4ZbFWR7soeKdVyb3q4zHZ+qooVOKsPcokmf0EPhI85n8brrQQQdrBp5QokL68BpID9Y
mf7YaBZSZBQG3Ez7Duz2RWnqK+c28MJd6pMYXtKgXIVh/EU0TUkRQn9X6pBon7p1PVt8iUI0L6U2
/qpF891US5gkKVUZHXnPln2KPFpFxqot0u4pstJXL5cffh0aqzzvkJAK62gI/35SRpYAsKT3zVBl
23iA9ROqPAYzULuV7B1jO162Xj7JiysZIZis2Oy4RdAoKxQJfzwizFYtasUNGs+JjULkrZoadS0p
kPceDP0V/mmUSp1ermmZs5tCJoYqIrRX2kCAtOG/hL13ryjmt6ANn6YYtkQXeWdReBXbAurapYYQ
9OIjMvE7nO3GtB7Yyt8XhoIsP/6Y4vIrc1JJPakydrk31GdIeglb9x6uP+pPEXvDQehsVjhuDw+8
kV+jNtoGxFTXwYSCRL7qlXnvTMwbDFDUoPF4qsbsCJP9iGrjRWTWGSkJX6em4trGdHLFUEebeIi+
Ik07oG7UN6I3s00edPdRXdIKYKewcxyVemnYHyd9EogJBqRuccXZhjKqUAq22zzFLZ1jztl2ta30
4Wc5eBEqiSH4xjit9xFQeHTgu76330d4xTSmggfFMPsdcpdoJTjBrVLdeONFeCPZqD8k6vCi0Zvy
rID+cS2flXx6RXHsbelebGSroUvWbFBtdBh6x3yv1OzOa5BBFzlf0dOSYIcrjHfeyn5f+njrMvYn
fqjPuug9GG0crfqeTAZHBC+9r7q+JveB1m6kUN5Eg3Bf5juJFMGg/rW2pvR7oQTbfjK2HJGZ2GIc
Ok1uvQUj+v7EZsH2kOkg3Od/lfZDik8NWc3AviIpHiX+PQ9XwtioO7VV37kt/TrSzA9n8PeBUx/w
ZdE2NY7oH5kH1PEj1zy0pgSBrbvJt9mre3dV66BRnPJ9ThPPpbHMtqNGBmyhBjkhlH2jGUkpdniq
q/DbJAHsd1h0GPjJH7VFd9CpOmXIMnmnW/tgjRhDVJ3Co1/WeHCSwGWY/6q0bj9ow2VBR6LMIocB
SPqbzETmmCBF3UZC0gIvOT8XBfC0WmgABUZ8Pjl722TUqzWSAugF+UCBu02VuygqWDtjHpZhPyDJ
b6iPyS9Vh7wNImV3pyr58OD1Ju2XoK23llErx8AWVBNSR0Ur0ja7LG2YcFLb+YFCRjuEXoPiqkSj
D5jJ7Xruce1YxZY0jy9KGVH/9drcdUb6lDFV3GNaUHrRRn3a1aFK564of0st7Y1V6iTegzKFjHef
8kWtJ+ii2bY1DPnWVB7qikqaFg3NHe6K556sWYqktPyQfb1Hqci/VfSzjkJPMrfytG+wp9ghTJ7Y
kCzAuErLAXAAO+I2V1AjFbQbdkOploDeoy+RHu9qNnxNMd1NBYeNEvGRsMYnfSh+646xMRReMHWq
4LEG4nVUtJ2NvGk/9rXmUl9Rz9k0mu6ksSPNOmpGAurclkKhvs68sd1q6H1FUV+4fC+llZMXPj4l
GS3C2mNfpw+42EKlvU813VU4FW2RFP6GkMZB0Pdf28r4IRSqfjHsv1VrDeNOkEa8UpXma0C61kbQ
C18HVSlQ5oTRWtpYPAOz/j7S3FnFISXW2nP0PbgBuunDK9X3eD1al4SnHN0Em1Q2hejedlQYNm0w
9es0TmKoGHSXsFX4CHf9wnUy/UhbacRdAQzInoTcN/Sfdgr2hpCQ5NoMf2iXoEHyftiuqZVCiQSJ
nVME2p+g6C8VboyvvtP75Pj51dYfcMuWg00FraWA7NOSXBuqhuozS5SnPuQf2nofZ+3jmAzyscfX
s0oDQ11fzPibDjn+3sFm8Jobre6qaiS3OfbwFWHRZx+T18iORpG92IwDxjVZmuPKKgmLVuV93oUG
FYHpLteHJ/IJA1fG9YcNfV+xgmMwwiNWKE4jTB68ZCvJRIOP7m9U+lVMYgpqBFu+Mlc+J47xHKi5
6fJMMoBa+u9WmB9jUUYbKukPg6a/p9RFdnRe/mT+xCY2ZVwjvQ/z/IWD1WNsa2eINtUqZ0pc5WO7
8yvgeJK6+EpETcfDqb7ijOMZFEin7JhIAo0z5KROj1GcU4wowjNHiruG6J9NbYgjgp0/Vt9Dpsx/
00BFkt+xnJVh9RI4TbFKc/bJWh8ekPvBP0/Nk9p2v6iiX2xBvkGdxX+2FDr0VjG8+R0/Ncr3ozTu
pMkbG0vqCMrdJO2vVk33WbNNSja1Qm8eRaqvqOdIHZ6ylO2uKvLz2A6uEncZzWdq7prluGHA9ihT
6L30HmkqeaPCvrVI6Gq/ZpcnKDwaURiTxWg8hQlSs140B41Bsq4m5UXk6kNjaa8IT14HZ6Txro1o
Txv3Io9caXl5miZxHqdxXfmhC6rknA2ZhvnJOrTUerC432nyovFPXI1ck5HJF3AQkoC2P6llR9Us
S1GmUToySD9ZiTJ8iZrpF/bI19rI8XFlw33ryZ+1dN7IlmGf7+T3vlTzteWpd1HiUzixLu6Z+8oS
8Wa8rFupZfnrWKdZLjL6TnZruvGkIKZs+gztPXBe87lEErHrBqM/KJGlrTJd1u8ytoqHwo8weaGq
QvYG/VwdrYATkZluQThztq3RqDeoAd9padRnKSPtQXpq9kep8pa6EttpzMqXjx4KLTknkxU/Clb/
n0pKtr3Ws9kyh1T5VXdtt/OLnnZeygtm5JncKp1Hb7TJKArXcXDX6riaVYXc543Ez37sSrM91qi4
d1YIgZ5eu6Xspg4cjNQr8jgpR2cBrt9VfT/kF6Mx+xUKzuHzRHftos72d11J+DqWwOG+Vi3as5GB
Y2tSqwZzfDyafMT4RxtD9jKGlp7yqNDc/6frpMtEPKETO1nqSYOLoOjJN8sjXP/366SEBXzFPKAr
tuIysWxgSmPqSARYZrAfSJG7wfpYuvoccDRFVRa1E1fHXehn7UfUY3++/s0X6B7ygpf4i46Bzw1j
6yUvS5hTf5JRZbsEt3JcivDm1ym+Rtnm6g1O9hKz4vID//qwLGXzn4VGd+oszG+vdfYtuBUZsXSP
ZggjTfakEFHtPyHxmQDkKK/X78/SdcX/fmX8LhNtX66bNsyg6R/2LNcvvHQvZrAiEuMcj4MihdQx
2pbsSxnAW0Uo289dfkYm0jt6hrHP5dGjUbZ46+Kj14sbL83Cd5+HZEW6Ztt+z8Vb7yUbz6WHMvAG
Uek/Avc/iCPmBQ301zsiVd0vkprFRO87yAYA/x7Dqp0eRaAF77IwjG9xbLODd4L0EXmPRf+u6O5V
O8oOFQlzIToFy8SUeiFUsHnZ+7izXiqtqJgOPeOAfdG8t7uoP6L6ajdGNAignB7m7k/dd/Myzv76
+pPNssVurzuVjr2qOeWY8iSN9sZMsHTjZzMBnpdCtYegOznRszlOawkYpas/B1+apzSNEvgKuun2
lNQUbuM2UVd9kV92ZIUb0tRcCd3DGTd0m8/dqsuQ++tWYWkniDEpPddQL8YBe41uBbNneOPnLN2r
2YzAQbSqMB4x7fs9fhunuY88NrpsbW9AcRdgVeZsaqCHQcOlzUjtqSX2HUcO+6oeNOgoBIF9Y+M0
PRZIL4lVZN/0+3P3bDZrlGZo+yOmBDdh/1cYbP/oEkKDuTGwL+/RvwbfbNaoak1zes4xp7DgbI/9
I0w4ztHJZ58w7k0KkDde5IUPmic1DWWZBZbsxlM6ViEnfUjtBX6CFf24j7q7xRVeeELz0CazThjd
BoSvsdW8u7Bx7DMRHyWCAJ/CcK+X6VYGXUCTABXfrfdu6afNZgDarnWpV0ZyyjGt75Jam7ZJnSRP
ChsldCp+eWOmWVi5jcvn/zV8RvQ9OnX18RRrzd5RLrpS6nWrKPV+4C6+NDyVW7jvhUXQuAyxvz6q
nfyU1kzCSOVU99jhn9wMOO5vvAsLA3We9hS0wPTLAWBLWNIbNVsbtE7lURYDUvPZXzCbDHR9CqnU
cbMg6xiuhlR0P+Wjtf/UqDRmMwEreYTWu2pPON+gxnoeEuO6Vby7yUjHl+ufsZDhZBuzoT/0U6zZ
g61gVa5PSl3vuinCXqaLdZgUmygsXZrMK4v+ns5o0gKqhcEjovof1z9/6R2YTQ1ACJDq5pVHE1XB
ahBy1M5Yh69f/L/l8R8Tzzy6aSA8T6RVOJDNQhgEWkAKdhdkFhypQf8wqRJuGuyk+yRE+65hdyfI
oRn1AwQcf1vq9PdW3ruJOnkljHZVdbqxTv5EoyHWmheP22IsM5THkFu3nKjsddelFgLpZIBgK9Xn
qtYbYswvWgtv23lDd4/PK9sHTdL8iL12WqcjB1KqE8SQxM106FulbddZWRQffmhoX3GTRU8+9L2z
jBXjWEV9/GWIPP8cmBMlVrplci/svIZY0mKAC8oKZRrVWwvXmGyfUg5Jx07zO2zbUvU+mgY1bxPZ
ysOUe4V64x4vzBfzAKtWi6VKyklymkrkiW2rrRO1PVjC35nSxganZrcioBZelXmWleJVeSk0Bhv1
rOYxKAuqsrJJ/lx/V5auPpv3ak9S8tCl4mr4BClAwq5QNI7f16++MBnpl7//NdU5fj1VRWI6bpC+
VdZLpdLm/HX90ktf/PL3vy6tyFT3bIMm+GSb3T6qzAw7u6w+efXZDFfAf0l7P/RP7WgAMbHW/XQr
/Xvpi8+mN2HrGLESkHqOYm+lLk/85cZLuXTp2aRW+UpVGGHgn4qu2Raon9Fr30AoX96Hf00pswkL
PbM9DBGI58FTvw5NijPOcP3eBIgS29WN12VhUM1zq5RpamJF95pT2FCaYjO4H/DY48PCv2LlT5Of
31jtxdInzc5FfV1O06j71QkRN7Kklt76VgswXCMuF56bW0P1bumD8yfJvRETDsrWmLyk52DAtoew
oN1F2TRtcQjRCUYoSq9TCcvyTzlk44NaxTodFjSdTX/hujl93Dyg2kaHSSeiUE9Oqpn3FDkZZ3ps
AXoq7c5Tb9zEhZfgv5/818CYgkqdiowfYYgWpw7qcFMJbmXfLQxoMZsusE7gRHRokg+p9DbOkPtH
VSNMNRvG+MZBYOn7z+YMmYdaZ7VVfEp1200C7T5N8DpdnzSWvv7lM/+6NwARq64MFcXN/LGlV9rQ
nHLMKHu2DIB56+sfsvQDZnOHZnbqOOlks7Lf77Bf5/4mDY1kc/3qSz9hNn1YXZrVdHgct7MOhQcR
7WUyv1y/9NKgmE0frRU3nlKn48nAC0+rz052XuhHL3mSTm5akPJrh/54uP5hS79jNqHIvso1vXL6
UwkspSEhlPq0w/n4+tUXzirzjCbTKCXRmJL3dBLOylIyoEiDc8YOZK4UffgRVp4H2a6+QcVdeOT/
J50ptHo8PVZ/Cv32d4iTD/RA87nXSbs8rb/e2XJs4b/0jYM5atjBwNwaxq0y38Iz0GajedAVYMoU
2k8BnY0qA+NU/QRjcuMZLLxO83gmP3PMAf4Fg03kGJqDX0rWPXvWexi27PlEu73+qJfu/eXvf90f
TZdOYRUUPoYSdWLcET3mfPLSs5HsQdeTWIUdt0VZiO3U3tLavxWZu3TzZwOZ9DUPBzDFB6OY1mTD
bDQab03x/fpdWbr6bCwrcV+MtsDmncUop1Wk4WmLterH564+H7wUcouq7jy3kvbZ68LfXZzuqdTl
N16dhWc6D2KaClru3WVyCIe4hLAhkR8qZJp/8vKz1d8bsGPrMbfeT4Sb0HBpIu3GaF247+pstMYS
MOFIzJaLxxk9e0/e8Yssi/2n7rs6G7CxrYhqbBlSefFLodSq2kcVvM31iy/d9MtP+msgZYbTMdMn
MflaiHQB2haDfeN7L116NkZ93SYV0jKik/TRvINY0rvg6XPfejZGQStC3sq4JYbZCVAfYIEQVt6a
IRe2var433sSo36Nm2j0XEt9L8Y/TizXTfN+sdBc//bES3Klf2ys1dlALSKZeXntRSetldqxgOtI
b9vT1xD+/KchMp+BVWPsHbI3z8CFnlOgB18ksr1ARbUnsLc/q3VF81Uxi+iAnehLMAK3C3TlfdDT
5qgX0F+SWD0Ti6etkumieKgYSZ6OkN73jD9lhMvFNKonbPX5MULXfPKIQdv0FxlMUJo4T2r9ewBM
iO5r98PoaYNizDU/9EYtNnHZwPSLdLmyIhOZfJTlhGk0Ff+9UCl6loaQW/5P1rpoUH9hqvg9Eb2h
rqoQ0lxOphuIOg3rJsKOjRjhtw6BM25Zv3EEgWhasWUL3STMh32kVH9StU2wOtvBrqozb3eBaq19
C0KoUOEwgkjrMFa0BohYvOz9c+rU5vMAmABtn+1l3aoHBIHNS+nx7wPzNoGnO+NbHdfgd9qacI11
SZsbdGdSKuWmJB7hARgJHrNcmNQaKhn1r0bow7WegGx9jccsspHGhNZHbjXoHaPY+VCysaRgkchv
uPawqzpt2G/0EElQ49THWInVleFTvUQrYQG0pN/eN3X7aucqcAI8R6RHgYNK04Z4AFVaeX1Q7VC3
Nm3t91/jFrBOEqnlqiEhdFiX0gs/iLKANWc08lQl7KYiGgENKl4ESFMZ9D9bq6/2Su0MB2wL5p5U
zOCYCsM6RAn2/85R641iKmicwLhAuqisBylz737iqOKv2hKMxtmskX82eHiAW+ukc2GShCJpjeMT
m9xi1drhsHOCOkcuWetrUetf8FGEaxON0joxadw4PjEBkChxiOG4OnsJ9IzWjIFB4PriBBYSfUSz
R1H3ZthV8hDasg/WFS3TcYM1MKq3joamcgcVxol3moAnCYzNS84eOiboyqosMZrl8ovVZ8E+sNP8
mfKAfVKb1tkCQZE8G4wHAKak/qOWFjzIQCZPJsGh/PtJL45pQA8O9WjYb+sA5jqeV9/1okp/wYXT
PLXdYN9DxoevJBL9UHVOWq0y0UFeSBodmYk2psaTozci2ViaCZiIoYOLLlpTj08PKO8A2zg2THrP
Kn5qZQvkAEqoh4PP/CmzCZBmUyTHXuX1Xfmi7R48r6r2Xg02PrCEs41FCu0yCeN3zepw16qZF7kW
WKMdm0P7dShi7b3iePnVAqBmoNHuJDyrXG+2tV6hrvcMfY8++oK+8pLp3U6z/M4olQJwXQL0WFHx
TRsjuiRz8PK7fmif7Ekz3ErT050wTXvdQ/bnfRCh5gPMSPX3im31AXl76FJ5gWUUYEmPYhjYdk1+
q30/9LRV+hINqhIqhWsbSrMPsfrTQRXYs4egPuLMMNdmadkIa9HSNJ4suKnFK8yJkCcAVyIa4zuv
N4BuFzKCR5q9YeDSXUh6UDzy9Lns2wZdFUAZqwvZ4oTJF25K/xYriII0xi4OlvEj8HN9lbagW4kk
+5KAj1oNbaT+aPNSfXeEAD8DQU6x8hD5ZIF2BigGFFGz2PVZnLqmShE4JCNwbQvM111Ulk/91FV/
7BjFnWnF/tmaMC/4dRt/XF8ZlpbM+RarNDCSTyG751D7Wng6wu9IsW/sUv69rFnzRLx0oDU+xixr
QMMK9ZwqGLS1B4GF4vqX//cuyJrH4jlOo0IxuVQVyQPONJxHjlb/LGATfe76s10WVBkzjwOTgPM0
RYuKkHllmxWs2/xmV/5yqf+7LlvObKvVlCn+o0kobtn+aHBv+JqyTUMkViPtgOLW4UW7LPP/+pjZ
pqsG/pqkCPdOpmV7e7sVYpM6tgpXOONIFmqhg4+gD9+AgQTnQa878nM9Z9NVVf98/V7++0WznNne
DPO8qdp65rh4izZG7V60g9evvPQWzLZmYEU7ewD0eWoLhAQWerqsXmf+y/Wr//uIb/23ofpruzoO
zmRUDozzyfnuNC+itp+EFFsH0LGW+E9Zbdx4mZc+aLZD83ORUzbCghII4usQuPvmPadXzEurrvkZ
1jd+z9JzmA14FhK8QQF3i1ZajB/WUZHAv12/VwvXngfgAYixYdBNzemCGTTgM6ahs7l+6YWHbM/O
UokaFw0KuAZJjwx2cWs6ryrtTSBRSvXz+kcsPIB54J3wEyOtBlLABVJdZvFs2HS1+n1ErdaAaJCR
+ZY22Oivf9rC3DgPwFM607YMQxKYmChsh9u3MDHcPiVvqpm+fu4jZoOeCm2oFc1E89G5R+raxSVE
HMIlf1y//NIjmY1oE8iyDm2K03mhf5Co8RRK+Wg3yq0AwqXrz8Z1g/InswmZOgWO8e4j/1kF8GpY
M8dPNRusecpdi/IsN1TuD9FytfphlOW+i36bkbm7foOWhsNsRBPDgZlWcYhHoDpyP9X9tFUwXXzq
sEtA4v+eGWXG7hJLi+MqlsamPTnaQ3hjrl54N+cJdlhNe6OCnnNKbDhAqbFS0fSnUbIpk/bG6y/E
v1ekeSAd2qROou2MTrpaend21LTArIsUIuQEvExv5bhRkEW8TRxako3e4lMCQhE+wH3tjlUGeasB
E/mRhV7q5jnb8sjW8eaa6dSuWrVIj3qH3mqo82IfYeFZ4/4XH596rvPAu9qvmhrEA3Uddq3su1OC
JRFarK9ffWFHYM12BHlna9D7KO2Y0yOTkQWdp8/eDOdbYtwqmS6MrP+Cw/5a04BJt96g0/coFbg2
ZN5dKDQwDlQyTbbXf8W/A9ysedRdg0M7chR+RW4g0lFzeM3taNU4UQAbbKwoH+4UBytMWpdAoox0
+lxNz5on3zFLU0A1LeqdRHW4YW+R8ainxo1Bt3TnLm/zX3euaG0wK0RluQ5g9fBiQSLwCAdroN/4
gIU5w5rNGb1ZgqvteoBIVmJsOk0OboCG4cZTWbr6bM6wCcPghlNQzeW417Xh0RvT1+sPfOHOzKPt
qlBvCDztqQRbWIJrdR3hp4luFQ0XBsU80s4wTHssHN9xJ1w/cKKi+ynGYqZHG7T72yAtbvyKhZlv
rgnX0yEKPKLAXD9qnkdF3BnKSAhB9gVQ3Y3G49JHzMZ3UMrcCELbxplQRJs66dBxSJwCeBEszP5t
QKH4+iNZeNpzmTgpcVMTCesSGvIuxDnQb/yCpete/v7XIGBjZIXCYvqY8B2tvdwUT2ojwsP1b730
qGfLfu2FsbCimjhRDqNq8yvu7rL2exZ8xFK/sfgs/YDZKHYUFQWSysJsZfadOki3pP9//dsvXXo2
flOtprjQCdu1RHNJWdDg6Ta/P3ft2egV9qB4miXAZgMNXvdNmn/xIs3+df3q/+Ui/+OMOBeI+/hH
hMLwOjnWoN+HdV+8NZ1Z4c2Dl8Wy3CeuB1Hg4OH5fQ01oLKJpwDiRIKwTtpcBy4saHvKod9mMF4f
zFghF05zSAtBd15sVFXFBzbYff+VYqfYxUUEzAVnP759qxk02KWj8kojbDoXjlbd2wFVWwcL2Ak7
DCZCNv4kEDTDzgC0fi8mb3xJ+zyu1w5+l30AAW1rtP2XZozFS9f2YGlNtT2hIy4/CL5ViIPpbSzA
Q5FRZcmpnZ2h/+CBNPt42zak4QyD4rg1pvof0AIMeKy6qZ2LiYDtWMfu5yvGV9uAHOmkQfXFbFXp
OpMYXAsm+jYPOAiC7FK3aa2OR2fsw2Ov58WqR9qxZvlrYDGP/mHSfPDJWl8cgRorBwUNHac9qy22
HI7l2ZB6A1PVgBFfa9XZSHx4+aFWg/PCmMP9SGGp7g18rzvfiMWdTfBWvbn+AizM4HMRf9kGmTGV
GPHtTpgwymplQ+zCH2AYyqfsE9ZcZw+lULOlrhkXeO5BkE1qBN2+sW6dERfGnjmbWSPi6AreseE0
CMpwWUO2ZNTDov3c7bnctr9mPTUKLBtsju3m47dmfNehiDXGy/VrL33zy9//unacty0YbM8jeqn9
GMvhVAzihgZp6anOptMurh2CLgEBet4XFc5GBGwHrsMnb8psJm0DMwVcMBonesBkLxJKOTXmoxfA
bvzcnZnNpwh+uoKgc7aqaXJH9OiPiFiyz116Np1mYZP5KsgENCctlC8vczYpRvHP3Zm5WL4pND3Q
YOe5YXSM8o8s+T0RO/ipbz6XyOdVpcU9hlo3Kga5yo2+36gO7IbPXf2yMP/1MmrFMNaG6tmuUxe0
BKPhG7KT6sZXX3gd5wL4vDTqLkfz49oXX4fRAY4SXrvFL/v6uW8/G6YAajTAwhXbB2Oa7gJZgUKC
9v/9+tX/k9r8Y5Gc696tHit8RJPmhGU53DNHO0dMs+NrYtZgpHyAT1TXSAIr7ewMZkyDAWcoO80C
8Y6IL91DTNF20gSZt6pKGhgIQNMtfj4I4VkGMfr611y6y7NBX5XZxdOEtp1zc7oiXgumtQlfq4js
x+ufsHC+m6vnK4fgH1Ly0pM3jgFOXi94Iaos+CnhpuxVGBLPTiSrx3wq7Lsp77Pmxi9b2D3PBfVK
X5jYRE3PbYlY86w62HlqvSOA7QvpVOb2+o9bun2zmYF0XlKGsJa7nffjAhWryGlK4hsT8sL+dq6a
9yM1xG9QGCcPOEqsJU+1Pd7ljrPriVIZp1tmnYUlZa4clw1gcioTDLTG69aJPdFzJUrlxkq+dPXZ
HEFf1Ax6VMAnlNy7ZEj32iRv3J+FJ6zPVnFAuHU3SdZZewRDpArlPmddh99edpuU5fxzE9FcMw7P
sx6BLBNQEWoDWNXCX6Ui+ZUp4+/rL9HS75it6eyPcxxLzHSi5XRB7BTsIycl0sfvfnuhubn+Kdrl
nfzHhKTPhrrnGVGS9UAkZZ4cClIjVk5DAm7TXTwn5Z46DBjXCOobPvesvFU6XRghuvjfNcIfp25o
BbsKPxIPOtHZugcXyYpvDMCl12u26v9/zs5sOU5ei8JPRBWTGG4benC3Y8exEye5oTIiIQFiRnr6
s8iVj37TVPVl2ikBkrbGtddX6B5EgbjCsgJYxkhh9Yum2jpXXivciO4gF4Nb+110BuMHrihuuQsa
qDevt8dK4aa2PO8BKIBtBRYVWbwP/PEpLuYN9edKnbvGFUgIhyIBCll09hdrpfbeAnhz+nX9tdfK
NuKZuiElMOdAe7o9bMUgxq3lqVPTbSftpp7b4z1ot7MfnwOrhfDIVjKBckXvSenluL+X4D9f/461
6l++783aRWUNyaSs4/MElWPOI3iibi3o1opefn9T9DzCdz4udIxz2QjiF7m3qpDfNhj9y6t+U3Yx
w+NGz152dnsPu1Ln5HVRSojeqP61VzeiFWxbXKaE6DlDFScsgimUHx6uV/jKKOcakerabIbheBGd
bSwZPwVRrs8NuIX3fdfYp6iYsvT6c9Y+wQjauAX7OoKu51xGJRjkAHrFzsZgs/IJ/xFxx7MiKrPj
sz9+LrAzGrAwFfCOwYXETe9uyrah7R10W7h4QCsPcAmChe6N2yNTtT3a+Rg10zLLkwYiTcrUM0Ue
xsaI828SeWdyMZXbIUV6uc1BMAxEbX+KcGXwIQeXZFfA5eueDFYIa5Aq3qnJp0lMZYCFht30O+pn
ek9Hh6QYWOB1bVn2qSjgvTnQsMRVJA73IAOvkt6Fcawqh89RS1RauHATHi2wQihDTuxYIQ4IscHA
haMoUkz9IIUfIH+AZCU71SyLv/Mhh36PdaXNNppqZXFmisllBkqBzBvMpmAAA57zR7zWwIdUc3Nk
FEZ+1zvEymjrGEOJZUkZwlNWX4gzfNQaGZKZDSWdGzxdL38lWP5lo74ZTvq4ERIu4NF54u4nXfb7
mMuNs9+1VzeGEtiityOPkGoHldIhj+AiHtvHfhAbPW6teGM4gbNoo6wKb96QEWa4NK3gVgiE9UbF
O/+yn9/r0cY4Ap6EXQgXDv9awpzUKb3hcRoVXKBjfQmrcoSHd+w+TKSdQctV+pWPY3+xBpEdWsg2
P9dIDj5qr29+xhMO6fgCti7hAZQO4Nvc+yzIjsU4QniYLwbASP8JoNWrsx2Yed0ZVicQyAUgtE/h
XKYwG/DvRrjQwAenZfGp5tP4InH8DaM5y35CjgGSxXo7+OPjrPPBlkV5cMaFqaOdLInr2js23KlT
ZJiNl8oFs7PtIEj1ehgv5ZDvJn4Ek03QvYoPIczRYF3Yz+IySzdCvvFgLY762dHrJ7DH8q44Zyj1
CL/GGejr4AVKdescVTiay7kEJc914xRZkP4PANE0rMYKXx7ngGVfXfhIXQAxIZ+dTIjHebkxLpAU
8OB4dnuC2Jjea9iLCZB6Gu9Yw8/4edI43AV5ATQWsHDhsu3MrzC08r9aPG4fgpyKZpfXVnWKqOKQ
2QYwm61iyHoUXECseKg/haJHqoFsev0S+b6uwIy0YWekIVeGcb7+5CvWnt3GceGzlrnnUImfIK5l
gH0EjgQX2ipPBRAOXzAt1h+CSooSho0ggwwjcOjhgAR2p2z0nXBhPN9lVpFabjwA3WnF3Y7aU3zo
YKK82EqXCQfDLJ1BZIfnKOyKic847MUXlztrBmXaKxx56bwCdEQFQXMGTSREsOg+noOrdA4IC8CV
Kr7rBxjJqyGWl76HS29c1k5CBtY8WFVm3+d1BJyxBfslJ/LpPVhm3UJAaHagEEVnFQ5wCdcQP/Wi
87aWOyuzopkb4Xk23GJGHIjj0BBWayLxxB8buTvc+Xx9kFoJddtYzlrW7PT1hIQjXunXAH5cvq4f
nXh4vq14Y0UL2E8PVCOSLwbxWuK0JWwe3HFrHFl796XS3gywXc1FAYw7zmvL146Fu7b8Qv3X6y++
ptWzl4e+KVxpq58o93HQHJWPLGePTgsbR9hdf+vhrgN3yCYFI2Lf9DW8d4u7qMk2bt5Wpg3bmJZE
QBqNzhidgUaI7lxYrS7KfbWxr18r3dio1jgmLpExEZ/rUn3SDv3QAVFwvcrWijYmJcJhY9vBBe4C
x/X5rrJkfpqRWr2xev43Lb8zZ5i5EyE4NeBdOfE5cyW9wP6Jv4JSSF9quniYUYrTiUFINykjgMtA
TfLTOivgOuCAJZnD8PkbjLDHfe2xbGMSXvteYxKrYYTgRgO63wizUmHHxwon8Ner8v2eHZiSXZsI
PXnlYuDH3R089HC6DDvPMNyYgN9/cwjR/79vIz2njZ0Qy3gPfm9+tvjF8o1O8P6JZBAbAQ+zGwrb
BwhMp2Lq9zDInfeTcDBQKvh4Y7XiH22ipnNntcG5t5uu2fiktRozxgLQsSQITEF8bmHa5fZg0+sv
GrSG29rDGAx6MgBf3vH4LOou/5yBpfKBeBX/nUsQW257xNJWb8abjNtIxJ1wm9Dzz8wBBwYJITze
SpFdqx4j7O15cCYgZrIzMtCRzQK+KARaMto6b3l/wR6Y8two51ldRzA/yka7eGK6BwC25eyTP3Yg
bUwgyoWAQXy5XlNrXcxYncKrHlDaEvvomgJaF/ZcweA5Q8oN7ASs02Q3/Ah7EtwDx8HvtoL/5vXH
rgWNEe7cjkac6GPk1IrbcGul0562yJq6qXRTtBt42LjVOY5MqlmnOVJy4BGP9Izrha+0vinbLUog
ANyl9WucBIzgklMOEaSX31i8EfPQbtqz9kPvQsswP/IMhIZ2FOowFtrbeMRK5Zs6XY37KpdrhVM3
7e1DN0T6UHW4XjlrRRuxrTKnQtI1toFBvB/Rj+EwvymYWit7+f1NUIPuqJ06xmvPeXbEAfpDWfvf
bnttI6LBjGYMF2y4H9TA1LntU9DGG0UvY+Z/Z9rAVOTSinZNPGKmjTTS9KH0YjaYi/ZDvuVUuNYf
jQimTFe1GyGCWYgdBAvgexsDUFMVfKNN177AiNWm4Nhe2jhMIjDyAhMaALpPXvbc0Bv7o6nN9cLK
6ShBpwG/tj8SaalD0/rs7nrb/jvoeKcFTFlu5AKXKhhuLXCzaSWhZbkPJOde6gELmeoiBA/BB3Cz
JX1a5eAsdhwOB2XjA1ZsZexYY4dz4sggBX1httPrL7UsDt57JyPKLdemdJ5oCa+xZgJwRkRPZK7l
r24gIEzCf/gRuDsXyX/wPN545Eo/MUW4UdsB5UWiGQ4LLszEcZqlXbAXtmSkK7OWKcBVgsFfG+Vj
WPQOLnixO9WC4eA2CcbJz3MDL/PrVbeE+3tVt/z+Zhjw41zOTYTmlNLfw5r9dwhW98bEsdLVTaWt
cks4cOsgRA66JatE1s34BHez5oeEfTY0vwBcbIzBa63h/v9XeF2dxxoWX5fc95ojKQsHSJxGw0hs
c45d+xhjYECaKnBxXYSDP/elDh76CvTCCJYS00ZlrX2CMS6Q3BmiCViZM9zb06iR944HFMdC7b7e
0Cvlm/LbZvQcApNunMPDVdx2v46uvdv2jl3pRqb8VhYNjeflTraqmsMUIHU7sn5ff/GVijcVt7Xq
Zt+acX/p2O1rhAzSnNKL2xSfS3/a2NOsPWL5/U0QZE0227WN5iT6ldbIPG2DXYMsTwAON7aIa/Wz
tMqbJ6iiBPfBgdhnjNu9g1P+dt66p14revn9TdE6ixltZaEvwJ/XCQu7v/V0mxNPEBgzOVds4hXE
KGekgVV7okdxCgpcHFfccdKZaXkn0CKH6w291kONII6Q995Ow3IzSnuehGHzKdbeN0eDUnz9AWvN
bIQwGyunwVSIud2DwTBSD5RUP3KqEMxukF5/xspUFBhhDARhV3RhX1zi5lR7FyI58tOzY+6CmD7H
l7aYN4a8lY8xxbhDAITB7MoC8DW0Qu+/MAK4PSzZP9Y2yHPXv2alb5mKT1gvTLRj6FsTHSFCH+ef
tIWj/22FG7O2oKPb8gBVNYrxl8pw8VgAqnG97JW+ZCo9W69rw2ac4BELwiEcGh3gQ3wXTvnXi185
8QlMV2Udqqntqw4TTlU4SMgk/YPw4EpR9Xb/QKI6v48GvpyIF+Q+5jo/Y+EaJ2Caq3tw5uD3jgET
OAnpb2zR1xrKGAQU9L79qGD4PnkdeH2e8xOnKBtSnpVNLTEGgQnIJQeZVQWEMJMHliaT81em2w63
rFYvd1nEww9jB3aVRarmp0tUv3EguLIIMq2YK5YD+Qq09SVrR/oR9yfyrnMrcugJmK2zO8cnIIbb
l+tNutZjjMGhBS+Tej7Vl5Fb3wgdf8JG4LVUbONb1sLVGBdwZVLlnkLxONJPa+AQKvlM8iBxYrq/
/gErI4+pJ+1AcG2jlqlLCMrkx8CdYhcs9MzbwdShTwvAML+0WUVemQCUbCMOVirN1Jn6ikfUs9BC
EwBSo5oPduEBtHZbk/jGAMEqaQUAlnsXXDI/qFZc7Ez8hGR2g1uwEjOm0hT+7QA9ity75MOc72C1
XIIk7Wxd4a6VvlTZm2mZEDHzsnKQ5zGA2ZKXuD4sW76lqliJSVNlOoZUA1I8skshyX0d41gDN1Ea
gGWPPbkl+4zUOmRLZsEWUGKtoY0xgM6gKPetZhcdA+uO2Euw5P6kwXTbmPxX4sOUi2qLcsDW0BgB
1ux7NMN4H5FC78acNiD1dNlGlKxVnBHmlpVzrins3S3+WVZV0vJvufvs2h+5/eAMj4ptZd+ufZAR
8I07MD0h//mcjT9IiUSDpky7vkoY8kauB/xKDzN1ovAlgx0o0GkXrywSb6gOMWs3WmOt6GWMedN5
nakADAdi+ovqFfqRDQlcTfNv1997pS95Rlhzj8fFBMO/c6/ck1Aw5Sjz5qjF9PG28pcWefPyvhjm
uLFRPjJ4YBzV4gLmawlc1vXSV9rVlIWCbQnIlINVas8BKqt/TNGPnNxHxdamea3ql9/fvH0TB50T
CpQPI/t9PLopn6aNDrNycRiYUlBN4tCZQJ25+OWU/axdu/wGvlT+WQQlrw+yjlxImQdSP9tT+YNG
UbTvqQ53EKneZgARmLJQl+asaHJc71DZqxcOOOrJllmzsVJZaxsjuAXKdN0IdYf7hJ0c3V3+gUw/
Br2V+LDWc42Ydl3RFp2H6S53iQvSo76TLrsM/vTjpr5lakNbBU5pbdXIm4yEj5zPGfeEzcEJADqF
0UR620OM2K4mCgsXasHH25b9XTBZZTpYAkJqD07KQxTQjcZY6cim/y/rgrKyIDo7SzhrJRHI8NAc
AyN9/SvWSjeCPA4Aeq47nFuBSnspnfgFWcWv14teaWV3+f1NBILNhaIRFxfcd6u0aQG6A2s0h2EY
1RttsGL7Dxz1/z/DH0IAAhVO3wuBdAgIKfq7voBQyhIlzrUdZJ1CqtGltsLxH85ZvdRmbXmYs3FK
NPivu9yDI9hGVa5Ejaktza26H4dK6Es7hgIEXIdAyoEVUQAPmIaVT7fVqvv/X1zrOheNjb5tDdkl
Akx2dMuvcCPbOGD597bvHGSaOtO6Ie0ydEFDCXTsCSr9MiUah5m71ifqMQrs4J4Pc/UpEzTYM1bK
A7Ga/oOcCdByke2cohBI+jzs4E4G4dOvwWcqqRw5tjtewvUPsL/iHqRi+xTWlWMlraUQOa7ftVsj
/9rw7BrDywhJDdwDcfdAe3CLazAlBz+Z+2rfQZcCCzGeFBErUyaK4IBrXzh+A26wsRheSRMITJGr
G4EwW7eRughiPbUDu/AS0AKYM/hJVQHxGweweYQOvt0PJXfTIp/JbXtXU/2aIy+3gA0yqDFecQ5m
55zP3ctNnc5UvxZaeCOPO1ygYbM4znChzIbUdbyNBMGVkcJUv/pZS63emrH9iRfU9wxFQVnLMLUk
Jc+3fYExGDHPDhZN+ULbHV6BieoOcRgGiR+A2Xn9CSvh/++I481wFzNJeVejjkL/l+o+S/Cne/eO
kY1pYK2O/rNzsPwQJjfgwMQPmbjL/U9abCz01t7cGFKGyBEk6KIQ7m7TzmfPnmyT0fswbalo1l7d
WE7UYxhFDIP+pXaGHQ1ZomOYZ4KPeVvFG+EeyG6O+pkAl7vQRGZkC0fRrnT4Dvrpm55gSvSyxs/8
qUcFgcqVcHlUNk2cCIDujXPzlUnYVOhlCll9U4+27ZvxXhUFtv5buoC1oo1NQlf7M0wtByyDx/G5
6eQLxm2xsQ5e6Tf/cS+GmR2XEhU/LCnaC4w7n5JM3wfhxrCz9gAzaG0VhcKDYIb1ITDkYtcTsGrJ
SxF/ud6wKz3TFOLloJnYVoGbNZh3fMTV8d5rotTxnY0Reankd+ZS24jZgEWeriV2lkVBYLd58cSz
Dh41SDaa/rn+BWtVZMRuPTkRPEpRRV7zNNq/K7hxegUy7LaEAmv9x4hdBoSb0DXaOAiLFILitPDJ
8bZXN+M2irkHf1MoJwJAzmAbMcLMH+DmtLL+Xn/C+81LTI1d6FRZ1IVoXhGEcDGdvsC0+lHD33xj
XHi/cogpsoN/EFYYFJVTuzl42FEtdgVYlddffq1wI3LhboG1rfTCM7CtsE2WTKSCRVuxu1b60p/e
zFadVcAFsXAhQbWbJKIS5lTxTcMCiZfWeFN01VcAhRPUiu82e8f6hhvBQ5HdD3xjifp+lyemwaXy
C9DeR2xZrOI7QVq+43/N5CPPt7ROa1VjRC0l2VDkFEMm4BiPcdidoqHfaNO1DmlE62RPU1xiejpj
iQM5Ob30XP4JR/r7ti5jBCv8qAvI2yskdWQqVSROw7nbGMrWKsUIVpp7nTO2DP2lFmB2zlO07+S8
ZVK37Jn/O1ASUxoHAxHk+A3gbXDh6m/BWLMnBw4RqYVDiK8a5OMf4PCOkAzo5rZLTGIK5pwBvIDC
xs2WDcdAUd3phY5GL+G4lV699k1G/JKm6V0f2eCXMn7len4MWpVqOHyDKZYsvPeyc9Lrzb6yZyOm
dG4ZKNxysamwLQkvzWGecQeoYPqfTeUhoi09+nYgjoVr5U9jRatLoH12j+wrQMPHYji5liO+zjly
D1QHT+3R1sNeCT+GXXlQ3bcTi/ditMbjaMN4fVa0gBE1HV6vv/1Kz/rnkvRmuHAyBuwXG8NzHBP7
sbCQ65nF2Xy4XvrKYBEtT31Tusdox12/qC4tvy/hol67rzJydn7zfL38lYiOjMFiYgxrlBkXhiV2
kruSksPInDu7qLYOaNYeYAwZbk/JkPWeuszhL4asBOwsFZUbE9jKbpVExojRwa2dV6OjLp3gT5Zy
7prhKYy+9p64dwtct0SHyX2MxNZCeq2tjVGknp22GF1WXSivp30+AFMTima4u94WS2S9M4qYij2n
6YusrngFRsr3vPtsZThbDFvkaM1pBKL89YestIep2+vZPGc+l+FZ97o9+yxzUt2IOkWOkr8xwa3U
kml7CXOvxuk0xtrZc7JDE+TRSXnDFtvIXUnNI6bmrslKBQlTO17cmLYp8Ri4bNquVJqBpPKn7QLr
2YZrQ5CW8HWvAKmfgXJALtmdGLn8HvsauRnsTgPFdCyJ+K7L2P3QhZZ3jJG+FCRYcw0XVi1sX0vA
JWpnTYQ5e+bJft4FooOSI2+8+iGorfm+zuz8CNOy6FtsD25KHM5feMDyQxB3+YE1rjyAF5nvo3iM
gDFoHKT4+azhO6zc8S4kK5Na5PNLhlzP5U7zmxYAeniz7+FOKsr8cjdCvvAXeW3sfm6Z/ZDxeETG
Xt4jC8wW94PvS2SZWcBRuzM/4TSmPnIvd761tScT6DNpmg1WcYK+Qp5C1f5yyi46QJHuHj1Xd6fZ
dn9z7dc7ZEDUu1HX/G6orO9D6M9PI7BzBy9rnWf4jr9mY+Pvoemt/tZVhimgteo9gFnzIzR8+Hep
9OLxghTGYEAldjmmCEWV9cMTAuy8EJxO1tYt3MSRdqiDzN7DSkClJRxYYapmRwlQINPzINzvgFTD
K8cNuw8+EAgnWOmXqVUN1R3uHUFvUD1LQmarROlAJY4sf1Mi8nR2Bpiij2EB3wzNwRhYiO62xtJz
qn045xC3OosmrOvF9RuarniErUdSahU/UlXj3Jt0g51I5BodysLzdrjfqdIe+XmwkhM/fAhUUo90
/rgTkwB4FKlEcPOUfntCep16LXIkeXqjR+4Cb7B2vnSbA7KzoDqsK1oetE3iT75fgq0aUb975Bby
gfwWaPVRzM5haodhr5Fd+DDkw9c+nNTdzGT1xcpq51BPvPvUwNL6KBu4CgGHKeaffPJxUACogbdD
YuOwd12P77NZ6O+FNf31RFB/JG0+pWiabt7B1cvbByEZ9yxSEba47bwfVaYPvg/XnyaCJREYJHP4
MW+GAgmko3xuKuJ3YIdKuJdPlPyUfje3u4xn5UXCWPcbrOe9Q12E047WnXOqi/armJEN1Ms6++jD
VKFC9iudHpUlVZovqIR47tFLRtHdT4XDDlbeB0lkZ7gSGHj0eWSAvo4Z9oLgCijY9k266D+CmyG+
Tdj53HEygdHQDm6XhM1cnmTNor1XdD+Qi/ZNTkOVFCX886oelpzgWLV7xn3nKOAfFyVW1vn72u1o
s5ODHyOhtoidlx79Bxnk8xx+Ygyyv8SdXDGljh4/FThEPgR52QIJgsQpGT7LwbGOcZvBAFfVpXiK
8jo8gFAhvwA7/lJKG2Dgvsgl31dxF57RZeFZBQORJKdt+BGTxat2Ax2kEe3yR0A7SDpSS6MxNbCt
iKXMI/d+3NC06/ySpj7PoUK4bcBfJoI3K4gek5Rf41wAdguwyanzDgolF/k75DaTYGI6+I6tHmyX
QJipxHAIeJ42NknlsKU9W5vjTfkwo3LoM40VRAxDlrRhyj5ibT2nPU4U7wbSOknsAx480jw7Zb0r
n0p412/IdVYWwaGxeimpR6hWjb7AsfZs16o+9T0X+0bmD27gjYnW1gfbgnXB9bZae5yxnIEgYRir
osUVjBXgqGKOvhaWindwRj67PLy4XX7i9rDxbWvTtLGYYUTCZFFN6K2gV+xUoO+sRjxd/5CVsk2V
cV2VC0IGbh9lmTkHJ5ZDOkCdv9Gl10pfqu9Nlx5HH37spasu9tCf6ixIiqy9rVJMlTFXjvYqNeNM
kNftnTPQGYlClrOxml9Z4QXLKv/Ni09dOHWBwBVbabtJXTIQiLJdBlgzTjZ3Hqaz67XvrO2oTEff
SttBtxhRwtqJBufCqboUCxKVgsDlPcy2QurZOOR73TgtTawgqy+Rir1jMQzkhAtgfeQh9b4WQFen
ZCyH8+ggy7MMSrZv7Ioi43x0TlY58BRSTWSwM5Ltc4Bq2K4LmX7EfDPu/KlCJpc3Bxe4mTBsu/z2
rpphb4cT9Oq+C4IuwfIhe9FZND7Cgao52aPsX4YhzD4pt5MpzGLIvo9DwKFg1HNk0Abt7bBhCWxz
p4R2Vpe2FvuZwUAXuTlVcYcZA/24jaP9DAzZvscp9EVga3ZQbTd8BsxTA1rUVWfM1fxA+WwlbB7V
l66q6F6IZj7U0smPYTlkdw5uou6CLOR3Vl6iVBDd+ENBY/d1EHH+s9fw099JCCn+9Nzhd3485cex
xOv3XhjRXZnV9MBqfzy4YTknuGoXX+xCj4dyGOwDsv6q+6F1KNZP3H5hbZGnIS3JE+3c7lMeVPCL
GGV8EtBovA5B/NdynD5xkSGXWK0ocOcGpggtdXWCR2oIw/rJvvh+5SXEzss7Fcnglamw/dFkNv0S
RiMmmyLHBKzsRyqWM75Z8IMgg3sauuJPE8E+RdCpPIG4h6TosuuTyIuqj9xl6sSqXqUgqDt7G9qv
5171aG9HCWcHKnq3hx97e9MFEQmWYH8TG7CP8BiEeLhEC/1dz1/qwUvUlofA2ojhGYWzgQTt6CMF
RZXlB6dk+o571NoI65U9VWDMErXTilGQqLy0Trtzwu+9AxtF+9f1YF57dWNOCHhV1b20nEuXwf6B
uecpzDfe+30RHDFF6jXxIjFYON+XcXuSznzxuXUsK/u+GryHphvSSbV7i9+G2CWmVB3KSrub8ri8
QPqTcBEmGrb4TrnFOV5pBVOkjv2PFSqJVpg6bx/DpDXykC815GrrhnTtAcuo/qaHNkgbFdzzcc1V
fMfJ5K5YMmhA2r7ezssc8M7u35Sq9/DnKyTFkC3hH/ZhrqspKWxdHysY537KSFWn15+z0p9Mybod
Usf24Dl4kWEmz1BTs/3Q+erG0penvqmjMOItx0rMvVhR0x86L+iRV6/YTRftxJSgyy5mQzZhKdhD
0gcud9IFfwe4wNxWM0YYw4Gl9YUMy0sYYLenLNtK8rb1N9r3n27ovQY2AhnbKBhdgadwmea+OPgF
uARNKHjSNgP/wuWY/1WM/InbYFE+UO/cRMLbW+OYpTUP5yQCsPKkJPwDMs9iSLaU0V1AKEsZtha/
y1x2u9GBrkpFpfpIFPP3ZZTxBDq4PO1GEb/cVknGqlH6yPyOJpziZTo4tmS+qyE6vl70SnyZynW7
dIFO7pYKyj4O4iH2v7Lq621FGytGS/UBksqxebU0PKcTS3hW4lnaBtRTS2dj0bv2/sb40Lb56ESQ
+14mEexw1Q7BaZ8EOMK5/g1LCL3Tf0yd+sgVTr6sur34nlgYRxAm3Te05M/Xi197++X3N5Hr2/YQ
WTO86p0m+hD2Ajtb66hGvjG9r7398vub4vs+aGVIkB0C+uOhybwfs2C/b3tz7/+LhjqDxzCMqy4Z
cpL6+julU9Kyv7cVbgwKTgjLi9IWxSWT/U9LOtm5c4kFzhDZIuCs1YwxLvRtB8BuHjkXmPvbu6lT
f7Ky2LrMXCvcCNcxtDXvR+iGxDCRA7az0aFvyI2Hyab0HJ5nxK9KSLYCGEcHfbUbWQv905+bqt50
Jla5X8D3H+8ug1+DGneZ/zvKtq7sVirGVJ9rV2QsDsbmMgVcHSQ8jPZ21uuNwX5lI296E5eIVGF7
oYLd/Tnof/Vdd4BX0q7rX1qgPi3263oNrawZTBG60EGNqxUMxu4gYCgEnGxfJ5P/g7iv1x+wdvji
LdX3Jmw7CiYWYVjzVG3YpxKz1oEgE/eA1aFIGIN3nZhBhI2nkoEe49AD1tZsY8hYWZ6aMnUBo9DW
kQrOy76dTpa9l6XAcf/J49Wh8OK9wiJAOZ+uf+nK8Gcq0okgFfdD0lyqKsx3IyF90lvTfY0RML3t
CUacN2rOkUOngrOeQUPx4Wt2jDoZPExxxzYesdapjWiPxQTybCRaeE+Rb4OtvpfDFkJ1pauZmvQo
bJ0swzX3JZyeo4LuOAuTQoW7uXA3Ymbl5U3bYquKRqFznJ56YMngwj6d4/pwvepXepKpQe9J0fel
oO0FeOviWUE5uYdSkxxqEu9yXcyHgDb9eS7gAlRL6WxoadeeulTl29gBUi5UoFteuuArs+xdVFN4
Mj3SEbaBGjIhWe9b/vP6F65Vnjl7ewMUhHTC7M3zhyoWr7TqtlJdVkLDFKnTbBgBhW/Dczg/98jx
zF5z69v1114r2pi6m6ltwwDH9VgyyY+w5fqYj+0Xnjcb7b5WK8bk7VEfQDlwhc5e+Gu2nwrry22v
bYRyEMC9EYDfRXF6F/WPU/5gbx0Br9WIEcJKlLi4HiZ1yaWCF2GTwEYoadyNbrJ0vXfWkKa6W+TN
2DVhr4DAfejCj9WSJBx9p9Ft9fIfCbeI2TSrQV1qQNFw+cOqHSEbJ7MrZ6eOsbouBC8Hyx0hD58/
Fy7fzeNvMZUAlT7bkUyvt+tKfzGF3A5uFAJsX9tLn6s/rd/8jastv5+VdjUNg70om6qyL4Ozy8LT
4FU/HS0eeK1u23uY6u3Gj7sAeQ3jhXlBeEf5VH+MCVGwRA6bH9crZ+0LjFgFsjxuMRurC+jjOwZr
eRnDNl3clsZIHCNWy2p2XBtQ9XNfdy9ZJs4kph+vv/larzfCtZUOHNhkj4HYdr20kTRIQpLlqXCq
KkW6x+H6Y9Z6jxm6bSVjN0DmdU3VF5yzfNbE3t9UtKngrktn8IoYdc8i+jDZuAoV3NlS0aw0rCnf
btzQR6ITBoW8+lOP37kYYSL69/qLr1S9bUQtlBqWVckqWBwosx3N1V/fmV4KgaS8wGpO1x+y9gHL
w99MtMHQKpgG46JD9gHZVVTGB1F4uFd15i0/j7VHLL+/eYQFjAWxO7+6dPgMCxKQOp7TYet4YqXn
mDruXnNn0EiNumgfNzWUkghg72nL1matdCNwGVRvSNjBlGI7j5X+UOpft1W7EbGjhbO+NvQqHEi8
RNkniFjncGPptDLYm06qo+WXWSNEcIbK8XvZ5mJX29NOQIez6yf2h7Oto/u1ujFiViuPlrjCqi58
8nZzxXZ293q9dt4v2TfF204oYbPtBuTcC0n3VQV8UyGLLVnd+3Hlm9LtIShCJweX5Bw28G/CpbvN
72nw2llbU+H7Hd43XVLJAI8SJ8J027vBLqr4Lpwhssm2lHRrxRshy5ohzrXvVJcofojJ5yz/0ZGb
5inf1G+X2dTbHUfRwv/ijR9r9Vy0n29r06Wt34wC8TAU7UQxR7VF+LF2+IsH8NP1otcqxAjSIhRY
d8Q2OiIgqdVPAftx9eV60f/uof676vNN79NODmEY8hIKimog34TtIsmis4InXk7QUskcV4qghD8S
v8CVaiEzONMizwDMiCSc9QwVM5RDccAc3A/PJAkGC9CFGeJ4MhKeOgPLH722lz/GMsMfvAp/gIIe
OjqXfa+DyL+D51V7KEgwXeBGXyWda1lp2br9rhh5DjmSHe1sjZutoBK44gSke6caHu3zru2epjgf
9iGTEkgYGu48oKkS6NggjRw0PeJ//I+zK+uNFNfCvwjJ2IDhFag96aST9PqCepnG7GYxGH79/Wqe
cj1NIZU0D6O0ZMrLsY+PvyX4xCxRhyUZvGOXCUsg5QRX0gHOCo+kRAH00ykRAiGllzDwm2eHdR/L
av6VePb0Harp+rfktj2FAOaznSohqN7CHjIioHTe93LkBEYCkvAqzWRRtheYB/phIBMOhgvLdjkT
Gy8ja7uNsY81uOjTJcu9c+0mDVSMYU9iBaSMb6+gldZNfDvzxwz/CWQIQn4oHGj459bbfU0blfkE
6DHXddF0W2i608BUHYts2WK4rESVb6QfQ+3Ys9t2DQjM3hMQOz+Cpn3oHfeuE9Axgeu2a2WDM+CY
QvggI/hDgl/QFAlvj8zab7/+/d1m00OplvB+VJd88AiAkhkMAtwyiOYkp4fbn1ib1+vf331Ctj7y
+MpuLqMU1ZNfwAMi7BN72djT/l4FdUxwuVeTxW6doblUYOvs09nu943SChZAo/6tFejs7cyzU9mX
/Pd9HTJSkjmg3VIEvrykY5uEeDlfQngabdxA10bLiOKCzQkK9Ym8JGXwqpz2A5v7jXxn5Tj3jfCF
gkuZMImFlAE6MKdfli6L7fljNjzfHpe/51OOCS1PPVxJeOPKi/YoKHaODxgJ5Fwm+Jk46Yn7M3w4
iOzuE5l0TJB5AZM/J6maFi8y/MGp5kPbyCHUrt6Y5pXQMBHmU+CPAhJTyH48caop3IXc8fOQzRth
sTZaRnICXUaadJnlgIAPfxBB8y72G1ymWwvUx5qPzo7mff56e2rW+mKEufTKOrN69AVUy0jbnwKw
f1Nv61a91roR4XNbUigYIE9kaTOHtTsFT5QO41Pu2nqjTL8SFiY+E4ywTi2L65w96NupmRxLlkS3
x2ataSOcoRfdAaTL3XPmzUVopYA/Q/XivnDmRjgHgwfV27pvgJ3CM0bXSwusa3kfKhaqsP+/tcL0
h7aq7e2L36gfRS0OtU9pONd3bt0mwrJIfR9q7NyBrtjU7EdLpKE7SSu+PfAry8bUcYWVgAuUNs5N
v/gyOS50+L/2gNLfbnxlVk2MZaVnD9o/Uw4WjeS/hiRdKnhRzsOdv92I3ozYfqszHGotjM93SeU4
+yEDa9+h7N5PGDGrak8yb8K6VJBFasHR6caf3ubVa218rn9/fyqrHvo/Llpf8FBb1ucO5Nz7Rt64
ZBR25gKASJ1zYU2x9oFM7LbgS2srxgxVh6mc2LjutpPIowwl8ZxnDzWh92k7O54RrnXVCTrztrm4
UHmovSGUDJaf2VYRbG3QjXgts0EPLrgU597pdNTNuY17SqL2twd+ZXRM6FvQBnk1BnV7EZ4XphAC
VC7Msch837z+B/o2zC510rK5ZGOG3w4J1XILS7ySmbjXM/LdYtRg/IITjt0dlMnYmemDqOF6Np1V
km1U7/59rf7L9dREvi0KZ2tSVdPFBTbnIkk+hB5oJEe/hol2yPGaFbbtVWg4sMB1FZCyCInS/JXP
NvkSEH+wUKDwvJfJQqh7nu4Ozmwre9cMNhsOPNf1D5HNnnXiurHCLKnzx8Tn6a4q8hxQ4Z5/C7pB
PfQwJjtMUDj+IyER+w/8taydckd+gmnH+GtI82rXMhY8iKQk8BIk/L4EwATkpWRxWFBihNPsa9f/
scGrSbdW9dq6M7aSwG18XVZou4RGgUi+ZQKeKs6X24v639L83ybO2E7w0q/zmgTyki2t9eyWeLwK
naVvDp5Q6QEJfr0fxg6VfNwBDqSqVax7P9k3o2/9aoJebfAN1zppbD1LnzlNJa/BxUvo0Ab+qQr0
BxQKNpLzla3BNXYeFJEpUnP4s+HVD7Q7Oku8Os1bOmxrrRsbj7/0ZQJDuuTcjtUcgWdGURaotl6+
V8bGxNRBn6IasmBxzontxHRswrwe45S83F4BK7/d1H1NxOzbdokUyptxRiVs+iLBdbzd9srGY6q+
AnLeAOdWwoCxH9oQmMk3XrhgiLeAD7tbNsArmb6JqZv9pOXudXha9rHsvAgvFbuk+d7NPxpSvd3u
yNogXafm3Q4a2LmSZZchH+lARuZ+msZLUdwnyeCYCrDCVwEYCAVEzHFvmKEmr6efZBMltXKDd4wI
9yf4ZzTwx7uoNk9g6bd0sG9wsyzMeNsfB9D1IpVb7GMVJPdJ5DumAmyR1zYL+CIvnQO7HmmdbU9u
nDRrwWAG8sAstejAgQp391Fo9klZ3Y5V7HB7olfAUiBP/v9Mw3dY9aAYN5eO/kngsi6G7txWY5w1
LBw5NDWzEerpfIggv3z7kytBYgLwVNtaoq2voPHGxrHZSlk/BlMbwFFUyi8FeDTR7Q+tDJ2JxXOT
usyo5vpS8vSopvRtbmw46nJy32XsP3C8oMx9kHeRwei5QTmtscFE2ZCnWvvt18F7F4BS2DkF1g+q
lg240l750HnB0Zu3cru1OTDiewRIbQpYZ1+GUhydovloj5yiSs4imVhb+/jKJmLi8NqpTpOlpfpi
Ne0pIdaxYEu6kT2udcAI8j4AHyND8e9s2yJiRRv3oEwkE9Qli/u2QBNcZxe6dFPIUJ95Nk2hdJ00
1E66cQit/XwjqqcZZECY3M0Xnzsl8LMZC+tONeEgSOTl85b09cpRwYzgLtyshUBSgSf40r3QZHpp
l/yHN4Ms1cG2qfE/3Q60lYk2cXaTmHOA4Ho81vrNoXOQLeVufLvplYEyAXYwhSsC1LUaQByzz5CB
OKpgvDpQvliNu7FNrH3iOnjvQs1RowYECDzwOUvDBkqVslHfWiHKEOoBG8t1bYSu3373jaKgy+Ax
LNepXT60ntwNqt3YwdeaNkJZViBpCLedLmmunppsfPQX/vH24K81ff37u19tw/DXDroAuqTOUrws
HYcwBPCt8e3W/w41RCXj/1vvGlT2hj5PzjIfQwmQC/FB+vgGMksEkrQQjyzfqiGsxAGl//8pHyQr
MjdI+oOhBBTCmbvfoOXwWNosg/lwPT568GX4ertfa6NmxPZAU9ktKe4v+TI/D6BHwVoMfmy3G18b
NCOikYjRQSVawlZvFsc2Ex+8np0HXj0x5R2rhbwlYwftvmZro105iEz0HZzEy4leN1qH994zpHfa
MswskURjINw/tzu1EoEmBK+fiTX7QQcSjeu9BOnwEQoQL96SnZVqN+5Da90wgnwpRqtjC3bzTOTq
Q1omeahZVUUJ65qNqVn7hBHjVjlWXrO4+UUlX7r+sPQvtjjdHqC1pq9/fxeIvqc5yL0tZj2t4oFO
R2eGPEx6n2CTYwLxykGCRuvhl9eTh8enEQWqgbZvPqB+gFBsaduvzbIR7wNvvcTNYZc5lB2PfQrI
etMGeud3rQWlGl5tbIhrg2UE++SpubWgrnpmutylKftV+uV318q3xCnW+mHEdzVB96OB5+4lLb9Q
9V1zcXBrGo7dVk6+soH8m6q/m22S+RQy2mly7gK8b7p70o+7u9aRCcmTnlIlzKQdKFemkfT8dEeK
wt+P3N1YqCt3LxOWNyaFaAs1OGekk+OrLzzymOM5G1gL5sQtAzUxFDUBYol5P+7rkhHYtJ2Bc2MK
96PhK/NQvMG7s6JbVKSVtWTKrV5tmJwpwx3es5cJNGlLR4HkTYRDauvJfGW2TUf0fnTJTGCad+FZ
+SBT8gWehlvn3trPv37z3UrSeVD7QKm452kQb0M2vpBM/HbGZGPH+/fZ6S/FNFNslXSk8OHh5p6L
0VdH7YoqHpHZ7hu8pL6OEzjBPRvlIZjK8liooIzK/soUhT3EdyIy9kJB0IkSayDQzk7A6Ld5/QRN
N37Ulc6fBg2lH6ZK/cEtehkNCvJ6Vp4sT43lyRP8t8DG5kIefV2lL3jRI8eEz83TVFb+g6M7Hi6F
64dW7yWPQWXDIrLVBWTQx26/SDXt/cwPPqH0WkWqD8ZdKevpANsmgDGBAN31UBGIerAiQctr8CCQ
jpkTYdMSO3D3+nNS285r6y9T3GezOlqez2PnKiLjsinbO8MECIQF2OUMemg4OtVwClJHRYHIILU3
tfWnOpu6L8lk82NTExGP0Cjfw/lUxzRwun2tCz9eoKy0d/Qwb0T/ysZFjI0xV41TZH6WnBXIhgTw
uH6YI8xNWKnn28G4kmeZEMihU8TJMcdn7nTkglNdxUUi6DdsvvqYd0qfuJzuwxeD6/n/i3uuykK4
Qwc/XSVnSD3WUEbqpvKunYyZUMg2S7qlqlJ25m6W75JFilguxR+IgL1Z/Xi2RpmHBJzijVD6+y7A
TGxkokcwt0AoufT+HPvD24Te3J6Tv+8BKEP9/zAt49hBBKBDubBYgrivHOvRK/iwH5phi8K19gkj
83F8HzBvZQ8XpFk68qysPjUzH+OkVe4GVmyFic7+g5BchgpiLWS4OIfkkB31a3MGieXRPuYxrHwj
yBpFdD8/ePvyiALWEznWB3X0dt5G7Kx10dxJLZ5aHLJOl1q7ddjY1mtmsXPTlvvbs7Q2/0ZyVHRQ
Na7Kdrh0Wh8a3NAnZ4vDt9a0EfYz9CVkEnjADEzszeHVx6WkG68Yf493ZmIE7XGamtazvfPkBSdZ
8kPgxfaU7TgrT8LbqICulChZYAS67/Ie+gAexLoGOj64Xm6FnS/0rkDaFYtWZa/O4vmhP1rWjjfY
LklTb8H0/75nMhNFmPs1YBxD20NMq6cglLplE0G3x/vEUe/7w7kuDrcXwNqHrhnVu6MaouKVAylI
3OVAZcih5dDLj7Ofh3W75br596sj+w+ucCiRmvmcnXtX0yUKatc/TkTUcQGxtQNUDNguG0vn3A2c
/ZIVtGdv92xl/ZmAwyWdRxZ0mlxy1wnAZOF2OCm1dT9dG7drwL4bt8weyqHqE/QK6tGkz0LfO9EF
aKcu36gPrYS+KWcrYWqU+B3De8ICQzHYnoM+x8CM7PAcft8IGcEPi5I2SVD2uzDG2WOlvTJqOrfe
OMnW4sc0noce61LPgaTnpU3eBqQX0LnKdjXq/uGUzB+qIvlsNeyk8B6ys9r+8+1Orby0MlPntg0y
j1dybi42L2JeUWs3Tp0VzYFTXyU8/TKstXCe+ipPdrRKvJCSvtp1i+McyoG1W6CmlT3KhCnmbcaQ
5/Tk4tbjEs9qgkmRX5BQzTmc4Zyy2HUV32Lor6wVE7M45h08hwnWikd4NIESg4QxGps0vj2ma80b
m0TBUNzxUJE7I19580jyyclxi06daX+7/ZVQNTGKnEtKp8FlsDGmbay4p2JXQKTldutrv/4awu9C
lWYQ5Oyk21yEk48nCLP5MAqXIrTaaeu+tuJDxEzzeQmjAZ0LENY1BHQH6+DwBvpuMhq7fp9BpCuA
SBsV/LnEE9fQFxsvQSubkCknueSU2oLQ4EytpI0AtU0fFqhj7JB7zYdC0i1dybXvGBtFJaZaAbTE
ziJLyIclDdrYblzn6IyW3o9Ol2xs2SsxY0pIJqlnQUAE62AUqgEItiimmNdl8TJ7VRPB8xjvLFSN
G7W5tV4ZBZXM7yE80UzNBUXay5Qlp372f1NX/7Ar9+W+pWekEJCNbtzBB76ukw2qimoXjN6jNW0p
9a+sbBPYSErdZJ3GlSctqxPx07jBlTawycYJtBKWJrKxgV9pWfCGXKQL3Ui2nMdh2Mir15q+roB3
MYn7kg9Sb5ucYcedhFBAFrhxsy0G4krKYWpHzmIU+bw0iHgyuh/gjd5erHb+KkUtDz5YDjHLgnIv
+wpKhLoR90WjKSTJYF8KwriGckJW76Ew0uDNVz2Pgf7lDnzjfXZt3K5/fzduuRIE3I+ru7wVpKGj
IDBpj7ju3l6ua60bcU5cZcP8CwmNMwwPVYFqRLXlHLy2VI3bgCt87hMAMKDI1YTFTOAQR0IIZm/s
8WvJhgl5nKldktoeycUS2SfNyuyhb8t/BigPjel4lC1SDFmeAtRMsuw+XDEzNQEFXDJTutS44ZTi
2R5lKHPx/fZMrGUxJgoSNLDMnduCnpNhfmrZZH9KRm+MNSU5dL0z7y1lLg9p78qfaSY0wgfQ2muV
qyX2nRmoCZXMQPiClAyzz3DP+2YHYHOwkvV7eAjwjWlbWRUmYhLwy8CaSWCf+2JWkb+0kKkbFITc
6aYix8qZYiImK3hbMN8B7qrMuwa2OjoFAXeBZuPQZ6da2v1OFq7eOMD+XoeG883/h+eiEzyFJdgC
Jnj47LuyFLE/e8BKBd0ICaDGiogHY0K4fGa72wtlbQSNDYHijlCTVJILg3iKnQbnoFJ7IvL97eZX
zkhTRbCwBc1SMttnLyUVaDbu+EvV8OPBWPZ7L3fqjYFb64axPXhpwvHqez1q0h++mMOgg1oSsFO3
e7G2BoyTPoUqdYWjgAH6Y31su+JMoSkMSOsPXUN9IPXvOy9d47Tv/QGLasRSyxV99Rr9WOjs+XYP
VnZmE5uo+3pmnoNpFnjRfxiCLH+EJusWhWGtdSO/B22ZONWI87KzXC90+PitV8V9WZaJTVyY6jKe
Wx1+efutmoR/gMfII63GMaa6lRtfWZlhE5zYaZZCxQBP0oozGNRxvBMDsFwX5R9IJcIi1t86aFYW
6r9GG+8OYNdyBif3fQBoMzeCIdbFot2+sJKNfqzNhBHOAoZ0eBBl9AwkZHOEiIsd1g4J7mzdON+H
idZTDzW+y8Jgz5F/T4KPt5fnv36r/32RYSYScWoL2yqv+k3q7BzkQ5FBpjt0H/ixitJdfaRPxSl5
crKw+9Ds9WP1pDbyobXpMCLbBcCIc+K0l0D8GNmPoUUh5j4FVWZCFCUkQjEBWFPSF5/TVLlRpurP
bErvTLdMROI0Sn9YbA3DItjk8MLeW3I83p6QlXExMYhLlQ4BCrDLBX5CALl8kMCfgJW8sZ+utX6N
wndBgMIOhykURl3MwytP0gfoxOyndMv1ba3562H0vvk077Oy58tFw04djN6oy8tjxbY0ulb2ClMJ
MCC9i9dDnGm1RmEQ9QA3KqknYR1gl7sGugVASs3B7vZErAS0CUYkKXzpJ+0tlzbvDrk9ngqabszx
Wj+MaB51WQ99oiDDF7TPWQOFfDtvIlsnL+1I4GESbGVpa30wDucpgCj8UjF8SC8fqZg+Ub2l9Ls2
1Ub89t2caWdB04PbA5J9hEF0WAxbm/W/gld/2ZZMICLMq5GaUxThsjLEE2qpdupTugM5J67GMP2N
B2/5oXnWHwDYeFo2juqVLpmoxGoOiNQc32zJd7u/5OS7HjfePdaaNs5pMHnbpC/QNBsDXKJOumdh
zjeur2uNG0Fd6Gqa0hKNd5iKQaBs7kMtZeO+v3afoUZM0xJeIM6Mg81awN+A+q84Aj5Rfpw5c578
fOxemW7dR8lplodwVOBvuqHkM1wVymelSX3nCF47/25rEZABtZcanbTL7/byUve/+q1H6JVU2ZT+
AxxEOtxqyUU3ZJfJn2R8XWawNYtuI73815f9L6vZRC7CuFnZVe0hDmnZi3AU1fyTe279GRpR7qXR
HF4HVjA7S7T4v9OBtL/EUsV1JvsHh0m1h8kIkbEc/Vfp0/a7m0mMNSpuyRzCeM6Llc4tKMET+BaV
st/ftQGaGEhg+mFwUkz1RbIBzOpkp0d3YzJX9iXTv35IhmZWqsYbTAEpk9mdTsOSbDC112bTyOXT
JHWFdnr7DEDHMoet59HPHi/8qKpGP8R9xZG7uwbIRDr6na4UnXCYNtn0x/PGJ2pV8e2mV0LaBDgu
ZWfVpCpRV5+DIwRJm8gakse+yt5ut79SZ/uPzqA9BP3Q4F3AcTIvbkBxgaLMtARnWMTlE9zaPhVu
eiTExgA6xZ1ZrKk8WPM26RjFmQF9RliuKLS9kR9f99G/BJgpPGi1cmZ+w2BhlHyQTrAf4WLH+VsQ
zPFAimO9xcJbOblN4CNtPN1DHgjeNnMFaqUFX5IlrMD+axvAgOz7cmPbyA8YGWboSeDO6FSwevP7
djez9NvE1Ub+sZb0/7vXv9tMFVEysOrJxrNQFc7WlwCWHtLVoQvnuKtPeFt4O8gmAUhYhNAGDr3p
VMFptIKuAsrhvsJtVgYRynJCv5TVsJGcrg2ukVJo0bPEyyr7PEwpCSsLPK+8cF87u3+oqkLusrb8
eXv5r+w//9Yi3/U/VVrCAoYgeelVFfcByWIn29TFXgleEzTpBUL7kEfCYpxgsQf+M9Mq0s7W++Ra
80YuUVuLmmCCh4JhAonEZupfFjs/JZPYIqGvzIMpZ8hm5RYaMMALzz/ZfAht/Yst31EyDTuxBUtf
mQETJ2nTZbKQHeAi0nsosHnEDduB5fftzP+BSNaWGixZJefEwW3WLroOVkr1fR4szBQy5CneQALB
7bMLf6ewh6UMCpUfMQFbVa+1GTbif7Qt0jICV2IgJaMBvqUzXAW3NahXTkgT1ietpVTCmpfLAL45
VXDd8J96JnetuxXJa18wIhmiEQ2pM22fp0zv3KX43aryCayZp6sv8cYRubaCjHNe1WknClKixs18
a58HhEL5RWw9Cf09BqiJ5oMTTZsFtAIGRacsbDgMR/MahmGowBT5Raut57S/TzU1YXwSF7TKVxas
2Kj4kPjTkz+Lndbp4fZGt9aN69/fbXQBYPppl9P6Yhd1oeMMuumxInLZCb/Wz/ZE2Y4W/rR1bVvr
zXU9vPscmYOunYmL3Iv5fVg4yecB4i2pq7ewiX+fdGqC+mxoYqJMj1S9aJYvzG0+4/lof3uo1n77
9ZPvfrukxGZdCYMNSPNGbvk14Tjd6y1fk7XWjZDOhZwKCqvecynmXT/NT3aQd7gIbO1JaxNt3PTd
urSgBlEEZ2JDwdLjYV80EfX+ZBOcFe0tFuhaL4y4prPuLAfX/osPcky0ZHD/rWr4VSakqzamYW2G
jbDGpWsaJ08izsaW7ohMl9CFcuHG5WClAyY6r6BaQB28JheVtvQB+l3dYeLlHAcpte+621DTs15k
HXeXGjhgVeKRNLWLA5BaL7fX6L93r//mudSE5LlgZ7apcLtLqtJRxG3T2bvKHhgO6aGAELmVeckf
JKn+PzCCbUKpRXWup0m8uHWtgZ8qpmmf9BaDmZ/C7gzPibdqWqY21EtRf+dcFU9pkJR5BCUR59CB
532heuR/bv/8v2fp1AT21W0RFLq36Bm21lo68w+nLsevybToS9v0dWyXQo/hDBH0uxJpatrW9z3v
KZ5V7bMEFzEmJM9f/GFK4rb15UZ95Lq1/W1GjG0D/ECkAy0OipnAv6PrwwDYsDF5BfEtvj1qKxFh
CgwO1BL40QLw+IF/0BU8bsf7PEapCfTzC88foEBew02u/YEE8od1VRm9/bPXQs3YK0CCKVGZF+0F
PEpI8fO6ehxbsbzO7WBv3GPWRsbYK7rOR7UuRxkhCPLmQStGABYcrY2qzUoHTGheIu2alINVXUTX
nIEmhotAb5ehcrekFleWjikgiCteMQ4L4lA29Q/CxjGEj+VZCvK78ehGBKwMkQnQG2a/XzQ2okvV
jo+gjZ/Bp9vYqdfG59qtdwcmmxauch2g2O++TO2PsvlHF79ur521X3395PumB+nirMQ1u+2WiOXW
vhiTDXDrWtPXv79rOhmDauoHiGcGME39AKrOcsgh237nmjGO+YL1klRwALtoDfVfJvxwqPWnhicb
h8vKMW/i7OAbW1NJ9XDJuDw7squgF4jlX+EaX4qxhUAwOdyegrXZNcIXPmmVJX0YXnNreXK8JQ8X
OTxLT27gZNbmwYjdumiTbE5dwIpUe6zz/tGxqt1dP90E15U5JFC8hcmLUNUx9ZO3Oqfnkcmv9zVv
3L/Z4KhA+Ckq0bpYvs9kGmuUgIo6mv02/XL7GyvzbKoHzqT1at+/Ft3t2j9UYE7HAbPbizPAjNDz
RPZmJV7wfN/HjECG9qQXFC6n53nM5UvZZjRcqAPRmzGdHtsubWKRDur19sdW1pWJteN1DlE1UDAv
Xofalqicz+4i34QL3/rbH7DJv4Suv5zJpstu7Vy9JF2cyaqx2S7P2uEjmVmQQO5b8G8N9zUPUfKs
ln1tS70XlkrKiAtPZyFDSlSGbOAEIlI1xTNTXeMfvUaqKGvrY+4Uxc7zu9el1V440cK61Hmjzi6e
SS6e8AQgDP4QTqyjMSSpup0qxPMUJG7E/QaKarz4R0GDaSeDoHqQZSkj+FbnOzH0byxbXobWgqVV
J/bgbj+7vvoddC6NW9Ut4QCj1EhN+RRqn9tX//mvNOFgxhK3jFvYUNd0PnsgJoauhoXY4Cx1POjq
UbTiLRf2Z1LMFvwU2RiK3j4VuDtHzPV+pyBahKTIHh3q2KdFLUNYYXVD1yLQoVIN8LXzRy8os11m
jRdaFz7Aw7gO48n1JXcgvYMj7JRI+Cm3yfirrhcnrMb5xW4hRN5ct6Rp1iM8+Sb/5BTt/OirERWZ
aU5ib9EsRvk8PZFJtBFw/Iel654bxX9DSwrKgU76S+XBnwm0RmBMq+8dCjmHjHNsc9BoOtoVNNS7
qRn3ZTmUYe8UVUSlmndutVQRihxn2xkuyh89OC2nzrGt2aWW6XNJFrVfgDIN4cTch2wu3DB3rQmj
0PzCPe2rKiCOOGTNtMtK/F89+Y+s8BgAzfM/lR04j1WWXwAHe0xcaw7LReh9lgsrbkZYh4uUJOhz
b4eNKq24HVA3ZRVv47JPRAQN5NciyffK0XDnqsFsaS1MRA3LHxQZtI5ZId2wWXzwWB1d7O2RzqGn
yq+AC/4Go/hLxQYM5nIeZP4hgVO3PQJBCLDkCbSFFz1TgSNg/JN2FfwMiI3lm3uvZBx+BuP8oErg
CACB+T47w8fabZ6oBnwhT8o0ahRhKDTDuQFAjD207w8OnKrjIpteWOr+gfL6ea7IySvEyzTmI8hm
y2M9N6/BNH4dVd9EaZXOu0DnQMxl1WdvwsDMSsZzqk429X52Wf7RGcnRxYNP6LnU3rUSQLGlsL56
JTRXgzElJ1wnIZRf23nM5Ez3vBQnsgSfSkjkx0HWDJFg/ZNCz6+68rgWLvYQCjfFs0vwQHoeObnk
O6hxHyBkV+FC1MnQFvYnlXWX1rKWEBcZGymW9VpBQOJMMqpCGIrboUWXYMeGUUYEWhwINGuf1X1+
KspsPJRMNm9c9lbIytINK0rkMW00DVNWBxEkHJtd3cIhIE2bJPJrCWeTPOF7z0nzneNZOsyD4Scc
xH9NHR6taVPWkGx0obIXfJub4Uj8gYfJLMDhdNzfUBBqdo47nmlbfBF8/lhD7STtUZ3PquqJ4qfs
wG0LIgDtTlmRHfNmeUkt9uD40ze7G+wQbrgPfe91ER3zp4b2jwlTp3H2aewUSu3n2Sf7QXd+qIaW
h9ao9B7jeUFt6JlNfRkmvkcOjeg/J9AwuhQa9unw1DxaBENd9XCaFrhAomxLQqchT+7ITosNt3u5
+Cq0AJoMfdgihz4XIrxKN6COwlnIO/3U6bQDTACbgqfnA1CiWYS63SOU9XpY3duok7dkPOLB8TOW
IrQwJD+DlAf6KUDxe3jyybDP0jaacysNJ9+hZ5TYH6goSzgLL80HCzIaX4sZBt+FxnnvYGpJOu07
xwaJqBzcne+IQ9GMS1h2zmX0fWRnkFh98wr7FHDyPHj9q29J+Dhn6sSdAerUKv2SaPC40bdPMAl5
CejSh03aTNGYLk8ltYvIc93Hinnf7Yq+2mX9W1vioebFyUp7uLtDNP+SEe+nrIpyh70OS27y1cnN
k6+EkzZSydgeqRz51QeQRhB+8Y+Bp+ywb7Nl70yjG8L54QMVso4d0fzsU6sLraF4LRasUs6gytur
/A9sZp0Qq+0VJpbNHsbUaYhC02dWdZ946YBQ7vNvy+h8VSh2hHnXPfF+Apmp03+qoiqiPMj+0YLy
fTUD5QXnZshmj8kS5gD87aTtXJ0l8Ozji0s2WPWuR6FgV2eZFTt+7caLVaEoqvJ94vUPDKjgs9uD
XqJQyYwl16ckEw+53XxeguaJpESFhTf/U/T6H8sZfy66f3XJ0MX2kJ8HP/+pM0sebJH00ZT4Owoi
YJQK9mxN5Y+xqL5LL/3RWrhiD2Q61HgVy3L6e1yGDwlJvwyVerNFV4dS6QsjKoDbBoT7bDBvsR5p
7MIUOVQBgST8yD/r3M0iWHaf3cyyQ2HpGswCsJ3hEfVV+P/j7EyW5NTVIPxEREhi3kLN1XO7221v
CI8gEAgkMenpb5ZXPlzTFdHL0z4BBWj8lfklxgpfY5iBffQuxvS1Vbrhe1FgWh3K6eTSaUImZzuk
De+9RHhBnpR58CnIvUcpid1JXhWoNniI+LDZfFvNmM18CwSV0750LCgRdZf3WCOgAohef6pDDj2W
feVdi+kyYC/V5J3iwT7C7P885aAWGFn7aQfA9oZVRKexyccE0FEJ4JSD1Rm9BJaM0amdHJoGeduk
BaAHkGU8MU6GHdpLvHeQoJ26kfjpVFakU4T/6vImTEJAP49TmA+3JHanlPSYrzhGj6TDoLDFFts5
FyPmSi5Rmsl9iZVH1Dx0U9+kUA5iqotRXC4JJsy6OHJcRo31Y5j58U53BdsWsakP7oBg26kJfmBS
/uzS+iFEIXozTph9Cx4nrJk+68y+FH3lboYuzzbhwB6tg90NsxWq1O0PrLKbvaSyua1aMAj6sA/P
fuHCgAprSALgWvRQC2UOA1YQqYIS4qFSZZbWkWxPbESgjzLqFuPXJXqY37F8fOJV9+K1RXVy/Ak8
VbfxThG65iZ3Vb3xoZPaUqg0EEgevGZRBKCbEBQlmELlD8BayePkZfMDH0uWIAOpmRLRz48iBoYI
GRY+qMdFc7SN1/+oGufQ6EnfFKVkWKm0w04bK341oReXiXFKb6cYQm2lNfIHKwiM3MWgbh3Q0RBv
edGI5RW9b0cnRGxkHn8OqPM6OKN9CLLBh1g2YN2e9HI+usWM2TNoX/tQHkjYzxcmRLwrJ8buZCXH
HQcYImUjsTdxzNQ2g8JgJ3XP0gIxXM8QqAxYRgKGYmMMBNE0PYJqAcg106+TrGWCZc58ZKWMERrP
6aEwfpU0YdRvSwBbEq+DjE1iXTwhwf2WNj49jEP0q4w6fwty/jfFRz8xMTLD4Y3OU9egJh2W5iUg
bYmG1Ga7AGe/WxAxosuPCgD5GINjYSObZD1p0gar512GatWu6WiUOlyZk3Tm+tZpcn+TybxKaW6z
zRz6/r4cZ0x4cF1sEbXHE+04fKMLqg6NI+nXFu7Bm4ANBPG0kqWhm4ubJoBPw9dTfvCAe02FT/27
cKp5kodgbXTwnn6rRVyZfaX69jPtEKnqeSGw6O0Q/24M1jPKC2Z0afpbIBsIB+jwXMQZgmlNnWuc
4bU8xdF2uaEhaHcRqy3o4XRKs1D8KsaOpXnj5acyCr571WixbKm7LfV6/bPklXPvGrXv3eFN1u5B
QGwwydn1kwwNT+5mpfQ2E125h4UBk7RDcVAuJpHCTVIdSp5Vm1hOX0vHa9LIleGmqa2LA9dWHKZZ
OKknfHcj87K7jcugArDEq/EPGNbi0o5JBesjqpnziFxqB46cWtEUBB2MywT5tZBDlDur9Zsf88e2
lkU6on2lKOpif4Wl+E4atAqwrL+FvdMhcGl6UNjtJLUxDx5MPg2GqGM1KZpk2jybPi8wpSJCTAjZ
b3jZPVcE25lcOnobyZHfuD5Oc3WsngIeytt8gh/MMv8HIo3irWPCadNEebE1AouRsR154mXOG6nV
jznGLw4G7xMtIQEKwRbZFbbrkQsCW6/Io2mDtEfs14bslywiFwvuEP+/oPNOz1hv91RL5Gbj3kWl
v0Qxk6nW+e966P0dHgVKLF8cYatwtgYA7aQCrnRTCE0fy2qu0llj+VqzsDqHQ2RIaghvNnM5ySQj
DMvUEvuhiE3lY5yNedJWc4BWy815tiVPrRN19yoY+SbCQHo7Zchs8mNopaV0zdbYzj8gkaZKKPPU
AwbsLBF6vFU9hiqwQGdMS92rBjJvSCARq7adJGRXjYzsaunekLyvtr503B0fpt+NC4UCIYXZqiBA
1+7VZ6xZ1D6I83on5za+g3S4SSLf6xNu6p9tA/irzSoXQR4NHmYwz1M3RlDjIqQqLWLvqxN60/3g
U2xvLfYCPh7wcz+I585zw6Rsp3YTUkBlmtrnSRDXRUrEeHRASQc6dnoucfazEW6hE1JaIC9bb9yA
ij7s8xioE9nkTUIHzR6KHBOTjsIHn2FUDrFRZVNTJL1bYbHPzWsXZ4+jzZ7dEjSgsSk/haH/Laix
3wsHBGJ5DZFPjWW46TjzxO+qKuHt8D0WUqbgh8QYq2SdwPoQpmjEwXGI3eKhdB1yaqugS6uqxKTd
O7+7HsK8ws57E2J7jnr9rTY4FVON+j2R/pYT8b1xwSzuKNzdpRvon9D5DpsIbzxRfVXfoa5nU1mX
+K4KCecz1v+pQ4jZMWBFtz7xvNRRbb0dvJYD/okVRJgVdDf0rb6/SKuSfGZfe9V2m2Jq5BbpDV4K
h9GlEZWvRIMYlfARCZIJKfxvfS74gTNR7rTKGJS72Lo6yOze68Adb123dw5K2Antkb4iUir6rKqx
vGAzyCEITLRFgMuM1Z+p9g5y1BIReAU4BFOHpT2mMIo5a9e6RL80QU7DFKagGvIoJXZZW09oZSiI
SpRTvkKyiEWQGeIo5UpmN1NbTN+9sR9eEAI1pjiaw3Tu54UEG1tOb0o5bMfwGp+pRqppNQ16BxgS
f8t1yW8qooKnzuHRWSvYqElm/acyU8WN8KEBs7Jqf6um5zY10Aemvo3rUzg0PG3KyNtQbfBZUPE/
RDpu9x3ro62FoHlf1KhfDHndnvqKD2cxIlhVzDJ0D0U/xSnVPkNRXTdxMugKC7jBRCDbYylhKU4j
Ru/x/bLWWt1sUVkesjCjPsaeEwlIdZwvDOQMQH9QOaS+cpS1UpL9k6z3V2ncQlzPbcijEzIG6kNg
M40NVH6NaLpi9GRLo2c2VeDJTwaborH/nCPUCDsE/W2W/HvlhmlXmk8QKdxTk+8LrJ2vCAPXnmlR
Zu47nIoPysQnU4VISOEPiKj8WCVzafSMfOHRrAvCE+C13+YwfqvbFiGDkJ9eqWSunfYubZwG+b2F
32tsdgdAeGDGeqv7MtzyAsVmh9YAE4TdjE0AbfkBvMf51Ayz2PWlD1blZPnW9edpb2DxwH4fBtCz
Z4VEwQu2wBTzn8HUG0dnUnYSw4GD7TT9IKAEOS7/PWXBKi5XDEVBAHCaFxLm586iRPd+T1j5pEtf
qLSZarwG7Qg71g3OfDdivuabXzmRW7pAq9ILiNQ40kLFNY24AsZZs/suDA+o8lXp+79/pbbvX57r
r242C9E5wSRwJJHdx6Pd8OYe8R3JUFcJCn3v32PtHS1GC4/CPStREDh7yvnKKfuB2Jcro8TlmOMf
xXWf/ffn9zn20FOkGPzKt139UGD7WIVbgycQrbcZ2mv0oZUBbxlIUVHCdMbLHk0IhXNvzt9M4Z91
jFT099/R2sdeDA00Q3Aidr/27DOsQi8MRbfynjFKbQCXvSbWXLnJ0v45ly6HXAmYLseZtg11biqv
f0a1+StzrkWWr7SnZT5FVbZ157aDPduyYyj2Oc2RyDz7HGgudzps7JY4Lbsy6K00rKUptLRtZqAI
x9la6d962DTPmfPz/e/xb0068xbHUIzYTLTMRic/BhESPuzxxK3uUSwB4xwj232Ytxcky5TIqblG
7VtpZUtXqIJCIYxquO/FWBWJ8upj21Z3xeR8ef+h1q6/6Oy+xVYFCjy8L9XsR1sMadCwH3AbXzlG
Xbv+oqMXnlBlLgII+cGVOBWqL5/CNmo2TtOPV44H126x6PAavtlZI0DohOm6PDpxVexY5/QoJo3X
MitWKDw4afrvoCJVlmFDA6S6ashhQqHBkvDJr7HSytU2jnU6Sy/JFLml/lSh9N5fGYvXmvNiDIhK
g1iDiSMyEhuWI3LnO2z7SXllzbbS+Zc2UVIA8ZzXRiFeGk9RF+eMPncNHH4oc77fvP5YJ/4xGi/t
omoqucOGiZzCeGgOvqiDjVtP3S4flLcNJq+8k/40XyqcqKZoTxxZVou9HGiXkAlhbp5wypOA0+e2
cQ1/1TA9fnr/p600G3exBKiwyPY6HzSv2Wuf+mD8MtbtwSnGD77bxWgx+5WTdz7ylHO4YnZ2HD4V
g0bZPlS/pXV+vP8MK81jaTgFGZr6ARlg6mZ+dR/kqDPoouRXxBwrA97SYRoxYcssBzohlhF51plu
nJS29UUP79PxqEg0PzcRHJxpN40W9NW2uOZIW3uwxbCRS1HGs0PJaeizHEVO9R3b5CsLhJX5aJmD
gQIUG5qAEaxaIZ9uY1SSThJ7CWw5k0B88PMvBoxZzK4aKwg5I19jbd8cw7xCVEvVHUfX//n+119r
wYvBoeZFlMkK5zZc2Fsih40i833mhIf3L7/y+Zd2Ux98Ea8bNDmxjKGal9d3PG5uEcqws5451BrA
C43DHJ9dw/mufJhlNEbsRxqKHgFPLSMbbIFh+WI46XJ8cpQKBz0oRV0TYay0L7bo/NhrD1k2zRGC
Bkbs/r19HLLd+69t7dKLjq/yoQ8FY9GpmQdgCaTtUycczJWrr3zzPzTZvxbnbO47CdhzdMLEjeR2
FOTaXx0OqN//7WtXvzzTX1dvm9jx4wuFxWTD/RDpNxSl8iSwwZVesfaFF90a+H0CrhFWM0gfhZvL
jb8UMSpJQ7YfsAIRKA9+7DkWSwKQGgscgnbA103AtMc00sfaFAI17UBv37/F2mdedPC4z4OpnT16
KsGmYH3+CUfJ1zbWK1uYP7a4vz5DlwuRI7YWFbw+/mKQVitl3ySX5/HqwKTC0zvAm+iVl3VpmP+Y
opc2UcTMDgJHl9GpqNTL5NV7nC4dI64h0dl86F0t3aL5AHkCjjbIKSps6giI8tU1VMHaj1905LxF
Sh9OG8mpgq/A18UxLlE3BAjU+u6V9eXaLS5//+tr+FMmHAStYZj1MpwuirJJlJ+ZnfV7SD4o+Zir
EsWM/96H5pjMyQzOHsuB46IwJg18V8ruSoNd6dtLa2g3RDlqXg2mVAtBDaQOEBQN7htsXB+8waJz
x25X+n4E6iGOLk4XiVJIUI1GFehjjWjRpxmKt3UwMuyEqCOPfVRe5iIc3n7s6ovuLE1k7Yxy+gmr
QZwtD+UT8F5XXszKULF0c7bQOMthLslJju5rp0Kc07CGXnktK591aebUtGK0t1gpsTFMowHH/STf
9K5N338vK41/mX8BOBc0sBqCLtKaTdl5u9r5FdH6UJXFlbezMics3Zy+KjLTGwwO3IjPXAynPgrO
8RjtcNp5nAf78v6DrHwEsujFNQ6NXMfHRyggskgr236FauCan3Dt4peP89cQMTTdbHBiG57iUmwC
I/Z1yz7WMJdmzrwKBt5hP4RuW2x0PZ0q6BjefyVrTWfRYbthlhWiJcLTDNn2rvJ1eaBBU0IOPskr
a+0VJzfoZ/99M/MUDENEq+iEk/9PA3eRX6kK/5Z2ufsrdkj12ZJY3dMsi9O5j7stgiyx/0RUczoK
Np2INWTXebJ/IGEFdVwwFfbgCBI8IsEL52qQ/Hx2XHKtGrYCE4Gl7r8/F+EiCqA1WB6aengysvnE
zLSdoWk4IMSjfHL50KVatmYnhgHns9xlD9A5RZBWcvWxE4E/ouG/2lIYhapuNLzvvtKfCGNbHEtf
AbH8u5nSpWm0pLXjdjUn52aGFvhMrm12/t2Q6NIk2o/oWBMyI4Gr9MWWMf4okYWd+PM14vraDRaz
vECkphOBUHoG1DWJ/QPDQS8JrrTRfw9xNF6MDFEXxJmZEBZlmzJtq2JL4cCCPB864V/vd7S1O1we
669P2o9V7IWdVyIcsdqVKBCrYkrqCinQ+fPH7nD54n/dgeO82Mwms2eCrBVCW8hIdRqFv7P62o5p
7RMsBgvLCBLIZ2pPpeF7aO4TBiVg5HzMzETjxTgBUlPftD3O9ibfuxEs7hMI217tdC2Rba3pLzp2
HE9NzTRk/XUxdV9NNLA7gKDBX3n//a+9neVWHAVtXcctPUWdc2rF9BaV4Y4Ze2US+PdWnC5toSp2
S6Yo0WesRf0BYVMerPDwG7ADb8JyN0MntneduG4S4Y5MbDs99Y8ferKlXbSqJPQMcUlPqjS7xgf9
nZjoRetrVfWVN7d0jGZG+JAUVOEpGL4OPQ5XIWwPDpDNXAP5/Xt9QZemTgrtqlfE4yUo76061/pr
gyjBVpy1ubI/WHuCy9//6nszA0S3621wYs38qbbNLzZQ1IC7a/WqldEjWvRtj/RO4Fd4gJZRyKF+
Av6fEudezz/f/8IrXWPp34zLJqKRbRFx5gXP0uX7yquu2JnX3v2iVyO80xJo0QGuFlCghybetq3/
3Kj4uZiyApLL8oMdMFr0b2vDqu1ZTk+8qiXU+LXZ+lDwb0MnMpuPvadFH8ckN0onz8PTWDgA0wxp
bbxPH7r00soZST7xkXThqYYcngfuIWPs2/uXXmmdSxMni/O+plMcnATzdp2LQJkMKmHxMZMlXfo3
BRwq1K2Q8kK7Ub1o6UPYF8/BsS9898rgt9I+w8X8zHQUZGWt7InBfepBNOhP4/b9l7N26UXXdRHl
NQyFtie/zmBqGOQIzBm71mBWDj8gnfzvyJCxUUAhS+ezw3MYXkKnbj5zFtlvtevHZKObqPsucb4D
iFU/eSL1YCWliUXuOlIFQeG+h0+M/cIGz9v61Uw/R0g4KRMOwsSV/rkytISLSb0hqPZNI4hG8DIg
1brKx6OtELsqQYR7AAW4+NgQubSFKuVCxNzWQG0oONAoFZ8hhtvjHO3Kd1wZZ/7E+f01BAse4qAp
8NyTPzw7wa8AOSXt/LWyNAH67GNTfLjo/rznFTE1IadR0K881HfFMJ6pBLz1Q21x6QqdbMw6U6Ca
P3bFnTXzU27GK5deGQOWcQs0R6ZVSK17AkHN+VIYMpwrP4BbrqiuLXHXbrFYoTuVQWxHj/HXG7Of
kE3e+G3nJC12b++/nRVEIV0mL2Q5xGuRjbszbGPd3iMShzZaTOWWNXV52+dTKRJbxyX0nToSCvI5
bzh3kaHbDBFaNfKHSqdCcHEVvraeUREkroFVCRASYkysYeWjgSELeseYIJK27W2VNkbMV2zua6/n
8ve/GmhTebwlNEaZMkPRcC5kAafWiEBHRq9Zu1f68tJUyonM5MVZcBIeHE7qjo0doF6Pzvz2/hdY
e4TFWOHUrhMWMkQVi+nHKTM8GVDJJX395f3rr/ThpbpvqDvltwP6l9HeUxkNP2cefi9HAgF3/Mi4
uXKouTLkL1V+OQDAkJUG0wlKjrPnRLdCXkOFr72hxQjRcAF+SdfMp8pzPzMDgTek1LduSF/ff0N/
KvL/X6mnS0UfEkWyahrD6eT0jdrkrVCHMWrYg9JFfgCbod+QJutfY8RCl4lnOGwJNZt2FFP+EdCU
+BErFrN1RZttxgt7Ujmk3oUhL5PRMHZsMk9faSwrH3OpDFQNa/J6GvW5ah+q0E0R0rgl9CZv223m
0+3772PlUy5FfBc3KSqqOSSnzOUwuLhuypCC/rFB8/9kfPmsXZSqppNovyAtM41gGa2w733/t6+9
oMWAALNlpCtP6bNH3Lusgq5ZBq+d6Q8VFPQml9coJ2vvaLEECeEiR8YSDrt9eD/TqXHEHsQte2VU
Xrv6YkzwKySKig59NmvND6qye7gFr9SqVoazpYwPGv2Zi1HOJ1XDNdjUaTG8jpodvfrKxnbtty92
DJlAvZFcWk8tc5VqT4Yoy89XRpm1X78YCiBu7SGNH+Bcbe9Bd9jPNE+h2dxGWX6l8a/cYSncA6Sm
BwYxoiek6ZyrsUpC/RDhYNBxroW0rDTRpW4PUB+C0D6DooOHccaMj55ktyxXx3wsvvQ1rIzvd4WV
D7GU7MEcqCGVyPi5F62FBUA0aZyL4WNNdKnaK2KWozhjNRIo2r1fRrtJVlcuvfYJFn0Y9Le2GwCM
Og88vrNdkw5hVcLlEJ8sk1fucbnWP4Z8b9F/fe5aMma4B1SmN3FE7qKgRC61+lgv8xYduPT8iNHW
nU4AyOtdQbg5dDRwt3kJnkQFU/KVjcbaN14UAhqFRVnIA46TclJtulCK1HrFtYyXtasvurI1fZYh
6O+Cc2QQJ7kCFgrw8q5MBGv9YNGXW8UClJ3xjvAJdqOPHbSFv8c8wgqz1c7HJsylFK+DEwvh8t10
ykbXOwOtXN+F/qAPjs7Yxk6l3frerD42Oi1FeSbPR4igJCYfQAS3peRvEyzZyWgZTKXO/kPdeqmv
s0E5cg4pwclm9Abf5CQFe3j/0iudwr10yL9W04QgwdRIOiHZtXlp1Zhig3mbgZn0/uVXmtNSVRc4
NJLYBvMzdfKdNdFZMefKL1+79OXvf/1yWnmOku48oaVWj+XlvMsWH3zfi65MnI4HwJvgzCyC202H
mzCKN++/kJUesFTMNQI8Vjq1/EzYY+Q/O3ARlQq0vrxLcjNcmdDWPuqiE/ex6ECJwe8vYtBw22cI
nredsB98O4tOLB2CGliGJmOA5tgYBS6habm8MoyufNb/k8rpuTYcMMNzNsBi4Hp7KOg/NnIuRXEt
AnB01jX8LDFDOmP4KfLaK+e/K44nulTBRbKHtzgP+3NbjPCz1uZG5rOXxrBlh2DwwBJzF/D+d0kL
xHJi23TlS6+9rUX3RemhRg6DP57cQMR7Vyr4KJEpeqWxrrSjpUKO933AiqLGC5O/a8z1M9gCV0NX
/gCu/jEfL7MYAD0PoTYHnqWDkjfYZhJLliGLq7TN7Hivs1n89mG224ewiO7LHsyQea79GzH20ydE
kMSpiBt7CgD0TULVm03jDP4BPsH824g8vK1tHHoscbDzqDnlu860ziESkzaJbioFq/ngPuahX6QG
WNw9SAl0RzsHWTNAuWyNS4MNEzR8GOGZ3MqoKw9tyLfGb37MRTztfBHlDzNvwJGK4kBlKETE5X6c
pvotZxPZl8wMaWcEhZu+m7KzN4z5ZwK/4UF0Md30vbA7OLrAPwjJvKFWBvsYDrOnxrjhZ0YCjrlX
wVw+jnBwm7LbUxKV25DTCFnq0bCZgSgBxCYG9MQ1o7l1SItxm2TelYa1cky2jLGwOJniPNP8XFkn
3OMYXz25Ttc8toCRnkWLF+owyXBYP/dHNcUfy6Onf+xxfw3q2g2cImOCnzmN7xVoLeTqoBj9e/m3
DKJQsSOMNG0AUHibehfAjNRbeE0Sy4vU5ToJg4/2ysUIaZyCBY0TD2c++UjWqjkYWsivvbLIX1kr
L0WGPdNYF7fTdOqm/EWHxRlH+vBjy7vJaz62oVuqDEmr4FzO0PF7A6RZUaP6MXj5lUXgypi1DKTg
tqBuN7H+3LdIUkBtRW5cZDtdabgrY9YyeGK2BB5mm4NoFPbjJ1HAvgIKFR9gSuaivzLcr93k8ve/
milDmOOINzKeMmshxSzZvMeEOGxF15dXVk7hnwiIf4yPS5VhUQEe1WkvOwV0bkGiI8p5GHScHQwW
Jw8jqM8gJ4dFtZsit/stANknRw2U20/btuAUAjoyAfbL+vaXCzDbW9Foow+TlV6JfHPD3+Y+Gr9e
uMDnqYmqKuVlECVlh5Kt0/YXAIwvh2RQxHuAXiHczZKxQ9h17TYA8e4mt2Z6AA8veEB2Mj8LtPmX
1q2mna7c/CH0onw3IhF603nEeQt9Ir9VAxY6gSEQJFwe/6HJ2hIp2JN5LRAs0eII00PhWfNK34FR
iJiGOaz3nCrAxorC2Xk+qzAs8PKL8NFapr7OYDFHIS8RTtDsObPq7M3VfB+JatojslT8AlrIue8Q
hfpANLhDAniwrduJOLFOBpjf7HmP1OmBBZPlUMPbm2usUbvxriSCXYCFKO5AwFLvgtlU9w4SYLZj
7tU3wdzLLxNSB/akrovfbNbsxhXqtTT+sNfgdbFK3w5zlW8QsEI2pWPbDeC1xa6LQD2jMa03VkZ3
eahvgqxtAIewb2zyg43ozDPog0gkB2LlMJIJ2PAIiDDKKtA/ZiNSEYA55OfyRiCVJFF5faCFPc5+
dxB+f6xBW0t6a3/K0b+FOONFK8F3buCDBgVA5qbOMgGcwuRgwmTP4MsZcMFckqgKyKy6iB/qWFaI
lozfAq/+Qajf7BrdekkEX15KZv7oXBhftAEsp8ybV8gYQAlDKA6pwjL1GiSwcFTnAfGecRs1AaaP
9U9at/MPOJj3lqlfJve/BHn3AH8fcHq1OaKS7wNsyo+MeWwTxKQHz8z5ZmIoC1ABtuC9jCPAXAEY
5FTYxPEubPuiuwf5z9vkTntBkwG14M3g20vu72YI7uaxUTckEj/ArHjq+uah6VCn7cWEfy7ZN3do
bxzpfvJQqXoqif9NUQZLRCe6dPAvni2Cs5a5ccPfRIl7N8hhF2UjwGxEQc3mtA7eMY9PeejBkF04
aTY3GGOGoNsgmO4Z9ucikXNzRKyDcxgvgBRTx7+nGVFvXi6fwsb5CujvlLatuQn8/Fvsi6fJbVE3
My/AMb5Wvf8TmT0imYm+oU34cyJAjfhExWnBgZAzxOuh8CP7oAcyp4myMvU9cZPJIt9QD2E1ikPY
IgP6o5plajwHmMialFjxdHdFMx99r3pyRpQ+KvEZmuIypb3a5V18Wwv7QOb2C7Axt9oDz07mw+ni
FQO6qrpxC1Rkooqwbez1ajOEubsRja82buHdgVT+PfL9pylgn9rcO2ofDCPbS1Ap3NtgyMqkrIAo
RC7EsUcwMaAX96wBs8rY20CUpzaL8IT9fOAWAMZw+tR17tk08TYDyykq5xdWYvohLdNJDXiOFzSP
uZ5gMcMiKvN2ArEThmjwUrTcsbZD0LIG7dyQ37qkb2rSNV5H5cLGqNB8h+pWhVIBnIRjtdAfQdNA
6TXpFGCHPWOAl8Up3Mj2RmVxvwviWW9I7268MHiGwhNQnUYBUZIBJCPpVpjcbktS/6yL+oZl5A5N
tUnmsQ5RlfE+53W2gSBzF1fY4Ena7jOV46SKPUSzepP91G2iCKlMugVy0kO++sSi7ezJn7KrvkHZ
tq+Uz1Lg8DbCn3ZdZsnBKqDGTHAOCOiXJda+xoBYRUQNiFrgPXg+ydKybh+bvAg2zURAIy3nQ+vL
H50rvluDZenY9kWKivm3zKUvpStgplLUSWc6fSuBOUC/zMPEhSMGBxqoz0Qkw0ozn+9jWhxbjBQe
DMFp11l6EBliyTKZ3fI2BvrL2iOOwOfbsGlEIph5yNr53nFj0JJI8No6aEB1E48P3ewnM5sfHBID
RRbjrc/bJgMWyGVfgdRxnzUioL/VjYvvg2TjRLMShJ+xOwOH/mOqpqcsYPsS9o3W6fNjr7K3Hg0k
4XN3O2GAxEwy/XaIuA1y9jJSihNMlu3nGGvxEUUaFfjnNguevHqqQd3MaUID+cLnmoLnYwmoVaLe
RSMFZtG57Tk9S2wqLj69XYAYrRvmVXZLOcZtk4fb1mKLOvbqvgOndOPX+THX8YbnqAjVHRoiMCEY
fHvMfkjciiyQr4reDF7009L8YbLeEQPO96oDS5Ig8ijq1Wvch1+Ih0x0L+v3hVe+xAgYRzWC7b1o
qhNN+ntk9kB3XfpHt0XmgK/mg8HsnDSdGvYhTs4AOu3wAWb3junijIPqIik6+y3zxueOxOWmm90j
WFIPsexYknH9hgNOMIAhcEndOniranvEkqIANYfcQFOMYGnSk40PLszOlOKXq8sIOMwRlg2cNIIc
G/+iyhUA/jm3QQjRU2RvIif7WTpgwQ0EtP++jJ4Hv3isbPGofPy2PMNpBJhWm4vpJC05iBVKIGfK
TsZsrMjuc7QWII1yNw3n4rs/wLNmNWb4OXLGFC/fS2QNah6IusnQN2+Me+UnB1FaqSzGe8gj3oAa
xhZlOEq0q4nxCqN0FyDBh6NVt9iBDaS6EM+aKKlt9hkYHuAlI6BrRlK/sFjd5aO8FSVmNCWfilZs
6YCt2zAWScvtoSz88FDVJoejLvgWcv9TaMZ9XZdOoiGrSc0MyqPieZZELd3SOnuqIRsa0YFTj3CK
Uo+8+x9nV7IcKa5Fv4gIAWLaAjk48Zwuu1wbwjUhBoHEIAFf/07Wyo82mRG56ehwdCtB0hVX956h
dysZd+3MobpINHxBT8pTYoBUrYCkJXScAI8OxLzF5oFixJS9jQaFKDSs0BVQ9+jEP01ILoSkv10F
ay5mWKHSRh8BvFVjuduXuWCJ3yL4BGvssFIUJQl8SNgMMebe5zvpmC70Z+1XwcyfDXUT0TXHWp1k
mpgdj+Owt0oXV+YA6BKbRS0MX0JcaOwow6VTcwhsphlQsgRk+iqlf1jXI2kc7LusGUB0awVSnXKA
hpGAyfZkuNV9LkG0ylNICnWOAzeaIb+vU/nLmoJ8M+A0Dr2Aiz8UhFgnlhpUeuxxkR/Tot162t1B
tqcLa53fw014y/jwZjP3u6y8Ms7n+U71+k3A0lu6eH1ipM8m5X6EHP2b7wfv0GbQUUqquHGBSNY+
NF67gkPo1WohHyqDDwhU3tXQyMxT+7ZwAUBseyQbee9AZ4+6WxeejipMhVO7yH9q+VSnJkSgyxqb
w+fdLoMt3YPlma6G5DKOS6gQY40kWB7QmHWNX7XtMw7SB2/TuK0x7wxF6hTYQwqxzFlBMMWp2wLm
bGN68vmCoVghCCVRN+SQggbXyONRixQfuCVvGGOAGE8Krpo1u6mY+ROQrPzOonb+XPZ1dldKuzky
Cf5ZaTj5MzVxm0Y3yBWQSTQ8qGpSqK09VrMv35SViVtiFyiL2EhYdoC1D48FDfRvt8wCEbPGGmQE
3bp5b7ZmewNBE6hRERN98cRDIROyKST1HuwZB01WQeUaKrGTdo52Z0CbEnYQ3WuesiCSsw8762o2
lBn2LfZEzHqTlXFN3QKSWykEpc1uHu5TOY/4foKe9DjjSd8c2Qe/zpde1y5ty6ouJD6hj0ZZMqr6
TSI3awxrD+HK/XXDL/oyPWGWYXgWPFld+VTm+b7s7YdUpNeVu//JKXy+chrIb8D0P1EN3A5KXhBg
CaBRdqHqulZTWFQsXIiHeWXjMDSVoGA3/Kjq+6JE3n2lxIu55FbZA9wnO9mgz1A5r3mJm+BU5++j
W13itHkry7ukV+UGqwJgW1gC/eHqmDu14Eh9LLYjCIc9Rza67VB93UJrz/njkzHdCmih7oIS79ma
jvHSUdXuIf5l7knbyQdLSvUNfFf/sRj60Y/s1B8eA8UGMwzSjKlQMgpWodmcUrap9EIXoqLh5JYD
JN9UEcNqu3zMBmveeC2le4fYELI2bGXtqskvb/NcldvAB1qbjtoOUWvlW3gvwITHFuSOu+3Ao0CW
euPDkXEeaOx7RtxlFr8HsDFLZsfL9/48ljFUzlRYmYXeT1Y2bgfeF5tqzMqwKrvxECC3eSwUo1s6
VnJr5eq9qOZ8T+20+Z4WVbPTNsMXGJKAqOO1dcx1zeOM2s0hQMk1JujgQEYKWor9OGQPDFbZUO70
O1T+bHz9oFK4HYJ8vFDaWlvDU9fk0yavMurNrUTxXxP6ob0s1rjFhaQHf/18kK6UNZfUNeiAUw7H
PZZUPouqPj1AUfFR9+MOCfcTRDs3sJrbydT9OP9za+9z+vun98Hni1uwtcKZUDP1IXEDO+biH6lg
ZtvzP7ESuf8htYHG5eO6z9BhM8BZQOlmQ7DC4YyL7cHtXf3z/O+slE/J4vSsRp1DwbHROPXpDVMQ
w22s7Jnw7rYm5bcamSKMbKcLJcK1eVucpRZrfQEwlT5o+oIvC+ivDyAjXxh8pf64JKZJBdlAXWPw
MTAQ1RTf4itB0EvCWT5PbpGaBvDPHBRShzb+1s+gIH1+Cb6eFVyM/n83KQ+ZviADMmfX2GpWwYuy
joV7CR/x9U4iS+oZ1A1nAsjpeOha/wBl26fWclCMaQ5OM19FyCPBIr7rHKJ2U0HRWEWa30JQeECP
7PzkfL2qZEk9Y0pykWfVdOiIFWmwDBm5ZGG9Nu/LKMZ2CUQ9wh27zCHwaXwXY3203PZCl+3ryCLB
6Y0+HRL20LoCraAazA4Jy4XygZbGK4JtA6eZA7Awe4iKPV83SYsgzjxplga+GvCT9f0bnUM81ec0
31w3+iJqwW/2KoMDZ+aBsxilvbcVzWBd2Pxr67voaacFDCosiEoe0ryFGmi7GWl2IflZG3qR/NT+
zFgAldGkqhTZskr9boLu0qT80xz4bxmfLAlnkw8iigMHiaSHF/xW5n55kExDvjnw/BAoY/PvYBQW
yptTATcZVKxN5MngfZCYT5b1vR9TemPbjZk44D1+tyjFNez8eq3s6yUfzanKQKFV0iCl7GO7eJZ0
3srxz/nBVyZ1SUZzJzFzSoES0CZ5Uj3d8YJ0Vz746QT7FDG4TBpcocaS+DVEgR69/hYlx/OPvXII
Lm0E89GF2P6EvUCF97dmJ3+kcng0fA4135RfmJuvQSBkSUPLcqeAUacjEhkcszyH44cRtrjQ5eRW
Vd6FaFxb3UWsC1zRvHHAqWWjmfc7KCv2ZqOinIcTg0HPdbO1jHhp53nDSpkEkPK4RyrSJ9A7N267
dHyyqqC66mpFlow0CisTUgEwnLTkkVaPeY9i+TxemKe1jbqI/mlis9mBuwOhnjkWBpwequbC0Cvr
vOSi1Q7RsLHlMmnQISssejN5+hmNqwd4LMVGS6/TTCBLYhrwttbUO1zApuykdszYD1qzC5TufwiW
L86vJS1NQDvZ6NG4SMiTuHloRPRgk/jGbaIHOAOg9JPwGxeq3EN4mFgYmX+O7tuxPB6LXXphFlcU
A8mStYZ7VN53Lp5gGGwQTzKUjQ99W9ebjMBMB4JqUOU2avsWGlosEkXBHgZYef3mvVNdQPmt7JF/
d85PBw4+CYEDzfomqdkOgIdcXbjUr8ToktVWSzR1G+XWyenQ9yC7WN9zekn0dG3wxQEAi6vSYWjD
HeoKJlk66/SmK/0ytnqTXDiI1+ZlEf9lMYxM2UadBLJ5kI1+I+YlDN7a0y++91PRdnxmCMthtJ47
e/jut2kCzcO/50+utSdfRH2KDUVJhuv2PDUPnQTJoy/tSzDslYxuyT8T9jBb7lCIpB6maJ7/UP9W
oulbpccSRXPQda/LeZdkNMjvBdbQYPv0re7iqZ3Rca6ov71qiv7htj5t+mAMvOokJZBANsW6ETk6
o1mDlud1oy++4Q0bclGQFqNneRmKtOrDkqeXVmBleZfWg75l6YYxUySpY73mjXqHfOR1Z8GSHGaN
vuhnG99VUskH2c3HDOjHC5Oykn24i5CFPW/FPDhRJb71MqEuW5Z7Ba01Z/Yv7Ji1nbkIWOhA9lWt
YbltjB1aAWkoZDRXasMZ1mAOs0JflxksuWEMtiUwQhf4apSy+et7wDv0Wd4/0AZdAj4Yl0SVVo4J
dxHHMGSGvFtqi4TM4jmo7Yd+Lg6pT5/P79KVBVnSxHwGKHzVVA0gMu8qMO5ttCCG8oee5Nv5H1jZ
qEt2lw95KW4XyGNRhxzQ6VVVPMG06fzg/yBVX3y7l7Su3lNK9OXYAIim0gOzWg7XF4KCHloH957H
SJgGrhG31QgSZ19EUDw1tkMps03gNtPe+NcxmRsOE6kmuC2hNH5PGe3i84+3NrmLI8DsAU5qRimS
PrgrwK3TNJqc28bhF6JpZW8sJd4zmmnaDTNkxXvI0QB49W3isLdi3LiA0VpbvNPfP52Qte6aPDNG
kQwgDdLa2tbVtL1ubhYnwQAbTkCTPJEI+VIV77y4Zzh6gTi4sDXW5n5xEAygkINXiMPdlKXzYSgP
ho05vq4ooRexNV8UxlqbosVnfKx6oUqF95jgWjJPQUTkJUHklezaWYR+7vl2xeYaaWGpzSc4qpQb
5Rj2r5p3zmEuMijs1rK7MF8re2nJEUudrpph+VInjiR7A2LyG7Nt4Zdkwdry/IqvzNSSI4Yufdu1
wCAlsh6fZlsCZjY9XTf0aQY/7VOqDdeCqRMWoZm2QKrBhq2+MC9rT72I4XzmsNU1pyGB8AykqAf2
a5hyHp9/7rVJP/3903M7qQLkIAcZJS3QYoAzHwxxAdoIzdK5lMGuxMGSFJZmni/qopXJaNuwcMxv
rcC4ldA9N6Dqdf4tVvbpkhg2w0cRaKKiTqwAzkMNWMOkeWptAUWy/nmi6a/zP7NCQSB0EdIgedgo
6HVDUuXDU8DoIbVxMwp6P650e3OSQ5nouC1t/qzSS5/5teVfhLdhd2io5BOOEXQ5NkMtodZDARY9
/0pri7OI8KIlzC8MroHcdPSD8mY0HMpygqKn4X9Lg/w6ngNZMsZ07YqAl6JOst7emB3ZeyMk1HP7
uvrikiMGJRevwG1sSOwOhnPtBNdBSLAFm/OTtLIES3IYqxWiZJ55kos54vW4q7JL9Yu1oRfBDTYB
qBHgvidCsRs7Nzesa67Le5bEMMoZdNzNjoOp2u8AoN56M71QsbBP2+OLrGcptm7k9kj6GptyNosh
LouqjAIYSCZunY9ROxjmLeQI9d7zJvvgSbg7lRoAWr8oYU8N86yNDNp+B7LQvOE6M36ygcACOHDg
m62HIarQYT2S2hrelFEUextCPmHrpeSmL9NqA1fVaiuLkWwc5ontDDJI2I65++x45Dp0PvrG/38s
DhXkpNsqwIpXgILUejMWl9hXKyfukp4W8IErPps6mY0XK2BwgrwpLfvCF+7Up/pqXRaHRZmbo8sq
gjUHFmWrZz9OgR+Ro6qAJocEuvKMXZmyZgP15EulsbUXWhwhjSwADWQ2TyBps4MT8qZQ1jff6y9U
JlciZMlWmyAC0DoBQ2gD4HJEUdcCgn0AIPJ8bEOz6Os5W3LWkBPIUjVmm7TFwI+t7br3Oi3g7ybT
aXqeudIqBFbJ3nWwv4IaYqNhk2ZZwTtIR9axd8xZAM/UqkMPiv5Dc4II6UCmMEErJ/sjgweSiAc6
Z4AQMFLSyARkfa+ltL41TgkzTuiZyXs9S9CA63Y8io5OfQwLb+D+YPvYd5HoCFzSsG2GfSUkJIkC
7qhnG0jIJxF4dVR4A+QxiJxw7fCBgoMWNjMDHsqO5FtkofjSUsgp2DklP5Bi+T/yYOCvqna6twpv
/jsNRPPa4sb42s52Fbf9qAYYKAWA6gtCABDQI0yVDX6wHUPe+iNSTTIVsPSEDNstjN25H1rWUIwx
vN08IDXA4IKjnhX0seMEsM3rtAMHdmm27l/p2OWhc0Coht48oNfuKMcwACoMQlEBBG4Vb+1vfsrI
cz6w6aXyLDO2YPW9D/zgu+0BsFflUAGqTSbuGpjB7wDeHR95OR/hPfSm7UkdPBsGteMJlFczQERJ
ZhsxDIJvSIAL+DCDoJzilIpgZwcfr7kygEpmcL4PbHtbBnkVBXOtthzhXhHne+PMGWCxxtNs1S2U
XvUzHG6AIeYEgLmssO+QJ9WxGTQ3nqxFLMHUjMXoe9B/MP2YmOR0G0x/uG5lxbIwc3iLGrCGx5Ef
Th1vNiDqwIV6Epjg2X4zaq8JM6O/Yy4q/IbyK6ia2/cz9addDfPRkPMWxp9A+0YjgJMwtG69CP8P
NBYzPcQArejtICXg6Yb/G6ezE46D8+8FjT9zX+ehCRPJSAf5IR+pB9Q2c8Kigzhj48FKp1YOPJCn
Fv0LDXIIrLI9+8bN/cdKqh7cQSPdub7hb1hu/oZvA/9ReCw7oM5e7WBDmOlItqP/AAfo+Wh1WJqx
cQ1QqR1+D+veZl/nVO0Iyf4UnJJd1hf3aLs98JOzaBMYTwyqimFO4TxLJlrvrAyw997Jyl0mAU1x
Pe7tuo6o0K+xb3zLCSrQPDRspgpoQ0F6nlQbGsANUZf82e7cOyxHBwvdqbmbYVuLxg/N3uBefQRI
fdxP3OgevZJUYcAyejCaQbTRSNJfpeQZOJiEhyUUVD4UGb93BhM3U+Vb35CJA30EaHZY8zHYgGLV
4Oe9gUbFYAp8AGX7ZDjAcUKWd4h6V8FwXVVVLIdg3jNqGGg6wtx3MHG9n2g/33Tj6IQWc9/qsiri
NFd2OKv51W4ygLftKXueOMDUdiBnkE8nHtsZL3dtcGpUAhoeS6d66wBI3VmoacH7uamOxUkumisX
//BZHwU4OsJK538amT4bQdPtLeHn0VAVTuhB6Bt+h1kTmY54nVL57pbS3aetOYQjun9Ra3VQxXWE
dzdNKbgW5Qh+wCRPNtY0P7iuJ8mun7kEA9cBEqNwuttRmvQV57QEjnuogI03+FOTwdTAaaEJUKew
JPL41G5r0wxrBwQlOMXD8JMLHCFlQ9Vp9wMWVUqV3/nQwAIPyqc/NXha4QTxioiaJgPAq2khMzzV
dwMgpx+1AIK3rsrqwDz0WmEgbs135sSLp46O8GPmLvSTACQ3B8S8Ze9qKKmcJMfl3vD0XzYWVkQg
Sg72RMYjHONeZFFtbn0l/ZtWtcavyQ+qh0rU5WZq0+KgwckBFQeqFrB7n3LnSHVbwSwo9dV9Xk0A
LMPyQjzoqi+Oo2mJEm3ostnlvZ/GtpjZaz8aMKlvKihrKRx5OI36XU+xnrY7Gn86ZZhNNMwaVq0S
shDQ6LTy0IBo0F45nvHRuWwEkBxcnBcOCSo3VHSkLKo7v9/brlmJDfM7kLzMxqhvm84lW4rPJ0RK
0CnGPzL1aPcuMMq253pZ1FgFNIpxWYFZq0aLrgWeL7MfwEgOfhBvNH+e/8iupAhL6vYoHD55zOSJ
Bd+Ddk73bcruhCEvXGLWUoRFEm0UrAi6+pT1eFNcOMMDcacLme7a0Kc3+nQ/9us6UxS2U2BSGjsg
a/ellV146rVJOf3kp6HzboTZ6zTyBObqx554t6rQx9a5ZJe19uSLFLb0Km5Dw3FIsN1uU6fYDjPf
nV/O07x+kWVai2twBplUC+GukyD7MbZwvZ4epWYRKFcXSh5rU7NIYy0Djusq0zxRhP510dgJqev9
1t7wfP4F1sZfpKyT9kx8TPw+sZ1G3ulxKl/SrkwTJdzyurR1SSGGGhedJ8i7JlpCHxHiavalHH+l
2LFkDhdgdplzV+pEZ30EW/WYsRZ2wD9SCzwEet3lcckghiO8gfQ2rQATBX6Vd1OkkM1cWN6V/bMk
EA85D3rJ8iGZ2sHbcW3oF5kHYgMyA9vnzXDlufAPL/QpwsqxqgO/ZjwB7XTv1MG704GkfH4Lrb3D
InqZLjPUPgEI6C39yy7pqxbtwavU95ldKlCvRPA/1vKnxw+ctCwm87QGU38L34kXv1G/zz/92tCL
CHYN7ROIZlSJMQO53dqAlcocHNbrRl+Er7BAKIJ5Qp/A8H2nhRerfPx23dCLyIVLQA0KcAC72q5g
YQ3KLzKdzL3w4CtXwSWEPgto2s861xj9Z5r/tQb7paUBku3p4Z/aJgEjrbvOgYYs0fSsSWUQcNDo
gxHiFpZdTxtOKrLVJcmu+3ot3UpAkq7GwWc6YfD5dAcJatvzVeuwRHmbQ1pNE0B2SQFqZIbevmVf
t8LkdGZ/2vV+UxgoKNjY9RTiox0EQ6KxscTm/HOvHJ5LLDe1zMmFCkqVkLSmUU+cIwhbSWqVRyNn
9zXcNC5spZUIW4K50XOklcoFqvZBTmLZgHk6UbjRnX+NtdGt/58kI0UK32WeSjjQSCmrYnhbx+eH
Ps3zFx/3JXYbio4ty0DUgJFvC46Zv7NIGo70Unt87ckXAZw1IKQEcH9IIFI2Ry3IurjmNZdO5S8f
HofBKbA/bR49K5HyAqO77jGFdEe6zWH1eH5ivjzxMfap4f9p7LafUq+HdkDiFNMRssoPnWVtmaz+
1v4lf9u1nzjt2k8/kUP/RbdZoRI2ClA/BvvRogTmha6Kzcy5EAJfrgDe4/Tjn3/EaCjwhFol5lxs
iD0mTeY+np+iL7EPGPq0LJ+HHswut1CzSkazO/YFzHB89dxl825GGcMwvYPvwLby/G+tvcbp759+
yy+BfwVYv0+U9Yie3qZrh911Iy8y5yqw4V6cWdCWsbppA6ViuQXF+BJi4J/40n8CDJO0iN3S0G6p
Z4ipCqRBd440pjuTwkgygjBj8zbmHomG4WkkuSjjCcg1ERaB3z5ksnfKkKDiZ0ZGnbkoUZQo7Gc1
qMcjyr1WLJQuP3IkPQ+KAKsIXrDbsAhhhsqDK90cfnwd91AidK7iM+BVFh/6bnIDd4LnU4K2WBvi
1Pg+6/RDqW5jtPyaow6/sTgwutG0tUIEJE5279UHVvy+apWXoPE5dyvT9iaIi4P5Xvd/XeMSHn3l
EFqCvi3Qb8UkHQh697dQDwvTMXHtj+ueenFC+Mp0Mmj0K1wr/ozWO3ykrxt3cSgUyJUFkDcKki1o
aIKtbbyeH/g0wBe7fYn2Nj3S+jUU7BIQBRs4/dTTJMBQFhRiAl7nHrho2ut2yhLzTb0sQCY7YEXH
D6F+d9MlMPzKUeMvDgTZZlMx2hhYGHdFU0YMdL7zs7M28uIsCNp2NGzg4RMqcfdX+YZY7TW5H1yu
FrFpM8tviYOhp/7XaD7544UFXXvkRTwGeZqmQ45xB/NBmN/Si6JbK2GzhHKzHET7YG5VEgxBCkkG
7iWT6Iw9oJHOdTtkieLuBTO8AaqrSaVl3JvvJP15fh3Xnn0Rlh1EeyZzqqskD+Zsz4wc1VmDkZ96
sMxLdrcrE7/EaNeUGRqQJeR8QXfwUnPHpkvaiitBugRf25WDzwhVKmnLHxZ/zeHZk0OSjj+fn51/
RY8vDoElCDu3g9pVLQLI5IO3V6B67IDZLzczMU89n2z04SDC9SYvTfiKVC0+uLAjjh3KxY1pzmhh
WKKOZwDBQlqTCXpOghsRGw0/Apad3nf9NN2cf9a1qVjEulU3ep4tAykM7PWyEHKG9aYRznDIipYd
+SCcp/M/tLaci9A3azi40xyXj6pL5z2BE9ahFODsnR997TUW0d8U0IqCYsBpRaEf44qKQn1J0j30
pNDpQa/+QplrJeNb+ow4aT4N7lSkBz4XOyg1pSGY3fAql7czBFXCehxpqMfy/fxbfXk/h/fdIr1v
SxuefZ3uE1i6FdvM9EZEsbLfMxviqH2PxpaEDwkDywcAAsNNjQsbeGU2lyhwsKEYKvR4yzqvd/At
jyyTPLACAiXQ1Tj/aisnyBIKPjIA7WzLKcHAYCO6zDQVO98Z+J3uaPfj/G+sbLmlK4k7UqQjfMbX
ps826D9u0fK67kO2RIObU5FzqCnh8KbQs04RRfu0U5fUdtce/PT3T7l+EwwzIelpdEu/5MF025jq
5fycmPQUEl8cTktEOJcw4oKm2pCkAtoPhsjSWztFrPdj5iCfhQBLTVN+g2YkTkZK6GsNYZ+ffuXl
KTreVKhQFxzY+sDJhrvU9kGpz9z0VspebyQbx5jiqNt5U+cnQ1Cinw7/ix3xZlOFmH//VvXthJZb
1olHF12iTdFL+atAjicigyh9M6Y+8gKv9SGcY4y3RT8Zt/XU2tsMbneP5tj2T9PAvcd5cMiPGhhN
Fcvc88rwhOGKnb6Z3lkTtI/A0DsbCEToV2aZnoFOb+O/NQWB+9AMOdV51qA9Gh2DQoPOiiwc/YBv
aGeN9xIw8z0bm/GDpWQ4ovIWJDUo/o+gkLBY83lEgQCWlFWa1Q/p1Pto7uUKY03pXWOhuJVJNXYR
gd5bKAb0eeu6KHdcOnnEpvajzkT3lNfa3ADDLj6oknKTFjbEJGZ0zCFyle7qpgwewQowktGX/b5x
OnozKCi6Yb67qCImJBr7mb4xyaD2FtRo3WWtF0OngobAX6TbTuVQYdNpu51aVLTRpW1iuO/pbZab
ReQaLfaVXQoY78xBBKUrrKe2gmKjrXnapBqEWMsTzqZIRXUkgnPAqAmLMvSl8cNGcTMUp0JM07aR
4lb+jaVms1EBDFeD3APyKgX6G7oHEDMzYCpiE/W9CFQDNWG7iUfOxLZm8LAiIy8OxciKB23yYONn
FYe0WQkFs2L4oX3dP4Cq2uEgb+zffttU34GHkr8F0XIjYBBho9M4XLqmrh15i88TuqRQ5ZU4K1Rn
HS0C/+3CCO4Y6+7V5H+cj721M2/xkYJkVFZ4PioRImufYCCzEzV7kdUlndKv5T3xuVikqmpyJzcn
BLUmTUrooBpAnmkgsg/BrL2dycGyQ1LCtpk/1PeeqYpHCwhIqAQ3xlNbOD6E85rh9fy7rsznkuZg
tqxllEDcoYaESYllgspSNrLYL6/L95c0B0hOQdAQnbmkgDHO3jOoFdVQrIqve/xFgjsYGfDNAZaq
m9GlL6D6NSmZWPP4kQ3qQuq1csovPWxqz8w94Jl0QuQ9z/7avhmef/iVfbZkKUy6VWkGUAFcNG8H
QI1qqHKiYXnl6IuPkzADWVgmLkRkEOnOw1Uakp2VdJxwDob6Uva/9g6LvLRWQKoEHXquNINWGbs1
ASxwyt/nJ+hrJ2nogS6iXWrk3JT5cByt5kNl9xDQM3T/w4BQ2F1bBN97oPxFPAtIY1pBqCeAryBe
d/7H15Z9cQpAfxIlYbNH00U+0+ElwHfv/MBrU7YIf2LPQgPzgqzBAMtraFF6tJxxuEll++f8L6w8
+pKy0PbAw7gdHp2wo0v+BOyqBrgZLJkKgO2YCt+kJtG5DVSe8eHnw/eTTeh1z72I5lSxmfguSEs9
9HhQqtpzJzheN/Tp/PuUqqUiqGqX+cGhFUVc8HzfmpfITGuzfVrnT0NXUzBCkRaTAipjVA7Wrmsv
Ob78Q99+kQQuSQo+FN5FMakeSWAKnUun6yBtNQ1Z1FnaiRiyr1jVvRdr92TIW9Y5BOkYSFwQHS1i
ZkHRKjgJUsJlZ44NFaTACvXOQQ9G+iKBrAeci8kIyq4S/zEULH1WeX/GtvJD9Ij4NnXt4GZOHe8O
aa7YdZWdg2BdmiHLJgtamzKLmBNcuWmXJ0nQO7YPNboEJltQxcroHzVeWUj4D0HClkHaFXaf0NJ6
TU0vDkZyYwLvZ5XBBa7HabW/WqnFcdEatp9nttkn0q1jnzphyU5o1UuRt7bJFocGz8t+sADOQki3
O9hc7ibuxFeFxpIDUbW9OUNTHLfXwAo2WpJhP3T5cGH0lXlZUiCwlwiuGGmHZe22aanuvFy8Qp7z
Gl0hM1hyIOTk4vJI8PBQnu6ioW35TWbl7MKpcTp4vljUpUcOs2WtqrnuEx3oOCv+9uqvFk+2BVNO
+ypRfLzB4vhogHA2rZ5DP4O+Dw4kaedLl99/UPGvHv+0mT6dTPZUyg6HBwAPm3nb3qgb+HkcwIbQ
d1Ud8m9+LGMA9TbdjbqfjuM39Y3+JH0o/mQPxk26eb2QYq5UR5akBQ0AUGnBggGl9lur+AOQFmTm
j5nSISxZIpNAjv4Si3olSpYkBm05nelALTRhRrWFlM5G6asEvrBMi/geKgfYdxNHyDx6cZXzm1n2
2+sCcBHbuE7OpZe1qO1ltN30kJZ/rG1pXxchS6JC3trIXSvcNuxe7IFK/u6kfL6QI1n/KJdfbLEl
S4EWtsxsmAokktO9PQdxUN0OFt/CaCuE4Q5oSXDDuq3lu30Cmf8SMxD1+bjxIcB9wro26Z7muHjz
l2aI02Da2f4LaDs7Pr6VebMB4z5W8g0qhoeAdXsILnetc6vVMQVg2S3hztSFbfXB5EG4AMunO0FE
jBajyfot4JGPqRzh3inCrpdhCsHgyQYz6F7RfS7DQUHvHUqGCoSGEpVe0b41BNKt+Nf01e2gfB43
8m9B7uE5i6GfeqhRc76d6XauD6M172Gt5Dn7lHmPvnrR2V+IpT3BIDhyIPVfZvsZ8B8wAMMyuE17
sVX6r/C35qi3BQrFhP5u6F8o6d6kGt1uoLGDCUURfFnlN871K9BhUKyGFO87LK7L/A4CuiENYqFR
tBCb2t/p6jCiJVbTVzLvy/wFlhAQ+niXr8yAP2+YiTgXYWN3odG2sesCrAKx75N2nwt1XyMVIRx1
YlftuL+nAODMUJwFFHogx8qqointw4L/lnYsJgK+ydbkx6z1Txxtwu9qXLzNF8fAf2Nk8OPe5brd
9vIONj5J6/URGT+swtyedM8N8ST8vg2tLOSFh1XbMndfNVGmob+LiuUYySzJ3Zsmr0P8GrxXYQmS
ezqu+o0L0oEp7jwNKLqKUFKaICDLS3gWULlpbRIOFY8k3TCGGsAM+PrPzrlrXXdrQAGTz2Wscyce
YGDCOrKF22JoFt+EeBEtPOcdHQugU8y5Br4sDwcPSdU75du8NlBaUlELA2B5C9pEyPVtOv6AZ0DI
6mcJP6CTlv+8HeHBoKtvmiWecwToNESdKOTkXg6hRhuAbVsPbz/+8PWjQxyAv83I1x7QSDqEpVsI
Yijg2Hc9OBfVnfhNq11Vhuy7PYR18FcYf8z8Dyki7SSpVDFITJvzB80/A5GvonWRYBdVC2UPx8MH
wR7kpjd98n2Etf39BDHe2DCcYtNPhR1L2KZvYKACiZ00NeL6xONxRz1/G80ihxpzU/6PszNpchTX
ovAvUgRIDGLL4DmdY+VQGyKzqlIgBjEIEPz6d9yrfu5yOiI3HdHVXdgGoeHec853xR95YXNAz3bl
thBFDYbHuEcWABIsZeg3Chr2a8lx/xzR//Z7z9ZWzuF3Ih5O2MRMMAA6hZMsOfSi0ylWDTs0hiLb
WNhZNKS6XulF+ascGNyPHILwLZiv2bo2zQA/jls+iiYNYgIQ8aaq0y7qplHcm8Wdfthy0cnkjfpG
DZWNKp0w8ei1bKt9tAmbmTXHzEJOPEVj/xn5sZmJM2PXn26vU4h1gKLUahpvqgVJXSHlBEaIzm/i
9DSWbZWz0M10TKsXaQVTEIMVB1dPQdsVW1h/oLOZtiMIEGD31syD4tZaqmcpWXZbTmBDIhW6Czm0
TUklBLwpo+rvRI4keZ7m7TXx1KXHeLbPAHgnHwe/xQ7SM/m9UKO/F0AdwO3X8CsNnUsfcXY68LKg
zyyBQ7PK4YlRywi7bnqoEUx9ZSm7sHU4F49jRIC61YDcNAHgiXfeIyCETtda9Rc2kucIqkrWGjEI
WITn2kvDFtjOm6DvgKhxa0BmQHnGJFd58dev+aWfcr6foCawXBz00L2naQJXM4vSlAdXbtSFn3Ku
IFdZN7OUYL/KQEe48e2Tx3aBvVb7RRcVmEkSufTl+9c/5cJjPxeVFyXS1+sRzXe780EogSCv9drd
6Opr9asL9+pcUN47bcvhccb+ZQAYJWutNEYytf+9UXuuKJ/5LJSuDfgP9F6zH9p/BeLi6ztz6Yuf
TW2eRYIcdt1gByAo958BLLnyfE9z71/mzHP4lJu1PAcpCmvEgAaPU+n00RWZDaYTebNBU0q+9/3P
Xmi/YCRY2BjsmH1kwTEYrxhnL90X+v9nHiinCsEoHijTdFN13Y3lIlb+e9/57Ayg9DDXFBCGXdC8
GZhj3Jevr3tplJ+9sIoDPa0GlGpJMSDit12ptLqTvblSwL7wRM/l41PqAOh0qh2YbsPzLOywQ27N
SwmOzNff/+8BFHZwrhnXjaAppwQQ53RotzXKsuuZe0sk5div7WUgK3tespii5HJcBpwSUF9g8dcf
fuGBn4vJueDzLCTWeGBGwhSyxHz6870rn+1OJOIVNFB4GsIt7BAnuFdDH+ao6HtXPw2Gfx3OsQYj
IFoIaIJpD9rDHHWq/uYtOd2qf13a8bkEngd6XV5laxBj1kEuroylC4f5c/14AQ+hlyPKBAnU6RCh
Ywv4CwmyTVGyAgV4/TsYYYCAt5OFCJIOvnmvzl5q1SG5e/Bwr1r+Oos6JOnn1w/hgk7kXFVO2q71
CZIM9x6KIeEwJcuSLEl+W7RXXo1Lo/Ps1bbbbmrGHt+8qcAXgoLC/p5QlJ9ryrGRqNBAwrgvPWT0
Vw3V65aq6spzPo3C/64C/FxVnnueixRX3BhMde20RXpQz6/IPS5d+uwQMmULQW8aRbWaKgCJ7gFj
iMh378rZO+vNrmsCBzReM2RAGJiNZZkrb9Wl733683+9VZTS2cnZqVDHHz1ynNyP4FpM04WDGT9P
Au+sqpVaucNepMIA1TJMmKkDfahZ32/RhB8jv5XiBBZCcjRa/rcWGxj4C1Ybz0gFSYCrdp/aABSk
r9+Lvw9bHpyvzq7gUJcE/T53pn5TA3+0AjnnWqTW3xckfi419xyobVPMH3hIAKrJLnTyX2ASRZ4Z
rzyrv+ff2fxcAk69BmxGnyOewwHyDHn8RSz9Hlk2JzSX5Y7Nyu4R1aIDLZ60P6RrgDbqOz83NLFE
BjFg2ZuonGgF+KCzJOOQTauciPrje/f3bFoA88hliLcKdlV31yAVSAw8+frKF0bpuX5cTLSYW45R
mgUnsaC/W7QL3Ed1ZUN+6caeq8hhR+9nqrEoojnkxJYBuQeZ700y0qLeUYh1Dn3Q9evKR/KsNXvQ
4YDKupJWbSLoTgawhrzpBZwwsEdx5lprV9NbI6r5yo77wsD9T/g4y2QHjopGJlIXQyC0sgy/srO8
dGfPphaKV9NH0kiwA6tFhg4YwqrwP5beu/LV/74W8XNJeq+t3NSnhj36e0M0SenEfZCvXde5Q1yF
HTne9N745MrKd+nXnG7gv2azQWPZ8/pF7FnWvYFYDn52DT9z0D59PQ4vPYizGYSYOecpxckNyi0c
DpdqhjxjJt/aiXN+tiEgIDeXNT9tzeb0HXKsW8ddrjTyLj2Gs00+QyFHWxa+uJ89tJUGYAeknWIB
CueW8y6u82stvQuzID+bA9oBrNc+wC6tHN3hUNMsIbVTJg0FjRK1nSuj6sJzOJev99SyFqj5UQwo
d90Ue8WVFeKfwshfdgjnonVHz3YgNS6M8NKk2RYPYj8+2XEdl6tsNYZePK3UNtj1T86B77t1DaHG
1yPrwsj1z/YPcx0EjWyzAaV8ABYbOy5KNxqBav368hcey7me3Z9nalcGLmHPs0JnTCMQDmNa+ys0
Rldff8QFrxU/F7bTohQwbuAzYCNYzVG6thIYhhO2MU083Sx7L16iw3RojvpYbup7+lLcitU1Cd2l
+3caKf968xVMUenUd2znBHAGyNqhOuwXOTOAo9m1LAabXvqYswmgwPkP+0ewaiBIQAXKpIDAomdG
kWgyDmPIbJs/ZR6v76hpoR4E37oGd7ZyyVF6U/sajIvrRQus5regxbWHSuU+OL8ewZJcaDNliBAj
827Ev++msqmAqp2CEXVS4CchD5rCodM0cX10f8bc46vC0+7alNUY54i2jis/aKJKtlay2Haw5whW
2+G8Yh0rO+URUnHqO+P3/iers3kPah17nXkmVw4rnTuwqrK9y5BqJAWycSAAye4tiq5ELzoHbQCe
8k3nGPIDEUh2UvXYRrUa/BINZSwI1GZEGEtO5moNmqqDv472Tc/U4ISLpYvfQVdncQVh3pZLU6Gr
1bvTXeEy8p6Szj9QUK1B6K5EjA2pfl76ukom7snfee2Q0KX1+GMw7niEXhMRUX7aboK8dl94D1hj
UUNJYpdC7wpgJSsQhDoZ+1OpNjZ3gs2iwCUmzpI2CU6m6bps8/GhRcBSQlvl3Q64WzcIW5aR5WX0
wZncbo/WH5ImbZOXr3MKvDb6zcWqozZZy74k+6yyAN0sNd1bhlonZ0SwbdJuSujUuwlO1exY6wFF
eaJ6hAyBkfiSDQLWWLD/yk06w28aQj7sirDhs0nSSk03hLLiqQk4uMGsLEtEK7YvqYQSuGl08GEF
Yq72WekAQT0uYywWxDhceW0vjeizRccVRnGIn9iulXguQA9/9DnOv3nvXzl0XZqrz5YefxIYSj2m
hVNfk/avgIJ/PeFcuvDZUlPRrkyNwYZQ9lvj3LLxW+JOfm58aBXSWbXEZhPIYBUOkJZHoK6SK/f7
wkp8bm/ouK4oGbDCjHFRJ+AF+jdIENJ1rOSVRezCEz13N/hNtdTZgmqG7O7z/LFEnDtRD1/f80vX
Pq0v/5pmCQpgLvfwMJ0AbcHYE0n9vQI/rvP/lx5FphULcOm6BMb4uSzuvveVz1aGDMPad7NKAhzs
H0RFNpIWazl/zzLLzx0NZQcXEypTeq+n/LkCJpWP1xIlLt3ss1cT6dsN0gExVGoJsbxDEkFIZJWv
X9+XC/VNfp5pv2jKshlLz04WC5DcCzLUwMpNNYKt8xxk7lot7w5jxWs2UAIset+h19uCQvv157un
CeAve61zxTjsgSZXHe7cpPv8CalY+QGBAjbm0oZsOILYBNZTtFEHbtNdPtT04US2ee2lbRDp1skQ
MacykkWqb8dOdnHZuywWIq3WFmmqTbFYgIBD4b5CrMUSNdWsnrLcIeulm/KtzgR4Xjnv12MXaPTe
oBssPRx/gH/kK+0gy04MtQagt6BbCuL7uhjL+iZ3cn3fo0QFXWQmgMR1VFL3RhyZ37o7aY9IJ0aI
5dF3e7KaaeuFPJgs6M9Uu0FSvQXrBTMJzo0Fggyh3/j6Vl6YCc/17hA+97DrQSFkupsqe6bzr6+v
e2EAnsvcywIihUwWcu+jR8sFUmRZl6Rt9r2V4T9x/lwiqoNAyZXb/THv2m1mXUsRvvTNz+YpCdGL
NqoMdhn3f1uku3dG68ccuB9f35hLN/xsrpoaV7djjRu+QGYyk/vKXFkd/ukB/uWlcM9mK5wAEMYY
YLZiNushZYXpqYixy8PGIPdE/dijzLOEk86Ym4zW4r5X7EQPgtwHwVcv4BFuGPHFR24Vdo+wzxkY
2GLaDCXK8TbX19CNl34/+/+5Ws5Z1UAWimOSsLe2Xp44+GXfHMxns54jndRvhEGtZ3ZD+ENjp7wW
sX96+n+7uWdbkcbmyBmFfWAPGiRH69X7aNNtwb45nM/2I1PVzkXm4YuPeRrBSIjZ68qVL3zvc+l7
mhdtMEGnvNeL91j27NNRfJMBNtMX9uO3RvR/RPATsoynnsk9PmdOinJhiZOP12JQLv2As9OtsYNc
ka5udzlSEXF40IhHHDv65AQe/bH4dnslWSH457D5l0fsnL7BvzYo2M378D1PYg/wNoI6h0DV8xo6
OuZCSQb18laN1Yj3ZKiCEDnEOLT4RVq/snnSd1J5441AtWpPWvADVUbdtar0vKVAiT6fLH+feR9w
7NOb8lmJtiggILJoHbp2FjwTt5j5Wg9WcV/zoI+MbRdH5aPXDGW5ejPU10OSNspZl32BPM30iTjv
LlWHZqyTUQVxbn5WlQMp3LKD/3VrA3AF+QYQijAXlWizI9LUU3E9/jGiXSux6wI7YoUIu1kgnZbd
8AYfRyMClV2NaanmSAkJfgWMxcXw6ncmJiZf+yUOJtyOFY5ZTSvntSgcqIDUrwLuGVl9jBDkz/I2
ldt0fKPLEDY+PkGbFY5fscEyuJyK89bWg6aJqlyFufTRFu22gRHQU9EcorVTaVTzWzq9WYwgMsaO
Fj+DSTBI/Kz70bN57U/5D4+ybdWRnQ+UQEqmUDk+Dn4khl/soyVdcTMWb75MEXb6hlDQnTv7JdRx
y69FsXt/mSIclxHR7O78vLwLWvrA5iqZF/8BYiNEIqfToyfsp8X0SdvjvNoARq9iMiD7NDdd2I4i
9Cy5dup3q6RQGeG8lxaRT46K3rc9hHv4U924EYeAUJmbwnkXpgotWoWs2Ri6pwWF1AosMpIs7NjN
NRSCdwMyazvvzQrasJi9MC/mcDQrNR0RTZjxtWmDkLf+diktuNKcqDzdjGKVT3ls6PGkaaTECTnL
blq/3XQjTSROxI4NoaAHvLclopEPEVC/SZAd5gyOh2lV+DlJOjB02WfOLPSKn9vmvZGHBgGyOoub
Yl+rW1oc/dK+mT8GZJW+mCkILSvMQf8JnR29sTcNe573FHq/Ilxw+6IRIaf2b3uSn3YHq+7ypJA+
m5Iox/gDkiQsd0EOmtM6yxPSItboBe5zwHXT5y4/Qm7XpJv2FjItuzlAJTKSqHny6k31kMt918QA
QOHy+HE2Df2t0x4NjusA3ZFHne28di1HjLdoeSRZYup7ZPciUTpM/Ui1x5pG7XSvurDpYxj8kqGV
IZg+2yWow/7Zf/EDssEbkNenvghfOWuo1p79AQwH4IEAuLVfB/wzc2+zu1xhi/lMEU+8c51YDi4E
BFHpvMyfRJhXqzc/tYtxUSKvpmoNaAGIFAcqelVUu5rcg/gezQZ5sjB1uNgk8pUPYaxdP1vTY7bc
pLe2B/lpbSe6kIksp7Wn4/qt9yAMnyP7V9aCZt5swGldMZAHW+WjdvDWLwjjDSt/W6kHPw8DNP1J
Fs9BgnnCGXCbQosfa+tuMNtWILL/ANVu4DdRSZ9SdkSWST49+tVmULcaGpcKjuYq7MujbmPVR561
LqtXUx4UMoC7/B4t4QqSxCyA3vXWW8IMnYwgLEU859g+r5YNovhOUHi6ZrBQzol+GFRYqgMsA+Wu
ttH7WMl2WBPzMY5rGz/yt2xi9ugigbzYWO/ZAi9SUr8bBYdB1Hmh8959ppjrupjkCKaJ8FMC/ze+
W2FWM+ix5E4PO8t7FeQ4WAn37s0QVjoanzOe1OOhGw7aRJlYSR7xfku8Fy9b2TnidJ0HBDCnzs2C
frG33HTDRi3bKUOc2nAn0ONqdlYVA14AlQP+zA1djj9osbhFkK7WT6wJbV2HEiXRulwrWoR+fjQl
kpyQR6EPnJlo9FDKqfFmxAVJfCRnUEzMQ5STBqjtl0b+bL37dOpibFt20DBGpFeh6xW3jUW33GKb
rEJmOAKya2Slo4wzV39I96Sa9953Qp0+lAZFIvoHGuRs+G0ZOzRZHrU2iwKU/4CAvCVM7kr/pZlK
nEGW0Mi9nf2ZlBVOqNyP9M2wTQ2VSEVfEAOZAJuCWAhkjQuILyodn8S6ULry7IdWNLKXtzKHx7m5
qeGhLu0fPn/WiAca6/YwOA+Thgnaee7q57zdaiSHo1opITd31bFDFk87pqhPI327qsJgvnVwIJQw
BZU4qQG5FXp1EZ6i0gPyUYotKX+jooiVP4K+KoL6rC4g3tYwcndW7OZPA4K/NeHwlzdhii/uECTn
YuxZQAzmkZ9NyL7WsTc8+OOhsoqkGPpYYapMrQhlT3i0cGozt7UFwhjewoC8ex02c1App/UaDjOc
w1Yt0p1P+cuufEBBMlblJg943AQi6ZsMCtQ6qfNk9OZwGPvQMdaNrVXY2eyBSRlxfWeyCYJrqMgz
HMBBwojgOa1xbsxdsVs8POZl7qB6b9d98Oik836mEPr6jy13o661EDZC11qM99rzImAhIK4uDv44
3SjovWllxYHbR9oN1sgsYGEn6YbhMY7z+Ohl/XQKh34o0zkm/ac/qwRIgrh2XnNg1TxMIgx6eM2s
iPZ87aHYiA0NbglkUNbrYrXbGUO4dFSkrJ8cQS4u/8z5a1YiCwHn3BZAg/HeDT5kQ8Jh9iOY5pKB
/NATomFGAQm1xF8sMOn6Se/fW/CGCOuQWtWBKfB3K3djTvKeLmWfll0lIoWYuH8u6y2KmsCgj8+L
IfepA+OgaW7L+hCgICswv9W4uZCAYQOEXQL6/ZFBaradRsjxT/kz7MjoTACgXtjJKYTfATNAB5DE
L4ZuHYldEwe+/U1IZwxl1z0gm+HRks1wCtrOQu1TREwSfij9NFn6YZ0WoAAMzr1P8ZQ756aqJwUk
Y3Pv2i8Er0BmM1TTP4eC3wGpAbZWE4nipp/uqV0kHVr4/tLiBUIWAGK0wbqGV6O7S426Kxrntebo
73c6v8v96qCpRkQ6VLCj/l30zeugYU7g3ZEjTRZugGQp6e/CKjaeAiHbTTHhd5n9KvLxRtZi7ftt
XPfp52DGLsp5twu6lIROE2zcbP41lAPuVn3HWvtoA7Q5SkQr1Liw7/AtgldYLEvwDVzhNGGRNuin
8OUN8eNoJNTep3B9zC3DSFc8w9214fpaNZ7/C38xW4P87q5kU/drvszDsUzhN0gDvMINMuVDzRV6
m1aLYCJWobIuNAwZ0GNPn2xIXHUqrQjbOsULYXmwUxPa9nhXMv+3h0Z5iEAVEed1HtclerwnkXlU
yu53R0e+Q042ScDkk1HRKdRXOwRDQDvz6WD2LlzgYutebXIHsV9F1d8w1lhbfNwfMwmExxdzGYI3
nUaWKJp9hm1mbCnXwZGiZ3FfkGfLrntM/fyepviijoeS1rRg5DaDqtcIt66xmGV73tAmVmx8CBrb
T3iQjmvm+ewGo+gZTFCRNG1ldspmfzIxNWGHKIYfXSdA31El2A8FtoHCK9PXamQ0HP8BD4IKB8fN
+IvZ4mhML8K5mLA56BDX6hoLju4x6+EjwnflEoL6RQJv4sp+b1Dxkg4W/tk3WdjCjQIswq1b5huI
CjCrA7eczaOzmnHHYj7YOdohwIjwJZGYmNp2idFV2AuX4eSPGFSgP+w6Gtoe28oWRiXo6qVd3c94
50earga3PEzSbMxQEnhkAn8P+zNcHZL6Q7QoTHsFdQVMA3LHfDA8EInpJMF0Wv1TtEPbvAWquoEP
p8PhCrBF7MEKWtxPTTBFY+t2d4CsPLAuXQnillFecGwF+3nYBAQ2etduMIJwrC83nVvweFhEv3WW
yn9xtV1tOkRGHDrTNZB8Cb7VXSX20jQ4xmivOvV9Gr+7Dzjrh2RAq3xPSu7sGh5k69JV2VvGAvFU
TBb70XLw1EN1So0OgfT1Vrp0nDrsRAH2qAPVLyO1d4OcGd2Hqq0w+yC84QOthOYXIafCn+foo6st
EleTHLB8lWOcEXd6n3VfJ6mLZrlvS/ejafuTiYlamxbCmresc8tbrFDLHcJc5nWnaH+koCwf24D7
jyUEcw+mMGn1DrtCI3HQMCBjqsajVwS3lw7ZZ0UpPF7QPSnkA2LENoGU6slOxVPTF6tpwpnw6zrB
hcLauXdbkt4EMxmgRMZ0XJMnrcBA9K50Xk7lgL8d3s/KSqzX+YwOFH4BgfuK62CIh6BrdqoUdYxA
X7mRcADEX/+SC42Yc/v0tNBp1A7KNQzJprFEjy/JXPp7ySg7iFG4v5nC0/a7il0pTlwomv2TifSv
0sSI8QZMC4pmFDyb7C0N7r/+IZceyVndSViLsHwKGwZWSz8MhoFg5cZp3Wny9299wrmZmrZ8yfAe
Qh/rLXEPP2MHkEn5/PXFLwzbcy81Jd5iVwga2jczqGmrbo6nLKnk6uurX+pynHupoQEgLQpMkHbB
HtfHC1LFHz216g+6X6nsIK4RSC+M3XNXtbCB2tAEnyMCftuIclvg7D6a6hY7v7uy96/U6S487P8Y
q0vwQxokpO27vNnkvQsay7Re6muFugtj9Jw1xwpZqZFjMyNyGLwI2eW+uGLZDf7+cp87pqmrMO2h
EbIzVSN2pSDNVucuZNx1b8eZRD3EETWLrFGpnceWbyHgbH7unnZEKaYckqf9JFEnq1BPXtp+72VX
ftXf6Xy4/llNOfMshvirWuy5SJ0M1aFm/sMrL3tKsT1XYa2qfJ/1/biyZZodidW7OXLtc2yiqp7s
Fl7766LFZtsXbfXLMkj0insvCN59sMw2Pow2Swh6FqoUbMlfNOiI79CFNG8l0EwibEmV37gM86Qi
ikTYf40/eqlxhIWOod06nZ1f6RZeGndnk4wLthL6XxB9AGIA+O2DsNu9bq+o0y6MunM3d2YqFOYV
7/cFoBGRN5zqEfY1OMglcee5mzutjJ5RXCz3lSidDVgt7KNWoxOiIstWvpn8H9D/+AkewMKACep9
+BvLPkA/ENKUpxIp0O8iVxQ1mxGN2HA2MmAR7P9THSGey7rm1btwh8+5PSKoLEvKOd3Jflxi2xQi
mj3xx6+oc2XF8/8RCv9lgT23prLOgYdYV2iLlbnNEYmng0d1yicPURxo7wbQ5PYL9RCW1sFeg5MX
tI2zpgPcfTYVe9hG6Bu3WjbcOHL0VOhYTdFvqqBBxVSIsZ7DmcJjbbkeUHOeB/BihUDZo7Itt4RA
uZ53PaqdYzgOXb0p1MmPhdJM5Bc56jM1wteqRbNHm+QKcLFpXnYeB3IL9Xbseqtl2PJ2sI4sdZzt
VKWAPzl1v5q9bo6kzaDs6dz7qkjhzx+oeWGWG6zmidXHDpK+p0LgBJy2J79o4yI4Z+MDB4FKgquQ
XMfNC7KkphhRQCicZ+zWc7KHEbSnaB7mh37hJQLDGcFpOMsS/EyyMg1wkqXCiblN1RxDtZducBew
7TRwZwdZ1a9akS7hPJbIDMjYsuYFtVYW4bDaE3iViIsCZ1VXQewqzjcEdM16BldrKMuHnA9/XKYa
uO7noyZsChE3MkbGs/0IUZ8vkyOfyWT6uEPX9OTh6de0zH6imZKGU4DwIsi9sP6kBil8p27AicnG
ukFFZes92iU9ZMbBsSRT5gDdPWLRUc4EJ28I/YGLVZPa23FGtXxkXZVk2vrBa+snkfgaSKqrcGIt
1hNFDRdp7QviP7mfVI5Hwswr5Yr27ZM04jcSdT6DTh2o6z1Z0q7XPLMO4Az9qKZ5XTk5CaU7NyFz
DN4lFNpk6nqIzkBpCLF7NOplulp0U+9kWSK2YEin5cnKUcmYXBhkGdYJO0NdE6GJwYg4AisYnqj0
El50cZCRLcmD3y7N76saxQKktPc4NAoSDz1vTrNpBCspaosucv+RxLWa0mZTCT+Nsprt4BVHhkcw
3emZV0gkqB9hbB2OdBxQkCQBDNfW8BZIJTfcP2UbLjtiSb6qC7Q/MLfMq0EjDUAEPye/uGGF4mHf
l6+BriGZ8X7mS/4myqZYtQtOV4ohX8zHoSJGmlkZp7Q8VsaGkDx9tpBOqFGWUTjvJDIADtBBOxju
xWzllvUSsWoQcS87L/Zp5Uc6b1e5TVJUixqcf6ndhN4kaeyO7L0wwWdZuW8Cgjd0h7oX3pRbd2DI
Q5LdjdbqkLb5TZdnt3Nee2FVmm1Tm/04soc+D/ZLyU7pSR+UC7FlzcnT7ukH3lqH0pG31Cl/m7J7
cwPrgHu4U4HToHjnuPGJObEd0uExKKAnRHcIp8k6PbiNekcl5MgWT8RoIP2SE7c3vtPj6fEAbQIG
BPlYpi/Kw4BUC8AYFtV+VPgoHzWB85bX/yhWILYs8ROaE0kOJ8MNza0kHVydEEE/rMp77AqzzoLs
ph+8Iw3YIZVp/QvaDARkNNiaIQT4V5fXDcrYFc6/lnUDxHqF0YOWGzUMn2VbKOkv/KmqyUkhLd+a
EgNJ5egLLCnks7nusSbkyF0a2c/Mnp6CoVmnvVmlkoO97ZcR5PABSsVk2qIWlycB8vAwsrWK2dCY
WFRuknM0snqJBGj+0jtEvVTkVMzs3BRRHcEPdwmg0QYJ733IgRcoF2qtx1FiblUY3UWhiuRkXAyZ
tHEMowJYRnuv3AmWexsQYugqCiQsiufBGQT6Ed4fNF3vJnjoY5x+UQUtActyhXeL2oODskb10qDk
MiAkExVpyFsarI1u5vyq7JO4NA1oxITvr2wHCVCzHzjxNJa/UzZt3awbkyUdLOj53Q0grU+aKMQJ
LGlwZ5NmRhKkdSvn6d2qijpGEjsLdYESrF4WEtupv9NOdYsp8NGX0k6Ye6qgTw4MnQMolFqUSVEV
Q0gmyC2hnb0xDSSUdU8KxK0EaEuM+pWQ7tmS7UOBsn9DF4LMCVjqZYWKhqmwU/Jl+wQoDwrMPvvV
mPlZ+LBbG1FC05TzmLj6J4JlY+U0ACi6DcJROv6oWbfq+qHb51l/gOfmxoATWdTqwJE/G6aTN8ee
ct6cwbzUM4wjUwMZpYseXaDtNwQIlKFs8T8q6T7NafCzbqefwJpsndQKUPpG4xjM77c8Jc3azNPP
RdgN4k9lnxjAAcCARDMGof0gX0ViGRPm9bsOtYhVOp8q5wt+lHK9W6Sa3goPQSleNoPX2Aa3usLl
LbfYNgviTSxeVPHM0AuaKXjOow/ypwBkmRvzhwcISKUoR0Cka5bY5WIHyMdP322hNDb5JxYcxMsM
034MGgdkjNGKTIDyVMhl497MzZDGvXZAGeR0WbcGjLGCR26OTSIW24gr9C5I4a18DpiGoMNqSYtP
N5MoryKnpW79jaqGPMIgR4gxsrSY9eTNPr6MoTssDAhC6JywYup1XpZs5TlDEY2pXyde56qNNRNU
cyhUcRobh3VW1TIixDn5EbGGq65GD5GQD11ayILqUR2HkgaxpK3XhIjghXQrQ34Nc637WiCatFLo
ZQQ1Gjm1pCiig4eqqFhXumIY1z26d1WQ/3Sgu0XteTIx0+5jCSUn6J2VwccVp4GB0sXRTHq4Q83S
2RONu698U9xKD7X+se83UvZH+BYyDIvcPJlxviENiCKVi67kMtBP3acPjhj2DvL5b6xJ3bZLhQqp
0luXc1TOPM2jPvU+kIlhIEpAkAz+u42xwNAeFb6HDdEMHAj0InGHKPcQTJVhFUwOvW96Lm9hKyjQ
vEIOdeOp/3F2Zc1x6mD2F6kKiUXw2rtpb7HjLS+Us7ELgRBC+vVz+s6Lh0m7q/xyUzdVUYPQ+p2t
e9FD+98Glm/6KTXIi0D5cCNI2V4XBKTz0RYM8+GpH/+2bbPlPUqvYgT+hN1yiqpvugtXp1yzVY6C
dYpi275XBpu53/2ogaesE1yzwpFtXK2+NX72XaEgWEMHOGbjbx3DDK+eb4Xst7037xns2latxv5k
uL+Werwt63IzumIbyup7PlwbHFEbzwAeEuDPZ8FRxkgXBbzTS/rTBeLQOLpXY3XvqzqtBdsiGDi1
BZgFAwHQbK6bcdhXwYhowGztILgNRnlt7PCj9vvTZLLrmCOWjfF8E3pYc7FdFYAtyT7hLsYhLr9h
RMK7Nl/jUvAiDEjzXX7AAQVJw9l9d4IYYQDVddEbssC/tfEvhSUMHqv3jSXIDZTeCgTwmynX144h
JbgD1yDU0beuAufAIq3Q1zAaDaInreFWF3rRJqrcdNU05Ubm8qaWycYS/wet8FSkBKu8m1GZrsQ6
hALNMu9YlhJZrQmQWQWjG+xe1ej9gAnnusXWpNi2lGzcaNI/sjKCDXN7CPqs3wQgWq1CqG2NtCmp
UdJNAPYXaoZvtloHWhxHHK5C3/8G65UMKFKHHQnEJjhlwF4qOJ0ggKMH00s4vLDJuw6mYtOhDrsd
G1AcWmZhCtVkTZ92Ie32Xh8iSr5vEPCT8E3cs6tZy3Af9V6810rRfaLItRZ18TfL4SDURn6TdhNI
NknV3uiK57uQarebsukQMYZlYgJJoslABXBTkK/gvVavM0roNhvB+hCyeRr4tIM9FOZFJ97rBJ4y
qkcUShXfuKzYmqDwVv6Inhsnmmqs9zL3YF40N2/Gh51i1rJ3H75O1MKRukOI5ToPfBgMCXQYhBF0
ZyHdSOCrlPjDVcjz8pvxrI+DRdusixExvSXHItz7sD9jqus2HnztV1J2OFbJIH+LO6O+9z7gtwjC
1FU7yPFdEFHfeR6Lf2Jcdlcyxiu5nuRXhW7dnQ+OznVFfO+6RArrHoUmpIZnDuBhXYx+uVYIsvqW
FDjRQmKhdmFV4PMOkcz9Aw15iFzxesA9zSTY9X0RyuxKz0q+1xLiYjDzRXWrkKuBVGvWhCtsYeV1
3XhuvK9HaD62xoNd9+HzqtyZWtB/8pqPpdAOV6rczuqYG4vs8B6wcj1cM08+0ipJMeS7VQLKS56H
F66+5y7Xp8rDxx+EuYsNOX6wCP/0AHmBAZnq++cvc67tZdV6slqW2qF60QyYxDDVoj9Gcym/81xX
LeiQpvKnsCNaHWXwJ1ftHl7ZOIoBssb5TCDBO4JFgaVPn7/KqTv+VR9YFLOsgkRsFiJLI+AdJ/Jp
tPYD122/1vqihmRrH/XvLhuOGdZKT3qpLC+5gZx58KV/T9n3vBRzEKctRiwqSGJCUrZ/yejoXOsn
COHD6LEKXlZBkPVHNTyDuWDmv1/qkP8qVh/a7TpU7YMpQUEtBA8uKm6CRF6oe58ZlEuTnpwitxOh
Cf1xZteGPMtsK/UFq4NzvXH6yQ9PjWycrmIOTRfFPY1exaXgj3OPfPq9D+3SpvEjhxL6kQbXljzA
eC42v7/W0Ysp6pwKkpnUWQrD3GvU6V9ij3ytMPqfy/eHp45RCLPIExnAvc8R9o6eVqhnXcpBPIMq
0MWERKJFqE0S9UdBN6PswQG/J+WL134P4RX5ed+c6/bFrOSnXcrraJIaEChhh7ASw59WXsC8zjS+
dOmx3dRZVbAkzUFaWOXYl/ns3zS++/X5w58xU4+XJj2aRDUZJo1idLaCZnCPoHgIDZ+iN9REVn64
ieyFQv+ZUb905AnDNrSm5klKR3udy37Tm0vQ0blOOiFjH4YQn6FqrMIIDkxT+ZLhSLftWPjmWwQt
ft5Lp3XqH8v6MubVRGWZ510IWypcSdo+QGE5gBsl/NnY34nC+8+oC8vO6ZH/9UuLOZx7LYvnoOmP
TSfupx7Hqnbeokr86hCL9vnLnOutxVzOXMJQ1xD9EXkg6xKUsRCUsQBUuM+bPzPjvMV+G9C2RGgn
WBew1LQ3A9ik1cbNB/61eJ14ac6TTy0gYBzEjqeSIAmQuZKFX5vJ3mImi7jGHmISGJbifmJw1AOW
DU7k4+cd8+8JwJfWPG4YT9XMfEDrya6r5nU+jeuvNb3YX+uKoE5ggCiFtKGrCfJWqKrtBYeLc899
+tAfZlfs8rzEBaE/Oh81sC7bFHFxYayca3oxcREECIX1hOceegHmm/GLFFnc/EKv/Hug82XA66RR
g0eEHga6GUHa663e0AYAVNA2xf7zjj/3E6cX+9A3xeCj1lYgXKRnCeoLhTqiPH/t5V8bkXzpuAMj
VDfGY4f253JXZuVVSSKIyboLuph/z1W+tNxp9ehVKIah+exxBD0qyP501UNAwDv72qHkf5G0Dz2E
VDfsXFGBoelXt1Gi9rWqvkfxfP/5B6D0vw3k/y+ZfJm5Ouje5Lq34K4Swl5J0tItIwm5quYp3+ey
CDdmGLstHGDg+zLyZIakMByvOtG3O88oCPlpYm9JgiindYmS1Ld6sIjJmmYH87ikum8V9XaE1sCV
YWkJumvO38Ka69sQhd510RLvpoCC9WFm8AOJJh81lZqZlIVlsIPbAMyWRXNX+yPdBGyyq1BaB/ls
VhyUTcCT7gMOV+OTcL02DWcglwb0T5vU4C46Xu6GRAHvdqD92nLs72QL82sRx6jyNLXTsIEWbvo+
RcgVJnSov2de3FNYNnT2RwC7UtQyYw32aQlyaWY4T8u5t+9jG9RrWcTeT4GqPzaxbtpl/sz/eMyh
3m0j5PuyWchDwsf8kEQD3bGGtVeeaNgaZa0TYKAcW+m6c7emSMQWmM/w+B/fyLNBv3aKd1coYKu9
jsh8i1oM/xlYO6x7N+pdj0rsNnZEb0REeqyyEwqXBPLV34iuq7Z1ZOqbpJLuDZjzcAU1ygB9jig9
EEWRJIknHat8VQys23d66O+LnmcbqIi13vAsz24LWyboYFo92AaVSaWCElKSkVd3vJP8h+rb6IaH
zfCj91HhpgnkfUkCkQUPjfrp4mL6xZKmRQgE4sJOIqjvNkksXKHzBAW1qL+ZuzG8r4vCrdH/7T5J
jP9UNIPbDt44KRiN48FC43KMJk/5MCKRMDjyNGi1M8ly2EvEbq1iFOBjittKT/AQMNf0nnzrRyvT
l9ltJmAWPlASwanihEt4rXitIhDB2UD4c4FBtZlhj387xyASbYBHT3sTjANKMADa4smf95P0gc8b
7u3tmLPjKKhF6nqn4bntsp3tBhyF/SgA3oXTTPGuPS9Zi1rHrzLykUioQIoOkxxVGTWIbV9WzyLx
2PMsgLvGQn+fWdneB1kl0DwfV3EImHvIiX9Ti9ZtMS9OgmK7gRVPs4YSySFeDUnA15IOqK8M7bxx
I/C9IL5Pav0TvTCmpkW2OsaOf2iZT3amb8lzyMb5ruMW5maJyEDwkMUTRiCM44mdoFyoSduteWk8
AYMPVa9huaBXQdSGjxISndty8oOjyuv8GERTsR2HslllLEigCQBoHLMB1VlPF1sY04t1hZ94rlA8
Pc5RAgv1nBHzQ8QatdyE6ZesT5Ir2LbGWCLLahdnxn8ZpUpuJx/1UCTH5HfKiH4bGaCcUa5xFNWR
2ANcKa69CASExM3Vfq4t9F7wZ13ZXvC7pvbhXEBm2T7TIiePiMFqgrWHEmKzQ+pJdGcmKBxA15xf
iTcOa84H/3Ye6JTasWuQm+epI/xROmSu0G4XaCDKukOpPFYoO5B5qlG7K9W2mXQOkUYG663awKm7
M+G4hxuY3Wpr2F1etC0MTcCNhnlAmOYK7zeMcD40cyx2rJ6LbRUbdQe8laH8j6qJJULuI0ntFrjE
sE4ENfvAF822Tfpy54VY0Oos9rac9BIUxyi8sjwcd8jtizf5nJO93ysHhxEwE2bXFwc3esNPVrF6
41hr3xSqBW8GKXIPXg7tLlcVGPDeNN9TU9dpaYDZFQ19OdnG3PNEzfuMABBC1qoF9u3n5VGiureC
6itbZwwFfzeAqZE18d8B+sJ3WnYjDMVpsSsCnPC43yR7NlcHkwTHAKj2cfAHdze3frTnISXbQoOJ
AfQx3he9GqDX4XDOxodcVZF4KU5gYwHexqYlEyZ0myFBAyve7zyApAOPAWI/Z/xad1RTUJti++QC
27wTMJ6BKXlAOJFziuALrnYikuXV4MA6wlakDqiWwNISJjg95EYqih+SrI7/dH5o1jGAhXevq8ke
3DWgTj4JdrnvxBUXPtD6YaBgRJ2CLcvY+w6OeA+XMKWqQ0BktykSwPwhD8K1p8PsYFrCsKI2wes4
TtVOyzF80yAnbOU0Tk91kWXPYqLdVVagG6qh9nehprjjgg6ONQcY0RQq+BIBUz3Q0q82zGAv7RmA
BYcby342tIVgDaT4iilkTQYQLhBhDeLgBQQR+HtX0LuqasUhn1Dx76fC33eKaiBkKGwWIv/FYAm4
aQMjEQI6MCyySXmkHqBLp7UBa55695g3Flge8BEf3K7HXNvohM++DHHxykhcHgJVtXsxoshA8SlX
g0/oZqau+T3Y1uxHWIivqob/7g1Y0nHTzWsJf+xVBr/262LAQxYVK1bWQywfoCEs4R3EVaIo6QPr
gl/gT9zjPnvQwG9XIZxwNqDv4N9MM4R4sYWGCWfDPYHufDN0k1hHgNy3toOsgg20g0HRQPbKw12g
0B34LrqBNGNw0S7IkXZpWYSMmXp22A8ShYkEDr0U0X5OmHcTDVgVSl/tIyv9o+b1I8LD3O2gEgLl
I4jzrIa8NcQuse7I+GpaoHjjPN4jGLNd1R30oAmSNWD4ILeghb8nEzziu2Ef9MFPMcM6C2sYdl5Y
GuGI4P4IDk1eQOKXygL5RSoXKBLjFK0KB/vnFjf73YytGrDr+LMei98huJsrozDRaMkYRC7+39o3
36BSQTRCwg9Bw69yw25gToFdCCYUx6HFE+E889wNXnwA7EEPHUSnqyRhYOQ3jd30SIwB0SZvVhEu
sU8NIy89MmRWNkdmzJBZSB7gXrcGngFpUY8T+eTUDzPa12yQ/nrEJrmNxoSvq6i8y0n0CjDnbZ7i
l5nJVxqBQp+Fk92WrcUSaB3EubT3/iA0rdhEfvQ967CKJVh6b2UwJ+91xACNdYC1+BTdlzBMgqay
f4ii7BUZAnIT5IDcAwKTYIQdgtQQQDA2GPiDhsj0rHn822pE3MBeqQV2oO4SFpQrUSEAR/HkNyK4
cMbpVQusCOk7PDB4S4Fgy7GmdjXPgLuQtclXsSohyRPhfdmWf6YKMROEg1E29zPdDE7ewjdOb3wC
87hwiGfwj0DDgwylu8KMqO8KIume1iUAd1r8bWz2N66gwxQJREV4kgniEneC/PhTYcQhlhG8AF32
EkzNYxTg5Ajxdn8VnmBEiH76LYbcu9QNzNL55E5UioeCqmZjQFBYJ0ojpTTRf3oX+xAiIiqs70i0
LiWYT/4Mo/JJmmAzD3CkKrrpWQae2VINakdVsuFA4PZ1wHqBs3DF/oZILk8zfLx2zr1dPUuHAsYM
uqfInlsvblfcDPOWkPzJevhtjXvOKiJjCf3vybvP88xmirJqQ8FKAhF7+BFp5p1gFAeeA7/Jm1nv
pzoGZpNojsfpcbcr/ffZB1TZQi40uPkx8PlPMsSAxHkIdZmHQ3JsQREzA7aVuaH3FIh9KsE4WDcw
bV1FZRWtTQKBpO1msoLP+U/iWr2lBrHiYNT1OF6Xfxt/wFU1yt87RkL8PAhpbHIIfcVKspJWzVsO
vyt4zSRQm2cocoVeuyYWW5/FerOdFW4QpWfDXYbg1T9FCakeYaF3jTXYHBg2jp2kFRg3FXtU4dRv
gLuUG81G86czDMcEroBcg5AX7vK2Ud9NOVx3EmEXQwtmWRcKB899/RKX7raCY9iq7Mv6ptc+eWx5
0T0aUpNHFWOgl02QwSQxfuQBg3YYUD8ofrbcFYpcuTxk19kJFK27cidNnEOXLtzOz6JmB3AN767J
oXSAdVWlfvZFB28auF7JKoq2Aa2+IUUiBoFrvMlbHHd6o9hVzoGYZ9P03DcUCtBq+lECVloB96H4
t1ly9Liu1sg/+BEH8tZ0AOW6+s5VDtgf7HNApsu/CaFOeom5vapN9jMueIR9AMwCCIewH+KmtK4V
eYqZeGR1gQ1HY/5pMSCQSItwFbUd7Axa9RPHnOaK8pnD8Lr5KaW6nVuCE2XmFVs4qYhdOWZIRSJj
viFx94jclOM8zYjxSQLE0oTGgjkAqpodyHVZxNmWVN4PHySXnRzmO6ugXyQZDMZCAUJE0tN8p3DU
W03UYLkVM8TCKBeuw7G9GSBj2QlHj9r3i6uwFt46R+zzNlDt78TJYj3iPL/u6ophVaRiN+VZtMF1
RqzM0GVAWmukr6OojTBBF2AJwrZPmHctE5jLzTHqkghtl1ccob977NEl8ksiLCQuYytV+q8ENkHA
lEO8AEvAHxIw8ot6HF+gVahWOMvhPhxk73Mm7t3YgbgDc+Ed8+1dFZiTBni064A0BDQ8Ut6zKQSv
lPvxIR+hKE9M+EO1SMGuImXXo6bTXk54oHYqeFr4vtuFqu3XTavjveXVuKKw6EOUDX+D7aAPR4T2
dezmBMwQuBw2uKtqEO72c9gPm3YAdZZKXMBU28VrGlBIDGFpsZ77+AYkMsQ3RU2+SuoEpcECi2Yt
YLlcymatYzPiP02yVkkAw5xOvfFpUHei0yVEw221DzMRrIu6a+9Rs5gQB901jyBSw/4W57zVBIeP
DetnfwurJbdpaFTureTB1QRm7b5hRm/B6py3OoakPbJDOnrqsa0HrK2heMucvW/G2K1GDfGSxZnj
invTq3HdYzyDUWCmwbtvJWKXlA+zvmEgA4JfmxnuSxU5hEJC01qA6yoVwSYZgxbRICcLJAXUPQLl
yN52uDNGUpm3jDkPpgwl9i2c5jHZIGH0Qu6BbCjHvU/DeWUzuxutgSlClf8WGnlr4+nzwhyrvqnA
V3oOUNi6krh/wfq8lFtI6kA8bUCyqy1UMkFUbsJmfDZdwFYUTiHfCBIvHz3Dkf+tvUfrTAWnRxy+
/Roq8nKICbT+dj4A1h9WpeXTKkaA+EqUDnlWtP5ZzdVb5CNJSY2UP02DuR8GDVH17MNiwKpnpO0B
wWcoRmQNsPym6tDgGGRXxoYvLpYQPSD3B3Sdst3B8Z9dU+Pxk5d9sSm6XOQISM7y7tDEIQwovOpE
C5RlNsG8UIHyksuTYYgX0EcY4/n3xrfuupEzu6s8M95ERYdNFjdYeGhkDKnia2/sgiKd/dmbNnom
81M58fLVi2x7qMQkdi28bW+9YSjATN6O1b4k3gv3JOZXLfT1HDf+WiCmdh/7uLbYmph1M4/1XZIz
eS1mle1I6Loj8gWRMIXdZFfNdbQv47DbJ4UBd91j4dZTcbOZKj7cJmB/497WQAHY2AbF/ADGmZTk
/kZHBisdDhG7GCmREIrCMR6MloLvZQ8bEDN6Png4SqAGIHPwjxyrjqQV/h0yjtRu8HicZlggrhoP
mnRck097MRk3UzvWyITOcbWMHK4xCqL/ysr6hTR1hrlfil1UgIaT8WA4BhjzGwn94qFtfbkP7Ynh
4pppHyQFCmtVDsppHAfTmuWNv8EGBQ1q6cmHuACrHXL6WDzPXJSow5TuOqZNfOtwNNrmcoJcv1JF
2guXPMSj9VMoAntcb/PuBfuPWYeGzVgNoG19n1lD77oAFLEs6Q3IiKxMJyE46LVGRZCrtOzQ++V4
FYU9SIY1n/obJxrxLRAJHGlYHD1QHOyuy3BGFoCOoDGPVVjfMsJ8/H81ppPG9diGOf0DuLT7VhEU
rKL4VGyZQYgPMS23pZfAaiYpSbmLxip+y8rsJKLMWhBTUawKZFzgFIaYOuuXDfj4VQB7lnYas03Q
JdUFvPKMXIwvncY5CK7JlMXyyNvkNitc6vFbgmMbbEvvhfmdJ/ZvDoW7qJ4/LwCfgRCWzuMTfGKS
vMnkEXncO4EaHSzzL2Bx55peAB9T0swJ7/P+iLLJYxmRm5C5L4HePF4AH92EUkDmE4noWVfBACem
K8mG+m6IUGT5WsecIIsPhXffJDg3aYBZovDuCjbsW1Z/SW7E4wXqoftinHWOpufhTmbldqjF4fOH
PoOnxAtsErKuxkMylTy68qHn9yaHZZC+ABWca3sBTOZB2bIkY/JIIIiosHXiD1H+/vzBz42VBc9A
u9kV7vTgde7WJN/1ZbH9vGV67rkXqGQSwpqCQSx/ZSkNcMUpUFwImtZ/8GjR3ILdBrJvhuWgx0qF
ontvTkWDadc1/fw8DDAt33qxnl5KT7unDNTgzefPdeaxlhbitRpQAoCZybGTtyTyUXhFeXD683nj
Z7pzaSMeC1wSUVKXxxjeKhXqE2qQF/rz3HMvZjUyVRWJqqoHx/rhJH0xIJhP84Xl71zji3mdiw65
K6zsj4a8QDkPzXWL48ivzzvlXOOnv/8wo3kfDNDlYGmlLW7FXQ0vMpAryZ/PWz894j9gNH76FB9a
B0cxUgPFsdFzztsHUVeizD/AdRnQL3uy1h8vrH3/ccr+9UuLSS68DFc2hDBeVYOCs4muaX6Y/QC2
VLh8AZ9FZZcjIDMeY1xEcL+EhmXClSwxDxZHD/g1WA59BYA38LyJg9eRFr9xTLergXOUOEY4tMP/
Jbuwjp7BSPli2ai8nEJUSZOrejDiZegTsrFeGT+qKYb7S4uqIMo2IxdfQ9v5YiGRlOLMQkqWjqeT
ilJP0dQ9fv6Fz73JYiHxmD9DaFBB/cPdPnL+ztlkrwSg0AaqzMi/8Ab/UeT+8X2X/s9WWWB5sYuv
ShBuYWKB+J0daXI4q3OUP8N6PI1gMb/q2XpuRdtM/y59qHqJhRCxy4vuBqVG2AzVtEIBKu+2KkT8
5ed9cGYOLd2jnXWJ1PBISB3oVHEm14gNHuA99Xnrwakr//Xqi8VF+UJPQwDrb0lqKNOCyU+LPJuv
qUqae4Bj7BuMlOH0BPf38gBpc7OB45+9Bq3a0N1kTXDnccRLzgWhBzp0FCJEkSBN1tQbFBrm61BE
86PIW3M74t7xx8gmhgouMe2tyE8QUSYjeeNLZnawoas2cpIwxcGxHIXlWdbxIcwqvc3HMXAoyIdA
pARgi0nLHKfX0r8akDcBoXUz1VdJE+ASg0pydmHan+v5xdJYezkuVKoLUwG9RwBQ73Q8DptLZI8z
y9fS/bpnTCaWxTQFUWu8GkKDep4X0e1Uzlka2/AS2y8+84UXy2QmnMhpltEUpUEM8OhW5+Q7at7X
uMRA7xXdFJZcyjM512WLhRISNG+uG+2nCnVF7sMHc4APM/zJPh+t55pfrGy93w6qr4yXutz9aGqo
4iBK3JMMzlhf+4HFWhZEduYQjrP0hKZBSQZ0JNqjpHxhtp375Iv1DLQSv+qtz9I+e4nNA6/USnmP
ZX2BJ3f6ov+Yy0tTaJ9LCMoaNF9AdTiw2w46hC/1y9IW2jQZaWiQsLQp7VaVjzjSrayMv9br/88V
2gZz0OYZS+FXvM0QT5xV3sHCFuFrD7+Yx7oupxLnBJbGxbwqQQhx47jK4VD3efNnPmp4GqwfjiGe
9ps88OYg5e0PFaAKR//YRK1McHGNPvNZFxO4gbFlrkv8wOhBSJb19QFGaG9fe/jFhEWAnc/tqW8U
dH+yelPlLeyztf/+efPnRuRiwppRBopoytKh9vbGK36VDcwlP2/7zGIQLuZqncQaxgJoG7Fu2Inh
2hn9RCTKF1tfTFU4S3FkMukgTSjUvwlrw/UMrv7aeoCQP3+BM50TnPQfHwZOHsvMBjF1qcjeWxOh
EntpGT7X8mkr+NAygosFHP4jl/ZRewe+y0NM6q+tBMHivBBS23WJ1TjtsXk1mAhS7RkI3qXN6tyT
L+ZqhdQQI082EKAuPEY9ypby0n57ZrwEi3k6F6hUy0qxNOTVSohv2v/TIEX28295ZhFYmmSB94Yg
nCRkqUezcVcXQGaTlk13dDLhti0zFJw//6FzHbSYsFxD1w8eCUs5pZD3oX6mfPL787bP9RD7v8Om
NEjxlqxnqcECqclzkMPNtbnw4OcaX0xXzgj0dD2+bANqawjckhjIVeFW+Pmzn+uXxXzV2k4JoC/s
fWWzzzWsFZL2QvHozJMvvbC4S0CS8gqatv0YnhSj/gnK+5Z1wZeEBsCE/m+/JzNnjoInllogYijr
rsbi8fNeOTMsl1ZY+cj4xAc8ehg3v9lYg4ZQtL8t4Ycqqbaf/8aZnl/aYMW5GAMy4WyQgCW54kN4
RxEVfmGNpKdx/Y8zzdL9CuYtPLY8s+lsq9u8vFPAchDzVW9FFu6CIdgGYFxS5m4YhA4MJp4meYdF
zYWfP/fpT+/8YSHNBGENuBA4O4NxuiUqeg/BneGE8/3XOu/02h9+QLUSCAGYA2k789sIWJnsL613
577LYjajqlAnRYGm40robYc75BYG6pfi5c71zGI655OEHrvrvLSK/aOfwQQ7ydOAtd+/1i+L6WwU
qFIxglNSyA82Yra7tksuTOczRYWl9VQEW1iBk/KcElFcTwUiqlxYPqAUCqf02fuj5HiprHB62H+M
3aUN1RQH9aBwa007AO1TlqsfYLDl14QbuPPYIRcPSUhgUAej1HCb1G3xYBCG/LWRtTSXGlsNZsRY
QXI5x9dGtzD5uaTl/c8b7l8vttilvQ44aAXuSTo4Ua/BLYRB8tj7YOnxzG2qgqCgxUY9P1hoGE5v
pjeJnsh3R1S7oy7KAJaBx+WCyoOUOyjsmo8dONqBG/Yn8v0zjzt6A+fo4Kobwuhv1Iv6AEcOekPa
3N60Aylgb9SS8W6smuhnlHlw9CqVfce7wr67ruLkycR8grt3mfzKnc8ubb9nhv1Sxmx1NYk6JC71
i8nbzHmMRSjv4POQqO7Ch2OnKfSv3l0sOnWvM1LDE/hq5HC8j0BBePBn2NeuMrdGoarfluA4HRHM
16GOFzZ/M3jxopcO2rr7AEl3KqGHiEbRE5i+3nce+EiPabz2abTJcFu2EIYKWbkLg/xchywWsITC
jrqvc5PGMWzBIDKLxuBGJt72S+sAWyxiRiDBhQDaTGmi6doT4YlKNjSHz1s/k73D//sEH5ZfAM1N
Q8JuwjKj6pvGtrVZRXaKdrYw+u8ERf5mZGJ8gJG5/5q5yL6EMGDazsFUQ+fG44Om4bRDiFGwBdwG
Z4cCpKeckxryl9b//flTnuvixVqIe45W7dxOcFrSdh0FE9xW6hEZQUhl/9o+txRTg51Ne44M15Mn
gl5lKvuRF/WrzOMLKMOZGtR//f+hn9XEZZhXMUnh92p+xFYm+xBGbz8Tf9Tf9AzlQwgHErme5Fi8
ft5r537ytPx/+EkwqNrCzZ1KJ4pZBF+F1wzGbgjKfrAG9BHST+vSwRPs819jp/H+j0m7VF9DfF10
PgLCjtmJkQn7nl7BbyKs7N8Yli5mnUWj+AuDsZyv8orWb1g5T2hhJ79rcMYPUUGRJANKCvhcFhRr
MDWC4U85lvoQA1j6ZsrE3LCgUm/MttCixH3wS0fc/er6CNSzz1/izED7D8/70GWWOWSnhYNOM55s
+yzvkVTJ9z3swC4c0s8cR+liZVMEfoCww9RpDRL19zaZ5MZJRm5tD9VOVJovIsn/HSY/vAiIo65u
YCCTTnDUE6pPR1c/fN5H515hsSCVcNQpJq6nNIrAsQP3Bx1EQ0TguMqsC9TJnj7/nVOX/Gs8Lc5X
sx+1HtyrdNq4MNoNgos7Stviwhno3JdeLCmg6bRh2URDKsZK7+3gI7TjJKLTvOMXBtOZF1jqwMEG
jjQMsYYUFir+3TideNCukb8+755zrI2lCrx3IsC6iI1hrC1AlwzmK2M+/0a9/khif8cmhcwCR1I/
jH+Nvni+8LNn9ualJryIYGSmq6RPIXz5VchsbXpvZ8Bw8jX7hcRZ6KYcaE1QOMHZvUVMQDWVlwKj
zww97/T3H0b1FEFVb4mnU64Q9uFgVVfeVXME4ye9+fz1zhyNl6rxUAJM8fIB86byv9mIP8m5kwc9
NKib1tDnTXOx+9ovLVaCdrBNUmdZnxaRLLDE+OyR1pBkdDPDIYeBVNT683ShyHlmtHunNftDx3XI
cKcBcpRT0LnueTHeQMcIVrH6/T+cnVlznDy3hX8RVRICCW6bHvHsxHaSG8qZJDFLzPz6s/q98scJ
3VW+dVJAa9iSttZez+XfsrLSLOvHh85k2HuiX1C6eLK4+48qbaGQTvLnxCc/Rz98noPuykp6Tg7+
Iy4si8kpWMYBI7qNg3bGnVqZqse2mmEGNrvTLeCe5oCyHPuXtZ79CrnZtS3/2mxeBIwkKPIEquwm
Vk0POvWMu+sEa9tnGhBWx//bP72R2OG00sba6QBpgGHgpiq9R1NWMIXTP0MOd7Ms7E+fe9u5Gz+M
BjoVxqlAQIgrOIdFhUbiG3ZMd3Mzveaz+D73822R2iv+9v8eejxc7EJIxuiUU/w0wcJX6O9OeSKh
3vD5lRm79vxFTIBBX05R7WtjjhLDEPt8T0MQPMgty1h2zaf432GBL8vSYaMnBxPU0O/WKK1rfAC7
ykOovV0+PVOLSqbLHfPvMcbD898/dExhc583TmBiJh2LqkIAJhrpPn7u4YsYQInRBenQERwecfcM
hurP3J+DK7uCtW5Y7ApKC0fF2fMQzjwLa8me/LageUZTfi0RtdY2y+1A2+AKoiXYyeS9RCUioFi5
VNdG0Xm0/P+gwpcF6VPeNrb18fldr6PkXHCCsk4mHyB7vtz6K+2z1FjaBkUqRcVsjGSdmV9moBhh
m35lDqy0zVJQ6UvkFkKIb2M6DmBQOXufiyvRdu3Ri+kLjg73UcxlcJ9tHiqdfbX8c1xtvhRUBhls
/RHKTQxg8QblR8C55uStCMdrzfLvZYkH5774MJ2mXAmG22CLq5TgJtDNfTKEKJ7ow70m6mSy8Uvr
XdtPrrXT+e8f3gURu1POM7ZFtlPf4at9AgP+miHS2rMXM7ep69CZKfoATr4o9PChsKRJFX4u6ASL
mdurWhO/cyw8ncNNObbbPLu2Zq4N+sWcJW6DOo+qR9gMLcxn2bss0qcCxSfR5Um1MmuDxZqMjDE1
3VDamNjuwUC6c0LhAeCPFDBOGP9tL79lZRgtVZOdDApDMyyXsMnWYCnpynmcptr5q102q61PM/I4
gkWQ7EtT2r+XX7rSdEs1JWyXA5TgJhbX0k+GA+T5vci/fu7Riyld1zhWeajrx8GqoUcVwuM0TGWz
FVbr3eVXrIxYce6wj7OhRXhOanx9RzQKQufHOa/+fO7R5wb78Gg6jKhTYD6YYXN3TLsA5rfIp35u
LiwFlenEZJoC+h7D/XHYiCJzNm5YXJMlrvXpYh5PhVf0NEU8Ipl5h17sriJmX6Hi+crXrz1/MZPh
sIDqihDTDZq9J1fkqO5Iy2df8ytjcmUXtNQ58iHJqMPQOp40MP3H/Wgvij0MgoFERJHV2ASf2zOK
xbxuB8PE4OZt7KTwW4FSBd7NoXQoyjCt++3yOFpprKXisYOEMW09bOkm3IUc0mIC86vX4GTp/Br9
ZSU8LYWLCmlaG8JxGL4ycPoeg+bW8iBAdVzxLtvRubKv42uvWcxnh2hpXOvZ2OWsPMJwOzia2Q10
BO1ol+0n1OaxHU6AqMOak/4X7XWwkyoZblsAjX8Q44RxJiuU7ZVp6v4O/IA8mYCV0eii/nQYPfbk
FcCSBZlT/YITzogLd1ETvTEtQ93g3IwdSsukhmNB5SSbNOCgVNi8tndMeGdoIwX2groOKutp2hyH
hug/nqfzG1156bdKabAHRNOT01ChdBIl+7w56MRC7sjR+19pNky/4ADEkPwGJAVMYcpPvPIzVAtR
J0fNVjO8FDBvgDNNK3ZQ+KKmtaao7yfw9guH2tlyWVh46cNXlsEDByxb06KoMB0QuhMAQXSOnDp0
zfULx/EflXMUiEpByY1HuXcl3bQydf7ruw9RS7ZDz8qG53HaB9VeTmn2a8LNBYlCF94YPA1GQEbb
azdfa2P7/PcPbyOTWwMAI8RJG7mpeRxWf8trqYS10XYO+R+ezVBX2g8TnGs4z/2HUTjTt5o6BdKw
WXuEsQs9XJ6f/6VE/7El54to2Qy9600ZFyeUb+9HwDPOpmNDXuzg/nsECXpW46PFoEaSptHZ85DM
e9196XJzJZquddkimgohBwYvDBtDtp//BFK9fUjqoQMMGrV1KjT8NahgN3zlbSumjpwv9koQP3hB
1gC1nBqkn0Aonw9AoLZRMffJQ5q0+gGQKD/uULJ2HPp+vGmc0B6gXFN7E4BWernVVxZuvoi8WkMk
pOoUP1pZ/Zi5QbbrSiiGLj99pUmX8syJUAAOXMRcDhHZwUOh647wcXjRwNzdwlLdi4kzDfvLL1v5
KUvFptFTRZqCYvwAa57Yh1S9XX7wyuxaijXZJBOlDREn3C2DGkn3ftIeCme8sqld++7zxPswwcDH
pGnQ1/5J5AXI8L6GSThvrnz7yuxdSjV53xA12EGcfPZs6IMOzDaUT3N2Tav/7+Qc988/6sPHzxz2
RToXWawI8W8TOzpFNFo1vhGUMm3dLmj+wvQwj4yeZzgU4Kbn6XKnrP2wRbQYM9ivlLBLO2XTdOQw
uieKPcHuG/ZO5ZUBtdbvi4AwcAi7WzGLE3Ztpv+p53FTyy+XP39F5cP/n5Yz8MrS4h45Nuh6tnFB
iPajBofIQ8CNNXtX4IAc5X1Rw/DBH+GaVaHMQkdy4NmfTA3Zzhmgi0U5f+1dGYhrv3cRC7ycZ4mA
V/vJdu57PeUvibVIRcpP3ZvzpfgznKVbirEyMQk8d0/q2T+Ab51Fbqo+Z5vKvUWiU7eDQIqL5DEM
noDChkXNBnQPte9DgJgvd9zKbF2qQR0fBmYDFoJTSSiQyAkfDs3QXCvNXekCbxEL4K8PWO88FHGX
oDKdcpPCPw9l2YEo0u3lH7D2ivPfP8xY2KmMBD5e4sTrV+U8haiAg7PBlSmzEvCXotC+Beaqo7KI
cRtMvzA/THY+r8edNWkOKyS4heD83r9c/iVrXbEIAV7Q9kKi/P2kQdS5haH+uJGAlV1Jmq8EmCU6
FQO1Ux3D0/MSENj8ISH+xgFai8/Plz9/rSMWG4A+8YQSWQIc2uDzTVAF4CP6PmAg05WeXmufxXxu
574sEg87DA6+81Yl3QhSWTbcf+rzlxpRhqolj5i5jucBthwDuDVdB7upMQPL+PIbVr5/KRIlfZ1L
8IPTmHpVviMFvHMqCbXJ5aevDNWlUJQLj3M2tmkMBk69y908/+qe5XeTQg+3RJRPcAez137L2tsW
E7ufUqSSalbH4TTD+zTpg8eCKlioD8TUsFoBz+gIwJw5XP5x/7nr/2MzvRSR9lNG5rJuxQmkM0ib
YZOmf5qwco8Dt/yptlnz1GG/Ead+PT4VhSApHPNG90YW3nQaYSJEwLAR2R6eoTlsliy/LXHzFhWe
/9nxc+71D3FIhxMSeThT4DzuwiVjHFx18qo0uA/OgNnLzbDW6osIYVwvAZ7Fq2MjiXecmNWHEg5k
P+t8ar8VVdtiZajJ55IYbLFdOLuNlqRy81hOcIURrevcKC/pDly61wSuKyFjyWGduGqLvPXTuIAB
7MNYDexv79PmRsCm41PKbM4WQQNVSTMoqFOKFQiyYy4JOdawoT1e7pCVH7BUojKvyXwGAl8ckAxV
VfI0s/TU0GuZ25WIsZSfWriJJiVA6XGQ12yXeNqPvLScr5xm1p5+HmUfRiyUkGmAxEgZjxQ8+x4g
xximjOX2ctOsPX0RIYYkoEWTtjgGGFdH2nXKXQ0N9pXN19rTzx3y8dsbDxJu3hdxUCXlbuDC7lLh
lFc2RWvden7rh6cbn0pwhtwSYrdWPcIzj8Qidb0TPESnK8vx2g9YTGVsUWbcxzsVCA6wTxwDoJoq
puqXy42/EiiWokui0oI2hajiZhT38FD/S2miti1M21GmngnUQAXTldC89kOWy/7sVxzapjQmgy/2
HeyONyMDmO7yD1l7+mL6SiPHroCc89SF4UM96ZvKmMfLj17ZEC0Vk7VSvrS1QDB14JiQDrOPKn/o
97HBe0+CYP+5tyy28B6Bw55G5gxmAtNRs+7naNrXkBVfPNAXL79ipY3+WzM/jFYndWXjkqyM2xSW
YK1v4Hs3SHVlLqw9fTGPJ3B3vVklBWwFA/A2+7Nzl7xaerLWCYt5rJuUC22HKtaG9pEggCNJJ+sB
YYfXGficVzZH59b+x/ZhKVt0Lcq3BtGUcZ6Z5DksumTXI09xk8HqCm5tOcywjDOGpzmo+vfLvbIS
Q5YKRjAkrcuGHr9Mw46utrveL4+scK9MjBXHA/5fHu5Dr/eka6kHt+OYVc34MDcB7p9J2td84/fu
eAC9r/iSK9rdD8b3N4XuqzsNdetvR3WBiBriE1jCw6T9CdTP4V0Pnsu3Q+fyazF0JZOypOBQMusm
yfwy9tNE7voJFvnWtw4ELn5x55PW3Pe2THeyE7C7HNr0k/VG/D+94YeGoZo3ugbAIB4rt/9WyZze
+ik8ooATnmHc1rot5EKk5zEMigfA3W25JXD02kNLUj4FDp2+oLZkuLLGrmWBlyLKjho5wLwNS4lo
4WUb8Ew8QdQcbOHB2W0J0WZzZmztwqobDzIDA7gxcHWtR24AAj6vPqM/R32YdldWzpUZt5Rddtiv
9MjRyRhkQRRR7iEXRqXzLaCll8f92vMXuwqnLgfYCScybhxztvydZvsG41b/gHuJ8pb2pRquxL21
N53//qGjcXuD98DlLSb+DXCTEIyiuAKA1eH18i9ZmcFLLWXNLaxbu0rGFIMnA/Ic3nyafFIUQc7x
9sPX+wyJr97B04cqv1NkPFXwE7784Sshe6mWtK2AEHMoZTxmP3wybc6qi889eXEmgBuqLJvQoMmd
EZ7h+THVxfPlR6+19nIfQYE4Hid8dEj/5MlTWL1S75NDcrGJKApIVVmPgeKbkwECzb6lPXz5/R+X
v/zfzQ010f/2pLaknqAqQnNjbYTA9pCX19LRa49e7B4YDC9h6VTIGFYmMNClEQf58vJX/7u9/aWu
kcEUWzrgAsdNqeCZXW686rsqf15++Np3L6YmdoGwlgxzGbuebLewIS62dd599tPPP+nD1KlQO1Fw
EKtib/AeEepvB2AjOm1eLn/8v+OKv1QxAu+dFYINMq6S8UW6rXtvp6wAtlrXUYc1a3v5NSspc38J
2ung9w5wo+OcACHq4lFZE/fKzR9sVY5709B2nxdBvkt46MCQFGSQFBahJ2ZUfZxy0CS5X1wTOq3s
JvwllWfmnkxqqWRcM8nBmB7IrQ0DbAlS2/+HTg/gIznprUEGYhMSEUbah4+po+GhXCKLghNepvMU
jTR1zyEkxqcelkBXlizx7+OMHy5iA4O9s4Qev4htkNVtlLSBaFBpVPq/uTbw8y5ssDckkYdS5r4L
7/Mx+xVCtysjRXVwp4GqAgMIV/4eyNtHsAu8I8zZLRC4aWM3dWnzm8AR+UnmU78Tgcl/ZDnPb9sG
p6Z72B3RN29QAAjk0AdkbRnsw5Gyk2HgjTD4+u8F/t9Ol3DfrZum/wKmJbzFYZghYJQE8PVpBnw3
BheDPXi8bX4KkcHXNrfEngQSadtRsbnCumVBJLbOuM1HS37AXJhh+Qz76lF0Xbjvq9sqgwkKjDgC
uB/TyQeOo5zGKM0Cb9NOo3vIuAaZWlQAl+jKz19bkndRVfb9Tc+QxcT/Tm66sigf6mzWwPeCm41i
69SJUj54zzZ0xCF1C+frxMYpmrWVJybnDqbyAPJVDgwQWq/tbkhp3V+Xp8BamFgEZu7QYqSQbsTD
yA8kLI6KsiuZmZVJvNSr1nPuTNWU5jHxqnuZZHdlOL3Z1IOxcrP71NcvVatKTBrrLBJkvq+rPXy9
kx9zZYor54eVtgkW+ygSZiboS+CUqRSPpTu/96q/sh6uTKelcLWEmVc2KIX42UKtL0yAkgNvCnFv
MqptIhK7tZJ9Lj/gL0WssEgZEzKwDMZDCjorxtMtS1C6d7kPVlaxpS0oDINhO+SPKX6K2z+hSvE7
mR12yirm7S+/YW0gsf9dbMaUV7Al6/K4JLLMN5Vq+73k/PcUjPQ29d1rV2Ur9VD+UsdaeAnq5QOM
2LLTmYqopfmBFiJ5BN8o3QaU5bBHyNIpnpnQP6FA6B4sTAGvDLe1hlyEWEgZkK/jRMVB0SA2QM4M
+7ax1nuPjvzawr02phfz3ZVd4/b5oGIBggtSal26dUqgAS731MpPWOpck8Dveq8IZAy+jA9kdvM0
wfUXtX3VlS3TyucvNa0oBU1KDnpQ7AxhBjRT4m+7bjRXhvLKQPtv8fuwqxFI9Qa4ysziNGV0T4BA
jLDQtg95xdpTmwHG97lmOr//w3vyWgw+4xYHj+S+qM7IXgDnPvfoc898eLSXOhlVDc6WEMm8Q8gG
a/Mh+W4H93PmQkAG/e8LhEIqLczx7aPj7LHtOFSjupKQ/Xe+wheLee5S0dSy69M4qybsiAGgIze4
CRdfcsmSl7qDZWJOaPHaZgmu0pqg+NQ1i7/0+hS01cAqBGk8MGZh2y2RjIQVZYn6H6O/Xe6XtaG1
mNwBvB6kUwoZT4lzkFwmG4zbn4SM950FFuvyS9YC2FL1Wgeg3PfwZo5rlYWxmju413cCFcI9vLju
EghqdrWaUrqhjp/2kJEaXEeKOeVXenBlWVsqYl3DjM88By0pfWo2rWnqk6fOLC2onYpj1nO2o6Zm
b5d/79rrFmczI5xcu30vY/jUR7Tvd5S8tyABofhtF7b952IOP7/9w5Qa89QxHcGUKrEBDHnyk+mp
/eSzF5Gg7lo3xSUqTpfBoI9CeQ5qiIGtvNw+53b4/zlXf+mOaQtAl9nIddwwMAAAg1Kb884b7vU2
27YEVmlEjXCpInl6JYJStqJC9PkyQMDANGv8mcUYY+F3MJCmZzIM+hkoCz5HxM+KX4JyaTeu8dI2
CnIbnNwQJR5RCoRJt3cggwG7y7bmpWpLWF8qms5bNqr5CXEAVeKKpf4titqyk+yy+jYYA9psCuS3
uk0hRfNFA5wGi14hil8wP293Yy5yOPZL7h7Hqk8OwHrNP4u2Lh4KoP7STUOBFoAtnYJmN5yrLTOJ
Grbh4Iw44bjstQU5Y1eUrnwZmOxBe+qhpfIh3DMNd6OyVO0B7DqkzgOXHHjOxAZ+xnY/Wzf4LTBy
dpiVJVz8naHfMJHo26bJ55tQQKbY5oMEHgq14wBcoLDR9fz+61wXxSErZQrWWWmjAKtqrKGm/mVV
XUDjOBOklDJ+i9OBeO6Shv9JPC5vDCLn3wLWr0cRQG0V6Jru5rAPIpvC/bWsC4C3hanMjqmEw4A3
bJIHNyuTNAKBR7INMBzdHfRj9SPnArsf0w7hHw/egPdlQf9mtQclhusA2qN9uXNTDp7DxG00132/
8VoHBCs38OlbEqTsVxfQEaQTNx8fA9g4/6k8EcRdHk4nywzAKWoM+00rlT1Yp8Elveer+6yWAzyW
K7CZMt+vAdeYpuIpEQH0XDCNetYgcD5lrKx/eH5VgnQkxTeIRNp8C6kBgIGmBCcjabKfIRg+7SaV
Hg6WOoNCaEsz1KdmrU+gFa3BMmVDYWCdVhdPSLb3Eeh35Rb40bKJaqsa/HGq9YGSHvqZKZm7F8cO
3UuFtOnWAi9+wihtuo2mFTObAqUjsCk30xPEDKBjekr91hknJwJ/XvBUk2qIMO/AI4KxruqjGWP6
m57gcyCnDHJyp6T8gebJeGopfDbgMZjf+wAVAbDWlRgwWG/R54WGwxJrq7LeFHCA1FHeVt07DrrV
AWS/0EDX1VCgNqYmfajkoL8CjZYBxAk93yZQaFOUWgCHGwW4gYFePPc2JbfDXRIqH4S7tvTAw3SS
Ahfcoxqm3UgLFgU08BAbcFd5FHXVfYUbxPizHmfAJ2Rr/9iBIKdZWjTbJqx8eRRpxTatDxZfNFHZ
499In4BeDAKq7KrhRs1+CruKQNzKLLePKYckFbSd0ur9VKj6va3PNwRF1nZ/YZ+BTAENBNn7Gfdi
D7vJXUjr5IuLTdkpS2T5Q8uhBxeFfk+bsoQ1QtEfMyf3n6bK8R4t9LUPFnX+R2ZB1hnbhp3qJq/2
QAumW/g1wKM9Y/6xr0Bt9erGfdCFIkAJaxBDihb5Q9pPgIWV/H7s/UM/ODnZJ0Xp32vS299BVg4g
CfrJF7iOTdijuMnODeb5gO8Mvs8JzqIgEem7wjXTZi6DKvI6tcWKtAWUD4xQr4pphSmz8bqwPSSs
L28SDov/SAHqFG5ZP4R3JOzqXU/oF1MDfJcnabYPtBj20AsM22RqPRHViTtlG9vWzo6k4ASd6xNH
rbs/FQ38I7Avf02IBVdOTTEcEwPTI1yDIGkyeijKEKUP6EhfBk+4jXLvC+p4f00yZgcHqviTsa7p
ogk3JrC9kvWfEGbUr8HEOpivp8WNxv0MQJkm3bXhAP1vPuFwWRlwZshA76BKyjG8UZpQ09CVyFlw
96FMsnrv4Ch39Dm4lsybyFfPZ+QIs3xQM9u6Lb45SVVvnaQD9GrI5x2RyhN7eNn6W04CwNhwGbCB
YZqMU+Z6N7ponF0HTxwQCCzUjPtxsBA+TYj+36nOyUs4jtmd0q46jEGfvAE+Vd4p1cGaUVbmvp6m
IJ4NaWB8YZxt0E1y30pS74pCZfe1U5rINALeeGTS3+oAJmAwS+/2CQxFbmdf4iYJ3sk8agOrt/Dy
BA6zrvNb2Tb6rmMEsYcklD31sJs48kyZAyjHcPiqBWgNUAFsO1SygGDIqne8UxgQmEJkSFTu/wiV
kz35nhQYNtM47Sw16VcvbwCAADSoibrUOHFQmu5LlVJzUsLKfZGQDCW7Eh4GXhO+SpzCng3CxpPT
jOHBwcP3go/O3eSiDAflLuA3KZUC7SNE+waiQ5pGowYqjXqi+TXBZzKmfhq89YVEdVaXyrdhQGpx
9Im3G+WY3jWo5LpBRWN1HAgcJ0Yy9y9hDkNy2SqO8pjK/ElYre9dr9LfvbrKYiwQLlZRSQ9T5tMT
jqBQbnpte+TQFN53Kp3eS9+Me7BQzFYNIHcGgGf+YAC7tHsHNUMGDG2S3LVwLPmhwE8+BEPqgIkn
E/En1cLian8OoyKn6f2YldB/1TWvnujYhve2grk1rSv5SgJFnaMFMusZR+vxBmYF/o/O6+fXocgQ
RgHKjgrFw1dXe/68RZHvMGy1EWksYWL4TUCrv0t8BaN1YJp2QKI1u6zXLghvjn/qHKYOiXKkAt7X
I/uQZ/N2CNzf8C8xkS0k8swB6nv53Di/EovlbhBgWqHqTWdIAMJeDmrdesvLFi3ggAjVqBphv66A
eJtz98vsVAywm7HFAUnWe1mX6s3LWRAXpGhPqgQda2o8s8cJBzhPhnKnwC3MPq3SeVdjN/MwQ7i3
D4bORrCVr+4GuKR3YPP52aP23XoLh+QKkGEFqCgy4dhM97OzyVmPLYIBVm8G5Am+8aFK6O2ExWo3
wLHjBj1cV5sEqfQb1HZjncVuYnqgjYMIyfgQjWKUz/B4a7dJF1I0jA1BfOjpdKy7jNxNbTb8QtHX
fANPIHvjSob2sLCzb7UEaJVgC+m7bvLYzmkIZC0H9e9XoZv5EKT1eOBNzVHIY/iDR0DxUw7800BH
BWJ08nKEF9kfK06BtLKip787mTUPBckxN93BC2FFOZVYzHX3zfgwg8WZJct3Dc5PJKIEJXyKcLHH
hiN9Fr0q8h1M0ypvbzLRbIF6qnYumYAxT7DyFCNDiqPy1XgDhQxwb6gha4dt6w/1t94Dgm+TIHgB
AeVX7LGZsMn0fYsAOw8tFk1tqvl30hl5XyhQu0QLf39cCKdYWXEqHXd5rvV9qFVW74KEFgdssSzk
MhUHoLJFtUt4UwMC7XQ6MhA0bVtl/Chv4Puf16U8QzqVW4C1CkL4PoE/rdzXNXZVYJB2SoIpWbhR
kgnQ/MZe30vDw3ftkuQ3ruyqrcgcZws2d/c0Q0dzDCY676uZ1HBmYZP7UPlU3zEgT3ezSPs3t22h
FwFiF/XAypXTgwcGIoruEPW/lekQfIHJRhiXbm6/yrStACdH9dMBzod623aeecRHi5uODGEJprsW
r8R1UN9Tl73+NuvEJVvuOyjIwwUEkLjgNQf5XP/xOlIiS09r+gcQPH4/JX11/v2dc0tZih06Us44
i0Jq4GMdVbgWAAgDrPYJmTbTO2zHvJIcQqLKGxFOILshHG7bIkMezmBR2oQSpE4XJdsPnI9jFaWo
QGo3jTeMBR43sz81wGW3OXwNQia9bSUpfUCJq8RMCGofRK/Oe5FqAIaJ4IiKHWDeeVvC3OIBPovO
obI4SSiPurgFAbQQvoSB99JaGpmyi9UUkKNpnfAbPBvrbFObdH6SYy2+5YaPEaGCHWyflxESPfpZ
mLa6IaEav4/YfVabQel516E6+xX8FHDc9DjNv7EzAqGY4DTww8uG8vvopCnfMKzCD07O2C1p6fRc
AGuOUgrqPoPdTGJV+KnZZhwOsmpS2Dt7mvOoQTnnnZ+Y9J6hInFX2/HIfHUQrKnuHeoEQMhlzcHp
PBRzYs6x57QVcqu428Je0anuRN7PbxgM3k5inuyZo9vj3JkJ1iU932JPXUbwS2n2wLqPuwYHttsO
FLutN07ideg7gA8DlM1rDzX7eQi3FouTCZKZWRXhqOnGjtDyvnIB2yhIKCOL40QEuXINlEIOK9Qz
tmkjQu4dJYL8ix1yeZ8Vc/GcSS/cuqM33SQhsJkIvGqPexughbNkftV14d5gsCc3Ge/CbzhI47rc
5yHEJJmJQy+1Tyzvh0MF0mychhUw387YRbkx80k1s/wulNN8MWUJN82QseLYwmI8alBtegh9S38K
VUtQ8UK3FVHQVPZrr8vhhrmwwcZuiMPyQ3FAxb0J1vtkwEk058xEPbChwYbAyfp8lZXxLMrqrj8o
bYuHMoX8xqkDYqJ0LuhDgHrWHcH8efVH5e0dUHl+tSWTPzuAQZEu6qbqtQ70WWCQ+gPeh0qhHQaF
uh2JrR70mEJEpZwEO08KBMkuQTHwgHP9+XhLe6MORYNRoMN+nLZklG1UGlgeWArhXSrr6hXQ3Ro7
tqDDZq6k2p6Nx0rl7CyOZb+LnIzPXlHm6aERxWywsanYK8bfDF6fX+F2M7RjEgkEYoMDd5dExmnB
kO5x6xaUyp5GgLMQfYcazHb8R7eDj8AGRNQq5rWYTqaUAwJAETq3zYSyiCmo3CjExetbUZfuxhXG
sk3iwQtoKuHjB2xnWr3DHohuAoR0QG2AnHNREbRLscw0mxb2bI+5N9PHnIQs6ooU+ku3dCJcTPUP
Y6rtGFlWVjusp/N7UnXpnWhT74hLAzBfKA3eG0RPXGR03X0+9C1ut5Oh2ofKgg1xZlG7u6BwcIIt
KOsB9obrITZ9hJoo64SDRFQ2VnuQUhXupBOsyK6egVcR4MECnR2O8w+eByPUJ9T2ex8UwCzqkW4h
G8J7azYuryB71SIaZrBre2n8TQdMOdKgihz6Ki2OdeZN77hvCTY4rhXuZmJzHnkiBfqxz4sj6jqn
X2xkMFCHx5mABIjmQBNmcjvOgdnbjoYHhiCwV6IBjRvY0BPiJNCMMoQrPSrhup2mDfze3LnjRyJn
jiUyBRUbm9YqUlDcbQXSCVGHqpbHkndAGU6NctyINQl7VxilEXa11RnxDayUJ8wpdwxgqCnJ1G2e
5P0RlOv8mBO3e2aTGWM2ZMlXeDGC5j54vNyRin8LRlUdBITSezYIuhWhyw4urq6TiDhFc1LK9lie
sswDwNxQjOZeg2gq7aNbVvpAdK5fU7/wbuosg/WalN1r6HWgxQtE6WpC/qntz0XlwzDFNRnhAuf5
8JfC8VDfytoN9jhym20BmXY0sLb+GwpXw9xKJXqfdQlDqrbBKWPE/SkyBL1EwWA9sTuv0eRprHt2
r5FHbmCaOJnv2D73TyhvYaidb1URWd3ndxB99NtCu+Guw7H9hMtsZJPaUp6sbrKtDnovqnCa2kPd
W/3sQLOtoFRMxVeT+OxRV4P3AtuhEikBHzG0qXCfX6T+tvS6+Q+uSwCgI3VhbwsYzB6xvXL3Yedk
R8zuEQK6pr/RGeveVKY5cCeswB4pZWJrxEy2AQwybnQ7qvu0AXPZl4H44pupOiE7FbyBHmXueSYh
/eqsfuJUVD8cOdC32Rf8CCNXvL43wEVZz/E3SL3N++7/ODuzJjt1bFv/lYr9Th0JCSRuVNUDrI7s
O6ftfCGcdm4QjQDR8+vvWPvUOdemTHIjH53p1GKhfs4xv6HPZ98Efsusg8k17sxT/CxMATtuyIs/
JRnA2mbg1ess7DEU/ZidZpii7+uUO5fdLOiDA07kLh+kCXUN11WSooCy70p6xRyH3xjtJjuwVpNb
GtfzpV2MWLS8Or+RUE0luzKP8xdM6ehmsikchV2iS3h6G1zHPZFdFmwWmD95c4jipNpnqJJDoG7u
Dn2FUyMqDN7cKo98+CfbN7Ee2ZFngu9yW9VfPdylD5YpUfjqYN+tjVUfYE6pcGkHEi9Np/yWpWba
1Z3qXi0v6e5zI+QlceV0SkiEw9g8ccROHA+e8pgv5MHTnbxluaUuDJ1E4+NMnhzy2BLPaoYGYBKT
+1DD3joohgJxv4S0yMcU41ySIEm76LHEtepPlejiwSrq/A5X7iQYMl49ixG0FkQo7WAoaL/PEH87
RH3bHIs6jagPxq9zwZXJYNYN8OMlz8seWbwC9x8F/7drN6bpUdSuOqGsDC9ulN6jHotqV8SY61Vd
4NaX60gj0Nu6YB445NPcc0OxMiLIFYiCyTtGM30Luja9LAhlF4SwIcAtzwoTdMuB0co7VagnvnCg
gr2J6YQ+nl2jQ1eN/fUUCRdnnjHufSzjZGfOfJWiquUepVXWtallEfYDSpsG1Ll8LSfAKx1VD7s8
j4sfdQk7Xh+YVP5J1q7cawRydm3T6js9zfEdglAkO+YEKjhQjawDWBSRfw64Up+NHUxXUnuYd8RJ
6W5IUvE5gobrmkLRdlTwkrDg5htzn8bgBdm2l0xnEgjMFxEFyfeTlOQIOtvZEHvA5ltbcoLNMSyW
MRNn3+5l84K0v/48jDgWj7Udv0RF0j2pwYsRibOq666j5+U9hipbuvS6SvvuEbtbgps+VDkDQjFX
Apdj42cQSbYIKo4aBzNtn1qnrMJhiHFztxH19pgXHRxJcftDQfUr6aF/ybs29SNdqEtryLyHSFTJ
o9vDGtqXdtY96smM5IaZqj62HpL5XeT2dcBdWn4dudBPo4V5XbZ1AaNeiBM1ohB3TjcmTxaSJ7eV
xb3QEbC/HR3WwybEQdhbZxpdAn+SOauGI9hd0BDlFT1W3kAfQB+dnnXWkUAWdve5sGZ0ucVAS4BT
XfaGMhn1gDuvPCFW01w1Gucr0SXsExysp3tEqTtfQwSwm6MsAgQTMh5bwnE9N7w7miyyXyEOmo9d
ZxB0nWQVjo2JdrhxpQ8pII1XsYVjKQMxZYfN23pOYSd8p5SlDyP6OzkyWbj5weMCC2RXlTiyVrjo
Qa2NEZsaKKv3OOCKV9TcdHngtJ37tSBCkDte4AUH2tbRMx10fQkHruwLIjBQ4yIAWTlQo0+1e2DY
Z744E3MrTOTe4wHNZP+FRpn7BDM+gxI9pLteEXF0vqH74k+S6CRGb+fi1va67oRxwT+lFJQ+WG0n
7Jnwsb+saoM8o2bkOZp7XMUggHfBhXmG4FOWpybtE3jpkvk6ybR1YFVmh1NkF3/C9NW91BnP1c5W
URM2M2tjH/OYnTz4+z6V0hkfy/Gcah4z63PfkeIT3E+g6DrXWd5Dxz2c4DWW/YhB4h38apawHbYg
b0AbXpfDzNmoOw+8ja+8tLNTpgb6J+omYOHMUCbzfoZtRfCwJIzMOADXKPRUF7QhF9043BPVvLn9
vCGhWpE7uPavqcc5ATeMI5580bpY9IR0oluDoOTXjz38Mied4a6pba4uQAbYI8CDk6SFCMGW5epa
dnYhNakaaEFmiYcveRF44jsWVF8ONbI5qFEFfeBDX2IJBKEjsJHIYqkLp/rKHKSBcbzsBN3IoK4p
RJcIkKrHXkaNVBeRsdH2S5rbVzLrgrRQfsSyl6J9sq0W0LsqaKdub/Hu0t0EVq6MriUmROMYijAt
XMWTBpsySnsRvA4oJR98dYvk80jVpJK2VqhtjPaRMuBw4QKdbilaVwavc/5WP+XN+9ZEyBFheDWu
Qo6kOMREbcjn1ppe5JglfAKgMp3VBcAWaSAGkQTIuW3hDNde+0KHUrWoa5CGKST8rRMt50NBnF0y
xRsSnTWVhrOY1caBVShiBuhWsLIQ1fKQ/kVWJ0CS/ZDExTXuD09JAd1ovDHR117XYqILYQs1SaxS
vRznx26G6hkhnJlsqD7ouZ3f6AycxUx3wWMkTDjqwrN/eDRD2gJxV13tFAKDYO35Qqh9jlsUt8gr
m82GJnnlW3Hv1/E1RH1RC1y0L8j4rTWfB2Ry3l9S1hpeyEpEYYlOpRi4CAXdlGwKkPL/EOLAWbI+
ejfFrVSgaVlABfS58pCeS/RGP5y/+G+6YYn68BRl8AWwoO0zTRe4ZHavrFFNF1NDi8mHvEp9RUTc
/WRsUbi+lalIffCNLaa6Q12HYLHCiB75AWn9AyxNNhQla51x/vlPq0gBOEpvT+N5FTFh4Zo7hpvy
+/28Ms/5Yp4Dcd+kAjrsi8q+Oye/HGTLETn92NFgSfvAmmR6uGXgaCBS3+XWKa8hIq42TgYrmytf
TGlDBalbMKovWkQg/T6HY884IWVhDdc4XDY7hiPZxmtaG1aL2W15VlUm1OCYkHkFCPMidXDQzJsG
dRGTupsTa7R9o/P6s8dE8cZgk7NFZ13p/CURJCZ2D2AKNkDpefNOArywszyRb3yxtdYX8xwhS7dK
U+x/GficZVqxwBnGLQbXSgctYSCJNpmnxblx71E5j0VZhqxDZuXVlFsC+7XnX+zfME2VQIA0mBq8
/eFaKWgvdKs0Zq3txYyukPabE/iwXzR0DJCIPZSVtfHaV6YdO3/kTzPa8yxWTVCxwArwx9zSgHav
eO6Nxteem/3a+KBaq3DrCnu3ZDuwM8UOVbb1x6b0ksehULPqtDme3EP0GcLd2fzIhbOxhp577Ter
95LEEecqr1KBJ++i6irJdQhlxTeW4INGZKY/tOItURyqQtRIFnNy4UIB45nuSPuH1FQboI/zvPnN
N1iiOOQYNSqNogQWdoC7KJSe8rZ+QXXJdwD770aa3AAkcP/+N1mZXksuR5aN8BAZY5wAu75BstuT
n5oxRfo1pwzqJzHCg0pr+vD+p62MqqUPXDTg8lwiT3QBg9KTpVGdIfuNMbXW9GISl3WKkyCSchdl
wV/jvIXk3NMbJ82VmbY0WlNYzWzLAHRpe8QvqHsj2y8pIiDvv5S11hfzOE30pAZlENOPLtryOuYI
6vGtqpK117KYx9oaW5h8o/FKwh5X8v1E+41j0tpz278uEVXHac9TvBVexZAJSuTZnrps2liA1gbm
YmO2YSYypMiWXTTpyUbIt5vPkNhPEVICtZccP/bqF1vy4JYF7MTH5KIqXmKlT3WORB7ZQBytHeeX
WA7mCt6VGqMdiXV5ShC3vOmm0brskINGfBJrNTK7c8AsMe1EgtxZXno4fjhyyyl9pfOXTmdQprl9
KZUVdpljQhWxKNAi3yrzWen/JaxjjOGK7qZw2owGhPF6UBsuRiQxjoJytnE/XRkEf9V4/rTFVVOM
4vKhtkIKi9idlXXVvZVBIyctaS75VHSPIDqRjaPgXwSu36y7S8uxsYTmshsZqmVNAQdZqf60LadC
kqqq4Ll6Vt5wcYRgOYZsBVUNOFJ9g0qy3hut4bI0VLcWEbh8eg9TMg+B6WLqO0gAqMZcVSrfg5V+
0ZgqTEbDfS6Y8XnhPGQy/eLMPfzgxQgWJ7+qU/WGmuDdRPVx6hkEmzOZfdk6xcbMss8T9Hffc7Hg
lJKn/TyP7GLIJ5IHJOISGeRu6nw4gtYnRGGnoIxUehWhSigsPFNcKxE7J1h+NZ8ywHECC+K9ixI1
mXdjr8cdJqvtj27cBw2c5XzLVq9VG2WHgqXJ5TS0W37fa+N5sZh56Zx59UytcNaoF8M76dNbNtGt
cqIVB0bIMn5d0VxLoGqzytiFhD76duqmLAT9E1IlhBlu2xkTqUHCMkBGHlyaMWe4Kkwo06uhOwYn
DjpUamXsNNpTexmXNgkBc5KX2QihhJ96ibtxX1854Py13Pw0Kdy5ir2pQf106fbDg8trlAhAuKd8
r0jsXU6ACn9/dVy5sCzxI3PbsWKmSDZnKBGmMQFxibQ4Y0JI7LGvkFydzDQcbWTh3v+8lQVlCRgZ
a8tB8N+Kwqh9zaEvKutbMn9/v+2VlWTJClFyjh1kPKOw4KN74QysvIeSsj7FJY9PA9L1fl73bGNn
XBmnS2M2xy6g/rMHCzU72RuNxy+K5FvcirWXtDzn5J20ypFEYW/NJIhL2T/WaQkVRDd+DBXq/Act
BNM2pRHeVYKsUhLD4wQgwGo3KBRaKWQCUfO6cWhbGWFLcghceCwTScAVmG0eFBAB50KRezKZO2Kn
3yAjuoOO8RvqNj94cF/yRDjKUSVxRBQKlr6kbvR9YJC5esPHjnJL97UmGV0jgDYMNUcCvC3OIitk
ntjGcWVl5pPFmQhVZk5uSicKR3OaI5yJqhdWfMYqsLEzrI3bxXGIYWeYZxsdXyFKYGf0cnI/xkTh
S7IIFGCtUZWNN5Or0M1JCQ02RFy196G1g3uLGETjuX2E6FkU5pnEaQGRkzkBqcjLv72/fvz+1fAl
Y8SmUF/1hYzCeURBEc9g+l7M0RZh8Pcdy73FpIbLIUUlK4vCybwa1CHBzMGmdyWyge8//e8XDb40
TRO9hB6hnKMQSCh4qcLdKUysD415vmSMZCh7hOIss0IY0YPsTJNq1yIy7tNJiY3O/f2FGJvLr/uy
IKhZGc/aJEiDSgh5iieocK/Bn72kffKgYawAEezGZ629qsUZYIAv0uzQCSvE+OiBOOTVPxR9/Vg3
LOZvCuGFh+QN5OvKCbPZwLPbu/eUt7HtrL2mxfSFyAn1VQN62fZ6B3pb8Ykw5xtqV1/n0r6jAhfL
zKs27sQrE2JJpVBAxDplg7UCOkJIJqYgK5Pd+69pZTYsaRRzOcHcEcKxsC3bUDb1l8SeeaCVxMSL
wHB5/1NWOnpJpWgJgYnD+Qv0jb5GiVeMSi37vs/5x7BYfMmmqMYIlUpQiF3oAVxPe7rvKr7R02vP
fv75T0dAzXUpoN1EAU/zJS8oqr2aq3wUj++/mbWuPf/8p9a9vIZ0nGNGz5F9JKlziKn39WNNL2Zy
3FUqs1ocKSnle2g09kaojXeyNmoWE7en2Zhm5xJgKR+T8svYdgftPoKstn//0Vdml1xOXqUcR1dY
hFqT3iTMfIcFwS0K/K6ZpY92NHzO2JYD+loHLCZymqUwW56xHejODoGC2COLtnGjXml6SZbAOUun
Mo69EHUfTVjbqeNP1rzlPL7SB0usxKyd1okFHhwEtEDz3M9Qw1gH5bB1QlkZ+EuyBCugi2JQaYUw
E2HwnWwghew/GCzjS6+0vKS9w+AEHEqU1XAUJrF5i/C3MnrEYsZmVM0qQ/VuGJkr0BlgqY7apMYA
QDUGHOYipio21rW1PljMXug/PXfijgwBXrywrek4FPEDIKT3TkMO70+FtUG0mMXT7CogsRqcE4m+
QdHppUy3cq9rHbyYxSNKZN1JY+23yyl/Gh1L7mJmis/RjPXo/adf+4jFROZkPh8oMEiL2Q6Inv0z
S1OiLz7W/HLyRihXqSleTqQQFYKdSw4puVJbcdGVp1+iIUQ2uiWM6nD7j92X2ukmaOTrNDAlSjbf
/wIrvbv0SkMhCFIzLo7qA7MfCthLOSTfuMCsNX2+nf+0s/B6EMgT4r7XACkL4WbKr+EJYjbWtpWR
v3T2avMClSUcV+NYomLcfPOydpfZN3b69P6LWWt/MYdpVzAork0UIkhxdDBgOn5X5sO+I3RjaK59
wvm9/fR+oE8912fZMpSiB/wNT5424FpZLEZ31xsfsjaCFrM3R5VmAUIErkqFbT4lwzx/jp0c4qtU
KO9j16Wl4G4yradnVFfCwiFJAkf26ffYHdzn9ztibRgtZnDPk1kajjN62bcZlLtDsssjyYKPtb6Y
wC00wLUNoUHoJKDKOTXO0mYav7/f+MrLX8rs3NLWY1NPYBD26uQ1nyW0o27u7d5vfWX8LFV2npyp
K7sSh3L7TYgH++ymF9/a40Zicq35xfTFdCWkqiEB16R4BXxYAgTSmlsVudlLNJcfo19x5/zxP80C
WaFaL2UaC3R54+RPOb0Xw9f3X9Da619MYTKY2iIVmrb4A3WvSfXUOhuSpJVBufTb6ioaFWp2LZSG
eDdF6jV+Y5kt7cha44s5G6Gyqk2885rs1PlubGMIz8bG2ljx1/p1selmBYXg2U6tsIDl9qCiXdK+
1qr0rXRj1K89/mLC1o2CP2XXIQsZu8kFbCZQ9JZ2WznstcdfTNgRB8IkdvD4UaX8ssj9oX+smk/a
bMVcV9DXfCmRc7VjERRuRyGJTA31Peo7bZXEgS0q0AcKNZFdjELj710xACKaFwkqCZosrBOrvp/7
wdkrNSMxZvFqIwewMo7/w04rs6Gno/jKXf55lvd2dF2Pb+9PkRWpLl9q60YOckWjsIgUGYrifd16
1r0pPAfcgkFWd00Z8RAllOJzqc9VToZm7qWLQqQuk97nQtjuI6+dfuPEsNK3Sy1eXHqZnZ7fvMtn
1B4AlpOTZy37Y5mY0/tfeO1dLtaEqB/rvndLHM1RiZzMkV/BpXAettTBK2N/abx1Lv1yYTCEKy8s
JXelCyB7lGXuBnNtrfXFwiC8pHBlnOMobvIy0ONIAlc248bCsPZqFgtDXuh2ngWGQjpY9yTpX3Lj
3Lex/bHVeCm+E20s1IxyqZAV4GagGigtFUJU4oNPv1gXgCFMSiizcUyY3BBO27Uf9ygzl87HxuZS
VYd8vtUXULmCBNMB5Yud8YGXA73Qcd19Ec28ZRm10gtLty0HlSul1+Ja2oqk8aEbuGwTwXzJxcuH
ZsBSY2cDo0higUHUlGkf5NAs+BGxwRXJii1zvpV5zM4//2lPh4gW4cLJEiGNeBCluPiCs0Qy7lfW
8/tfYmUm/JXV//kTOFIvVu55ISv1XRE7iMlsxWPWOuD8kT81nYsIJFFXilB4cm9o5NtjdwKZa2Oc
rj35Yg57HtjlLYZ9yNr2i+pbUBOmLQ32X+KF/0z286XWrrcczWmO2q6qF9Epk5qCCpMz7ZcVktoo
pabHTAgAlRpfeaMFzwanPmmStn2AgD7wFgqVzuDdFXS81vPobiy6a+NhcSJooQLTnYWVpdOeuodH
Xfmcd657beyKPKCsVdy9PyrWum6xBrgM8RANj6CwgEShFW8gRgYlirneb32l55ZKPRDBdD2jCirE
bWTYS9QHwi7U5buPtX6OJf007ADDSzsvF1449dnebscwYx/Dm/KlEK8XtqOgSMWe57jVcUQBNfQb
Ljv2RG7FQVYiXvZixuezG9c1jgSI4A+15+vU4lc0PZdFe6W146axI5/VWX9RDnqLfLrS20uhXu7l
KdgLACHGxA1zQ3dlP17XKAf5WIcs1gEtE6a1g5NC3ICwNCUyBw5lYBuDaWVK2ItlgAJnVFZjjtah
QocE0LkEfum+r7pgqJKNEMn5pvab1eAvSdBPQ8r1ZNbCBtRDcXgrDrWbNCdSpynAXmUHfiHINklh
xo39ca03FnMcnrU67kGqC00/sFvHBa2OdTDNlWn5sdoobi+m91g1tjXWXIRwdto1zplnPe7f72x5
buM372op34vk7BTANsJcGmD8qwklaQH01RaqnMvJT2qZvHXWRA6Sj/KYtRHB2Rd1+11eWbcWWPBP
MSSMkJLj8UI7aeJ9wyOgoyzgpFoLoMCG0+xArJ7Bgx61PoXI2EOjR/Ul7XT00EZUXNZ6PGtIkuom
g7XUnnjAH+ZAfmJKEQJEC6BiEwrCApVqtY+6KPvctpJcZNTzTk1dk7vY1PHTmPUAj+RKnHrmKYQ7
57r1S4Ig3FiRi0ZJN0ThOPnsVPWc+KQb6hcnLRJQ0/rYe8gbNt24DUAifVaI62mu0zthiP1k5dYM
97Uivkkh1Mh2NIHCdGaS84A3KSLaerB2w1zXJ7y/KtBRD3iGMpXL/KLo1N0kOl2D7TMNu76tTes7
RTK8tNQDEaUoOD+U47n6heb5fDUJMCvBWBhvBtNnhwQElS/v9/LabWepkczgXVfMViHCBNF/XB2N
dMGb6sdb4ircOgZjX1adHoNITcktYAeANTb1oMFIbWT0rMwMDmwvZbYRYlnZUZaiyglczApBFQzo
qu32VMvmxqGs2NgN11pfrMkYDlGqbC1DpwKcvRi/WCz99v6LXFm9luLJM0JxILKQoWhlAPxAkKvb
vAJWI/vYarI0PqPGpSbyNPYTV3lfEAVvHlwJQgjwK0X19v6XWHs/iyWYgLBo+hpfAsU5gVuR+zkf
Njp2ZeVdagtb1AgnzFY4KuCI82WGzSnCFWW3yz0Tfy9nCt/6Mk83pMcrK+9SIji6zOoAVcRWQjWu
m3EOTCwsuBA0igFU+Nh+tZQHwlPVieIO+9WczfeOO+2ocBELBNpx3BSurHTIUhIYCwrEk1QyHFLv
TnfmltT984f6eqkITKcGSjCZYMBW+oaxEfADsrF1rD31eQz8tMvGQ94OEWTdYdFOtwA0QPrrbfTs
2npFFlPY7WC0ZptYhumMMq4gly286IcpPQFLEweT62ZXQhNATAyhB9op90CSlh1qRWffAtZ3B6EC
+/H+K1wZZkuh4FT0Tt32uBf1LbnE2StDtHlSYLrFf77/ASuLylIfSCVYuUWH83Ul6RW4M+AqNbsy
Sy7dRG7My7WPWEz5ktqeAaFEhJkzPiQwH6ZSHZJWZ37ubZlFrH2G/et46LCf8DaeRDgk7b2xVMDG
l8mjV3mzsfj+NbF/c1ZZKgOx9QLXWw1YXSZxpG7qZ4zt7aw9ptWdyb+38T140Lu0K7/jTL5xllzr
/cXZq8SVuMlp4oTMm+6jsZyDNu1GBI3HD+1WbKkZ1I6NPZdiL0xxjvRtgmxMZsdbMvjfPz4Km37t
lKFnWsa4lIRQ07aPWVxYB/BVIOv3InsjrrLSLWypGkwVCjtR6OGG9igyG6T2xP3OesJaEGtROVZa
rgPu00APZu5aGDCp+rGyBYPzkZ3EW3bqvx99bCkuBNep5pYUPJS9qA5JFBV+De4xTpxshgah2ZhI
3m+Py2ypMbRB2etrMLbC0XHlyRpQK+FFuAu3SUKDnHJg5tlQf4HTIQ9bVXXf318iVt/xeRH+abEF
1TGVtQWnHBzVOBA+aZOgBNlt61t83qh92un41gNMzxcZiJ++JcrywFxHP4KWUmys+GvveLGKoKSN
jkjdsrAYnXvjucfUng5RLY613vLGXRuvi0UkAyhvdBqPnbPbPsBdexxPYyl377/GtdYXdzXcOdpo
6CQL03Lwa+KC+3+dj91G6yuVFcxbrBWKySZ1ZMZD165qgLAQrLYOMpUpIAcdCib2uYsKlF2RtHno
oBzxrgRgmB4gG85av7dBy0NdfFTtKm11EIBmKUxxUK8NK5B8ZzXGOXRTEz+//yrOA+c/11K2VDZG
TYTEHSZHmNYOygJyy9oDfL9ltfX7cyBbihtxVrU1jNBRUFFCATGqwIu+Imd7rEGsdapPH/sKiwNI
BFhq1CUc7lFj9ZwQWfmT0z18rO3zFPhpvo0cxKv4zD8X4HvsnXPCxNDk3+KT//o+/p/4rYQsYopL
3fzrH/j397KajIpR//brP/91fCtvvhVvzT/Of/W//+tfv/4Tf/TvRnff2m+//GOvW9VCVvlmpoe3
psvbv9rHx5//5//vL//29lcrT1P19s8/vpeYB+fWYlXqP/79q/DHP/+g53Tvf/3c/r9/ef4C//zj
ugQgOFfYzf+7tf/9k7dvTYu/pt7fPZsICo23TWABglk5vJ1/I8XfhWtTIiTHZZeC6/bH33Rp2uSf
fzj23ymXnCBmY3MbEH/8UVN2519x+nfHFS6T2HFs6sL/8o//ebRf3vz/64m/6a64K5VuG/z1Xymq
5UyQNraIX7va6M71PCyS1xNzQMg8eV7OKT9orTpckFk0KRk/oCAhZjtAL3MUQGVTy4pdb4HENQXg
l3YVCTgFC3I+IlkIhCZwxXH/1oF4zVH+WLgT2G0O9kFQ4sEozkW5I3nUd+eANEc9mR1b4GAG/Uxr
uwdAXNaonUvlHNFvLELuCIFEUkT1tywzpAYYbLR71IXpwXHDiHuR7AOY5U3mB3wNujkJCk4HCxaD
Ha0jRPFRRg3o4ZR0uGwH2ZSW0+gjOJJN/XHIkxjeFDOI7GDwFwiEsx2sprrKDSbTMR2OZIry28Kk
QDiemPIMYTt3juIMvhiOzQDwbi03alECeCZxHWagwOoakZpk6Ppg1AgnuWf2M0BOPoI5pL7G7szi
T5nAq3iZLbuqsl1kszx75jGf+EssUOBwF8+Ro2/lZJcePBNtYqvWF5Hj0Htg2cf4CffjPLlTk+NM
N2mhp1rvsyipUPwuAfz8noGC+oNEw5SEo0aI/4YSEO7uO6jKpmNnjaK8QgYhV4faLml2ybIBy7Dv
oiLQfpgrOSf3wOCZCKuvRLr7eh4lydvA0/Bp3BU9cKs1aoyNhaE2Typ/VSpuon0FuK/ae4gEIooS
NzFSxrCaoE/z7PC2COxc1PQePcHivUGd5HTqeq/r76wYJvCnNOsrcwVIqlOIINWZscihYqg39IKm
c+YsDaJed/WZio4ADpZQi89xsptJEukJnmbWlIwBteCL0/glz7PxlaM6E8Yd2ETiaPYbA0Gyva9p
5bADuKIOfSFp2SQHt5rwHYIKJesMVguIzV6XikfzDRrx5npHBqCir7l7dr24mZBh6bOgEQPqiSF3
xbzZuwXUbo+pNc+kBAcdorqrTrXE+h6P8Kusd1PNLPhJJKCh1gqmFlM8yMvSaTPgbBCUq5MTHrpX
T6nou+GRql6pBBTE3ur1Dp1UdXUgxcTK8RxPzTzUgsHAp45BpgUwqvRHk1v0taB00s/QkEERCqp0
rMWfCXx8gOMm2oucS5FTFDk2hUutRzOlFisBqStGO0AVqnkhLiiwsKIGevucGQJBNX5OZea0VzNz
4U2wGwhQBU+8IFNzQ0tcQGzfczzYTfttD5JtiLYUPcxVmtAHLhOU50giB9RxWEOR8NCTeWcum3Jm
6ps3V5l57ganwjytRsxa27dMk3Xn6cqs7LUbMtfaOXhfogIbLy2LehdPacKOBQPVbfC15abwOENn
A+uJ82l2Ezckrq4UJ53+mtggoDxFHayM3nKSVfJrR5yqAh4366fpRRsOU9Oz0+lELgHjHpqDqRDt
u8H/alzXHzEkx+4MWhQAglN1vuiAmBhxSDwRWg1KG/z0XQnKrXkSwEDb+7TWlbi3yMyTV1JgBbmc
BPgK1+Avz/U+5Qas2zKFuzs4ygY1vi0aTPL+usRFXlyOPRj2ryC/ls23PoJf32UtiiQ5gUkPz7M0
clRxtGjKenVMQcwehtBG8LgD7bmx3U82FBjmRwr3t/hGlxXiqmzo1XBN2WRwtstRkswuGxCfm8Dl
nRS7VueuuUlUHNsYskMH1im4xZM8S98akxi8GMvqbnDoSrKbvoDs9EZWmQCqWtldY4gPA1QyXk6Q
9etvU8IGc1UnLSJaQUp0D6J+mrmJc40VKyUnq3XyDjQr1SPbHFHJhirwajirX7UxxDIBaAvg3PJi
yLAeR9aZqDfqcnaB4hxgMqV8htqN5AYF03O1a3gFuilwmryd7vhgECyPeqSb74fG8obKBxPdHZ4R
I6y9XVfBnGLH9MT1HlX23nDI026QV20vYHmRz97ZRpaDiQwT+9Qk/T182LoebjM8i4fDUBSq4AGw
TJn3J2FYpK6ULmD35OeZGHHGqoGaRW821lmVSKJ5Ijc1lzl7tiUk628As6fpiETYSF+aZG6y42wE
UU8mgeHIXe1B1XVDkwkCgrOxVHrFiJull2Ar9fLCQ3knYvUZ5HefsSxC15cVZqj3Crbr4lhWmvI/
4yFuJ/gZtJMz3jdex6frupX0z9joLIInjaPb68odpubS6CQlj1NsuqH1kwoo+iDxREUVfEyA6T3q
nMJua+5zFd+5MzZH8CI9nnxJ3RHK5gAa7TLazdL+qgryp4ec1WvOXWBr99ZAqb5LW9uu93XPJyvI
ijgm4HbWjjJBZgHfeZGUAsajCIkob1cxcAEBomxit3qFH4VubqO87TNkEixQcy6TqHXnp1l5CdB3
uZMUdx5UuMkVaVwClLxBpgE6pHPU/HIAZr07tdHUWTvXTnu4b0R2Zn1JU97Bl22o6sT7ckYVZCeC
AwAcAhRpGRTC4MPAuyXNRbPnptcTLKNiGKDBJCKlGkkTY1vFTic9Kx8Yhld5AbsKHd1i027EA4BK
yJ7uUjcpyKNwZ5texZ03pEcHekgbRsWETdfR3CBO5uPk18/wlc4r+MYAbZEpwJWlzDl8NZDXmF9E
5bj8a1Og2P8lH9RMLzkKMpMDSOACnEQNZWf2VFZRO1x6KOMg/5e7M1uKG2vW9q38N6AOzcOpVAMF
FAiMDfhEYWy35mEtzbr6/ZS/jj/c+igqtg/3kbsxlqo05MrM9eb7PCV6rotDnpWN4gXEhKJ4zWK1
Tw9THTn6ta2V+vDdcqrGOzawAriz5TAW25G99/qQy1Sr7g06YEw0ejSGtdcWhxb5WgxxZMwDWqii
Qc7GYL/l+Ay1J1W784pWaUz8Tycc29u6Ttpik7WqVtwW/EE7A3hDM6Tb3Jn15SbVLUN8qToz6h4m
0CM90Il+gMOE8U/J7g8LA9rRjQcl2ut8Bjo8TMmYU9AjSlzXK6u3ZWjbKtrVQtfJREa1nor+jWQs
MYq7IffModyy7yWjYr8QQSrDr7VCGXHfrLIZA4I2BzuB5wkeNsOh1eF/acxt5orXbdhkMcskgDNk
qHAuGGJMxYZLOKZEKLZILQ0+dFNZf2Nxwo7MRgH/oj38qgL+z1Y5p4Ge81XO3c/mW/GvEuf0+/8p
cVz3L7JRw3EMDRwDhHj+5p8SR/1LtQ1btXVbpwbiJfj/JY6h/gVehwoc6QEYM/1Uiv9T4uj2X4bp
Gqpr2YaOrzo72f+LEge/hneKfVtX1x3mTCnnGLSBvHIKSz60pejvkyQqaSY1ovJVnarOZ4yPGbsR
9M2XqVfdeqPLVtmreWWktEogAUayjK7SZMYDXVPsnWg6cctiYW9ya87fRqMfrtzc0Qo/zrLhZ5Gk
1lbtyl+Jor4ZxTJtItVxvlfCg1ISZe1dUg+5X5Wd/myaZX00NQP8TD9OR7eM4k9LUS3beNHUn/lY
e5vMnCULtApgzgAd9OCpZXot6bbcobZoEb01GOb4JbPjoWc72vfKIlPJyqJ4W8BNv+pZLq2tXRv2
ZuxK90bRtEz1K/ROVFJSqa6tyjCv8VBtrkFK6TdVavbPY6IVnykSyKDBG4IBME1i5YYvICNfFM7w
qC+TWQR9nyiveinJUukV82FASKVXC7bTow+tSbvr+WePLhqayS91K/7cl05RBiY0l3ljApP/OtRw
KUrwNwmtmDJ9iZxcTFvVtN29jq74MR2c8tmYdAnMQ4vn28ws+x/50qm3ml0udRAruh6Q19BiGnQl
7PNBO0B/cZ9raDZf56mJU4RPGUbMDrAiog+QaJhXRtp7aDCcaQdiSX81HepVv6/bDjvpWv0ae+4E
R6JO3MBL8+ZxYPI/HAqgdpu5m2j1xoOez9QAgMH8Ke8m0h0BxA2DdZzHfQuk6DeBXqigEex1I1vt
Gs7v+lg8m2PRP+YAOx8o61rXXzSrzQM1N7qtTL10Q4DCXpEaVd9ncsBZxlSglSlTo+Cxv7A6+k6N
LbyeAJlxGIcEwWeO9RYkTY0rqtUnTRCnCcwNBeBNR3Guq0Hued5L6ah2kHbC+QnwrM7JqOZaBBom
zDHGN3ZuAFHCgdgfqIn/pvk/OH5Ms3kPnc24zzqwUZNbWZTTBWVZUHpRtHd6Vd7YIC/TYGZz4k00
tfmS8q+OWeK1b/kY1bHvpVZ5dKIud+BP6C3m/jBIbwwT6QKl7aDDM9XhY3VxqmwbDdiHT+FX0L5u
JqC40mDPgwqzCYqZGqC0iugGHEsdBRrAliVIRwOWRpIDCS0MMTznMUSwncAhO/NTNcYLeLHt+Edq
aCBg6NFstW5O6l0GwaQNFDrKuJvPqvkMJsmZIadZthfkcYbIoZdGwpS1hJ26Aybpbuk29K8ud+Kq
UpixuV74z4fazCAYJUI2N1gIUegqHrbvJwv4ezla1lOB5HXjQdtIbzpE1ndTZJJH5SaT3Nt2qvJ0
57ixFu2Lauz+dqRebaVMepZjzVMWvxh1xwQN5OkWufFS1z4UP9hItYKgf6u6Vf1jXLoBLOtEHcaK
Nz15Q2L/AGGiW4c6jaEBpJXtPRcUnO11Lt2shyBgeQ8koHLc9YTmLGhmRDbbaYipr1M8qqjia2/2
TVKiOWDnqbw3rJ6XkhwoXUj4GWPyhynpf4q+yFV4P4bxLa3y8TNm8fK1tsvyoHhWdSewx5l9Men2
I+b32SdkIYBy8KVPnppY1D9jSrPdMmCbeduWDDNqliqhsiS49nOj65zNYBLzTazU6b0yKy70LAmJ
4iCJtZitR1SY+JHxkSw51tpGWGCANGgjP0n85EtHb/YhNmLjhu0l97tZlBCxrbL6bjgaoM+I5tcS
xNTodqCAybjB/yEB5AUEZdqlgo6UDytzurXxzK/2pjlSEWKatGibFEKhFvSuxmhPpg8jipt4Wb5r
5TAwHKI65jMGTNoNrrvNDEFGd+5ZOdSjIo38RbYG6kujiC2fjLPCml42RArbaspNUtPDAdilTN/i
0lTISKLmJJDRNcNFJpMCSrMcS0J7srT4JsIqKQ4y/GGgmuT4Pe3rBY5Inw1t4qeYzJEdxRHcy1px
MhomcSZo6xQRxgQAKKHnTVn2mEKJeM27MhVX0QTrx8Lvq9gM1QA+2FYFGCogBExYx+AJ6cZDMds3
OeKDPeQQofop7stKAO2SnXu6FOaArM0yCaT1YomX3mrrr5bRVNvB0drNUkp5nahK/iyKXvFZDPRt
h9D5jRHN9ls8YTlk13a9t6kuNQ491pAM6879huZ3+KRpEpJnMrBGbDKnbUxYHLNn7tIcKIWvp631
Wpl19ZZ2PbFiLMli/Vmk0RtFsqnfCTcrQIyqcvox9AVvEBJcdzjtPPzUmPmuAlGX064sW3uHLX/5
92wr6tGdxvpJwO3Zsic/XxVKqabEjGICSBm53ld6s/NRRlX9zWrNZfDx75afFtgMWFW3iUkFlZkb
y3OMfJvR1WGhaGz7u+ZJB6KDbWrh2GcFWYIK+WNXLH0NinJwnmOvtw9SBSakxdhhxLE9f14y0byJ
amk6CM5tts88w9wqPZqcoOpUz/PZ4EF5lw8u2q9SJpUezACRt8LRpm2tVcs1Zs2Zg5nx5GyKxhb7
ITYTdGyz/SmxFG9nC6Ru1VJrpR95dvktcwQWGeMy3cguo29lxOnW7Rbt06Rn6Ubhq2/xj0pvzQY4
ISRY5V4fVXbjkqHPNjR8mx+zCfAzrzxtA0NXH33G6uOjZacABIs4v8PrGiFwNjh5MLrWcoiWyoBA
RfXD9jniUenPiyG2tVjGnWC/5iW2RXHQGEzet26jH7rBy6+slKo5dWwbvG/BiyzVSJ227ABOx65A
9ApaWcKDwgSKu4u0q/+eQAS7M2i5BSotlntz6avPZlIh7I0bTf496iBLfWivWvCLnohRdAW6xI2V
r6qmOM8wRUesus3iGtA1luoYlrEnKLzhhgXGvrJU2pObNp4g3yljMh0ZMQTqtaAFvO15mHeJotJv
Q7Cz03s3/TonnfIT7gRdXkOdlH0CruaKFtSyT6YoNTZ0z5OtlWfLndUky64zDQdecJfrrxN67Yda
A99gwqi8qy0b5EHsWHd1Oxf7KE6hQ2MHvXVMSryi1/Kjpin13vDG9pZrot7mJaLptFWSjVlmbBln
kzNujKS2dvQ6551l4ozX17311Zl779alUtzTRx/vG/ryAGubVg43msXzhk1bJQuyO8Qij4ORGq8S
Kssdfj39wSSFC3gavMfaXao5MPreCgGjnEC2Oa0Qv6OnfDQR2t6P9BdvtNGTr54Xyfk6by01u0qV
MlV9UdfVQyZVtXpmUyQBvlOIdldjRvh3rOC+pGWRfqXW8wx1XGvyaD90Wq4Gi+Ylha9R9H/Rrd7c
Rl40c1/zbimZ/+nZE7D0yQpHh1bwDb5wLCo6rMjkqgCiR+gjzaf3g3lztTWXprwaTb28HTrv5IUC
JMZXIK9egR5ub2ZAqU92MuSPKQjrO0F/hbHwIT6IJp+OHgoEbG06gQZfNO7wpcFh6zAV9Jzi1HJp
eoK8fmjzQQgQ0R0gIQ+rutOnKMII/ms4dymBMYMTHd+aw8iigFcXIE13HDE2m6rBOxQGaFAB9G70
QarA37Jxz1uAljr9pu9wCMhUYQOSm3RxdfKDJ0lU88AoZNW94VZTpj8sk5YCeAO1LTeaF3eTz2NC
1a7q80AXNB2tL33TWs+s6qMkAszjdc/e7q0dtd1hAChy29syYj+sM68HOUMjqzRhkn7J9ieGi+bt
0rfdDqJQGcaNbX4uzT4HGFpBRTWRzKXAzgrzxY3b8ZDMKrJuR5hXTuwq9yNP6E0b9aBl4iHewcLD
eZGI6Lwag92lG2YcFJTa6RJdmbCo1VCrlFZ9ZCupf/SymseQhtQ+6nr6bPYsdd8CieUPWdRtemNh
f9NjkvkTg/dNFGpFZT8tRrJ8TtpE+CMI8sQXJLYBjaO+8AeFGz/IFo/EdFJq8uC8/ayzjJU+ctvi
xbMM83HuauVZYmmwpYG4BE3cdlthWu2pBeKxC27Y87Msq/J2NL2moC8c5Te1I4CPFoYa0F1Mbud2
iZJdb5rGq5owd7fA7tjjW39akmVuP+I/6HQHTAfnxl9oHu1nK51FgIczvTUbDDatcPrdgBaftJxQ
TiqRHthHYgao7DKo7g6b/w4DQJuTZDRoPdcAPW14vpcB5ZrzInpo9bF9mpM42uCEUrLQzXa9hVqb
v0zNUh9Kg+cDyufg3oGqKRKew9oAvVkt6gB2r+2PKRsGx1hT46NYAPFe1ULjqTISc7hZTpHNJ7kw
URwbERlzAvWcfQidlH5OnaNOx6CF9DSZt9D7mptqhqacN/2yhcVOxqc68lOczPnf7tjNB0eK8S1S
NPI3qJ33CoXRN6seKrDxllVg8q7N7ibVGudpqGFgbjzHJqwAo2q+2SMDcFuoRtG2LlvWUHXs2Gyh
8Z6mO72o8+eZTnIMUgRLqlkOwzcrx0cIWCSmdTns950NsvUlc3HsCQxWim3s5vI+ieqovKdTBomE
LR1F8Y2CPbilUS1fhz1257SKsYFaWwGDQOedp0t7NaT4so21s4Q6Dkm3Jl6lB1USuQxQPP/M/P2f
7U2d+kYf9KZOm+b/76aWP/+9CX/6V/9swtNtsj3Hsb0TZQGJCsKG/3SoNN38S3N01/UwBjEZYOVv
/tmEN42/VH6me4AMbfbiTzv3/3SoDOcvWzVsgwNav7b0/xf9qfekKC6l3ErHwZ4NVuMx4Gdlzsar
bnLNPbiO9sLE+kmx8d/b+856thY3TFrYMNsf6kbuMsO9dadhX3bUB3Ox7H672v+ICn4XEbzXXzt9
g9PPf1OLtFrv0hZkfWHr4rNjz06gq1MZOFX69vEJzl2ilUYB1GMnyC0IR/WAqWCUaldoMS6Jrs4d
faXrMgY2HRBAxI+ung6+685HBM528PFHP3dtVoouz1rMplOK+NFUtGjbj0r9rYRfBzluuoQ2eE9t
dLr8PO2/X/6RM7ABzSmo+vp9bo2lP+nm1Zxa3q5kg8vK6gtf5tyZVgovt/FynBHd6CHX6n0CnyPX
ik3iam8eYLYY62b/44t25qFdD9220ZCxL596D85Qq34DuY9ujAQZOxeBm1xyODpza9Yjt109TUtl
mzQInGY58s2sT5OVdve21epf/uyLrN7twjWMCcsa9yEDWquikykKAIF28qmIzEvSzzOP73rqljZ8
xcCa7TyomAUpxUAxKa3njz//u0p0nq31wG3uyqZ32n54aIW21UW6pQFF1+Wgd1/c5XNBiywX2TYf
lK3TpoHtPJrFJROkXwN974SuNftC1BoVtd0OD30kyNW7g1I+jhncy3xjGW8TY6sT7bFBPwzuizPS
S2fqCHb0daTekpHRbv/1x8nahd8pNbCK9bSZKK6U+m8jugTAetc34nSJVuEDLUxUTskwPBgKaGED
U42vgP4AnlE2VzttnJl0yunEknzExrVT4AUGhXs00s3H9+jXHNx712kVYgqvzGhizuWDCrmITr0/
cr3cskMjzqVZsNs9jO5L1DxE5M006UvZgGSWQWRGPp0dumAoZWx8N3fJ2F6KFKeTv/ehVkGpnJ08
7ZUmfUiG8UdiVcdxUl9cwfNiZHA/CzUYZa37yezt2NJmjxhQ9zBOQ4gO4guTq2zqm/1Wbd37Plu+
0zO512fl2Hvpy9TGn51c+ar19m7WpuuxBVufzDeuphydXoJXTlo8PPpPk5f9pMLdLB4T9anVQb12
iY3IhYI0iq7og14ny3Jnd9Mn0gLgpxEkSudGwfMjmcvSN5Tlrh162FPjDSTbawL4TVoBXu3rZ0Sr
e4Myyhsk5PDiIbXxshaKu7MgNFa6GP1iyrfSyth8HAU55HTNbM49INSYIjC6Qjv2CGVzN/UZY7Nd
/eUEnPz4efg1m/PepV9FaQ0vOIHESITZYj9MS4JmSdAD7JPS8Lu4tjZ9oeP2nnpVQLXMOOWAzfDH
5z4Ti9az0u0EcdiasyicZbOTPVvqotx/fOgz0XoNMYH9mZpgtRv0H+VLb1vPSlceUNBdsKk4s+Ss
h6XNusxduzFEKISOINhqaMI2e73utnGXXJjrOfcVTuf+LU8alLbMGscSoaa6LW0ARzEeZFuY95mA
GH7hFpw7yennv53EqAwkSPHc0jAo7qTS3Myqcs8Q8B/ehtOd/+3w0NI0D66oCBWBSnsp6sdI0+Ig
nvXDn93nVThFCuoqmRG34eC5Y6BYOTIKNDFM36r69s9OsQqYwDe8BiWEDDtlDhdFoR6V3a1QaRR9
fIJzr8Eq+PUekwdDvMiwQl6Psbqa7UaZX7oF546+er8ndiVb1yza0FzST3Y5AZCNf378wU95yTuh
Yz0OXXqnXYqkl6GXRX9H+iD9aF7CKInCIbF+jK56oSo58xXWA7mOqyAAQtIWFpGGNxr9RL/2hgtJ
y7mDn77cb49ohldrbXqdCPPJ+94hE/DnerkQJt6dRGG1X9NKCh0FJRshXdipO5x/N6WzQ2N7iIZj
lbBbo0dvcV5vxGLnPtudbx/flnPf6L/e6bnFZYGTMh+xQ4u6BGPUzps/O/jppL9drthgapBNQZYL
oU2HPkucYBwQLn98dFQc7z5Rq9e5HEoKkrTt0HSZvY9gajcU+SeB6K1S7WdV0THzcue7smqtP3BL
Ot2h1duNkHNe1JyLRVZ6t2jtp/FEYP7425xZJX49Fb9dK6924nw0OxkilfvBjldgSueH7LVtbZpX
H5/iXDq3HrntdAT3aaM0ZEIye8ldRXxn1rO8qlEUb3Oev6CohH7nOt5JhjFHdZBb2qMaKQUaxxkx
xAyYXB018WyX1XJo9EzbDtlE5jXGxk5bCv3BHjT7wtNz5oqsh3c7/AKmSVG7cKzHXaOIm8hY7tOm
Ova8HB9fEdRD7z1C6yFe5LyR9LqSp5+074oNSMd3KuWqNxyQ2sO2i8T0zU7T7sLI4+m5fycGrsEe
SzeWXqWILpwKDO6R3JCwJcmFB+jcwVcpwIkbUcleacPCycpNm6OWad3lElr0FA/e++irOKEZiliK
fu5CZp5piVt1xjVzsg1l+yV+zrkvcPr5b29An7HNCU1chjHyS5/NFDtwXb3YfHyrz32BVbSIhNF0
6eS2odMhDdeM6qXEahfFqn5hgPHc47oKDu4ElC5NJQvPIIdrDEa9t9nr1SvXTfJja7bN4599kVUG
UDtFnzNKIkOsg56KSe472YWLUz382eFXKUCt0A6RZdeFRk5/R0n2FQpVX22HHxeO//51YgLo37d5
jCajj9xUhlk99QdNIJjFrdML0kYzrkw0mK9DLBs2D0Tid05cbTs9b3wSBg84FhxGpVv6wLLYlo9N
r7jpBq280VyvDsRgF7dINKPd6JU1FRL6YYVx1cA0WtYCReBl3Vr6tmpUb18k1pMYIvaillFslNJF
cd9L565SgWd0UFVRlY7GLkcRsYvLUr1Nm4j1ODElwwOqddu0SNCaATlDl0f50dBmZysT9lS8OvPu
MCZ6ELWa7XWjjndRPs7X2Cf0n6WhZIfMPNG/cub6G2RbG71xNAgUorvkKvX+k858178v8CAT9NCq
3YSl67V7/Gj5oIqIN2PPEOuFm/huNKDt/e9T6H1R5LarNmGqoTY0mSjVXOy2Xevzx8c/94ysYlnX
aS22T2YTuiwqiMvlGCCoYgM+jZK9PTnLhRXx3KU6/fy3kDMtONQxV9eGbSPumca4A155ZO/ojwoO
e802mdKcBESMIrSkFX1NJiUPMUkWWyCjf4J+cXXbW4W1dlSKeZ5qEfa1cVuVKkKZtHwbYaecitiP
78b7qbvtrSKbnTQu40kDVgBOmx280jVvKsuYfzaUzX4TyzyIhWlciNPnbv0qvHlmEXeymLn1pnG3
NNMLvbc7Odc3Di/mx9/n3F1fhbi0WdpOL0iDzCbyrrse9zIvjh2kKCT0H5/izLdYDwH3BioLFb5h
qKeqd6ujYHOWgTjjuOVGWcxLrjDnTrN61Xuld2Y563ZI2naYq/SxjtrtZM6fM+9PT7F61RcHycLQ
cIrSUfbTIh/7TB6VIjpW+iXI6Jn7sSadIK7sY5t9szArAr31mb9nYujj+3DKHf47bbHd1QvukOPO
lpnbYboMN1mX/UQ9Gn586HOf+nTK32KHPk22kMwshJEDSWJExTf3J5Lp2F4iwJx579zVuy2RaEaz
61mhUsjer2olHDX1qezqnYI4adYuubq9nwXb7ur9xuZgYPy2tEMnVrZ1fJKiLj+jRLv2QICCdtQ3
sxf92eu9xqDISXRMfDXc67zpjovnzEHsyfQKoby7QVJwCUB97u6s3nHVcAlW4C/JUnvLX6rpLVKl
djvOutz/0f1fo1AU4Ku6ZWoIfJqUudH2iNPQTtG9nx8f/syTu2ahxCkftZGzFbazxiZVnpRbpkvF
hdtw5vKsQSgLU01jPKOWWnr3thDWbS26T26tXrg2ZxrFDJP/++XIE08VRmrTpkJiyDThLjaLHVI7
B0l91bp70R0VOtlNfKn60U/rwztv+pqQgo7WTfCIsMMpu63sz3ENI9fNg2La6dUTbaZN2xwrqQRu
dDeVP3XjrTCeVRNhln1gVfNP/yeu0yXfLdGFguBMuQ2u998XwWTuZ2a4ygndCAw2SHtv/HvxnhjI
9jtZX6kRMwbAIO4dkR3y4a6qJNzU3h/NNgAQ509ilzGdleOzeNGJ/MyC4axCyphlDELaRR26E72Y
5ElpNBSg+BGWh8quA3sBj2y+VkL6Inql+7BnVjLAXS9oymszmoKPn+33OzeE9n9fmMrEwIVqtQ7t
4WFhnl0zlsCp2V6zq12SxRu9f0GxvPv4ZL+sat97MlYZRRLl9qjCWw/hvUZb2bJVZk0VJketNF+a
BbNMXVjzYUqbtyQankYP0aFgrPG+k7Hc1GJgX8Wq/9aL9rFELI6/t2T6RNWigKmkeCvK5WkqwX5Z
TZUFiClTJjYGeyOG5IctOmZWFJ0JDE/WDM6aYuNGEb9hydRHc3nJH/lctFiFuwkdg9VHsgoVNfmb
WTeUfkzdX1hEzzw0a2bMUta2YHCiDHXkWliBGFQWot5MhidxWBgvZJnnzrLKZSa9SVQq9CI0LHHn
9f1PW1wxemsv7oUH4cw1sv8rk2lrQ2C5HcbldBhN5TaLUMd9/JC9C0UmDz9pfH7PBtIuWUQC1Dfs
dbM7JBNSZlss8uAouQwaJmHJm5F/IdZyi02BKC0sm8K4zaxSXjMdn+6Tpm/8jJX+ATkvks8Wwo2b
JlSqabncDFknggEBG5lGPdp4MBvThRro3GU5LRG/5TFxsSBdrAa0oBpz6CgyKe02H1+Vc4c+/fy3
Q6cLoutCxnkYj9qVWXVPVle8fHzoMzmLvQpkjosWBZ+8PCwa1zeg72knl2mre0TWeTtkx3LKX//s
TKtgpY6T5qg9/a6llz+SmhHvap53k2sf07YMoqJ5SZT2wrp57oKtQpVRFFViGiP+RW3hbLRYMA4i
lEsN81/Sinciob2KEkYFj3zRppRcfoeceqNjyzBaD1V/sLtdaakn2eZ1nP70HG0fMR6Vazh8FRYe
XKNv2F9cM9lZbArFDNAgHA5q7ZPCyMKSPOUovN3m2el25PKYx+mfogGTgijbj/y/1e3+cwqNUbOP
b8qZC7Xm4Ix09zPNLIpwWtS3vDaCVkWj+2fHXgWijEukR2mdh3ap34zttHOm7kIIOpcXWasYlDLr
aCt5lRNBw1K9NxmHV6MQtwxfLGHGoEFk3zf9hYh67iKtYpIRjzgIL2VBXm9W6JyYrpnMC1shZxJI
axU1GKVEYG/ZZYhVTkxPTBzEJYnWuY99+vlvUQMCS6WN9kSvxMvzrcfVv2pozV24BeeOvgocNOsq
por6PDRqcay0NIzV+PufPTirSFHVosRWwSzDPCmajaEPuLjMldh+fPQzEc9axYYE43B7Yiw0LNzy
Mw0y6Stm/KU3pqOTGbe5nX8HJnPhXOcu0ipQNLVuK7bosWpO6qd08BQGpmjCfvxFzhx8TcOJlhHL
jmWqwkmO83ZIvrmGU//Z3V2DbXLofHOqiTzUIChtB/yH8ItneuPjT37moV/raReahbGtpWVoCvO5
zKo302I4lJHAC1eGBYRn/J0IvdbURnGT571dpQDMlb1wxluCgWV/GeF4CvcA685Py0M7HfirzbR0
26R7xpJjq88MZMXLZjaZDSuVh3mRgWbfGr2xl8iNxvaHkT9xkGLBMruwbnUOZGMpYdhYXti9b5bz
YRifZ4XKw7BORhtB7uBHhVcKE5hdx3z4EhLn7THfGUx+9kxk7E6hvXUo4uhz85OlR4o2qgfWFgZF
KCe+DrZ1EznmrSjNa9nhTHPQcxNvSrkZmoLJmYiZa/OeIv2WhcON+rdUe3TshHmVncKNc2sbH6Fk
y9pR98LXEnPPRxBO98mKBTrUgyznG0t+y8oD6kCndFAUnKby6p3UDZ9DalPOkCMavezI77iqueUj
MKCNgs05XUdVRH7qPavS2DcZ5oBtG4hqZ0d3WfTTtsTW0b6w6g1qcx0V5qZPVbbkI7+S4podei+K
Tzv0p7VwpoFfDsU981I3NDieIy8J+vyYa49aMW9w7Qx6y/C1Mt3Guv3MZ4g96tCkZQYY4IPG1Kbu
w4h6xYDqqjbHfSkqSotku8QMK3fMKtwysuxXVIJ9i5uYqm2n5eRuBESES6jB7KFO7NVdj2/TAmeJ
e5MaX09fUh1nNsPbDR9lmodAlJgP9C9ubh9pX/gq1CW+8Mfvxrm3erUgJCPb155jZWGbMRKvRdbX
mIb9x8c+LVjvvRWnc/62IuQ4BnpTRQEymN4XdjVmLnthbOq54qtVtnrhNGcirLlaGtxa2hLxdMau
hr032spvyIYXdQlEq+6HvtmpkXYhkpy7WqulQuRMblV9S46Bz+LBxW4FIJvzJ5hbipG1bLvpJw9Q
CfU1IsFPSUzfuRdXOUM2H9+OM9JdBhf+fT8E2/KWhcw0rHgfkikJIIdf88IlvbXlnTjlTG3+MKrg
FIxdbTAx1X35+NSnPOmdJ2Et3y4mnKYm8spQ9Kb9Gnlt89Tg9ER4isSTgSz9zu0xMfr4ZOe+51rG
LT080ORkp6FrperN6FnWg6pJdzszTLt3ahylGHtGqRH1HgPNEi7GIrNlWxae7Tuz1mzT2nMvPDHn
vvkqc3RsigMJUSvEX645YmhS3Cnxgg0TWOCNac7xlmnfSxrbMy/cWvjt5tgLLnNWhYab/yhb+aV1
xV7ic4Nx1oWX7dz3WcWLojOY2EasE2pxbvkN4clXM9MK2rFVQ53Jw42u6fWFVtyZhtNa7+1MGhPV
U051rnZvtdnejd60ZaL+XnpMfeRd6lt55JfR+GfBcC3cxmxTx0piLkIcVl6rqvlWqpdMoc/kIL+6
XL/FQgPvDQVuQRE2Wnfj9RS+9vDVtbsLj9mZGGisskzcr/IuM/Us7DTziE/AaQE9MOx8bwmagYv+
1avm7tL7dSbbMVZxpM5a2ak4LrE7c1UzQy4OCQJf/mjmoz5+x8AsKMTF2uvME7dWEGsRkJrCM9Mw
UxLnk7W09nfGbNW/lcotp22VQWcngTFSJlt0M2DQ1sLogHCGoqDZ81n0W3fEJiYe6mU3jPWwwe2q
64K2My8x6H8R094Jb2slsmxnxm8bLwl7Zt1ziwU/jq+q3GX48YHcZ26W7SkLk99MM96cUjPLOsRO
tc9OjXy8SJi9YvFvl7Chosyo7jHVB8q0o1Lv7BJXrXIb18+JNLen/KKOU3Ko0i/zx74d6Eo1tEh/
qP3L0F9YKc48rGvps40pTGNlfB929jraW1mgXSKTmZZzeibfu1qn6PXbqyC9Wo6x3WZh4pbiqHci
37i1Owey169wkXAeTHt0r3Q7f82Ntt/htSa3uVZi0oJFwN6prEep4lrjJ0yn7jVXHQO3w3xhShUE
GWrtHTJe4hqHEbX8kuuJt+2UIX6qsxoX8KonE2y1crMkme472Qz6SJ3da1Mb6rtZgFDMrFzsu9ot
YdVp3+vZwhBVczVGtK3/4eg8lhxVsgD6RUQkJHaLkSuVVN5tiDKv8d4k8PVzNJuZeW+6qxsJkmvP
GWFzDj+gXNH/GKxo5so29n0PVHElLAhuCs3TqG/yMlvca8Y2fAx5Pe9S5jNPjNtpr+awlAd2dnvG
yaHIjBvbS07ZUrXf0p6Yopn2mvDyUGUefY4RFp2lST+feyAMIk92wmjnYDUhFYFC0+5slvDDYi6K
YDXqgs8o73/WWZRPjTCB63hG3rIHMSePojTyJ1vE74Aeq6CubPmWVxo5kA4KUm32tls02vRDWmrE
BAtEvHjkJt3Uo6q1MthoaPoxXGnQjlnUSPlopQlZwxTLwErNKRSDcg6Dl9QnxhSdDlQOPF72fk+s
FCT7ouu+qW//Fa3KjkZWMhuZG/pLB9TtylqtPHtMW5yKqmSttcrn1q/BVl5rGLN7NaLco3/2jNVk
CNM1ji+p1q87c9LsE9rv+i7X2jykr929kYOBQfDc1v7O01FnqdbBPFR52d4cWZZd3RuRhz5KVKyT
DrqIBr/KwAozlEV3aRzDOkm2qFX5u+Z2Pw5wD9Dx7GYhRfUHsF1lUt8LZ0oDuBMhBOpj6s4HY3ae
WWzZT1n+pZa2itaCQylJljFYyu7Zkflp6vLDljq2Pxgzp4PM3pN5jryWN3/Z3YlUUnnzmqiL69Au
57/BKaLW6YPFI2/K4oNeOZGboSdd77Gc7TBCPs2MRCXohuN1vNOXEdxiuv0x/WXuV4K2Ld4l8lvQ
qNAd1oNNuZOy3K0ckIlZBUR2MX90r9g0AZWbd5faaQ7DYIPnHXxZs2hdb37Kr2yLZi+8EjXU+xLb
Qb18jhM1RcFBO/eR07PUPX9Om7PXSKV9TzRhZSB2V/TGmiEkjnpSRncxuYttGBidVMxnVvGdLOcn
gyq47dWgnedsPSZzW0DEon/mk5ue49TWgoxtbnMxDlw1eFvscTI9mYkVTM23mZefBo9619rRxue8
MdFl1S8CS1aqgbaKtcC2vG8gukF/w7itTWQBbOUnzTrfJMiW2y/lhtyXyRb0LLzzmQyEMElx5WRC
ANKFvK33LQHpmtsM9C6+rqP1zT8rvT1WPR1Ra7indKbm/mEtjXAojWiQ8tDyu7fuVJN6eKBvNAps
S6qFo/M8AtnUJdjUZdfGqKTUHNjD9sj/Y6XP4/Dj9UawsJTJdYzVO86gO1H9t2jLyEIbInUYxcZ/
8Ke2kLJdPXj72R7O9f8NLKt1++tbPTPam56zkF4gQPg2DCfq1ns9ZfCO322Ajhq2DHwcxLpJ8yBR
xZj/4uuYdSgA+QDL7ijYP2xsJkVv35ht3LvaTGne1CLua76E4pRmIDu30t+qCqLA6HPYsznmfM1T
f+6xLR4og4etbt7F8P3zdmbpNHPv2evvIzpb9HO3G1lil9VWoOzy6rhy2qXcbE0sDxCxw2zK7pcY
qFGvA4BmImriEE3MHUzisGzKf2NRnPh7tlBL+riNlp6nf9nViXFMQRvs49ttyEU3w51nAC3pxke+
o6KJT2S14LlpFRre7V852nDhv+LcOoi5bZ/irI1Y/D7ror3dbyWF+8ws2ZsbQIEvmN4SFTq5+huT
+B8V2VDp7IbKv24Z2YFw7rykv1MZxwI3WzLx/GTaMa0AYM9vWznHvru0YTm20KRvK36kwGQeYv0c
O2Ovg23SDWBcxTXNjrd7Ri1qoBjgFGA40Vaaw96AF9GgP5HJGiwGVBB+TG8+tuOj2h5gfHKIq1O7
cHqvR8POdpJPLHHyV40wQpRFtMbPGQAGj/n91IKEwpPNvTVsSVSzAjbXv0k3HVUGpZAqEh0vf2x0
H1BRWC+671YTXAJeqwtoGetuEdC8eJWMkiHlVHzfbvhue52t5Tn2KEtxwpbijx9vbu+F8crKV9hU
7BfO4sLH33G/3B6321/l9ocUWLJ5PBBn8yrXDgXJNJRkJgatwwDcz3U+Rp4TvuJxs39MJw6naj7m
bAXaxZ8tYIiQA+Tb1+1zr2GR6G3+NJUvqb09MiJ8KGvj2LjO6+0rckfnU5Pbt6Fn58QC5q7WLQuH
1HuUHAW5J6LMBS9tFUbmp+VymOz8GWsSm6zmOZPjGsEC+vi/2E7kV8eor72e75i8eaPVQ+nfXSB+
FTQnV9mFujmezHU+jrXpMpc4aE/dwi1aF/XBKRQni7WFc2yLex3elLbekKcsG0eu3sPRT+e3egNK
zMC5iYfXmvyp4qDV9a58sRIqQin3n7F5B61K7DADI7FLUn2vdNgZpR26s3sHkfq5F8s7COmnTeKf
7vpduwnSTB5fOHgPSi086xk5jvlKQeqz9NbXIU1OJf9+WueFfmU/nVvb/V2r9dIn8a6q9U/2JF8y
XmWMOlTBbMIwa0UZWYtMA6Y0nEtXc0rbtpaxodk+We3wxnuzfqHieoB/DmXJ44zInFACtfFrxSso
vgVtQi4wp1XpEVEVb3qDBEfE+X+DAwRX25JfL8m/Zp1EbyimN6co4ihNIGrm1DXBaulAyocTvykJ
mlbv6OrB1HRpizX8IetiPudVfAVMe8qt/K40+5+etWi/t23wdDfQpxzGF5ZPr22Fv8rLzG+Vz5zo
zoeWrKfEKE6YST5LVsLZpI7N3Y14fh5Y2tunylMn2djZedOARIEHtoJtTdxgaCz6xkmWfLqg00KO
tXSnryPs7q7SA7gfzISsdcvAcbFuKonKVRjOGbqMfFDaOACN67bWCEFBbcmrhUTod4UmophgTtt/
hd1aF7eSycewteshHQib+gRnEOQGEd+BBcZftdjSC2elGU/6osyPtYUJedzyxvwbNDwF/sIO9Ruo
qvwFSlw3BjmDaYS5mRWH0JwY5GpUtzzkqlvNiI428ZI2xhs85WUsgtGDT+ZtS+r56QhHOKDhwONr
J4vTRbpujHXQmEIL83bpv7m0yguzavTeWSw2P/tZM6NpFWC/Wxj3vmbY03kqs/64NlAnaWD3MBpd
bj7TudGGGsjVMRhjZr2RVTrDmjJSXGh7r93q/bwWI3eOK8YozzNypFFBFK7V9CjoOoUSgRhT6Vvz
yghJ/ZrcYOZguv9zl5qabKU4c+U3TKLU15ra+l3SGh5+OZTfSSrHcz5MRuhonPurzYS62bhmGMPK
KX0g40bNGx3aqNVp1m4wEuMpHpvCgfBs2dR/b4nDxP5PZWh2tAJRDCvTXcJyUuKQpA4D8zP+isUW
VQg5weOShB22GHCYAAZ7FZr5MNoXfWiMwOJ/fo1qBLw6bepcMe+302Qnrxn6gnzHhpb2LA3D/DPM
Prk3i267q3pjAHokUtRZmqbWoKYUFGgl7wfNK0dfz2z9m0TJ+JpKK8bVsejnKhET+CDXjSbL0C+2
01vMhZtMvLZCnJdFcl6vsVI/UJTinZC5fUwhZu+xNxuntZfAY/tk4aCR63OVTt0T+zgsUxvUSn0u
QQbsZLcAUjV5ieN1fZxNF+z6oEC6T9kkPnRHG6MBfvrRLcfhzV5igb0OumOSiy89y39F5VxrAHkR
Fzucy8bcfE5YIht9UvxKVnE2yc1ZmSWwjqHmfPUscHO3uXl74J0hy5E+6uBd2R19yt0ZxGy3sxSU
And7EQb6CFmztJJqW1hV2DZ62+MY4dVmLIfVK+49s9khwICTbgMcszyCRmMfd+ROAOme88m8T+04
kp588WC9WuVAGLTZ7PQSZyw4WYnmxY3213lPSbncI1hhGilRj0QsX+AJ50Dyy/xUOHtQyfvU6R9d
c/VQN6LY03WmtLfL7Az7XBP7PEUwtXaur7z0Vuehr+OOeSBFD+QBNHDSml+O0Bq6Imp9MLSEWsn8
XhYpNCvxNCO5M53beVF5rM7P8Xi7iZ4qiKkV2ykcAJa7AzHIVcud53pvHnC9ZB4iVWUWuw9ONNcc
5ONo8xHqjEhhA+Eoumpbeu869d3YFi+DanaF4fEun6FvCuHWe9ccnctay2Sf1/ZyRQLuHpexo1ll
xlLAuCvkHhQb4cEIrelU16J9kfRHql21TdfSIUdYvVb9zq40L5MEDVYZKXip+GI36RO7R0WAH2JX
pOoOzmDp15Z2by/b6kNIu2Ok9NOV2W9dNG1kZXrPVGn1103WdV2ye3hyOzujnm/EgDyNG8HfbB5V
1bLJ7EyH9jZ2ONp4Cgr4fjlB5PS28gP7efpV3uxEVuP0fn6zjCdNBdJvqv4BbIMPVwMKbmNi/TqX
/+bO5iZS95ZYD7fJq2mGHVdl/xmC35P1/V0m6uMkU+5S5GG3790twf06Tszh2gr3ZfC6OMg3J2xw
PzBG7HyonuuDloWG1nP2Ny4ydIUdZe6nvKydXYwYISIy+jcw/GE0W+3fdu892/n2Cnd3u2pqCY+o
Yj7xGp/Givs3rUX/xCZXfjKd1v7nCCM/iLTKX9qZvpyd1Mdk0tTRXt3biOb4knTibFneSRv7g1ao
77Gc97BwTzZkA2Qrc9RNpHUE8dlujEs9nOABI0j+KyfEEE0tD3GjcSBoqc+z/+0aDCKMK4N7DCjA
PpiLr6kvXTjCjhXGXguH2Hb9XpW8Y7csqFHG+MmS32l8X/RBoW6ZJlhhZ9PPvdCAO47V51yNx8Lt
7tx0u+ROegBx+7NUrEaZ9V721uAPSXnhmnbelOeRTh6M8SXC3PkL1wThmBEDJF20rzJt7sSNJW1v
qYnXpE79yQXbhleD+o3J9HjhWWY0FogzNHt5aWkuuJwEDsnxVg+nEfZIN5d3GGS+EwoiQ9ozjdQk
V9CZCJB5GfpO4jy63XR2vPpc9utF6vHVbQaCQ+4+01iulaGf0Lretly+Fy87VNtCs2L2PnMW130X
7pg/WeSa1XRHlATboSkfVyo5i62Hc++e58F8NBLrJFi58kfNPZaa9+Fs27VV4mwmy79ct1+UY5D7
F9PJvEEoWNg5V616bZLuLGfrnqGwFmoGtaDSKY+ZsTyaowcQvfvnNtQ6RTI+UKCBXpmwy+Bch3L6
BHN6d/skstV7qRzrYDWAZgkr/WXVZ742NNWJuKILP2RFAeish1sIYWbPwKXFbSsjZ1nhqcn+2e6d
60jU7me5jjRp+LFUsRwsBOCgTs3hUFGbOtBgFgHjuwQKXQcKJD2NI5HwApO6tTMaBUNUD1hAJvQ+
ka3BwbAX60fyHFe2oXEvUV0d+HYCt4apODTedMwmqz4bjYlLaez6J81brEhr1oFJqZXQ1bPb9sGY
8vo5c600Ws38by3mt2nJynurrgteAMYNns7IGVfJva4t0jgL0M30x3WdZ2StL4jf5ac2NuvHTTHz
n+2t5YnKnPfWKd04JsZahoPdTl9OZeYrInKL+HWd7PRH9QpaY8X905qlcnxqWsVuqWKLupc5n7qB
16XdLWC9E32eHvhWu++asQB6J8JZadXn8K/HtS6uFnHkUzEU8SGvwGGvWwIlBUAsnIhhDCYmf6Nu
tG+bdC6Uzslwtwt+7/QxtqH5+dVkJh+EDfOzuw41pctp9Q2Oq0Bm7jfhhfM0GUn/IaYNII9y9RKE
Ym/E+bHN0WOR74Kp9Fl8Kk8kJqS7paOiEhgTr81+ApNuN/meaJPZtW4aUqCctjh1/dqeWii0x/9P
ViqrTC+rBEBbK8MNk2EuLl3lTTt9bmmoZ04fVvkmLtvUOoHQYRTy8iqfvK1yfzMlHtJ4W9egAb0X
rBrE9Qjf0SyJzox+5/XCHIlY9HTvkqJ5VHrbyLAZMDY0MoLUFcVB12PairXHQbsoEWm60+2axGY4
1IJme0iKKXvt2WLZM/4I/XrItEO/5UvkFjkDffxj2DiAWfWONZRuNfDe6guas9EsjxLBB6giVp3e
0yHRP+3OUudJVcZbLhVgX9SrxSN02zhA3tNd1n75kd1C1YoraM+bkEk4sOzwCV1hCLVZTfuqjYfz
aI3WYTF089L3SXVhyto65UWJjWmW5mvfjO15GTLP78FD+5Y5NVHCpiyiKN4sYuzK0ESFQDWYsesN
VQ7VeXYJqVRyQHcx5VKH/SzLmIw3V7Uwy11bnGs11JGbFHUIzJHZ+rVPg2RoyjvBeslV9TVD8yZU
TJNHOMTNxBRQ18yHwuq7IF8dQV3SwcZkz/KYeh3WKuK8/j9mkmA9kWSN/jigiIlclmHetNJitHCo
14wpmFhtV7OKBVMvQ39TsqZ9Dck00z1MjLJpf/NEoeuSvRswJw3pEs3UHlXYcMpL6sClMGHmNnKO
BrEaXdCrufiWE+uNokaVkIPeLHxZ9Telw2pVzzWYnw9hO/qOV5F+7VuNBpTT3Zq9DDJ7PLzbvO82
70/FaRZVespdQs0/tDE+oJWYV+67pHmk0k5COKL90fUbm7vgE63zcQqob9xio6z158lJyDKWJvBs
cgDaJP0n3PYsSPN04U9TWbjyOe6GrHWZr9mMXR876J2SZLh3ZmcOPSbaLx6GtKMmXDuSWtafOsdy
UDbkLjU7aX9ZaqGXmIsikh2RoqRr89AOTRoBGFiRrdwY6HJdExpFQ9yHuMH4hHTe9i4bELtRxx04
x2vPmVzXvoMM6H00tDmY8An5w5xwxWk6fWHkWPa6uW5XaOQTxCQCqLm3F1/QLweYjp55rfuw2Nhb
rEr7P63Kh5NcNULROL5XQ/svWSmJ1NV9XfVPjqffD53xktmFcVO/PLb5ciKFu5+y6l+P0CGoOv1T
FkTSZaHqsOsQ1JktkHJVYgPWLKMNCwWothnYpeLj4qVnihcSqedV0+6GNM3YUSl+SrdjwScdXjaY
0uy9p7qPE/kX/vOu8XpWZ+LIso2DyKfU10trz/3z26vxpdCza+Wt17qzKJPGXqR4/VYqPSyt2fra
QMDmMrDU48KjB36MBbXN/haQO5ijSpYgvCJ7Yz8FcVU+fYhyQ+Iw6/xNx/QcbyNMZdr0ZG0DiVP5
VrXJqzaZl6Rs30rL/ac6ecQU8l4qWAZFrGGRs2kP91vX8Vpa3nMkCn6HYc+f7OJ+uh28fbUBIDbW
HghWnZEpOs/zhIBPSEqrdvu26Vg9qvUH9vhXkywf07odeyUP40bxsVudp7nOL2yM/UsW7QkoNPXv
bNf2jf3q3N4W1SBLqnIDkmIdU4LM2t1GLEvRMYLxQAgi6Q2Ze3cjJnA9MAzOqH1QL3mg63dABUnz
lDZOLykrxJ5x4GZiT4PPghZdcmRkP7nnJe0FaLXekXNw+NNDzQB0U5IhWhhS7SKEYA1kVvkHdRNo
8sqtufr6GgtymY6mxbjqnx7evIB9dd7effXUz+bVLih61oa4lG7TEsaNf1tqsJi62Z+bSJyjHA2m
riFB76wUhnnrtDK4jWtXBa+grDE47meSm7sl1z0/zpM3rd/eKnPJo3iBpZc2Xc9xTSBduoys2cVY
XMyisneLo6W7qmUIkDqtE6Uxpe7OcSPNwcbEnmEZbd2a/aomrw/46cYLQE6b6ts84DscCia7oe0n
lveLLrk/GJl85S5G4Leq4ZrodPCbHLVIstxGye1sC6cE+PFoEWKmhdwiZXbDi6FPf+yZeufYcQy4
0NkQMWolTxNuhLC0LcZPmYm7uFp9bVSm8KvE0vKTnoKHTSq9T2UyR4QvHidTb5zoAReBPhoOhdDG
qndbgbyNA630baVXL8LCC4dr8r88TTjM5zhIlMQdsDTLlXPf+RvXwXp2Ko1qYR+L1YdLVYR95rZ3
Nq7Fm8uuPAys3kYu0q8gMaggCJpIR0LzG8zdaR9kpX12inZDhYTiJWNZOmqEQ5mk9VZgA8b0RTiX
7Iald+4pWpqA5Lu/eWE5uBqSivg1rSlt59zAOF0+NdEuF33S/9UKm09OwL8vFOoY14QnjJJujowZ
sLMsirt1prg1W9xSlLzZMuOJl6PlpzLlnWYRwuez2R+YgiD79xiqVLkqfQsWXjCNuhVwDuD9aOis
UhJJozQ1OCGoU2Y+CkJtN9rxEnWJBe2d1+uTGNcxpAhq0PY0eZIWuYT95goOUb73Yh6t1AeAqS41
iMS9spjzMcflo0FM4rd64j12nka2Z8hI6+lD0cvfjpIg7+D2sx3MDu0vXvk6DaLUe4jN4nkpSzDr
+TT4ZSubo5HobkgBv7tm/AdtZOvEWMYSdGbNC3KFHWbk6Wd3W79iJlic6O7YBLTTHCUaBzQsHDMg
0qclLWvgfW2pnjpUaUS/FAJM28qjGoJX2JrKRCem/+tQkzJ2acggRydzBOw8cywJeqGeuGTYcQOO
wKfEmiXl6IbPjKmAYLG1Sy571LWdxxBrhaLEy1qxq7hGDvzpjYTkO1d0zc0p83ZM8j64yQpwe8hO
MmveulR9JwmVqlbg3qkwn59Mb2golqfUrOZhC/DqcLvrzrJPFvWHHZgmTb09r5iIyT9mGaUuokRl
gzubW1pxfSWWq7OQmI0zX69+82Gskg9k1W7KkTpeSK2mIZJ9o4IhSSq+OisJO2f5lpmwIkeuGCqE
Fu/HAbELZtLXwnOtE+3/OkwQ5YbdwAXEhfZod1gMfFgXzc7K3TRYRfeb1e68Z/FeEZhRLV+9jDFf
ogC8G+knQdUHxQResUtJaTUxfnWNQmia3EhDoqCxS/HKN5AEBGNm1oexd95n1HKBMUxnJijyoLeK
luo5l0OAbIarZDhX14a72lhzf3Sze60ZnjWLYz1v1cFsUsobm0rDlmIwMeQ8QWcQb0XZrABJs3Xn
5IY4iVUrj8S1zWMPXZ1pHPvJs7Q8kmNeRizOXNvG/sVnzbs1X0UwGuTGqU2XPjZhiW7NUoXNTSGr
9ESSsuY656OHpMEi0Y+rUr8aAiyEk9/KTEYuIwwEAM+rLvnMPEwjmidJ/Nv1PxSF7GqW63vqtRUF
wqYJe2ZHQ1LYJqyl1d6ZcUlJZobhrzmaGTbmwltDY16aHHR5s8z+C82I/tjEcRKZY1w9VrNJizY2
pnvdSYc9KrUydGx73HcqZTxOuRuKUq/ZqWWbnylm9tcMktteG2rj1aG8R3G8X0PbBECgJXigVG67
gA2Zp56oh933cDuiUa/ksS2LKlJNu92xAHsb5zYqKh14upJG8KQqQoakmZ5Vl1WnUdX5bipEHBhL
yl1sakNENQbbTJt4flJtfei0OpMQw2CeySGWq6BpQdTSzT29BYbdcaF0j7US40nzZi0wCwPJWOx0
xyQevQ9jBE5pFYMZlklao7aZi9dtrMSugK6+m5tUPsZCtyNUKtbVa7GVexr1Fy1evTCFFn2pZv4e
+TgW/9I+tn1jnbov/D7ElsnQPvfU5QDTtBPOr7ijt7+WdC3lZHDWVqrfdV2B/5UbYk8sQrFJ09wf
AWyfkQHExig2NE7i0cTttqxnatX5txPnTDJ1RhouqAgfikKArBeXOEWktDjLYyc92vvazEfixmSS
a73+JqPlXdeKrmYTr8Oxp+pGw3Aqf2iUusnJHgzlvq+9XnCeOdTcWibPpmPd5NZnn3j2HfUzCWqf
UmXvi96WoWhs+Yi5wQz0vOtD22M4Klua5GgTaEd6kxFRY+zo7gc9Bt5D7EXbNnYdghXlXezF+NsS
ni9Lh2HraXSGi1GyOt9gfGn6ghqNnkGZRUMRSGQufqll1PcWpR9RV/MkK4w6i6hVEMu+D12D8QpH
BwY6tIzrKW1RkVOY7m7FKBMsaYxmWi9q67zN9ba3R5vT3BvdhGmkfrkfDMa0cpGyXr9sw75OivEt
R/lDKSOW06Fu1IZwI6/PLYnAn76J5sUjsv5gB9B9HLMtjcZ+eisx7PiFUVT7qe71vYG67MxN5b2v
eU9au5rdfnH6BV1PYx/dpWN4wsTyt4qi2cVDNz3OGXCFAusaoV86tbhzJVX0znNDkWgMy02mZELC
0ve6bcpvvLPGjnmzNEr0JQ9sTSM/qiFkDTQnvi3BKTbTfwvzpEp/3K4eDgT4VljKtH1tMNJGijIN
5OJ8fs6XTEVq1dJP4czymkyV/bFmw3RpvEYx29A3pF+Sm6TStWipSuvBmWbnUdaNeGmH1Pkx8TN8
x5vjnCUd6UfVSvNz9fTiumY280eVoIZdJd5L3IzDp2kl255JNxTw7k0sZqXjjpGi+aVraxVZFZ0l
EEs4FBZjy86iHPrDiCo+7DHmfTQsfuz6yQLNjNtwr2NceFNCDEcZU49jz9O4VPT9IgBo039mXQ5H
zyY/j+2u+qg2GnRi6pZQzEo+9cVIMSW1kqCVymRwo1EhniKOyaJN72ihF+y8TCTIPa3R3LFizisE
cD7dJOuCR4/KNSPmdwDxxpPr2Ak6M0+9KOE0+9Wld8n4qCbenFJuZ3awCflTWwMPYvCaS7BHwGV1
B7Z6Y4ZictOxdjXQC1qBo75GResUB3tgb0yNZX+ymka7n2erzX3JdX4aSHxEGNfk/Ai/51/0rVOQ
qn4+QoGm3C/hzBxhnHUX6tXsBhEuy3cwWOlZWI0CzyQhCtb1pDk3n5aBiWdVD6uSiJFM5BWIkRTW
U3cb7meZb1fRJqQCRa3db2v8weM9kzRuGw9+G0+HDZHEJW4Zvg/wPLaA/9r5H5kmda9y7abXZVzy
o7Qa7z8X+3mY0HO+m2xKJGT3TKhCd0V1YaXpfswoShcMgUck6DziqeZVHLKj/pCOpvdqxQQ5gbU2
fEhic9l5yfNk+K4rZqwU4c292dXZOW3r9i6OG4eoa5imP5US1ndG0ZrBRjm/QbrTMC2Wyvk91wrx
MHkcr82muycm+9sf01XyJ4mxkLUysZ7N3HH/NqnGyBpz/eQ02ODBQ6efegK7jyJKVQdpO3cXB5gi
6T1uvcHNyqeSQ+mrXmd3X1mufF8mNdynqdkesJ8bd6LNbKi54IUrd5u/ktnAZDC0OJBaZC07zxy2
V+iDdeiKZHt0PI5gl77Tnb5ZYgw8ZEyun3tGHOVl7NU0b4oytKGnh9tEzaHNhuWkicICy5gmuxJV
jW8a63ilDiVCq9/S49Zs3q6gRnDtaq3CLtwuIQikhkEtM93j2qVfskimDlv3v9FmyqMhHMb/3Ho/
aelhf9kYNaUPf81ko3xNFhZC0am50GwTodMT2ZaVhnpmoWXV0uYgIxHMcixLsUti2reD0RZ7DO41
Y3vcB8Uw/MSlI7+GjoYp0CImr2fbYUe+ohdvFdsur3WKiiQ3UZITMzWIViNvnjs6pMp+zJpMPdoD
vieyRdbhxjYbt2O9zc5zXjBjiDxABpAdlhB1nvE6est7x9xB4FaCmQ+s22xN0aLbqrnZY+zipxCj
fY6l85RuzVtWZcaTJuR4p0lX7pckTcOsIZeflv6YU1T1q5KCCUnLn2yql5TBV/b6c0sLvJpaJoUb
8CaNaxhftr2gVNOHSf1qLnm6E8d6uM56uReZZx9mzVFHEkl2vad6m5hiYpzOyzYieLTm8w+4TfrL
a1pel7UyTnozjac65kzyXTnYJwZKDvg8GooQVolJXTq+7kF9IMMm1uy8QfenUlZh5i6sr4Gufcxj
e/qPD2f7yjHjRqZmz0FrwSPxylqEbseMAoXF+ViY3Q9EOlomizV/q82z2JCL36fV+ovr7dfjSyMl
obBh2ciCptk7sfz1sjbsfWO38wh0kAbGu3UzcMZvOdo2+lOGqjpCdzRs/+PsvJrj1tL1/FdO7euD
OcgLcJ09Ve6cm93MvEFRFImcM369H4CyqK2Z8di+aTWiQDSw1hfeEPVCOsWZbl3DWCnBTIfRN7dO
6R/Khr62xRBXpDAOdUwMh+YSmufzNi+wBStVGXgjGny8c0e3QiDCGEvR6bdITdYZ0GUl97VZLdfR
PMMMtxLqlplNIgIG0UtQuXb6YK7mDP2e9oCJOlOs0r0ziG+LoMyXVjJ87wYs3u1ijbXcQclrmCEj
xxP8mCacpc+/Iih2CT1xhAx3jezcpmp9lkqzWCSh4S2KHGSeS4Ua4PtOBJ02LyqUaC0tFsjSeIDD
SpnRFDv0ZGtXMEeNSByhR41DGZtacDRN2WIIxkFmTV5uk+i3tFcbHa82O5C5iMTaxbF31ipxhni/
lh39Hnf7o8AD1ortnV4quAmXizrzT2HCukGbuSot6jRPcak3o3lX+2uVK+4i9RyiR56k/iZLii1p
ANg+CYhzvooDLLZAV6ljwwsHysWQqmRSdXGiT75qed0Gpz0rnbOwbGDZatDPCmAnvL3QQmXJdk9W
TzqWavreo1dFnaC9B5ID3ac9ChPge8NNl0qM2mJ55vZpP9NStV+LPnjOZfUBy18tAgoDY34Gl3fV
ag6exqLpA1T5dWKcgEzWyenjiT5/llLGYbvz9qbm8ZOj9H0PNMoi+nYOnuOeB6NQcYayLlqcUwSP
zceyyiQy7qy7VoFp8ES6u1IY4D7zYcU0ezV696I4WT4D0Cdt5BBmp4+FrtLTLR7yrdYDDKMdfEkw
Lhwk8z4wSlpC+Uug9a+R6p1Vv0yXct6C4weXqRImz/Bc3GfpcKjx51ymRrVUGa9mKpGiUsoLrdYX
guwNL1/31gy8B1yaV05hkr2Le6xNY/pBaT3H6XEvdZiEVbHazREp3qEt/uimiUQEmctAlkO58haE
e/JDUnhHHwAvrOWC21Rjsaf2B8UCgYuX9nxQpV2PHpFh+d/6QL1aTfNCjfyFSXSVKcV9h1432X2S
MJJSx48lBrim6LKzprnXashWTe4/h9I3HZ1Q7mMyWAu6kMuMkBz841GxOtyHpYXqeo8leWcxqFRy
8udk6G80W6IrGPKifeT6Mxi0RRsUID37dQhDOWwNqmyG8drq4RvWL9+ccMBgAeBXrq38ABk0L1t3
/LRVMFz7IX2J+Z0MhxpH2X/kGlqf6LmHaXRrcgzl2GvtMgoP9Eb92js0YUAOYCytyiCnkK8Gsl2j
vmBZOTQeCmWFz+nJcL190DTtTCg5HYY+eU2pawD7WZGoHFQhw+w359kgZqg2vRhxdB3bOaLGRxeg
jVe0Cz2tb1INUIiGO7YxvIvS9UGikz6Tona99iIlT5Zaz1WIxsSO10oEtzC9/S5YCxlkh6TMoTqu
Yr/Z6Um/CkB6AI664id3KwHpCgPvUjf+Po+KeWx2MDzVM+57wPrvANUta0FPJPd7DFax0amibdUN
C4K6haEA5deMABww+q6K0x1iUG2gY7rYf4hohwahvVE92MtBcQmEWI0/ld/3a3pBewsjFuyDCbWH
hZxTTiq0WY7dWhUa2zhytjEVU9+ot73hMq0RukrpC+21/QD1eXwcoqBZGhbUc0REfBkYe9+5tMMs
Upl4HmvDyfNuC+QFRwI1/fFFxuOUctHjz6Nq5cVL3IXhKY+QyV1o2ja7uUZ6sgzqcxldCX6vQeu/
NaWgsTJgXQlRuMzXqhOf0F12Z7mZL8yESZNHoGyl9/Eaw8hcu5K77t1gKSfiXjCkhLofoCjSLwqv
vZHNeKfF5XdYIXu1qda2FW3GA8uooUrVP4zDLWXhFePN3HazBQrhmHGKWa+SUhfpOkQFBRvkTVL2
m0ap57WcLWs92lGnfxscfUOTANsY3ZilqXyDivk8YjQOu25tBIQogQpEixJWzyTdy94i7/I9TjUx
T9Z4t9OamK1utplP9wf0dNk4R2bOgqsvFgotlcgtHsLMuGSdcx6Q2tJ0jWZfRhk1u8AKrqgL3nlC
v/ZGdQ+1AldLAFBNpT60Qb7p/GCgxjLepVQ+ADpFml6XUSQS6x6AFAaysQHgK3oDDOPOHB/qRi/l
C2OQbLphJehmWcWrS1tQK1snHsSGxN60dq8z1qfl3AyKxSC8i+Zam8B3HojJzo5Lh5M/4BuN5pMb
RKsoxygPM+ZiY1S2Mm/B0mASTFRgpluuYYTfYcWtlP6yTH3aFrFxTfAOjeXqmBvaQ6ZhjtO22bLo
1fc+qu+TIeGO5Yeo8e+1ONo3ef9KC/ChyNJ7xY20mTPUDwjibxjAD2kFllxCGnzQnR15yYenOB+Y
tdzJUnvpyP1yvTpJQ7WOAnMVReqReiRVvqLJ95CSjqpiqfNEGtayGEokcyChtfTmx8umOg1SsNFP
ppQDzfIINJzxofILeAydS0bWt0CJa9wSKyO9A3xxmxnDTW67zjwbLeb9rl4HvnQyNU3aEFmdOgY4
CFRGDuFmqPZNl+IBSn3FxmbBRtop533ziuKatzazHDILzMrz0knBSea8iZJJZ1J10YvwVl1Pi8iK
QPg7Ko69YCnmtlWurDbahbVzpqZ8BzZwMzC9yZS2YFCAd3dzBQtki6afXGNzxsNp1TTK5LDZmXJ3
zZWapiNlVzILZm8glXmCKbxdawC05RO28B6jr/RgQxKM6mhnh8U9fRzEKFLAVgoDODWh21wu1kap
vuYQTxiStHbmR54K58d/LSWJTgtzlFpSXiRpPDgR73ntyke5UK+anjAPt1g6l9G7Q0iENffcs4wa
vLXoF4kzyLM6bFcSIg612w7w4UyNA4oEqE/B9DGUz05cbeJYfaHvoiw9GQLG+B6m2EBlTrwJMxAY
ldDGmrZ77wPIR73zRtPzj5jWkVO6RGVE9rnSHgnCoDAoza6tc3SAqosThw+SFAHJr98CjjSMdA/X
fYHW17HJPLQ72p48q5CWkt98FAo9L7y0t0pQPow9ttzAz1vAsCM3eE89C8xZIe3jdtipvTICat8B
lq5DLxsBpmu10jeJkVwodW2gII7PnZKUc8GEWPvtjl7qrcGorzOjjvc7xixFtsC+dN0sk24x6LQb
pjt3lZb23OY54O4TbAKvadp5hCURqhSHUaFiDCdNmSmkdy52rB9T5jI1re+UDtdhYS8M8EYgJ2AU
iIWErbaUtIsWEk43Rrw7TXKeHLCIoK30eCOa6lY2TnKboIQRP9NAXvYYQGNMfEzJTamyPnFoIyWj
zMlI6C5jtF4hpyXtzgPG4Jj+bgRLgFdxKsrSkXObkVpDilvYzhaZjxDRjSgtHoDJb7U6eIFmv3HA
viR035MqPiTUa3JxcRQDzt63Kjh6Bo5PCbTKkq5fl6sLs3T3YW/PkRsx4ap0g3VuCaUIWVcomti+
thaiOrJ1fMzS8eHn5jPkbhoqmXHOhA+O51oHB1crIRjAkGy75K5hivSa9Mi+rqxCqhpxgweK5DOb
qV1VKAZK27RJxwdaFjOwf/HC9a251BUVTc8KvUGe5awE9eGu7SRrsBxOwHkl2UznDTCYyjl1IOJn
V4UCxvyje/XGq/uji7ADANxH25NvXL1lGwWcVuABT+G1yu/Gf3U5XscM7EAJFh2NiCIIP9BY34cl
IGv+NGCW0r6jNlqJaN1Y8j7X9Y3Z64tytC1PpdtI5ffkBWrMx3rEDULKGdML82783wxirKRJdzno
oZGKpRbayW+snZNB1TYc+TlL4pVW24ssMTbwJNZDFyMsK208XiFByGwCx4QGchsxsHQWWTa6LfQF
Srca2VWnQlxS/TluTmAIwOKos0F9VF3nKOHx3JqgGpq5kzyaFUUzsmzJ2ebaUVQf9E7mCcVcLn+A
6kUdfA5aeJF4HyhDLmAl35s0i7EQLqlD28uiIoHEA14j87K1fDv41SSaYVYfVXYeJ/U2cxZExphL
53NKqliK8ab2/ZOKPJgyJNvSqvZOqEA4Z9TwsgpoT2gvMzdk3BpLcVpPj5uOlxlayoHqCeVi8czf
2pl3o18GDGMcp4BJ5fQaxjfK5BfueGkrhjGnILCtDG3tgFBaQMhJ4ZWA7qT/BGSwDOYOlnxRtGYJ
h7p8GcntRzNiXrkdgazf6jxWug3TiLjB5c2ljodv7dVAVxWEGJk/DRmCtXkvCW3pNO5aI3iOgOA6
gGsjXjpZo4FarfweZC+QbxuE4roI85b+USrPip7BTKDeOfPFAJ/dBmjgA18iylr7QYowKRpkpIYP
ZWwCLgFLPg5lNtqy+AyshWrC6jDWhhs8dKp2jhP1zB/SEQiZXnYzSpd4Ubjya2k3DkC8XAbt67L2
VzK9C6xMoNdCqiCjqVXSf7OuL65s3CFbGmFzYqnfI4rAIL53Lh3+kKF1fEoVt6PQIvPwkeejj9eP
1Ii2vbpmQzGOOkGaUnUs3mN9RO8Sbuc0P8cBzzlxT5VMDHOzqOJRBkloRbJwQg3EEcBkW65eoyge
NmobMCjEAkZEXqsQndyXrIAb5Arrxo5BS8qPaYQsEHpVx97NOUXnP8mM2BhSdADcwEEFjaZBfEv2
hmtcYxnKrimuoQbiwJbqDxHGV3VEAvvyYz/o2yi5L6wnQ/0eNjEPS7hstEWpNcFWJ0yjDi03dw2l
36VE/+HOH1CbE65av1k9lchYGkCC9RmN4x50ZmSa5Z2TJ8G6aCHuql71oPRgqjod00/s495oaemA
57DUxo01eh3ybLhPQQ3Cw8564g2Xuq/Z6S/mIOAfKGH1quRu/iLppUUjLpRBHrk1huiG3eQ3pt5S
RsiKmq5LRaQCaChfyn1f7/FbaGf9GJnwANa02lCwD/rI3Qxc+boLMx9UZm4FZ5fe9qaKO4dsXKnp
cqdkYQb6pw69VTBEgwprf9CfXcqjwbp0U+1t0JohWoAMpL4bCKz8arU6gK8y7kZkB3NQD6RFcYlC
B1F6cz0qoMJp1mvjM3QWmOxhdwDoCpiimwT4X9QvGK2+WY4L+b4gLp3VtYtOsJm1H7KKC98sC0xt
7UnYy+mGn8xiYUMY4InV1nFqBNvIcmk0azXSSTPVdbV8ntihuM2FruyjKGUGN9xwA0YMlJ2XA2Uc
ektmXPNT/DR6ZW1Z6IOpQAwQgG+Mk2/V3Zl5ksKj8ItLmQ3Gbd41Pp2shIAdac6tZRfGRguxORyP
KBe4o7h7tngLkBPRSm9bigGdk3rHXjLSdc0o5XbRE3kTRudpd4M0yK6jWJFQM58bYQERUOXVyCjw
DXu5SB903dmP7KjOwbybCHigQqMWRMICjKKtnBNLgR4I2HnWiOxCiYOygmU9iA7eYhNtx/dTSYwn
LYe6KTUr6GFr7LwWhmytR2nkAiIXug3lnnx80zbGwTHdvWRaT1YhL+ESrg20IaXQvTFTE3gBnvK5
eluY4gGGxkbTlZNWRRvNlLYmIdvQSK/jczeWCGwArzNVpRhvoqmQVOfIw7rVc18gbMAosZnY7ABz
yNwjOiVtxPZd1ExKBeV62TiqTV2d1VY9YVOyA0IfrSsXzFpU7HnEbYpv+XPjSysFuONQu1T1PHsL
uB8wkXDTRenpt5HlIammUhw14J9jdWFG0rlSAnJS5Rzr6GLnYB18jm2MqNrJqNxvmSvJRfT6e9Cj
kdEkd3jdXNFyRZpEv4QBtXyr23dNdR9HHfLWhDOgZ0+NDU8GxQtYyhAdo/ICUAXwohkA9QzWg9Ws
kE6x53lvFDPIZsspAtM0LN2Zq8Dib1FqvplKCszscQX2Piroyvh7O4nvbTl7xmydH4z33Y+xoAj6
szXOE11erxLfujphfRoDIQzO+7nRVSDxlHTZCfl1/KvDXLnXevTVIuNZ6qKVrCcPohyHP686xA50
60pISAIp8s7O0+8O1opt7u7aQNxQFAaREgkQYzwfvX7OM3BkCmUFsn4iE1StjfeeOxSJ4tGjm026
eUOd+thUDVhtdQPdEkyHLoHA95+4WwlaIeoa57e106qLagjuA2Z06OmbmIdjVJfTkHuJQRWQXzWQ
/7QXK+xvAyva1pV/7/jJByC8lOE+2kaoxPVkg4DXtqEg2xbRjVKBD4ezAHnQhlpAZqTa2Vued8rC
KLl+Lxio6QTJnIboFom/+Sj4LbwQ3CXOBqYC2Aalhl0rR5RlyCRtvzwI4Bq1xYzMjPAts2o68N3I
loEYPFNaRs2yf2p6cZBcY9PUKNS57VKzpLNcVY8K76pLhkk8TjtIehtLMGaIoIkEPq1KtkWP6U/l
WCC66qe2cq+xA2cd+M0lkxBX0XqLhKfWNpSGAGbn6WsC/AC5knAf6M2wS9T0pspgL3ahQgM3xLY1
9m40emSKqJ5A2hE25+mFm78C6OIti9AKb0ZN35J2Db+4lM2ywVvLbWbMGygjUOx80IUeifngvVeG
dVN5FJ8H5L6KJNmVrfIIqnidFvFNbr4SYowPaTjvQJJ1vU8fRexaRfoOk+p+/D1hEl4lxjawbfWm
MED2xKG46EV8srj19Sg3N/7S2GsY11KkR7/oHkVBGi6ZnnoxpPo+1tCGTMzFOA65PkbA1HkUmNpx
YT173gDl2g42igxIOi+Ki9q6z1URngDS3EV5+mQxco3LGbcJ8NpBQ59wVHnP6pS+Q9IdRr4xBIS9
M+iwRPWnVPMRrhgr4LTj51YmvbupvRahSWIMtT3O9lJe8SAkyhnJj2cg6vHSTkHDFl6x8zFtdgaP
1ymu9JmbSAjjSKUFZL8+AWul91csJbu/eFq/zrLykLnd3B7K0QPcyeZOp7zJummPMCB0HBygyCaE
rzFx6S3rFfGUlxgiV+XX26qydpFiXFOFlxp4LnQJBn+9BP8m2cMNVf6VrSQh1+9tKpsbrA/6uqh8
6Ik6ZFkiYrra4FSNVSh76JzJmwzKwXhWM0uuFGxXkkvZJZZdD2UB/ZACaEdrlM60okIy1FHZbMsr
umJgdo36nHveu9EWNwIRS5GFi05p54nnHEZzoYpMIynMtdwH2yYcvrtI2dljal9ruzxtmXi64JtC
BB4nvH6qR8jGlDXYzRa4H71QMMCqlswDx99YoaCEHNHx9Oy96KutS7meH+6SeAGlCmERSKTWh2Yl
QE6LpLkbSge8iFHDtvO3Qq2blZm7FNLSndLn0bxUARSmSnf2h3bWgVZZW/0QvltKeVBzd8Uo967F
5Dp1rp4ztEpn4L1zEAz1urWHdZFq16GxgrkNoWuXwPC/TcpUXMBp0gIW/aVSIJfEyai2nzivQxW4
81i4xDmtQ35ZK5APiIwMkV51v/k2XgNaJWtfEgdPAWVDx/rNgy1F5N3yHBW9u/CxQR5K9aRaJSR+
BSJ16XWL3vW2pjnclYwXtNVz+B5gyQCuQCSxX3xDukZxu0UGZxangm6ndnJZJ0vdtfBoIBYGYbeX
3IvAh7JFvtPHKHtUo3sE3RjkHVxvmYe+vgSsKqimqt+hLixd3z82Rb0r/W8ZQEoY76O2QbBG+uQ0
jqgDw5EGzCJk3BZtvaoUG4F7gMxYDl4i1VnDMqcapQb3uhQ9u5l+nzQxwyrkUKXYkBGdAdLv5Jgi
k1k8IRFxbP3q2YxpNI0662sr4rlq9Q5F4+Qld4A8BuYR/uGzHDnV0vfymzovT21NgaNyg53lahpZ
cCTWQRnKK7WkQB6YOlZy4T4XYNDbhtnUqYlInH6cR3371tHc+xp0MR3lFq3U4VhkGkZNVoZwfIE+
1SCtpKR/8nrvQfKsfeQ0i66196mZ3YX1cN+qFoWZgWlY07N84yROTRNMnZvImc1SPFt5xUa8+MFK
kECTqd4VBWBaoHjJrdQU+aqh8b5oDDReakPq1k2KitJQNZhoFxl6T46dmitXyjF8cbJh58DCHKkG
yC2BN4XTKRvOSsgxOjZSQ3mqx53cFNwb2uARLFKmt4Gceg5fDTJUM3wTBWWPBpzB1cmq4dmtbOBD
uoHybNcKJmzH2BXA3t5TQ2tf7TrxF7pZtA8FmcoFKnu/MdOw3DVFSwVNBGIYC4O7Gn/GjVcOxgbO
F/VAhy7oyjRiZ6F4ebhTDUoFRliDdW2cNtv4MvJUeHRUzQICB2JRPc2KpA5gUJGp5c9hRRRIhqwT
T5bIDO0yeCLkjA2MbsX3l3brymur9uS9DfCAeCBuAOwU7jajDvZEm/l7YzblXgxZNU99ydkHIeoi
qULRY1Bc/7ZK6vbQ1XB1s7gCexfTjKdiDK6jBUxFHNIefAabnZxQh6ed/4zftH0ifaqWgxDSma6k
tnMtN0KkWFG2Zl7cFUaHm4gdVs+ACrL5kAIWlIk3zpDUUNUv5EuvZTSda/CEOa2RWdqi2MSVk/Q6
ZrrkMQNnL5vW3FGomnkuSih5mwWnNoL8QQIWPcqSFRBJV9q3VBEYowur9GD9F/6yK4MPmfd2Rkes
uyMzQjPXo5Jn2ai8ywYYghR2wZwqRAlgxqOSGlsBZE4LSa+xvaO2qTuvrZrmtEwfrstQl/aAZAEC
p/LrZBoaJYplvgLJ49XPg3bjovUw7wbH3xkIQKxzvw23yVhP9we7+1CzgWqlzDBJsOFZi34k3WR2
xisVWLCx0gJCjVQ2ABjKALEd3xvKDWDlZpcabv9ITC3mkuE8wY4qlk0ealvHsio4ex1KTkqg20vd
zF8MCnYLQHnBElmb2JvptgmovY+FgPCKBF5QyB7oZLQaVA8YYYAO0ToxEDAHUYv7fKDGmyhUr3Jj
6BcbXstMGsgGhH/SdRvHCMV9RR/pjiQDCrFrPJQ9hRgAfWBUMitY6SzeRlJwF4bRc6PI+iYoRkvj
Kr8iHvNqNHHNyAgzCYoZQmNu9qB1aoD2gZxcQzXBcmHwZRRIiMysTCQ87h1osdTQcQTUc2v+nwUZ
qVTqWX2jZsrFG5SFZUD0oYZDVXDjxtkx8qGZDN7NAC1Cd2D30jUjb/ZyF6XrcP6fmVZmaNFBblUU
7TgWhvLOeK8pvhZ2/GJRah2qkN45UWk/1l95AqBOtcsuhixVS0V+rgLAefAXH8JRjkoTDxq011ml
F+UCHka0cFXq50aW3XsZHPuxVmSXpz6OkaVL1omf3Rl2iqYjIKUomqMCvgT3ex9W9SgZtegKoCVu
sAgBX0Ohr16ER3MQ2v7l/yx1+y/0iNXf1Fj1Ulh1rjRYBdj+vcwTnnr5v/HP+Fen/k28uTYJG3sf
wVKkP166LgcDFMHN/f+77t8kmxXRRkDKw+jG8ON0lJhEJab4Nwq1/0q88jeN5lIC1Br6nDv1Y5h8
jgWNycjFMuDt+1RA/a+37n+47+nNp1hl+ff/ZvktzWhMuF712+Lf1+/p6RXBrP8ej/q519//ushB
P066eK1e/7JAAEK8e6nfi/76XtZRNf13/Pfjnv+3G//jfToLSqLvf/7xhjCOn7Dmjx+rt9///ENV
RuHU//r15D+2jlf/5x//s/Rf/3H/99ey+vMPSTHtvxk2SkSyDQjX1gT3un0fN6nm32TTtFRZ0WHW
aBo3G6m0yvvzDyH+ZikK8puMYELnKB6gEqQbmyRF/pumC3rOijA1WzFl9Y//fWF/uelfP8J/JHXM
D5ZU5Z9/KNZfpWF1U9MN09RNxQSGZtrid/XbiFkklr1BpjLdRHCr1yoqiVWRp8cylVO6u3ybPsgz
ZTRyAHSP6x3QGB1sq7/uFycZD8zg8Pr/dcPPxeksFTyGrxMrqSXtoJsvhlYvDtNHDOUNJqOR+JtS
Jm/9uaGodAe4ys/lOm/8DUT0i1I1DR3LcUObgsr+3KcAsroBW3fhsS4QLh0354yc7NkXm9jIwTXA
6p4pjane9wlQGbktWwBKifa5CKXv10U6Eb8u/j8dO51ZHs+c4cGxkEYCN75w/rxRbdpl6gDm08zB
dCDwRRwZ0Hwel7RpQ0Rh85T93HtajNXU05C+yax9CGiytbznzhpMIASWf3Z7yop91PZPkq5AlS9F
uQlqv3/CO3WrGq15WzTdj92m9Y3w+t9287rQvJ3ORkGJZG88W2yKX88GxJTmJbtZfkrw0FbO3M8V
Y+/FBcGd4iJfMS4C4TH207eyxLL7c+W0PH1EJB8/Vn4dOB2j/Dxw2rEJi2jfwbftsivEzENYNEDQ
Qcpra8OXXlC9TI5N7abH6Vs3fvtaJMB4BUSurr92m/aYFqcPK4FAMJT93deq385BU6w1ZWyPGwjj
QneP0zdDay6QUDvy6SRAmX3c+vUx7Uc/8y4L+mQzrY/HQ7+On9ZNi2WdP+Zdba+nVb+erhr+nQOw
ov9m04eyjVAFw5JtahDqVd34TfraNToGbrOWPhrLa2d1EgbgaSWT+p6WHcwwB449Lk0fatr4R5+O
hywi43PVtD7O1Hyt+ZQ6/MKSiCUtFKKtQlCk+Xns9O2fnLMIjM9zgif88d9Yo06CjUqzqmhIGHTe
7fRh+/q9DFv3MC012dB/7mEAvb41ctu7JR+4R9CvX2qBH2zQiAKTBIUC8BugZOhzq7iPQ4otrJeA
ipezaflzF7dDT2/aNO4tBsdZ8WCxzpNBhHioVOyiUrxRyZCOhWyp9+NSJssQFkoV+i+kvWkbg6k2
bYvr/Me2VNU/t4EMprCI6bZIRGfMDE8tz7I+nHR+ox0YzvI8rSrz4pf1BLzVOTWi8YBBOTVSJXZN
PvTYa4CskQFDXPoC3xKYksXyc/HnOr9LimWR6MWl/yfrUvLNxtNI2ru6PE8fEATSg2oSw6fGj1XT
eiOTYTD4rXTrlWH8NOhyoFR7NxTzMII1Whrf7Eqt1tNDHSi+d+ym1+BrudLVbyCqf+wyPdrTfsx/
8LIrLdjWmkTjiNRkoZdZeUnbvrhECEl8rpsWK8f+h3XNuM6Tvve+FlI5QQpvQKLUOqrToCnG8TMc
R04nRWu/8qN4HU2D5rQyjeltBZVxNMb99OmQ6aubsXczQgbCAQJE0+GbNNP9ugdhNH5tSAH3tqMF
gEPHr8D9QWM6ZYDoNKnK7HP5l03T11+WhxwlziEPzGUlwHVqYOl2ZjDY2HR68aJQo/6ZYvFet4fq
vW2ys4v1xBPBNHgYqQtPMU4gO0ULdSo/vnVbVuAL23Co38kRZQja36OsBtmjNc61R/9ljWOyvwv6
9Mf5fW3on7PcRQE2qN+9ITkHbdI9Ua7/cX5IBXTRbAeyR6XLV0+48U2d4Sw/Lk0f6RDby751nYUb
WUNMBz/axaQ0pzSnEW7GVr6DGEnF/+cRqL1Y1CcbafN1TpvZYlrS4la50tKkwR9SFPg6Kizp49uh
viy6xOMHrgS+TCboQxRd4zcpQwFNxC1crDTJdw0q5Svc5NKnn3uY0Njg0Qik59z26sHmC4+GbaQH
hMSTGzPqk5u0fhU0o851YMU302r0HuvlUMIimBY9QB4W2fTnbq4nO4vGDehV9ymKFeibo+TYog9s
qnF6YtRIT9X4MX2jF0Rlw5PvkZTT8m+kgG++RiidJ1Z77Doens+v03JSoDXtj/1jNIMqY5fabbSC
Z8K0emzsQn6sI/PDkfXyu8ovFfkgpoHM0U/Otep72skfNtS1xyj1YDSr4B9DTSlXaTXoB/jN9rZG
sWjT2kp+kotR4KxWhttCBwWiDeH3LIuUFVDs8jx9eK6ZbAK4sjMXsRkDSCbSBnXJ9DWtnPaZ1n3t
nWYEHNO6QSuc2ejQvkXmzV3HFHKWsu1q94MEjT9xImDg42L318VpazjuPG2djp121jxZvf861T87
9murh6XBxgkShEVTSI8ReuhHEHLytiyKQ9Q6YPb7xGPD9DUOU6iWSnYoW0CIlujCuR2YrzJaUta6
VeM3pciVDU18QywYR4yNqVqvU/D1ua7zwrc+QCZCD06AY/sXJYa734JwOCdo8p7iEvXsrw1B1Njn
cBjEKR03sNS/yCZK1bpvcoSf/cMRXxu8yDd+OdW0oUrKYOfb4uZf/j+/HfXbBSDN8esFxOOV/Xaq
3y5AEe6PP3La4EspgDCvqrcRTHE8q4LH6e4o5qCfpm/TR45XKHrg3KcpwP3aMB01GNHj1/op6LXL
fkAjFnfiKZh8VMpI/owfvyLJadM/DSe/9mmfe8anX478iiennWwFXhQ+VhrsEzU0Dr3dALsKNAo1
jlQjLRF1zv30VSsiOQFM8pftgYFELakfRbDElinh8oE0RmOuzB6kSggWlTh/kA+2V8r1bPo67dmb
4NwNvZH6dkb7agQSx/G+kXsznSWDn+yE+fy5NG2octkU0IuaGLSdyz7TV6mpDeQcwazuP7/+ssN0
Ej97+Tzyl7NPX+UUVIJSothUg3a74INdqWMxIU90lKLNiGF0DLymjZ1xOy1IXlntFAOJbUeuS/mb
NiDk4cqQse24SA6IHzWPGmNfL7qnuAn1nd9bUDMAsDwBR0jnKhKNB2Xcq3WOGb2vp0iEj0Xb3bmZ
RA0OQZqNMg4L06I+Lqrjiz8tVujC/7L4udWoNODM5o9jO9U28f0IZeyYsu8tppOXyGO4DyKvQcye
B/3nes2gY2yb0dXJ8+hQFkhFN3qjosU9/FjMxxjP/V+cvVlX20jXv/2JtJbm4RSMDdhMATKdaCV3
pzXPsz79/6ptggmddD/ve6Klqtq7ZMBIpdq/oWVUCww2A1WTzfn2PCoqmKfVDKC8zJenfmyTrYN+
2T5x8+YwsRuAlsIUP7c69LSF0s+P8ItuD/oPyfGteXnS0zzZDjHbzvAsmsNsI4rB9mt17c0UgZE1
t57NLL9e0Ux4MNV7Kd7V111Rpg+6auEJ9mYspyVjkqfGkqJ9xvdy24ejRXCEZ0WQD9dwZ1QuzWEd
XprsAsJBgCJ+jYITz5GC4pLc0GdLx6c3qi8o4o4QYvrw2JzRv355GLyGxOrRcHoWSD87aRerxJ6m
U30SVoQfNAA7JoiIj5mb/giqSPtRBs8WovF/OdO4gKMP50cKPeu2mUL+LQy4GWHjNxevOc08hT+K
5qPkeCqndr360mqmZd9A4js3e8e7G1oD7eO+L/he5O5j0MFIqili/kUJkT3upfq+8js/xk6vsQ5w
p6usTbFOOV8WMKNaYl6adld+xpw+3XZh0vBoNsqHoGSV1U8NC5F/RnQtomhFwOvNaFgaYAL+I+Sf
odUBJAfjp8UZioMHzePlf+Q1Sv43ugYMdINDiQmKzxhZJxRuPd+w8u/PeCukoobyTLWjyjSjicvO
h9dpqFmgQhYXsV9/XpsL0nVFLfWoktiOBc+31YKHyuT9dG6dRzn4Nq+r/Voa19KEzZCBkoT0zH+d
/VhHbfiQNpQdU1tZOiM72s3mw4C7yAf4jiviVf28i4deh8K1qjBEpdBQoibs1BHybwAJJFj6Zpw2
KL4Z806aMgAK+vhiodt2dtOViLHteO+7zw0zvgqot1P10qfqEmDBj3Aqc+6mzbitS0j+522V/WVU
LGMDsDoP2WCGD8byYSob/14abWxYBzds74/hGPvaO+RYUc5VoXLQxiTfFFo6AlX+OYeatmniaF+D
toMsuXxoJwP8g9OED73GEj9DP2mDS5MFoROlmMI+sw10Q7DyRn4CuUJpySGuvRgvFqWGEGE29G7A
dofwMlrn7+/71Wy4p2ezdnua5hjUzsdryMynPD2c5o18LhnImnxHeY9/mtWZ763YRcJlbfeanS33
x64IjSvqb9DrVYQMdGjfUNZKkED72QV0H97az/RTv6XS2ch8SZcwowQ55875wR/rEnkhNUmZh8cr
S0sOHe/r1HP8FfE8jTi5au+nh2NTYuSKIVz2pUUmqlZvFNQ95ls7XJHR5RVEDoDJootA97jhqr5W
hVFGQQrSj+8laazKBBIYnpASIX19jA3oaOvltfTNRbrceuNyxasWokaY70YXQMpf5pQML6hhVAfN
5WSbIEatIX4E9DTtXL4AlGLc+FH6XC3YRlm13ElXvejTLtc87/w4qLJUxBwsRFjJ2zkkQrICpDwk
oh41B72aD1WxOlZ0jqRQBQj8MhsxF/q5RE/VfTfIFv+W7uN9WlOtvD4GybjcnH92u0OR4ViTdAVY
Pqdcu8C5SmxorcCeU+9GDhnAqU3odM0m8vqXvnT0EdeXdvF3Z4z6MVTipTdRoVgMz5smMf1z6etL
/GrSrPhfbzbuWTYX3UOhDvwWq0vpq0N9xEYROs6lPg3uGVYIqrSt2jJuBvkHI17Mh9L19C02ztNO
n5Pmy9TUKPNE07NbqE2qwR3Opd+i4H1WD8l8g7tC+Mi9cC/9p/R4mpovVq6EfUhHU7s5OBF8xHHU
P+orEtjo7GTDtKv0JNpFUChuT2fpUr/0xa9np9HTWTRN0Q4Jg+T2d3Ep4MtNUGsK5lH4XgWQwvky
9L25W1wT55/cDqKbeqIcfeY65hfP0gHJhevPvk7/AmfI+VBDJTJSY/iArsP4lC8arHQsbfYO7P4n
I0EKrLZawD9qNK7Dmltp2p436To+zU5U3LXtcCstOfgmcIcgGj9UKuA0mwxOPZLE7ry4W2MeedHO
PIQE0/CDlSCU3KmHnxVDGAQ88THx4Fg3cZVezboVfMAtG6jaz4jeQsbXQDb9Ynam8wSV/Uc5WF3O
YjtD59KwKb2DXrHBc4/vIwZMdbeSIBEKLiwtSdLzqN+8i1BXqW3kDIM0GrXHemIZp9wskfhY/K9g
ZCqri7/jLeVtTG8d9kh0gtasoOLKgBH23ztW449YDMTXqQV5FlBZ8NUMb94lOtHg33oekC+gv3dJ
uoCmZSP2es6G/ICXlolieDE+WCFWkmbdO580vfuLMk32I2CzdQUaEZ11Q3VZxpn+fVgoTUQpuBED
raNN0OjrnTU5v58SNsjLlFVY/6Ubgf3t+MP2xbKh8O8etHmB/BIN+CIfTyH/GleRYV9Kn8RMUQEX
7k04TCB20hbHv7BmdKY2/56uReX3ZkZCpNmWJixss6r+p4O3uTO8on+mKHiuNYH1SbOtGIEYNzk2
W7ObLyDThzsZVUlR5hp3vFR2v0vyH7QK7We7RW6sCd1uK5/39EO8+UGDMYyu4L4jIsVv4M2P+OYH
Pc1z7DymT1rsHmTOaSriq8TQD1i4IeptWtmlo27hnmHPV4UHzEKacrCn4VlHVurQqGcBeJGXiHlG
K+q8dKbnOSz8wykfBBj+NCpY+l4jglBzdqa98qWgijNBXf4wBYMO6k7vnOuk+4DmfgNI2GITIvW2
8q4ETGi+wLrybVNG5dVJRtd1zTBLhWIahnjhtUlqPQ+OAzFFNWvV7PX1pdmplwZpdlrzY+3nFlvj
ZdfyF8VuPWV3SO0My9lrP7ZE3V09zA/12LeX3Byca7g4aF7NWfi1tz+hrQuurcDGwsLQ4jB6RXNn
uUo/XA1UaOPrnd5/MgGOQIJZ8a/iheopjd1nCfArntioxesPYB/sawCJ44XLW+vXqPgsAVbcIV/k
sNhjL7K+c9TUZTGO3/slvyrVzc1LNfWe72XsjKobrA1KxGmRiWYn6EZ65PCuqZnn4WAYB/Ak0Zuo
d6E/5zp1y/363axE9RMMrKh0LzQtrq7wESz2Sda8nEWvZ5qNQIY+8T2PyzS4kwNP7AZubgim77VP
zoqhjc5Dlv54gf0MlrOadyxvDm7Z9QT28x/56fox1/tko1saApfqULvmBRsS7R1WNP2HCIHfvTdO
0dkpwhr4Vs1BY+Np8jNrsYyLRPfaO+nqFlPhR5smhLiMNJ7rTJgcyU4aKlv6jdV/GVCQ8XdWCpwl
XlsIkqmGsW/sNDIqe/SpBkUA3fBy69Vxd1Y15vK1jWIcY9rCvF3gcWLUESDB8TrgqIE+dP4x4Pue
8WagjfMNwopWdqMtUbQv66A9IPDSHjzHqYuNT6kYbb3Yu8jViM+Ot38l40OR1//hmQvc5xc/Tw8e
ieVZIJAcnWo8J+8KcbprZsM4s31UOt9hzqAvMGfjfvbMlzOv0aDXSRuO6i08SHP3uzjp69QEp9F/
70Mc4TidXPF3sadPcZozyvCNmvu6X5y9o2i+IHs2DVu4h8ELO/YjU/1sdJLkezEazwMSb08guXD9
S70WOKKjfzHYzZSAlFfrY2Ztr939sDbs2CPD8T22uVGpTAwq32Zm6AZIgGR26pp50SIqrMX7oM9X
nvMzZT+McGQ/Dt8TuuRUtt7kIDtxEmbh96G27Y6Z/GkI7kzXRUAQaTDEBJzlu+MPVYFwBuABXQ4s
XYGxI3w3tXxVRg0TP6yHfCTL1Ug4Gi9NO9YeaqRPNzq685dZFT1mk9eAoLQW/PMi/0OxjtzpbUeb
bobGXb6/QaG8gD3egjvcX72fqeii2Y/EMndzF969YbyDOGHjpi25Vcf4sMhfak0b50G3cT6d8Hrf
o4NdPa3IW2oIKH4dJ4BXv/ZTU1u+ahEupb/pN9U8g5pH+zmPkWcBIlGWfRlT6onPC9c1z5rZGi8R
n/2lXasCn6NKfRKzOuN4yTLlZ4y0U1sfb/rR+DoGrO+aaOq+Q0hGn6H4H3xt2P1untwOQI0P/wzI
Rkgbczy9BEwmwmHwwLvv6Gz9cYY/BCAEH91AhuxQ44unx3//Gxn6rwAc/kigb1DLtZGhoBIP4+pX
S1+g0YM9O3lyVyPLBh3GGW7AK54jIrggHpzX3d1r36QjSi5d5mI6t8VwqId6+RqYzU1Vm2Dy0zy4
zk1XR+LPWr66YXVDdd58clR/lkYG8iIv8aNVm/CWhuAa9zdWmnGxnuJP/U1e1V/6UJ+14mLUsCuA
jGd9wnSD+2LWsjJASvFTFAA3ZaclRYOuiT8qj5da9WuDPx30mVqMhOlji1mIny74P7Ek/E2WTA7P
ez5mZfw8T1q9NrslH+3NqPAnQWEaZ2mkGzfdFM3Pvd9s8L5cPi+lNl6V3HiPTQnzgxq/k8ydnysN
aqtKtzRzvIpiRL90t76eZsUCte1a+yu1ncbZaixf4Du49RVaf+1TEEyslbiL9equlCNneI9EXX3Q
q6GDUcCA3iONu7Y6jufgX9pxecnUyJQAycR1q7unPFwfFpUpU8KSRNs9WI+Zcs24ovj1718vkGG/
PlkwHQI/xhsyQA9uW5auXM/fOEZ39QQRtXDLC8ufdf6KDtI5qEChx2Hwl7+qEPd99GL/c5A1yfd5
6vHTGXL/3o0LH9hOhtSdGuhKKEX9UH1lm+dtJlJdnyVAMnVresksWDhvZMrmZybsRGhw7BUAzUZN
PdCLpwIzFOS5UIOR5pLp7mXojkr6LC6f+Bz5/Wial9KSiDJ1DoByq7tBBUh6E9Uv6XwW9OVanCVa
q39Jh/N2TJeEjvVn5kb1nUzWslV0zkokh5J9nwCpv4uiJ89tkGL3YH/gluPol9h2sAfW9oifeUW5
WwIEvqTPUH2S1XcvWdECqkSySm2q4P+gdvYmQ9ISFybT0rbwhzaUnc097pflvRwqLF/PEgRqdonh
QOpXA5HexgcvtfZImfAhX/vrvoBQlPrdTgYkFo/IY6y0gtmnNNNHrbKXvCgWs/o6+pa+6bUJLYgl
x8E5j5xNVxTBF2yFthOKMH9VJaYrFU48j/kawg9og/YyBOH8YSlTRF5UyK+z8e3LECby/D/Oxnco
e1wi68+zjb6yDbM6gDOzc8jm8Ks9GWg8jf503bBxeYfSh/OYFtSm6toZt1XlUpP6GTtZsfMoETPx
Lbv2d9JVucFLvAyCbHIO9djAJNubMr0KP03/u3BL876eYtuxau/k2vJRhgAOrVwpUVOrWBkcteag
j5F9YHH6OPjz8jkFV4Vef2FsId4vn/t2/owylHZvwRp/UFGTior/EOWoqDadHyW5GoYMERhNP86V
Oetnfyle5nqNkiseo3TteMVTlLoidNIQ1EeKKYDG/miVwR+oXPQdoglri3dnqVu/jMavZ/8/4iKk
3st04Eler9wlC6e4iIqg/mLr1TcMc5Dl5k9/l2PYcFZnLaTe0VrYOM9LJBKr+fPY7uzEab6sWVtf
QU15yXaKFsvyMD9mLwWeEDLrKXtpTclu1aSSjcpMvTEQm9uVdZsdGgR7Djg5Afc6teWsgKFxwGwA
wQ8M4P8cIsEOdafuTKITz/kkfRQJHTQ6B4f/EaN5hgQoL9zJ24YW1+9G6ui8U+W6P+f0afJXc4TE
rISCp6+1p2jYSRVQGrWB4mlvPv9sSO2QG6aESVlRRkoknFVV8WeY5FQKn+qUDor7eDPgrZAiOOYW
y/3iYmOQqkWhUQCYjyan5BVzeTsgGacBpIUQB1XLS8noX6eKTQZkKslwRtD/lQFbrQgm9sAaM7j1
8Ku5BFaX4XjoLO3BRc8WULCLyCp3+ctjIHoF7YG6DCNyKpFhE90aBvCY2umxRrNH87kJMmwNVFOK
ubh/sMPy2pTRpSxeRvNVY1WeVBQD+OMs1ZXOwv5SR9h+X4aYL7eWfojBGh4P6euZ9EmTd5ljbGkH
Pu7uYcd7xWkY96fgnHXlmmHHh4MoewLaeYm87uO7M41n1Pu+U9zCCus4Or2enUZPZ/8ep6VJgOQb
lHQ06XYdHt5Xpx9OftbMaF5+1lNTg35HwRoq4etvQ8JOzdOPC3l113kzEn/Np97zmnvZvOJl4SaC
33ovm1V2A5xAtV7HTpFq7NT6Q97Y+bt/Xzyho/3r4skxHdvyfT9Ag9XmBd1TL1hvFk9Ob8c5VtnO
04KGNDSaco1LNvXC4hvmUflBdp8dyp/XQa6DFmShRdF3qo+jx/1tNSq5/mxQeVhN5OPgGt4e4WL5
0O/BVW/dNW+tzakvbeettI4oM8loA6/bq4E3fRLTxPlxlnfoszYwH/C2Ky78NsWQEeGcq5HVT30W
U1veV130ctAGmqc+zS2ys6nT1wsJkYFj3qktZ5L3ru/9BSRGZsybYUXWiUtJX2QMEC7fT55FK5/P
G9EjeXnrMPrV6bZL2acXjV8ut3Jw6mW5DYZgvm1DeANYxx1O/XJWGpl9SSXxq7Sq10xpgnToz/VY
R4hdTSR9Mps0l2jYVFjrHKeUQel/nVJCT/3vppRmGSy4pbiIKoWC/5EtBnWAi3yPUXh/Gbx2WePC
LeIUp0LqwukvfdnNcGRPAs4wDrvB2J+HXV7dAGtLd2DxEIRVzRHn7uWaivVDCr320qtHGBpq4HSQ
Ps1K0h1L4QQ9pB7+xmn42M6c+QG1aVXoJxmL3yzbyaWCw3/8a5nqvaNCU7YqFaXG8zDL9OCJ4w3E
fo9hvX/tjfolLsoqRogt5cHJPXZh/Qq6ok9uwXzV1N9QfJWmHFJQ3bdWbie35Rhq+xgFzWOsSngX
1qXF1ar5xvW7fknPJh+11LJutjKlhMiAnBWm1eKmOdt9cx4rofGg04vubBjN+OAW0APOZrBsB016
O9XrY6wCkbzcSIyMvgnsfS0+FGv8cw5JgfDdnOFbaVyUMyCbOZuxD1Dv1a4/PwJcih+iZMGOSQ+3
0u21tX89TTD45LUanRAHLzeULuS1OrDGxxnrooexCf+c5AdIvYCiCmDXorpkOfMzqDzrErH172GS
2bctpWaoIz/PVD+SYtZlWtYQU2RUEvRq+l6j+uohck+wipP+Y9/rnFmPuCGqLdkDr5nrzkF1d9Mp
GNWqmp5qyoNYRhetDzatws5nUbLuisLB+zzV15vJce0zYDbzNpka51bONE2zj2fRb/r+r3EaIu7/
8ZUWqtTbr7Tps39rmxTaDMf1/rGJWxlNMHljyw5Ii80qFjepOxrIW8TRdweHnmwe3b/g68Kk0Y34
yXTaBJUuBHPw7DTuINy/iZ218CV2rOt/xFpadpjHCNR345VP8HRd3pj/eeZneHj8cbQyUK8P0cLe
CuoiGajEjAF1kjdQjMzEBhwXzNuMl+4QBfmwO+/9yjqmCG4EW6ziqld5ggM5gUyMyDnrcfe4leml
PwuT/k3+cWC0UWj1si/oHz21gzs993E6sbk9rSxrW+Mxccq/TQX3fg0ADDnuysl+CcDm9u8URPbv
AvD70B+Lrv8/Bnh+/RQH7OmsvhWgKQVLR4gKcnY6TLH7zdTW6Uh5kP4TqeFPYW4fBDuWd1jK27pG
MTtIb+Usej0rp/Wl73T2f43T0vt//z777+7Qvu1APkTmGnM72/ct8x3R1PSi3F56fbiLtINmLMt+
ZZlc47RUL3vbiqA8SG9FXSqcHURN4uhbpLn5don5Zi22ln7Ixzb7YOAHczbDuL+SPjkMOVx/hDzu
4R2xhYF7C1R/M7jyI9u/YPdX2xW2vXyekuYwpmmO1hb/IkMIY1v6qcP6oAnX+sLrK+wzsvB5zqb5
vE95WXD5hT6veBxDTcH5WUYLc0aBd3vvQq2+aeHr32A4Wt5Ik6V6tE1rXO+Oo2pAQqQph9IM/weg
r7jEbBUlPnnET60bnVUdT4tj59AbuGEXQ7rpNL6ZPY5MMMWXW6NsMW+ba+PzMkLGH7wWdTLVdAY8
b7q+e9bHZrmZi9U64xZofJ4mB0W9pA+OYQ3Cg43R1wfbmjXnszv9Le9Tc1MXzwh9l8i0tf+xaxgo
nu+bO5lve47JfYw/P1ZLBnWEX9e9MHLsbAXSexdqFj9kaPd78FbDzopj7c7QsxX1GDQfPV0hL+dw
+pYaKS72OmJX3Ue9pQTPrmh117ewOLkp2neeMRobuBPepeXr9SerL34gKJTcpYVbfbL+N2tj9AlD
nyJo2g96udcRmkCPydGfYIzktwJMwXLCRtHXmS8FmKIZ43PrhXco/FdIHpka2mFrd4cNLMAPf9V3
/AKf06lvAVJBgapN7RnttexGD3PUIFU1f4gwxLPL6aGoE+8hrXGnr+JHW4+qu0ZPL0H8sJr3qsQ6
b4zF2slo7eb+BnclKPF5Mp3ZCt7srNgTGU6aXgn42XC8C2uygifdMrNbM4Uxqum6/dE0/05Q9tzS
SLbyon5qgmBBbCsHvmmXdbnD7Nx+7B0FBsco4y8Dbh0WJgvqsXhUpY2WbXOXLTvZJJAmZfkCScfm
+d9vAWyPv6tOeBYkY8pImH7oAfIS/rtvQpHVGRJ9WgItX0+vKBOX2wDPnTsv9IqtHiftXaDOPNUn
o5XevZzJaIX95G/jjrPYA0Xdfn44bbMWixGyUhjdjeywykDQmcHe1XO0A9iNlUM42ezL9tOdllqo
Eb72VyqdZ6+7kT6Zw477Y7rs455ivVK/c73e3Es/pgcTpB6M3/EJWI34dgCZjUgHhIegAvY+zEt8
X06GdZviUXB2hJSH1A8mNdB3kcsqR7I7Vs/3dlRVd4FXPDUKYrGay5sWUljHVqfGXlsS+ZonAO7X
McFvv7Z+kzdk/XqRYkCBpopm4zAypI9p2nSXfZbFgCd/Nr0+jm+0xnMuHBeejocqxXVoLD8mRaUb
1GGJm2OXFOmkf/pn12visWxXLWWwS5IfsVKfmMG/XcDisj5RQ0V3dimbPXA++1NVVBdF1nZP2MPN
93nof5SoKrXeJqEmyjJhRObwOEqSs1i/TTKTMUFPpzs0GsrPmBXMN9F+DLr+ZnKH+SYwgLCeSbe0
X8aO3dIjYy95g2/2N9opJfXs+UbGZthTakzNL2kTNAxu0mhF+hduWI+Per3Ut2kNlUAeUAjbpxfa
6GuXlXqOUR3fBpVhP/0uDEZqhAlou3x27XbbebFzDNNNBDekv1Cz/Ro2vIYtr2Gehn9nNiFP7Y3F
KrOdLrq2N9GaGmw4sd93n0d+fiPbF2Zk1lc8ELyX7QsKOY/UJIsb2b44jR63Ptg5fezyVLvswaFC
howfl6ZorlJ0D84kQQ5qjt9d4RTht+1jbY/Fjems2VXk6j3/aS1Kd+oAKt3GZBdFF3hskYG7EvhX
BJbUAcSJG9TsW6vmaUCSXZUnozisNtZGhh3Nt46TSUzrL7D2UpuHwBBW/iYIkhxvU7P9Bg3oY+XM
xiOqe8t1NoNxDoOs+8bO2lnqmsFnuOeUW2LH2fWmln6G6YV0H4lRW7i8vpvpPhu98MOcOF99lTjb
VXCGqCZP0axEmNEJkWJTA+pKYxS+XAmd/exCJlJX8tE++rwWYbsb0RDeVelyvJJ8lMBrX640j5A7
1ZUk0TW64Cwb/PgumOYBk4i3P1Ndz2jGpEmCSOE4HQDZNGjuc9/BjnM6QABscc2gKaNApZpj8zQq
tx4ZleBTU6b6Xe7pQqfg04V0dV3JlVucXOh03VPu7z7k73J/96l+lwuay94UIwa1CTUmI+5xvfax
+eTGvtwHCDbzjTSDc5xLtJ2LCgb6W316rZkgVZK20B4xYjMfve8yRE0sfOx8UC4xlrjX0letg7Fr
pzGjasGolZjpPY5OO4mVCFszP/UzKmbH9JI7NiaXHtRRrtbaTnBYk/ibtOSgPp1lBm8/ndF02nHG
06eTy8mnm35InnTIp8My4u2n4+0428gP8/rpJEE+z7rqn5oxblkV83GMev3Hp1O/t9NPoz6doz5d
01egPjRtuMJP1bzra/d6CiJ7r5udeSddUWSkt0mPspQKOPWXvpNdjYX5413/gpQ7ojP4ZRqz9TKH
hAyLg+r7oNW7dwOL5117umXtT/3oJL2/6KI+UQgy8d1Fpd9IUHCPyjnenD6gDJwuehqQT6MuKj9p
0GYw3KaQd3lclrZOOwU7KUM567hBGzr/aAFo3ANjNKGQUfTym8bCh6VNbnvLqB4H3b2Vopek2wFi
k6d0Jy4+WtPg/DYdV4ta0iVe0ids6HFskns9ldOrhm08oAaVsZ9YpMBeqJudqmtsdK90HpOoMu+H
bL5IuA4g8X8NXh3fuO8IlpkkPw/Ml9lX5++2rqu9v7YUwibkSM/h/I8bvOKzg+etaElZNkU2aRd2
US9bCXJ1yGczYhPmlURhhpYdyiQfth7+i/jHF/hzD/3DBKjzKfWRlNJgpe0H1aQ4Ol2gfVluZXRy
k+QaxXXtTEYxlwNBYBlXsemBhLeS8el1NgnI1Ww4ecd7GYQTOl2MVVFuJSHll3utDZhIH0d/mU3y
1Wyak/Sot+mYQJRGu3Xm6rINrPwpYgPkNo7s+kyqwH5WdxdGHqyXUu6FvfU+TPpdFYbtr34p9V6z
wIIeiPAZooATvwogPLKgGFt4R61ejjcDSCB8q5xzWSn0AB6uTK0xNtKUMBvXjpt6TF0Jk3QJk9na
wPmCoVB3gXZCdZXmc7GPFRhVzqQvVn2p6pOzU5ycwXkp9u/iKgVufTfLKa5CIuSIrRt4Q1elfd1u
1rvCR+tT1fKly5is7+7iLwdXBfBGrKPLarmbU7wB6Vhar/FOuKCercABo7Po26oOXuKDesWXUQQE
3ICXzlhxCf0m6g/t2vmHxMf0C4GI/LOhd7erMeBxmMwPJrzCT6fQoTX9g5ZDh5TQahwoMRJqxuMx
FHj0E+8+4SVuJ85+WnFqcoFEb6TphI6z1/0RNVdPnUpbRo6dp/YpUfoM2H48oNWUp5g3OcdTTEN2
vnO1AJ65AG2OZmGe2Pwonc2H5CBNt8V5wEFYVFpd57KvCy1hxNsKBVrplGBJkybVWrxKO+/wrl+y
ApWVp1G0Yf/AB87SB4j/hOb9FFXL19W2mk02xcO+jpfwcQ3se8905q9RCGILFfx+bxiN9vhrvIMw
wb5rwz/Hc+X73O+Lh6HFu3wB8HTPbcu+n8bik9PP7vWpyw+nZmPUmGJJnxysPA5xyhgwy1GplkoF
qjTeec03mecU+jrjqf8046nPZq/6OKNMJgOeVk93g//1NFnSR8v12rYRehEUvQI9eBQgwJK+tAR4
r1rYmbKwUNV/Fen/0vo1T8ZeZ6nRljj0bPYCvTP6K810BjT4O/su9TPsUmvT/TS6w2dc7e2/YWAh
f+X+aMYpxpbDrz7isOptwmYebxe976+svB6P2aYDN9t1Uu+XbKhLzjF7Wer6fXYbYSgIzvHcV7tx
HrSgc9nbL03Puyop1Z9LRX6du7ejp2CpC5yakivNkCr3m9yWHa0z+/jKrcWLvgvb+TEq7ebSn/zo
JugVkcVrivjlVA0H89SgQKJGJEiG5UwOKsR0knurLlkpnNdj/vU0aMcJvKzjtCZboxtuBON55bps
BEnUMUBOT+OlkXrXJZsSrha1+BVPH3nttW7dvkRzRh2kmTlpcjaPQXYpA4Y/8s85unYjGXMwv8Sd
ciUDI8T8UvoSP0MM7DVjAuEF6xcTU8RPHNaioN0DFL923erZj4GWdPtwXjH3VaOGOmhoCANSiB5O
CUNW4S+jBk8JXVUDzYrQS8UhNXroy9Hb+lgxbMzAtx4nmM5BXT6Z6Vw8oTODyqdu5wdpZm6yUOty
4q00UT0f9qXLv6JkFENmPbJ0ZuVUHNNrXCTfpyfO8pKuzxO3FpUuGT/T8wY241EMqKV0xAvx+jg7
fvnghPWH3JytT7GZJVd5F/OJi8z6ZKBtex5pq3UtzSHTdx1WWPwLVtUD+7z/n5LMMfk7OVYz/a4E
L4w8+XWwlo+jxdba2ZxrxX3ksCc6R3pzCdyxuDexrb6XuMquH+Nx0qqLU4hkSEjiTOXly0Osm7Bo
kwejVwXrg49mrDwE5fFZTXGP6O6CKap6dDoQG3aoXvjHkNCaScCV5/SolYQxaoJrmdI1WLtKQo9c
7u1/bCh67q87y+woe5bvQoBzTKpk/6iRDaFjRjm1nY9xC4CiyWvrIl99ezNVfoiMDwd/of4CZgqR
n3V66bMS/yrP4+BmUBFuh1Iwlp/2Jmen+nyteVBrUGAvsFGveXWDXd9DSsI2vDdvZLRvHvDDrT+a
jT3fZdn6XXr1khKS1dgBW2Y8kLoAIfEqwuKJV8D0Chce52NsOvg8O25zk6e+89EL18sWZdoPtVbm
zwVA52NUPax3fhN/1iZIJN0Y8PiLYcyW2t85O33t3FjfkMVFRGocwo8+IjxgSLz1gxcCQbDRg71F
M9XdJWPR7xcnWK7RlZkuy8IoD201ngfhgDyxYrjUkwNaYeyerLjPkKD62W84xq3W+N0Tqk0zPodZ
cWZWWboRAixeztjTxnZwy9er/qBV6dM0hM0X03PxRBya+VLC8mJU/s7VpzDx4/27dHfFUTstlHdz
p1s3gdY/LYVvXyZTaN2ENSZR0i/NdI616wztIbxxw+VM+jqLqmiW1YcZOIoVWKiIWXlyndtjtYE1
Xn5ecUk7h2qz7GU0gCaNsc6nsS6KG4yF7TNfRek9puWIOkISK9bys7dO+Do0rL57GwZ5aj6uZbTV
3K76xJeqP4RT6yDQzM8UrQ7+I0B4YUp1ey3X5+e2xXcyqIHdNAPLpzaZtStZ0QVULb8NaX1u+HV/
0Fskp6T8jZVxdBlEXgqwd7Qw/sKUAMViA/6m5YcXVTpbd38869zC/vPo3DneLcJ0EVquO28clqve
L4v7AlYQKDvT/O4DhphUTbjBnu4spiDzeIpt4s79L+iTrRhHb0pAnm07ro4AmxP4WFY673VB9SJ1
WDl4Gt/p2ttBn3X3NlrA2zIEn8AfSzuP+rT5hPRrdAajbf0r7ywkdAforK7vbOsmrCGSg+NJloLn
tJPDB7d56a2qAJEHiypNx1IXNX9qKU6pW8+h8jmpQmyyksJxnmJsHEYj2razogM0S4oOSBXvBlaZ
OJjp9XmDiN/XLmbzP66cvykQX5hp6HzHuAerAQP8hJaNL+nLKd1cttSvjQMedx42ckZ4B9Dfu+DZ
/HJWTpq78ZagugoSXLRYtN3JtuUSmv4WMb2ou7ANa4vCWnVr8lZ0W4/XcHjXG2mMw8j2YlJ5AUrT
A9jo0sdENnN6ZxcZyIrJdzOLTPt8ZKFyLd9N6g4PWWxq90vqfKzXFJcvhD6vhnGE9uSn/4+z71qS
VNe2/SIiQFi9pveufL0Q1WZJAgHCCPf1Z6Ds1dW77r5rnTgPTchBVmeCkOYchhxV05Ml0FPqIetb
SFJArfstD9UthW8Wm7GL9pSziqkSG4u5atfi55ibRRTnf1edHpYX1SQwUGKv2C0k0gGigwT6BDuz
aET3Flo9I2nW1orOYa6SLsaA9GSrCoX0X6VmQMkdQejrf/xHAQHz/gcdgiOzVPnswP3E23gw4r6v
LSCQH0C/FTsNt4OGSELgEMb5Ne0uJYmbrXn3V4Gw11buFQuzMpBe3p4krNubaS0ALu6l7PGsFsLB
38oi3W3tyLl+hovj3Jr/y2vK/fqa8j3HtgPH8VzwcyLXAAP/AP7ZWQcRhLDn392gvUlswEGhhYvP
Hwlsx32xyRDuTYrb6ssBsT5I/kxZb3OApnm7HbSE49bvNnMhSEFBX2lKjJsO/d8vlCakTSH0/08X
gdZ/uhkUGWeu5YZHI8PQwoJtA625V2dqUlxqyMmlIrr3Blb+ncYVAyfCR4c5435uEmlz2r3j83rm
XOjk3k8z7ebKplRBVxTgjfzlnlCBo1YOKxU568YM+nW/q3SMkSyBECb8ghAGWyGJCLcjqQdMK5O+
kKkjfT6sjbzFp6LQkB86DpBAPYlYQrVu3BPpP5pa7te/msaYPI6TwOVnk4dRpgZBq1+jfjdV45bf
Y2Ok1t7GsTJ6g4UaNg+u9VwlnEIiFOYvpsqEizyw1QtYBqIXU0O/gJlVCGLENNjHpMziPjiaKm9h
7ZsR/mguSRvnfkngYaMDLNP7GcSp2Ms/X7J2WD6Dk9OvS8J0YEF6IT4vqS3Yr/zzzR5+YQhFrkuh
I+3BFAALssh2JxDsH/d6NSS6rhUiZZz0o17UYtowtMMBHknZdz8OqhkDeufmFL697QcODjlMGV+y
DBjo/xxBIWcwuCfYk6t9q+C1ApY77LfNTgcbUKx/h341hD42KqZRw8BhH2prkwRcRmtvGjPGzSuX
DHqWJRRyJ+o1KSg2WE2EJDMyhzs1yWHkfA4FAXtjmOiGgD4t+M6eip/rwPJgVoGaaWKEPOghy88m
X8siZj8Akr1hFbyzdMGzcyOFMzMhC8Bq8buX6IDa4q+OPIRRoQ2b5yVoGyG8TnAwJbIocuLdy6YV
K18oqUCMrVgo7pX/MiOF4ZdEPDJw1APAzA2niQkT7NT/x69UVh7PYe0XnoXbjeMpJLW/ccJaA0/l
u6sxzNy5zFsQKD/rJMk6Pu+S8Vd/FQtvLjPcsDAefEkV6JBTwRJN8w1R79jVPztqqWsPbv8xya1i
3k6hHBlXEJr0LPdYqtKaTE7jEHoSyPM2ZVZtaFvH1xZANuDb4WbEc1mvmEQunbl0PNHAK2a1k676
SXGzHG3sgyKsVOcw+uhXyHgdeBy2c/hRRJssVuwph/kVrA/4N+0j/c4sNzjzaPAOUP6e3YFC/fgA
AYNl2HvlWZVFc0scm+9jCaKZSO3mZtq8urn0HPn9PBjPcZ+THYAu2QpgYufZzoebPerkh+zsJyzv
xLOfwprNzSy1c9k6cesy+QtSfx4gomy86mDlj9y6WI4ariW1wnNKsVRucIvDv8InR6/LtrHOSpjd
F8zdW3b1dK/i/kWIA+KoQErhXJ05w1VFVr4JYdaBSMJ0BfM50ofx1v2KcQBnss6V8Ac2/QFLEUjL
lYBNM66BDOisRbJ7DwlB5zDKyD64kBtdWX5WzNwW1OM0oy81RO+wzcMaFkgfccFOpNxB1LJdMZql
z9xqn8z/3y3tm19Y9rOw+m3fYwNQTrzNCqyNeY718d6ocwSBXjImy0dG/RhbBIk5Ihvpqius7GRK
Tq/ye+mzbZzaoq6RyOQPLTlD8KK9CN6+25GKfjL2l22kTyobqoJ5Rz9KeNbNEA5kT7SwowVEh5Jz
nMyGcZ7oDq5t0sILty+8uSCpszNVH64yMiNIvrfdKW6iNl5JD0GQiZhZFfWrbEGPyPpw3PZFBctT
msh3zHazNKhDuPP5cBHxwkHPyJhasCjtYXICvdoD8GbuKoTA/RxUwIsXNOWNiUpf2Fh/a7tCPdOh
8ZeuKOyt02LZVqZDPJuEk36I8ln47fAt4QKWcY30TtgrNnuo8oxzSyBUWVJ57JEwOSSZ0y0HBb3M
JhkeDDKUl7BcLAAWyNw+WgBDnB1xMvhHiX2KmbslFP83B7I7twLcyQ0rBZRAYqe+9kCuYJfTvMAb
3TmmrKOr0IGGnQ0rsdugoytyK7AlwVIHNF+/egEuo15mPZ+sOLV16BPBlsiS8wUsPHPc+GbdimC3
w1LxrUuGb7VWxQNo5nxX9NRfaqSn3jGJDIHbIfSJqC8o+Vj15oWG2SBc2wt8GeRc10w/yQqa+pUo
Y4jO5eqlgBPuKspgwWUWwiEm/nkBRalN1YT4kUofWajYXsuRuC80cf9S0DYEdkzQJ1Hls9TtwPOX
HllFqtv2DXyADSiL9dpaK0sPgNj2EF0ZodICrDE9QGwMjj5YGox5zS92ABor1gNmZWBJIaaWxnbZ
3uYRpL5lnZ1rCd54FbHqY0j1gqXYccXuz0KwE+QIwIV3EC3Cm288UKvUN7d232KEAi5xot7v0R3N
oJOXw5p+ivWYyE1ex4ArwDfBvNLM68u810wpjKk778uKTRL5QQo+BAxM27Ek8Onz65s5jPqjkJ24
6+4VSJmuOy/M4hk8SYcF1tcQJ/ZVD2xUnF+k1Zb3t1lXt392xKQuZ/6IV0EzSrlSbh0vCi5yJHXA
SXTqZkl5Rw4ymVy6IHkW+UN46nMb7wBAf/Eql8fAZ/FPCLXDUKF23pHCgZ+frWGUDRu9OTUIUHAq
/PYWj2CfZX3tzQ2dzJJ5tW3UcxZzdoDkR9vMgOQLiM0O/cTrav0anGx3DKzZALvOcxPCCYjl5dwQ
u7069LfKB/qtdNLygWcF9Dg1WOxBGq50PjbPSeq4W0gQNcuIQbETPtEFdqQOcpCDV9nzvI/p3Bc+
9jOUx1s6OmyZCmqdaOLFc9IkyUdqsSW8mbNXDavuHtjuZaAGiKpP6id3fROqnl0Kgbx7rewXAs7A
KqvcZYb43qz2XGR2stH2925E/b0pmUOoCbbFbS13kad2Q5H5L1lSQtccG+Udsu32tcFtDZgPAM7T
CCjWg8TcxtBWzxCrEkFzM24UYd3ca40M3NUvxKzsHr+I1phqPkpIrRAvO5dDhpQCIEUblbvFCkjR
Kblopxvt9vEawpHu45DyN+hLypmjGwAdJi49eJhYB9n5M8C56VH6WQ+/trPFcM8VhNKt4WOPosvW
BYkhNTVRuYWtwyOUzJ44HvZjUNo/4zyNNsPA4c9hZ82tBuQVurV4oLS/Gn2oiQfwhfd4iuUXYs/p
LEl1/cCrdVEP0eSq+auQoAUOXPv7/F54fXVpAv09hvXQ3sA4gdyl8NXMHG8ZsASTtuNdoynqnwZ5
tFKRD9ewKR9g2uK6BOCw4lhsuEjSwN9zbQwFVOnla8RKi3XO7GHOEBR8jHT7qwRXJXjD5eMiLrpm
Xo9QwrQKCGTWjmQ7BDawMpkkNaFhD3FD7AXBLyH+LpDYmDYTtxeaRGquS0TCk1b3L+l4YBMv1+tS
fwddXWtehRZkT9uCnQu8vWYykek1QyT1WBA/mxuaZBbpp6YCNVqVb2GRwFsvSJsDkHLVU5CPq2Bq
96Jar1tbuHAt1M/3R1JYLZB2XbCwiA5Ok+rpVdfsh1W7wRtC5CDCFh7bC0Qvn0XNV6KT4dtYBOOq
CYZgbYbV6bubyfI1EjqG+G34MU5hFy+FlbI52Hb5Z9W0mSFJAoH9MBN422gLNrOTwB+ph3jtApf/
q76jhVBLnhCIUeFRf/TtsdwkxGKLfKpqvDIPwsW2KLXy4DGK/OBi53xjB27ezi39jfsO3GMgkQjD
LD852SnMkPIoHz9KYZ/LCt5OqYtACnC8cpX7ynqH36zpBwFpnDkF26QppMqFi4gtt3l+MQfAubKL
5alvsgpvRerxIzQv01UBRa7zvfQEdTgAr5XBrjcaqA8hAA1v4tJ9Ed0Ao+FQ5CCxoUoDAgPkNCg2
IaZLSMLJaGuHnQNh3WYf1QRrjLE/GhUYc8BCDahFRB/EVtXexbSpPqzn2Ao6J9VhGSuY/xdn2S4B
5uS9IaOcuz5Rt7IlwSoDEgwm0W0Xr1IP7n0m4FPC43uDtM+xDkFaagO5gDQ+tr3lVGVxuvBtCdO1
LqQLqwPdMhcQEf0s5UEcHi0WgQ42lf7oTZFawKqlv2DtQJF/jWEJ0YFyPR+1Zx0hRdCfoC5czs2a
PiQxwlPO8OyWLJ6VgIfPfZumC8P5VHIgm9T20gUgKtl3UDD6YxBH9ZVnYtvWBMY5XV9D1VluIznu
Wjt/VY4/nFSQDifo68q5I9vxI4aVpj0Mw2PVEmcrYG+9lOAofzyqBjaPThnhr8S+pVhWLqHnCuvp
DH6HJ9Bx6Pl+GOC3Wo8efrOpjWUa6cyWdCt813u/IAJYWWtfe9m9kHP3outqXNtjw2awNsIebOQw
Lgg1JLP+qJv+Aq/IE2hc4660W+xMGkz+ZmmBtR6QjrWQ5zpxxVzYEC7rrBG+v13Xrs1Ml4K0dJbl
S2bt3IAyAltIROXzXEGTe6APd2hjGVfe+v7oszzFUwTdBJipEv/ZlKxC+c8QSotnOVICj+nI9k1k
r5Hxrc9iAtCL1pkk8qffEn/CeElz+RAQH/81Usw6WMmwGXJm57zl3btdYUKQQeY/aAk/YiECccrU
2/3T/zlKAUXi/wxIw1LTCQnuYg98FGJ7zhcubjy0TjRCQPtSIH1waEnv71mpklnvQKLcHJqSrzAv
+1sIq/+II89aIBWjEfHE3Fz7KjxoVb+7kxRy7+TWzAubsPxW0CHeGVB0lFf8aEqVsKJlmzwRBg1q
3eHlLQaruAiwQuctjZIfdbbwat1991K7h4GK25xTmYW7ES47s4ik7syqLbUtEUF/grPxOWnJ+NHg
7TvPxjQ5eaoR5zDDlJgPXg+/81LrTeF3cJMvMrZuVEd2iYXAr+tOUp7FED6LqnrXEJXddy5zF8MQ
TDZU/ggYfiXPYCA7dwW0RsTdrIgEcKcJpFt0ZvUXc6CB88NBqH3bV4hUjtMBwtByBTFDfw5T7JRC
whUR2tpdNIg2zzrX15MFTgFeoG4XYQfBeFg5gqINZed9FLpQr0etpkN4NCUOG4IjLcNh1Vvag4YO
XYNT7eNFhykVbsj5JWyjYBW1HcztY/GcBy57SRy5DahoPqB9wefYLHs3y647aL214d6msQOeJ5A8
Wdb2N+Y6CbJzPP2IO74LWxb+hY+D8q0zfsurENO/y/yHSGXWMrAh3TgmITKaFcS/pZLjFRbtwA6A
VvJWte2p0WeHrwFbbE/EblCfSuZg0eSm2WBvv7Qj1hcenWbzpdlUnZRDZUbIj7RM0gXWguVa8D58
cOwGTvRAYttj22zwD5bkExocsax8JpQHceiShg9ZoldD8KrLIXpx/SDHVqYsNzC/jZ+ioD0aFR2E
X2AxXCZgwLTIOlm0GR/K3G4XJVFQ/4tRxcemx4izF9Npu3x8sBz6CBxWczS1sO6QlxGtDaU/dHLK
s2trO/MqjYdrUpXsmXgLxAetFwoq/D4L7Wbu4iUDMQoWgY/FINPWxs9ljdcsBArTWRNG8bMfNtmW
gHuyiHsdn2RUaEjmlc6ecO7s1w4e672pMx6T7T2C5HeR3uV5zPvZaDXF0RyK0E+O9a3EUwzgN5DU
i9GCKzRCAAD/z/vJx32kWbnxQqZeBHVTCKETdeKQrHnJuusgZPIccNw9vY3Mfxb2EGefIgEFGFZW
RurHelJnKoxO06S75CDNPP0rqgj64o77gHT8uG9zkHFNONBt+A2/YHW1JNjLr2C95Se4sHZ4KQuq
5q1yPVBUoNZfQmx+rdMKSVYl/iraqnyoQxjEfCklFCJy0LDcNngQl3GTQu9X0LreIzuyHLEJn5eW
X11dJ3M3diWyjfLy7BZUBSIaWv2Mkca8pVHynlotFBpThThrKOfKWbIxCy53FgZqdhZVSwpexLyd
dOnsFKuksRx2vhGxS6rAxmsloev7Vpm3YbqBDicWutAEboCgO0Wp7z34CLUubVuzVTdNr/WEZ/ZH
F7mbXgKmWUwylgUBkilPzk3AyDmoEBO768VVHZlZcQGMrWW95hXrbkI3wENhITySdlj3sZWvYukt
etlsYoIwE0VGH+nPqMLbqoveCKLuoPoiZOE1NghzDpvjrs1OneWO2G1iLWigZNAcZHCUD39ggh6t
A0tucDJuDvckli0aCH1Pm0DsGouTOx14XZeHgFoIlC4QHoguJdBvfKoBO0P29mTZzYoQu7wxKDem
BGXdalMXRXEwJen1xQFLyWrDAi1WnUweTQSCQ0hybpcOWcN1mz/wEcg4CJ8turoEFbGEm6pgwY9A
qo0aQ/upDqEUXPYfKchFLz6WQWBZe5jpm7F/kYgozuvBHXemN27t3Zjk9q30SufWhu3OjKraxNnR
LgNGaToJKgh8mSU2NMKnS6Yt+Wh8BN14JaInBgqfz4p6S3NMLrbCbViPBPx3z0WMCwpRsL9orGrL
KuFfQ9r40CzMjiPSu0fTZA5S4IWT9ldTEZHVH2MBIcPKBzzBbP1LBBON9UbawtUGyVI9B+8PEr/h
KlMxc2aSVd1SUpBqNlZO9m3p8gcrhDwpoIKTalrFHwqlNvcRua46UBu/deDQiBkKeK/DZgUFaFr/
2cKcbxZT/RaPI/KOsDb2FgN3sRqd3GO8VL87FYRDl6Umqx6WEkd1y8KFa9f5fd2QNtJ/CGGei42h
dWEx9R9iBaloMBPEu0r3Ca8kTNndFuH+ZvyXoL7/NfMCWi2UP33g3uDkaf8/OXalO627Dm56o5DN
m7TLY2SP5AeLMCWSUN5YyF8r4Pxgxdcd78pkqsX+lzrDnfJmWHBZ7bNl3TX4n0u8fxod6kUWNQqb
DJjQ7vgQzbHqRZyliZ8DWf+sJoS6V3h/xYW1BQCafyQK/rueZtVNcs9fQSWg3lfczw4jnNxWrSrq
B7AmFzIeIfmYix7T5KSpU9XjS5ICmlbpHjrFmXz7AqczULh42nz3VvAIUO6/eeBCJ+LLqnDyvPbD
ICTAFEE/8euqUKcRG6Gq25ys1B9WDvx8FzWQvQ/jVJKZXT9ExIYTMewp76VkavsyjrKUzSKQaNYu
6/gtGa2rgU+Hma3W3Fbdyry3S12900wBNzqNypJ2m4QMJFLod9wwLVrnVDF57ej4YQA1Au/+pXZB
jzLVAl8sg9R2NaT1Y+v1Px04696gL1PtgOUbl9hsNR81HGCIrE5+iiiEyEbIjip4DmZ+nhyquiuW
habuax3C6XlKYOCBAeN28NLHuqL92hlgFga0wv6TtN4mVbyD+8gil26zDAMHWN7/z3fUwQ8ci2JJ
VxZl1gUYz1fzLXA7slfgbw+zxFffuc8OcGzhP1lq7U0hQQvvWv6z0OJQlFZ9EaEXLmvApyA4aj3z
NO92iCfBZX6q6hwC/giykJWpYtjkhw67u5rgiy4soJQtTZC+ULjl/46BRi541gNESeZtDPdZuM9X
5HwPg8aURG+I3cbLQQbQ1hvdFF5cTbAJ6s7eSMnURebApozQ03t3Q7XL/SqaSSoGeDVBGx8b035h
lDTwygjnXhnoXYZo1sXLwm+TddnQs3SW+kuEW0GQoQXSDLpPwR9TYbKvO2AvGNSrHpAsGGcpgr8/
HPI2RHVzrjpsBm//vA+CVPaXOz6woXM94ecQ4oiw0v6yD5JJW3hhm0CTrHafo2nPEvUQy9Mq3wf5
5OdCJ4YnNeuLKU6UNizfm23N/QBns7vnSpc51sYYPALQ4i5sOB0tjPMjhe0CpEenRktiMjFj7BSi
tfdGM/Jep334PUzjzOzIjTNm4ob8Ou3Py0nPw+Lyj5rpa+z+3qfr7t6XgLb6BN5GSvvnKrtaE3EU
vl3RoQ56bKWmKsTK4anuu2oN5Bp6c+i8UeWS0z+dBHiEWLiCAhI2ETfN4Y5FAPzGL9rjMEwsTk/l
Kzh48jkH+Ei9Wmn+Ah8nzCJ4a4gXicDb0QF1fEZAnHxKpqoW8JM3az87GzSgFUiQmlC36XWnwSAw
wyX097kO6J3rts/stdf6+TITwgdMD6+83B46pJeWER77Ym46i9+do20jI6K6ce6nLSQ/IkogIOck
y1G1INKYxnDqMaXPgycFFj4sg/quGR5jhjggCPVrYOY4zTq9uz3jVxIz+OCkNylD3Dtl2WyjFNeE
AC2sjxKrvWifJLcmquneKeQLfnF0QiAzXeUwA4GYKXrNQTjYfJoLfLb950VCxvu1CwDhwoQ0nWHX
AVH5hrx+tIZxLl39bobq4VvCgmgtgF/93dwE3fimB1gssKk5NrpyuMjv0VYJkUFzkS7cmdGgajb/
ApjwnK/yCNjGw00MkSMf7xzIF315BIWui6YEbn5nTflWMH7mxlnaHAIu6ruJtalGU9W0eQwMrih/
ZFMiiVp67VWqeHatIdzKiJTL3+0tYMfPgMQBRoN8azuO9Ox6nRPOIrfd6aRAEmVqC5yCnpE9dHeF
IDdTM+1QnD3ZiDUgFOKEqwS+OFeCUOc8Dfz4NRDqifpAsc2qQ8YRbQAej704gEW8Nk1F5k7V1Vca
0x1FUGHp06JYN2Ik8JNy51Q6I3CRiDu52mv3XdCLG9iMHCIKif2BaaueJREPLgl+gAO2t8libNvm
kpklX1eMO9j3LlquCZRVgM68eLUFRTVO1aaYqi5UsS7wBPI3YYeshal+dnQKE15vy+Nnk4+d4pI7
obMASA9yRDFQcjy1/Qei9blPfKwJEtTisWqXpOzpnbRmuSmBGqN8rAySfay6+1hDZuvH/tfYfnSb
TUlcvc40fIagFwXKrkr2yL5gZ4eA99sg4FRMMtpeVFREZ5GTfGY64oLSOajRkMbz4GtTYcGf8C45
mkMaYZcrpsNnWwTzuGUF+au5Gj2yVIiNHGzB13dXcoAur1PNWIcPf9fuFuVTDbmDlWKA1g9F+5jB
Ln0HgmO+6BXVr56NiFUNk7FD0dj5BYl4MISxHGPQ/8WzOhU/cyNDCz6ANZC9aRIRiLJ9XpW7IY2w
uWlqa8thuPocgYoMYR/XP5qqDLwNpCqydS9LKNRzqLDXdjwEcy0I34OWAp3IyOMrpBTSJRxYkapz
Kuulh1uoVmX0NtTFsAZoM1rxxovegOtfBC0jyBaO+caG3eIw9sEta/J9OQb0heIlsYX+jkYyr6Ev
aQ2FJcfu4p2pIvKzqHLmP7qRgE4vfFVWaeQE+65IIJyhEdOKY+v7Z5Ma6mBvDvnvkqmaE8y4z6of
9wj7tXB0/XKBvoECSZc11yrQ+SrjYbpC+NR74q3mq7KGgyufql4NoCkUhvp7L1Wes1QhsAYEWptP
ZcSQIk6K5sSgNb5lMONbDVmVAPMNiepGFN+GkZUL7C/7QyAaoGIsGs6wjA8XBUAtYHek3Y4jSno/
fKkOVQI/F+xsFsQ9aL8JvgWeDOYlZp5TN4gBcfGxXzIEpl7TOt3Du8b6DpmXi999j624XPgk8LGp
CIqzQ52rAw3HnallsAxa+iHMuu7VaUQ+SHXmTo1gExyd8SaEwWkEL2fYR3jdOuScPrQNwkeSJOUP
sE9XbV3TN4jnwk8M9P8jslvDwQ5BysPuNZy1SU8XMI+sgGSyuxUbS4Eb2RGXhMXFOWIH0/LZXKpw
WMJalS1U43RHLZ0j3MIpRMMhEcURIRHcL94cL7eX1BMW0nRJffkc0WX2MrEQxTYj0tBHdBii3Rdk
1H5dw67IMk+qP6/xX0aYT4kd/t8/ZbrG/21EF1S33PX5/p4lkgEcAE2GqLSddAYBlxseUjmP4QOy
HzHt7E1Jc//PqukwbZ/jTFVif4HbItG6gCEXLlGpqp3rOqqCU0vChyjxwj2rEYuDWazzLoExMBZP
yrLLeZnBf+VzxFhI572QFHzturk1VfNhV2G3g6QmCI2AA939b5yg/5Eo4u9NU0pVtyvsqpqNxj9n
/LvXnxR7Ps83VXPG7/NNE1Scup1VFr8+YXTUBolhb5s6IfL/mJKGRZ94Yn6vD3FH1mJSQO4yq6jX
wj//22r9q4hWhBuVAPtHPduBuv9XGD2lURi4k1Q0rAbPHUuQLwF4fe1MtJ84d+A/XdryQCu+HybE
yGf751jT8Z9jdTI+IkKS7e6r8BxqHDuOyHVoVu5VrdkGfxiZGenrUvqQWBtECoAvR5Y6DpydZLy7
95ohBfIJYdnEV1MTHjTZctL/OiGVg7PDihAohQr3Rpi0r6Pd+0gSSXrOep8cSFlIBJUH8S1n8HKx
PPYG7J2zisBU2tBI0kecBCQFBpQhUAbmzHQ6068aCaoygEY1xNjNmaxs/jzTy/qbGWA+U5ZBdP48
M1ION2d64E2+fZ4ZdMP9M80AoR1/RqGBvw1com9dNyAkim10kkPRPSWegLtTIl8I1mSInGH3Dr2j
BTR++kOnLfcCEnUzMynjCiYWM5qXEDbrKr0Por9zyaoc5+Deuq9MNV8vac6kHtg4ldf1Bwk9xZWV
BD5cuaEJbFm5/WpKDJD0e0n8Ln32fpb+F+Pgt5PBxngyPmv6tXkwqunBoNOD8fnowJPjhz1YYBZP
D9eXRwdv0HXQASrkerp/irFKNetqhcztEhgtLAsQvn+K0G6W4aYd4IpyZ8ZXSfBHuxn/u91cB2ke
BK2m8d10nd/XjyV5/ednEKG06OuCfdomQ56Z2j4AtBD0nXKLf4BnhzqD8QZJirWMCayEUm4hrYKD
KeEFHS9z7kVAm8LfLSqrXx333hzB7ZZuiyDyjj4Zfh1M1RoUZj2JMI/pwL3pHVtYpIIv5Ml14zCI
Rkedv2AtJS8kYwjsAsq6a6ctbAK3LyhudA82wpLXWJZXM4oHoOHHHGothBXZLaRSrTMHgohFVTfv
8doYeIy8ASrGhZUCScP+fWGODFoVC9aLC3cieCY1Ln2vMihBOFwH5yhW9SknTMx5IOP3XI4/a+3Q
qzNAiwUCztE8iBh9ho7jsaI5wl8T9S51YraoAdAB1BMLTT0d3C78cKKywJIKtRYqbxebb63Ajfc8
xMGUzAFiOICOf9ZJxq29BgEOUlA1wODIwy9Mb8+GaeE49Fsu7PDR78Y1kza7mprTSATYeAKw+dSJ
b5zMoShHN53DokeE39gqIwFdml5gnNh2cIk9N70gm2CxAwv0melNVZReZZ2CdYBTTVNlvek+ah9K
hPjncY+MoeefEt/pnrlDOShoBZsprx9fet3R9dDU3dJUdQlx9MET/f7eq4Ll4BTiETFIeY0AljfN
LtfNVtpes/Aya0RUHrNk1GXh9t7bwaxTQtw/dSr90Dpwp50+iRIu9lYEg0NTTQF9W7bEUwB8puOL
0O43izPgmoMkfFKQ3jCjhul+ow74tgj3FXcBHyjEkcPQc/VHtZuqRpOnKoD2+9L7eW7RYLYfLazd
xRDHAOjyFjyIRh/B4xtW8JDLLxHJ4kWSNuohraxhHoZ0fK4tQMU6SbN3y7deOxiN/sipt4GtCcKU
bXK2bGiSz2jNgf5u+hfsiB8A1mN7FgRsb0pt2P8qfWnrp47PXlP60pbWAS9m+M2mo6bZyimDty+X
+fJxiKUcCB7RBe/qca2GNH3AGlPPGGDjP2r1gVx48h0uMOU8Hbz2UvVRtaUKaBY4BF8DOtqIrsd7
YB5bpLwCZZ8CaD+efJ0zAAQhYVeOCSjYkZstw8ESh/tAMwahZTC31cSWm07psn4IFhJR0ZlPJFmZ
Rsi9HWSXjltIrKqjS1m0wu4DSL0BUXdgpYfimITIFZiDnEplI/d+SWwEplEzI8y5n9XAht4Q9wMH
SzBc9PMiX6p+4S8AbLbAbfv7E8xFag/rccAbGoj0taOC4MPff8WXC5gqXLL7gdYHc6rr42lKtD2c
SyEeYhhAPw9J7mP5D5zOUKvu2qrUmflRa3+v4VlS+034lpaBWIKlKA4IWPUnkTn+XOtKfx/3BbJu
CEcTB3gjxz8hWhTs/ZTkS9ay7s1v5MqMqMJswM3Hgysdtd7aQOWtol4FT3ViPZoPQ7b1DRj05Ano
hGrtICKydUmnbxJ2EjPMWviUvNp4A3Hh0gESe0Eca54KyF8gfetg4UbEGjbB4aWsEHDsolq81EEq
Zkg8lT+sJlsg5IAfGtCPlSOi5jsgdoCMDkQ9I6JcLVTRZBesOdp1kTKweqdrdtM16XRNuPvx+zUt
N/8fxq5rSXJVy36RIuTNa3pvyle9KKodQggJSYDM188S2aezbs+5E/OiSGBDZldnSrD3MnTGvVj8
cOtyESeTc+i0ZjEGcp7rWl4Sp30ErCj/JqviJ6EAO0ByuEUKKY9eB9EBMkxw14Ch9jiHEE/6GMAc
aFFmJXsIMwsiZNMaXMCevu/rAKnViq5dPA6OY6mLDRSLgG61mmYLQ221qwpl71iR8e0QMHKglJKN
lVF9zAAPR2U0IVA/HJMlfM3tCy2ybIn6aPtAnHCqglflkw3OxbzN6o8kd+uNKGTz3OjynHHXB1kH
rUSEn9rrkqMZ4xJ7FxAY+QGCdfSUCfY9bwaAbmnlHtOgaV9194NKFTwTnKIvIvVeApk2rwlP1RaY
Z5xhp2aAx9mCDFay8aZm2VufQ5N0Z/CA7RdoqpuglhT4b4D9CKgpwbMOBZhIZfTJKKvnIsGTVNBK
nWJR4/s/DfTSPnpSe89QWXQ3Erz7FfX64j0XJRRSghBvUQIyDE30vYMn+tV3oxpyeZgJH5NfQFEM
D+3EmOtr2JqYCW22E34C+5mMk5ViytniCcSf2hH2qNM8ZAzAbIZV/Ll0uVzSOnzyHUc8jBGQtUSP
8apJhHggRVrB1ldvCANFwnQhT90dau49mpaZ5EXFuCxQCFyaPnMpVfRRCG7vWRQh32zZxTaLcJiH
2RSY7dOx3ryyQNftgbjOcPsDo6UWAYikHk74VLFyqbRlgyY8DA8WYDDLjuAXDInJbEO4Tfbwh6D7
Xvpkk+WA8aW8GpCByOwHRaU9z62Uv2pkxSDW19bflG4PoG9DWFZXG3j9xqDe5+kqDksKfVT7e1Jb
/ptDOWxFLZU9MQ/iurVEmgQoN7ihtxU7eJIDco10xsZuSXOMhrBewYmSXwGfL6FSVcAEKcsAS5ys
llJR5Lj30Q+PgNa0tCRsaeKiz7atq0FhskJIw7GG/B5uFeoRZSEy1KFtum+d+ArkI7CkEcKmVegf
5yaz+j2+sAP8WXnr3pYzs7C3HGc5XDluRlCW0r8XN6P3hSne//ZxTJ+Js1n2z2c0ixZR8m7e0hJK
rYHf0/jFWAVUrwB3WGo1OiiEd+LI08pVC/Oymh4MwI7MYLMa78k4ff3zX6CS8SO8LcIT73CEawsN
ZphXSkhlh+kZf8ffA84kmBrTRs66VH8dMDPshkkYqTk/ixbiFAldGcgIs9sMgmfcXw/llBKMl8aR
0HRHIRgR/3SXMaCePEu+5dBkOPhS/77wpuSLotHe/N5nXv0VZ/pUssRvtfky/d9CzZKDg7z3X2tE
raggGWBbC+Axh107VqDmQy0Pln2KEFQCkBDt8Ft/CHWgLy7FxrKy1qlt1TvtFnyOeyays10K2Wxw
fL39ICdLqtT3YAWG5r/1CUr81Zj119Yi52zk42dgjS0oWjyD+3vGzg62aTMzgN/Ui4KW754EA9dn
F2fxeRQoEAJks6xYZ++qOGawmC3CbH976YALtL/FmJfe1I4F3XPOgm1YcusY9Bypb+GvEtlZR9Nl
T3BM1BrRplH4UhW2u4HI3T99JgaJ8XrpJNgveZFIxpnpNJfSCukhSJr5vauHq7m9EMGzHefZ+Usi
BH/weYEixMr0oZ5eXpJakmMV5rc8yj0WOfCvsWYATmvkGGXF2uRRlDcpsTis/xpnRgDbvK3Ze6hj
5UnZHFyrt4/KBcNG50P9zoeym+cxLQ9QjLaf0yRaAhRev4sGRxYVDcA+TmFMAZevZHxQbX+BmUZ6
TtyqOWQgulqKWudkuph+e4QuEE/AlTQDdtaFMAUso0OsXXtvQswlitiwy/PqyYTdlpwW6dsgmUsW
2cv7gBmFFsXCkV2Hn/E/7wXt6GQDo/QcSFHwbUDg47NqQth7FrDzUsMhMp8Q9o0/AEjSRWJtmq5E
zXIgDvjbUzDFiX0/UAiwmmYgxuAcWTBJnqYW0wWw6SYOuycz7tv1efAUJAw6iGW7efnURo6eS5FE
G9OsCSSPutpO5qYJ7aXyPIL5a1pwsi4hn9xtlJvyS1Z7/KkKUj1t96INzsTlkxxYsWHwXQB4VIyw
qmMCG28bbG4nEfiypuFbHYnXrOrbqw3p1ktL9WcMYsFbC5EPYOVYtommKNcfNnj41k8w52YQUHWH
GbG78E2jcLyw/ZHshoLFsxRIOkstke4J5iYjh2LDKUwgrWi+auZ7JJgHGFgA2J7pu1/kf8Sa/hQg
rbXlI9asBocZfDlZRr+siXInxG5Kn+1CCIDsIIsLAsskcmdSdToE9cpu+1virhsj/CU6VFNNpu8+
wcTyxravWaFXKQ/il6YXoCxwLXcwuRYXLwDAFKYi4fexesf9g4P5MOYLaAdaR8ElSppqDmffiSEa
lwernuxxplfJ9Ore/KvPskHhbUS/0dDzBMWLQA5+mmUubqh/L4IjstXOBEy8F6gEsRmQOMseiscj
S+jcA0Lm6BfdHoJR3lVPF2TpyK6pwKqoHOpdfRjgXuETxNeUgHhg+swlLB2UDryJmpjrs1XRbJ6E
tvzOEqiPZF330YAxvsgrzg9JOtgnjdzSLQJMRD5CdwUy+WxRwdH3CBBEfuxDiP4qwAQ+qf9yW8qD
RAtUlcvzwHtnn04YnZ5U3nuMf0CX5Op75dFwViM3fqng4bIjsf3udcEDssDIPYTFZ4KCBp6Vsnt3
XQEoHsQ/Xnsrww6rzVF0zHUD7oQMn5DvB5ArzdpHFH31IvG99DpqFNXqZBgvfU9xrkNm5lwX+bjK
sec/+UMn16g0Jwc3qgRQd9jAw0seO/aB+Dv8dIudjdT11iph4uuOwM8lVlEjmwtX7sTy1NEXRbbO
C8851cNQrqAN7J9gYvDLith8GFPw3IIG6oQZDHv2qqqH/jpUtF8jy3DFztePqmiHbRnbm4sHLMg+
sMoR7LxUMxwl0DYjvIzaLQhDgJ6Dftt7sGZXYLocYFjqb/uyX9+7TIQZNH33pokdOoAsLGiNWD9r
WfZvdmnB+hI32b2f9OxEIwZNE2G7n01nz+B+CjdLwb0ZaVP7qpTPtjEOEOvBaeonP4p/2c1jIyzn
WzfK3b+tBw0WCJZRz/lEAW4Gftz/Wi+obAVamSWeAA/7ZSKmxfICe4bajeUesHn/6pbwH1fMeckh
t3/M/bKG5w2aKdAX20zGIHFMTXx/JZSstYSLWO+8sCgnC8VIv73NDUKB+ntTH81o0fq7ERgnbC09
9Zgnw7xtx+F7idTZzFaucxlz3uxIiP/WLrSa11SAbjxF+AyMhDwd5CNIVHIzjPgyOBmpn7CL+S5g
Wfe9Kodr01rtS6xjdzUUgbdNE66vcAF2ZmYNTn2oegGrUXd1CUXyMdyDDh6fOhBabp8Dh3Y58Ox7
WVAcpceBAUOITCSBO+3Cw3/RR5v//sSTve3tE7e+alDbmbRep0+cD/AxnT6PhJjNzKWWfJwIm9DA
wf3vzyc2EQXw4Vy38gWeS/984jjRSAYG9sztXKip5ZYDC5vQ7cXCt+wGfvCDMycTNxZKW8O8iYJh
rxyrfbP3preACcDfQUg950uk+1Ggbp2tBuDuUDgtdisTmQwS+vnacoE3NpQIM2BeyWT8Emu6qDeh
ZmvZ7tyYFIsbaUBVbE69pDuowqavDv004DwRt/rvKF2X/SGl0cHz2gD+9tBdrjM9g3iYDld4WgKz
8sezT8B3dB/YegZcia1mZsCE6LQIt1WcvJYd+I2yw6/G7/ytwuMFcOLcned1XvwAMJzPJu3Bl9wd
YC8N7xTsB4TaIDfnb6Ed2B/rcRixCWTWIxGQ0vbjAuDkzNvKiLRfVqqnldiflUaXg68REggsTlbh
ZZlbR5KLtd/CM/zeBXwCOHYwLdDT5U/UjXX1p2kGzaRKyts6JEq/eQpk5ptUfG9D5UH3kyxk3FEH
5w8YMrqhdBepi8RmHZFfcIesfqXgoLDO/+UQ/WE5nn4NWmRwmqBU58Ki7qaEWO52EI5/uk/u7fw2
GUJifJrc9f0HypZsT+IEXiQFJ0j/iK0TK3D8IG8CcnnUnnMG84g4cEJ8DXH3Ns3Az7wNLathbpqa
9bep+I3zJ9OVC3rosN05x11ZPiUD7ApZsvU8oDp9fCE3CX5YL+Eot6bSRXIrgnCwtg4NVDMu9pAN
t0qXLtSPQFX2AwMdcp+HeEzSqTSW1MOsCaLm/b6iW7n9C2glW1Po6uM8/q8rDpDA+y0Wazv1N7FL
QV5ji2wSiAY4AJC2cNJ+jsZmgq9FNDuI3Zce89JczAzgf9gBAl2I1QoY1Hh/D7gtYdqQZIHS9O/V
4ml90+2H9NK0VbcE4xW5bmDnH1Va6kehg42kFAKuU6uokngJHb5maZqt5MDDjTX4Gv/E28IJgZ8P
kKGZ+trUkjtIp4CGFUDPZO5SqGEJT5/NDN9yfy8XVqR7DOJCAn/QrInGyQLnn/hkYyd94EWI2ghM
Cz+pZDNFGRzv08nXeooYpghrtMOF69fVZw6ytNHhMWuESQ5RhP8rIosCwLcBikCakazaaJBvDfgW
hoBeFLkLDn5Mr6jlyJ3wot8RbktvEWnIXdRqenqlPVE7s4bGqzeI8P/3iDwIwpVjh83acrDBmnBk
WqJ22jOu99CbpA+dDWundMKRoZoAk722CS6OgPJbA0G0hZkBhar1wJPilXQd3eD8XwKarby3P0vW
OMgsxmnJmIv8IfDgQGegab1LgUBhJAAWTQM9w6EMkIa/pK8jlENFjTIVePKNXrmwYd1bMGTY445h
z3zcQJY18L77+4AZvff5ckTxwIWaS6GIfynjELYSLIFDLcmsmV1JVNlZ0W3MqHIa/9I5qDYCapst
1AA60QyHpgYiYsVj1AauXJIhuq0QkBoy5pmPg5NZ4RZtZo8pfeVlXs2MljcYclBvFrm9h29W88ZQ
LYeViFum9b4IAOkzzXuQDSLtY1v2ywqE4RnTtlxxUFzJ+g4RtvoRssQQB1vd+8yrsNX4vmmBJDq1
dwHvnu+nG3MuL6MRdFrc+ze3480EcDCxKpVfYkWXwb2yjb/VcaGv4J686yES743FoPofWnRr2OzY
wSK1xN8gJ4xfifLUwnSXjcNnJZBe53+Z7UZlvjWLQbs0q1V8Rq3x0VAgWRamSA5W6RKAJpjZgQNa
7upBfZrRfqJEmlduKVaV4wE5NLEnw84ZLrJwUohT6nRp+sylq7pyl5H2Nt0foNvFKuvaa6j84Y6T
Lm9kEmDQj7xQT5l0oK6f2wwAPKJPN9Lqn1g9kawiFf6Ozap6ocJIb2yIQh0t2wIcMoZtFkE2ft1q
aDAZ36wRgLJ5Aa+WnRkFAvFBDABgykl5BSIat0lmDT+mSDdNSpjtEMJcwBmh4zQtaUHVcm4rxXco
XsxkNuRPdTfaqGBTd290GRvUY5D/cNy9wSNq5n0dvQcbRKJphi6cbqMRTGHzjlWgjzjIBdfUdZsn
1YkFdGzFa+3z9EDrapy1U9NuQjzdQVRZmlGQP3HgdMp0Z0Y9or6s0csaoHRM6i2ovHhxM8IoizkL
GTfYi46QCRxhs7iDfqD3yuxyFnbKeeeqBDvALeRKaOK8FxrPQG8In3DmKKFkBokefwpjIVhuTumR
c2Q3+qps8WmmB7T/e1mzTpNAfOZflnWhTwLsW/HLkMjNBalnPW9wwl01E/X8PgC5iXngZv7x3g+Y
abmNBTzDnCyFLA1wrsBrhsidTPNN531+j8RnFFtiGdNMLgYovr/mcblVKNs8ji3EEkvHOhvJJALs
73bkQL3fBJVGGc8Tz5c7Pmkjs1rcJqX42l+rMbvwAZp1bVCgHLAuBaC2U/1vBgZJeMJfTL547Nm8
nWtbwQFMJh9CnxBqQkI1W6XCbnCYwoe5T6Iw131h/pOJihoRHkISTFD1Uw8i1EZ0zacn3ejIoQUB
awMSH2WSQanQSuhHHfVic2uamGAKhKTZbZqZYXMXwfcVgGP8YFToZTnaR5Zm2OmnNU/OuROC1x0F
Bw1Fo7PpasC13pXSfeunrnt/CRTHvBlghvLXfB30weEeHDgMHF+wV29pnyjoknjmpmQXc2jcmPSO
uSdCFKBYe6NL5iZbdB+YYi0vag4jC+aJZuQk7IW0fUi4T6UEU0GAEme2jLiEGM5UpLjXA4j+Emq6
oY+f4WkyDIsvJQKsOPjSP99nmzCzopnl+AU+9rQaLwKkCMJrM3jOJcL375IqkcxontvrPGFuOoMM
Vr1W0BOdE+wDLuaSc1+cSJwvzIx7P1R/Xlhqw6NlWsn0D74bLFSMwiD9M70cQqipxuP7/V1NLAU2
OlXUO937RSuBx8RWbm0izECrOaxNWud/faIIgK77hzGxcdC+QHsl2pn+TIT4VDHughAzAjwdFvdD
VUGQSLj1CYL6+uIA8XkjuNrTQG6T5gQEvL6YGaaMcRuwmvpEQ6AFhkw+1AW2nhOYIHDHOUnb4NMD
EWvucNGfh4blO2BErNVYobYHJebiBjyYYkfoJN5iB5l2/xoLZjDUqWLQqqZYICexrj12Zydu813L
UOY26wbQYJuJKZYgC4BiNURl3O6DCG+ds0H/6i1nTQjtflWufXsxoiebhv6/Mf85/c860/Sqord1
/o+Y//wYpMf9d4RicN/jM1kUwn19+KGCvJ77rfauoD/XkC2px13oIV1S4im/DJjDn3kL4AeOa/Rn
E1/NbCgOvIHwPbyCvCIXjtOzc0N9uuVidDZpXEOVjgCTAwtN8Zb78ZOZFGPzU0P/90eYALiM3Fj/
1Ie9vxRB7B/UVBfxiyZdtXHRPEhW5POc9sMnr7y1N31icKt2Xp2HHyJH3cN84rYt6jW8bMadE4aw
1SadWuJx9fUT+901hSH3L2Sh3hrHGV6LArAh84lDAJe3WjXOJgNT5RxkQEyav0Eo3GLjFW+6UewV
qC51CFxYjOE4M7zhx8wWuQ+4bT4pOiHKzjL2KiGti2Qg7MESFUF1LSL9ChK/dFbbhF0sVZErgKzf
jJdQGCKboQpXAoueYHMmFr3L/De4peZgckgA7VkDEfE/s1kwfpkdT7O9FGYSUBzs1wkTdMGrIAaD
LB4eS/hTQNhiLI9dZJFdakHQrsrFcOa8hHBk4ssXWJrns8ZJxx82fm7apB2gQ7fvfFp9Wgx3KbNS
6ne/V+obj+yyMf66Uo0dzyUWyZES3LtCFcWPIJegXu4V/BRVEAKN86rbAvKgkSaB/WZZxqBv+xWf
27py3ivtPRZQqoSyZD+/IS60U56F49kfMoHpWuOXyWNkh+0SGF9+IjWQaWbJFMyEYwpo2m3JKm1R
+bM9UEadGipCsxzAqDnYzTUYb/JYca2/BTVAtdT1OJLxNAUeavQWEbj5EP+eTQXjb2wcrYU1+EiF
Z1ANcsfanpmAsaEXwSr/eYQk/YZEtbv+s7QJ4AwIWLN0MC0NoZd/Wzpp6QfEo4ctirPVUmS5+6Qh
vDazeNh/83y+dpBgA+ZEafjVldX3cEAxt7Ey8ZwPgYV9hz+eKkmSTe1QAX0+ZPWwS6uWICX8+0oO
VqqUW30fVXOuq/4Mmdri6PtUvCbeOC+BGHmK6lRfI2DlTHfrc2/XKmTkRulUrxRsz2U21nptRvtA
4Sg/rWFGkRO+rdGFABdVTngy3d6gvR20IJeBgOhnHD9w5egnsPb0U9I8Ja0tHqMk656IBmrNJWl3
MGMQ/RkXONuItRm1He5vkO525maUFb460SAEYhNTzYr/LGbGZdP+XsyMiSEcF7AweIJEAWvkYsQh
GiTHMFsmSV9AO0P61yEVAD+0Df3mavFT22H8ECcQ8rQY5GgJGJGf1bisnDj71jhgEP63iRLY47my
oF4R1WCtDqQpDzf2kFdCsmJqGmqRGbWgqnQw+/xhGjXNe3ADN8Mvc/8KNkv9NddOcYQmeQkk8gjZ
EEtA/CuXtQPPxeDF7Xh5Rd4JInuw5ds67ghU2x8F1zoArdVMuPe1HPoIEb9NArXxfSwU9AjBVDQc
1Rv83c1UcvzTl6iBw0mC8jlU+52NBYAYjAn4+ME7pH3x/X77q1+H4d/9ZKLsgdt56+8GtwK+RwPJ
D3liczGye56VpigDWy+mS3QMGMpqUiu+vfwz3KGuhYFWbcxB0pw8kXcG+9OO0tX45yAqSJNuKsep
ZvdTpwmuagbXE8LO9/4gkL/nmz6zSNo4MNdg0MNpwYCvMm94A8Q1n8cpqM+0TSalmM/adDu92pmo
QAjI1TmoBRZN0B9GmLDsq1rZyI0D1tbOkemoX0UGf4iiaR5yj9uPsHubPnTzyqoCigFxCnTMqOvX
xoPWJ+6C3W0U1SYLJg4RQe4Ko2mfr0NltY/+6A0PqQ2jxakbOvXtvg7xx1Ad6IVBUe1tFopnAQLQ
rMdX/MAcIp5pzlIkoam7gy6ieA6GEsSEuoTx6dQchgTijV2h1qZZ0waINti+rEzTika1llHFZ3bv
nOMkgjwdhIjmFKn6Y+/T8uj0bnk0TXO5NS1o/hUh2f3dP80yfVD8ztagYsNnc5rfB36/8OGpvCs5
fQFzPfvZuPW2QkrmXWew6QXbXpzCOrd2QTe0qwL/nOcmn4QIkGQ7koT4c7eoo0Mek3we5jJ+K6Tv
zyEm2+6VW4avKjhCXDl5i3pQ81zWDguByuSboO5k5AEfUBgs+I+Jk+7MbMHibq0ToVYmzPKqJwqZ
pqsFEa1LUEFz24RpeJQsXeEfat9dtFCTPxfVeGmzvHou7Iw85BzsqtotnxUR/lPeLrSLCiB3diXz
QPtEeujaj52+dn20scfePWaiSOE94LSQYyjTkxmkDHkf34eKLMojpodL5PXTpRkwi9hI3106lc3M
sJ6W9PCxTiJOFl06gpsh8/fGgcGH1H54iYFJ2EW5sJbDlNKsFVygigTPKAu4E6hoQlgnGNjOJ/jt
4vEevELDeSfKVnwnPfQ+Yhh3YOsTe9uhBI4jdWjxmjbpwayRiegq4VO7D9NcHcyFccuHjOmfti55
sugj7FRMH8/CfNszepSuCLeMx58FjejFz3h+uzjSg1iAE4VryNO0MfQrh/RQVxEQJK5EMnGKjkRE
FyKOOtTC/3SOPc5MkQ0RQoI4rJet7IiCuGv5zZmrfQIO1hW/nRMdhD5AUrbK5kroByraeB9ZEsrp
Ts5eKUA1t1gzAbvgb15ZertbBOp6UK4bRLHr7LK+wrQ2RSojstYEoiAzCbjj9rYy0jdyprA3xy4P
72sudqhseD844+a22KgpJL990I9A34W0H8wzVC6zvbnIiSTaTJe/+kIFYMHsr2HT/DJym1P7EEIu
+DaKafGQTJdKw0zG16O9Nk0zoKJw4/khTqfcYw9ItLjHGtJU90l5lvK1GBJ3Ho8K2itTGIriBAK4
XruJIROBxyhUc4fShen59DYNdIohXw7xLO6D0w8S0crLbGgEpAuvy4pnNyHe1Oh61NlRDXUnmJtK
8TNkccU+nOBcR2P6Nnh9sBkUSAymm/NhnVrAnVoS8qCVF/cLwcZz1UCjO9AUX7si+hXEVrUPC0se
zMXDhwUcFCUzoBCGB4X86kLmwOECRDg85E0xPAzkR4dvKYS+0ODD4GwcOyLz29g0afTgZe7nA92Z
SbAd3ELzY+V7lXsQUJY+lEX3VGsvXYdT173fDJrLvU/FxToPsngr5fB7uono8RNWyBxY7bYpxwsn
gKADkXp1R12+KGxnRBO+0E63F26lDwwy6C99H2gImkCfwQz2KQABVIPTXXR++JKQolu4kyeDGQ0V
uFrAirKjmRuQAtku6xGlq3bH/AmuyCJHHKTH8FKFQbehWXsM8s6DRkxc1Qcz3DcWnIqmy22O1UMY
JYhQq6PImzbVOGlRVbjkOC3NOIh4gL5mgFfeO02Q48AWu3QkW91GpuH7bN6PzrwGlnyRI/07yXJN
S06XKMntBSkg9HZ7B9OZ6JCuvKh7GsGoxaM/nKU4glwhQzARj2Vxrogzv3fVSAqcmDUsxinARHVe
rk4pdswmqm5seR1Arzm1sPW5d7UDhb6c/t4OXXiIoJ2qZ15YCVxFGB4k5e46qqo3M/wlphLxPzHB
QN4tnDHWf8eYtlmm8lMH1Lv67TZNugCFu7zdEX+EZpnd811E7UXlWchKmmabOUDBI2k763GXXo1p
6c3cwapBuxNsZ7aoZRVBZrTFXd5sQpskb/4evQebuffg+1yzF/b/ZWUzd3Tb5FHhqZSFMr3YeZDC
xZ7wJcqnwUJIZl3MAHRK+QbCt96saeGhNLOEC42cuDubGSbEk8K59BD/nBb6HVW1BwDe4arVs+ex
s18iCMk/pUMPA9u2ylZ+Dd3twr4AN5V8QieHLFEZBqYGHpwPTotNIY+K9NNtHUjcR9g9FQyCBTU4
i0szI61OVW7hoYuv3BL6JNmSQXlj2wJhcoGMpDq6Wbg2raL24wsDd+VSt/0cxsQPiScewwBqJBAR
xAcYIvvC+26EN9CQAUtKxnRmOkvrmSBbcjaNW1jpujNIBYMd4HPnNjWRSb7OmoZjhzNNLTurPHmT
0+S08D0uDrM3BRbxDo95uinhqbfroMQ/R8EtvziDBSU6mZbryBfRoysAFc+a2vsRZgPorr33ackG
4pZDL8BStZqdooCr4LOGT2DJEYiDB94PysHcyqbTPAzdFmMZ6VOeFtje+gN04BO6oxEssApH7Rls
BR9F3IgT7B5AKIEz/bvswMiPkWaHRgKx3jYmWDlM7WwR1gD8Y27d+j2g4U59ch3yCccy7wRHyO99
w52fMvzugoNB8N9VHT0APz80TWGxgOLoYwqhtKXD8hbaWZA0hZOP3rhxlp8T8D0W+CkOz04BLzAU
DMX3pnWXcNzESkVarJwqpN91v2+AtppBmjh5zLsWxbwapdEijcJDEKHuTZLMf+5RqJyBgmX9nJTz
wHb4EU/5t7Sv4ke3ImpVosa6p0UQYdTVy9iJ/GfcX7E9AEXts6OoiUxPOY5C3REZXQBxpicg3NzK
YwYXPUjoyt+jlo+mBywM5Etxz0MRE5p9NonW2klfTctckHYIYKQzjTZF3+yQlF3VXhFrWMOgr67q
eDuG8c+WAo8p2qb+niL74qOA/o5EERy2+k7sYyaic8GzYu7WsfiOw+Hc5YX+gPwJbjSFmvd+684i
lbBXri25hvexu4xZx14tUInmKqR8Z5pwaHgJApddkGlwXgQKrVMQUsHtueudzzyi7NUf8hHwNZsh
O/ALOOXFmGmyTxWxn/G0pHNlN8Munpq1hm9ZM92hEmQDn6GL0c2LNHS3ZjSfFPMhdy22ZhQ6fWRh
B3m8MaMoZVSLHoekTdtk5EhrmCvAuuxQhIOSM3PfNG3YbgPdW/tr02UueBjjvnlvm7gRnKWI0McB
TgCnysuOusOtTU6XENsfaLHSU8hJ8tiXNbhYTVasTETjcg/2Fc23e3wDwhqq8/JiujihbGFz6qxF
j0ony8gzRY17KVvpb7umcV4gobv0XEd9dDFOqGnrlFsCa5vXsomREsv1RykVW8E73NvgJNe8OZDw
MfFgP/arpNblRuLk855WF9OdWZ21ggWDD3hBzD66X9AXtM5engL6jm/DHHDL/KXUOIVwn0UvkKoM
Z4zV46vEdm0GNf72jbujnFW5X7zjUVzOkIECd6qANFLn4Y6Jf8gPFL/ADG/ke5DDLqey2TO0garv
ESmvDnDHPyA/COUKn/zMPW8Hd83kpybrLOxnyp1UJ4sod1bmZdb5AnnlIq8PNlkhKxDtgSo9MGp5
u7zRa9AzvJ3X5/7RXLTv/X4VcKffdK73Qhz5u4v+eWX6UkhHwjXbOrZNLi/mAvBhBTB7E+Jr809f
qhO5UT5R0BiPgK4zIzgAriAcob/M7Z0AO9kh8iD4g/9dEwalKNiKdd7iNmkIwDpjAJC7LajGKc+j
pRM22CO1un20U7AkywJFhy4CMa3K20eQlqH2JltnYyIClH8OwOr9NC2f+M3OwQ4DWhDe2se+EGYp
MroQHkQXlZJxFhFsxenUvA0IZ3JLheiLaZqBBtqOW2U5sOaa4kxfONT6pHm+MF15UkB6OVPBxoep
5PEe1kGhcZaoJp1XE12/IpUD4pSMnvqqfWpo137D7UbPEuKyq6fSaj+2Kl+icEm+Edjax2n7bRwE
AIwi8vZMewAOwOHzNpDQ6CJH1T37OeyX+5Cqde0I6wV30V0UVe4r2PprWTTDHC6THTwxnPixDdpT
44LA0yZwbAHrpt1CpV69xdGb6Y7DBOhx2FCtWgC03gvXW6A0aL+krd/tigRCv6Zf8vbVJVw8qLEM
jzGH0uxt+tD7M+gXqhOT9nD1Gv7N9PdsrAHCBBSsJsKB8GkVLfP/Yey8lttWgjT8RKhCDrcEcxAl
ipJs36Bsy0bOGU+/H4Y6po/XZ2tvUJiZHpCiSGCm+w99myBd4BdHtfX0lSoHzUuO2tMi6hvtR4fi
egLXEYC3spBJfD13EeUnS7cpeWgx+oVI8i5VnO/enMm8Wlat/0CKYBXYFMTKmV4roUO59C053AEM
K05mDrpl4g9+xdWHv0VFOtsr6xoNpjxCFQh3JNGsWttfZ4qG/eE8WkfIEGdFg0Hb3GxaHqaJU+F1
LOZ69g8+svxBtDD2OnQg9VU0TOCO1tUF0axjkPYmQhDdtDN4l0tZCcmzZJrtptxm9z2qYG8sBLY9
Cq/IhkrRU5KOeJIwKZg8bdtqlXSbZGdO7epJ1hzAnFqI1geHMusfurDCitbnIRonz0OjSK9gOvJz
I88kQloj94NdDwDbFU0ymfbKlvp4I5q5P2IqD3P94Kuh/8bXj9VKUD01cSsuGM69SWKED8p0yXg4
PwZ1paLdAT+9MAcLQLSxbvoy/a4N+HWJCA/izj7Cb6TQ8Y+xplkeupXLS56VH2fOX/r+Gqc1MLpk
6xGtR1BWHT4Y4ulfaeVHU8j82/OoPY+KlYMYLSCKUJ8oc+5I9Zszy9VhDwuwLw3C5OgFs46vOQvd
BUr1PWAPuRYx4uCH86g49ZLiPWxZ2EpwPY6sy0aX+1L9xSibn3wt8Q7wuHtNHabBor8yUB7geTxz
YsZi6+XgEUnF+OZeHAI+t9uZLUbubQfjgqT3nXNbSc5lRA9niYxusgmbzLmggRI8teDHsnpyLmnp
Nce6Gx5HeJ5k2pWM3f30bim6Ui0VOZWOxWBYHYLtebon37fOOj1yjbqk3l7BwQ4j7SXrbX1zb2pZ
ZWwML/kYtdFwv40KZr8YvQf/ba4YReDOe7aNSFvoNRuaPh8dZf2Hep2QsAtNq1+LGK3pWEg0eIQh
9+QjRlqFKJ05Eb5iBtsM/Bey/9025vEkbuLNh+xkL8lLZ4rdSFfZ61dddRhnxTT4GOXnKqIGYGf5
9FAaqnIpC+fp1o/+74qKWHHzKv73dC0KPZdPXVs5LXLNSeE5C6Oq/BNL8eZ1auGUz2ltLXOCfWuV
zVI0RVg8spaS/VlFtSXR5jWjd40SzxVwmLYYuY9LfeYKuArcnHIVtka6FU1ovl8gogeP/55UV6/h
GJl7S6szd5zRL5OEul8WBNkf80iIeFcdr9X7i/0xCcbLsqyLY5eo8gLNWeqDvezV56QYio3opKKI
JJ5OBr6HtuWxpj9g9tjheha/AuCOvo61XLtSpZPtKmeEr9QCBo+0+KsyANVzjER5BG1cnhTfGNB9
YiCymucO1vQzC3Ztb4JCXIortXq5atS6f8NjutlGXqyuNbbNX6xPYlh3mlnGHvFyquj+m+FNCLHn
8VefUtbtjcVR2D/DYX8V/eKN1UX78cZ8kyysuJB4Y2bJUr4PiwrbHHSiHRNtcIDYoHbmJtqgvG1D
uQ1GVRQ+QxmSXM+b0Y7RtiDTtsM1qDgjQEbOsSicTyxtzoOSez9iLYVrKmdfSzND4N5SwbKOY4SV
dV3vstzOb5NyvT91ea8sc1uKroOdfDejMPteaOFbPvbhixIN+gZh32rLPji69kP+HcyoO7QzDaO2
0EPqc1xcyszuTxoIg5M4U/MxXIphY+6TVQ9KfxAC8jXb4dTPByFTWsW1dagr9oIQ0E6e2mChXNQx
dBC70L8nxgzOrcMncXeYW30dhE+IVmsvv1q/xkbZCc+JJblpSPGyJE+/g4jlP8a10bujZ7Tf8Htc
dLO7tIy6AERRX3l2MPG6xdaS5j8WuyLO2M3NMuqhTiahtkye9b439pCuEuzG55FIDsOlo8E/MvPh
s0+GAEl53pNitLeWeE82YwXg0fsYXmO0UhXFVH36Y0xc5dc8Eak4a5bTKz3U09vnOwzwgm+n4lMe
bA2jakAFC/HJA8gtNqEJ1h5zg/qCZxIP6VHXVqIpDlKnHkF0aCfh+ZWoTguBQr/eA+6T2nYI1nEV
ObBX9YK91vyI+u1JNJp+5VqZmi9/e4T99XHFg0xe4JC3tz1yzXXhfQUfOn0xG9Q627q2j0lex5fO
9r+lJV7X9txf/6tfmMJrUvLXfnGdRg65DmpzCU6Kwl53jGrziPDI6m62K84iOVIod48ecjNpuRrR
ByKrmXjKOpiTcuLQiZ1ka/rlCpAnfl7ziEIVYonxhrbS5s2+7NQbPHnNJ5H+TtJ2o8wteU4TZLT+
PWa1YbIZIBOvImQ41kPnDWffH8P19Osspy586/u/R+9x/EC19dCQtdWmFD1MpMzW0BSAykAcFesf
SjITHr9mgdLRPxHxVL/HsW4/SNO4tioSaELEN2+HtReAUVdnSV8UlX5r/Rpjr6K+zPNEpGghc9qH
HcutOnj88FSQp2XVj3x7G1TnQTtDOzTin6LVs+987uec6RAEj6ILDfCJmhIrlD43kofO3ER9wVO2
LJMv+jRImD/NzcnMvvg61FCSEvWTRUnsKdMRuhTyX3LfOV/yIV5hrCdv1UQutqXhsF2RmldQxunK
wYn61OuytG/KyFjzC86frRQroiSM/HcD64ASrvoPqfG/exWT1DZOV+bIMxFrnXEZNkFyrsYWxF1r
Bd/GMnmAamS+xBA6t3YmxRtjDMNPSCKtRYCvTqY7GWp90oI6OXsdpqlioMi8AzJzatZkp2p2aZRn
30bbo65YRdlpnFuiK2nkW5RoiX6PqGSOEl1ittFr/3ktryDDXSu5tjJjpT6yfmTvfzs1mx7AP/cS
0WxUrz4aXvBr+B7ZSxjmlg4ZdxHUzZEUKuQ9fjTmbkh076U2jYUsg7wye8vZY9ilu8iypJ8QnZNc
o2wHUltj+skoTVf22ualsBHB0GyNqtccho9ThBtbNWzERWzQLkFfWo8xzIdLgDM2alIYFsqBSWJV
DldiUlJ71qKy8ee1sLxfoy6KVLM/TTurDtul4rTeG5qoipsGqDqVne3xLGOJ4Wj2daim8Yxl3o9p
jkJQsNzkYGvXYhIIvHZRlwHbR6MK31rK4HXgvUVFwMo+AkwvmnWd1ytP84utmGTI9tUJMv8pa+pi
NhDYwRlRHwOe19QHNX/p+7n+nHvj/zob5tEol/8+KmYEv0b/M05cRbzGf77agFCiNTgXbWg/hbXf
XQer7q7aZ7Py89s5rMGvoPnykxgBYpAupcyyNrcmv2HMGvkDQowwgA9K6MBwKTEorld+09CxvZLX
rtdSE5QrPe7eTTnXj/78EmGbo26EaPE60+v8WlekjifoQgvRzKGdsA+LXdESE+ShfcE+xT6Btc6v
iQ+sEQPhZiMieNh1uwY1l9sEROJ1KgvyWswUE7rIwchuCM8ifsg0y03bBsnjtnjClMcD6+E8o/Df
bUY7kQ5pMnkH0Y/MNFwZ0R6jgSxTpoC5+pl7Tv6FDMSwUfswJ+UITiZ4B0/u1on9jBrfsMlngVLD
kPrfD7PfXVOoP0TEb4Nzv2jq/OyOjQqmJbQWQ9p0LwU41TNb2m963KpvQxxFWz9Cnl+dm1ZQskif
evUwKL76ltvlksq1di2irHpESOftNonb9ba3wxAdYkt9M5oWdmETJbdJg12sp6mXnov5O4sS1fNt
EmJeO3Kn2lI0sbfnd2yq/XKs2npDskJG1VudDpnn5+uu8n9kTjvT3Oa+MfIZnUPEWZ9Wzo7C1XuV
x+9pnYOykUEggI9BnShoDOlJHDxbw7W7ibJtGib+5TYwpLid8fWSasLayRm56zouxpkwElUTZ6U+
QvXvNl9rpCdfhktjsJFGa56LeHMf6XEMfDy72YWhPq3Mxg92NopCud3Hz2XTh0d4kzMdF/QzHOgX
y7Hj53BygqMDz3j5q1/y4mI1BTZGiol8bgBkQn5E+qG2Y+T6I6TXb+IQOoUK0+vzjRbbITJVSKyh
4RUtdLyDLomVK/tQxnjW6AvlKxayKrXob0D08WK1+vwQ92MHz7giizAPIGv1NTJ13IWnQN91NosF
T6WKbnjZLUDyuMVh+50fFTspHsMiQZOtsuNvYZU+g1yxr6xbsHqqfGMdj7n8yQqcpQiQSzwMSRQW
IKOz+CyNTcSWiZl5NR0zVclevdILMJ6ich+x2H2LfX93uzR1FVemuPTQqg0ewRbMTDFgEOpphvzW
lGGxSYys3A4Y5ry06fRwu3QBu0vLPGQJSMAfJ/g2y1TjZhzhq7Zuuyg5IzKIkGGMtLfn+7KO5pAe
n0fVTtZDZqeuiBF94qwDJr2TZwFBrZz0hZIDWEqtHki5rNYX2WnCLZv7wh3Msr6IQwMzfpGVFnqT
lDUvPY6mTzhwiHgRULMp2VJgB3s/B4iBEL36hdQaFjnMfy6EE3NzKYw6o1JBGq/z2u9ZoyiPUiMH
TygffklGzUfVp1FX5Zh320azpQfNt37k+KvgOYmJahc4rID1POGwnGpHfrr1NLm+HwGtLMSY6NNt
XFYlLWlW90lSL79PnhIdRJfdgHOosNgDuBa7UxcrO6kPeYDN1xcRkhLg6CPH6fp+jbAdrjbCcEfR
FVmTvDOlZI+CVox189T+kPOvOGsq33G8cYTY00XRVHOjdgo2bxHGxUUcmW4UUU0MTL4pQ9T+6M38
2k/whAc59ldlLFcnVQ8aELh6tua3jKOpk3xcP9O+ZubgX7Su+O6hx30YBvm9LjPjAtrIuPhTJy3q
vrO3pEfQj1D74pzFqFnKXZq5OCNo7JDLZH3Lskxa2uIxmC0rfQouccuTJOz0dBfjlQBqmT5xkIHU
LDtMpVe1l/lw4sKvmZFXh1CVyt8Ooi+Wh6pY3IeraCD9E7SRuUgonC7FnCK1NFcbavkJ51WS5+0L
hK/2grDQNkFS7RW5zelkjiBbb025AfhZUOkSTTzFinXiOcOaj1J7HXI0yicZ20IxGrCmWYA89h9q
NawvnkRSvLJBc8sVCZ+4SqANBclJnI2+8nEmmvq8x3YoO9Ye2T0FxNJBhld7EGf3g+jTW1Sz/xYi
+xG3WEkJV9N8gfs0JTLj9VDJMfJiZrMofM3emB0mX+IgIaN2ruzyNBUNoJ25X3RNqkIJCM+9yfh5
MyPwC1BhqLzUe2l2LpACk+xCFMquaLIVKC/ECqcC0SPiJdT/AuUbGUr/PFVFsxZn/Ks+znwD2QjR
J84mtLWReF/YPMYfWswal5Fdpp/QpruIOrA+5RjTe/63MPYwhbJT9QlDAxXzEgwNgslSH5wc9f1f
k+pG2cI2AClg+kjekPB6YHM/HW2kiSwLKN+myOLGLQpPXtUipiwjfFsk63PQtRjpGV36mkOaPQmG
dA6vZ6NKGuYRM50araroGXCmaIhD7KiGW2oNn/BMobadvD+OffFVDAoKNrJVr4h0JidB2S7zdz9V
//mAsWQz9PJZfHoIraLNZcbI186f9hBZym7C+2Lx2weMUhceT4tBttKd1sWl5VptFR+6zokPrVQU
CJh1Mnr582EYtGyFO90mU5TgyFo4YPMgJfUiKbdGPKaP4RDmB08N8JOIy/DbqGxa0KNfs3ZUVoZV
5vugN6SLJffvYjwIQcDV2J4+xeh97BA9QurAHxd31K9AA2cY9aG+eCOvijGV3+XCwm9vcwcDJ0mT
b8V0Mel+DeCcecwW1ewhuopuRQbC6/yaLuJTQ863eYNBFFDf8fF+DV4dyhfFeceTt8IcznCU+Jxh
qSZa4hD0cXio4uqbNbvLia4a6d4Foirmmh1l2x6jQE4OfehY4fq30xyy4RRCjPttRAzr0cQqjrQx
2E6dwiCwXR2dIu1sOglaMlP8T1+UDjr+krq/H9LyMEm2dhKxlIQtbltmsB0Co10MqKm8SVmMd3Sg
ptfCMpsl7h/dE/JRGjiZUHqwI1a4HcTj4yBZ3jYZo3GPoY29zzpw5ZTi/VOZ6tI6U+vqDK5BdxUt
OuVR6+yCtIs/k2Oj3KV/Inddgwm2mqXozmH2L4w88s8V5bILnuz4HRNuq7jEa6G3D4DzDvrUpouR
ytw+KptpP2leNytwcHobqqSwWuQSpooiSA3Vj0gRk2ch02/hFWgHj2dKrysUhSy/2/Yz99qE5DtQ
dn8DZhYfpLzC77Uvys+wkrrF2CD7Z9Q+fDa1fRbx9+nWHDZPVyMYRmDT4oNsIe5rlQ9Oo+o9TtbY
TLgRrP0zu4rwXNTpxSmraB8VVnC+92OmA+cjU4aVCAPt9TGhHJxswx53pNr4z0XEXC8u22PMrure
L6aKwarvdrpadAfRdT9A9mC/yvdife8TZ4pZpnhxlIk7II7fFYiaAPIxZ2tPduKaoX4iQ/TNb83h
MVES+8nns4jn7iCXLMTGGmktmrHJWoltMk/dHGeJAnHKLkNtPpQAJzsq1pvzJMlU96lXy88ZNYcH
r8sg48/9yOUCJ5syb6uq1E1UI2ENo+kTZSM8Hguq65+j2lFJ6JCdL0PbfjRtFMfDwPO/l1q2U2ps
ZNsIRLmR5uYO6a744uXk+kVEmjsPQ220r2ZmRxsKBHyRbVD4lY4VkIgYERB05C58UWXF3gRqSzq9
bLUrm8tPIgDXv3eYK/pzWHqInZo5JFA8KaRmss+9p/YLPwJ7ZKE8x6MfREtIGnubVXn0YgygJ8dA
Ute4GYUvkqIi3qJ01rKdm6mdK7syV/D5mJtKgDwFXnUH3A69kxQPFWY7sfaGeITJXsLp16KZo2u7
8NWuP4kmfq5OFJew3KP4wcJsZTEjfd8Mf9wl3vC5BaN+Hqq6P8MjHs517L+PapXsRL9J3dVc6FVw
TK2iPog+I/k58tgEfZQZodvAd3hC+HYHxzl8VYxSO+th+qxAZnhtIPyC2jd+irGETdERu+gBfQdC
0UBQ94UkJa5oxlWQ7wbNRlRgHgXR4mx0iPhL24uj14SaxDqQzKUcgIPEvb2WVkVme8DVOYRJIt3O
7AhjC1S8lnAOfgKcS189qcRjx0StzOqRBdJ98v3N0OFVyLfAdYzQ/AoVZ21qdf7Tz7xTVQ7D50DX
TTaSzpdMbj97YW6vstT2LihXIV6blcPnKaquUccqHVrm0qjeEtswz7akyJRgSvmxn8LPTuv0ez/P
B1jBrZQi9TZOSzEq4gq0yw52WT/FsjTdZol+bnErVJRzudDf/SA4/ftk0sNbD6SMP4b8Hi4uEmlD
P64d03H2Ui1r7I05+LnEnTZTI3Or+9H1PgCx6yNE9DVKO7qlXFhLMeCVjYSurW/YV69sf6ZyqR2p
gGvHKpOmhYoyyUr0saXxEGkTR9HR+p52HPNkg0SwsxNd6GARI04NJ7A3XVG82UWpnfJYhX07H6Yo
GQ5tny+l1P/oJ+vwcSb6mtjUV+gTAPKfB/6Ii1PZIm/QN8feAOHvx5O87iOpPePF052t+TDGIUA+
y1Q3eh47VA7n4U7TflJFtbf3ONGPocDVAi+3/6PfTMKDGg/94Y9+G50uJ52aVUzdl1988saCPfxG
XhEKVxrLj0brhdiWluhGKjDUCqteSCjWfS4i+FeVNnU7C2mx6zzzRmGbpYf+a6YpA29xoKCsdYDf
uwqAzcaK+2o5BCnCwW0/Pgy2OT606ffeLuqT6BmjH5Kkma4xY5fEIW6q9IBg0EW0VH1Q4IRG7ZvV
hOP+HlYkvYFekF0ApvfI4ouRTHOralvWbm1AvXEkB8lyfUxXpYyHgE46pqDuSnXTG44QyAZX6hzv
s6GaiLSgYHsuBt06+7JWUO3ryqOeTci62KBxceZNXcU3S764Bk1+vNlZTayHGB+DvZlWKXYbFJRh
cKeAtpKKbaQmp5FrgUVbi2hx6BI/P1OurJfOADrrdm3Pyr1Nao8YIGi+dwQkZHrrCBuSha+MDls+
1TlaHaJkqDY0zpGNMlnoRD3XuVMiuZANLxbYFxCuHeK+IXxHJw7b3VhzQ8Z4oV6B62qvhU8Vq9aT
8pvVQe6rDCiiqMwtPe4Z3+W6rBZeF/Qv0BftJQ9P46GdEmMr90WDmFghnZS8rVZm2/TXxACOp5dR
9S3KjU3YFsBMhx5iqdN33y0yU03Dipj8dIEGWte8jYgfOkodX4syUZ4MHyurubvU2EAlkQ+Oc27m
qZ2u2LSl24gUxJuSdTOqzwlOSQj1O5LhKGhG9aBrwKdsqNFvhep9TkNukYn9LTKb9j3gYYY9bJ9c
7bGN1oblhEepMr0DJFIFoRbZ9UI5uIZRy6cbo2skmjowogfEJx5Fy9Gy4NpUA/g2fTzbczylF2h5
rLs3IsLyYY6HAbj+oPXDa2EDzqwBK82hIr6yUfHFqqM/3C5msE32Q3yjRTzEWPuUpNH1/nKOam1q
ecweRTz5ZtstM57nIsKc2mkXOgNeDPMr+C07agWSnbiYmGAqQ7iIHT88iqYjy8k6aoxqJSaAAy1P
pVN+Ei3xBptYBv0X27fXC3EjdGvVGLZi0NSieBeNWfHxegEbyyTryB/wx97+oLB6d6yx33ZW1G4y
1fqGusa0sSUyrUsNwLRbhU2xZcmzUJXU/xql8GABbqq7xO/klyILsJsDY+3EsOuaEjXO2lStCxXo
z+EQBV+hECD66yWIhjSYwuKNylZ9nmDierXIEzRmcQ52TlmkkYycX8Gxoi92oekXqQLRF84QBdLZ
lzzkZxEv4XGjuz9aw0qLSafGtV3Oa2PjEQnupWiJQ6e0lVvpYDeNLq+eVdOsj7Cnv4pB0dUMwfcm
ntKj6BrkAENEJzpGasnX3xxOyWTFSPB1ln/2J0g6PdKsmx4PUvLhHMQA+j7yipXn4N4HxFmkGzql
nuJ071eU/mNqaHnLNkMQXgze+7nP6ChAgUYSF29hL++yJP+K3J/1mA/hiRVMdWQ9Z1HOKe1HpLS8
RTVYykZEoOUH2lH2tBWIvhwUIk0R3AalsWvzEiq0Cid4MWn8TaxxF2KGiIuxpNt7hXGsOuCR8Jxe
gjHIf1iogBtdV3/xJFtyMZBIz61UopgS4uGkFF3+XHchfFt/zH7AVmN/rb9PYa1h+2Z2l6Dy1Q2Z
j243WJ51xt9NdQM5I2sAdlxcX+rNLx4WhWjjaeqq7arwWCIIcPSqJlt5UZq9VYV2NQJrK42x/DVH
RbCsJ2Tv9XHT5M3wHaJ+sGBVCXzQQF627CP1guqXggjClD0MMpiZPEdoRx5LkB1lkW/aQnHOY4us
UBlq8lWVISQjUOZ/QcX4xchVjW1AV2ClILdP45C5oWoqpauSul6gVov5qFQqzyb7x22DlacrmmGm
Kc9YA2ixVzyLHr1EOE6L6g7dQMbqtC/XftEu7azSniobrkgXYSRmKJL6JPq6ELXTsh5P3hwhuvL3
Ig27J9GRQkjoQDlmuCaw+OAumNq2t4IdEbygPhUvNNb1PyJAzU0xvufNRJ0djvnzEAfeGj1ZdMNM
7vptk+mAMDztLYzgZzVIV+X2xYg8Ce218Ir4brupTF8ed7ImU4nyqLdKCaKM83/rQcYn8CHzEzy4
wnotWjcdR9Fn03cPi4X7/K+BsULtGtjvgOf6A1+v8qpjuLuMqXAjKqdXV09K260nF4YrRlM9RcwR
sR0xKLraRHZxgHaeWNJWV7lMpgXWFuZeNPUBSGpsmfKqszrZdcayXkm6NeIXPavbAoKXjzLvxjUT
W19mpV5E+/uIMkBzzh3Zho1bJLlVoQrYINHiDM8ljB3EGcMWxqpzliDFv3qyrqIFRXIIHrHB6jqA
ajJHNCj6SbEtfwr5HaxsB39MHCCiR8mBj+BLQ/t9iCDfGIn2RZJ9e1lJU4nqoNI/mIqnueIamub2
rWZ/q2uw0OzfjNPUV+a+xqlTc1iACJIVgj3ynI0IXaEVFrEW2I8m3puCkRUag7yX56ZgVYnRP+be
g/829x4cz5fKeuvcS9JVgGEVqSD5rUZIRTcgZ2XNsFxP6SWEJ2garfoVcHlxFq3EuJBDMF5spNSe
gBE+CKSsh3zywQpgFopmz2d6u6BoigvmSY88Wp1lyw7hra0u8VvuzYqkF7+B53BAGr6xZO2Ln0kP
edCSKtSqJWCfeTctJ9eoLKbPoyXNRKfUR1sSX3SkBjGUxgpjJy4ZFV72MM6XRCLVe9YojixwX+LH
X8bdsg7T9KLosr/IitbaGwjxw8UKKG8g+QzUIHaVVqp2aMOPbI89A9tmr4nw1YpU9sdzG72QU5/q
FXVV5pLbLh7kzt/dJusdW3C5CBToMXOwhm8SQMMMqIhom3Xowq2Puec7mJEZsnoAIfRZvCvRJcn9
uArLKFiJPvEa97cr+tK4EW9XFldUqXje3q6IFRGOM3685WSKzyV7+20Wjjz96kpSV5JM7gr6LFzd
+SDrM2v3V/P/0SeuYrJ+4C9L4k3hqc9N6fuHpG0lKpXaDH35V1MM/NE3yQFkqvsUMQ9t5Y8r/G3K
kAF8xezuVVxKTLjP/2PqH5dD0+9ajx5wvyzCY1FFN30a0mQrx61zFn121cdnRz6Ixr0789FVCNGV
hcmbZSnLo3+misDOUne4RvRzQbtCzEjwgmAccq+K4MM2apkuxZCgCN0ZQ/JgcmP39dZNK1YG8qik
uVv65UuYxc7RmO0DU2DquyrqGMU18DYKtepjFMGZf0Z/ze0Syd/F+IthIa1IKKgrWCddenCkLtUx
YwNetbmIPqf42feB9CgaJhvuXc/ScSGa90mVX+brFg35qi+0l3zMwKN6pbNC0UB9QdC2XUNIcdix
2eptVFLi35v3UREsRv8213cKao9qoTwljfVWzUYotq+armYMNVA7XbvM/ZCrxy+VYZpunue/9Yt4
qA0X3esPQH4ypBZlfdtFdvo4xln2iFRivZ/Ylrbh8NElBv+IDcIaynBhjkurzcyLknRL8ZeJ1kRL
vHXR6qP+t5YYC83iUFsR/20jUZd5MqWX2jEBu/77LGHdtLQop5LQ/I843UneFS/+MqrmtHH4U/de
pbIzsJN+BWPTvHo1FlRqqwfvbJwW3Ab1n2y6HxWsPz+nRaO4mTP6T2K6iuXcbTpGa/0qGvCKEo+F
PqvqddHCWxVPndp5GNPK4A4hR6phflF1X0JfNkh2o8XiLymH4HnWrn/Gx+BCnqA66aUTPIsIjIGJ
qIdXfmOdTPGTwrXbRdiTW0q7L1o5R4qcgzgTqFbf7qd9mPX7zicFbdZStm4ihMbtoCAFlmN+F8fU
fH28TgXAGMH/k60M3eeGB5EbIzl+Tjwp4MfBpMh2yIDNk/o+6xdFUdgbg4zlsZabj0OQaOXRMXM0
HWPTcf8Y+Fuw6PM6314ljsltc76UuMo92ClVEv/I3bj09WQhUv9TiY4Vjy+y9iRKpIWedvmr1PU5
nlVt84Ii8ODqvTdedSyV3a7zjWcnGZNlKU3SxYFZt8Rpm6cTD7VlOXbtU+op2WqgKP6o+pW84o4r
nS2jChDcBFUdx167dir4kUVNtgo2aoDepQKzfgy8lT17kc9VWhS459P7oZljKlPL3GaQFqUU5Osm
TsNlPaMES3GY+yaUu5ZSVGVah+mA8dqlTp7y1C7fJm4pGwDcUBcEXjWdaZO3YR3sFhU5ZVEVw9JI
2QiRZB+0RQ7C4iFpVVDcsQx8/d7psdc4RMm0FSG3gcB3LJLNBorZ1rRNymf8H34Aj41+oOGC1pH2
Q0l6Hh6gMzBQCdO1nNTyYZgg1UIoZi0RqvlrUE/flHnp3CCi2VhZ/H3MZvpSE8QXSNbTxuPnsAuC
1nswJKig4mqNPMXLRHKqjW329WuiyIZbJfCiRTPTGz45mxqJaOp18hqH+XAWLRP38YCSxKUdkxd5
smSMNor6LA5DE5BikYINJP6PLn8+kx0tP7L224go0SXOEDYr3HlnHKtGjMlf27istoyDJ0/YQ4hT
ceiH0DyIs3Y+MyuT/Uzs4Zk3N3EG/yf6HiiiFTV9LhUJr5vO716itl+Gs6rdgPrTzsEccDnMmnfk
EeWF0fXayVOm9iWuB7jJgL3szPZ3tW2Giwg7vHfQWcs2b+qvuoV8bhXy4Gnp2yMgA/51SoerLskf
sZ2RLfUhMZMH9ZjZlJISWz6yN8G4V5xq/SgfJzNRjqLZYxqKDPpHnOhXktJf60M6uYk1EwJLhDai
UnrVygoLb7bYlLZp2hEc2jDXirXPmoISQDpikACNT4xa7fiq6ap3FoOyuiAvOL2KC7ZZf/EqplSN
4R+KKi3dugGP53mesa4T/CSL1ACCSTZun46zPE6pd596m1ryLCv+RwTVFGnVzxHKaN4iUHKhumQ3
H9fgr5NWGDlKS4rJ0U7TKsxurMZa1jN8P4T+/GeTrS5qTDONyfgVLJoiWIxiKAo2vNO+mWkqNTtJ
Ig/1hzty1kfKp3Do8eb8P92RRZyYO+JAsZaS0Nh6vvojSVL9VM9kBAQ4fsCHpTW/43mszXv9JN4D
z/EfCDvrJ79WqrWpmjriOaiNz8ywFVp2xRuACEgmFMz3Qts4yKOrRinufyi7ri23dWX5RVyLGeSr
cp6gyS9cjswJBAP49bfQHA/HPt77nPsiE0A3IGskEujuqrqFYqv5GBY/qZdFo3YWOjaM5GPghIk6
jrScpnDVFHqRsXXRgjD8Dbi77tZp4p82soPXzIhGPEdAcsJqhuoZmz0QvbsyCJvG2vpF4+7w0waE
GtC/OhlRsFp2EPpAcuXggB4KqIVars2EoRZIjY55lB6kVoExS43aBiKCMQ4NNAgqlu5BzeaWZv3n
bFkD8HApk+4UArW6AIapfY18WS7ssGtfU6t7v6LRJjHNVY9z9EaoM+4s0hKgvGdhNb6zoT4aJfUW
auKIAd0JFMvuG8TmFl3RiaOsk/DBDPRbwjckVcFXNrehlhJa2jUJzE/9g7JH4m6ybxhIl6fKd7OG
jAOhQRCLdvsimQA41EPYGyQ030E5mrXCli5ejTlKIDvsdZcgTu++1G2+KhVvKhACyUL3InyyiOhv
zLGqDp2DRxrZ4tMdn+I2mAD2XSm/hGyIwJaswPn08gdCn7bVNPxhTHZV3KyzEPj1JnSvvSnqG41Z
YA4qAAxQXWMyvnksZyfqgtpdt6l9RGJmewCxD57NIRA1xiy7eHbgum8C3H9rlnUgRobuJoKfSHGv
jBwMQVOn6bkCAQxfsjOqLTwZ6uepaxoeRuB+krzPd7rZSwj/1by5aT2+D7hhHz/1AWS51+LGPpZO
KG7IzKvdLVfyR2C8tF4cP93SV7mATvbCRS7gdohqHaH6zFv/xYLZ8WcLXnH7JTdBHIKb9DdUjSPK
hRDhsmrxYyxb5AqgEpZ+C1LrAdik9rEMzHGLKs5uN4BJ51qZxrdYS7NvojOeBaJXD20ANnUhk2xn
Ok3/0Gf5GxkAFvJWaqV4SFlRIIyCZFNdfe8d6L0AIbQEvqe5QLStM8CDbfJLyQyxrLtIYG+KppHx
5kJXZAieAkj9AOW9pWZRcOWnbFzXvfDA1PY08IdvpkMEgY/eaeikBDQ3R6oCNUjIeqaRcMGF3Jtb
nzOoBRrRsTErjJS4Dx2t0MMw9Yog2Wg1K47MdsTFijJxQRX/pbVsENSq1txPzQZbTWgnX1BsLS6y
zXVj0WWJdfCqcbKXY+msjTpkS1TX5BtR2/qqZ6O8j8ISJFNNe4syTNB+qNbgBt4RwdU3lDwrMlUO
TCXKDtKthiB8vqzlXeEY/R25K/bVnY1qPBwuJ+OyXgD2XR6wncLjsh7jG1PPtjTxtCBuViDZz5P1
5JGGEFaNRHQhExZ66TFvkYaKYrVYixD9MgCl0iJvNW2pg6H0XjMNFKzgof09HfAEzsQP0FoARQzF
qSt0K93NGOrjobabCuEeD7WNunBeIiDZyVaw+tRWIn/F16BeQa9wvKBQgh/cIQiRyId2EnedDmpC
uvhRLpOxqH/ESTEsnNooUc3mJNscNFaHtjItkC9Z5QrPmOYVsjFHmh5MK5dkdMcX7kc43oUFQDU8
tw5I7FkbrQsB27UhhiuqZFxEfYXDkJ3iMx2BzofOFXsW1Qqljs1LYEKgvK3AWkJNNy79JRRfnAM1
ywT/99R9CpIsOmscwBHqRi4F6UMGpeQiz+ur04ZHZgYoFgccjnW2fpGQvZpMNScx1hAIzHfkKZMS
FQWGc+/qI7+VXfyVugOcK0FQgE+GmmCQeQ5xVlKqSGBqqxuoFuO9hp10tq6HUgePC/FSVEYK9HiR
31iGQE4r1ybvekDNOli/UUKnvIYQJcwxtHZ3ZgtVCJlo+rbjvnc3oFxoGaGO/CtirUAbu+6PMtae
ULFSg6cS25XekwBRuGCR1n3kQ5MA9nYCoE5gNNbJB7HA2giT6KFy7BFSYWH6zQXBouvg9Fpb5ilk
snqzTIF8MNDQdxAby7bkngO3fEp13VubpeZeAgWjafpw51XeiPpcYOCoGagmdnnWgOwv5OjWidlj
fx2kcifAvLIgRN7Y90D8zp1TO1KWIHqWuxg0hQtynKF8NDBPgYyjuXX6wFtTjSMfozUIldgttZzY
KlYm9nbb6SGjF8Oxd1IIOjkRxCqUsWjBNfgOdmxDvz1CRK7Z+iC72bHcKJ/kkJ+YKmb03aRYhm7q
XIA0tc5FmRtLD3fwr3IU23aoRlTXwTMAVQryIKgnKhRTArCyVmQ2N37B8D8FvbV3Vn293fXRmpoR
CPUZjVpGYm0rzYZ01QLfwWzToKj/kKdgy88Sz3kyfWw98APsUNfVOk+12rxB+Do8UFNLg58FgC0X
atmQfAcO0L2GFpB4nTWuqDuJFKMCCLcXNKOfOtq+YqWzpFGnz9sNeBuBrasq98nDFgo5amTmwyo7
NQEAgGVprPs2qF9x+9bx5OuHDRDC9SskCE8OAGdXFIGYZ2SyoQxB/R0yRbM7zugQ8wvEE4tw10rd
6KJr/jm29eg6WGV0jZ2iWI6QU9tR3wi18QtYaScLw0a+OOcINTeB9W6BjccnC3KCwEexRDnjHnUj
zk1g6nxbeHW9zIcc5TnqpWKMg7kNBwlq0gD1kV0vxC0wCPXJGvvgrstZiRIQlq/70gvu6EUAOrmQ
3Cj3kA7Xpr4+AAopZ8alVWa8b50L+A42sxO21XxvNk0PHoJfE9HkdtehHO5jomSwDkaMMoEst/LV
UEQD6geM4UxX9BKWfDinGotANwqTWDVR3YZcbpWhhhbbNF61qDpU0MlY86GaG4gb2QBdv2Qlgt9q
tEyku4SWub7mSTheIFJgrXDTiFc41MsL9dFVUXJ56bh1C1JxH/Ed2FI/vYwjCw5Wp039ZDoP9mpK
3oTJNCUN5EaLnVJuGZdkeEJVVgxaiuAJALbpAtVeuIiGp7Kvkmko9dtnJO+A4zcd40mG4akDi/XX
FkHjhTRqZBcrSFtmTjoClIGBKN+0nmN9Qc48XWNPXKG4Dgc71yuHBRlogt3ZLWseUdJY7Ean7rf/
OrVd/rRdKKqEQ5rtE69i9x7kthctTvLfnFa7McNMPBWGG27/1SIGcczWGJv3OYqUZeBjcFE0YoIq
2V9QhRCrIHBS+poNmle3vJcOPgRix0YMLUYAx+b3NjSNDkKgngRM2uHXd8dAONVaYOyQNZCtgGQc
CupFzK9JwbwlSD2MrT20/BpqEP3hnYdSRgxS14h6jIVt+/mRmpXUh72p44wxsrJFMQGgjloErTDy
wNMGZ0ak9VYjqjSvuqGCj/51ni1oTCh4xvb7eg40P88md+/JHJosfMfLBs91dS7VwOWIsNAjNaBK
inr+8pFg8BjJmu6mgSDMlPzQzP6IPe//JyUyG1M6BVUuH1NQhwfh1CUq5aE8y0YfOSWcr+jKL/v3
K1DIvV/No/PV/2DXDCFmBvncr3n+ccbBtN/fQ/dxNb+vfmDYk7tQC8rC4QJt8QZsfHq4DTxbIOOG
ogBkv9sfm6b3sBsLIPbWASV2JRuyBjvUcPGdvFml+Ca9ovDjTB7QezknCI++tjh3gzUOs5s1SovI
k+ag2Xnnsy8B5OEdUdxrHSjr5gMQnYLqvroPUlf1Z3jKOeqBp2ypjyz0drT22Dnpe9xMMIke4+GG
LIU58uI+dZINxfJrZPnuIyPeUJyfxj5a5PdhiVjXcw053Y0VZM1NrDYMA8ucjZmA7Yv6Wt2y9pxH
+APHvrdlqDTdAa1ZPwwWg7CkzL+B6eWlzxr28F8NmCoU1oqw2AUQuqAZKj1qj8jWmmsChHAxXuQQ
1IdPIBEoZ4BgAtziAC1mv5Ajo4KPfFhD7sFHdUbNVzk44x+EeKOQDTVy7ZWiOWahV2qkRXWYHi3l
kFXH+WFAd396IlCfZQ2oj4cFdXWoQPOMIDihhve2cHmp4I94Kqgmj59ikG7s5hTYJxK9+Wg/5cpy
4ODduJjIS+ko7xaBudChN3LqhP6zhqL4A8Rh5CZPMqDXsde+MJCkroRf+G86skluY7rfodv60wJf
+0OTDi9NDFpToJlwam/T2DvbqlzVTSX0jCESBMl1AX0kNUBXkGYfThLfQUMNTm5kR23yLWzLByMl
3Gigrx1M3Rvt5Dcb/zH939ZNkEU/lam91G093+dtW60cwb0nGSfjugCaflsatvfkO364bHJfHmm0
YsGtEUHXz6oK+ynbU6dm6sNtbaCmSnkAAdGAVA30TDQIhCkwxS0AGDRqiyBbDY6KXCnjHLiiBQet
+4VGZQfJxNaxry4kQa6d161pjpS1+EAGkePnibfIjeb9HZMTBGSAgwXGG2Rsv71jGm2YN71jXYHR
sj02dcHKcUq2BTdv+qAjrEVlDtQy0aLkFLUcEGjPY4b5c26oodlQuVFxROTU6cN/uFFVxcdQEwc5
0K551GxRgAvytSBMD1ylQIj5AFCVCGROdnKY6RKgCoRiK9UHYsXmjoypb/Yl47mvAJ4FeyHlJ8o6
X3YMFUMVSB0PmiGqgz3UKTApuCpUH11RH43+o11Ym9VhHp2v/pjvDzsaTePsP9b9m930rjLLQlqw
R17J9I2HQg7NqnQQN4U0q4G/GVBXiPuLFUdsEbWSfnhyXDA+TqOu3d2BpWg9uSoHUPmvcwZ6PDLI
WYI8jjMkIMPGYOiY4L9vM5AVqrV8rza2cgzbFQeQauHoNeqmY81dmx6Iq7QuCF+HAdMlxfhYMWGf
qnYAxI430avUFBWo3WjHIQ5Q2CM1fH3Qj/i6vyst4CbIPSz1HzYKKm6RV6nvkPB7mbrBf70uyqba
kRN0NdZRAILRAHQmJ00IDrpaQFggKP4EOaBg6bnQx+wD/LAAyOsvkR4HW4jh1EcEDIdDWlbjruLj
eIaqZLUJPC++4xYej7FWaw9uxTyU+hnVq4iir1oYR9/7wd16o8jjxWb6J0Wx3tiH8fe6Db7ILgE+
SHlZo6U9BH3UrGjOuAYXv2gL/VwajtzpbSMP9C7o/dA7o/doIEN0X4MgZMl1LX7Kc4hDgeOqf2MN
f6w9n/+AQvlqWlmvbrHvdULAOBwo6MT219Kz4oUFHtWXFtvE1siyBcmJ9kP6xTP85DqanYlIj52B
CwUUn5rzLc8bcC7qsYEqcMPaSc2KoHXdHWnchMYcWKPi5twhY34zYMs5T2joQ3KVvW0euCazNamP
/jZhpYHUNLKjBUi0IDPT+o8oZ3a+5qOWLmyrA2uf0iDgKNpDyESKl8zXNm0YOl9xPkqWMSJNNybC
LicFgl8V0s+/omKDDDQoc6zGsmMnRCQg065pYjmouQdwIkbYQCBYNbB16fhAl5bSvBtDDzFGZVGE
4y0fKv9xCLAXjlrwq5qu5T+ot0dzz28vhM7NHmFWvhn6sH0JzWB6e1XdJUvIO8tPb6+vm+Kf3l6K
XPyCuene7lvj1Zc5MG5g4ropKykAQlda0+jvOIqpgWMoD2BUM57LiC+qLkR/ii+sr+M4Tk29zPd4
qALg38nsxCX29/80LdnjsPTntGMkQA/m9uVaGJDEMgcT8HswjY1QRgH0tfM/UY0pC4Pl7xaGsgDI
Bvtl5UBeHxZETfbHHB8WNWBPQF81CTgTgD8VrVOsR9/INtTUvbo6N0X2PEGDTVWyyBAyBlmIc/Vw
PPubbRayg8ek9zbaINwdPO97NIqXNPWc106MzmL0WP6ITUe9KqFKAow85xuIG4uz43lgiK3DAqAh
D4lbnvRbY2iKm17U5Rol89m1AjH0MtadHngJnIp6hMG/5tI6BWGDJ5pW3uiiiuOFWrlTK+sZf4mK
2p1WNrPu88pdBs46t4w+r1xY8tfKjWL7RwJ961XY2OVgznxF65wDYPQDzAa7LAj0N14jq9ohPnfb
hVC2BgF6vLc7YECDD6cQW3hyCoxwLxI3e8tjCHhXKCthLj9ptaWh3gaobjxi9C+mhWiOMBvvzuBI
0JtZPa4SpXrdh/kKSbXupRZxs608fPucHFiCeLA2sfKs1ZR1kzafpiRPZuLP28eRdxdI488pWeK/
uSnujrZ7DCX00Bc1MOxmOmYgAkOKpBcWfxgqsDRx1NJeTN/Sd/VoOfsSoZ+zPbIIFHujfi+HEkpJ
QZW9BiOCR8I2fw7D+4wZaJFoxp7Zf5/R75kKHpsDuDez4mVMAP4NvOBRONhatSP4AiHDXr4IB9Gp
tkyiXZqPBY4Gzh1rLPuuk61zRy3ljVqQcBfFKKGmyYYQda9m2MUXmtIUbEHeTRO7B9xJkUpQkyFa
w8Bshj5qKrPGr7THTr0FmoNmo3lphVh5Rak1rS41iMuqFnnTe9T93ly7YDFUqk8W1IsM3X/0gUm8
LWrsDyig0FQ6qoQ664H3TbxH9g1YsiIoXoOkx5cPoCUTAOxVECQSguy/PCnioDwdK7Ye5ADGWvLs
aqRg3tfys7qCKHSankYUSyA+jTvtEqUOHX49V3CkF8htApmIx1N/pCYkdsONg6/bOqqt/IFcdQ9f
xqEsIAn/y9VI+uIBSmtvRaGxU29FuBGYA183AM5sHE0Aww7sJbB/4yO1ytJ1rq6RXkzR6qgagYHm
gJy5VvYQZ3GuRmkXW+iP8E3bOMONg2PLcshD9qU1B/Bytey7FXXZwjH8DARRmrbBDz4+gFVKTrb6
MABS2MtlMbaAU046sWYxWrsYt4e7tJJb7OGhxqVYyagLp2gEHOV7V/jLClQuQE+qlsmQ1zOi/iHy
sG8JXEOcEx+EkqLDHxTsoFe3c8RVxxFZU2UPfS3rMzcNwMtU03BRvC1CjgA/CDee66x1VjoCM7vJ
GITy05Q0qqYEB/P7lABFbMAXEj7TlCjxeA6kh2M/5GydznU3oV8PG6LqzDOtWzSuIc/UNDMUluBu
gJNfeDFQ+oTYG2g//90JkXvPr9rJSUfd0oL900pAVMkzjf5y6uMxvDglqmXoDcg6YhuPRw8F88s9
9lFsQQFrsGxAsqcbEwCqEREH27G3Mguj3FET0W0UhwyiOhUqfK6X2WUAjf5dL4vhKf5CNmllOrdB
KG4pHs5SkLTxsYSmifKYp6dRmt4aQTNArnh+Y2M0hPWJmiamDwx9lTNQ4PSLOABQdjRR/S8lUH1g
fd/KpLKeKyNQulyeuBhc855a3OqVVWQl2TlLISz0706O41/zuLKXQLimq1CIdNW74NQMJZegIfro
BLHNMBFtYn/z0wEZwH5QGFXwg97GujdML6DtkbdQLzrpdpWeqJ+62qIykfVz43UKSZ0AaKSgO+rQ
zsx1G6g45WEqjwTVaOukiSGEKXi8crQSrCOGlT8zfUDiDnS3rs+6nRuG7pryAbblXa1Bq+9bJrwL
j3DznPIEv7t7KPamflPwfoeNvrNurbzeT8wvQzYAje6B4dwak1tshpN7iXrak4MEHrXopbeKZuP6
RrViY5beUx8yJvoiNbt0T00a+MtENoMq44fTPJEhNL7A3y+5aQNdLF3e4pnlsOYMoqFgyZSSpQWA
cCa74LUpkSErrB78Oqxr7xFcSReQp+i+2lnw1gOVe+WJk+97NuibShb8RcYcnIyYohuAukKNnLxo
7tCcU7CRTnM3qC4t1Ny1mrutnAxourS9R6FGuiiM7BGssf25Hri410Nof41ZdjEUHyhrM4B9SvZM
Y9SVAau6CkGctaHmvzmhiOAUtqGFOjqk+QykGjZEkDAAExpCceealBAGVeTKC+r3K4h9ayiVPKZe
xZ+EG69YDwYFK67+dOeoGZrcHc8xFgJy9CG+ko9JNN5EpRV//7goA/0mUT0RhiAmnMxD/4vNb+7/
OU+Yak/FWPKDCfr+tVVgI9F2dSIXvcq/SPWS4W95ht46DhgdqKqyHk9NZOkwQjY0PHtTM1KZGbqa
X2o78dbxybokZqU03e3wTC8NFDXOKRI/ZxkXSY+otGDrPsk/28zWNmKdIGflOqDhfJmCGxGSG1tH
7/idFzN+hxqlduk2TrqlJg2wRqK4HQR820wlweY+8vWDYofNQHFbupG9Hep22Bp9nr4gW7CKxnz8
UmfgxAHfNwN1xijv3ECHYKI6ThoSRVKNn5d3JsT9IGmSQDGGzpn41SaoFn9OOtfaIizxPqUHPgQy
+NuUlg22BQ98vmvQmQqQi8TnAIoM92PepvdQusm3EchWl9RHL33lASqcQwJzUCbU1xbGpu97qKGq
LgsAI6Qkk08T+V0CrVfkaz9N5GRgJU/qmyFYJaNpXsD5OqJaElclCkQ2kbpKVF+YRskSf0fzCN2i
bBPYxrDPU1u7DpGN2zu2VQ7qTxetVlq3AI1pR45D86pQA2kKuRrHjd7IE7r3w16ClvgaCLDuKx3U
WFg9yIsKb1s7irEekNRVGJX2kxlHPzzpNj/HnzkCnT9Rv/AF2PP6uWUZeFZYxG9KAG93bd4k+9RK
vAv5VoXxydf9Boij/bOvmi91ESMYwuIvvZlq46bluGEj9tCuZYI7KbSYQuNMlxH4Tvap528+9dFA
MkblifyQWAOVNc0zjyR2BAgdwJ2LEgwYoE5IehSrxcYXUHnQ3hPl2hl6ivAYo+z9DiE/7DLoM6ij
cJHnoXEPIVRFugDPBKcA5UkGo1+8e/oWuzGaSF9T8FHPPfDc2GU2KbhS0zBYNsm9UjMucH6ejcPf
mwBBG4gzI2Ovm48CCPijDPDAoKIGv+OfmzSKWpD3UWoK1fybr7R040ijvZ84R3Drh7sc+VhQR6bp
PgMFAm7Y+O9T3VdfV7cQEOBPDoiUPlkgIpMt4qw9gL6cnUsKnEvUQJ7BJcXOjVX2KA/rhk1m96h2
o04aFirObkbpcTaeTKitiEXe/TwAPSsrzCNoL4VihQNZCM6xNPuB/fwiJtR7jSNq6QEN1tZttDTb
Or16EdCAeZV4p4ajxphjhwa0d6TdgHOwWrVQgX7620yJyM5pbptvPofiwzwTD7KjZcvynokkgX74
tJlyUUSaW5p29ntDO7PcBuDXqnfUlVg2w65LjYrRuisrG/JCyoxeuOsFIE9KG3OVoepp+amTLsOm
sw9gCN3NLnplefrqY66Ya4kigflRcSgAgUW8RW29ekEU7P0Kz99xkUCDc80AWplGyeSTC5+8TdA2
dVrWrud5Phnpasp5XrBaKNryX9bzQJZEkI31LRt3f0Qz7EM3svBWQNsTLAU3buNDOSpWUgui8hOU
h+XRLXAy6IRu4GtS29Hk0A1DdIsfWX7kVXBDc5AtaiOi2zITJiiQB21NfTRKA1gm6/p6sqfuaakB
VLzUnNbvOu0FIZT4QO6jjN1lXBXO2uf2fSHb8SpxIz+aA1IeRArel+Y9iFo+9xMp+F/sqWhW2aMY
RL9yAQnfagTUB9opEl+oz/NT/4f9H/N/rPvH+yF7hnn+sP+Yx1Tvc16X+v9t3T/mp3V/t6fP4fd1
gRx6/3w+5v/buh+fG9nP/9+/zP/x/3WkewV61tpXfWXf+wZYubEpN5e2MOx7V73gZ3R1BsM7CR45
99EIerNwQJyZBsmrtxlbGJIl0ySygsqLrWVbKZq4WA5Qq4AsQRttZg/mfh3yXNxRTyhQvEqL0go0
JcpDpkWn1mC+L0pN8qJFo44ne8V8uUktBHyNjgNzqjtyq4Hn+bm3Qent4uZ2Iw2EtdMyXtSoYHsO
Wq8/IYqL4I8y+3970eTk1f/TWlhvmnxea/aqGikB0sHeMWjS/tz65R0edPLeRl72RgPofcqHtB3i
3o7bOntKfCTDsUF51AsK4MNjEwThirqZl9kLL5fOWdNyEHD6LeLDyKY4MQpaAsuDnIlq+l7+aZEA
FNsLcq9bkJBmcWBPXmF5tP0ufqnrPDz6CFKsoENtg94uKremz9NLV/W4tWg4Z6kXURoouYvsZpl1
PJ368hCQGDCIGNuiF326DE19L4M4QeUmPP7HSbS8yPHkb9ahnjzTgzTPA/dSaRmggnHy2Jpxv6lz
Ft17BYOAtleZb15aHX3Ttn8imqIq/6yvGWoQ8eAazCsw/aAvtFHdn6OIBwKHtTa5Cw3Ey+Re2PUR
FcyTu89N86tTl5/dDex7J/cOXJJQIQHZFEC75RKJxj9WJ/d5dd9v4w25CwuK94NypzdP7rXb8FU/
2CjcUb+wFjzni0T22XH6veS6c+rT9mH6NUV4Ii2FAWFS+ilE7ljd6Xm0mH8YYC/U1mMNLd65bxjs
jV1By5dWyNMx3LMh9xej1KNiWXF8Wz3pZEfy4GrFhPfvK5qJrUPSGivS+6EVOaLg1Kod1zskBfiM
ErOpERTk1Y1hx/5dnMknOvYnoChZ+6YHGhxVBqjX3zwNv8GaCzy5QQmyom7UN9SLsgCGnby7Tn+i
/tmbag0N9pWDF/uT97SGWlsfTSDge+7dfXgDIQzEtqs7SEgiAvGbt+bp72vTOydvM6nzi47NXtLz
kyeaEpQtJvLuogV5k+M81JZxwxEgvmH4Yz5YPnRZcz1jBxrEXsVZZWNZbhGzcB88hl9AWundikbL
MmqOiKX1C/J1IfaHwjwOsAnmpRcQNP3TSi7I4KaVkDLBwh8rpYWxdccxuRN4HizjTsb30rRQzusB
lMPMsd85IWvB2ogjih3o3dayYpT85Xm8bmzDumpRWiyjupYvbT9+z5Fz/BYh8tmB6iBajNohKpQ6
dmcO4CTLgy+NCRgq6lGtpz/WC+JAO0O47H9aj7ux82R3j92oOM8HHakCt7af2zRdNTZnD5ndgWI1
sV7pZp3kSPWC9bda0w00RnDrX53cCl/XMMc3nDhT82RfsswCEA0Mq4OBv3kU9fmWxnCcahFsTICO
KDpATmCRee433a2LE7W80k92koMy4BPjarIX9oAQiPIpUSGxkjFUdqgpkAI4B1r4wAW0t6Bq+gj6
Gu3GMIufTgVVJnClotqpy4H3jiyA+Dr33I++e09WtZ9OVk1U4m4Bvqytb6fjS2SC1ODDKkrjn9Q9
z0VT17/mwjFqWtELemxCBfjI9HqJ/6nzDYxv0B0CkcODNhrjOg7H7IxnZH/IM6TAyjArkCj15XLU
kHe06uamQh3mT+XuCt/5ZkslW6Tce5ON6yqtsrMXoD7D15C6iftwRaUeZQuiRZDqhCsq6Kg65u8a
1aTD1jxKlSA0+o++ZCyUNujs+zfjeV0anY3/5tv3zotsQBamd5U80otmyPcravJ0rHA/UcO8CuUR
uLFzLUK2xX7i18DsMnXO7Xlag8fZIayNrg7XGo7y68Dj+kLwujzPL4gOfm4aQBjYOQc5Hc58w2Q8
XYZmGayzCow4U5vNBjRHNCS7FLxZB1DEHcFQme9GUOseU/Cx7CwNlECq1YYtmGHVVfNxRX1zc7b7
9z4WjNPEf/PnifW+Dk2XVwhJN3hUBaUEO2JmIiWEe79fLYJAa8EtBqBxa4/91sq9G7KhfsiaVqjg
+NP8T09DAwV5WLmTJ8Q9dybr+A6k5PFRhObGCXs5taiLXmrkwY7B4EbHuqzKckHteZiuShqhSwPF
39AWVTN+uiR/gGk2RhvK3d+mmIzJjpxnG7sEa+PYZtWuKhi77V0vXaDOVr65BsoL2krXznbQvQ+g
QCNYBtxxliVqYa9t1yxIX7AA+yu1SHyQWuCnn3SJ55YjgDj9ZamBlHQZt23cgzdjCN4cxRaQKxaB
okraBb751YGaJWpCT4Oov1JrtoA+QrJzPL5D7B+c+lB2uDMFSkUZVCY3dms3L7jB7khALBb2Zwsb
yeFNGjnGOkSmbZmBEBqCbDhJRAGgFLIC2RnnoBhzKzdZTW2yMYJoATV69wIYTX4bYstyazaR/GxH
I2quQpbuhUzoheaLEKxY0UzzgLINI6NfuBp2i07lB8c0gALIIGvIgHw0/9YHEc0OUZWKr/8HY8hJ
X/GAgJ4ECMBKY5tXHJFRS0+Bog7er+a+DowzoNlCWQH1ubWA3CMZzjazc1QG7bJ1fFUpWH+X7uBO
moaeCj2QnCG9GEIpGc7tuhffM8N2NzUFImiAtBAdKBNKxCOvvXsg0HmXj+zQ9WmwJND56MgGRd3D
IQaLzUvRRuzgIlwAnjkU+Vgil9sO2mRHO27lka46QDlq8FWrNl0G3CtB8hBCQhK4knpBVoKG6PK9
d+4g3wKVi4d8aACn1+JTrmLWBNewa3FHXVVkDtB1bkAbA/l1HJpQBHfTDO37iwZEoY+I9PlTV9s3
yypDff1HKfkfZDvYZ2y6RkMl5H8n4flHk49JaJnWH8ZDqKdiwXQWfDXDn5WC3JacQ7G6qsqraUNK
AwpT7d4TVXOL0jKoq72b2mbOJlMt96ObEQGVxVAE1oKgLvTitlAjj5GRo1aSZHIPbuV3C8LMJLn+
aNY2myzSBoIECIWByl4BaiYvWNAc1FWCbxmptggnzEaae2GUPz/dfKcbc1s3wwaoq9epSffyT0bT
5Z+9n1y7Vnulu/3Ux4EhjWSXXYjEp7dSROwjc0UtYCWABIB2rYbSW0Nfyg+KIBp2hfNtqM1uP/f/
7j/30xyO5O4i4c5SdyIcVCPTAtwduc5NpRKJrkr7aWl66yByeKKucGT8xvPdFY1RF8NmYSeMEEz6
f5uEbMoknyYRUcuOvZZfwb5lX8bYsS/IPqJuo2qDFfXNA35cOOc4BX1T67JpsHAg+tgjb7sKsjGy
wOySN0uOam/cXKRbWTtEc51djGfvqu/H8hlIWQRvBfiXQT1YPed29qXqS3ljxdJ7wj6CeiMw2l1M
fBfJhWYYPN9c0aAUQqyQXizmGTzTH26i5Mk3EvsM7Tl5iXro3ANNm6yiRKCpXsAeDqFsx+luwcLl
7ye7j9FGgOsdJ6JDZFuViWD3Lzeayi6gsfepj2zUVIVv+/vRa+N9GjjWUfNN7QLg5r5XgDGpXixQ
8C07AawzNcki1os9teilZe241Jn0t5HCmn3MQYOZ5YXXGIXun+ZwaxmurQw0ZT4SOXV00AtL3/td
veZlFxzdqnZRqacu/4+171qOXFe2/CJG0JvX8k4lb18Y6m5tEgQ9aPH1s5CsFtXafe6cuTEvFQSQ
maRKVSwCWIba88u3PkrTkEb9UxoFV4bBjoBAeTsXz+JYz9CAko442IQcIHdpe8kd2MT+Qav7fO2V
BvaOwI7znPe2C5t1oTN5+FsiZ31yl2AyeGhwZwQIAU9EXqXhwasZeHd09QFPX63ZAAhgWHq+EerQ
ZSU4boyLKej7MLW/pMfQvFryBHoyHcyKRj8SR6OFJioZkcf12CwjVvobapL1uJWDJqhJLGFQHzmZ
B0BaHCKTP89dnQWUZl4sqNhkYa5OECZSHGf388g2myVTJ5htzekEY4QpIFWjAo2dFGvThRIAU+wQ
4oRE6ijIS9BQe/tAXfTSNd7U7yRw45m76EjFUz/VoRKf/XOduT/SF36Jp3viY3yj7g3ML3ZJ4DzT
IHE36CjMnHSHdyRd8tQ82JDF+NBM61BCre4jKp2Dn4DZow5o6DPmj6H/JiZXBWPLmuv4AM8AxQTz
BpEWVx5kRq98TB+hshj/NCtotFIXDUKopmpXwIZDRAu7TbDpVnE0FIMQBHSdyv6dR/30wuq0ODRl
MUm9jczkUMw3rQ2s2HFfp3t4EEQL2drDme7VJPaGRapxF4APOkXMA3OBxgcJdw1bKoiAs/EMYgnb
4ybDlvkIOlXALXYdm257iLLaxDJ0C0puJGKwVlr3VzS4qyjosneKrQbxr1hdalje0nZ61ixtWRlw
N1foik+3W53cb0eM5tDdPZLYxtQ3x3yOUte/TFwBYE5VbiAgY4RVtAx3G/CFdDzQmGGIpbio64HY
scxpCzLJbJDYVFNXNGsa5XBZmEZ7FTw3adRt9KWnQXxwhD9UWGv3+OmEepavbQFoKp6d3IMhXunC
dakty+cmyuUGIPlhQ02IF0XLvO39IzWtvNy1HjQeoyhP7lUNxzHLqYZfAs5PUabZyI03DtiHVGfo
89xccH0nNCbvDcAYV4ljjvc+3O3wScKRVH002ksAReiIRiNZ/T3uW5U57luVOa4AlHkp5E5vzPqh
HIDftKqYragpYSh1FiJ9qLWyfqCuHvg2LXDlHbVqDuRdEcHDm5peAisbEcG5gZpMYiGw7LFNR83B
B2XYBGiXWtOLJm46p7POGhD1D2PXOEtWNO10Mdi6xk4wlqmniykgmkkXQ5mjulx1MZC5v1xM50Jl
Pg7S+kjVLMAovlzMyKHhI8P62Qb0cdpUkz6ANL2RPUDGCYv8qp82yVzH+N5Pm0x/6c8V0qNltn/s
AAA6KRR9V1TYnBehfoeH6WCZa122pSYN5GxRslZMARq3e5DgGMTlYWiZLS1ZvToR5MUpVIARebJH
DVJWKEYvoCOGSxcqGVs8wiAhBfNVVUu0NMTqM5bxXS++Cv0CciheVS6qkfMPHV+IhQvq/RP8H6tV
BfX6a92xw+3ghOUBVoABBMKKaDNWGXS2GIuXvNPst7mSaUP8B9tjH10fYdqpKuE5vFrB7zK4rp2u
XY2pBiohCEErC7j8B9joOWdD6677Ks6xKIyu0XY2oeiMm1Z1pVVcLa0OZCwatEyQqiidEig9zsSU
TgnJaG/U1v65rfRTA8u9VankIRnXmzvLdB6YwTvsX6ErzxvryrWsEziDcI7yfQgp/48JgMI3kLfL
74gc1aU12xc5lvUmIhTUb9k+U+3ZXZb6NGdogdz/TaqiPsqjMkSqGlQtissCA2/NwIe9C/XgbdLx
YFsBM/FUQtYWS0/sR5LAfAieM925KICXbka9h/4fBuIR2wR5kD47aSi/ZLLEPEQtTHf9BvBvrHSl
uyHS4rpZmZ3bbkcPEskAL++NHqSAjESQqY/UktWAqVvuwc1KXI+iXlOTBmft5NxNw1Xf+eCYZECf
kfdT1Jf6quVxCoE/WEHRQO/hMSeMnFtqQdL+0j+K7OR3QX6aQw2/vaRTLA1kSWYeeNklLah1fKfL
Dk5LyhA5j1zrOIJ1BWc6NHmDlQMBDV0e4AzU1YihXlECDYZFYn9JsJ2+OMW8yyBlA4U4rvFkEfGg
u4YDZX1fKSM+JSTXQuNq53W9s6YmhTX12F27iTGFUTp0Gb+GgcN2qUZh0KmdqlGYXlaoptYErG6H
nYHwWOH337lKSr84Suvn1NKMSF8nHFrTGYMGIn1th8JU3tU2doOBdhoix3vA4n+21j2/OFeengJv
hJX8PDW7M2QcmXrc5Y+mDaC+XdTsJxDL6wBC1pgK/65UmEBcBY7mPqSKTTBXauL+rhEVWzRWdDYV
rscC6wFQCbTUClkPNQ5q0coateBAcWZacnJSV+6g6rVMOlY5h6h3uyOeWZaJAXT4wkkEpKsq8x5q
ZsM6AggZRr9ptBzNvHqDbfJNUQeYrBf7iHsQN2709I4XUnsdkgTa0X1S33MvNNbchl6GAxenfV3q
yX70q/AKirbDmje5DiWw+FLRhALb74plWRvRgo/JnRRx9Kan4znTe3wNIC5LL8wM/0n0AKuc6nYB
W5ESgg/BGu/2JQDr2tYmKvoUn3oAXZdDD8iVYixdMvAkcMZ/GzS6f6Y/3mqdEpIwkA3pcUNf1SaE
kiL8V7Z0K/Bc88Mw02ZiatIdI2P61EX3FLpX/NlFiQ4SW9FeEin0M4py/uz6sxYlQiUXXE6VRE3p
BeVB8sDGX+clN1BYe03NwXp2YeO7E/hkrl0FQjcg8ba0R0WBwSbbs8nTlVbo7kNcZHxOslWSAYOL
NUWxDK4J/1+Tym58rU2/wJNz8UITgXqozhmHgDQbs3TEUg/wpfOLGgWCAfLSw4iPIHG8/xyt1ei3
/pkiDg7C2XFCCN6Z7Tk3GAA3Wn9DiACtl3IjbTCbqQkLpv1ohgmQBTWYDBI76tSfiZ6tBs6DQ6qD
DFPxHcEO6oD5e/C5zBXBDpLcAfkjrPl1OLRfTqK74utJuBEdOlbD3cSOg6ss8GFnqyikcW2wVR6v
IOdpbb5JDXCmGQuujfmWdAXml78NOEqIgAaSoL5kUB+lzQNzn23ZxjHFZKIGF6juIUrvwuf9HpOk
DUmm215fXdnegKm1yaLn2kzbnZLLwCQTzRRKditsxw47amJOqAyLq+aKmsB2rlv4Ud3nY91QSVJu
p5JGhqdMagqoe0wl5ShNrBfjsSPB0wO2OjDjpoeH1odojpM7Dy1Ua8SyAvI+s0p5Sw8aMUDqi9oe
vD09VfQ6fmnm1BiWZpQ6P7Y0OR7Fc72DjmoPpYDUhdRUXY9QOs6bR3jtPZJYAsw3PtIQ5HNNjMMO
qmX/bYBTsqkC2EQfiaoQeXiwyrAeDEhpjXXKimFBQ4uCYuXhQRcITqs2JnFFrHJdxmetRRJXLHCf
hOZc1m2m70msBRZUdjuIKRhAKh5sE4uX1G7CYAmJuHpbg/gMta2LIOKX2ZrUW+xcOsPtSBM6LMEa
e0fzsx0+//kxqKsWe6ax9Yqp/Moa6+yn39uQYeiL+Kax8+LIGn6JyDpnKUEJkTHUFqX/UBdpcgOf
kzei2MQdBGcgGVOuiTwjAjhaVLZrHGn0PyRpLZI8ldQ0UlvmXQnJOwNemwshwmAt8RS4CAGkxf4B
EC9X01Cd2MHaKjULlj7WGvdltYo19sLb0yYb7OCw8vNl8XXeeoPoq/CaI6TFsMD/ffX2y5rutGgb
hpIteR/HG7qZ093ZtLtDEGCvc35uTKrhAO+z710UZUJ3EfDP30nTA+nojVMCVaTaqgYlANbTXNvg
BaVjxk/wR+Un0EovR9TX5QVgY+MP6p6j5tC/9RWFFqskG+zivuqcU1Fx4441Y4adEAPzwcbWoZqD
l7qW7kIMVrKn5hhl0U0hmxW1KKuHC926ct1ozVJfKjnqdh/6ArbYKj9SNd1shJmlOsVcU3bdpWap
9dENrMdWUoO3ZANi+AK+2ZANkY41vVhQY8Ej4uAsvw+ouNb4J2i89upLvOr22jBZF8KDgLIqZBhp
A3PsFrChjuENrYzewS4OyLLTIdgA7qqogVebxnW/y+DjGUL1mEJFwwOxoUMKDXRx22njz7wyxzcL
eM9lakHgq/B0+wb0ixTn+j3A+z4+OyxybhJ/SBe9gm1WpnnJgHubDcIrVJZogErNGZkqNQ/QOfIA
TnKG8F4dXoXnrAb83wTiCyAwNM3GdaxFLkt+HvDt9+xU22KNHLbcYWaDvKeHZ8gYQnP6M7eJ/Uuu
LFPkVp6kXIoYdd09gq0yQqhbOyXQnyrwpXfxMnjdjhaUC/zXz2p0XqKGZR9kEg0GN9exSDZ1nY5Q
EvCwBFMlJ4iKZD9NvxUL2wS6LJYS8tawXJwisig98QKCDLpmRZtuhKW3BkgydO1hTAcJ5T/b2L9N
N5EAqmYat53qAZZeN7AOOGmyM16dsgqWQ1R6120hwp3tAC6UuNDn1atAXxa22b6FXb83+zj8+EwS
HOxvqC8CbZ/r4c6IRb8T0tZO42hhGzKu4YAVjOtS4Vsg3pEtYGSTXvewDL8PTGvvKhiM35aXsAZy
lS+gzoNiPZj82sPaURbwn4503iBpqiZrjg1MEZo+T2NjkVYZ22SQhfQqOIo3HA/TUEKXgS9PEiKl
N6ERNItQUU4yeL0s6gCOIh6u8ZiOwFISe2UIxLLXfPdlLKGz2bmC76zUjp/Lzt1SAJXEjqM8wT7L
uJGl20z0FssFnJRlXnrXOxWmgMyHiZo6l+0mC6gb47/K2cF2C1gE12PvnoCn/voStYVcJ/CtW8wD
eekjmtpToqc7Gztt/qjjh2lTrbyaSWiCQQSSwocKHyFdWGI3YHqB5ZdmpXeu+fjZwszYfOzUmJuL
lQGx+Ed4N02RNOaX0DBTeY6Ent9f8tQYRX6OOWGn7/OYu9WPJJAeyLJFcF3ZgX8NITxM+JSKvt1j
LZf6dA9a9SYWWZcMzDno5pWlwuN6fN9K+T2PMuZ+kwPAmFgPwGFqW6ZZ7XUGQ49VV+nNIxav2gUw
q+KHprm7aS5klaBoBU39AbLAT70ftOchFtYyAXb0dgREDnpQbXniQzQc/lYybUEY+SypDYqgDjYP
YJWQ3IDGxH0Hq9wCdqNXyVBkD8zy7VVDHniqmWVOfhgjiA6YavmnkUVyl2ORCohEF582P3zGe9ZP
qXlu/Ss1dmELNgypfwws9hPoTHEdWZ53DBx3VysNYupq1JEU45d+6qJB6rczfzeHJv4IIwYbt99I
5tBUAYQrdIoUxHuuP0HuN185At9234urrdCzGgK70J0WHHZdJYjoNzU2N1au2VhP+QBpOtPLg5/g
KK2mdwe/nX+t6fdjdxOqmtVnzZjBTprxuF0P0jR2EdapHebd2+rNsjTcgAMXFqH0zpo1jC+GHPiy
qVlV7MSwZAFjRYYn3GZcWKzz7mmQUiHPfUmVeK6CZq8GXIazcd06BjfFww9Rja8trDlpEt5q7o3r
tMVbFJnRsoCF5X2Q1YCSZCy4koPO90NmFnt4wUIzXWTGuvRzcU9vIlVMRXBrOx5Akb8rMi28ycSY
v1lAS3+paKfcgYLxaG66ofU2sTHAjAjgnY2m42hQfXREfTT638ZRRlTnX+t965vP9re4+Wyp8Ds4
mUMIVK02OWFxFKD9XKfUsuHBDLK22PRqParusvBUDfqrz/HkThEW4htRZ9fUFQK3PMXTYFZgDqHi
HRdu6Ms/Yx1Vm5uD2Myx0P99bWueTrFQ6dNWvMVyK93VbH18C5lTn+le5aTGW2y3EKBWdzU1Ri26
V1kYmyP/zMPy6JfI/yrvs+Z8hs88TCVhBSHiRrsPS2xrwOa01T5sozcBrA3MRR5k5o/EgemF4ukV
ZnVkENl5cwYsOQwiie+iDEDwrNY4zHGc9uSNULkwP9N1x/iWHlaQAoF8fL64nA9vfLObjT4KJcFO
zW62AMHelg77+LpbkBnId3MQF05Hu0rLbrD6U1vKAeKV5a2BiZ1qYpUZy/KptWpEGX6YOeCzTtP/
aEl/jsXszs6rblt4AjpcZimgecr0VVylNpwB08cwcaakKgy7H71K6mzB7ro46baDB0prkEX18hwm
ev+SS0hE8B5bJiDdji8sjPXlYNQtMJjB8AKlit8xKavlEtID/4p5D9x4+FKHEs2k/loHgAG/eNRD
bWNXePzygXy9pqPesvtrPnps8+3oP8aJtF2Vnt3fm070A0LRGazz8JM7Su99bg2ATc8t+btFH+rP
1p959KH+HKMP/Gfrv89jQ5NAz3v4kPlwY5jgVepROd7iKfnOCPX8RYftyzZ1QMcXoF6+uBoeOnNo
mp+tAo5SZlouoYeQvbieB5e7yAmmZp839hLyNNqBslJsFfiigBu3cD0QUPAVoKzRwzOgW/F0R011
CbgfR3cRfHZuhzC8o2xTXUKiLoGuKIUSDVA0sIiDLA0EIX9fgq8uYfAATqNiuPXb0D8sV8bYGOuu
Yf1Z6k13DiO7O3tmAUx1sw98D6tDc787OmwH4jE2iFUYDUwxWACPV5aSqPWxGeesaJwZzpMj02T/
vytPNXqvi6A5AaXsapPAVGNR+CNUYguHbwabj0vLDQDUbgqIkeMp9MnGFg5UMwvMIVWcXiTw3hmC
KwqjLnppY5at4jSroW6F2Cm/GoeV0Rj9l2ABkfGd9GOAKNR5vlTRQGnIpS63c582RN65L16+hdbe
yDc6ntiXdOo5HnIOT7aAxuXcPzSiO5qgn85d8/W6scD1qj9rrvF5zVkX1Psh9H9UvaOfC/Xi+8Gr
N8QBBGc7/WyFiTH165kBIKCVnyiK+imCmnpR6kuzGkAUUFnURy9UF74VnpPKq8hp4BNDqX5fjhsJ
+YPFnGAZcHVZQAXuLTEGf/f9FOr8nihP86VO9eZzT21ozm0EkBwnTPSyU+blUCeVMaAneGFjeDky
8uQQD251/Navg9UMEX8tnbLmBBuL75uKwZniWwbWurITnIO+J1BYZEO68PM01EUvdBo86Q2LqA18
zKQ9/bUy8pdsMILbgTkS92VAWLS4NF6FZO0Sa83jqWZj/RA3xZHiozFNNyOIUjtqGvwpB5DxJU8K
f5+zHBtqv6sGfnmpWluwJ/hbVd/JjhABlPu44HnfnWpghXdW7NUbve76XSxZ91KW2JxUdnOjjJUb
qtbtyijsXqBguiC7Odbr3+MxZR3f4Cv6odRWw5QBeqe0V+mot3R7CfA1aORQ4cMSmho2vFJcaXhU
nuMEjVJ0q6IvcZaJdwUbirCq2Ma6mzyHeHjfwY7P26TuqL2a5kNvBPV7DXNMwIWzcN/avXzIAwiS
ZUK8lx5soRMYxV8B4e1d+0IZ3akE0WBXW4Pt813Re84RplrNigY8X9vMZzIYnihzdSao0TZUUZ1J
qjOJ32eiPLsUHXxMgcoL9N7flBL+prLl5gZqmNq9J4AucCpggjR7PRbS/GX0MMXIo8q7q8De2HbQ
YtpHKYuvBUxSVzZ0LF7jbjgUodt+eNK7znQLLgxYHF61Qxafqb5tBrBD0CGo7BvJXL/0EvOXpeqn
f9Y34DC80VzPguGZuOqjJHrUqyi4z6tb2ClpgECgh7vtWuB56bY2uujRs9LXGHeWKRqiv57ykdYP
02ALW9G48Z0tZZZ40t+4fdiuqVqW8HRfYbdjOY3CqPrkWqzAN0GdJhrd66Sr/rwMGqKXGj5C82Xo
WfEKTuXlMpgHQmxrYbubLgNGT+10GVAeg6GV4PYxBqBoUY5c3kF+0N/4VsuOPWt8KNvq+tqFu8aD
XZflArIT7MMKr5moxT+t1N6gBJg82y28CrG1Mp6HvtD3cDlKdm3l6jdWBkkMO0zsV7eTVzkUtf6B
WCLMl5L0B51SN+0RRFOc0v08pSXg4AvsdPhgjOJySmwUpio7Sdk7nVLDo+sKz0fJwnbibtFbXrUA
qn18K1nmL6C+Kc+6YWc33wZyy4EyjhooIw2A75KNb21YwtYcW15fMjQ/HN/AS7uUsvTmXxmlKtXm
8r70wPrVoJlzm3n8mehPvVc6G0gPg1epVp4cO3hIhn641QFLvwWh9Zm6KapksKEMLbYPWD3cRoEC
XPVV9nMM/T3uHf6zgV/WTY9582GOiCFI/R7rUGm4anzmHD3Lxv5E1SfXOiDSO8gM6ieH+qaR6RjS
0F/Gc4YbqmGs+jgrdkR5gx/FK7exJleAgv2QF8lq4id3jnG03RI+14qfXDmghv5PSb0FjccLaKzt
7eRE+ya0PeIL5TiFZZX4AKoJpG25X6zmbRWKoabpwhbCbI5u6MSLSDTJBkfOsQFL5diODvbg6JA6
O9VJRxYtEv8t58twILkLjd2s33DppysRB82h9YfxJeQ/YRmrPUFFZoRnRJMsY10DS26w/mNUAT1a
0HWRPEf1qqkZPwAqiZ6/1MLe/As2sjPI3zb6KjEwlcGia4z1P9trnJUJUO+TrqQtzLSP/uESLFVF
Hg6r14yZ5nM6aMUKPk76dSnYuMMGSrVvA/gpC485qxEOHE9Ni0c8yoaaAXGHo6Z5jcKhOJkyjlZQ
an/n+Lt+dZV/FWvCeK7BP18DKS6OfuA45wKakXD0cPUfdfVAkUaYaotRCwKsZQ7GPvPTaFvBL+jx
j1rwkzKeexOitt9qQSdN/9Elj6Vm3mSO15+kslmlFxG6j63hj9gUR1eb+NkNhxXoTmu0cuGmMEqr
pK4oOIb9mAdyPGig0qwkqPdr2n0JraxfGnbCtvOGTp3DcJ36aG+GNuq/9c25ulWx7bw/RHG248f/
uZ7ea/x2uJm+Ulh+0k+A23gFjC6M5AjxCtgtoi8cpX6ajvzMmJqZn4nThXonZCNuDF6NV9bYP097
oQqXpXvJsnbN6G7aSq0Md9EYaXagzdOkx73EcfBTRE1KN8PxmVqUoNLdjsV33NDYsdJYj59Rv/xl
ZZa5L0PNw4M8nEYjqAf98iFtzwITU2CwDYYKmuiZkYFuPtb22g2ZfIY60Zki2yx8qyMje0yjMdzk
oBjvbUP/VsuAC+KP2swutboxKI9mN8jfApAh7JCXbRkPUEGHotjK4IW9cptO2Wly0D1K8B8PRl/f
6LkN2Ty3B6YlSPkRxE+IrlNKAe+Grylub+c7u4LiJuRK8zJv3y1Fq1bfmAhuq3BMCt4Bdwrg8srY
PcB1zcZPuHaEOYp+tNNC34CYbNwVQmm8uMaXdMwcpnQOUvSUDmTYfoC7xIJgU/SCyau3z6LyY+6i
I+zprJI4DK+oRaCtwGeYo0ZFvpmRWJSO2/UHPkAXvJYX2eN1EN0FpraU0F+4nnYgKw9sJ9WUuTae
plt+30ko1ofRUyEsGHwZ/F9HNCq0Nlv+LQ6miTCL7QO2oc9qqD6m80fX+hVWsv3Sgac0uHJRgPEr
cirIcGO+tsrMEctwWoNNxyTs3wHVP8RWAexTHoplmMnqVx8b6SKs8uyp7+CD4gA1fm3ApQEqkZW3
T6FUB1I4vFAtGGZOlfKh6989pzxAOgaVYILwpRJ+lPjOYH1/7kW81E38SDapC71Sz5B3qddwqItL
2HYqe6lAb/3VMMJft4jMlwEklY8uYVNSCleyBTQG9DugGvk2S/weSMwUJELQKQEbja7opR+xXs0x
f5+76IhDW23qK/B0ffUZZvYB+Pl2V+9jG1/utrKTFSEUPGzoGfxnCofE1ahj4X0ej5wO7sVhN4KS
a8aGuMVTUHwPVj1fDo5t72rbje/hvuJeSSO5psE5AsK6zq6CqBqTcbUnDTbSaaOj2MGuOmTfdrN+
26zSNsfWjdn9FoaMUixraxzQRfWCr8wPzB7FLqCtrqlPOgrYmE8DHVB1Z9j6YSOMDkE/xENdJnZe
jUXulV/5N/jX5LvZelJZv7UL+pUPWzfd9EkH0gdjxmmCWcy//5Byv01AzAPxQ5b3jRPqwJpA1dyy
P0hU2HWbn+UQ1k9VAAckAfsM0FPt6NgasY09Hq28j1JPB45UY794OeUAEvozTqW7drzUX2b9WC5j
3hRnOD37Z2h5YTXQb+R7J7oHO6vSh8qtwj3sgM216HwJFyMoLDrpe2QNDIvoQYMZZRg8AFF8Q3lz
QaOQ/rlSBSnxLwVzH3yoC4sHTkTanZy80SEiKh/tyXOEji/9QuPj9rLI6lYVVEygZrVsi0J/EQN/
8Kwe3mj8Z4+d719hjCdKLtrhcczNdF1U0r/KYLGwh8BqvAsaXdyEGbJ7ld1Y2QM5q9XyS3aUFf4J
KsBqDRkqGEA3VmGw4mlu3tIRnmnN2zrEltjc9+0IFoiX0f/3ODz2K+le45ZwR24AlqfttOE+UlCm
RvfeS0glXNNgH9wD5WI/Ao9Y34aDOBOgKQA64AgZ43gJedDo2dd6vm2CHvqGqgIV1CpMSWlUFQRc
ModZCwbz4Z4VMR45XHsqSKfJeshCUEFqwvP8UvBvV9jm4VTw9xVSQbrCASZn8xXChShe/q0g/Gr9
pSyscA99o27HQ2AkPQHDgVF/x4qpAfS31p1yCBqcI2w2L8n0KRAvrp/o7yHHZIwCBmjT2tjzdXMG
M3Q1ObJC67E0dXYvEhMMmjoIlzTT0XP3sa5ycPkl8H7Mj85VCtF7Qt530I9dRKxxsY02XAZIr2lQ
A3js+TowZ4gx8W6GDrDrUjPWjqJ1G6ZQBufRsCP6dsbH9AxK/ZUwgdNYzqOFon8DicZaU3tJsGnv
uLbxYiZRs4PbApzM40y+/aU/sq3xLf1LfC67m9LQX8EPezSwZHnvW4KfROuGS/pLVH+EW8d9nJlQ
jh6NcPrTod02xYcqHszHS7+KT02nXuPR1T9aLD2BIWbeiB5L1Zmdnbibmze1jlXjz5YLqsBVLJwv
PB2i3hDyC0KQYI8KARzXJxDsCzHHhdPOElh2Y0WdmDhcwGJTk4g/qgKFXNg/yYBpZcntQ65jd/qb
9iCJDZLgxaw9SKIVoPlfgvHZsh5plHLbtl1qmHhfQ3ECNAQv5AcA2OrbTr2AOP+7z3AB/aAYrTT5
gYZjH0wirYC4rFMvxwDyjKDFiyWAneN0lFc6+jRsvUxHf45CmRCjI3L/57g8aorTWKXuxqog/lFC
SgoL6wCxc9fs1kLY2YsdmUea1gyj9yvUSv1hLMICviE5PHUtLm6zMnMBN8YUCbTuBRAp7IfeQCuk
N2xxjgCu+lasC/zkV4Dlo2QwdWDF7R/62Imtbjc/XNcRd1k7NHdhBHbaUFv1polT0CKKKNjmIxi3
nZ42d9Jrh6NKmAa/B9cVlEGYa/1fgqkUne0vCZ3of1BAKa1rzJ6zK0i2tCCjBPWGcmjwPyQybK6B
yqH+Bqn+hjkhw9+BJSP7TF22gT3zEX8HFaOXuMR+Kf3hc9/nWeakz8v7luTZ2lXYy39yiIhig03U
G44v77UdxpkN12qmbySEofHv+uxMjDE8Ama/pT56KeH0CaBY7u0CcMaPU5NGsCcUL9NxrDdfOjvD
k5vhs2xTOPE1ReehFsylQRM2FzbYVSDEDVrYbuuwENuq5fpzXEOBRpFHvK4zlrFRW1dWxd2zCUvE
iVUCnveJJ23+RMSRORN721uinVAmvOqsK+FiVq6rTCoJlOeXTJ70Yutopnz+zMT9/3LOb5m+D61x
mCo/VUmd7uicbZkHN2DR4fObLDUPCBjyepRg5V2VQF6QyyRZQhqB0ewgShZODpE0ELkhHBrMMvhi
P5m1cHiJI4BPqBLlOgb+d04YXFPLjQpJxalFhVo9aHYsYiHgUb89K/UY8wtlSV6WSQxOpy4c8LNd
thxkLy5I2qQO2TI0KrGexlPV9lUb1DK3X83wc96yZMrsMqMvttjc0bZASoFBkn9oqYhu6bM4xgn0
I1PgjaePvNkVLaZPibud2n8E9yo4V8H0oQ30VB6CHgbiUVZ1C8us3dN0GOpiWPLAEivqxK+Me6Kj
LzGmm2lHkdxSVzCMgGDRoUaHlPKtzFSbc9iX5cI+kHwPqe6EsN2BIYDchjwBB7ZKirpd8bqACPHQ
PX0T95kyKPAzb0jD4mpKpqpu4T1gmbU8aYVm3/vnAP+ae4hyO/dFAb5sHvb5npqZBqm/xNKiJUVa
juXcx1d9Een31KEJ91/h3PSiJWVfwufqFD66Baj+qhJVn8OBMxjurH6dZu7Kh1njuSoEJk/K6qBN
IeKsuqgVK1+DP7s0B10qEdswDmj3ubEK+hBzYcOA1UY47IRafvU7SOZqiZbdJrle4X/7NcLpvPSn
sH1MMPDWfokwqqR8ARlxqvG3iD/PQhG9JbNbc6y/n4WuI+YOPHftKtl2QWqufG/FPXv8JSLHXsD9
WtzV8QBZbKA+9i0X2nWY1sbSKKvm3YILUjTGxUevte+9N7Inq/etdWnY8SkRkMV1rBjLAE5UPNcM
svLYyP5I62Fnh3X6BvYWWxXQdr7OfI8fXCPh2wDKvvdJCtEuKvvHpWhGd7kUJuHtl2bQ2c1HGBF/
XgrVLxvx7rsieRprUAPbootPjGOXgS4lqLTmCsIs166C8UEhG2ZJPD5Ri15YWVoHmdp3ncLrzf2W
k9UrM674mgagPY5tF5Vf+S58WT+DKb8AuQSyDME1CEZ8N8RYP3Kc2t+5FaSFW7PXn2LY4MKcArtS
IO3oT5XTmZgoBvHBjcAa9AoOv6jG8q9otE0arElkzZ3eAvsT9EfqVWbmN22Lv0JVSAEGPcUQ3YF3
KZrz6agpQuN/cTpR1+BXepDQUtNnegHREV9TcznNsr9QFmhaTSESi6snMMWoRxrQabRFdxcGfnAn
ASKDslj3UCWye2hc92awIQjiyKx7CCowIiF3He1p0PWyZNvnWHampiP0/JTkeFuoSdV8aEBSq/ij
GnVRNcuz+LZv+SSQDWZpt4Kya7ajx9BBOpcmaacJNVrCWg38D7zJ8+gcTKNzk0rNwSIp4bGpnmjn
E9V2BD94s4mf7f9D2nctOY4r234RI0BPvlJeKl/V9oXR3VND70DPr78LCbWg1tTcvXecFwaQDqyS
RIPMXEskvhduoRCirMW3vmOvUZ2dR8sHMrLDvjULUFr0GgEARwe36IiixCljO8coqgdzzFps1gqh
iSpZwCKK+qWicdHoJIT4iqPkgYyc6bFyAdEcp3ktkWKjFgWODlAIHubCmz9n2hMlYoCG59+1JlpT
KBHj6ywF1kT7D6eS1ygvWJD7QiLGyjIU3mDHsF08gKpfD1COkP6YrBFMMzz9U9V6JQje0C4QojYE
1Ac42CAZWqXzADL5xZ6eSGF3mrtPja4OyIRkpPW6vzM+Fo/KVNAIoSfDOLuTgtxBwV4DExoAAugZ
QtPN3MiPea7xg8Q2ebOXbypieqNFEqWRn+uCasxbbanZjfw+gewCbefCuGHxwxh23bFZKuseu+p4
xho7Axyq3nvYMvNeyUlJMnMEd/WgJ+aGZHSIhauaNsAomRb8uG7kZEEr+FhB2d/EyEDRKlfoAYSP
snfnp2r9KrQkPhbcfbvpOOMDl3LicafOMTrMGtJryEe+KTkFq4X9Ra7ik1zEt9v8V106psShN5YD
IKy8N/rdYFeTow7/jX5i0IwRON9I06RSQ7+23xr6xH77OLFfBKnWVgffBwJhM3mvanE6Y5JrRvgq
Z8Q5f7ElmXIYc+27x7NoP/vFK3dNvqdt2HrMsjFQW7W0S3sxUfKmNrto1xf8FYkyDogibPde+eJn
CdZiofZGM9zl/JClYGVZmVGeA6AACXuFLBxlxgv4pca7WSAJW75rPwISY0UzOuQ1GCRBomrhBg4L
OnwUyI4Ybkn5dDf6gGexWmwpiP5AO4/nlVba9kb99f+FYuw1G0V0KM4mYyC1Facz5BuKHO7xHG2j
PjQs72cLXR6CiooOYB28sw3NlWRVuteUGy8qii3Zlx0rQQLEr+zBYXjnN3zj1V901zJQT61jw2ic
+bPV1u2zktEeAG0WkAztgelK91rA9BdFZO5oTn5yL+ES62p/4SL7KFY6+IIfE3mlf8XJ6/QFqEhj
5fIVC9NMGkrhR5h5nMyd0cmC3IiKTdZOG9uq3Ps48cFq4DmgMZDzpsTjbm8bUt36s4uW6d+GVdbU
J+ErPciZtGQXC9+xWYwNsMmfPNxDj2DnyIATl+ePzC+SQ56VgrDjLKJRiArJ+7SxV2RlZBmaoBrh
0HfDGvCM1h0pSEQOltb/xbvBRXIDgUhOFlrTjSs7n80NKZCARqRpWryNmaBHQJ4EhadTKXEq5CyX
pNPoB6S1TLfT1hSiRxMonQHN6FBwnqJfTtO/RlmLF7hper8MqmI4xiye3lO9u1GhUfSYCpWw+dOL
3DPN/4E82wg+3MxsJBM7AdrR4V/B7yzXO4Z9BtgpgbFHZmUyA0FYzVUUGiVtcfJx3br3eVU9o2H4
QDt8keaVz44PrlCxw3fRDYAO+lTPk9Q1Yi9Q6ti0rZpPFR4Ush6cdNivT7mPXEs0vVVzKwdSdbG5
VsVkvGRv/0ebG3dxGiaq11D8/HST0lJTFI1+93XOdjeZL3U9LbrxLo+HX3X/gHzZ8gsQg8WqAjj6
U5dWALpIQ2fHFst8AV8DgJgE2fY/TXH3P5sORmu+ZKkgOAoL5y8DbKoiKvgdi9WEruKrqMrUFlEt
lNH18/wrLVBCPJjo3OV+twrFo4omnmEKW0fZpu0HJKJDgcTb08T6LJhquzoo22qxdRTCwz8WTz5S
UUYg3PnD3wNWRLB4/C9/trI7TRxC4KYfTM/Y9QzlUNsrRYysRuBkQ3aHdo2GbEhLB3s0i1OKDg3G
5h4EmchKNdy1jo6bsS1vW7TKJSKrY9vl+7D8slAZ9wsco/FqBDXos8+teo/nVGfvT4X95JR6s6ry
cfjpzenKb+rqvRVP9xY2t0HEyIstUKj4CeRfy32O3sr1uHTl19xyHik+G5K71C6zb13b9Xh8tP5x
LiBuRyMdxc1+TZ3T/2IDOo/pXOYoavZgxXP2sz2dz8Vt4uFnjqxVAVa4n1muPUeN6BkUie3qmNkD
7hZATPEAZxwUYQlu+hx4AAneXVH6CAVgDpF2FFrgCNU7krXoJtLRswibIUzPfjS9cTa0X5Vf7gwz
cZ99vIm92G14mFNBeGdX9RFcJUAMFUR3S5v0a7T5DQeaem78+KcTifs8OjtZCwiZTAuMOXg2AE1e
PT6ZptG9eazYUOc0WhRQUxEB4UZOnSrdFD3esIk58F+cGnJq+8c6j4Bv9ecdpc7sZDNERb8ihZvj
I5R3IpqjmSnQOa/upEI5A5QhlX7q/nPl3HND+jViOeVGIxQgXK95G0D4or0KUC/i3khaXtnzIU6i
Bkntsc5XqsBnSQf8sE08vFGBDykSP69PII16mkQdEInk4U9b3gog4ZyxrXyxRY1FuLOm+k1ODdtH
jUIr3oVToRl4+SYTy10fB2MKVPGwrLo37ubbKU7j5xLseG+sC+2AaxM/ugbr3uJSL7dg/Bk2pI0m
rz9pI54cSNug1vfF71CFKlyjSkTz++ehnpcHEqHrzlo5eTPtaSmvBLB6mhrlmmxBoo2iAGv4SkoS
AflrcUP2St5dnCaoWzRa5PUQH71z3rr0fW9L0951R+yqgC6WpraVt4mTH+N55C9F3EfHaeGAdBBT
vIThEPr2amzzYldw7yzrfReXlnl+JIskSkE8UVnvNCPPyJ/6dd8UzTYLsx4fHOAl+9AqHrSJluH8
zjLLT2oVD5zem6bh40bjXQcIZad+9oHBcUeLunnM7stUu1MOk2uFm7Ct0fx6OVVD87+7BTisaBWw
hmgPDmgUy8LnoF1O72KBjZiKg+vr+spG/nJjhTkQqgQ4Io2UguzIQymizjt7fBRKyZQHraHC/6sC
L3zRaTDYnR7HwwZlfc2KrlUlQT7R0BSaQmhurmd0FSO/OB2bFU373GjMtRLSpUwK28RFu6JpnePI
y99NDHX5kydwEwh1XgI/Ti/aBJzxqJJKBNApHUDVYgRth7seTRcdQCNyNAJRtUDVdBzFVxIyiLO4
2+nl1ARkmhPGqgoHmBUdrCTwJ5k6ZPq2rJrf4cRSZHUTjuyle1X327m1zADsX4b4AThrjXGwZ9Vh
q93TAazJyQFl8q+3ij4ztfvMLne5b2pHsiWRcl30CbR9JSpObxQq8Nj3r8rhJsglOOqezmejbCk4
nTHJ8EqQBHneJNu6xemU4kCjou/PoxtZ30TRiUzAIx+WwY06m776kxlfRVLhGIu1MvjXhSiyWpdG
/yqTi5Pa0780yNdcnfdHXsjuYnEVns4b7a5fqi7PzeHYjuWnwhxQBDx6AOmmw4LWkE3dZGgNTELA
ctaGO0kNqmCzs6Ut4LuV5ZUmJgxvFU4HfCRoqKdd5qToWRYHPgGEG7taKar6UffzWyJH0RYUR9MD
IKbMA15NyidA35RPOlhSAAJXAe1wFpDwpGkr583vG+M4MA0ypwPSGNmQVjnnsfXmoX3haBf5sDL8
HmDO4hVZq9FN1qDAGbQ5mH4kG0VmPYvjeuUbQ7ezxUs12Q0WQMvJl0wsv1xW51915IXIdAvCzqme
622h9zxQtV6x0aDznkrECpvXWzsEJTPwh7HhoerGuOGkY6D0qmiMbCi4ktEypoijZDKCmstY7EcX
Ajqw2IDacdoMqh8UFU+Fd2htECw7tosyTdsGoTt1jWaF5uFagdSFVAElrTsY3sQQxq3zYcuT1PzE
ufmrM23tvi0MFFzEjpzVQod6s6vZRZeG1mMZouJViwx7jR2v8PlmhJpi7Vam7KIh1YDKg0fnW7sq
BTxj++oNYW3f2y5ekUvu6lvg0s0BXh7+bgTUPnii8LowdOBJLgX+/mBH0QZ193ag1KSgA8msfCqz
NTaUMpAvuRrqREo7UDakkFPL7oIZFRAnZ0hf8skzXm00wZ7SBA32hE4i5EaNpmBTyEFAWK5dw56+
X+TegOoppsXlmoBRLnKyz0Ucsu9Z+aJxZFHPX74hHV48oEY8zVWkARcGgER92WxAU959GwD1t0F1
JpClUfz7tJTZv1tU02zuJ94dHWpgCEVNdQRahM0wuF0A/CPUVAuZ3+Xoebg1Ct2wOwulATlo8XhK
rfpcJdmMSRs09lRtc7/po536UutOji1oJ6tQagDGW/Ulll9q08RW9bkMr8bLS2CAEWen2R3/pOn9
J+rbQLnke5VNzmtbmuOeDIw4/leDog3LnX9u10ZqEpfGaSkymb6WGFKVi9c4O+34JiZ0NYXOTHhq
fmikK68o+UYpKnsAGlrYGAdzeRindEiDtlYDvWVSsvwe3NhU7RZIVsX3REeBbOOHbNfNUfI9clZt
PszfXVYgHVgU+q7p5vg7CBQbIVbWrRD/YT2Pnb7DNz7+joJmXXTMxdtmYNmTOY5gtdfxAiEuuaGg
1GCg9t7NYwkebSFTB1Q0X9mSnGy7KQVSi7hakz8pRFy/OHQo8d4vS2ifsgJpwuBqmDQ6EIP80jnR
SOqjDhj2tp0c5ZQ05KOLGGp65UJqzsB6LPxI0Q7JgdUo1GuNHOV5os7HFfVArbvgUokmjyNNAQ67
PDnuHNCMDuFcTPg/NR97UaTaQs34B16gW19WKHrEW1cI8NOZ++k6bWaGDhEbFfVD222BYYnbboZ2
OgE1jR3bbV0ty3dl6hqJc7TjpdsWnQuW09+mHG3CZBrXvgOUyFebx3wPipzwmQ7Mdk4p7hz3qZaF
z2ETx0+O4QSkG5BPfW594B9qWZkF2DF3UtTsJ9qGD+G0VkHsucbHGAONh6JcAmeOPdxTlAbFWE9T
68rAZBAVQyMDKycKjv4CAMGLtUkxo7VWBieZAYCgXRKGwCejfo24RWUyDeniQgc7809lX0QHj65E
pFXXHzUVdrWwU/7ysiT9PHG1uthcXZVoEeVDdpYdnoo+1PAOCS8S0ajQ4nfXwv7PBDrGbiq2k2ua
T86hRJ/FEzZ+tRAPWyPAysfKOpDOSFLrKY2zaDOhSHqtZOU0Ywck695JpOTnYEo61Mt1QFKogBSf
ZJeASkRy5+AUVrldAAa80pBf0lBeeRxEpw8d9Bq4VH6NTsxZvPorhbCtKl8/dhdbFOeMV7Z9Mp2D
CFu7Q/aUlxV2YFcVsHKOBlHMEJFtNnI8TpRaWW2tDDzFWofibxBAgM5WEt86fV9tO3xFAET3mzYX
O0HzusA2BHjJgibJ+IZ+46WNJqGgmthjU2j2jmT0c6dD7Uxeu6XrSYH8F3CgegPcdjBUNmNkApqM
5sobpUg84JkL3IFkijdd64aB+uDV9+DqW0iGDceHrr5DPn2F3VF0JM0tjzdGhju1OVaBI4pKuSgT
BZfFeUTTqUb6wc9zL7hRkJaLOtM4Rv17kqBDUsouUVTQIu+uTZRCBVVRSIs9FX3Lisl7crsjswYj
Dar8doC2PKn6p81FBa9Bj0w0gWJfqVhXfdHr9cpiAHBDE/WyjnK73GY+T+4t25kPLB/jw9jn1j3j
vr2pUtt86bQStA0AV/qqt/oPvLPn7zOqU7NUFLVquKsiI5v9ZRv4KZQ+R32f64J9uGnDZxTLXgdv
UV4vg3tWjVeMojsHj34Hd1o3f29iFG6gEBoPD0Ujg/cufrgUHKkcML/rES6heK3cmuj/vxf9hOts
zO/o9Z42Fei93zaw2QKirwPNlJzMSBlNM+BasUNKB2U2mlx63sj/DHu1w3pROGZ1Xu/GtTLKZ/+y
nlqKzC7r/U8hRxcdYAm6yJl2yN3QfKCD7izWQ5r2Mx4QnDq4UdDUEueCfacD2SqLhuvzDhu/NTAo
EEQpLl60Vo+2XWAuNLX1UAmP/7wO2TrCgSKpdW4UNK2N/DkzuXZQDrO3HLBbiAscR0XQPtIGcKLH
T3Y2tMc5ATDiiiOFcaJDLUblgFfCOxp6qFj296RacLlxzPboKJH0izt+DmFpcS7jpGAIrLCB4qFr
sAKwPbaDQzxb/T7EzHXKoEEiRwr71PqnWpnbwtHB174MSEjm7RLPx8FZKzPrxkJpaCQXpSGtTFFu
o15ZqtMjIQcm+mU96XZz2ipqjR5kMKmD8xzPIMnJ7Mf0FA1leqIpjUimpiQLe5jc2JW+WwdVM2Ti
cQYAnyLKje//eQ0Vj1YDGV22UTJ1QiRT05tzwZMSMrbZeNTTqinW+mgZK2cGiZO8STJx/wObAd5X
ndxH375QFXT/pFvjlYq85JzusrcBnRR3iwOp6IC3YdRJe8XJmqNvoD1D6dPkmPVDmxTGznTzrxJT
8AamkKYXjwEdRv72CqvQCnVw21ZfY60b0teLXeHZ+jrEm1roPvcGB5p6JJCr+09ehCyjy51m605A
4GDpidqzdK/uN84y1UcXLRavXtZ9oX6udOhQXF56zWNo6859PfXDihR94d9P/nIOGPkR3yYVXn/0
FjRzaCCbkVnb+MCRQ+47vA0IUJHm0Uga1BEkzbDqRWfZJWCKXu29Nx0L1+u24Loav6Wi0zFhIFma
NWAuoswVP/usfipxkQnacUp+Lob35oPA8K3vpvJQ92m/bTpt+Nbo0YoM9NY5ewLZq37KtF4POjuR
nihNGt7Muj57siqOH/wqTiQ4lwmGo2Bmg72h/Rg6TA5amdWURoTkRSPlQeBfSkHaq20fUusivu/o
5/iFM/edXJnMFX4YxfEs8EyS9W0cdRIyBOsNUEaBKGzjIGGxZRMK1NTjCx6RAVNsRiUAdZrihRTq
UQUV4tDqf2h7uzC2XlG3Qd+igMxBQzQLFruMAs8c7R0JhyWMHwaQazzQ1Gsnto4a31tJ7UXRigiW
H3rA0h4/KQeS+0DtZYHBTlXYNPckUu60Aq2qpZa9U67yfGhF7DidV7yKd1mNZLxKe7yYitP4vZCZ
z/a4w5PCaUQqiVdvZpUvJ78LUbbKphFbLRg5tROBcBfg/HJeeyNfYy8e7OpCphQ0+khWnwMr09uY
tJo+opw3qsFB9B8M6bT+ONsUdSPYUB40bMyWzi70kPmhtK1t8mjVodP5zgHXHfDQF9C8leyTY3n9
I2r8/6KMMDmVUarfOlGMeWA3TiRu9ImhYxNAL0B83GhuGn9xUVOwZl01HcJsir8AUeEvpEj9B1LG
/rdijJZPNS4tz4Y2P3jCxgHwxgkkMhlaMRChsBYPZEde4NcQdcwe7vy+AM2KA1TRYI4BRySHzuKV
AHl116RmQkEjQ0uxEXY1dJAaW7mA3lwro6s4NFSaNHlLknw+0coh870uIGVJ69MwS/V6M+m5KU9H
+d6EAhMfuJ4My15FKTBeAzQ7M9Cl9DuGnhYQ4oIBmPs1FGo+CCFNa9KoOZmT5uzTzlfBPrL7V5kK
RfHITsl4W/+lWdpSl0+5bj/5EapX6Eohrx40pHeZCRt4W/eilpcPaUQqZ3DPnvQ+pS5DdMlRJh+9
NpFx5GE7kqKoixQp5gmZk0BFuBKqVW5Oj1YBjBJfdZxPa9+a4jtrqsxxa+DlOJ5z55jh3eSuq9EJ
c6ChJmxoxDqvW09dATI4YUOKtgbI0YHicDA6toGIo02II6dkWZNGBSJzGSM3u7WFrr0V64cuXct1
aJhYXXV0zX7lCPpbEPCEp6VwD8tggVlSzJR8Fiy5H8mUSWN40pVslZy8/v+yiyvZpmJpGtGhpVpB
NVc2f7opeS+rC8UfVYYRqgtIRWeUmPZh5JG1B7PnsM7Y5AaY8hKAz70DdDsPgOvM15wjzdVBj0En
ZIqDvfTAZ3DpSHpS/ad5HPEKsF3LF4pBLiq4kskTUHOyuT0reQZkRPr/bk5n0BfGlw991BlR3NKe
3FVc8H6uDk0C/ruJo49yKPUjWKdQWm9qYJMRBxfPqWCsRc05wGBFF+OIfkRPt1AI+U8PkqEF5eyh
ogiv3opQ3Stiaon11sV+nxb3nbMKja54ibxlOViJzbYdT7Iv0WDdoZ2n+KXZyBoCxBEWdbocfFv7
0KJ0M6Qa5uyHZYQg8YnS4hebwR/Rdj9Db2zXqDmJ7h0GZPp6TAHr/Z8M/DH9eU5SzG7r7nqrL9do
8/Z+ht9kigLMCNgPdNCZWBgNilKUnoveJ03oAQx31udu/iNeBJo4KIqDrAj/xl3LffRr338ZrOqe
QNST3HF2ywQqMwJRN7n7t2NX3iMQEKUViYGi6Eorqwby+jhZf8/AdT64kfnWAUntzbGin7h/F/f4
hw1vJaAK16WFFjxSopOz2Cds1laO6ErhcSxK8L0vc12jVK+pgqhL8zfSiTgc5cu3cUhpLGglMc1O
W9EqVYYezTl1vpDSEqGxS49TylSsskP3Rtx77FDkmv86oxaNOJtQDR6+jpgRSxPphh47tILBqQOt
641O+C2CIrESUS5+JcO92fNmtjG0WDtpCzir0HyMawPN5RCE7E6VWFJLJo2gee3ADIGyDuESxT5c
aEgHePTmYJ5UUBL7wrZ0xxOgNVKQHyChB4TJ6hVof+XaMpvydkRaC/iJ/42djJJWbQDAv3T53Hrd
0czr9rHAQ/PRW7Bvy0LUpgsRHdJ+ADDdXD0pUWw73hrZvXhni16avOq8HcAZ4kBfGBpsaG4XYNaT
qMCN6R+jxhuOpGDC0BV+TeeVgGDF6CbMrSIDWHwyH2cBE1O8e/2wvLMQu0ta0U5vXWklyJUn4Snx
UQE1Ztg55LmRfLK6MQ/+4RMa2vjGFrQLmsIHdVrAQOapI31c3uVAtxJdOO5oZfdg1/aMAZft2DPj
oNUiDQ8caFIqV7QdHuk5u5uZAQyV3xveJLeQQV05IIfY0pS0ZFtW+v5mN51sCxRCbElRmx56MNzi
G2XJ0CqCOgfLfOLgJT6pTJvZF/Ge53joURk1mVYz7StbUpJtw/CYQyk4JNwAw4Fyt7H+1s/6CtCM
431CmcvBXex9kVov/dCgxDeu+HRPajpctKMglwLKDpRjCDulNQvnhWZkolzJmPz13xZyiSn2mlM8
p8D1BeOMtejGzuGJ+cX2sr9jIJY9Dh6zPzH83kkMvl50WMd9GCA3YX5RTlxMu0Z7J6fGjp2PnChG
EbrnldpU9Mxz1NqvdW1kK7n/p6UHP7Wq09U+YwScICBBcidwUs1y17Q1CCqNgxMP1cmdQxs8Thcb
E3vRYNsWW6IUMdeqAHBfPr5AgBbE40S95qJBtxYHVJ5VSHuh1oFkVo2ENTgf0rUl2mpDHW3HwiFN
UTW4Spzu2riOfWyYIlsn45WxJY3xbma9usB2YvY4PFt6glLBCXzfBE0EQGvvvhxQuD35OWjJhDYx
4rMWWVlgCFvsgZCN0pZZD7zFC8yfVi3HFouIQRHpQBbRJU4vLFDEJi0oGFl0YVevUsAtLZ89rQFr
UB+j0cTFrwJAKOzebYD0vhrGWU4L4mi7mTJvkdomdsM9aiI5/ldOgvf9qPreuWYCQM6h+o7WoyTQ
hYy03gzM/f/djjyuongx24DiFcAKgJdc5dWQPrWss/b5bBj7BVBaTy5umit8GbLv1cyO9TSG71Ya
n+ZuiL4704y3rMo5O4VGb+yH1i+eGqe1VsM0p981UFcC8AdwWEYCUA6w9NFKWVWPgVUn2X2bza/o
kIt/uvMCniatT54Wc5zuei2q1qXuxT8B8oB6ubD8lqHyZ9uObXKwzMR8+8Cz4M5019iogc1anvwE
zcCKN+PZE/wGoE5ntSE9e9xf8nSxkaqpvqbYuvzcL42/8Rc2nrrFde5N0A+tndbvvyVLB6a5AUX/
v02RljqbZsN0Nl1aPnzTs1aZ+sbR7XX9rhbAXXTIqP+Lpo257CMWPilRrNeiNupiMqN7cq8BmUq5
FqF1h1KXZPkM+vbTuUpEK18j3nIJvUU1JLc1UVnWSBNVYaLKq3pRwIUvWW7f6dpXLmqyO3EAouN5
RDIfhHMrK27sNSlQUYVicDK0AQMvXBNRkm1SuxKZ0HwGVqN0U0FJQSa/V60BG3hIKm8KhsJuT/1o
u4+1jQ4vqutZeqRU2Rh+i4Cptbmx6Ben+AUg5iuLrp7zrZFpbBXpMZrpxNNRiKzYsfJrTGOQXxpV
CW6tP7Wxjb0PQzwumWMIqq4/tf+TLxlHlq8ftKqaVx8trlYjrZrS4h+tpk5NGQO+fT54KDVgMx4g
ZHkg3Tj90fyUT8N8pJskidoiW/a5A+J7mtK9mEaogZO2NCMHgGDN0lb38J4XWwASBS2IHWBrDm1H
9tic5FQUwV1NhXYE86fUNqIojqYzbALAetSVpW8jz5kDI2uqh7pn1QMXBzn9U5tY4W8F2QltM9nH
DnVTgLfEjl3cp/Ma/OvzgL4E5t3JIdgRvLtM9FuGc/cyTfY0BBYZucKIDmSTa/22LsryKG0SQHXc
ySHZqCWABP4J5fDJg58AAA/bveZKi3pzm00FUHzEwY/Qi7nMrrklE2WnZGRMvoOPUphIvuPk5pxu
O21aAlfgSUSEIIEOAnC+N0gXCaAJUiBl9A+ZxlxjT75zGwn+OHs5z1nt7/uo0Z/yZMoes6j8ZtVz
/9mJY+9Ujo4FOkat/6x3ZXwAoDWew4XW7/1lq6O6aUvTfGzZGhAn3Z6mCbOAaNigjB9gyf3nzPff
AU/dPNCsG/RDyytgnAsdEzsrdfjJb1P3pTWrLa32wal4VYg+QOFCp6IBJGYt43kN22Z4kN3S1EMV
pjwVmvqGd30qeea+a6y5OpXc9LxnOmu9WnvD4MtTKb16a4i/lE4Fq32jcKxHvQHyHyCrETufs6Ed
vFHLDzRzjBH70EjEjXc0H5z2PKriOdwUDEWvN4pbF3Ief0dVoWjUisj+CEBduQhFzURUKaT1zkNx
dmr9y3li33/jpkjNN4PRDFva20EP0IKaPDSiHloPJPRiG0mqr4bDH2pS+KWlH0H2GMfYz23BTrCW
ZbGU83CqsT6Cz2Ndm9pkfqFpazWyfFZSq0RT3BxNzZB3CbrmL0nt3rnsk7rsk1jdaVoGGAkA+IFn
Rdx45K2F7g8N+LKEq7KV9xeam3WG6gXhpm43NFqY7uxyBnBeVNQgHwPCji9usxwIt65sqzmwQBDx
vNhzdsyy4Wzh2OyAh97il+NgnzP3+NlCS0prbbTjLCsiqNgg9LN+13H0pdGUyg5USQRpWekWwVXf
BNmALBkb0UKjrEmhtBSVphS6xwe340XUbvIp/Kvq6/k7tm26Var15f1iAiJxirJ3kgNOHezmVlJJ
uWFaWxs9o2m2j/vB3eEJVj1bqEcSRi3oLppM72ChHjVoZJCS3AAVX94N5cO8tECf8H3/EAp4br88
TTOzPgNTaHyYUoAo0bsLennzXZ7oxZamY4xGJsDiJvc0jSbppNlsfMjwunDlZOBuv6XQyqm3gXlV
5MxbV+juJaCaOR1/NK3P3zy/z/ejPvg7d1jst4tBbMw/NH+EQRLme5Bh/s8Gaol/RlhG9JgOeYQN
KlHW34lC/9Z1+Z1Z6VsS0cGq7PaxboCjdZE3fEhWrrZkB6C54fUh4O1PE9neR2r7xOPivBqZ0W+p
FZRaSTWmjYc0HuOrXlJSxCgNslC/+KBaSY25nQHwnQ5bzdbKMGj9cpK+zjLgS9Tr5io2w+aBwusF
mg0cQWgH6Iskc06l3eL2tpjuJgTSx1q+sNh8Os/bEiiVZJO7vruZcK9Ckli849B8EfNG2PhT/YKn
OcT9lITspIkqalV5SFNAYzzqAj3+qmqRqsusYQZKu1CzJZv3N240nc38aPO5O9KvaEqboA0BgaV+
NerXVUz1lfKmWfOivJFTIIB9XXmSSDZI+YlzAP06K1HUnOjjtxnvovRbverDGlnpHy8KcpbXAlLk
hrVf9A4fBWHqW6Y5rySA2DxlxzwDBwhtYJBMVmV7gIghDcmuMceES6VPku1a1WSfI/wOSG4fEWL3
WrWs+ay9hMh0gM0d4NkbjjrroAqRa07K1H/UM0ALxUmtP4JBCNuzYDgkUa47/Y7cyEzZovBmDniD
rHEWjQBHsryFfBcRSNm2bgwiLIuZASk8zspAR/+1zn+kRjSve0FoWwh+21rw29Ihm2bv1KBlRIgN
L0WXc3lRKjMlIwcfqXQRbIgmUFaTmbJoHMD7m+DgphugSrhoGuiEe78vN0pxlU1RWSBS012XZMrP
bAtslpLw1pHPU3HEfsqKcoAqa8h8m2+jefkus5eUK6TDP+yQzbyy+TBzqfGFb0F88V3Fv7KTw6vs
pkpHkr2a9pELJBJtea9aZJ7XRW0lD05zIPrcEAnuh7SssUfkmeBw0NzYXtdujz0kO+6Th3iRdlJE
JugBsdfkHINwopwyPXSfQUo/y8072mejzTqPly+gLXL3cuuNdufkRp3Y5LtoaXeuJK3aqLto5V4g
RZCbdLyvX4zUPUeVsrQK5zXQ4FGNb+QpKBjZeN8ViXscp87botkacLJFA+x42zZ/oZUn6AQjHBI+
P6aOs8+dcHKwB3mv96NzBH7JtdMcVtavPgFqUQZGuLYaf7DZYp8LTUs2c1i666bp/6YHLFVZckVU
53njocm17NDFNoqlVJmKrEsp+0Gq5ZTUXcwfweZRP9SJgUoBEHec6C245r0bhBWe4ell0igATY5k
UY7sN157STvVbX5CKXb7hOLQLtBBkfQlqeO3QQudv1jU3HlObH7Ndc1ZN9yo7r0kSe6qVpuAYXY2
jfreJdM0Ycat6QKS7s28OOldyutyh127Ea02fvM6Om2x0vG2+K0yjS+tg81xjn90C0K4OLCGfIcq
Rv4LhSp5MCR6+HlqlnDVlxoHO041b2NgzuGCgIKSMGJsDwZVvDv66BVWwU0RPEZRLasr7T1idVBq
LoKDcEkGR2FSHhhNon0uCitE6+fCn20RvMjy5U5riwiddS3blz0QEwBqMG6ypeZoTvAeMlSvYUcU
GYMDbfdr3vRZs5JwrxICNCJlW7LPCaCt9yozQKM+mgBx/ttTKSmfQO4XpTVXACRQIYXCjdAede57
q3E1x1ud/vmji+iH10JkOJud8KDL460JniNxqVUXWC0/W+eJbex5B0Ip0UtDOwjopXYf3C666qeh
zYYaoGfrqgCQIpkpW8v/W0loZDRLth7LdNq4Rh49gUNeVILLOgfDNVExpTfFlsoLqEzBGRh27mnO
hDrDyzbY2OEjNaoYgtSm8Ca172ZA76QYZs3+cBTF66Sw+JTex9Va3YqQVvmBBLC/pX8IyTULz17y
tiSHSiWskT72t/RPJbm8Ed3+k7vCnjeD2/w/zq5ru40cyH5Rn9M5vDJTFJVl2fPSZ+TxoNE5p6/f
iwJNULTsnd2XPo1KaEoMQKHqXvSriIUYXVre1KvaM/01raxoCab7KFkiGXD6mws7IKj7azIhY+Vb
A9ljC0IEa9kagXffsvaByBTPI1OQN9JIj+oHImE864iEkUaF1j3QaJpw2Cosya8b2mIPSqR0afXd
v0x0UalLyPp/8DnT9xciHeCdUzlK00C8cUgZWOOnptys/42qqViDj7dadmbbH9ox6Q9zUOd7bajX
jRAp+eiZJ4s/y1x9RDaMbEKsfCjUf/Cl2egBfh+erRIkzZB2DaZqDbR4vra7rn1o67h9qHE+EBuB
c0sjklfczsE/X/YrNIiczHikpXdZALpH4WTZIKZb4PdNB0a+x3YkJOM5i+O909fpgmRKUX6Yh2zV
POpxaJ4C85hBaVdrmqI6T0F2SepxOQVFUb7ipQA4/gHbhSRJdn4EJEXaObqNg+5ftc10k3iVTyjb
ps3kkFTseLG5lC4/TS585e4UXUArU0dxONm1/oCeYRWaIqJbdJWK+CSvPAC1zXPxWIGiAF0ygJ05
GD1HO01u4eC158OOZHSJujnu9o4gfJI2dIsW2AtDMDt4zaZp+m7rIxdIywxaifgcRx3ONA9Ij2JN
Qgq6k8uOKzW5kE0+a+g7m/kz2su6QyfezaBWwJtYXJxqM4SednMlJtNWvNWV03+QIRrOH5l0unIP
gFaBT4CY9LeRytj7kptmtzXM8T7w3H7XtTbIiHiPhlicH05IjwlBK+BQwPF2jzzzBxvSXvgIGzfG
grGdrRXqWCdwYrf2Mw51flCKxnKDl0JvUfHs+eP2E4OMs9fIY90r8KfHrQ72cxmh85wflML5xEBr
I/sZ6ZA/G5wjeCV/xelYe/0MZ4PzFPSQk3gGnP3Zz8Ig1Spz3Tm1i85xhtznrT119p0Nhrt1jm3g
sq06lFBqYuXsxui+mhk7gmAafxFTGLrCMESz5rKgdTR5z20gDVsyHJupXJuVaa0Kv1kWpuk/EjkT
n2J/UUYal0ROnW9zEMjrBoBWQPrk2Nw8ogv3yyBG5ABAtGv3bjAv3VHRDdo24dCAPke5U8Tz7E4i
OFOi5jhzx74DhvyAnCQflvQq6RKmcwQs0ahZgnHTub2QKeuLv4wJYLg0zV1pSNaTPvB1YbTtkljb
grzQFwZPprWCnCVMHoLikUg9vzV0JTeceM+STWZa7r6OHeTDvYUFusgTI9J5mNPpbQmOPkNokVVs
HonPS4jIgQjASH52+kREBiQ/O1KYc6yMW/29nO0cx6v1BMDu7pvh4m/a5H7yOtRhL+/mT2QJXtQi
0cwXO7e6bdyjzHcZOvwZ26nqluDQmY0XMNSbTvSskmTK5+YQcuMvGpE8Kzt7UzVDuCQZXbR26Jde
i5SckkVh8jyZfnUr0dpPoUlPOOteXIH07WdokicitJaD/EJBv1No1Fl3W5q9K0GlEFcAZXcL09m3
KFI3NLDsWuLCvfZ0RzLHZ9jkg7Zyc6Ug49JvpX+PPdi8IpMu4f5Rn4JauqmgpCCT87RamvVA0OMz
qtKY11QrRii8hL2LtRwOscpHfBjrIw1ILC0gj+32JG+FpUMrd8gB4FcfSUROOo56jYWvyzgycqof
ktSpcP42dfsh8O1N6zf+F193jy4gFr5nHhiNvCZvn8giSkwbxGOu/yWERRTP2fcSANmLYvaaJ9/V
sLzPTXStBglabkB5RzR4BH9ljRaWc/j3K3mMP80WYLWAkRb9sgpCS9h6QXmyJSVgwIOtwdyTrWUj
+TUnmeTfO8dWcchexVaKc2wSqdj+HJxi0zMTPFephfqu56+K7cEMDW0bJV61JIh9UrBJdF+E8Yjj
HPTFx6FfPP7JiYg0ACY4LSoTIFgUKBVOrvESg6Nt6+LUbTdE5r/ECwPM+HrZIZl3HKp+eBRyZoMX
pk/bk7yveIHcsCi/wqnukjE7uk+LMb714yLAHofxv0H0jlIc/D9LK+muLUZnjP4uUOBGFi4+Nks7
C6dDkY5rOmYMowa7hnLQV65b4xSQxhmwSFakLh0OkG4uC3bK3NgOVgT+MwOJ0Sz2skMhEFr1uUN3
E1qWV4TOGvEmf2RgIvHOgK1V1+GAOUnyA/k3efCLQ91rS3LPspFtgdrg4VQNp2flArDvWF42WLYS
6sDAau2m1i1U1AmYAoIZCAPAUKQVvhOUrEBWwTMBLXvlpRAO/uxVZNUeR1UGmAqZu/Xmoty5PM5e
itR6p9LUutTfJp5oL/+rgT+NIxJaKEmY+MAXKolJmdBk6OolEFbazZXCxtF87aNVR8ltr9N2RtKi
xEekQ2WGFKgzvwQgl9r/JUDkZ6cADTC7PfksFCDE+ffmKsn6xwAVdy4TsvQyKAgp5KNRAPzW3ylj
9QT0jEoRrLvWbXYhDrI1x8SpfO/0OHxHlRxDWVPFtl038ptQd4DB7/f+bQ0oyHCDNNKwxCa6X1lC
SBq6mEnm38pARWx3FFcvAQq+cGe9CLGshfnHsORiko0KpiaoQMZRrS70s6tdxtUBQrcxq9gHMy5g
m3QLFUqxPuf5Qpsq7WGOQKdVvQUFAG+A494tgAeFFoY2ReXb0LBd02fekgEM79lyNevRwcoA9Wlp
vZx5/QfjqtCtR/QGLUZjdJ7pQg5YzLg3NFTRabKsrW1yaOsE0Q0RnYxpbpelbFeJRyFfehSc7cvo
5K+ePQZKwtZyRns1D52P38I8df8uBvueAy3+IN8ByGxNh8R3bjs/L7L1BKL71YB1/0qOncm8D8w8
Oaj3wdnj4h1qgNdjBdS1GSgl57ft2TdkY7I5tVGmfbB0rdQI1o5TeAJDvM0XpmhEaIvSDNaWkJKK
LkA/gD5pOzQxdgx8B9BKGd2apCYfeRsa48mdYpKRkhmGZ2BHJ4JcqeMprc0dafiHyS5msMibopH3
xcsgIQoi2QYHHPlWkaPUmvvolgYqN+qqOJplD7SbKC8THBTrwAQwAAiw7QpAdZMeFL7S+oI1xQlN
sK8oHxWbXE7qkbVLqx6w5bLSdz7O/ZagzBX87gU6+dlEIfGSsULiJTdQvbwnI941dYjkBE1Gl6sH
wGJR33Gk3SVBDGnl4ycBBytENacXfw+pIaOzo01/FRU7BUDgoqjdFKfw+KMNXc93XZYFhzbEYWmJ
EsWlUWfBM9DK0mdxPicGdGE4GFtUCcq/8OHynz0rsLaVE/MVaW38YD1MVbvpfA8QO75mvoNa1rit
jCl4DrUqBRWjV67J1qo0dF9OxdN8Do7S2du48rU7su9zQLwCEbsA0ucq70rXBJtKnN2VDJ8Es4qc
5YUQkLlI3aHsEd8fniPIYLrszgeN2B3vI7YFdDSgokgTCA2pmz4qdl5VfpcuFJwUXVzr4JBtH5St
NPF6cAcnwQjWYQQhB68fXGzdsshCo2Uj5yU3c64cEDqgU67twiPKwvN569nd0giAvyqfnKKAAgZH
PCgbuZDp3Hq2Abq3l0EoHquBO2GFg78FZqq9AfTutMjcWjvEQbBuLNv3trbp52Cmw/mzG/cWNse4
lLNj3c04NbkFjtlKyW1QzZnIgOs9vl2x2ww0YJGsyt6LjuC+WJAbWYOYPjSBMQdeXOCHZetuHHUA
1JjefLSzb2RCh1FNeUzQ71vFG6zz0JdWg4tLXCzeHMoELMe1ZpxEJNdzswAKccc2V4q5KrWNzStw
dgGCwwY7JqLMQJu7HYYS8O4/A9Md+RZ9dcByEP+as5LkagplS3dNy09TXClomrYv5DRXDyZeyYS9
98ppwYMsT/fTyh0WADrycSL9M5dMsrme/R2loCmXfCWjJHMsfMlOVQYwNxgWOBr/PB6FkhUEZ18a
0uTqWU7xQCQVVE0LLMSsuPVNVJuLJNv1UR9pywyrMjo1JxtZyj/yICe/Cxd54BdEQ3ErfC5q/lV2
7uzXAy8IbVZ9u05KPh36OAl3dDckfrBr+xpYkuJOyUCT8Yvsz3afaT+Ld22HpidgzyTegegMBrTu
LfMpD7bMicGKmGJnsawSkObZDbAclU1v2v5WMRuQH9mRiVYnT54HIlYbmAVU9NzjqzXkmv9tzq16
VQDR4S5NYzQUDEW8ARS49+p0hjQNk2hnZG3wzRCmMeC3panmdydTEXU0QZo7hmnVGOMSB69otCwm
DdlFlK7okwFuTjZM+8bMgztH8BMrLcg/o+fK4tEzWMr2zTz50sIHHqP0Jwe6BOH8aQxSUiAxC3Cy
TjGuZjnH8M4Wv5vlsxjNbEc3hqHrBUDg4tmqsDcDuVQVoe6djkxomE/p5RBscwMoUVsTdPcwbj4a
X/mSVhn/2ZdNxV+n7zav0l5VXvnPiWSVkVZ2Utahb84w6821/JxIVlN8llzWKO1MuejSC/6mUFd2
YFZ+PpUmjVZu46QteycGGL800jt3Lt6JHOY8UjphiSWZ9Uq6/69fm9dXM6j5hO7jDGp09gszrVn4
JarQmrQ4Ap/cX1YNL1YcvDrjgoQ+KK2Pobh4IXYyjYNGBwfMl6T0ohaLOvJLywAtlSJM6s9JsmUW
NlCwJpG6UDg1JNccWYOlXafgjkWzHhu9YkOHL/IQRR7B0JGJ0kuhPHk5ndEI3zQy0BhOxzrSmeKQ
G6lUcaF0kkZKLw9mnOTZTnt8KNB+aIK5kofjvkYJNFhcwRFaJyOqVmvRaOhJlbj9VB+KtkLXT4Ff
V+B0WKKxgXhmrSBbUlR4orESnVhXSC9ajPyzko155e81bmyVSAW5klVpgHNmr/slJnko409iAqwU
VIvKJGssfX9q2OqMZERJPFqr5MG+OvvXm6QEMRCqRwxKEKpaAKOvyy1gZwpZBsAtFKisSEiByFD6
UDTSUCAaoqXqJRRvKY/ehOKOhmY7dLve0sADL96cZ3lA70zbdX+ApKbefuZKHgGQJXb2iNWycEVC
Am9iuvXpNojsH8jvngKo8KNj7p1J36PYMD2yIU+PVo9TC3Cid0sUzJ5kSksyGg54Sw1W3O9oZAl/
ulPDxqr6G7z8DcUlOblHKBYdFiTMeI8jEiTd8duDua8C0FAqwAKldfVpMmWrpv04ma5NJr7Tzy+K
5qXJYocji175h9nUi8k5xCm4kMppuqv8/PKCVqmFXrLkqFdtaS5IG/KC7+YSu0MaYm8/3s2pWHBW
Mzi+mdPyDWkoIKlp2KJHZOzM+HgyFjMBHZTvDBGr+DgxeVA8LdFP8SgUNir700PP2IwGUQ1Yy9rX
N3ocI+9b2H69BRWPt5t7H71d4K24GQCeu+yD1l1JNRd0Zlcufuu55KK12Rze+KIezNNsF33QYtxx
c6Prg2BTyr/6pfc2eE3/go7z/gV/Yd8dEjmwjOS9DavsSKrQxTduwpH9o2HOfKwo00FbooE8W8VJ
6W9Cu29X4I7U1lrRocVhLKZAvJxipzepw5dZUr9XYaXdDJlrPNLFN7xt3Vggukstiy/XTRwbj7md
mo85uMJEomwrYzWur90kQfqufDmwsHdGWwWLCAcgfGmkaGLPQTa+OrmEboInHnAELOajqNzNrUU3
dcbpkRI9/tokc3dQYWfsmRLH0+9IBNTPFOBBEVIqro6SJlHckaU1O6rhXEeXQ+TST0NaUxRnYyoF
+czYNbsUPB74nVXG5EuhPHtMFwBJyHesivOl+j5rfHtE4qjiK6p2IgVdaIjzynHVCK385lI2pEk9
AA0ra+Wc5kBfpagX3591Xf4NoP5pSyfTQLb/RwMP2Najk7/R7vTbi0NpusX30T9Dl0eoSoWW3H6x
07F5LOL6oePo2zVGXn1DdX0L4hv08ka527xaYbtpZr38pnV6vw0tE7wEwozF46HBcvc5bLP+qLEJ
5dnCzPLRyeQDLfg21LJWuXdFe+1uIAkp3Wl2PWicF3vW1hEt+UuQAaHVdzhqttgBYG2+j8SwI5r0
oirkUBmTNiuT7M6xe21CUUUDYlpxLE0b4kBj6bq3YmdJQ1nBOWPPZA1ze5Q1n3LnDEyJ9dQVAnPn
pzOyUTjPLtC1CtqU9kh2dOFjimfrWICWLXQYet0L4wO6sq7YZQChaoFVfUKRtOgrvKaJIeoY/pK7
WAkZYHdFVlGIrrwY/vrzSgbgLwMOpJcacg+rzLPZsTIJe17c0tgNkuYQ2cGCRuoSC2xuNSSzGGYk
D/SmWltJ3gPU9SfSrI2dVw9q7Tvqlqc2+HAK3TVzc1822itFPGqAW+mrO2qqJ9vcTbwL22Fkzjqb
omypEGMJ5c4MWlBS1yn+TLUPJDMS4uQVIPZkWaKGQeoTQtUjfU2mvs4WTockUxXpWzDOOkva79Bl
1satOWftPY24Xlxa0MbJw/uyrceThYxROM6SdmbkZZqDjEH2VzHIAhAU1zGcQXfwGut5W6NaHVvQ
NA7aW73PUQ9Tmn+1UVUsA8uNnpo61jYx0KsOhZF1t10Y8U3dJeZz3SfWwktK4733u3WW29a/wh0Z
MvMvJGou3Stwzkn3vCo4jm1sQ7qzyDbeTSD8ghnTJvdGT4DdbFszyGDw+0y/gRwgKUubgxFV/c7K
H0zxI9oEADeaxULk4w96hqKV3WynXP5ukwOFI7urmCowmQBbS8ZUcrqrx/kUUz2dNNHK6TB54xql
Kc0BBbcoyO6xIG61OTVvdbDZHBgw5g6GB9qbPRnRmCxD9OIjFQgOigXCniz12sQ4wX8j25Bpi7wV
oKFFaE+ELhjAUqy6TtDzXgc3eqsHN3TnVcHp7reySRiTtg6w91+o8W9dTCuEIU3QT/sxKeob5aWe
4EomvVRQuruyoeeVz/Efnv/n5J+Z4hg42RVjvcMCgx1SzeDFYjRNhmUfLgCdYgesu+JiocZ0p2yU
gkKQi68VAQpFre/K7NPQKhTeEpiEnFUYpVaTfCor+mBtp8b360f9LFTZVM36BC3S59mtfLCrsFdD
eq7PZKggL3boid3JmT+z+8xNyT6d/bdheNfI6T57YRT0M1eSyQfMDB6uGkPPV8Ccrh+5niYr1I5k
Gz6U+EnGDg4pbEtLN5Ho8w21TlBiB0fTBpICMFPYX+0Mnp5iDH8ktnUzsTT+q+pMG8sDP32YA6Ay
WHFm7xJ7SB7qqLtwMofowilKPRv1PnAK7dDc2XloSadSOCGbvuTALlz2k1d+y6uoWuRob7h3uOs9
BqX7heQANh3XON9wd/ZQVt/S4u/EGu23ouvwZKJHi6w0Jz95j57gvPvVO+8t8i5zQCEqb1cE5T1q
AJLIQdLdzwIwhIk+VSJJZQ1PkPcNos0Fc6rZiIYaMpKsqXRLF2nvDdHGEVhnGkdx5TVFK6foZhfv
fTlnaXhchgvyBicpHdurJ7iYzLOqYNwPfrVLavNkQ4bzUNbBF6HI2wYnvLWbHSx0xm/GrpqferC0
Lx0Ulf4FJIv7uYkatmhxXuSWwY8w6b+nbB7e5szmqyDl/UPXNvPWCCzrJjZsHBag2Pk6zmS593o/
XsQx+ua7iSqiNzMNTnE8dCtsC5yd3CQ4gZJx9Al9XUiuYjNg+8ZBUY9es5pGbjsc+Fv+GVfptS1F
kcJYuFkvn1oQ+WkwawUaJ/iPwe7dtV711S0ywOEBmX6sOQXyUWYBK3vGwvtH8G0U2EhuP6cLq0cl
pjUC4hwwEyef2hv5BkDp04tZoIyFfLr3pLXDH5ZASXKED81TW+W8iZLEPzaoA1pVk9nfTWHFbvTI
HLde1QePOCpGvb2XVu+xP63oY6Sx6qXOZv+tDcqTU9BxdtOWODnLNDd4BC00Xza6Xr1HcKIP7Kyn
ADLtgrcx10AzAbBSdNEctXioD2nPI7AF2tqrVlnfKKsOLKKdrhnWN6dgyHsZE7szWX4yTaOUfek8
XZkGUWJ/Y5HXStPMGpFF0SXBUQXk9s61t6xAx330CbGES3wSZFOP7Au1UFIPpkLzl02XgHmKNhLO
BqSgIGMWSCWMOXhUV3+ks9+Oiq/p8FedBaOBftxFvolSN/BbKzndkW2vmRHqs6lHhrMR5CW9bi5P
NPOjtULeL9oHoqE4ZNNT5PU5dr6Z/mw1WIy6lf3WFK1981snLeif7Nw7OYGwZEuh89g8OcXGMG7y
0jPWAL53cSqpaYsWSFIvuh+iaguYZDQKcPfieNVLHnN2R6KwHodV1hUlKKe97IXcndm7dC+TYlXG
ol614CDk9EEBR7Ylb4ZVPvblliKRK34VtMVbN5TDIRwSkMyy4kiXmjNkdu0cm2V9LqK10gRJjBwa
jclvBqN1HRc1wAXP3o04BSdnByfq0vnCTzmfJ0X9FzqlqGrfnHx95TD0PhFoExN4SyGv1ikW0A8E
3KT3UbmykPDfknLW5vlQaHG6IO1HB4oxnR1oeOEwDyhYOUcnV2POTtHJ2LarU3Q5JOSon4+jHLqx
r7c0/5UDAD2G3ZiAWafMBhC69ekd62z9ScOb/CawkxzUtIPxRDKsfbXFaNvAwBQmPbr+HyZgOtGI
Lq1h8U3vJ84qQvIdZMPueIj19BQzEDGTAPVBysMe8eZSMUcRszaKpfRvSnx3aX7vrJTH+TlLT8c3
YsyebBP9zHQBUi9ACRmK2Ng0IX8cYTcvNRfj1N5qhl5IObmNLKt6gKBHJ+MgxxGCXwswHhFaqun2
j2HUbGRLF6N0vkeOWZfzc+6wVxDZHg0/jXa+ILqmiyF+YujOGRNwZivNtbBKkuPUhGxHLgX96Fzb
0PhCT7fKkQ3B3gqGNSD03hPT8G/NQMfnem7jddLjUx+PRfbSM3x9pO40LXpRyI7yHeepC/62hSkZ
CO+60/xbGsX1HK8jtxw3ZG6mycmbHIrGcZ687m/SkX1Z2dK7zvV0BexKC3XCThoVODVpwps+7EMJ
4GiHengDDB1kjkTHJWkZaz4Mg/lkrHwJxDEXoT7zJfhHO47DG3b2pYkoMpDWwAgarFJRpcZQ1Hn0
HfYtpbI0R58OWm7G96QElg9faw5OvGNh6zhICZKtGJEoLNDM/1v7DrnaE6iN0efA8vbKW+7l8YJy
r6OPc1uX/ZM4BuAze6989FGkehfXTv+CwuVxmbZWsJNZW7SrbacZ3SE0pECpW50CZb7JVKDMr2Wg
QaSCPwuki0CkHZK0Oj1Rqy9Ph0ZDPzkr5AQ3nlEE95Ud+PeOuBtZaa1b4I0srxSBn/6Fn2N3r+Sd
Zmq3Iga5Kznoy04xlIKCn2Mo+ccYA8vf0ilCbUuF5eFsTfy94NUq1D3n61QzZ+MUIwi4WRC/Im31
SAami+5ecNZb9yBz8m6BAcRXXmlE78jIS89ocgAKIjzDaohfjWx4NFnC32NTNAKfPWnOIraqnatX
3ZKKBQBusRhTw7qX5QVm1yySqrLuW0EcSaUDwU8LGlHVQVaenEj0MQ6NSC5iUWjDR352KYZoDlzo
PG0OrSBULUJQnRqFhRrwLtCHhQuyHSxOIFQXMhwndFniZBC0SUKrnJUdQBuCKbYvPJVp0I6/BFcx
VHAlU3FJNrGL4FnX9+jzo+8CvRpXAEhsn1LL/Va7hXvQBbrvyP32zvWzPelI5PkoMhtYM0t7kgWm
9s0cNOfCyUI2l3S/dQqzAKnlL36ss3vCOsWXQ3Nfg5Al7PQ7LgYkIR3EZuPo6Na3pq09oBSVmlqp
V/W69ddqG5SioblwTRgKEoSBLC/GCl6hs8GjgAMnY002QI8AESVwM74I1sqdBPvJgDSteUA3kkNC
8WkJhI6B9XwEdtuShiZleulWuCQl8OdpVAtjiQ0U6GYIDuxxXEprLtLHBn7mw8FIbgYf9K9OWw+r
edL9RSeGF6Suw2gV1YJIX6VUmUpP3k0HplmxtiRXaS9V45yg/l0YVCMA/wvb3KO5H3CUgviPLqkj
GL3olvj9FCnXBVugbpjFSjk2AHw/+ZDjpz6kUY4UfOQA8TAAvLa+aI6mfuZpBt7SONTTilqgSeZ+
pOoKCmArIZ81gbZFEFRctF+TqkuzaSUR4UklL4LB6yo4KRx8taNFSi+2KUoht75vIwGSJtPXrpz+
mc0ofbAtrj+Vg39H4hRrMWnV+aO04laTPjieOSsrH7CGICDU0PS8MExs7EYPoEMFeLJ2xZTFz85s
x7JpIk3wGxFmyZffWoCP4VEL518sptmLwcKARpqzBXLDKXid/NMsv7NAXd5fiW6zpekDLM632V0M
hrQHupR1Fm3cJLCQMu/zB244mVQIW5yiRhe2GWPRxj/bqiDCtmkiEDiVFqpK1wXwR1sjym7ytLOW
ccenr0hMDcuhzc2DaeTFVzdekNgPAPNq9qW1HNJh+oq2iJMVysKvrJpK/7drnF3fhmyFNf0MMtaf
UMfypI00TdvNn57LeUURrXg+vMhdZRH6M/qPxtpzHjQ/vk3jNjrGSdo/0qVp2baxsuQurrogWqKN
dAm2nvJeDtPkUeuN7oFMg5IVj/m78nXdgT2EYbQY5uEUri4L7w5NJsnG6Q3rC2A7SoD/NSbyAxgm
adLidRn2yjW4/cX2tGqdAI1m64uhXwV8mbKmPpAx8l2vVdR795Hf218y/Tu+W7LXpNSmJ3tkO4pQ
ZZZ+dPoiXzQx0uaBO4LFB1/5YE+Z9nZc4RdNfOfTxQRg0LLTggDdqz9lrfVmcj99/L86eV2ePU4a
vvWAi2RsDIBrr4AwOO5oiTl/HHYO9gGVGYw7AhQnrRr+B986BDgwMAMf2NhWW2Qg6iWlOukSDpD5
Oq+XlN8EwWzz2LbZSUZDUnwm67E6rLtO8mQTehb3hu+mEcR7BahVC6AtK+2kvBkibcuLsdmYXVWg
IwPssR9BuOnd6jSgmkm7eCtH5zfwR6U6alZv8XPYi9obmoEUIqQ9bvTGdW+x/26AXjqxelykRlwf
iyo+dmXf7DPLqY50IXnT6TCxtDxbmW2B4xIUNaRb0pugsdyjg/GGRsnZj4Zygo9RKSBp1SUMeLbS
SqDNKxndVTRxDzDoPcoqbmQ80gDa47ZlaN7KPC2/MwQwpyUuEUqwNmhX7AD3hCFpEeV0R1pdQ+cJ
GYPjy1igArzbj0MW3lZZ/U6bJdqNtcU/uR1YT7RZQs3qDFpWZt3QBirvk2nji60H2Z+91e7qg3ee
FydvMneTGtgv6Mxckz159xkDwaWD8nmRzundzl423dzsYpHAGapm3vlg1VzKYdp697Pn72lEDmVa
HPD9M96TSLmTMk90uPPi5N5y27sPaw+AkZiKHM7u9th2e9tHHsKorGbhpH5/x0p9eOnjeNuKH7am
dlDy4iX5mqFQ6CuWtiCKnrLhyswrIhTTkJn40aRoJQsNUHwXM7DnnKPBJoB2iB1ljxGa4k4ju8LS
R+jowy50yvJXP9LRVpMsDVR3NvwtagoTX/2A09EsL7uJjKbZAnErf4oC5DmKcTDea/QHU8Z21MPX
Hpn3N62GE68Bk1Olc3bjOjOcIpBXJEHMlplwAs3PkouU7dmpmvq31nbv5FlJ0IeAOWROCgh16ifD
d0kWcEA6h1UK3CDPXcxj7C8G0TOVgkVswZpGOyBTYz9X/si35gAwCtrYWk5YPIy1tZG7Xp9lJ2PS
kvGc6z0qlrHRxa61lMZiZIVWc8eSAN37Wr4Yy8G5mawiem4jcHxjj8MW8VSiZNkV6qLLT+qymU/q
ZBwFLrlQDzo6mbWBmohRHuGCSvNQ6b752pmd81KWFwNoehCVSk2DwvPzIEHT91vCUcsWRm9WCwBW
VAgWi2Q2rbcoCBgWQHm9oWHbaNNiLhL0NQgtCMh/66RZoJVzUPnx9qtT7tT8rdWGJ7MKtUVa/0PP
DKiQ7GVy/6Eno8FPTS00Pwc/NWQWJhZpPviEZWXszdTV0LHjfzdSHEHl+hQfY23ql0mPgnHbcL53
+Pg89mHIj57v9WAGAQPekNsvp4OciO2GLlr0IL2/V7XtILxZ5Ekf3qsdKesuRWSa/rRSO1IRK3TT
9H7iEldPoPjuwZd3yAhmjID0FNZeFeJLNav9A6Hs0YWUCm+P/M8WRmGMR2VLd+cYMTUxKFeKFGaz
nB/dS1iOX9icI8snk2iBKmJvuoc+t8fboXyOxEaELj7jD6k22VsaxZmgKp8E43hGOxSSJur2o89/
M7fxybnh7b86uDVK1GWAZfBnoQ2AWADgQmOqofloIstyRrKpBTZ56QYygpRd6icEF0UfN4kILvUU
Ut4Kz8TwTJynoYSHl+X3Ian13TQMo7PA/levk+FuQl1MtP454ubQ3A9kEEb3td0Nd72h9REwfKS5
FabNPVC0k01qdTaqI3DYiINbFEjX2OytigCsl/LkkI4xSa9OKT+T+al58vsPxnSEmbVIEZ6+SErG
UFAwx3d9E/N1YBv2q1cl6WKc3OxHPr5EJnP+rfn42kZm/VXzfLaqCivFr4WZ7kDSZu3LXON3PC45
0EG589HbQeP2v2E1v4Zm3HydQuvkjTdbujMRaO925WluwL+B3tjSZYkTlUONPou2ZmXy67InsN3s
w3QaboG57fmLXtj1rcuXV8wjOLaUdlQxRUrfRX3eVUzSipip432IaYu5qapKBXaSTMYkeWqhlg2k
1BFqPudh41QBukvQNfiYzfoiq8bomS49/uYrPrrDhobxHKaPVohd/kcLijGM33hqYjkAtrgcP3Lp
l9ZJflyggxJaqK7PzTocimb5GfooaXG62SwJPJQu5EbQpqR1wH0jtUpxFZmM5x7dkHL/1TlDuFLZ
eJWnl5l3Nf7Mphq/TvNk3lzn53WWmTLb/5mXksXahT/Yc7OVPfY4AhMASNQK4pUOMt82eB470Ufy
++6TP3aZKF+7CE7x1Bx0Ryb/dxmYRlBSewh4jDeaopmRDWU5Sx+URvabyd6y8oNGIURRCOo5++gr
vWQExmMZVbmRB/mS7GxxJZdPpYfZxVPJGZPNCawwYy3bsxDlXE9xHv/dTNkTvhTYk+PF9gOr+V9c
JBEMMxs3XtUUoABFtkBYGehTfeRxbz9wWJHYxhocHx5YjT+tLG6Ym3yIkr2bldkyb5FaVFtFW8g4
bLeoZgBqhcXS01htE69k0tnLGpSUdv4RJzz9/ZgApJXgr3kAaLS44eU9KUIDEB6kYEKBk9lfFAZa
Ui4UFCoS4B3Kw2EzX+aVAYbuftKffOaDuc4L51Ux2FO2xPfGsc5c9xg3IU4Pu9S7KdMoWTjFgKPC
qtfi5f+wdmVLkuq69ouIYMa85jxV1tA19gtRe/c+zPNg4OvvsshO09nVJ3bce18ILEuyMMoEbGnJ
4jbfkbBS1faDhaRXg3pJl98BjQafp2oKyJLoTi9j4J+LkdqB2Yc2ieMLd1cBwEfqilXDfjCgaxqJ
dLmd2yM6z2oOqAX/gDdVdcfwmnqX241/p4zG5UA0amq19RDqvYoiI+gkeqjGeDQHgOaYJASLi3hd
K6vCezPQRV2tgJ28xlrFo1/fs8zBo/RKK6wEzaoEZAdKmAHKoTVXjWgRs6Rf5YmOVQLcOeYCOdsz
tSV33PGZznosP01nRKsGd977FV/3qwRpWftd0NN+nGa+Iu5kwdNR/zupUG+mNnr/m49CrRsbRTAO
ilX3d12Dj0mdmRpWiLJPqnjjBNVixNbSJFQYyUUIOLj2QbX1/k7XgfBHQolRfFLFGzGSacb3tWtW
Z/rQ6EOEK8ahWU0fKQqA+bEgqgP2RHxpcCUMHmtkjE8tQoIQAgayZY5ESxOgnWVCgL55fhUo0w4w
VE2m7lqvKrRiidI1wyIbY76hMI8pCGR2qgd5g6V++2NGo1OKD5kCSfBcnvEkTWyuYw1QJ7bIy+RA
+Ntg7QhY/6JpikONcpCeVzWPNxxUMoloVw69xtJ+MI7jJuzjz7RAYFRVBdapsEZ8XGON4HuhBBM9
DivrFKedusxLffjuhtktP9EBIfGZ9UGOnX71lh8VXyNU+a0z4N2U8dKP8+y1r9vL2Xg9k73yzMc7
N0I7qvE5jFzkD3ijvaKEP9cejK3ZYN9TNmNu2cjCsvUXL7EvvZSbGPLK+FJW9v4/ykojb8Yto703
mBaiEq3xqOnteG+rSoq/X1Q+6NphmRsM1abqIFv/7zhstV+qiVV854OT3uoIfVSbFKPgG37O4XRA
m0fOCxK+dM9Y+q5pfAYAK+VD4/yweyteZJlfPBsa0GIsB2Ub9Mjs7h3fvvDyxFwGMQCK3QFVCJk1
5s98aL0NdigvvKQ3V5ofCeJPjgQshTJTOmKcA3NLTQKW0v0OszKWZwl3JXmdBrdbdlx5SZLoTYmc
hyZCTlAcNKgYZqnxkmCiUi1DPcVOQ72nawfhRI1aGS+Ac+w9dDZM18Kw36tabZ51cQBG60tltc1e
SULgAlYdAPQaSwt3pRZGC+Kjnqa2MTBe32bckwKhRUoQM3UkkWlv407XkEfG9yyK6jNBXXFjcFAh
Rv0I2wYlTAu/U1eF38YbQs+iw68CTsCcI/OHD8mgIjVthYjqWyFEayPUz+UArBG/D9fOUGDdUuoT
NeukujTpx8R5PG/K3t7Ggzdi2J8KHL1fsbEIAQTrd8+aU5yx4T58bzmwmgzVB50huKAM8olO/ET3
G9Shx2P3DKiZ4TvRVc0IJv4kS2f0Sc8v+olfE/pDoecL/a2qv7nRWB27CqktWdtuNIH1NGHnl0zV
1oCmYksiSrwmK2s/3BHhLBNAzlWWQJYmGkIdtTWqlaHqOmHxXEWkKhKLgU0djK+Z5gx3kdjqNUUB
zECcIYgR0b4/6USiTkFv9UTdpA4S7pAXGbsqUDKq4hih3tTet9TiGIizUdD8OEj3uRpezr7iy3Ns
heQq941PhjK23xkKATbHoMV6BJa4r99NReMC8wyAMzuiNZ6pnpufHPQ5Rhy9z+cctWYeUJs1208f
NgCo5we3i1AbWqvHJcGZyyaBnVPTjvJxKggmm2nrRC8VUjMOSlOm2DVGSptntHiNUttL02mM5oAt
0nmTeslzqVfKUtO9qprJIuBaycK7osybJx6b9WlgzYuOtNcEELKxt+JFbq2jBmWFl12Xn+w0t//M
rHWttSZVdLgKRGmSr4FmCSCI2MefYTLGT43vOgfTZ9kaOfHBX+HjYGTOpwKshnWRqOOhinz+FDJg
oVN/HqdzwSrVs7Um4kSSe6B72p+pWguAUnYRdFGFbEH9URzFiyZJ+ab1XHtbJtEr/SKtpvAAYxwn
p7Ax/G+/0jtBr5oouKEDsCCe6K7jv9IvlfRI/l/pxP+FfmY1s3EbFiqPqBr0vXSQYBZYHHHd4ouF
69FqAHL8SzpE453mdfq0WRpaiB4iNto7xX1alaU9vnRjM94xdbywAbkOeViJ1iCz38oOo1FqT0kx
7ss+K96AR6oePb+Ol7VommFfbbqRW5sotfO3os/YQgFo9ol6I9/ZRCxqv111ELlxzHHSYTC1eLOF
jsEqrA31xhpWwkkH9XLL2jCft98Uzwoe4+YvFGk+E7auWbEc2zRN98TCotlXnWdtuI2gfeXfc3SJ
hTz13PpNR2gAECkIsr+/GqVBwfDXKwcKSfxVBQ3AEBehjnB2ehiqA0omhZX2HtlZsysTp938SteR
J7tTzKDbFAgd+B6hcpBlm9o70YmfnrZf0JXaxiapn9r1pumBmRK5eYOdZKV5YC5gbvLcBMZTChCr
gEXFurT6djW1Q4bHRFurSzgHJEhMHGrTVBdqAOAS2YFPinhv6ka8IM2S2QXWv9d7xknSdd/LUdOp
blfYL9FdRGoYGY1DUlwMRoqzWLuMIztoHMewMc7VnsDT7XvHtKysx81R7HiPzYnhSAfD8AtUUhDt
2SkiiBHrAtDx4ZhFRn8E5oizHICFvSTOoXTjYkOnM86uN6Nik9QIi4uCvF1OXZGFVMPUM9I19sjx
eB+ScR1GzXAe8T5xRmICMtexRrliqludiEa9dGh5qO20yP68oU+dtnJRN2rhgFVK6EzGGpnuV3VE
I1liCapyUifpdEYHpYV1KleGtW+13m7stW5pv1uVw39w1XMXNVAeH8u0H3fBoBa7Yqz9JyfKLSy4
o/znhbMfQm+RhemFU09ZsQNyrv/EyvjKmWsoydO5bn1g3h19D+qF95+owAsdFt5b/O367gnPq/qo
aHa7AUYkQiyBAgJw4VH/MZeJ69B+QZ28dh02OmA/Mrc+ul/IWOodvtv7jeFa9n4Ien2FjAR7F5ht
/gaoiX+8rFXOccTyN/wDlGXoveJzg9/7ff1J1CJJs32dI8WAREjDAGU76s1vNeRCQ1LE/T2rs8+m
LYo30mAAy3tFIt1Y6Ss/KMe1oRdvWsO0s+nic28UZ03WjBuOCNAz4PlE1cHfe/8tH2lBvYeLPt4w
ZPIo3eornTe8fxz7/2xZkLjbsSnaI4XeG2O8KYNkPFCcvgzbpzOipZavrkdsg10C/bE9f3fDTM2q
QubLoI8HqWSSrwAiDJCzn1pmwf+zU2EHEnyQLWu1+2nthlZgct86JYkWH2mJhki0bFMVxowuV3IE
P4vrC/+v9EjokaSrfp54AJQUi0ZSv9BD/EQqFeuta+Pi1LvxG6u98Ifi+o+sdbxXFmsBKmYO7GDF
RnWP6AkUC3LG5u/RQbh1E/1IXStZ6kwvEU3Fo4Pdt+rGqDTrheXZpMv3vIcbXWZTV/dV2Q1L3Yyb
v9NgTaPe6LJyTd2gBvOkSwdmxL2OBABEQj3m7mCGCy9VF3iCxD4SYB1kkCvZ347jAq3IGD9MP9UW
XA+yVyPh+lKPw/CbDYRA1DZGdeXQiXoUlzH6uxIL4rtqzFGKJ4nrgxoyf8+0Rju5gxJv49RI762g
4+vadLSHtLE85NtX+gGG8LPmIDsjaEzzw2ZI+ddY9E+keM9moARvmcVQHkML+lMUmvykjHm9Nrs4
eIv15KWOm+gf28/2xaBaH85o5KvEiftzH/TaodRMdaMZavsMWK9kQbw+Gxcsa/W/ap2XyzCt9Yfc
MpSdg9jnnRoXwZPhR6gOlg7Nt96Pnqc9SdqNpD1PvGQDqt9Unokk9zgv+5kAQpG9SYO62XiQ8DvA
7jVbH7ljQP5s8G7O7XqLFR40A5TypV4sGV56UfPq0osnag4I1uQvrAw8UFzhwIpmCxj3GvCOIq4w
Mj8HnvQPAU+ypzxmD0RujLDZGiO7cBlcu+FCxT9zA6ihWHwljSjDowgsolJAFTUmnn9T26mMYxSp
LVZX0asrgXKUfHQ2MZOc7BZite20u1t9fuBikzFUemymuVWHYu0cC5ieNgB3UeueE9uyRcYOW1dI
fn/WiowfNORr4mUPvUXl6Q+B1Wypk0hl6G8ZnhUPupfj47msATFy1RaPo71GOQ22pl7UneoOfW6Z
C5Tk7Z454gkQUtJtqZMOQhtwb+faNN1Dvk1nPTaVNd7FvXqnVmV0TsSXHxYLcavzMVuaYsPNxKo5
tqd1xAL6Fw6X68MuFBwk4JqB/XRZyA2noIO0VdKti7KUawpIGIGVuVX1JltXvDBeetHURZN6iZl6
axFxQb1fyQ65nr24Jh74Rp9vcwVvpF1lYyWJO6V1MEL90k7sAj9a4IrfmYZ1yHRNW3imqACUi2p0
iCVDnblGlJyjdiKq1dFZUxfJWvFdbSFpU4dgJtpMz8STdMmaRiCFsWOvciN2FviQqXf0tVoWqBE0
1ka9o7VEamb1O2IbUyzVmijTQQu7dGDIDTjJZqmiak/TYp1eZgROIsCQ+SlITG5joQ6qyrJDE431
vhGR04riqOuuzTEpomlSCPTtKXaY8CLpCtahr8BKMdbERUqmtkmR1cRKXXSwMMMLW0NFuRxzlq+o
zoMCaHOEuoqSI5mJfdsy9QEaTtVIqPDDxEqnIXJOpn5ueNrWGgOGIl0MG6eLTs/sJd5WsYgjdrmc
aB31zHtjvGTHvOXNksi8re1lwbHEFLru8J56K8nVBDW4BJl0edUA9OTSKBAdVXfVMeybdJcheVFB
7DPrscgKLJVHl4c7PKZSFN9wjDMfUOGsQlbpe9m31TpA+OkO6Fr4a0qDXal3okYH2Big3BZErxDE
tzZ1ru5MwSa0VV4vHtJ5ZfprlsfV0kVxkX3atOciMIb3Sle0rV1iBa8BGMQ78/x/EruNHjrg0jwJ
LiIj3USfuMyiGN6LzPtR29GFS8n42ayQiI1HzsrNFXcp16xobYrF5ruFN9rDpTgkdrVOQWlv5kDP
dj+uSbb8FXMcd/PdELKSrv2UJ+WSbl11YDkjExkcW1uELBnesku99E2Lu/Scd1kBxEURDWX23gbF
n5tNIppVZfYLB7/Luz8IEZdi/EGIevGAFGtCCFk3Hmg3A5FMxVopasDBCWzKylHHp0hDGTvckGWs
apdO4i0NX33iHF9HAuNSSlLnT8kBBfHmnaT2pyRxJpA8qAXWauyyQFUZL1sjwjs5JY5nnFM9xxJx
OdTuesyCbIkKk+aZegCEgyViwR3ryoWbFBBL5Azu2vZd/F9cJayrhBYghRWVS1EQaQgf6IAnS77r
dL9Z2G0eiVXtki0AfhUu9EqJ9lHnIsKIDhYSIgLNuCMSyRK9Yj1fOoOZb2THwPsOwd7bxI8qtiBe
E4GRaxtvQyuSkrwpvs8Yi8YTjX9j0xCGxsZQGdYVsBn10AGOE1hZ5dmNLXxqE02Lmr8GLfMPWFNH
wS1xQLnxbJsygYsgmoikBXOuPCuxV94TiSRjT3eXLAYCh+8JDtLu+ggTFGNNAwr5ESMUCfcPkmRj
92ur2djupgEn+Z8jXEjQkc5GQJM6rtcgDSG6uA45Cg1ltX22HcUo0wBEVCokiv1+HRUL3PU0gLD5
OgrJTNN1namp2Vuatajx0vwaWsrSHlsbJTzLfodkonYT5ZrzPe2RTFTYH3jjbrdKVbRbe0icj1A5
UHccY/2m8h2+81TguHkBKsB0pv29wT/aGgjXQJNG8MOLm6d7ogf49a7sQHcPiu1Fz4UbPxIdz3Vl
OdgqylKPdv3EuP5J9NYcUCROsdW7vPEM7JJjE5UGrtLQXGBjE3uySpXcYykYNUud1PleBmkOIA6m
P1iJpd0BA6BcUkdXeJ9ZW1VPpWXnpyEslIkeefljbFrh84DQ0oNl+MaK+NlQwvUZe9EzR99jsalf
08g+ZgpROPYbkKoRl1807YZMLZpTmDXWR4bNzW1QY6YCfXQ+sPZMYmbVdps4H/lOSwznrazYNHwl
Zqrqe22fxYBz7RsAWojroJkCEr97cAYjfvbd8JHommFcZipu0uYJ9Qw/bcGPilvlsnf5ZaZUrFwC
bwG3IvUAW00zlaj6Zaaow0mLfMH7/jJTnZ2U080TM1WImSoKfMA1KVKhaGjTK6eZchF6dCgLR1/R
pSG3dTZThZX2a+JXebDKR8U8lqhxsED4p/GgpqxbWx1qVGP5wHwgmlYmHKiC0fdGz80H1HcwH+gM
Nc/TMEkmJmI3sDO/SIN03JMgcQ3I+l6lecVWkqa3rrkffOCRzGgAZ3kQSGpX/STOO+dTtdziQANM
pNjiKxXRk2tqUocaVeEe2aX5gmh0cNqgu+f2X5JCujs7f9HrOEQcFK6EDHCwJ7fqi5JNGomW4u7t
jErvgc78cybSNB/OBuAVSZQpSIlYNHZ/bwLt4CgNtzymLVXPbDakieQtnptbgEg4s0seu1q/s7Ji
YpPmGCk7aBqKZUkSouYLJDkn/nZGG714GwZOupxZiKKzp26w98QmTdIQ84fQ3u5OWhRajbdwMn3E
1iTuPOnoM+QHxBxokESbxqqBj4xKOGdJInqHCExEmFdnal1IKEzWl3q2I21EC1uAtuN9U5msnGia
mWE/z/6mtVmoTDMSBtliROrUPXGQ5SG3sGaaRgD/vt4qK0WZqtFTm5WkqSPrDpabfJfzQJ3+sMkj
5+KgRJEOKqfGYNrcQUkHCgAgc8Ppf3PQIZnNDLFqzPwEfkd5oAHowIWDOpFycVCiSQeVU6Oi0N/V
QaXteFF9casmPEoSdg7Cld6j4CgpI+NVH98gfYM4JKLR3SEHHZRxZiR1CifVhZNOLTGbvET4Dzmp
NIicFGU1UEVc+Pykt0EZOz/KN7N7xVV75qBkDVe6YqkF428OamWIeJAWjmPsnKzenRxUupRwUEOL
ONK4bF9ZSOeUN+rGOcnEXrF96ZzS6jGMVy6eJpNzEt3PEZoWe242eROZRM7Zl/jHlhMT/nROqY3M
9AA0ZxtaPjkokaSDEu9Ey/jcQcn8wEMZvVjtD22uVK89npEpasM958hbfNaRN0DkhLc24r+Ks1LW
9WtSptqdayCSgTqzOHMOFMpGzTwvAKHkKONq6hX7BLnvo5SGGABVpgCjYkb9jppl7sdLrbX8IzU7
IGMjIJs7d1OTJ3d4kQgeqSUQO6RtgB65sW1SWPO5bWnu2be2GWqprqJ0EMa4+QaJlRfbikGZ29bE
LJpso6vGq0yINBf7YptpRnepsM3GOsJ57PrHseydZTdU2spFrvWZDn6GhNZFge/InZooH1NTdrdI
Xzwn2VuRc+XkpYJXuco2yGNZcENhG2LL1CpSkfcOidBL2NpxARw6lN5lJMfC5iJKdNjdEZn461sR
GrPiqEiCojt7GmQajzrMSL+YPhFJmnSbRt7sNC34PlNIItRm1qse2MqJKJMFJIWgy4vp1EOH6dpv
TJ9kqJ9MH1m5vhWh9tV0adokS6bbqPkxm3XJ85X51EtKYT7NPNk8M4XM78fU3dzaIs2nntk8kvkl
asLc3hJq/3fzG+E0t75BTqPDaaQNckw6+2n+zAq6NnKcL81HoWlnnTk2Hq7kLmQbyThDxI/C/Jmb
0SBX841q1Pa3PkqzT+ZL2+DPHIhCR5e7NSKGhw8VmaBH7hhVv1FQj/3kD70RrehUNRM8WpXMW/NO
L1F1RvRnyNpCnooTnvwQJXlW1ManRbZ2EaayoB7JMwjGaSzqGXInOPhNvpqEb/XIEczcvOvsEJt2
ZYGQo1tGP2GCygO+HFqgVslhLz3S4Ml2MxyarZ2mLzSEZL9pzsYBzl/sheGROFyrMRF6IK5mkpVW
Odi8WFSN465n13mxmqyoFIR0jI6GyaFpJgXTKVB+UWmtzqf5nk39pIrmsXScu2QYgcsmx6SOWZtU
knV+V3JgAvSYktkUzMYVl5DlWGQWkzHxkPQ0IulQ4vqcpDowDn27eoijpH7gbls9UJMOipObywI5
CxtJ643SP6XacCIBSXdcFLwPijTdyw7LD+tdy5CWKmkkESN4NooR2CxHRdBvu07whgGApZ/mjEDg
uo/VNzkK8SP3EXVJNMWazCqI3wuDI5DOv93wVn7yiYSWaLpI6vSccdjiL9NeUFNes595y7h0wrPU
EdmJs2KJZmMbFfNDHVqfROeSsyUNLHlLI3AWbuT1W8nr9kV0GNrws8pTjlgvYSrvkm+ofOUfqUW8
SazaG9sDKq6k0VnevWduk95L8ug7OQpDZi0QP6CMDoFZBndZzbeSRGdOpAscgqHayQ578NK94gF6
RdLorA71Uw4g8pOkGzWLNoihNZZkpZyptWMDdVtepgBlmjkKdVwdhfTJuSJHies23VMH8UpHIdo0
WVcnkeNGTJk7CTFrwknG4J0a8kBOgkpl9kaKu6wKjmUWfJOWk0A+ZJ9KZ4YHSScnGerBvnVd4SRG
2IfYvv/pEAO2GlcAk7FnrktOgtC+6YbSKCQgnUTSrk4irafpMsZs5ihTp3CUIBtzUfqyuzhU4E5O
Ii+0jf1ipXvNb07SRt3MO0mlijrXC4AeVjt5jwod8Qe6Ul+cRF6qcJJIMZSZ73qKFm36TkGEsPj3
kLyTk1hquAaApfpqteGKK4gLzjXoHfWwfTaCwNmwtsoPeRaW95Uf2Esl4fzTKyMs7iPMo1fhqEOm
NzNey60vvN4Y3PL+d71f2DBg630DuNQcX4jQO+QMtVz+YMMNr7RX6JX2kg2S9+baGK4tEdcm50Hy
3tiQZPEKGw72DzYO0cIwi+b5hlfaIPTe8I5Ge7m2P9nwR71yHv6lDaHp8c9f54Hs/cqGK+8ItPR1
FSVsNUaZD/xoUcd8MZ0rZmUeci+cH1LR9C0TrNQ9lyJW1Su9pRqj0qtnCq6Jd1LrRW7E1nORqXfO
OZ3P+ecaxsg2DkrY+0vN1AAfP7N2Ov+Twl+VyCv9XcPcPLoixM+jqAyq0q9/t/NPaudKfh/iT0ZO
c22Yr36GykS/y821znWQ3MROp3+yc5r/GaNTu3seRMZ2ok06Z7eYtEk3oNm/HYzYiSgPF9fAvfqN
Jqb+VsV0V6/ehhrFC1R3qfZfjSxppOVGdD4rv88fSSQ9knKRlFAsiyBAPRKlUA50Jg+SFii1s+FN
9SRJX7GlVyVf8TVIlMkW/2K0G9WlZ+672nIBsvvTxv+FqpnIjQlSrbTaMQDF0iZiFfQ6qDTrz7ok
j5Qj/bKJzEmGjK8v1HKPFYdYO0klN5beNAGqgQn9StMfadPgN3oSVwMcZ5H66xu5G8ulXcT3pa4b
1VIEwYrPduFg/y+NbSQHAsGnTvofY5T090XlhLbAyUm2KNli4n8XxKG0+XTwPLyRx2nBlpMw9ZgA
eViVJsvXRhgj7CdNOFu4SuBtjL67CBKj4iGSWNVdZ6cbkRmuvQwgvqwLUfGURzYWTTAM1sWX0RAO
d3JQs2Dm2SmORJEqAyTAnMIy2BF9UlENtr1H5fU3KU1nQZBbW9vAW82cOXOVta/2QLG62knXy3Pe
rcIQhUikGuooey1bYrkMod3C1mkOchPh1nYepbvp8sOw/eYORnEgHjmBPHbXoXhZmtjKB8TmVhcd
doMc0NxA1ibNBAmpjT4cUBvjcTZWoivNru+GZLqOyQDWKP1GD3k0vymaqiF9L4nLlUlzXbkpIDU5
EhhuzNI6ZOgGRodcR/IH6nbG4LvjovbbjJZk3R4wkM6RrJNT5qRvTtY1Z3mlwIJjd0o9LGbSbhPV
R4tHJ2KbLjMzknjfte2PZrRw6ZljrlBx7qgHJX55XWE/0EF1sOOLAuXdlpp15lkPFbOLDa9taylp
CnJgj4iEekHdNsQ5oVSAgi349eC7xUN11aZz5S+kVuYH0kOsflTkK6d09DVwXgrUewmCZGegCsdi
9LCluMibbLhLubKZmiSYu+kWkcxYexaaidSbjo5sYCfaydFQPMpcj6izBBiMn9dT8rI4hIr6l7TA
qdXqwW1XRJk0imtIi+BVazX/KAcZmG4vAV+YbyStCju+dVU/WNLlkBIzjI2TmtsHSSIBA/i3PcLs
ztKeCoEaC7MtrZ0cmSN2a43NRB3IHj/tZm447IeuihaSlrQe0DaicCJNc47EMkRAqvZRXs0A+Pkl
8FqcjRwWcaVso5VOvZTzkPkRE0lM95JEY5UI2S8i7I5Ti3SoNVJZTNvn+2lUv+5QObsN0zXxkAJm
FM4OocI1EokxnURzo7w7O5W/0ujeErPppkcnbNQTsQF82tnqgMZY9maC/6uEB8e2CZsnwPKV91nr
rKlFh3QojQ3qDCerBEkbT0T7l1Kl0SQrqUlKTZost7gPK3s2llP2xqYQY/1RyhEWXqVIUSws/Epq
jK35dfk/x/rvUl1lxbsyTPapg9C9oO/MdVd0ylOESLCnM53SgfkuYm5KJVv3optolnqv96XySI2h
LYtNiQCTlRQygRmlINfpsS4cqESt6I1qecXEQXpqLVkj4TJ4mBSi3PXWU3KGjAgITIqqZmcCAeJ+
aul+tAtcpBHIUZJSPSmVn51JKLFQr2OIzWgZjih5vWwH57EFsuYdCThRhUDsEAGHcgR/tN8QcsJP
ZhEpT73eJAdFj7rFbATd+xECMg3ZHTArVRP3UNgxIuuuU+GqHsqvVT6wpwUtiB3t2LrpP3Kyeoe1
Cz3Xk4ljqAJ+spP4Xeowew3Ro4PTIpMEw6hARr2LzGCaBrLN9dVoOfa6uSMpRMOk594wTvJa8Cjq
kLRtRBOHajfRvdn2U4uEmtHGgkWedVuSQpqT/xAa2XTXiSOquwI7qyXbTE2zVvBTA2iMuDIS4i4z
VobiFhsyy2Ke92iU0z0krk5DlCiKYJlr4rfcEUtfQVKsc1sf3moER4xj9J7pVnlC7DMQY0TT6BJ3
ZXHf31MzHLLT0LnmUzC00aPJkhciO5HNttxPzTU1URUQAIBWb9y5iq2/1vWblQbxuxY5OuqYAiyR
uBqLIXO1CPo99fqqt+uLZPhWml71gNze78QV5CYCkYM62UxNA3Vacserz7rOnRctcYDZBDudwY+P
uj8gRUk008DPVl7MwgNA3qP3Nig3FTa9no3O1+5LRfuHhuTa4G2Kshw3xJVlKrBS7SG8V8c4ePF5
vyJl1Zj0iOprvSVJBdj0WvLOUA+XkZNVihqsL7k5eueqNOPJonYEks5o1IEA8Y7eTV/7wYbGuh8M
nj6HCYKnBTlQG2VvpgjrJN0omTAsFQcZ+mRRX4yLTDH9VweRZuc2rQVCFaRaC/VCorHlW+B6R+9V
lX14Ucwf/DRrvhVFP92ssvWavd2FyGAVk5ApQ7EcrNE+kg5bfUJyF3tVWTve+WE7TKpZzrS124/K
lgyKs+o5gSs+uij09TRm9onImuW7u7pvlWmGeIU/8iKv2xPZk/QLVpvG29D7ykkx8P5LIxZuWaw7
3+p2ZE+g+g8cQSiPI3ecRz1BOI3wklRX613F+2pNXG3gmIs010NAeMBNi3gakdwUsb8hCkWI2Q2r
WzdV+t58ioSbanH+QrqsX910zLK5m0bKK5nZqI3xpZuSDqCi7dXI6ic37ZJkctMBka6Tm5I9theX
C6VT63Okus6L112mwBVu6oy6uiRleE3LVi1CZCZXatLqxk2JC9jsFzcl+27c1EVpDhqTle3FTYkt
Vi2G3fNWPVBv3aUrbOMnL03pefhX1i5uyoWbxvqIco/CSVB45wdD7PN92BfZV25KXJamXNyUhhJu
mvu1/6o7YXFGOl61oDFHFIjZpHXGp59AAzdlwk07VFQlNyVlqLrU7ksD1Qvp/v/upnZaO6+qEqpf
uilZkP50U09tJzclsnRTsqep8foWYwH0RL24+z1LzJmbkj22ybETiIfEjuy5uqnHOucxSswH4qpq
Vu8a4aaki9x0bFAGosvj8a1UJr+UbkpcisYvbirGViJRqM/P7k0ngpNbimrsUCzpP1lqoal2WnrP
AAt8DProMOOLYjaesds2Y3OFFsVo1zU+y06Tutwus/ssd14t39f2pI3YSFOpdirq5AbptqDBiDi4
ib8KkRiznsbmLTOBAFhbaz21uiWjNnU1mqZsx6zLJytpKOrQejYcKqVBfSZYL+m50Y9I5eILMmFm
uV9Zi7xD/BMJXCz3swe/RejQ1KQeJWbFwk0Z284Y7cjsUeAL9a5nnA6zkYGJ4MklcdKBDClLPd8i
BnycjJYdBTZREGWpvBBpusymQ5hXVPnTVMw6Cu1gIFvqTDNGV0OdeDE+5MBnOMprJvoY4WvcTYFI
c9PhD1m8VJ2u3MgOMgTp8JFIgAw+vBbZkVrSfENYOUc9RYASJYPhf2hmVAM0hiNDSi/8jwVrkuCj
xxczVrXyegVo7uCja30OJIOOn5W6qb8h+R+bnJBFYUgfAePc31KzSJVT3Fv1N2KVQ9SDV01DENuG
dI5iiFAMQcSbITItBHwShq7worSRQ4ihaYivrgKfyjUerY7yviedJkqQHej6aEQdNWIWWWRfrqLA
EMRGQzi+8eVVkF00gUltVatpCHHtcoSbiyjECCwPatTrjqcRwgy5PDRZJCXmqRG3IioOXLfYNma5
foeqNulmtIP80S7qAnj1YfaSGb69KJtc+wBS1IffjPxHU9SbxFZR8RLBT5EV8GARDCa++qPy79ht
/8N1rX/PgzBe2kiIe/4fus5sSU5d3dZPRAQSoruF7PtqXK6qG8LlaSMaIXohnv4MlF4rfebe+8KE
WhJnJSD9zfiSfqYrC4L3t8ZWzkYixPCkELy5tzUL9gVX2Wnw5mbbFCFQBhOQZohRFy8wB0AVFVkd
36VvQ2cVGgNf2m0vAvs9yH2qFLiCAtegChoX2Ij/sqfmZSBt8NlU4RjlNGzemOP4iwJp9Rzomqzd
odCXtuDhFhRViIB7Sh9smyJ4N9FIUwLexGv9ENzohOz9yq9vMiVNjK338DMNTkirn/9BzDPFvjXN
nq15AlM9KNud00M4N6AVicwQqp4K6lQ/Ex9Cfz1Ny5tPfHc/uyzfzsDHvILAlUdI4dD/ZLlcs5yx
T8hxidU02u3FrpRERmWZbvC3696gNPzmIQ3mH0tNpx46YO8MD4h1poD7ROy/d/LnIl23vju/q5Ed
zQVkov8+kVS8FfBjb6hj5UfIMOI35yvEXySj9Vlm7sqcdcgTiEIgOBLJe3W1baae7GH56Vcit7s9
n1cMEggvknXyFcykKrKBEzmaKmQ/6JopN1ybKmHgehSaANKxDJZuJV9SdjGVCdICr4XmP4scTwDe
pvIVGa/WqqbU2ZhOZNjIQ0gZnp3LbCTKu09Aj8X3cy1N0L16CZRfXMx4P1D1yi08EPFMp6UqBEt7
dSyWao5k8htCy7dpjyTDhc94apA+dzVjkSdC48GDkro5U5Jmctd4aXD/rJkKDvk57HiWazaXSpt+
o0Ph3cx03XtFXCkITJiqaHi7zRDLvDLVeRjYOZHdm6mZw8Rd6GIL+WxqvZcTiH/p+WDO7VrOuFFQ
Xbl/iSW8+SdIlf2+z1wuQbH7nyAgiXNswvmbNXn8GC4HU3ocsilHQlPjVCCCLsVET3/G1LKG6+cx
0pS4PYWbXvXPj3Gm/d+nMY1mzP96mnvj4xxm+uOjBsXCjQ3Hw6PJjP3rUxAGmq0bArhGZcv2bCmI
4bQSC0xBE2isLwfT8ag6Y5OfZIiHwDLh0f6vaq3b3zwH3uxf7Y9TDnisrVk2/++fVTG7OZvPSkEg
6DpA4+7X9K/zMSZ/D+DA/d+f09PkJ5R4oXTW5t/Bj+tO6XKos7yhG1M3h056/lpUuIeyptR99OiZ
Q7c7wQc7CWCh6bjqQzjuZ6wjT2aM6f7rbGHF29j1nW5lxpjuwpzSFIWXKLEaqd1HZQf1t8fn/HUO
MxJ85fd5cJvtvzvuH7tcQAAiCkSzir2ZYNrvF/rnA5cxSZLBEwYS6F+nMSPN1xBQvz2K/uOvK3xc
0f2Dlv+++a8kI2/2hXR2988oe/af76ms9NRD0M8ZtymBDMLjG+xYg7vTf55rHwTiFARGMDuseErC
8ag1Nt1pkm4qq7M/AqgpbAjESrD3xzDAI1YtQjTeQmanx6IBANYMq4YAAHQbu/oCq/hbMgKyZ84L
DFy+oh6pjqUPKbomy9dmgh6nckvw4I6JR7/B6P/R2Zw94f3DLppC0hKGHfujS4mKEQPfn8JUz69D
Wx5Mu2/DBsLlhGTsZVhd80jnIvieJ25+CDljK7xryQc0CD/HDgIWSciSC0VYR4S4Xfuj5O0M+cWs
WgI7vVfqNHtzHmDehk2X2eHWTK9zJDpWjrXNJVJ90m7ndEP36bpcbvsl28dUgzKGqFj4ocss2coi
dzemGalsESF6fp9tB/qUmSw3sCl0n1YBVcNgbL53LO0BKGiQ4LKk1UBRtNsmTWXv5bRE3pctezIH
pH7NkOIEiEcw+p+2hFQrZ5QI7v1vm+eP4NoLaP6aaaYjxDYQZm/31FAr27r+YMemk/p7hUXr/QNq
qLleoI26e8xzJKkP3eBlyJSu2DqwQT3xvCUE2HLErqBJEPmEllkM+Ylgo2xO42DpdppiekqHhq4t
CYRK3vp/2mygmFb+bNlrM86cq8RtEmuk52wE7QUI7iVyzKaxKXf3c7sZ9Dv61Jr3PJz1OQBNtR9T
eTCHmk5/SqaqIYdYRo9uBmzTAaGP8gA/W1pGZvi9+JjedonajhzRvWlNruYglL0Nm6r7q4nYjXdm
CHrQ/kyuzjzZkK4QrtyHZfFPIiviRWaqP850PQc1ixECnuTrMqMFjEnZvHmcfi5sGcsuQKaf6NXZ
EYi5X/ZdZ1OdeHcEdMfdmybTadof1cAZnnyQl3eNlu1O+ezt0WfGk+WMheO/+y5w3I8maVcwITgl
XhDjpNstuCQpNFX7gUOl1VxFYDVRCi27jalWQVquSSP8mA2QCyj7sd6McobHxBkDpNTikExdffCK
9OejSTltf5VuHpkmM9NRiq4nC8bRlLhAFta5HqMB5rgxkrAVAi3f5is3GIPTvfF+NGP56Nk7JYOr
qSUwdZw4zENjBCnN6ogNSGTaTC/SadbInGkOj7GmVOkq3MiubstYwgbzW1KfDodeNuBmZsF5qLs/
h36gwZn61gmR+/7etJsRfjHrOdKQcdh0jeci1R3jTHeCu2mHJeS7GmzHiXTZZJGHEMsdtFbDizmU
dRBe8GIZNzplYQSxFupEplErq7541hbKQzBqEYc5K4lQ/mjwrTwCSsj6dOvJjXzoY10Dqa1LlVvA
QBCsUxUsnvAms/6pAy/w1FeAIJmOdvKfVT2HL6NrBQcbGUerNE+sz0aNWyRF6Te3lMVeKyQ4m/HN
+IGk+uGD4xm7xa06bGVX7JJ09HZ0mNRBlBVkpxLeZCK6l8eZoeVeRm67OuBpfQFVKX8OO8Sf+Xb9
EaSk3LizcPeecmGyl8lvkrDhq/fYP/j9yJdeJXqPTD8Ya0c+4+3vh2c9gGrZT+Ldgz7CtnKxf2AI
v31LZnoapGv9AHC7ikc4lS5qYNaZN76KReAnP/JZ77uU+W8zz4PtIOd5iz1W+71m2M+UbNyONCd4
0+ke0QCkn4/No8hbqRCnyfJ1svQEInkuwZa8AaiX7OC+FCsxjs1bwJpkwwD0XZuq3TM49Migt6Za
MO7G6TjQfdVnzZvVQMSqBeLg1FTPfhVC9aVy1Fnajh/ZLcWtEELOcGvuscxZRMELVq+D5WFw76nh
BokR+hSuTKOZbUb75l5tbduJZTlA9nG5a4nk1YZ5WOTzUltrEOqqtet33ctcDvUTvPIR0MtTHY8S
ef6asQHxAmn3YikAK/XYfU2k/DGUgzyVeLs+eaR1V6WbQHxlFPPTvQ13XBzCY7k1bXXviT0CHRrE
18MZgbeA6FeQ76vWurQE8prUO3dCiOcuBBoEeCLbVIz6aHDDFZaL6wGybfdeAt7XyaUL/HwZXDuy
gCbaNB2aPCdPQdiDsJZbJ1Pz7YFAaTeLUqAHboPwyBPILeQ6TlZk+swoKOyrk5tjb7kMN03IsHOg
40ggBLWc1XRIHTZI3SuGmLVNsysBfosIeEMAZqb5yZRGp4B5U7p0/WgzpQZqXH+NS6TVIc0c3L/W
YsXRsxA8GtVL0dTnqpGQlxRybaqQgWv9GLfLdx8MpQ2zOBiFj3mmnlrjn8mP7vvkZaBpyy2CVMuE
4aN6267W/+dAc64OcBkrDIb9nHqYcb8uUzTd90s2p+jN5VkaX4c3eNX6r657ESqLr9x1un0yQW9e
enj1wy5PrkDdk6spJZV1laDlHR5NyCjrr1kWWRJ/LzPIHCb42g8pt/Y5tL3rznOuPQCSVw8+l2vt
0GAtW6gjP9pMKQ8tGCuR1bU145yOhh6sq2Q7BX5/Mm3mwEcXEpohUuzDdp83wXgLEBR6c7gYb5Zg
X8XspYdH01RUeO1NFig8y1gzLIfC2LXUVzPKW2abUuhzFrVD7sEPgJOZ8UB+2zsYKNvo0WYGq6yL
h7bfOwGMuT7j9ZvV9pGvxu4VRBf/NS0+TavfhhSgdXc/gDHx1lkgAxVE3/ss3lanQi8K14Ffv7F5
BsFp5CQ2MyUC7bdQnk/X9xONA0cq2iIQtpwJnii1ClJ73JneIrdk3PHaPmRDUO6VmjWoCoNepVY/
biy3CJ+lbovncd6bSoY7/LlVs41ncwJ9h2WAacurX6Gi45NpgVKRv5FBIlemr2g9+5B3sBonMtvi
tdlfzTDI8IodhBa62FTNofPoLcdr9HyfWeTxIOhPvAyra9Pn8mpKBHnWm4U+GZsqErzxG0hHhXdn
gvVhmnvTGkKidAddke6soOVy9B0I7CvenXN3XOKPlqLoSXfmWXluctXDLFdNC2kcM+5Fbw4qkCIV
tJU8t0caLeBNpCG/7DxdwX/FT712ywtUrMSlWA6myjz3RLq+OPyr3XQ6of3DCXS3M+NrMbM4aYJk
VdggrYSpqy5yrnejj6XMo8la2uEldxFcORxqbFgojGLL0crJsMbieIhhOp4uOU/EOex5ZOaaaQIh
GxBkyug2m7p2ZzdIK7d1z1c9IOQ7qTr3tQTib+MLDnfwUqWZBacUZKXiADSiV9GS7ym15G6GMNTJ
HNLliVj2NvKETH1wqyzuEHEGHbFu22j+nw4zEMAaJDM9Zlep7Dc2jOiR6bZE2a+7tlH3cz0+4DHj
0Sak0xz77vJo+dcoayYcjCbibWAOLM9OTcszVHqLlcSvNe5oOmAFk447xKuk74EOv2W8Ze+kaEk8
iqB7gpo930KMDBqDY+0eS2w+N8j9DJ5cko/xMPTtR+0nz5aa/5GONewh3XK0hnB4HkWZPw901bVW
9g91TogjSb6mMHPiSvfplfheeQy7dooza/yVAO870Lp66l1YyxgFtTAL/4G2+/BbfzfMmaInP1pt
t2cv8eoVEbSMRCgsPL5yRFv5TN50Pqq9XU+/Te3Rrrj93Q9ryPf+d+g0OMXOTgMVdRN2I47TucV5
8GERYkbjhITDEIvRxf5DJ64PiE9PT35rx+4ihtJxl+3TzC4PBoAwWA2k/pkq7gQEo3RnZPMqivuk
Zu2fjm5ynSP+bfKmBCUA2wKGhLLAPWC5CV48ADFI7sImFsSwpdWMQlwJzAVwqG5qCB6c/+L26XBq
VuME2U0D/aO0A0/S9BtOYFnBBFDScfeYZ9pZHbor4VTuanSw4wgY0rUNNy8BSvPIKgg+mCrp/fRV
nNLWF5s2q+ddrjoCA1MWnuswt3bpQPXe5zN+UZUsNnLEOs72GwjnOWW35jXsKdSywQNowRbcZTbD
JiuEaAuBrs1esbScnjik5/aI7kFuneiSdyBx/pSKkf9/pWHKnuCC3YW+YEfrv4diDh2AE9SfNlOt
C11vgkB86TCbDqRVhwm72W3Z8VIAw9hOB9NhDvlSrUzPfXTgI399yZBjozs9C4+7e+3A0WSqvC31
s0h3NlScTnOD3KXLnOJ5g4AWBGtBegoJzIEEmniwF/A3BKkmdFNVxCXHU7cRtToOk6+OfquRYLlU
Tcldqo82XcCEUPTQRgsask2TWv1eCixP4Btypgowa3e62ekQN7MaLiIZ9e3e1FkqbgDtvY/AKkhj
WAlvcq6yiLuomjbsj34pNtQH1x7bp1FqhM8GA7bhJEvXWod8jYS/pN9Yqd9+y9yWHKqiPwmI5HFo
W2kovcxhsZ57gFyv1QhnN2IXoWGEaNBpg01DFbkAfW3B7QR+VPLyQOAIuk05LV+T5JfR55N4RCwV
jSWtl0/rqeTWjZSqi0Nogu0Fb3BvNla7avK6+QY5FHvfNoskOO8pkINqPtbC/jEVofuZwjUXW6Or
zu0ipe+WiFMNhZan1hqr2KUg0yIwI4uw9GB/kUBnmPVJBPbcamSFXHlgU95lb4247ePQshKyJaYu
6xYnlfNJ2+RrslL8zTy3e3Z54QIYRreDXfbPgDup2BJ1si3g6Vt3xZBt8O2VyAesiycCiHbuYXEZ
Q4exQKhDIrYq4+WLQ9P6Wmb9ztTMhKz0mxj6XVAiSL8n7nSGBobzVDZN/1p0OTwsUG31SAcoi1iC
aRdJ14Avr5oKGuCmiperioO0dg+mCqPXxcEz4wmU1vbqYYVj2D8JG9eVLJEG6BMsgkzbfztIz9na
mdN5P0EPuEHKuaPw7A9+MF+TI1CLeGAsJXPQTV6tpmRUyYb6gl55WmZ7vIhhfahb/pLA4xkrcMh2
0MDZeUr07/juw53M8nxtqlUL+I6L382ZYq0Cz23obLvZT2+EYLcWQvFs1cx+FuAHiEbGVTT2LEN2
fUGv+G9ieQ2Cwd5u3XfTVBaz40UwLoVrmjdzbBrNwV9mlLB2xcxPNNSfsanM/ASLKmu6QfzMPXe6
WY8ez7o1wPA/HZtZ+zDIGEL6HBexe23vRQ+pSqNcOYZptqoEflH/6kDgbBkPyqc7uCnZKeHjm9E2
HAO/2wqvco4cDkojuTaM0AmHmEK98hbJNc8laTxUAKD0U0nfZFZBRtPBMpFn6cql3jNsSvyDcKvd
kDYnW9oX6Qcr7J3DA8g9IokyKrHZf5FgeyM02vkBfxOLXTccrhD2LA6tapPNImb9yiq/gDHF8f5x
XGRZjqP47NrXqZ3bz1IIUJ76/G32p+pQ1JO1YnnZfmqlIVZckNdZTtXRhvP33s4b+4WpXL54epwX
6gmMkss6MF8OOsWmP+BabbpllQhJ8z8dplpCAhJSddgEEk9DSttMQVRxC2EeCELCOX7ltNcHq5tu
hZcv7l6gf/vlIBv1JpV/deeefqM+nqAWmNk7ukAlXDyjVqntp/cqxg+RnDO/vPSw7AEBjY2nm/wK
8vZHEWryJibkCnrYnJ3JoLwDnj7BxqkVriAEsxx60fRnD7szZBuTXznt75NG0IRqoJVAVpeI3KON
8x1/sziflf6kiLTZWINKdqSoDwlYDdaLj+0XJCVC5gG+Zk9gPosfYE8hOIAhQsCUHgfTlizD5rr+
gYWhdSDS2rC2+vJLOtx4ljXPOR9uepGtt7k9bPE2bjdGnr616i9W8/EG2UD/iLeVC9epQnQCK5zt
skC5l4rEHzeShB5eRWCrwtWqw1HdMg+M1aYAUXAobSxjkgImuooW30av+ZV6FXIjSbL2y4l+jlWY
rRA06lywcmCHx1Cq+18QLwxgcYdGoYRizHKY+pHASoon4XEqKDSkSN3OO8gWWVsrR0AAou7ILkQE
zwW2UhiShqZ79dwWYbGOXf0IfP8kHOKlkfDOI+P6ty3Edxdf7TuHyloMEFhw9XIdO8q2d20rICq3
/C1s6HHPBIqMzoyHKwxNL1xVxc+lkCqWPwq+YveWjxlWtqu0Srz5Umkhu9HX2VM5ie5Jk5pvawJH
PW4ztUrahu7KoSBvdUkX8U8iT2nt2AgqrJ86BFLdTK2YnyGy2n/jtiLPg8DaxExxNPT4bQ7LzTKl
JmF1SMAdiMFQUgdWKrFOq2ZEeEswvXfI8oyUlf4pMbdbQyO43f6lg/lXEWu9y6SgRpcBNXbrgiQ/
jJCIy9VYJQB7BdPNIeF6cvpFLhy12aX9HuIp3vgMS1gTw84l97hfv5u1b7GICiJHhGF/h1KVYW81
5XkFhW20ETwM45HYHX7WAQhiy8FvBD+nYFrv2sF6zR2dntsU0kit+Qinbkk0TIiSIx5zbpBNTU4E
kjWwObnND6vszz3x6m+JLad9OHAkavpN88O2di6QKUlEsHT5jtDouPaJfSwArb03AT5c7aDiw9dN
nZ6HMOmwGsCey+bD92Sdcrf99MJ23gpiF9uwc8fPOd82zkQ/wqBMtkpSb5OVtr8lQymSSCG242C7
NeCimRAbI0BLUslgXfsYHNj14rYqgDX9b6c9Q6aPJetpoXZhBeC+dDI5hXh9QRQwdF/6FDylvB/E
xoxwkj6SQ5mesXbAygTpiEBqIaBibYsO+dU6E3tFgMWGBWiC70OLldOP4qP1Od6lyypnJNmT4sO8
79NJXpT0+rWAjX3dQXL8ygf3MPuV+2IOCR8+sZL2T2Rp6uCz2vRjH7U5GOBw9jcrlUogtQJ4M1on
2Pi0atZuec6twf7ZkLmMoSQf3MKwyvbU8f3tGNj0WYn6dzeQCBqhQG2DNnEpFpJFQFYWs+ibw0Z6
rTP+aXmd/E6HsYUNJ4CHdKFf9C0eSunYQl5jJPU2AKyMQA7RU4eigXldM93tnSEHRgTMhL5TETzY
uwCk7BU3KGWH/sKuf36C7YO/BJB03iC0x0Uq9MJZBkAvsjxFLp0L35tRsE2Hnm5SSNlErpHCDRcB
3N6fmn2dDha8u1qz/JQvT+JyOdAqbzdVg4e+qRbgKt47/lWFGH8DSfIAMdnLo5wDtItH92slUmSr
QFvw/pUAJUC9doB2khVeade/my9KujOgS8CqrLLleysYDVZUsd8SHIC3FgbwT5CL4j4rxE9CetBg
qnCOOUFipIXVF6QtKsFWTaDKeAnNGSKzI8mK4ZAKyznbLX5oQU781R0+7U+fGYLRsZ6Cu2GX2sBe
BQtj0OEOO+Eh8GLohaapgIN3xbrEgnAqRpiODC5aq+fP5cI4LKF6tJ050/FjkhbTjwapfkfTJNue
nZBW8SKXK6BuUW6GZt7OrkURKuM3EQfxZi+mlj6ZA2KVr1PrzCeYtEArL+i6tS16EB6lh3opPaqm
TQ8SMOGl1xxMrxknXcyFMSnYw0TVv5LSfhbFqH5kA5exVajmgjWidbGD/tkdmv1sQygxgnZwdsve
ZAdCeMdCtLQOjHYuDbo1MSOYXzQwLAk4KDHGHOBFqG+aQnjTVySCWG761bbwYPLQ/2eqkHmR+5Bf
VEjfwA+pKQ51nvXXxrZYPKlu+jGXeLc2XgKw0sRWIp3l0RxqeHaPZVLLIwxac+xpPz8moz9GHc78
6XrJs3RT6xdz+ji1PCRF6Rzp61IGv4MI8M3WHp46BNt961h3SDwnfcqb3v5mezVUWfgMqyxqFHT5
2oa3wNRCn94SptgVJgr7G6/rF0BA2qs5y9iG3+CZT0BwR9+YOe9zOPRHSyb2l7K8U8Dn/iPNqcQa
7z+lLgzLw/1lko9FsQsNHpKPSbOXlrDWWVBdRy36k2F8Gp7nxOp7k20Lf1t6eIaAOu+dhJ+ux94H
LWAAGOW+FA+sMInvytzFnPC1PSCWpLPrM0w7M6Tnu+cCCYkfUHpN1i73m92Y6+ZDEzipQR55S323
PhYQEQV4a4Q9CS8RvFSsi8yp18WM8O1MxXzrnEFgQR02ce8jWMVUKUwv21BzyCi04IhyncGI2I2H
OnT41fNYiG1jWf5wNFZ4i3YCCNAcolwlQCN2h/UpdJkRpANf3j8pXJdWjkwJzw35Vfrw+eEHz/O4
kV33ZL4SN2fzpswtNzbVFIKPJyANm2jyoDYLdW8oewbeSy7SVUey+c2pp/ZaD/O7i6yON9cJxqPn
tFZkOovUlRsJX2+xbnXxScPWi2ng9dh8Memf/XIc5miEtIhMszOUZ5Byks/CXpmBKQlv2YhgR9ux
umfOk2zjOR1Z4QN7AISkv3Yl7D+1P5DXIU3O+I8M1z6p6GvSQME3b/LuYDqlSoZ12rCFvjM2WwbT
enx/+XUWtjd+e/OGdF/BI7kJ4LxJoiyAQyWQOZzmbaNvfBEWFERkKyfjvwp7dN8mBTSd67Lg0osO
GcZN6e70ogossbCN+cI6/zfSHDzZ5ljKkyhDvdUkTVZ0IQjMfbH4RxHOWQXgEbnIANobWXrlFTUI
Zh09uNUXwi5xX3fT56dhDJWN326dyQYfc0rUJ1RRk8R7vhOGiBTtJZftE2RUhwujefUaQEB2FZbW
vEUmQvVq178LCZmfggn/0LnNdNMh0JJTSuYDZQ6NEQyBNBdEH92Kqc1vsNvhDxiU6Zu77IymSfOL
rTxkroFWPtPxi482geWQwuyjW/vowbS7sujcfNEDd6vxy+UzDIEuK9dupcqIhKnzre0cD3gbiwhE
gsyMbmuGjZUn5X6krX2pYDW5eAW1L67TVgei6IVr2npwX4R4AgkyrdnSO0NyeseL4CscS3FNK2h5
J9J9STyvvJomU9JjoM5dRqJHkyn5yyTmZKs+48kpCBHiGpm2ps3eKTZSe7jBoDiedVCWnOW4K5HC
u8Ey3P9QGvmiwkleO9xyxznlAaIpPP8D5HmsAlLR3Gzgy68toj3h4Ps1V4l4Mr/cqV6CEmA/OJjf
tfS1vrZgcujlV26astYLNljf8ZWpmlkdXNmRVY1/Zll2qK81ZlnsViHUgUcp4juxZoWAjd6mppAh
0q/TaPlvFwr3FnT9zzE6LL5EiVwf0ZCXwdXyA+bMEfr8dfiEMBusY0BdA6hJWjuOFBeHFurEs6BE
qEjr/gDQC8kbBVLACBgYQtTpjhE7ebMzujMDlAjxChJdc+bcnhG0g3DG+8xAvfB8G6bUPQYQegJd
HlkIq3A5pMaWCFzR2pcT2J5+Ky/MbSGB7fQL8oxK/CzAyErs1D7DI5BR1V1L1V7g1oHHs6kOQZ1y
JBE24zFIQgF/F4TlOYGP/Fg6zfAFN6x7hla680KRp91toDw4RwJ5gOeWj+k5Jxk/a28AI4+obu2A
C+msSIAUQUjZqdjlaXvA4/+QBIKcOpgI93BzbxA3a5/MUg9mp6OvfOj9gLACezFW7wqIhZhniiHS
Ls1eJtzQW0hWIY/EJyB6jF+WjxiBTM3ghPVaXkK4ZVeWHfg/JBZbxcKbwQaFRQqyBk/ntk9t0L0K
qA4g8PzGbXizLYTRfCBO8Jh6DZ7ZmUTyfAVbRxJU4MX0SBAjFjbuEGVP1iREIk6nJWQREqi652XT
7ooZzpeOZmw9zc38huvyEc6pnItr6XINUzaMAoOTPlNSwgRaNNmXhXSKjNK4nuA2XDWhOMF8JtYO
zJAXBjBVzOqMfXX0yVx+GvA0Ltzcv8Han+1YV8YBRxZiN7b6qPLif5RI1v1p8yGovHLo+M2wDycb
Tve68uDwWbiJ9gAXp8JN/FdVL1UhgUL1RtWeSv4DK6rsi1kNXUnchUdi5/yJZXxYllJH2An7j346
TgK6TarALhhrkvAl9XO+xplFVEwZYGbSlud+oSQlBZZRf9WxJDt5VH6zRXgMeknjWZEs2CLtOEr7
4VuQZfrTY/vBtasvMeMBr6pykwK/dws1Fbd+ABYZ2/AgMm2lroMgEol7rCoKWVfNR/BQLXtTo37E
m9mOzDukGxU9IpzOvj9aTW+XDTZWHh7ehqNNm692lB5w2MAzrDIb8Swh8mfXiN9DOlLtIbqqKPMX
OfpxCA09vLKzcuW4YXbW+svcdGlQf/N8ZGFoyDO7Iq/wutbV7Q6vbSNc1LuCY0as8mDkz5qyL2/O
NnMrs8/Cn4bY81LcXRnMdRFCp6q1s7xJikZNUNrv85XhzRguzQNGY9pKiSi/qXLesRqiG61S/WxZ
CbDo2L79gFbHHsBJ9ht3zMZ1qleOPSG+q8V/oGWtVlSC0t731ZZjWfGT18gp5qI6pyPYWHfsT9B0
feQqCwLrikMNegZaqF04rgRYiIhM+fBkKWeAI8pu4tFHHJ3FBv5u5S77qlT3DSpq5SYTDp5I/zVA
mJLSAXyhEMTc1OpasRD+GsvtQaYLA1AYhM/PXTfxM7US6Noh7mJemh7tpqTrWsA7C8tnNogrn3i/
ShyfrBzGFhgm2rI+9ddQ0Af6DXK6cQrbz8UZw+ZUZEg+932v+1HJX3kK8vG/Boy6Y8jkgPbP1OHe
S8dM7MApabZY95Lvbgl/QdJzmG7w1kQKRXMZhqx/0pbzbVzwRU6fhRuSiGCTloV+L5zybaYu20ho
HMUQwS8u6QRli6HGDx6vSqxeir45a1Zt/CnMvwEmhRhr5xuEj03FmYKnFswPbDZLN25D4V6aHsIo
5lAvVYfsddhjgRXSIhp96rwM6TwdOuQI36tdnrMXjST7crDoEmnEXvph+n90nddy28qWhp8IVcjh
ljmTyrJvULJsI+dGfPr50PSx9tkzcwOjG6AskUT3Cn8gZM9SeytfwNsBJDnvBca/+aAjzgEe2hvK
b/VsbCItTqBVfItoHt5qwXs6Yfqx1VQnpu2hoGBh05MYBsxmFqXiqVvk3352hbsVVZk+GqnBXlSq
BSWq0niLU3hMUWLPmfI0rQc92YVBqJ2S2lBP8swDebhq5eIcAPw8uF5hb2PT0ZZlaZaPldjJrllt
ZfnW67xm6UdO/fB/zY25q69yGWW3iOfvByXDdiQH3znMADA9q/KbhWCJbivDVUb1rJRX3SubU9KX
PCt/h5jphBvM3A2Av3g+0xFUzl11koM2NUyCsbZfmqpWb1Ieq2OS+29DE2D2oNdJDsE2eFesrlsI
pAUWLW2NnQkQ69ExSnzIZim8xF/Ur8KxiUoma4Np185EczNZh1iKLp3Mq9aVr/IbVREqOy62opGW
42aM2KKsFFFJUda96vjEFhRkrSIKDgXkkDkVsR4NVRMrdYgphXV2sJQVqGHoL+pUYQY5V6BMJEsQ
5mlJBQIP3ZW0246pq56ySWdvladwlTdWKdxToFHOyd18+vADHHAGINkPQ0q/T7coneBePX0kU7VR
iHI2pZ1RS1bm4hitpzYaslsXu9lt8oFOyg/GjnrtbmYYdUsnr+1XSsrTtRy177Jn5naVvaDxZW7j
XL/avmLCVkCIexX3Sb+dvPLRi6rnYjYeTYM8WnVF4x3VqKme/s7rFOdXuYXZJjkFnajE1W6hVwyL
UnPDH/jBvlUICjyHhjrCDyCbQ7DSX1CqzJ9FZKsPBcbOJGRkoz58uhgk4f1X14Es4QaAqPT3Cd+1
vgVnNmKI3jcTOE+v/VYUZJoTktFJVyJk9d/9kn9dIFouUVyYM8JGs9VrOuFLysf1k4b5U6Nk8NVE
mZMAkiJ0loe0jO4NO9RM4huRTrh7qRXELWBup+q2pivXZJeqVYtL5ig5QFRQWIsPect9AuTT3jTN
RzvM4htuwzGFLNPdNHmBY0yYRf0lZTm4D2krR2xofbjGF529Yx7KQx450S1AvwhIaH/uTQr7gasD
bR3T8CEypmzZT6LeurqfwMYvK5+cMovWitsjIj7fQ/6ebqdGKxHgYMjzGj7keuvt2U/ChZwz6wDM
lW3gyOl7K8r7+V5aM+lGuQbBmbyIvFLOSkoHVs7/67ZJL9ZIAyQv9f9xmzZi/tsNmrFM7aG8tCXF
WmdCWtFpWn1ReZXxUTT1YWprNVjoLYyFJEl/Fbnxyy6y5s3OUcAqEsW4tb1RbL0yL4+07dVjg+z9
ii/SDthoeXP1Hvqk7VfPJQ44y9bw7PdgDH4SzlqfuLltS0F9b5FeAI9Y/NVWvg+AUWPYYq3G0bma
SVd/hIk3IOrRd+cibKObQfi/GDSv/igGcpxeqM6DmVC8CiqKx4XjDU+Dbd4gJIZ86a34FM5QkqkO
000i8MMooi54VquoOauV9iYvojAXPDt6simbTrth2Gethyjm7zAm5ZBF+pMJzoiCAAdRx+KmNTBh
4KIevuZRh1E3ee02YLyBWyS+lkyveJXk28jtbRy+kxyBTYMOQxSbtMyUZNeTFrBNmQrq6T1+vjVl
sDUinADkY0G5KfMvuRh8vsacCdcflt6c4sqhE1jWsi9HYy3BF2Rh3/26hYcoc6Wpzbx1HyWAGJPm
SF9wqyeGf5GIgdGAGO1O6U85EmnySg1BXHQ/7OujWapHYOQ27ZiSilUSAfCmN7zPlEqcTdsHgaOP
1hOkcnSDB0qZwB4XcRyRORVxs67GYGkJLz4Jb3TO9lzOkWf1PAwSpGxS1Yf72mYWi/hkmAtg2exI
FBP2KOM4C2foPJqRLjKsRttsgHTX31n7l13ST2/aYJd7lkN1bc/zGXB5nZTj1Uvt8uDSvVnUYfU4
Uvu3St0/D9hu3vDVWeZWCIjk72Ecqz/D/u+ZnCOEVLOFvPFf94wDtcD7la/LqokCiKdU6TYN3aOR
Td3Ji7pYWWhgfWglRN0m02z3Ig8GFR66U1q5S3MK/2XWfpYaq7Uel+pei8oO+FU8HDHvPAdG6qBh
3Cbbcchwr3b9WxkP5DqDaBYGbQtloUSpsq3xtysL72c3dRr9KS26hPn4g+qx9jJvxhcjr77La3nR
gsc38ncvrczDiOrwqmqdql6kgebsp/EwxOG5ctr6Je8rCuFZb68n1oyjZiESoHlaXS8GL5t2eZ0d
cCm2AT1p9hG+1hiu6hiGf2rzhBZDmF2ymvZxmQcoSnBQvOSjjr3s+2B2m6HqW8jWEbIu0VT/rrXh
WVP1APjspQFTgJ0cfu7IbH+g/NI9dUbp7V0KO2t6TCCQoQAtO8Mm9em79BBNUXUqSDSWhePg9zEG
7rm3fDrrY6NudKE75ynTqSPmeQRp3XGITUr7xYBu9FZUwsbJVAkJmRmqeh1jUlAVuyD1fhfUe6+q
RSFNz5yfZeax0fOGKrWSbZBdQqrNqKsLjJNylRidfoLW06yU1Cu/aUZo7m1Nde9DXc1+jxoiNFjw
LM2sUXcZjM1L76X9uiUYf+rsJlvWbVJ8C2r1DeVB/5cylQtQiflHZ3cnO6YXbof+29hV1trRRXy0
m7G9Tl0HNNBO7E+INXnQ15+1MhrLUlOti9tZc4KPH15mBHAJG8fVNrkVbSJou4/WUJ8lyqLtjMce
vaBrAA7SSKnYxbbdb8RkgtJPsT/HF1r1EImuCvEYmHTwwEWttd5tHj0748nXi+aMTdeKzvnwHpdE
/VQmtN1o8R3C0OkG+P8EmqR4yHonOAsXrKSM7IU+0GK0pz9DebX4OyT+nmXYf+WdOa3hFVChIYB4
JR9cYxpCjjz4f+bBrLmvwzje5+X9upUtaNz4G1lIdA29Z8MFZKnPBq0xNJmVm9Thqmt6f0ETIT5Y
TtFfwXcay7H0zQ+z0uCDAUFB+y5d5JqbPUPWVzZpHX1LWErXCRza59FsntS0mz4sfaBAHjT0onVP
XHKzzZfygj+eKMYfh8FI38qOYgqKgCGP+ZhdnRapGXh46WfX77LKyd8BdwYLI6Z4mXm1uuqwF+zp
FiJYErZ1fYQe6ui0WhZGOZ3q3lY/yG6GBVFr+0IfY1ixMYS3EfY6+kCjumkNo0ABhdJA0WTHxg/F
Toi4DFcuuv77ukViEr3457KgyzfpxptfqNPRK8JyCXvKOVCoa7doTxwb0F9g2QhORxc/rg4IFk9h
P2ERnPAAhsMklpoQv5UGddQmcZOd0xb5jT5KsPLbtn0n1XupLZYCxWL/N8PwwfCM6W3qpnKN+01/
itvcxDuzbdf9jOKSh8oNb7Gwta0cpYYG4gshEAoWsAbWvpIUFzg0xpheEpPFnPcp0/bC6MVPUxnp
pzVgCmuagS+dgYS8HFY9vqu6RjwVjUTaVloe5NTXHc18hxyKqgmRXm6cZU9sG671It9Uembua1Ec
0hnv1sUNfX6KQAfLwj+88MJL4vbaQ1v1ztmz+k+AsGvXqM0zPev2RkbQ0oLH4qU1PUCOkyvAIeKK
YkJNMdIIa1bWH/3Q8icWw0juafiqisi8Oa7dOnV3wjSdRQxmPgWFkQVLYDbAYOVYfW170lilIsAu
56dUviCjILigl6n+8wVRoorHOkXuLYwyZTWF2AEDUxjfxzgq117ZmjsHFtE7gNBtHotkbzkBvqYY
I28HjX5f6mXDyWq6YFMmk/VUGljds0JYP4opWyN7YP5OO/Wooe108VELHY+1liTbe56iJRX5L9bU
3grpMOyGcYYcwEvJdEAelMr6KbI02MtRnoNRXpj4zcu5+5CvZbRM8sFfN0BC17UY8qWAQ3eOfZXe
EHyMpc+qdIx6h26tO0zHMBlWtWMDZLAgoC10hP828lf5R0KgQvdbhLaHPdtoVGvaHHyn51/3ni/I
FwZjlK8pCG7k0idXQ99tikUXZiXdB5bDNgiKm5th6jSPqqqLz+3UXIPAAyCiUim8Z65fY3fO13vn
UVSV89K07/LfFFbMzSmDF+lS35qpt0e2O7ib1iOzka6jYUKg028wE3ezLP5NXXpaRqYaPkVGqO8x
w9IXsnLsx3r1cO936r79i+zoTxVxsqLpjMAXcjFz/TB29fAYuNanZaMlqGCg7UcEFqBB80fTZkHB
0Dc/RMCxSYaQQDGsYnzTqvh1UN+nuJmeJ2sqT31akCj5nfHSlBVNXZpw94VeXk3nYdoZwXMRlwt6
2RXqVzhVymqz4eXdypvVpoQPWq1u6UdXlfWQO0DdUtjVenYONcX7aASEypCl/5aUCWDSoDHXTeop
7wM+qgJi/ee/7sgrFZY2pAoCquw5KHNt61lxsZLD3qPdnGXRQ6lNDkKclT3LN/i3rAvtY06Uu5Dd
KNexgvN9JynZraAaUJWbO3PuPMwLNuOk0H5qyYA1agU6bx3GAmx0o+FJ4Ot8idsWtU6SJODMSTeC
ZtYBK/09C2ztz1z09+zr6tcZu8WIxkaOnbtjdPvRbMVCneMkd8q/22M5PcG3svdaYynr0LC775b6
Lq/7TRMuDac9hoFa7YOW+n4uilvWFupD04jsSUU6TX4QOXK0B4EP8RIG8LTM7akBKEnnMQHNtOg5
G6F3oldBc1LBZed+1su5/+++r6uB5b6Cs8jYCUDyyVJS6/g5ZU+GsuxUFvC0gUbsTeDvhxT80ENO
mrPQxxqsSWTv+8R23zQIexu0amJIFGr/jzuKydzTWvwW6MPUgrPUtWVe6Zr/wyDPXGWKTyJF4+a+
tcpTeUDonM+oGZ9S3zUuatT7K/y1/WXvCkrzkfoEagYcbupYZNppugm/U+czaZH2H2ZSVW+8XqwS
xFCvDR3fXd8V8b7DnRwoQ66utMbQLsMsvjDjlVQrNh5MNda3TdpSVRehfoGT361Uu0jfe1t5jATR
H1yp5TD/CQq2znGj7UI9xRxvLqyObV3NJAXjAioeJFkydhuAudHSmKz6h9b3KzHDQZOhe3ZE46Ku
MIzYo2TdhTi/RMP9ohRoBOZ6PQGX+M9ZjhnLDrrfeJRn/7r6dZ8St8siF8Ya6U3rLRnsjVNq4Y9c
d41lPfTjmeTMh3MFjf7+3bQBdcYdmpoWe5wVWUWCDoziLehEWitT7nxW0iUneSCipAEly2+Zptgr
B2HeJW7KHY0Ps95nUzht/bFKnsYeCx1FCfPPDNEmTXPLD0Qrm2WhdslD1KTRLjI8sYcwll/LBpGQ
IBid98TWr2YPElsVLoojJb+WjybSWhasa53SrNqogOIq9PqKCm0Cm49YBoIUZbcOio3fLR/ot+4Q
vePolByrKRPrViKxc9NSH6FPK8WGIDL+kVcuSl+KkkOLbP1w1ViFSRw6x/Wiq8yNEUxzCX0C0NdP
BBSWvilE2z05Sag+Oj4RgBOUb7gKjseo4e0M8rZ8CzUqipoa2hti1HETxKQDYBaGtV/44cbtc1Sq
8kocPR1ARjxTdN2p1J8MAQaSaxItEpR0iqmULzGvUo7yx45CX/Skqi9qqYYPqL8/yN9J2Ih+VSBo
WT34XexRdOs0UClBYm7te5r12qiLhkbnj6Gq0nUSWcpBqK3ykBZVSgGHC6mm/NaTVHv0NfeVFaxf
Ba7ZHMfcjPZ8fuIIqfLPmZz719UgKaBfZ+kx0lnf3N549F1//B5SL1upln0tutDYymuT0B7vsNoR
BapQsfWv13zN2/rwZ97nZxl2ES0zilEQCq18Y/j6CIKQZ6wCsqIHZv+YGrW/pxeMaZDtEFPP6Eph
sT4aLhqfEnpZhsF0rbkqQRly6usOegFioTVohNquOS10qgzXdCjaqzcMI/wqYMDyQp171bX1Z6Cn
UplLLW8eZJJkZtVPSD7dQdboi3AcNghOAPKFS0m/tik2fUTqRlqZiNJ98YT6G7Qp2aO4hopQfwp/
6Kka5+YTVChUT2MyiUqEbxAIUeCZGyxq5/oLwym9g9y7rd7E094cvcPUoJPdpyHIoNQAI5RSTw/+
nuUZtTw5N19Fv54mELpve4kTwt2LhLNMiLz/Lu3QYbptHgb/nKuU6s994Yzt7qu62MXw3xampfRn
n00ZzCor273DotV5fTDK8p6KqkNGry5P470Mt1REIh6sfC0DMzkTO2GzSwdxukeini4+J7/WnnQ1
HjaItZXIf5GVQF5vZkS38gKo8Vc59P6vQX9wbH1alCNQbaq5/qLJdMD7c0o6/veQNoJ/j3Lcsvhz
Vb6tcvj12jqARwR95pBCG1zURB7PY2FMjyrCtvfoI3XFh0n79ywvBoEbrKF6qRs1E0CirNLbSEC0
VdXOAs00Db5GCuZYJUrb0fScZtoGHBGcWLz6RaBrp4f1R5ojX6wYTYa4bVhjYq+bQC+b8RleHBiT
ENMCskZj69poBSR9DDIpyMkYQgxjFq4xjAephw1b0r0yv+ryAkBwwRaeKJqytzGvBjTAA8mbvbON
NHwdWl/ZQ2L5x7yij+Gr1SGnC4QwB3KWH9RUVR5JK761nan8AvTueKkT4P+uH3zNtD88BZCFb/ke
eXfor/JuDK8YOJWYHUSUncZRO6GaEK/sON+3mt28WUOxN+q++yEI75aR4DHreks/BfCvV/LCOLyK
PlK+j5XerkUqrMMwutODHlO4kzc48fBCERtRNAsRbVfT9auiRb+QjgDpM4XRNoisbuPYVfQeREEG
xVezLvOz/JIl4xKhvxiWTOAd3Ng0lvJVVuMnqyyN3HVuR3R9RO6sWDuU1yhOrVWh+/1ODrsWxPlY
W+Ish0JX1+UUj2D+0TVswnhTWa3ymilhdRaRAeza+GlFiUm3JtA3djlpm2TO4CcTnmPvR9ZZJvQ7
B7Io+ah5x7wosNZOhlpsghkBI2Ewhp82VznfWyWrH6P/Y75otF9KoBUvY2MR74G8/a70c+Q3n8FI
/l9z/7oPpZVP1XTFEW3C4Qo6/6fsfzbAz7dK1tDwnn/5dO4RtuWQnNTBRMcSbAQwGoVCfurP5BRA
KCq7I2mfFQC8JoQ1h+5HgVbUNWsU7XiHYM6U06XsN9foDCxCz5yI3J3ppdKTlVzZRbi7R4e9ZTKl
JjPGgUghpC0tq0uyty/nHR3CopOU9VNeIZg1eielK6yfPW2mBrtdHRUKfxpbqhx69gISZybghvdl
Gx3S+0iuqaoDerxpNkWaxrtoNOqTPJRxSBAyD0s0BMRiVKvmJB48N153mKU+FP1YP+RoyJzTutoG
rKnhErOGLbonICWQBWzOClSi7KGmaE71Z+GUqNDDI996fdteJdMNLPC0FQ0uYkwFy5zW6U4MVCiD
CEn/xprWetOjbF0NI746SpQfQfoY0aXe+iKdNeLHG2hI+qLzoXIctkzFOctRoxsWTlXhtG5tWIRN
5T2oUMVOQ+P/kumVXMjy9KI7af6U0RV6NgqYqJNL5RS1neQqeiTroqViA7vm23SiM9XclC6Y1r2o
xC1q7XGNhaq4BfMZajDifvXrPnk1b9Q/98nXyqs9BCEiqhxOs6V+q6rk03DB10X5AFE0IhWV8yZU
uCUmycFJWE78kthiJ+frSIW56pvWVg5jC1aIlX6oRencaI4J2jgAbtkK+jfg8JvWFdNHpdKVJGcn
8/UV2noxUbq8YMzqQJAqrQffBoXjVZ1JAFgDyW/N10Gpka2MPf8zIrmq3dRF6wktzZjg6nNsBKuw
6U2vjtMiHWbDnMqGptp6Kds4NsHiiNvKw31/E5TX9nLf7MZvYCDaU26Xw1nOuNAXgbtqNkljt5cU
s3xoTumEGKoxDN4yHWMIa1mg7Ka0YFXK2vjIH3qUD4Ost5bmm2Vk1abPK8j7f5EsOXJQwBS7f1Bs
CpsMtdCq+jyXCGSt4F418Nr8QmyaH2RNQVYXZJ2h59E6tJMPwaSbtnGKGjwEMhWGAkuzfJgJnKlO
9U2+cT3Ayh+xlzT7yEEpqBn7EkQwYdTMxdeb71+zLrs75H9fW9zhNlqP5ldSdms5/Do4NsYSUW4W
9G8oKwZ6E9EfsLz7MJ2s4oLIW68AjUjRED024XCGCI8eg24mJuSGSt3mQl0ZTYxHKm+HaCxUDOZ2
s6whGYlPqM3ivAnCrF1ZNSY0Xui3PMzz2B8gybZEM1ujrcetqxXzNsIjBCItBqPxiRDmjPZSh8dB
iHSLk0x3qEB8U2YrFrmArkhRFNHw3kgEnDUK+P+Y1LomxtK9ItHkeZeHSU/OIG+0sxx5UzOcAj97
lht9YQP5uK8vU6a4ML3d8DCYsMglh0Me7pwO5PSQ7TkPxWediG3R2+PD5FjVyR70a2bY7UX0FNxg
YVlQeZzV/DmtCiQUcJphMgOJD1Z7BLdYDJTP1BwVyLmj/zWsgnxdS1YWYWb2O2+THRWHSp7ksypY
H8c7tLv/zIwp5Vb55YjCDP4XNC/5EUuKl1+AqfES/m+mVS+ujwKdGsySjFk3xrwlbZYhT+JALZvn
5KHPghqYyDiwZXOLnGsMoz14DZWVv1P5kD11FEv2ca0rSz44dSW/MvK7hEg4tWk1d5SlM19py664
xMwdmmp61EXUHYs8q3gFX+AU5w+vUz1wpv+Zl6EVpKGlYdiXwPFdyP18jIMP2qoxNVoiPsGarY4x
fgaeurqP+yD95qWF96+bYxnZdcTmGz9umyU62ku7d/0jvLZkWdtgx9J08o+GnVAVJuL0j3IsD/JG
+vIJQhROu5pInbFFzjGOIfDemdD6KTzqyirQvBEchlGuQtswtgK5recWpugOlQ1/KYcaX49zGSZv
TmvT7IB4mU+UBd3ScnYjcnNLR0XRWNEsOI2VC4MWgmllvUaRnd/EZDzJEXBC3ruBupZHzetVjOmE
Y1cg1vIqNWZYDTpsS8S8x8f7Apmaw1EXv2X48xXrEIURwGSCu1TVQQd6UtFyGdPb2WURfESgIn5U
Ens3KkF5uY9GG9kJv4ZdwTUaVgk5qTJs/QwstJyzBtdax+6QoX6AUFbhmK+TWxunVqlDEFfwYo2M
8Ma2i/LQzcNA/V+3RZ43vgOf+yzzqTp1M6GfeM7YNEGAq0U7iEc5l6IHQPe8DI/3YT7t7zDlUAc3
iqfU76nXo/vFvIIcovveWt4qD+Bb9Y2XWpjqFNDSC2gRe7/SkZBXkOKwZua30YGryFE0uGqkAeeh
svZh4fsLfCe7ByMKtJ0d6MWu0cboMS7AT3YzjMuAd5PMiLJ2ZixS5/7dlezyrSd64FF04ezABIbU
G/1JVlbl1TK0PFjBa0llk4diissVgFNjGc/kt9bt6YlRhVESoz6W6H1lq6Lwg5XTpxpdqA7qIPjb
aO+Ps/VyJoItmQAFdvDnqO8F/afpqIusGPxfWZV97zsF+4IIqQlnCBANFY6+t52iXWrtZPxQocKH
CX9LaNo1Uj4NsXjqiK0OItazJ8d/0k103VRoyUu0DYN1CgD9QZ41pjs8YOqC6sJ81vtoPcmzf903
2EV+qJrph2uysgPWcvdR71m4onXTMg7D7IfgnZZvaG7735zWWtgoET7J2x01/uftidVlP1wV/y4z
K3YOOp301FACaSP08gej1jA459elCx0BKvzPnDbqPfGHk06vYxN2VwnXDXs1WmhJk+3beMaoJXl+
K63U34tS/2gadzUg4XOQP0T+F/Knfw3lWeYj9R8Mx4QC1/1QaxPvoxz/49QzFDYGPklBHYw26DOd
9GJhIs73TZ7VM35MDDRaDMVqT5nrsTaBPtoHZewuJci7zpt07xf/NTStMEThgd6Xp2bPaq/2F8WK
qDCERKHzVDJa69zUlJsc9WObLWG6IftVT+1Rkb2roIQrCSNbAZEfx2eRie4axKO/iLvYeXIb+xGw
NB0lL1SPnmpnL0YDbVQXVbd3LVdfBGaeHoMBmVhhBhMWZdzCokT9GIXHtRx6o+Fsi0jtV3JoKrq1
T0alWroWok/glcbDWJKom0CYR7V+UsPexi7Gd2gCKv3NTiof6F8V4ADrm2fb8kmvy07sMK+LwB55
7rpBheyg9Kl7c1CooNk3Zp/jWGzN0eVjcZKXoPO0pW7bNJ3CaNyRk3g74anedVAGd5nUsfkNzime
97qxtvrGW0s6hZbl9rKuQwcdQVBzW92HuCXm8TgzMBQ+L2TDpovsOQkW+mVvlxa5Py0oeUhtR9Ba
AJZckQbK91s1vXRBVyrnmfaGYlsOJfACgeuFKMA/aODs2YsDA9J8aYiXIWoV6DrDVngmiBHUAnk3
gNOwEe8rkE+flM2ChRtl1Xth9LQJKYc+6enkreKpdK+OOkbbUQHyj/SLsY9xktwHw2ifNMs2NlbU
i1vhKurKFU5Lg0sA+aGUVho6RFmr9q55FeMCYhy6AN1vaJnMQytJUPfBhPo+6XlehbzREC0SXdjl
OyIkxbHCMaJWlJPs0MmunW3V5bKImm4XzE081Rjzi5/7p3tLb56Sd6CM3+1EO4olstH4OGiFd42Q
2AHDFtLcQAX6KufkoZ8MYHkmHZK/87qraSeizlwzDm1I5bz0dbHwvdR/SMPO2lPYQFCFesZbmgxH
eUdf2QIjK9u73+H5XsB6h2AbBYmJB9Jw0CoR5IN58mJYjrXT5qmv+XaWa4UFoS7un7AixpJmmPZb
ILJ2wXeB9nHp5uOltlDVrOzCX9vlOF6+DvLGqDYgLRXeSc5PuYjXpYZERNj4MVzhLn0s/dY5xBQc
15JtUp6qtHY/4tJr1nYyqod2xkCUs55nhM8WCDJ+RGh6hgmxchKPpgvJ1dIyIh6EBu70AIq+/rEw
xKMe02JYyuF89T5sK8+TN//navcaV8G0S7RmHSh6fZMHnqjmNngmenB2ZW/lXO7W9c2aV1MbUcOv
e+WZ3fuPZY0J5Ne8M3nuRhFxDqv2Pz9XnpXopNjwCi5yFNPfvGnvqnB+h26kP6oQGw6GqfbryI7V
D8dbBK0T/hgp8q8dHoxjlHr+Q6ioKdqG4aqvhvbJMhEhFKOt7WlrxY8DKNwFAKLkrDkkGXGCPgxN
jPv/J/9T+felKppGhufx+Pz9Bcsphw/nV5Ba/s7JM7+sdlrZOqeveUdYKo11A0eH+a2RF7QJRcnc
3cr/QM509hivai366Cu9OcoDpCTaB3+HdasAb5wPco7CyLBQyyBnZ9Ph8YvgMWu17hmbD5BzYdMf
5XAyMfIrIyxE5dBH7Gpf4Du3dLywfx7LdLrCuTnJi/LgTkipeM2INMVvJVatJ6vCFTXzk2ivzghy
GrLanuAGktp8Vc7RSkWHsX7KFA0c4DiOi7tOgjsj/MpPOQgyj1xBnmZGFJ9D+4eUT+hmDQU5bWm8
BQCmppWrhngkBxRg56dFPkHyQZHDIGHHsS0rWsmhvCBvkcNeN2+UkF3AMjyCckoeIFup1BmhzLah
ugj0KHiDdeJvO6vBxFBoyqttKAIxsincy6uCntSiVEV8kVfbTuexipvnrOqmx6m3dtH8Mzy3gfbm
eDOJF9VLDariajSV+DEHuKGIOgCxxCgy3OrkJDGYKkbyQHLRbvKmKlZph77l/TbeQFqfcYQWJHNq
bJiru3xbHej6U6UZ7s7B8Wylxs4vqvcg6LSQr27lTDFfeJzKgkRcs/rWVGLcywi4BUZ8saZ8/xVT
m3GbbjoAg5QHCbvlBeoI38LYQg2vjBcyLg6c8pkVVn3wRB4/KKn9JqdrszE2U5ZEW89BUyIc0mkD
KqO5Oln2y7NtRIrnUVPVzfXvPJrtyu5rqq7fMRRxK7FqjRFBzO9IfZXfIY8P2zIRxVafLGtHmwSZ
wNAf3f0UWcAm+YpvnTEnLaM2fDHH1kQ7n4McTrVzbQQqfHIen2Ka8MiO8pj6CKlZ8YfXKysZaOoE
2gt7tK1nF/HdTd12/QGKXHCNwJ0C6H3v64gNsW3yZerF/oursbfiI++/aPNc4/T+S4944P1MXlUN
dOpVu06gHACquWLdmF/MkAdlUWmecdDd9ikz8/gNhYJTO6M4TGp0C7Ds+eOgQ6PVC6EhV6r8DtXC
Ts5jWjdrF4AZFJFRnGRQp7uRWBP15Rs5dCwV0JubUhCfQz5R1uLJc/Z96dAyly/t9N+ZW08nN6/D
swMs+h8HvU53naiUvZyH/lauG9VDo2XpKq6GiDWKa0I3X+6L/7+GptuvSfwtgBihfqREpKGaAGra
sPqdHH0dpr93/L9zNMaORqAUyIWgty3/mLTOIaOVUJXksDZE/tyO61Jk6pOcMQPwvHn8P3Sd13Lb
SpRFvwhVyOGVOYpKtsILyuEaOWd8/axu6Fq+npkXFrsByrREAt3n7L22WZ/lMdp/8c4Ly3jTGNPe
y83pW6MFG7m3oReYrDSaIM+6WcJXmdiQxF7YsMZpLToW8L/S2U6R7Ym/VtNG6kmb61M/1pmK8cnC
D560cD1GRHdDGRLaUCA7RCWrlK956uqPOUBzKcSzXMw+9BmefQ3ER7eCvBasjcDay09vlJdiYSc+
yD46V5TBRk1R7vekiE871yBwgEO8B32voq5l/YPyiUXQUMJlZi+1tsyBtZicjJMhQQLuWodAzXSU
cD7emwRssXwd6dznZddD9ubNmAouvfJCCw0V+Leesaz797Irn8lLcfPvweVybNsCEZ/ZzS4z7edW
tAghHR2h3xQPrdBB+SiX5Ij8jGWE57J4aMTo95mQlonhnomr1oQNq8608qpM4U6O5ANl1/xe6izd
Ph6WA4HarWffi2/akKZbfmXhVrKy1KkH+dHO/i4rG+eauuR4aClwztYDyANUgslOCKQpAalX8x9D
qKMt8bCcUOQJGuNJOfoEXt27+APuyrLBjshbmIRXTM7HZWavbR2ORefV4blIh6dEQKhMhUTajrLy
upQmLcMau32lO8XaE1K31ichRC8qUliEI0cE9aEFmfJNL205mj75+1b1wzUWTD7ARQwScqqHs2Yg
BSmER8kv79O2tt8xsTlbgxS405gl9RMJrt/lcQymNWtxc8f6UL8h0az2fjcHpxpi3w19ebpBc6a9
0c49FQii/klDlbNCpHfcVzeRD2nCmAuL3g1qDKVQ/CfaxvWqQQmE3WVrYFKm9ZZpq6zv3Mfe86AO
J+UvGD13oVY2z+pYJOc+yIeNrJxXebXunH+0olVXwOhGyFh4yWjW4SUzhkm98NXSLtJVJofyxLQM
vg7KZXGSx/mt7sv2Kj9xTRcSx20YwU7uwcAQE+sxlj9rdxJlxtZDJC1oXA37DKSQuoFm6T/P3Loy
/5gLkvKLzq9+Jf8cy1dcXqEVdq9RwfuTo+WAPCf0WLDPhXrRwNQjmdcHXN2GdsgIqdh5RT++Yqjc
pE2NgTo1qXoWeXSlvoTBlcLTKhYH3KpET6zRpEb82eHQw7RrUUzH//YG1vSJIB+UHHh4ryVtrVUu
ImGImk3Xfu5kV72op6dRt+5McX4eEpobNGQYy5db4WZGS/QGLa4mM4GfymdoheJzuhmmExytJJn2
OLGS58bFfiC95mmpHx1+L69hzfZBmclo97pZuVaBR5YAAGdE/2RTCle9k7aAOpXCeSjVegVPXVhp
suhkmll2zRLL3iLYH59sYaofRz/Dk9SffbcgaNDsuC4psf5T6yfgUSA7v+qa2rM7tGZQ7HZ6QLhk
kOXBBRdPUnZS8yA/fT6Tw7/mPo/KZ70oJnnA+/5+bZFi9kNtf1q+hHZknFzX/C5H8kFVa4Miq75M
xVOYrhXo0WcETZsiLcuX3PUIENADexuguX4vnXlDWfFjnhqMtTX8zH9yk+qSVuEbgq3uogjQploN
/rEaZ0EFzajxi6MUBNde7xcPiJGDPR5E7YRf0bjOLbQKWZITtTlZpBPVOlm2U7XegiXkGUcjw+/z
nY9Ct5sUj8z6xsoOUsKcNNYpUu3hyU/M+lahD1ypujNgqbf05Fqp4U0zCQhomyraKYLGoAgIgy94
W/LBlvwt+XTqcTIVZo4uQvEOqdtkj5aD8aUdquwHhehLHavxy1RhtM903AQOXD4SIMEfGnig1hTl
wx/a9GPwMywErGNXQ1ikTzZo8L3VNbSu9LJZkWeO3z5ximd1cvehUPr5HpzB2lKqbSg800OuwaMq
DJ2CwboNXP9KXDQoC7RAe6zCGInFUM6pPeuaCccovnlCHvuitXaDKC1Xig80xc8eglIZHmLNfU41
dFvEdawjNKPrdijzH431Ugq7QwTBZKXXiG75O6j7MnPQC07ZdO8NXQlTEtLZPDav8/wjr73u21Ao
Bj4FWkZBKxStgCqhYCjKFiOXtzO0zMLKEPEO0TVdsoFsOQO453c9pioWjl973VN+yLtWINQ/lpuB
I+js2yT9wmLY6c0B8ovx4iQ2zZUu7M98v0XOVQgpINfesF/7OwfIz55wL+KwoOppo6F+RffnARYc
y00gTmNpLGvY471bde6t9xNiGAe9ekmsFhBQYvrGFTfFKpmD5oaOh421pBHU6MM2HZAZLE/ueG7B
a6UPiVAFjG2zyQAOrOrcHa42ZZirfDYPBYZEbST6bcCRA2ud4iG9/E48TGpS7f+vOZ/wxXUp2v3y
ZFZuH+fpxRCBIW2q3aeJLoo859o3fYW3KIu5sU/O4q6TBwwJTxoDoSZQF8OdUqs/Qxc6uZZ01Ig6
DEKjE7hbDCaUsZyUJZMV1duoVrOrnJMP/tRox7xWvs3iVXIqtMf71iqdS5zSVzbY65aK+eQbKQk7
uqoc67G2nqJ+NA5AmVrkoAyNtHKp6Q/XyjBvDiuon0UX3I9JYb8kBqEsCmCPCwoABD0+lsAw950X
cWrhpI48FUUwOtP/nuoZTrot9MF5cVT7lgw9iY2CBppVxl6r0/B9gqaygSCR39FzJK2tEardoDS/
1En9TX7UjUBfTtX4Um8QvX+cGth1utNjF/7Qn6cialTWrCnSe1PxNr0/cE1HALtPtab6rhFPtvJK
u3+mtUjscJUoVwRULQbd0jr0VWXdxZ3ibgwKL18Gov7ggaT5d3c4VH17mxR8O3KFKEbQKP8YOX4Z
3cuVpTiGQf6PY/99nTz2+8yw9vLbSNB5oB+60HSOpugL+77bIXVDTyaHXYJ1eMTrtw9BphoZ4FbI
nMbFHQpw+1zEqXwgxDoGnj18MR33CRZATAfljyd8u5L/ziRjB2mPaPN1Z3fj1TaqcZNFwOUX8kvs
mCPmvGczcYNvVoOy2y689y6bfFqHVXjJA9a0gQ41VbVjl0ZXkFL1o75U6CU34kQAzNLyMua9c8c1
jkAhekZ3S5mHpUGxCVVNeTAa5wv8wvKtT90ZUJ5uHOTQN3/5fF9emgjfztCYGcJFEGx6znIza6Ps
5tl03cuCttLYZBtAJf5bjldw2CjQgr53Pbiv3v+KSNk4+TQNNzKXzrCrX6QgWpSubPWW6Q1ULrFo
QQTsrtnmaOfQ66Yv+Kh2mcy3IwVnl9j5uJcvLxMw3Z6bfCnUF2mIiVIXHskwstYQTnlXljDkJMVW
bbUYYZDLzbvaNHquXuAZgzkaDxLe6GNFogk2fRAe7fpQEXrylZ6Xe7NzQBwC6YgbYzg6pYNiRQz7
dHTZJrSALym6SHAxqgbSGVnoL6RiekMkg+rDx1Ae5bZORUeKkUrqI+3R6ZJ6Zyb0AN3ZaV/kMy0o
u+XZ/PvZ59HlWV+trLihxgvpHlEQ7NQiUNKt6ib1+6gQPStIk4ZNneGvM0JNr94bs11Hgt6C2SbH
aG86W0RJ4cbyhuhQRyHV3ynyzqPJcq1G8nyvmW21iUm4+BqmaNKdpCi/J9jbCz8GcKQqSL9NwKFN
PDy6MOTfyVgUmUkR0urKIOHTYi+Bdic6pHazbcmuPgITjI4h5MCziq4Sh4XXLM9IGaJEiYjiKJ/J
86wpzY/owm52oxf4uFTKX+LBzftxnRZGt/+co3dwnoYcRZ84Q8f4eefOaMjEaBSlssKLvb38QbkR
jhjStBCzDJu10i3MNU2HAN+x8On5LUw209YW4keNjerSaMOzhhpp5w1Vd8xR2z7mTo86Xfy6R1Zk
7M/cr1Fp/EP4RE4PWDOe7NQYRGlh+pmX91KnYqDAmPDnfqGb3W4tqrAXt1arsx+Ww47dLwxvdlSb
iHCW21gO+UInMPnHtwr2wMMCK2izo+tq7lM9bzFjEQXSGH35T+ARd4iRguUrEKbjEIfTS2DRjwvA
Akw5XTQ+QMFxHLvppQa+iIzZvEbIi0iYoQY253F5MWp3E8tCAk5+484XxbFOb1mL6omzlefJAzZr
DMC5Rd/oa1RYX/64mwZAWDZVNaYbOflpZZfP5Jy3Ht3QWu63iW0nezeq1DctL6yDAugFcb3Sg/9N
qIt2tfLrA+FcuRaphDRz5MIDPwCiJ/9Ui9pg1PsmezjuFeyXEMz0RrpTtDlcZ3oRkkcneMfygbLD
TrU0yGjiPDmV9M20DsbGPsRIZk4aQgikIeS8hR3VS4I88YlaQ/TQRdl3OT+UA/g+T6mP2hhVbwHF
hDjVX1Okxbbfa2ek43ep4Aa7iWU+2Wr2RQ+i8SqnlLIIdgBNGgjCnFEHJMUtwAP8g86Wld06DWps
BIaaXHKaG3hwwuTy11Ae+JwTr6JKuA6V9QwB4K2An7gKxvLj2Sjm5gpvbhAQzr3sCQQHCjniADI4
SFSwLcTKhL1DBpOm3QLvW5W20X1uNfVDk5sUI7pvc/mjsu57tesePLOox4MpNxed1kHW02b9G6oS
/dixwz0kodHdEb9RbGmT5aTu4Hzmz8U9zDSvrtIi21OTQ2Pn3i/UwF/sJK7e8sjCC6hW5mOTuco2
z838aqA4PGb18FE4ohpP6Yrk07PnAD/6XWCR9ZZe40rqZyZQRvGNbnN7uGXqbeK6hlyj8c5DO9RP
A2EWclfWu9rHvFVSE/nvfFjld8uvKaqCZ276hICIMlTTIZQcw9o4yLWDHE7l+NgMCm1XUcRS2+rj
jD9eIF4vj3q0Z5fX+6RvOM0cvxJ0B3xvdF5oSTtYmyFF2rlVrH0cHKRcZrnzrWvSB7uZjfMIMO2z
9vpXKTZQDfgBxqST3yjWIUMeEFTaxdHPCEjE1skDdyff0zL0W3cn/xOZ55+KDLQAsqHyqZjaLv8a
JDFhklZlnwozcI6jX5JN/PvSWyagrtqoAXUhuxHiwFyjMwyrDokloxL8xUMQLldqOSOup0UzGBWE
wNQ8tMTU7ganc+5MzLM717Lsv58NKGuOsaIaydVN/Oxox1W5iUqtPxRd4e86+Z80rV+WTuXBJakV
kHeGsnLq6nveb/hk6WyYVf7RdS8za/AhU9DKpkM3JQilkfLdpP5Pcx39XBU2bM1gPcRlK0qkiIdB
62AO8JtbVTQfhjsxlVkGbDsj4ENvVm659fW+f8qpllFJpRYP1fzJnDT9S5arzR4/XUSbwcHd1fc7
VbNIjU+g7/Y1v+8O+NAk5pHG12w3PuZDWTToqUIY+asyBNH0ba5guU9u/kRsRLj1k0YFJGcYJ9Tx
/m6yDO9xaNHJBlo4/5iGHuczprgsUt+HiARjLejBYaYWXPEyJY5ULG6JmwVdIB6ISWm3PcHHCECE
GxNvynFZIVqop81BtdaxWqh7G47eE3Ce9ua2/TKqTZu9bzpCD5l+gnqb3lnYx+VAfifuYnUe6j0r
wen9OcFr/t6JSV1Mqk7DXx+0zWFeyUOhgkpYMYx6//FTFPFTPl8Qdrr62hevBrlljW/Nd43ec5fu
SD3Ez2USTYTxV8CtrOzebboV7rx5Qye53Sy7Y5JzgXXYxUEPUNpYTQl0xVGz6hCXrxZhmmRJdegR
yYYKNq5QPU4l3IlNWsb9Ron9+Tw0db6K4mh+I6ecm3ukTsuzQMxN4mgeYHCYZk/f+3ZD8EVX9a9U
+h9kacavgp3ZuOiBgASvlUnrHpTGdPaOVWpHjTiZu6YQ6osBuuhUIzghPI6Vf2Tom8FQwUfXKYx4
voW+hV01q8aQErIbP6bOFbAkLitaO+EWhOYFt7l9nXvaVdtZgbMZYoOF64QOMkGhsiJMy6ZZw7DG
sfTI3lM8lw+h46oHnSrFKss7uvzKUKxJeOZzjvnKO5lE/iLMHaaz1Tj9V7snExSZ+hsNM5ZY1ZTs
5DCvq3tWasrjjMb9zpqgJnJ9rd4M6xZ1fE7lnd1CwHCwSyLr/xjXSULWnchp0M18OCpebu9tWpDH
mEit+yLVIMPE6fjD+tgZe705IlAo9KvhU1ACq52u5AUuIRGWjExMJ/ICJ4edou9MxznN0mEsP/36
UCFNDy2MZZV9j6o8X3e13vK+0PHFSXmMLMd5KkEw3GLU6is5n2v2sO2D5pg3GhbSwbshJFv2o3Jk
MFruDaOzHJMjRWFDWwZpjATHHM6Ok5WbRmARA4V7q6U5T//HfEP/7YlvcrIGnpchIKmDfWjToP2r
J1qM70bsbKqJNaKwegSBkp9JOe9oGTPsMQVtY6Dzh44V+QtK+6+qKzzhal4+ixe5UZRtlz2JEMf6
/8zY+AizaEJsFI5l/qCHPtR2y1a3H/aZYr5G1NMuXIu0i3wmH7KCLsuqN20I1UpgroiTQGhYKney
ZmUllUe6CBYv2AOC71SPxKrTwiDRRg1PjjBMWOIBMu63LLb1y2CE1hNXE8zeQuwvDw7V8BBGRc0S
DquwvFa0dXuNPF0Dn+Z4RL5EH/N23F+1uvqYV6KS7aEZrokyCp/k94c73c6yG+MmR9Morliq40GD
6dnu1NW3mKIf39vkR+SUwPMiZ3xEs4ikPC36k1oP/rUaWqD40ZTxK69ep77JzyqqwY2adfqadD8C
vMSqQf/vkEUWqT5BT/tBHP08WX5SPo/KFYMylnguFC4+uYpcRzgJ5IO8SiXGFFz9thMqT8V8o0/N
VVRZp9hvlz9MCjz/8jn8/LMpVX7Mfd5CZmju1qfpt0/8CgSYEavfbcpkonSL6c9HwJR71yhI50Pr
OtWyag1A0xxSbndruaYdp8h6MHQQuiIxQ07p7shV2NbM00xzzeN9XM0ZZFeHLJHiLbI2+ZAN3XAu
ExfQxb9TBqtJyLXEXrokFh1JVexgDv/vZ6ZgFcqjQRG+ly1aQq7FA26LLtPXUIfDIxoC1kH1pA07
qcxkT+qfdDRDUqL5yVsdRnCyHe2dQ6sY0w0ehjNW9hN71W0s9vuiUXvpiVpeEexbUg1ogn2G4WDX
iAiMwaGV6tpVdZZHnSw5D3S5HsuZZOdRNY+yVh3U/aGkK/Jc0Z27U4gTwu6CdbYnYmerNd10UPiO
r92uqS+zlmwMYeFHHx9zye2cW1dFLYosSt2G2yhv5I///2d0BDm/jdFblB+lvlo+hFRaD0Zlw+0V
Emw5Z0Y4/kHQoB38rc0GQU+bze8BtCLXRhdg3LWKt1P5xdwt2hF0DuF2KqrkSqVpY0VlMG6UDCUt
bJZe34auNx2WZjEg+VXSx8o5pdnypLjqs7A0vKOoC+E9/jsf6dMf8+Wg5TSIMdTY7KAfgL4uK285
GhjJ7wzmAfUBR+OhpzJ4N6FZlF/iCIgyvB+SUMUN0mhL7h3kX6yWg177zfUwZ0/QdfB3+faba/RA
IicrY6sfKQ9K7r0agkVO9ozKLnjo6ZBUzlca/ht5vufW4d5qG/wt4uVWB0xYxdWUTmF0sjGcbpaX
J9WXDlP8o8YdH3pDz6IRHsEhizTqdwA5WI4rbeeXr1NKf2GkAN4bC/iZwh0dPU1/jkjBOtapP+5a
3yzeekEYFqDl1kTiw7V9vBhhEt/LV6Zshddj7Vk7I26gVql1YgInCC81Nw+NqsJFyfziMlKVHlYZ
ua/sA2MHZ2OVN/jLk2FrzewLB9w+wDiUwiMwRiy74Sp6KxJq+powlJvkaeRYua7K4ANHj7NpeQYM
9+PZ59HPZ0o8wE5qWNoNGhtz30PkrBWweoow/u5MMZ5noqismVWVZzf+U5oFCSWdyTvqnpkczS56
7Ma6PuKT0rf496b3hvgdoxvDl9SY6yPGXUJGxK1UzNtpEr7ESZaxbAseHGSPX2IdMIToD1FcoW5T
k/8th2OIObedPP06x6q+WjYni0zImqiVd44unEYdpEJN0+4dpbbpbHNZnDt1l4r2zFLMW3ofYPn0
jfRdhlrz1dXn+b7ug+qZyLKt9F/aYVGcPXFTlsNO3JTzVpsPIChfqrJ8kL3Ftq6w8yH43qAnJqaK
SrCFMcKtiug4dxht64Y7N5jhae2bhvoeTaCGRQaaaSHXqqb+LTIHZe1T5uC+CgBl+W85WnokeiO9
r6oyOTu5+AAO5viWsZuQu5aRnDBaKpjsDcvV9m7gThcl6blDC2JKWJH02jnZm8+XdWe2ZniEiW4+
O3P1NGNL+p5r3PBndCH3IGshz2vueehw9MlftIX8BaNJonEH4YqXjQEAey1/9hzP3jWAA9HM1Ed0
AhZRKWIH4lEj/GPoJ/ixOow2VkJ1SzSGCsAKOkFLm7IlYhWSTH/RSHS4KgbeQWmQmP87xNydXSFO
fByVQ3myBNPIYWTC0JWvTXxja5a5TmWLGGAsC51BUVQFeif/O10a4ZNMhuqiRGb1ohSPcjqPou1y
2RvgRR5kyIBf2lz8hu71M3cAgp6+cSwj3Mk5+RDVCU1oxUYd7DXdOffj8gF0XAK6yCwe8mFOtkrc
fjwLxFwkjv5xXknTMSAG2W8t0RmIaovc8Z6iENlLBA443SMqlugcWmSe2EPJarxS2pUBt+DOnqry
Mcii57w3qjfLNMytRgbQoZ+c8q1zIeQb03DrYpaufdrVu24qmktlx9aJeg7BGwR43s+oqyiZwZm0
zPCHkxfKP6F935lDTSmvzDCkFsE7sWjkWxPtinxRrXdz2+5ijc+2xG44zoQjiR3OJhQUjoRFEQiI
9mFJc8kgPuu1RwaOOKjDhyO4mr6ib9W/lLqpD36TFteQQJ1xZWXmiQgb/SjnPh8wbEGWryoyZvGP
ouQWL3HoCF/ls7lLMRUZcbqRZB3bGYhn6vlScLNHz2yKcTTAo5WHMyCcOZKHrfz7+UZEvichhbmF
v6xvgvLQkEmz/vyrA33QV1NZZMcR5bWbKha0DXzlflwQ2iTw7cJNrpY0KJvJofg1Bt22zp1iG3Ut
P3O0KzAjFkAeYWWyOnDxPmU6KbiUD+4Un8Kkxo7225YeFQBPh54bXvBfC/vngd5oRbwHm9eCPIxb
rJTlWl7iMhvQRxSyPYkhPFLbsc7kBd/FPiAs3aaZGxadszWbsnmgFVisbbcjCN13f1Jbt3/mebID
FDm/W44WbzxX1+5qXO6I6+MO7IffPplR8lUKOPmTtYu604nnlqW1PiEWavd2Cqem88l/CPKJ77hj
pidjLEvuADUsGfEgn0llD/XCbi2P/nVAHh0pvSxH7ajZ8Za+e55e3Yfp3B+JpBn2SaiU+FOUZqVq
nf2TJvYKVZP7XXB11lAPWPb5LQtJP3Gsc+10ixehh2+3yeGQ7KTxQAmi4cEQFxgRQlHrpNKqEbDA
RjDbJJw/9CJ9bZDExhLOns8am6ndX++Xr/a8U3QHlsbvJI7P/6bd9fOuqmieyv9XqKo3Pwq6XURC
jTSLvuep+ghtU32aSKfc6r2VUBL69yC+k8com8Ez8UYg3rQfL4Js/5iI+Sxt9HOt6xH+Zuur5WIH
kzI1eWOyQEmuSXHh386xteXheA2oAbNMDG382am9zbD9TKs2nNFAqj3a59LR8gtbwXmdcMvbqtBc
LHCMxS2cZ5pxFdRvuR7UiSMDZWw+uXY/n/87PwV0UVjqq+d5fAFkMXJRTvLk5EZleZQhIZ/ZIH8N
ZV6IODfq6YFoUQbNFigbvpIxeyQtJb4mel0dLdtmmS9rV5AqbdWOXiIxT5SRscyjqudai95Wnv85
n0Sk34rzR0ohtVcON6tRN4Gtm3dLATEcpmWIKrV58MGm7jTYVWtum9qWdC13ZdrziDYAesvnQ27j
Q4/IlMoHCt0KZs+rfHCF6PZzqPs67ONypMSeqvYWX1HGd3e80wZrWBK5uIyb14UONZgDaTbR9Fq6
bbwaIlioJC83T5VdnuV87LE98Awu/joe+XVQVvZGerKxwa6rLGoJ2RNQQBpa2bmzq5dMC8ILALUS
gtVobwxDo6hppJdeiHhKu3guXMJqnAzWgI9kcO0HDeKYPjQvmNVW0tnrkGyJjlRvkI/TgcUi2Yyb
1p2qoyReGElxH7aT+gCjPn0CCbdMRwgsCAYP3LUEYUgEZ83ncR5W9vxTFnTlw+B42SE3iGWPRJWz
qigHaSVZeMWMw6jJKDoszhU5rsS4Fo0OzejDO0UytWJKzPfxYDenXKX4JEE1cpiKIT3BYtsq+jD0
lzkr/LsaYAo6XS6AKUiOhK/TN9Ok9Dv1Y3YbUWGT6Z7RyvZz42gWrs3V41EuOPSuHp8jbADC0v3v
YFmZiCOK/+j5//hNBNMh8lCpK9p0KtSSILTIoAayUkoE6a7TbXV0ZS/q5DzKd0F017XJtO41nzN/
06dKdFVFlIylV0hYlu9SVVjdcSrAfYN+Gfc9a0mEncKk1KNXPZi9+/SXSUnaleScgxVEnV3qg2wJ
0YMIQU6jOeHKn+r4lNJ/oLHhp+tF66rRgE/Zb635WEH5lFtzH09VBCMG3x1YDSKy2bWFhEysYi8I
T3Kow2C6WIXzplWUdI2QtFJ59ZOXRSvam+TXXj9nFm0n8zmy5Ks8SV5jFQD0Q6LWF9uKu5OluFcu
sDQGZRCqfAjKCTFX3GR7XZ8RV1c01k+tPzwS1jmvzKwlwmcyw5ovByzRFWa1ep9xD4a5lh9SI8DU
Jj4+qhY3D1Wj54fCdSGniaE8QK3AQkKJJfn3HcESNwOKDzraH7X9WswOut1goO+nGxlxXC5yPq2J
EQ7m/hdb/sYCf3AvvqdaJ4hLAcspPjGkaX0Mkcxhm0rR6pTJRRkttJNme8HSwZM8uRR65L0uv/nF
GRDRIenw8LJGcIL8za+a7B5rqfmc48WQkBxHhaemx8jZ5NDOwoJECQrny1FeFIEzT4pfgRMlEB5z
qjDiWWmJeox4Bh5oWIcQupdnn+eh8u93Hz4BwzO3llCFGeKhLTCrBLl7qIRaLNXcb0kI/WaUSSFy
Tq+yP85QpYpMCAQhi4aI5TagIfxFvxnWk70aTCzXTp7Om6RSm7M1KUqwM1QMqsSQGKJSSXfWr8uV
2zlErkg7JbDSfSkbVpDjacdGfDSRi96ZfXuiA0R7STzouKTXJCrEh0JP+tXyyyUF0Vg1FLKeYyU5
A/SfbhInN4ZQ/xCVtAe5js19daLSZatE3QCb6/vGvjV1eJIH6d2RkVr0+QG6mM6VM1E3VWhMr3XH
ggQWdHtFXON+aRyVMKiwfzQrpOqVVTxX+jd57Ui6+2WDiieVoDC7SncavZFwXRt2vlJHO7sMU4BY
h5y+AEMlZQDZdKA+bG8orKW7JdHHM34YVt0gIuK3RO11JGjHZTUmDTWVaRYHuc5VYEKUuWffy1FH
UtJRo7O0khshOeeNSHf8edT3oT83j3a4i1HDvJSEo5tQlr/2YBkps2GalNYgBznYJtSr4jSWol3u
F+VubM1xq4yJBpFU2AybZvoYyy8aAq7kZhAHIFem8oLktqW1qtOuOvw119ladRiKTFkbg4sdRNf9
u7RYkY+k31EpGL1NFIDrU80g3C9jmAbNXvWdbsUiyb+Tr8hAW9/FZTduFo6AUsV3aRr87BL+aJ8V
Rswo7TFVvF8alzEXiTUWcXFa6PW3j4v4RPWCLVRyQH4avrS2tZc4HAUnCaB4c76k4KuQ0zntwskZ
WDqDyw+zx7pG0NfbvrGRr/C4f/fsRF9D20j38kdOdTXifoGzyX8hRlxijk9DCBBMPpNzxDmOT7yH
eKOYNTa7qr6flcoxf5iWSIaQX4QPD1WCjVQU+Hu/GW8f91CKv4jnx9vyZ5FHvenho3tUOsRjzNW+
IwnnwVYF96GwlTeHwnIbBdYvKBjrYnLaH03H+6RhWD6nWm1up9n0LuNMnzMZwPjMabVVnNDbxjL+
2gMVC0tpjjaRCMeWuDezdotr42UftDc5R8rjW6t57anpxnhl6LFxGGQTKGvXDjiL21L3YuSWZXjz
Bqu7ehrI5zblNsCan74c7IkDl2LcNiLGRxPPTN3OjvpgkYIhztNHpdwXiohaSdszywmwqiwF1kE9
h/dGGdoHzY+1Q6Sn5T1AVqDzM2z/OG1OrcCPtha42TIhnbqwvyhq3tORzYeDpF+koQdfbRDJ87l/
N090zeQ85tSP0+QSDmrmoQSe/ISkzVtOs7xGhbmuLIloyNpglcQ3v58dCpdu22xLIp03iDL/dZlj
/NpMXYXbN2m2eWS7lzZpCdLBcTfdtfpTWXItU/vp48Hh7oSsIsL0wjzSpI95kGvJobK8cvXXC4CQ
TiZ9en8wDxNAtye7UfOz0joZVdFpeJJzluqcg3627+RUpxvJLoO5QsWKMyqCUu4r3yauPiPmULzI
KlsCZMrKOpo9iJA57CPgEjroIK35YhaJde2VSl3J4lMSEOpKckxzlHgzPzPAuRfNl77prKtZg2KS
xRw18j5Ok0NxmqZwFe3nGnRtML6wNFe+FIjvrlaGI0QOR9JUkbr3Qh1AtmdYOem5xgYHzcpsrogP
uQAH5aYNavPGdbh6BGuXUSdTfsZ5Wz3KqZ7Quc1cjNHOVUzOEAdUKlu9Z4NREiPbqLJrGbNrlj9C
TMUVm3Fl1LlhyKF4mHKbXnM1nuWU4Q71rS462oAck68MlbrYVyH0TDknH3zLg9yZdvpR/uv6TKxz
QbrP739p8sqvg6ere1eJj53ua7floVHBGOlQXfJZnVefB2q6VzfgNfkmxvK7/euABukDFWPvHOQB
W51NezURTOEblnGVc8sPmLroIv7FQTOMI+y3H1HFrtYO7W5HEnnw6IoHaALfmiBszk5gh8k6vfjY
Hh7kISI23w1UELtUNd5zdECwojQD4aM5GJtlDE2B5roBUGLs85IE+77YjyKsdmymCmFA5hC+x7DL
lPG+SOboOAZBTu1RmS5Zn+1nqvNnJeISspJP5UMVKJSIOgI7YqM6y6nCKzll1PThaBWdfvVqTSEk
tvU2mZZ35PUMa9sI1dcmxwtWj6a5B1scvLqasXFiq/02GprGzgzFZMDd9dEJrZ/yhVaMANa2Juvm
0hq9ou8f1vIFdd3d+rZWnr00TY9esgKrOFzc0o75MmYOzrcg+CnnCLwbLpUZkicTR6dJ9PLAgZFm
ZnLz+h/Wzqu3dWTNor+IAHN4Vc6y5ewX4kTmHIrkr5/FUt/j7p77MsA0GgSripR9LIlkfbX32uGc
fK/VSQY6ZEiXctTPsYmqsInnMdmTTBmR92ls7O+nt7W3q7lu34/XLROMZXJ/aXmSXfIww58kuPeB
BFKph8f9Uo7iwB1vmfsStRkP7nUTL+pqRnAACLhrdyt9OFtD0tybXSVMADZ6v7Y1S9tjoEG3Oo7R
sobQcjLH2n1N899kQig31mTOWIENaJjoHaWKz/CS36FZDg9BXo8PNRGzsrvs/NmG4dyqUgkOmNIa
3LsWsY0qoWFi1mzLhya5QRuPCFgh7P1fA1ZChq1vNhBdKQotzEYd9k5F7iGpkYgWyroHuTivBftg
abhRCK40gedcY50HLa9wXkcvd6+1hxxuIXQSzesmXdQ+F4Guw1NKluxNM33r2rjTXxun7FAmUTpD
GfOPAbPSooWZaB8kQKw0m3Ur/vz9tnSI3MMpoWD0SO3vPql0aI6cXzyAviPdSt74ZvGHiFITU42q
H+K09jex2YdPvTXpVJJb/4fe/4ac6PzK1eYnC3Txq2O59doIPeXUDzyiZCPlPxdg7hNP+d0iytr4
l6ut5c+p/ILyK+jDF7+K8U3xJTlF1B1OLhXttdeZ7rMWllBEsd3+SisuUlP3a4wt9J5tkT8D5y6R
d/RoU5CSnaCi9OjYI+fFy8rf8gdo8asnvOKnG3KNH5O0egoGTD+EEHiHBO3zueq8cE1+t/2KeuSj
m/8hPVKYWPOSH7glPL5cQXtrDWVt9s1IyENkXUO4CFgCdKqgqqetpjSIn3SFCBmFJOvnyFLx2Fal
9Rr0ob7w/dh87/ImAzqaWZ9lWH2WiNi+F6N/jTM3+YX8eJdOYYc2EkBxVbQ2CcU9061xiheq94wX
XQkXdURlphym3wX0VyxH1c9yqJ4Eetzv02j89HiFT83VZtNEGL5HWusulDCLXzu+VwuMbLuhKop3
yxi/OQAafhlFtqD2DU3WFuZejSBxY8UjRdTivWjDxl6hsiyuwubJ1K86iMIWqy2OO/SbSOmcx8Zh
/pLodv4OqeXrJVnvy87FAMFVKXlUjLJGu5haaj2Uc4hRObjZJ5E+47Ih++aE55SSKRoYu+qyz9rJ
KAOVc6iKPYkXknF3st/KSlxCk5nu7axN3iNoLPn8Okha/U0oWm0LMy5ZTHgddqQf6ucyoASQ6dWz
3hcmj0ZzQcBAJ7WQuw4GolObfZOH1l1Vnwo3XkKgD3YNIAA+c432ZlYhRm0vNXaTb28mbTCQSsEg
wrFFrNrctEePTefiCAM8Jru4OVlHEEbfZUtuEF+XSzxx5U4e7/jB9CBY7v86Aiu2sY5MLVlXredl
S8NON6Rkias8oSzraF+hjKcg8J8fmudYtl2Clfj+0+daRXlWTJ+nSzhoywp29AolYbKVo4lrNTcd
qtd8KGVmShuZQ66kCMclJLni0DU65A9COOAw1Qg+Ynd87bV877MQDHa5zV9jTK5zr+rq/WPHwpY8
BfwwAdROWt4H616x9jWg66UcNaGobMAM+Wt5amt3pBmjz9hpeTm9Yqjj6i+c4GTMzb4Vz1mi+awH
kLpmK9PPf2ldXXuTV5o4TVPNVCEh7rj2+PA5Qr9GE3gPH/LSNiuT4NkS3JtZFrR/wkpcKgbBqz50
F6jfxrRlGgNuiUnTgwjmrAPyXLwsIXnSr8TWaWZuov1QtEb5gP5SXpancuh4p8VaKnSYjnY3T/DN
nC/ZcuxPy2r1CNiz7vQ31SPkydfIB0zjbwgXjZe0NAFUi/A9YD69IV4rmlHkRLVNRvjvvfLPqBF+
q6dp3Eo+ClN+fZ82ubfAUmUDU1GzW0/6XzpjtkjQjJher0er9/duP6TPCp4F2R8POotYXude9N7D
ExmQndgDkd0olZ9sklIpKWuxNC8rrzmUXi6e+jO46fxBN+33OLBXKkSwFe45ZfVV6NKdmCCbuW+c
C13t0DoX16hXcurdajYqWhb7IJq15dmdr9kLWaQnXHTcsxSyk8V73AIO4Txzpu7UOBeB0fWVR313
k6vZFZhdrV8hb0ebBpPGWs8S4w0PQAGqTEzHnMXANxsBMElFw04ofbzkOyQeielstoGdwPpNhXhM
M6vHT2i3m6z3lGXUOEG0rJx2WEM8MVbyFIEtY5PFobkufb/mHp4UVGxNZn+C5O5YiORB7lHgh9qL
hg1IhMSSGio3LQA5JNZ6KcXU7GdtmdaqZM6yi6BInsyqV7ZxByyrzSd7m7ZleEbYdkyGdpXhbztn
plqdY9T/mKVPqe7TmDdyT47JjeJE5FPPSlLZlKN605G8Ou0UruG3iV+KqC4WV6LaTm+yz6yLqzH0
ESsHHOETr7ydsnynZrH1Ykc8IBml/T6Ohb+brByQ7twUhGgvvDpi7a43XOBqw7c8S5RDoJdgS9Gk
POaJOOMdhkv0pyt01ZUNzOsiD5D9OSHOiNAf2xiPA4FfUJ3B4xMybbyjxeYz49rFvgYj+K6NPjZg
4bxobQ4/KRi8BYn3xnvgwt1Hktof5FmWfkyYR72pikNpqIuo3TQslDQi8571CZRmSvCZGQxav2y4
7REl/izHnHY6kSvtXWWrbaGlwNlzCdzkRMXv/GU+fAB8djd/QV715hZGsNFG4T/Irm4EDG4EBOLJ
pqS/QsrqlmGcUKmZNbRKNI2nAPuPgSr8RxF9Q78+fcvIaFuR/KydtGAsL2ncWUucP+UPP91Ajxi+
p0FfoiTRizM4Y+3s6oBHXOjVP1gGMbziM+9/OKjCDkYetAe5R+hSc98r5r2v5r+Ok81Oj0jd+Tov
anIuFSnBTwNaJsyf2FkhssAGSZtxXeEkWyJG966yrw7ydmP0RLvGiuGfxsmIlE04qcm65Ao7I1Gt
flG3iX/KUZr2vGedD5fIbamwRDc5IDeyX+6ZIuQUwNbaCSzE1xFoja2T+1ctJcbMvxkNF3qaTUTa
toi9TVFV5jFNuFetOtPKNh10GYU4cmAMTAjJKIMLPsejtQub4OeVNbO5JjwqMqhcZDjjKzXNEY+K
ldFWU7SIyRUEcP1r6IL+0hY6SVWDdibBp98LRO5ALYCh945KclCWHfVQ7Lk+kgXckyRRLQhZHkn7
HMej3JMbiwzYQ9kZm6rQkkceeShgh25AkdFvbylmx4VnRNom1pMO+VfRAXoZSU6cEuNb3tmvSITF
c94FxvK+lw3E+rSg0GeXNbwsF6Mc1oI/3mlpoEZF5mx4uvDsw1AF94iKJssgIJtGfOQrjGflTxOO
h/7Sq1DUO1cnTLM1N3WQvIRplbHuWyBNS1TdKihvfu3LwTJ3s6PcYwH5P8f+rY3VbaUaw0mrHMKq
NFU8d0MV3gQSadniYzY82052tKrEuc7M7OexVdFWOKQcyMFCG6k3R9DR5WggdOvQiQSGzvxqWqQ7
DwC/KAFyqjxhmFR8MqPyILuqnqd6wtucgxzM1WRYN9mUb+Ron1beXtWJT5ejkbJKXGc8g5z1z6Hh
rZuiLY+y5bX6qK7GIWJNK+m61b0th/LAHA6OUey10LWJsLLUtzDX0VTruX9/KZ+40fveSMoexYVZ
Sa+ok7oaaj7dSvdp1Z1x6oEGLgcKIxSoaNo8pJ3kXoiz6d50CBmhipQ0lz5MePz95yH/Oo1rT32c
ctK3/vlyNphxuMDaOQ2FIB0QXbTu+GczdcSDiejvockbVDtVYq9lUw4MVeUdsth7lid99at9dp5w
R5y++kkBjteaVmgreZgcmOMgT62dYqDmp6AYg000Ru5n4er54evUou9AozMLXRKszSFtG1qXWdgg
D1EFKAnsLApfUladZydUcsxrLjgU17LXIgQ8rSWNsswSN3uN3GYCZ0DmuRxtciXeuG7db2Qzian3
hWoU7GSz61NWYOzC2MumBkCZ1fBCPcqm4VSoybzBOMsmorZbFxfBg2yVGAiqzkrACLjJZUyrB4UM
i5+qGuEV6LSXvtT0TW9QJPAFZIum6BIu9Fr804q3vQJ++3sNdNnjIeqQO6RqyU2iReHZnNO2WIQZ
cIg6cHQQQUUis56hf2QPel9+yIeycmINow+5RzusR7LSVu+mMrWMhaur/gVLMnNNJ1DW9txEbe9f
5IBauayY1jE6S9TP3/TOPWvCNV/6rBG7vslwFIzh8J6Z2qqBMnK0YtXa5IZztAiXeDZ8SsAuHvwl
FvzxIzEzZ2FQfTpH41wSQZsp+2MqDWtTzQnanQ8zBAsz9rfSUCMy5zAJyE38Zy+1/GTh2PGjXL50
ivYX5EnrHhKXheJX/o/WSArWufdrCAkjAI1EgABBwKu0Btp+F4E/s8OH1JyUi2wFthsSS5oHB9ms
m9xYNwLktzefYAei35uol5dytDVAg4+xen+hycMQwUunvG8di1DiQU0cFjZM8rs0uGePcuPpzckw
relUjORXyC5F76FvOEq3l005wCP7QMyDRnzin1Mh9jaYR7giyL5sfoHBzMytPzTop7vSnVeSidaL
6uzE/KBcYcOevpGmgipI1d463bK2bRCIbc/i+7vLd08Gp9bdFC68IPNWti5+eZ1Aqx1m4+W+59rj
RUvJVc5D4TCvZRSgTKkvOjJxFlCbxq0dDtsaetUx7IPaWEkau1WN9747ll32SVY7d/D7gFRxyP4Y
lBxJN/8ZkIdVY1gZqz+vIo9TwicPdeuj7pb1tsoqnwTAwSfRkY3nRTAGS/8SIHu+McVvd2i0mJfM
TXkE0JwHK2r7s+wiQW6AHJyBAZqPCCrPvzlm8W2wYvi7c9cQueZhzoJYfP0UChMsfnqkIcpDLF9E
xO2Kb/IHyK6mUfTFxKxwL5t9PK8HZcGjPEK+EFqvcukJp93JIwyheheg4Hv5K9y7ZiOJ4xhLf5hF
P2imniIkhReKvyfZylCBPLkR2qm4swfuKRxRFib6stb/JVteVhVP0L9+jlOpHGXXlGQUYgnZWxTz
6bLPL9tjnresWc4vIVJWoZSRJ/cs3tiopV61yh1W6BKxps0Jbz4EqZ0TKQ3SGt9aakbefSAOv7RW
1Pwug2Qd933/3a80l+t24tx61sc3LBiRbCyycpPbo75DCE7e43/ZU/Cr/fdRcqFUp7qFAMyXGenH
WLUz81bZc3okcg/ZYjJu3mzk2cyys3jtRaPJMzWbMDLWNeGEV3kYn2sLXjfKthixJir54TZ2CId4
8hY3xSTZN+/qv/ZGEqMvlWWhIHPnyhlPQ6OStWd7bko5jzo3jZoZ9D3OCwv9WUkps8lnJTn61fzb
uUuD781FrVkwJJwpuE6GQqCu07zcWybLigQqA1GbB5Oef6LqtOfpT5cc7EJP4Lodyq08LJuiGBU1
b98mCOo5E5lz5UYe7YETP2pVvvt64fsR8y8xYRkPHBTmX8d3dX/jiSreN6N7AQ0VN8tacY6GN5ZX
lbnRc9KTpdAjENremyozNGzg+kI2R6sQTwO5SzlCJjTrBKijzUqOcrBDC7lJh8BaTZUIn+skaC4F
385+aBPwd2l26AJdvf8YbyDWyReJvpXH6q0bHTzoAfcfo1dt/JR6p/uPgeSHT6v0IUPMv2Fep+rG
sTw0zVCQfNfydjqwoGOmxP1R7g16ZINgsO3u3padciP7iqSslnCdvGX955Cvg11F5eSvU+QeAjbg
vaPmI20eEEs702eFYxk/+lTuY1yWb3pGErNTqp9ZgC6ZqjwZMXVkvmIk3cjjo4rkJVsAN3Spsb6C
jN4o1uS/T/VLr0zRIXBdsZDqJrmZyupTFUZBncALn9r5iJxMlL8dkdnN5xCE5Wka7PQQD8xfnWkQ
Fx18jlsqKVFpFmBvH3uHdELECJAAn7jRVedzeUUELBZDS5V4BBUUx+SVGza+SrRT6jO6smdnzqT0
mIijvQ3TB9tzKPGCoVnJTMqRv2HiVdWHPNN0i4RIA69b3YOEYpN1kKicnqKUpXi5p8x949yHbeyv
Pdn3fz9OKbT/h1f5v/9WURt1hFhQ/WnHLHwouMHtsoTLYAdB40H21fNAPLQDvHnPY+GJphzFl2ue
qUKu3C5PmIlNZHaowJ1OePReoGWRlcA8TO5YsFzQ5HTUcYdqJ+tqspBmxgDcZJ8udS59RSKDbAcj
kA7yWd7tSZlYgo3EOlaT6VPrK6bM1HAJB1b3re72aymunfujpEqA2pveknQ0sYW8re4wbGhP41j9
loj7WojnvsiHF3nAmPTt2inI9C5dDEiJ3cTvoetSW7c6DANZX72Upr2U/Q2x3IdcGalqqEP0DlKE
8kWjFod8HLjKt8m5TnzzagT5LzXPKffMLRTy1lXuTSszHvX7vuwNWqve69SSCBK6ynhuGcKdGUG3
ctC2b+4Z3XbpbYtuMC/yECYMlC4V8f2e8I2b6XffwdDt1OpWkGm8knve1Ksrh8QTpGOaSoAye87c
9zWqdMrjGLII3BWjp+HLbx4t1e63hf8gQaj9DFCVwFTdZCEhSQ1z+zWABMy4tu+tXm6JAi4erCnr
YWITalKEaXbyRqV/1rnJr1S/irZy1AFUsI/wcyGhd0n4KEKWkoVZn0ojAaskdzW1XY/gKjalI45N
7RjYGQtN2WqK/Sj1WFKZJZywPwn1g/9zXLxvnZpbN7Mc0UyqwAiEYt2Gelgliq0vGg8JArnYzcr3
DRT9Vd2dKjLc11WWFIA44h1ZS/HPMYs+Algbf0yncs8JfX/rJcqHrmnjpfP4mC081oqMZjzLLrmp
42DikQOUIZaSQ4LkfN93FIWisW4WsigThdXJBOXwRgLzuEFI2oFpsbh9pw5QraSgNt0MAzXlgvhQ
VaRv5YDwqDHL6UfvTZugUGf8EEmOiT5g1NGU975KgFBzCz82XmrfJiX8pmO6+FaRV7IMXKFfHBRJ
VzdC/qJETv6t1bQfgqXS26iei/C3FkfjqnIK9Z2cMZNiSNNTENLUF26sq8hr20cl03TI+PxJF4pa
hmtgr/0j1k6sXH/2XCv4q0+OyuNMyFOPIE//Oi4MOxyQ0ZtHPoG+j0KMKZTlCApRBog/ahawxbnj
HnB6uIdqtJ373n38q/11DFIv7PiB7hI4a6mHyoZDuGjk9r4vu+N5LC06xrRmmLKF7IhywRk8wB/+
Ni7bcoSJDFELswJPvvJ8nOz/b82//8T7i/37t5G98vx//wZ9G/wqikbfVuoUX4k9v0UT6n3ZaoFN
XeWej/oUg7OVbNBkhEBVo3aWchrlUscqjjmzrahnpvEl4dHfRXcjG8XcI/fkJtBZ3CKNZOfEIr4Y
qhPdB+We7qkweCq1XMumWtWoNFU9X1iTbV+0Nvve6/rwWhlacUTNGi3buanAatoVBcQ1HEY0WaZY
+2ERb2VzzBRjiaDYZ3EpWHjCTj9HPLRG9Nl0fozM2hObjKXYz9EIViO4cQIeFXPvCCTW8mhizE9e
Y4tnCgjTcbK4yt77J/szZanvNtredB5jL2FiwqtrPZVQ/HXqlVXxRZppzZPQt6Mq7JfULnrU+e+y
gZjDwXc/wj9kiPWT4mmE2C9bagdZttKytWw5Ux4hNwm2SCPtl8gw+0cxxXs5NhikFrEgJzYmKptT
GRvdSUfM0y5k206NkfJDkq7kiNzIAd2zq2NWh4SfRP65JgD0DIIPn7Jbf5ddctNZrkEW8HyImo77
cdD7gzxWdjVy1Ld76KAl7hBzTLM1iBCDkAFB3jx/l13Va/B51PTBimvnYjWk8C3sWAl3kYImaNQf
7XzKrW2DEGWFIdRaKdXEVY0LYbCIsTweqMtgjemNX3bdR0+Ig6Inn5I9ZfHUPGhkc5JjIJ48Vx2v
kTsWe+zBySoC0/LqKUybuFQN3IVpujWLFplZjXvZ9NGoLHLWX8/3ZjweE5ZzYL1yLKl6bPphegzN
CTJ6q557LX0SBuxuIOQYMf62m2sKldvM8ghWjkjL1brs6HY//Ca0DoVuDax4NIV7lBuvdKOOCLSB
tuO2W+6GT3Ig67mK5C5ghsp3f7hBUuxqOYuPkzE/iUmsYp+V2by2cV8N+U3ELHl4cfDUUzq5tfNm
ZpmuhU6hpqnL4iYPs2qmWy7RqgfZLDTvvQ7bwAwXvZ3VF+mOsqMJopPFlXyWx1uF9Zdr6p/9lRdF
kP9tLNCFYCpZwN3nzTWoI+rZM3pLH+mvMz01HvqwNoqiJ8KOuhWul/4Gw1VflQbpLIWt+ivTDHmQ
A2MHdxVMagLrFtoKW9khNwDdCH/zqK1wrSc9eSJ0JZ5IaLOAyfZ1Yh9lM+owxCt2ZG1kc+wMaMrz
Xb8s9L18CItUNEqaAlArsVLjkpDTt5BPbXLANzoqCapGFDWSKyTR1aKahvgom4GZgIrGjwRv8ZeQ
TyUl7GOECjpafzOmButVGWE6RD1dCSupQ7W9yh5RDN6Vqa25ZI0H3o2a+GerUoA2sWxz8gPTYYkj
zbeAv7RHIBItc1rIz6WoH2TuQ4JTsghSZgKUFghNrMtjZpjxqkDtsGXaJd6aVmzuq8tqkxNOb5Yn
dcqix6AUfKrtsduruD9XWe6HfL7FGe1zEi9RaVVYt7jdN0JNY5beqnLTBm2OvTZjfETlikLU0Dae
6o3Lug2748SDBP/kielr6VqvzLZQxvjBRzJMwV6N23Itm6Tp/fZKgNlFrXQrCMxQEftoplVOQbzp
sTaBbqX0tihYEthrpbvFsWeeA8xH0o4pzZOBjjFz1FEgYhjA+ocxU256pvdXPRuzdWZM6lrGeIyZ
9immsIXBSXpHC4Pbcf2XJg7SxzZvroGvtJtCZB2YYaRsRWe9szoLSrBVqFqoIBQ8M3osejXHTpST
nlS4ebZx0qbIyFnXVxmYfkxlRX5pDePqOCRMhQ5UCZ7i8zlII+OD0uTf/JFcrRhm10NVt/o5Zlll
KQdSH8p0Z3lPeCumQ9phWDM0oyFdsKTy3+cDNfMs2Q1uEb5njfFcTkr8aFmRcsuL8FjhNWS+wwWi
qNHjLvAiAb+vhmBlDnq7ioWDS6icPsfeq5aAWNs3ZLwg4Iy3pM4H0udm2kCdBhutgX4+zSz3cQa4
yz2B13DKTRde10TY6kw6J1R+odgh/GHPr7HJ5HxMYrN+1i1mSzPOPo1LFsAB0z3oCVTTUegNkCeH
CESzR11uQ0wo9DG/fxYQpnOndZ30oYNZ8Ghl+ZteN+FHUPbKWiEdZMeFFiErBfJ1Z/SERrmYX2Lb
eO28J1vP+pdW99qbgRWa/BrjFWSmeh6w7S8KA7OCTqQT8ZetMqfbGK9OixGU1RaxkaM+VeplXgp7
L0ermquB3xrumQtsfsxN4sYSj5TEug5uCRyG17w6U+GuXtSyd57GrlvK3mLqtQco9pfUL6pXR5vM
sy28aC5d1a+x7SfHURlgHM6vgFbL2Ym2g+Gciwu1YP3JDTskNFBBffxIC8Et8r1Mm2lR899bitBs
WQWG98LnvWepIhue3axTlqxKZk8+5f/VGPfeI+cmayGE9qByj0QvgWtGrwjmsVRRXQylybdqGRVn
10Q5xcIVuttJdXbWOKRH1iVZaYFqf9CZFByqnLc07Xz1WLGUucuVQD/VUatu/aYyz2PhspTZWs4F
QUmyMSYTmkCYIuTDYfwYOxFGG8BYEZObc+2rFgmlLncZPe8+edBepW1j/1BGn0+I1muPuDCbvYGk
a2tkYfXSqdY7inuxNCK7OwQe+Tn2nIhSiBQky7xRyIdS9Ka/yRbYNg+bRuYDwbeiZzcktK2zM26M
87G1GWTXCvbvVFN4W/ZdCK0oqw4Bd4KFN/Avd4yu3Ms95FLlvhiK9Cj3nHlU7jWD83tw02Zd12p3
TBVt2Bp4365BRuaaQDHznJBiCFBJMz40VX01ptj+VabuQlca99RbRbgRjXUEdTl9gDXB/K9G7bWx
nX6voVfczm70R9E2yRKA5PC9QJaqK5r+q2nbjyoT1qsaRumaTDGc88gvj7aCnNqqp/iZB7ya6lOm
/zrLM2qtwvzofQa17T0RDWNs9KgzD36TxJcSU/IKNE7/nlTdFS5t96t27UMCLP4DdQB2+jRWLnaX
hIeuKKtt1GberUpZj+/DwP4JOwZmSfcrrIgI6CsmiBmr+VactVvTyIxdmnSEZdRjcJ8zBqX6ZCe9
/qL7frOtJ7SBX0d0M4g17vSnuIz0F/kaYaw9BwX3K+RPpGaJtHoPm+4gPyv84rzjBG9ApiED13fy
fBdHTfuUmkXKHcOxfwykFbjCaN517uxriHwNedRNfK0zAid9xzd/vMvjiJYA5Z40KVGUWX0EpK2u
TccAits4+eMY2YvCN+o3MI/docESuyr7QPsIlPGHBX/7sYCUdsXs0ixM0UllrrE0QtsH+BNmL9QO
dvbcH0H9oPxByUGePr+sbWfLGP8+9Wd7upmF7W37KOmWEeX8bNmaPFrjj4yOCuKUm9oVCiubxUm2
5BnegLzZ9jzsA/MRcpN5BOdACL7KVs+XbC9qZqjyhPsRJkpCaAMvZcB8fRCZfe3nTWRHzgUET6I6
1vWrexAJriaU08yo/zHAYqm6jJIIAv48ELTc7eSeXvXHGPzsManGAsmz6OuTWlY7+Zr3Pt2umg1L
MJvJnB9pqgoIRGGZ7waiWbQPkAs8CJMBML1diqL4xU36FUALC2jZR6fW/d4xbX8lm61DaWvQBIVS
jAO3QDOfZH+jxuWGkMp6MxBPVCnmSII912EWYrOlbqTO4X5ZFoQdghlsz/I6jEL9sQKi8yBbHoQd
Yk/bp56wsxfUj/LS3TlQHBSz3LIka1H6tsvVNBT90XBskP3zXk50W69pfCEbFwhXaMO+REjPvdpU
zCXPvs0zC+TAYTDqPIs+sfjAsCdHa6YyoV8luA8xtHX8o3jiHJs3AA59WFavEFHNa6q2n4OrNG+A
mMI90iS8kfNBWprXK4Vnrr1sBpb+mpDh8eCptv6CThGjTdu+5fWsvK9KvGiFwJCF/RqRE2gWKwZ0
EZZKjwKIpoT0y7547pNY/3/1YWGLHyEeU+GhfI5p+9NC7hx6CJEL9FercGrik6l04iGIieQRapt8
R2/6Ioauf569CHvbgiapFEb+UfG8KA8wStaG4MRelJhZZzPGQFltyKwn0ffaPlGNUxim2qOhmjhk
Fb/+NgwRj1B9XT5kmV+eRxuxqMbF85sH1DHTRfQSI1raN8WUreJO7Fse2q/a2JQ7s/a9vZP39TmL
yfwsfFd/0huykTFNqkdHryOs4INRndoG1HbSDjPPDqjyYLXRhr9UvOwzfw5zatSPVvWYjzZ2eyAn
oz3c9yIMy7KJ7VJPF02iGFye7uOhsQnsWlm1EGqICPZehjZPH1rbucoWtCUPaAO3vqyPggCgBkvP
vq32p7yo/9oY5aAv+lariEViYARpQeUgRujVtzlRp7lCkgf4Q3XLeuujY6juYTAI1eS3/mYWxsf/
3uFehItP1f2rXfIEqeWGe1LVeHyNNHJ8WFh9L5C7H0TY1qu6JJQoscN4U7PKlPEQSXEv1fDQdNMT
8OxqA/vFOdZhHZ2MRCOWwFVd8CHUFVO3N3/AuViQ3KOfrTwYV1AsuCHOm4rA1fuebAa9lR0Ubopp
eC5iHcomN28ShTDlRAhxfF4B3Iw4mDMdUC7DVInZLzs1Srh84Er/OmJeo0liK9ob+hgupznDMMRC
tlQtV9nJZqsGysqMFHN9Z8dERfRI8UJd55nqros8tVZOb3ePs0qsDFM+1DL48+66H+2DObbZYdAJ
86hLijeVpeW3MAcmMOoszVfmxLVIUzdaz5UJHnHwFiB0WxomVIDYG4I3rYxeq7YLH/TCa5aFw0TP
iJB6qzqPtirfozx+UmpDeU3MWDnYXkHoxvwyZeFYC28avo1dCsGmib13tfopL6Yx4dSbanRXnROU
LyZikslwXofYH6/64Hwa9L75lgW2yS+ZJN9xDH7jrxqq0EQthbzJM+7aIZNmB4S2XY4198K25Got
ZDrqiGpoKwYdd4Rsw0RFTqNPwCQ7AKbCAAgm3xiXCaZWZvFCN4vXRPfy09Tp9U2P0+qSkuctW3Ye
Nbe6qOpNXtrtSvbJTd26v5xYXbsDWUNWZuSnxmjzkze4HjGXc3tqHzuDwpVyLErT+jkGTc8jneM+
VaJsNzr8jmPnKvUCyLlgMnvno3L5P3ia+24y394g0yfDjolWtZC7chN2ytpPdB7GiMYuqJB8R5RT
7jNSD5Y5ZYynmtnDE/OzfkCNJBr3sdWrPSsvw0fc9GKlFlOKqqEws2Nrx3/JGhFefaBl3FhjtQnA
YR8Vnm6mhZyZ8SGcTp7Nl36ethnV1bavd3WHosX2uVPuKo+/yTfimCu/2VFXMtvgRI4CuSWQ7eJF
RzEpJLlm/gdPSCIv+K7CpZKY48bJnYHlUhX8QZBRN1UTKplF2dsXUUbhBvhLvMn+pKjJPZmhVmut
uuOx6bU28fAIHKmglLxq7WYBGYR5zN+u4Q2bwwC0+6bQ2haABzAkxYKmMs3/UF91/oex81pyHMm2
7K+09fPAxqGBa3PngVqTwZAZL7CU0Frj62fBWV1Z1dY2My8oOsCIqKSAu5+z99raTsJV5LlaGaaF
ih9p9/jiybF8jlWp1VOftPXSzRFYkjfZ7typUbdUArNXuu7Gr1ZnOQgWxr0JRaFShZwxmOCk+Wj5
X6IgC47UDYdFk3bdy5S3zRORJY+LU59myziYEKTmBLyMg/OWmXpxxsRoPntZMK5M/uCijIZPyaSR
ovcHrCac7G0U58maYumjjuz5qXqtp/hNFpkJI1COQh0MEmMoMoNIsnaVa9creZU9YrpJqYluBjOD
nBNW41Kzi69JVLsvjeqVW8sV8d6jlX4HWjgs7LqxvldmReJg6H/SSXFXItC7E5wx5xy0Ghx7P1zb
vpvvoj6xvzBX6VMTfyksO9y3KWtgeXqsJiQUEWD0FDBm6WM1dOMpOFYJWY6/CTUSWBN7Qb2P8/YB
spGn1MHPT719N0VXPWUFQn1kUsXSC8m8q9PqSzELeJxUFBsHJtwqoDN1a1Q7hhAh9FcU78VKVwh3
1qpMfyXor0DmyHDwiWUUbUIpe2oWk12QseDjRWiTob2FxFnD+g3sI+sQ7YBG2d8NA0t5kdO84btl
rx/UdKVQm1PVkrdXYAjbG6L/RG7n9Vn4APTRgqmfOKNPG4LAPT4Jr6wd8ietba4xvIt3YhnCY9my
ZZLDXMmxeqB33ihELL4La4wpbonu+LiquacOKgRBRg173Eg/lp9BOcRPUT8TyN2ZvBfTdSr0feKx
MRqyVN33PXD2dv4cBswD15yC0mOkh92L0ZMiZRTdLjSqZGnqvfKmMoXV9htS7/pWT/qzSTnnvStc
+wANrV5OSRUeFGj3K5n0I8oGf1PvR/uwQwtbaIl1zAVrDBAoqNB7u31NKlyJQTp91hUznRi8+gAF
m8h5p37V5nBEYz5gl/0oRdjtanfOUqS77G7RPs9BADnacTPKL46VjrfRGrKFBDCp8wVWefnFVu3h
RkEsgxQUjp9eWnOhJ58o8kfitdRxnSmg5mffPxq2fAYh7cbSdq6BcIZbD/hz0bqatdF1z1ikeVp/
jXL9e4ZH5G6ZbnM0DfDBFbzxr2Ia1qaJmLd1knCXl1m87TLcjz7mJ4KOIauzL1xJoSJFF/cu4vwx
+vMaO0vt1S+5i1Hsgm1p5zE2Gb1dEjwfrQRKt+Vk+c9Fa7gP3lWujAfKZdXrvAo46Fq2p5wXr8w+
TW4dEql1To3gFvuWsuDDHe3pQrOQTQAPPA4+hivaAtRU5pW3hyw2TJSTMmXVyXeJei00W39hi6ta
W9PuX+XkjNzaXaieiE5yGLnZtq7q4jnMwTi5xXRSghxkc9kFLwZNyRn5Np1VT9H2lTC6nasMybV1
DZZK2JpeXZt3Jsrz8AeZFUsB4sNflEa3N43a/Cp/k9VEDfAOjaDCUUFnr9hkFXnKWxKDhuxcw10Y
80dT78Nq29CSXgfQ0zdB2IplQiIAd7S598pMtw2gIkhEgmrMUSrx+F0nx3hhVLV7VxLvp2XqYj1B
YKEBOKQvgfCzJxFB5rIta9YtDX+w+mnuHnufUCG5nqv7UiDegNulzfR0qjoV0gBcqfrklouCwFWM
otr14fBhBY5V2lGvJV9cHE3/GuauaE7xmF5CLc5ukZ4a2A27lRwZCdxjyHUa9iGYzb8PRR0/qT7u
nKgfQVISw6WwZ7ggqkMGJ6Z9UaEb1Y2weGfzb6x7q2m3cqhk0A2jvm0PfRlvqWCx8WOHUzh1vXPH
xFuWNfc7csuf/Twxz5JU4dkoXR+MpqTu3RXKxWCRVxhDR7Why+n22XNR8i65QU5ksWJjoA6y8hgI
zzxoU0NgZuHVRI+6Yo0f8mtcR+JUmEGyV9WK25FkI8qxj191IadZ/EGorZsxWZHA/NqUnvKs1GF4
wClPWk3STV+7eA0yWvmkrpNsRkFzQwWxlutucYSxbu5iTYh9IYziXECuokbNZNFriJBVu2q+uIr3
Yg9WyhK7Ki9FWJB4ZWasXqGd6kSp7DVDD+8J+aKLxDQ02LdolSpHu4zhpL7VgtwLrQQ6qjnqT1Mt
wW5ldrbQRnjLfz7LNlLCMsCm8JEeXjQjFGfP997l/32jjeTjGmN9tcLYPDt60SPV45+lU5gMQoXO
tEpKiHwtwHqo2zjV6de0un6s6qm7iVD7JdzSvSKPd++FCi7eH0+dIGgiSnPqh1ULxXv6G/YNbykL
+JHi5Jy4QFl2FkMD0mhGMgkDs7CfDexqGMuBj7WJu0CF3aydUulWfh4OS8fQgtf/9KjO2Tn829Vc
qy9E2RfxGtQseU+D2Mi7c8CabanOvTbp66t3beHnJMFkT7WJURvPfU40EnETfPSbC3NRtqrC9PDg
4iSdAqNcsv+HsUK8SY74zrjQ7+fv+N3g7Lmj3XWBwNXqEPclWfTVthtCjV13/AgSAlKburv59Iru
gd/fJABF2DXfjXLW90YNlrIu3WESfw6poReXILb8Q6L40RUOWvecZ/QJ2DHp29a02+dYTXVYHc0X
xN/dM1jndBc58ZvMlpUHxe2crRk5L3IE/m+FIXNWDoM7pbHc7SwCW3ckTFgAfHzca5RhV6FVeSu5
COyzaWVWtnKTi0AgIuFSq1iAhZp1joU/7E0BDaYqwcZhIrdWIDzUVxCwxcK1Le17x4q/sX1S8yxU
xhW23G9jYLEtbpTiBcsZqLdcE2cVaOW5n7lMSH6JaqWQGnf6p5G6Z9tVyYtJ/faGm0Vf5CwXvsEn
v7DxCd6wVdlbutsOGR26/5ZNEAsbNeX2SgpWGJI8XdhWfRcY0hauaQafxlzXXBR2Nb20eURRnPQt
UH0Db42PO0wb3egsQIy/tThT5fmECIF9yPS/kqAVRQGhT8cqxhyrZm+Ty9OizH5Ji6ACc1GZz5NW
O5uihqAoh37dfC0dZu9mNi3FfqQvgjojR/zPoZZ6c74lRrs0EWxcIm7NoFUU8Mk4KJSkuhLVqM+L
r/kzpmgGvKnJARigOvGzTyLy1icidedYon+agOYRMyu6H+CssjacvoN3YN6uw/RGvJyzp6zob0Es
TS8pnb4FcZ/dD82stn2pt89NbwH2YQoA0XS3EROjEOqyW9hNGpx4G9h/mBzTtNE/yRnEppHX4V3H
qr3plT7FG2vYOyaCz6HNVNAEBaBK4X/RjLRDv6VAtFUdlov4IqQTQi5FZpeEHLmYNna+b+tbbBED
N//W/oFWPUBC9L1904aIQuzcB4aTpGLWLLduWOP4y0nzI3GkhuGUd9/ihiVv149vqVuN26KYkl02
tf0rrSOAyzxBFyRRtxoKE+JnnD+McL+Nb/KRNMNBOT8JJAA7eSp0rLggc+hfLjlTiV4NOn0b9nvT
wTYyZ92FlvYxeKxGZrI2XBWDUCrPuv2HZ+CNXXdOv0p0G67SfKu2TQhSlh4ncHwJsER+rn6DaC9v
5WSmk12QJeSy6BP2mim37JXpdsQ9Vy0aOzXPl5kWBBdfafxFaEGrJTDKB5OHsFcxUCyWtPuFi8UT
CxDBFtK+omUdvmm5ER5xA37x9OG5i2gcNvNBPirqcDnWXb4WvskNyALmacyAT08DHvz4UTu12l1q
qpsUyfBdKs3/HEUjm58MAe8ia6dTNIu15brGinsHEw6qxqZ3WeboPl9SWXxQ8nEXjrmq7QchPrWm
UA/wVtWV7VctxcQquTvWuY8M6+S4rLTln3OtwAYjyFCq4El18RaCpNHtZFr9Gd/0gNuLR1GRMDWZ
L/JMazbRPgBrL/maufdUtqK5ZE2NOiBrMDEgXSDcPeyHVaQCXF/UMGa2ighV+EjqO1Z149IZNG/0
2Hiv/xyx0174OHE3YT19evaUjxuzrOulo3fphqaScrQ6myhzEp3yTn/S0ro5ey6l5yKsKlDPnXPx
kAL4VQN+1oF+ew60GWtIWBZvuK5saZyVC8pN9VWlDGxbPSbxzs5/lLThXumCQ0xsnCc56opfj+ua
82o5YOaquBd7GfxC7AkQPcVDA652W5ft8QKsR7bT8AJz46kLe+HkIzOQrfx83HKqHMHN7xlFRpa3
gY3Wz0zyNTLq8dgBL6EZJKKlHCZdMx7lI3lom6o9qLQUc4eNFEw+3Tu2hnHKmqDczR3KPd1drNVj
RlXTm+DEYr87monYheR3QLAs2B8b1nDqVNYPcmhUMW8oUs+F1yruxZBSKAQKzqIKkojG0iyU8oyW
za0wTnGsH8m/bZ+nqa8XVZ33uzDLVZYHprqcNMs8mIlCuz8j50kfwINNm9Sm0Yu4A8k7SL670pKq
A27R+LST4Nh4Ynot4DguIr1QTi7fz52JA/CkAi7bochKjoAS1L1iAUstfWzfhh2Me7ZnBY23wdxR
hklP6chOLerAmWqDsXdSPjBu1iNkUZnLkAQ9AXpPL6D9xoWGXvPCZLXsbV2/6fgrbup8AB31lIxt
f2xtyv/MWI23HANiki1SfB/WQyHEz67W9NfSEeHebDoq6fMLKodjLv467OdhNX+c/DoOdgn0OD0L
mnUod/GZRuSAHOtpRRoSvsedXB1qU5CQi2561XpqC9ZHVEOlNHagTLtU51wUEMrsJlGKLE3PvU+R
nV4q+f1nubgSQmm2RDBlL0PRiL1J1OYStWYIYwIhqMQzS2lwIBJ1qbbEk/PumP1KnqSxdEpLC4Zi
1YbHxlDysz96kuhavKWN8b0ceu9n4nxrOnWRk/30y2+MON3WTa4ekXZM+yggtla+JnLI5mF6DNWi
Ndfszd6aft6d5gVxzUSC1/30LKkVfjAna9+LyDB+gXbLjV/EgH+vsMmBWJ51B3YQXQHwkFCM9qGm
UbwOOru1Np5H3XFSdHKotPGXpCjKwzDzFIXa/NBJjNxQUc8oMvgVhn2aDTFhubabF6/JSB5hb1NM
0p3xYhUjPjh/BHRaiHYlh78vyGEO9nhUsuGA2y7F7qccHCjfR/IS/f3vRyJQu4PaXdK5T5AK1GK9
3gMZnVsJljNnEhmzFlfuM0kORuxoNj8d7OkOCWhXp/ausoLwe2SCCjHH7nFNTvcB8F75zNIri6NN
WIZ2NSYUZ3DYmvDFdzVnKRSR7CnR1Bt8F3mq08fQouxFmfp+ga3f40bSZy+9ljYoZ2dZqdp6i8Eb
pp07F94CYSeLwW6NvcT1aqP+JSvUknsNs5ZOzcszwv65awIHYBocDXXSuuemEoi8J+8kR4ADu+cS
FbO5ImgK84BCZo3cbeu54RyMVJnTC61fdRr/nNI2vo95mDw54uoMNoo2NU7dfRtQ+fXoYd99vcmv
vvDXzJ7tuh50AGhDmZwf5NpcgZ6jCie6x213jbPcP+cV2Fhq6/DF03Qtr8mDr/b9jgloXyvKV0Mh
YkoeRLlO3SR7lsV3WYZPoB5NrQ/o1Eyfh1h5kdseqqGIQufzk0KPwBiqj9Dw8ks3hET4TuJOukUq
toVZ/Rj08Cf34cecCodGf1ZH8Zhw43n092vzaCw6hEFa4Zy5v5TXbIy+yjKJMs38Y9hKJDhQJinb
xlu3UwfWeC6iDOEQLp0QQiltygd8ou4o7g2VspBkCsmjsJ3K3jTJpW58bfmbWpEj05uTCpODPNdW
9XBMa5aERVAg4lXDZu0HfrNyBH5e3KGqehoH2jfoEWY3o7tOv1lpX96iWKPuFo8GxpSkNrbuZA43
AVfqMgicwlXMTwt0j2fPMjaoAsdbpKLsWwCj/hx05Ega92g3U5ZlV/OeT52uHuWhJWv88UgOgWmM
myoAKx06xIrC+/JmWmuByEGO8VC268KlBC9rLIZM85MP/b7eJPHRDxvtow8iYCSh3t5wTyvbpmJ3
AvbWPkO+R+BsOdH1QVGQGQ+GLw4OFlmTy+zdH1dyQU+5ntuCsg8lP9hzz1CMDv+qeMhXimYa2zLJ
70YSkpRsxl18srQkPtFQS4+JG9nGLlXzFjmXATlkZB7o9MB8xs4QHvp4JhHXPbhbr+u9TZG1+fZR
C6NNp5HuQDSrNxB1bbCJKdpUfQvRwa8VkYfbcJYKU4ek/W0aORAKrsII41Y0ZAlbYdTEBQBWP9a0
OylCzWufvIDMYnGelOFKvlryYM/Zh/JR2L7bSM3XoQcLpmpb3DCT1vsHpLMUd7To1KispeXqUa4o
49hzzmoa1YQwEnXnOcI+O1TfDnFiRluQjILaRWsz3SnTNc7R60+DINPStV/B2hHhBtkLWWaovvIJ
LxdGiMYCnzau4jYBSR5A710VhRNDs3bChVwSy5mvGZauymsoz/ghaDizTZ8nsuusD/I74n2mqWRr
KYMCK+hfj/qOjCogQH89p0AWx5KC/BSJopgP1Gm9AzHGfzmlGuUmUsoEzUZN38tJdrWVmhepWbYp
3JCcSFDf75dSGAFcKehdf6kCKjKvTT6nRsi/o+/wYcfGKs9168cwNcEiLRwCoLxW27gR5T41cMOr
o9fYtzw9/fr353am2LFU8fby9tdZmXlSM+dW2R23VCef+O717H/knVAnTGnlEnK5buqB9RYCL8nG
l+t51JD1NTDDcYOoFSMS9x47pMGz8+YEz8DR3umtGHe9HcWmLKZsORXiJn+t/MuTmpkbBCXoB+Wf
ZjvnLDKNj7gLTHCbA1hZPv5OZvp7uK0/HhDezNKHwyNuygmHfPOXr478/tjzl6hw1WKnq646Wzua
s0rh7DhU4OAyNzffsjZ6VTxPYX7QeRkpcM+e0fow1E74RFSSyt4NtpReIx1PkuajqlV/gxpSJ1UH
9sErulFrWaZmug9QJN74ntPNj5Xqu6s/Z6WRbCgWBczWfyvjaiItlq3bEG7REmYhZ3d11lggMBmO
TRhc3N6E3V9nC5t13qdIlWSTueawbwghAONivmsogy9TSP2EwK8BLgCIOfmFqjRnWOc2Flv51Srm
oeEhG2hKA/kGu4Cos5HoyYd/GRvTW4/EyB1GbgQIbjZCzb7KfVwpBjZHpu2Qii3/zV1qPTW5z/ak
Hz/ChHW4Fyj6elAz612IwdnLf25uWchiRmgsG3Xmb5TRKJZFjmFd/n+Sa4tZeHTFphMmd2l5rwN9
Ym/Lvn2y7Ck+eVlGrrR8GKD+Pvlq9710887bzNVlGtrN89BjfSzm7Ys8JK4drmk+OytjNgHYpnJI
oPNicp+/cVNBvrNBiZ+mKabqwig+5CP8Pf3VNb3zIyp8HGNtAaeN+I27YY1zN3skr3p+NOG3fzwi
7IVHOOsWADbqMwydCCjOOKzkq175ZbwzHJzlVt4cH1NAYLH1oVcv/ETsU51kOVRjLG79ZpnR2Fgb
Y08oKLqSUzO239jTJORqI3sW86HMHX87pJ5FNSq1HRAyVlRfhwFnUBcI3uH5n2sYWk/I+XwSfR/5
PZlJf1KOLSQ4UzD0VDEH+9zMB490aO6c6LDrssiOo8E3ez5vl1G9xRHhLfjQ98+aMm0CA6ed5tr5
CXGHvYgBcL3Xdm1trHxG37VoxowsjDcY/r8lg6o8oUIr09U8tCvdhF45ViujjHptb4+Wj0SBKjBi
zRTaB/9eu0q3tmdZ+9//3gHP63FiTSFFMXZKhrUTxZeHYsYUYl0qjs4yFBW6ptdmfJ6GRabWolrp
/jtBCd6RT6R3kuQp+QhUmkX5xoQL87i/p4WWruzUP+BK0eyFO/sgGk9L1h3zy2xV4SR+5pZFv4Fs
wAbZJA9sKX1u/ofOjWLWH3/Wp/zSqNaaAiy2qOZgPGF/SRyMb77buPsUAUoPte1Bv5MuXUTeVBvn
c6mlqwvHt8DYyUWJFxjVYszMdosRl6YMUrR12kWDh+smsBehkSHnx2Nr9tDg1TmuHEIzESCxtpMe
S+p4iOfD3qCuZ86a4nmJXvmNQoG7XUFuTk6x4dwe5mA5DCA/Sv9wI4A7Plo+eh+RQOwyh8ZaqOy0
vHnze2g96aNRIzUTaqTWlxp/u5uFlIRSc+dmpnl0O8TBBMopNPSVKO8XQRdjqC3Su1QvSB2D4TiH
SC3LHcgyKuNzN94P2VXKoWzOG4QjkN2DfCEnmGGhBwAuuoGUd+yjr41TPOYWAhHStd0MwaHS5/K9
SSSzhuliPmRU9dePOpdorOqUXGw7Gukf3ATAnPm/ajX098czgmZgE51Y7UKGRMgsCfkoMPq7YQp9
I/c2fm+Hyz4dPjKNyjjgMPHeKx52r9QU7/IcHbnp8egvV0ebZUlbTle710h68ElXGRs1f7e8dknM
ov6Sd2bzVKjFVbbrkMggfRMVMbuP2fexPxnmBV43k2zlNJklTbD2DQ8Xd+A8Ay3EekwmGeoZDk4Z
QIPumxWa36ld/BaPWGMTL9POMle15WDkKMt3MxhHIIy1evQaw3oyiDJbyK7URPYqxFnPf1I7szxR
aExx7nc+1FC72g4R5FfN64KTmJVsTB/BVqkIhbDcYKTT4thPrfFqGrH9SGeZ2HAuYhKVNlM3vAaB
14MdsLOTPHhNkp/8lsPvc6rb/jGkcBBvRSC+yKeRmdSsDSUltLqzxjPSomblVZbziTdm2Sm4j7uI
fiey8OJeu5aGdpSKfd514zY0S6Kc/gSloYbQl2FfD3+Fp81X+8qIN8o4GvuMJjDhpZAb3OyqGfEP
0oBqlBqWvusd5lXsLPV7b2K4duCN7eXVKMlfEzPsbma/M4Ncg7dddtsgTYZLaRn+JotU+yYgfc0+
sxr/XEOWKrrANxZHJIal8B7waM3tPN3/VhXGUxoU+c9cUzcWANQAWM6l5vMeLWLkrlkGb29h8fXv
ejTMSZEe5dIqQZq8HStCCH+vtAbMn8uW9IDd45zXR3c/MzZdppkXeYrJsDtPjnZ6/I4SKRvOspOP
mf9o5uGzlRf+kzMfBjoQ13yGU9MSJQi6bZhAxuTSdGO/UJsY2DElheOMOD7KR75nDiAzcO8so0ph
KyQvgw6E/6rEzBeZYhJDVfPCx37OC+Il13Q+yEciK5SdN/XHx/2Jqcq9yslWC4N1nHbVATsLpgzA
4kdRqC8ogf2nJLf8J200YpiE1iIEJ81aha9+REAhN13VLS6kpXVLpOIFCweGfTmWF5Hbx7EOi4vX
NQAQQ738mZiXsBrEr9EIP0zEju85qxMIRV6P8puPmOhIyEA7Drsly4aVWuvJuzZaX+UPIW7rIz38
FZS8U4CHc/JKEgivWl1cMurt+7L3kp0atzGAhXxaTX7W05n2f1p+4GzSKPFbqEKcG+aDaNzu8Uie
Q0uG5972nvQqYDmQjtdWx1LX4pj5cPGzLIei746FZqYfkfFS8b18wzdc41yDyguILf0o06pcZ47T
7Yw09hcx8+oh71XWNlbvfLOhTlZuGv0aEu0ljnvvXc/GbuXpPpEWhIXuMzV3WatUGSIkNEFknsdf
PdwEtL7HJwvt8+OWauJ6RF6fxNvHfdUmp8iVBUy/1uqDP8bjgSYZJZy5XC+8zt+03rxGrkik/jcU
2Ei9ZissmM4gU5dI/MOnCkzAbqAJuCuYhp8g7Ae8rZX2XaueXc2Of+aGx03YnYxnipb+VmF3eqjU
zL8GOQmUWVxVn4mKnwhwzE+FBQ8YB/XNtXVmMSMpT3afYJ5jrbTuy0w59CEVqcT31U0NgJQQsjb7
8EPrmwNM9ta59YBMtuV99bMPa4Dv1AHFxQDEkHqTj1E2mTA8qu5789My7OwjhrF96l2k3qFes2w2
MEzPkZm+YpPC3ZvJoWn6gmZNFlwd7p2rwBpc/KuoFuGXk9dQHFhMqBcKeyFOkja8FtaADFH1VnKU
zafko7E+l3i91mqsmdtK7wS+B9j9EJGeA9H214Z7BLoXzicY0xZdSISzW7SkwockvS2U+WEcCeyQ
DsKeFL1rNhoavL3+S8RN0l9UsaCBQj/NE2jpdHOLkk6/o78Ddq1PIPNDfH2kKeh3m9buZSRH1qmG
y4S4DqIMhXvdACeRZLXz6VSUOiPdfGswFO+Fb+DHndrnqkvSLXhY8TzFnqC66n9VCzGUmBssdrsN
mGfsl7bw3ZtXqc4NXt0yU4V+kSN5vnCYvByNP1/74TboOuOep+wBUPuftWBwD35h+hs/9p6jRi/e
jLALzg07crCCDMN2GA9BFpfLIQYmqDHd7EvoEVtzGLyVKPLiDXV1tGmQRG8MS4SkoENl9P0avVBJ
c04h0ux1zJt1aZXRFyuNoh1bPoJdqYoeR1eBgW2XJw0zyIc+QuEStFzOIoPLybe82tixp7xQEsNd
HE5Xuq4964mpvpG4+dpaRvbeNa6y5wPkLeVwRNq5JjBZ2U5dlb2Hw4BQiSTmlW+kyVInHoG7B4c+
jZed6KNr7+OskKeqwrpUZsXkrOt/nCIJ9qszrQqW9e8eq+9Vi5h/X8/z4rxyaeNoR08v+WLIwlmu
J3gup2bn4T3fF8ksFnL0duaT9Ceyrb+Geefs+RLAlp0jWseum57qIHikucpTaWy8wLzxzjIYK/Vg
kaBTzZG/8nw0AQh+O1qnnpUoa5DxxhfNgpDsZi3Mvo46NPKhpTwvNFiX9FvLa2rWqHXL9JflFsYX
RaPt72KoWXa4GxYub96NgLX4VquIsiqaI4TXKzPjuNs7ut1c5UX5NOFmRBSRmbSEwRff5EFemCJM
3bqxc8LKvrUWTFPLCS9QaJOzHOVOpV4b1+Ed4hqbo+CO5p5Q6oa1S5VCr2P+UJ5UIPt50ef+Qmnj
S5fHzadbIc/siG+7+61fbkrVrk+0GK1DwceUvRuq4dLXgp3uJocg6e13ZSq9fRyxRqm5Db17iLhw
CXKXl1fDYtqZeEKee6f69c9//M///b++D/8FT+OGEsjPs39kbXrLQ3q1//1Px/7nP4rH6f2P//6n
7RAKQPqJxZdZtVxDODrXv3+9h5nPs9X/QcJiPBiIxndQkIpT3dZn19aUNx8JzWYAz7pXhF/dLZrW
QBXCDDT7/+sZjfLVHhGrEidtojCY15Cd/qqodOXkaNZ4/B7N1/58pmSu/3lNhsH/OZLakLRoLFL4
usfv/PvP9ZpGx0pJ/ZVw7a3uivylHTLt4pazYd0wxg8yrOgL4HrckWY0fMxPC5GTPJ5WEmJFmA89
pf/wtKwyytUUUz5wa3KtvFJ/13zUuh0aM3KZoVbXBICubEONDnLYON5BcQP9rqtxdP/zhyr4I3vL
s/5/fgjc1JlvQ3T4v7/jhq3+21vOZGrxfyJUU3fYxunm399yQb7I4DTGeKrTAaWQ2U20Moy7Pxvr
rEBJcNooGpljtrbSB2GuopjgyKUQnXuYIof2m6qn7gGVx7hTMT5M86h2G1SjdY0wY21YrnOocHLu
J1OFz2ooL30Ou6Tpm+CA/dJ/zSB18EqKYguQ1X+NazYmzaAGlEm4WlgYi223n7eS81VTuCfRFqyq
519VDOZ0s0kxqoaxXdhB0L/F6KycwQoWdtJtCsdIf+hh9b1jy4eCKUiWfRG4z0PmKCt/bMdrXPb1
1mlapM+GUR7U1FO2lv0xFqq1cxPHfVfQd8tXow+6aNPP51u98OR5olfGz6hVI+RM6PX/fL6UTLfz
8//+eyL627+otjR7044gAqTqLVaGPw7mOO1zyjyn3+eTMNeRglCK/n3OBU6yi7KuJhrMVW/yQtrr
xc1Dhz7/sg7rfAtu4VJb1B4CF/R/jDF7qVh2G68DpSyXuoeh6DHuSv3WKqp1MNVRvyaKA4KfV/WS
aTc5KEnwwNQ6s7pUq//++CG/JHOmzsxo1c5/Q/4h+WyMQMOitTtt+3iiE1j4GnNKYvLXpPZknbIp
2MifsEBBr5AaYjJm87fV28laI/kv3lGod8txKp1DMhevqp6m2TBpAKLSaUnpBhWplq1900ieAI+m
L2rpx0vFSMe9HNrCJAM3w3Mmh3GRsUfwyztOCIcFL5ib3z9a+N9iHTi0NWN05cGOJ3cfKfZdJ5lP
Z6f2rwtl4u+NVmisil029b7+VZZzfh/CegQqXLfpPtFuvavj4ycae9XGabZP5/SCBCx5ETbdUzsa
YudHwSdu6nJrOAKPfVGMH8jCPivFUm/oXaCWge1NJnvlzMy+1rzoumt/jl5hrcuKpmFtmcVzlJff
+jHdKJUQJxWP/l3BVbfTIKBjzqqaezgHMILcgNmaWsuiJrBeT/OuOgLycXnNSbiHGBbceh1sSNzD
se41+0YGynX0iM4EDmbvmior2oVWVOPJhBDyOARp/KpngsZ06m1rvvuXNlbFfcqJEU6YvXYsq8S9
H5vkySyYDn14Gst0iIdNOqRUADIfqQ6wvW2qpuy7i/CDhYJzVtLMObPAdKAk/GvYi/4Vrbm5Y0+C
4rX3inVka+eJfuKLPIR+QsVc6E9yhNFjXOiu5Rxy064RUWL5kAfFR9PaoizdQpkq7tkQrpJM4GbG
eHJvBj0+dmn3U16TpzQXx3tp8/WW5/z5aaT7npssHM+JAWlB7QfnNqyjOX/EjFsL6Q1+LuKO611o
T/2OWUV90sfJWZQs4H/88UyCxf54pgV7b1dMdr8L6v6PZ2r+9v+wdmXbbSrB9otYC2i6gVeNliVL
nh37hZU4OczzzNff3YUiZMXJybn3vrDo6qpGtmVoqnbtDbil8qKWeTUXuPIWLbvqi0BxRG7zvdZT
wVIUQj++sdUvhT/487rz9B1A6RBa8Wrkogrti+cpaKMDO8XoVtqWMdMA17gJtHR4YnUx2rGbg1gz
cgzgy8HiTahAGtdwEmgPR8NjkXprukrtttqVG8doOSA3UGDNeFP5B2CG1Qe9RelKXjRKQdqjZqU5
umF/il27oliHFjXkewdZCwq3GbgJTTMsVjRE8fDNKzx+a5mGcRdpxgOZwefmrIoyB1ZUXjNl7SPX
uHqnWPid87p/reXPnzWAOSjcrNbk5Q35wcir/r4AcwPAP+k/ZMa+3QYzCyBi9ONUUGKzB9E+dLoU
UQGQiQtUZFHJhWwfGkz7+pbga3KkF3Z9m0vEj54m49xpRHOo2SgrGzS9YEItvqZha/wT/Whav/on
j6MfTuUZz5prA7daeMmmEp41zy1jP5bkpZpEqUNuBs0m8XKydS5yYU4odlTkRwa+uDkFkQkZ00+D
BpQ6drSOiO8GDq1J1fDfaibQ+pBAaW5W2ci+UkV7APx/16XuG+P4R49zyDjZPpD9aCl6AYR2uMaj
HNrucdW+pl0CgarQym/Bg1reotUG2BY54Td4NQDqoLtWIL75AtaFGQUkKJpd1VERrmhYopSXNNjt
AqEaAL0kgpmj6VK3F1uN3jDdG6Qf72lEzL/ovzHmdai3eO+HB0Al3Z2mPNsswu3KV0HxrWEHuUBP
dp0xblzxQEe6mbrSO0td6gH21CRMk1n24s87Jt2wPu6YbM0UHHd+2zC5ySyhy0302SZZmEGuqGGL
vBXgwaCXQdK9kTlcRwmRzQVzy1aJo2UnTS5xbJPNSyKozeggF+lAgQKtRtQupAv5/S6elryY1JN4
OVJ1xSDO3H+yGohBurkfu8qqbdX3hrc5XojxwExTsI81kP3b2tDtW3leXjzodQ3l20APvpfDuxNw
54eMaVmQPzdpmyzxioIe+aLxtrWTHWNMAY3NnzHYDTo/bNG9OwJNHyGE2Va8gPpqGpnxloBSlRIF
26rSwhkNwYLsPZALcA5HF+iLBVu1RLafy6Zr8ptcyCYUNNuVNTRgaHZyQZ/QL6uMs3Kps1Vsbw0G
an+nyiYr6rSqLZBbWEgVULfVZA9ZBq4WjmwW2SrqtiEfPQGuwQNyYurUIheQS5VAo/fDfHQ2mY/+
7xx9OF6TXqVhmP3jhgmkxYbx5GShk5NPcO7sgRgsx3tm+4/eoLaclBX4X/23RvOq+wa89TsPNNFz
qML3b2kYvVmmVt530q6jv3O0S/9K+pMdvzwA1GWN/6O/Uv5cZ1CTN2A6kkPR8HcegQTX4xJs3+Xc
2FyOOxVCfp3pJOD8yOo+fkGXvgfUsECvmvxQdYTXVmZ2L0HTntsLz190DZACoHRId6UbvFuFijfn
pgCsFcWa+chyW7jvQtqZtNvSbqNB4V7TDMCNMybWTeyxVzxjI3kxv8TX/YOZPkOWJRdm6jIkM7ca
se4BNJaLkPe0COQ8cSfrQauO35jSQbvFBaFnHWgAkOPMxQN5PBtt/z6Lt3ZEfPSDHOkPlzX1i1xy
Wugz188u+Ld+48oKKgt/vhNqqCF8vBVatq1qJkfGwMDrNNrc7Y+3Qh2AXAsk5v029ZFJVJusxz+6
seqg+YwUO0Z0QIMh1HQuTw0GId+ZoqFlYDyVkcDuK1dn/uD9BTMLOQ0AFWQrWqX5eQ2wuRTaXPVV
75uGEhio0NpojyRLsU9ivUTnqe9/AwErXr41/swAY163ItfXRRZ6L36d4o0dDgBCHSO5puR7iHeV
c5Dk+99SB92yMjJM8E35JBI9NCD9LVaBBNR0pDSN7mOIo+cA+4xjI8rKAxlRl8uvaEgHT8ZM3mS7
XIJ8CuG9ZAnIo4gksKy1aK4WEGcllgUHbZ8bsMVAYEcyCjbyUP5TAdX/MLkP4ETd0HByDy0LaIaj
aykadRNB6GLdoRS3GECct/RQ+TmAPwNABcmLN02MsIszI3PTJQ3pQCF1mR6XIRuAqQB0kLH0gb/v
CxCh+oCc0c0LOA/kYQa00ht1jYyjcrS7er9kdWw9sxhyGx/9yV4r+rm/g17haR3yT8Gt3vkMl5nl
Tf5qaBIdPaihilSPDbypHJvoimaLvLKSvYlXMjyVcw0vmdWmgCJvztDdg1bm5LZXHWXXxoFsbE5u
J3tQAx0U6I0u1Z6OE+TryfKQNEXyQGcuy899S1QnjcFG/aoUMya7Ekt04BVBbn8BgwBfarg3XQvN
028/8YjsnENqkRiXE5QPiq2T2CpQODiYVRTPAJQuV4oVQ3RT2mzS5KMxujOPjgag8yAlreB4sgmq
QE+LlTpS724jQEeqgRTIsHiFZw0Sx3RGtrC0y7eLM5odDBUtDeAhPGhCB4hHLjA5F2pRvWnSZXKu
pO23finy/uiw+mHrKRqyUBV8zWL8llMzekqVvEPdswbDibRrpomyDfIzN+WArDNjwzVvs/wV6tp8
ReGmHOqOjwYhNX4ywXu18zqUmykctzV3nslwDZLPj2WmXZOdwrHJKZDMFhnE6q1uxnQurtAGg1YT
2mYPyXBI2ta4IVw46zITLQy2f5wVoQZ8t+wflvsgsB5Eq1iIZ8VjbzFpnkG3yNiDIPA7YBaALpLk
PNnaDurw0g/MtEDHTm3iflh910APiGwBQscIr81GZ9qoGGwLyjgkVjwXBFZNH0HPFihlb3A2+An6
L/nQ5FfMh8ZBLYfkBr0mNIJzBpI1uJG9Sll+BfqrYSmyJr/nMaDmEtFChxTbxVWlSLq0RMP/C8Rk
xwnFRg6kDNjNZL/wnRaRvizj+ug7xCsVCq54q9WLYG6WEdREtEJfULOG49gWSD06HXU6NGvQ7CCH
pRxy6XwxexFrgXhnQa0caB+3137ergen5QdHRWDC0GUQlHeE/iks5GhM/BtKC0FvgB8jHwGkK7TG
5AdBxAjS+ekN5Yqj90/LaZ4hbNlAMgBqegkY4AzgM4jeng62bCKuqvyW+PCNsk+uwUaZ4bGSVvd0
+M9RtNKgOvq8Q/tM0cT1FTbo2qEBAnReq577jYfQ35E9hWj1iPFCk3mP3Oj9dQ1E2ubC17fRGqc4
4szXN7i/jvxM2US2C9XqkfRXFJAjBuMnwOah+i1GBnWO/r3wtqlQdMyRhUTqPmkfnBgyF0RJ8dHX
z/XwVkWWeWODKXX0VWzUhYUSRN8VbV6ArAakJO4D1Qp6yOIFbnU2Glx0ZlCtQM6lJ88Kcb7meFdg
s7VyMFIhzQjOnuqOenL4AK6wauiDhyYrlaveMiMg3njwfPKI8U0A5N0JHpDjUq46Uz3zsMP2vgzt
ZgEGoXhJ9Q6rqNJ1bQD8NDa1dma69hS8yNHnptlp2ICS5HL2v8d6gL2Cg6z0lyr4hnZlWLziTmg8
ECgvLgBcBb3aQTMBBSIvFvfFiibJv9HS15LaeVBz3hopMBkUTr6lYRx90Y7jX3fmAFR80bx5KF7b
/ZuGrRL+ldCxXUON8s1ZaKbbv6kq+n9BIHKyllFz7ksrnPuCsrhet6oSfCkdCHQ6xiLw6nzH9QEw
O5Fnxr6ya7EEWDebW3II8LyBqr3NF30b5rvIdNie/OisDLWjM7QzsAKF0IxcmiJ69A9IuBjaVmUu
AdTSAnX3CqisMitHhrskbI62xo6bA7aHcemvHbcKAErMkKGuywOhPakLUVer5hrQjtFOJpo82QkJ
SqZ/t/dFcTe5TusruC7ZL9aXdjK5XussGhOyGp28Kcdcj5etVKSlIbjJLGtmuFs0y9cHMk1ukV0c
3aYJno2ufajGtwzdPeCizaqeb5W8apcoZ+ZbVR6E0mXZzASP4tagU5oaT8lK4zZvnpFZZqszH5q9
XKOJwvzX5RII6WYgEmvAFN2z1dk1z/zBg79phsJfp51u9nsLGseb2I2XSR45N2EETuig9vsvRa/Z
0CfOQOousdLSI4qxtWAakAbNUIGbjDDUyLCjEt+lG4r66KZly/GR1bjcB7lehSRMbyQLwWr0iMkD
qDoX0AQrb2mUeqqyAnDt6FFI0ofQzC89WDwD7AOpzOsCsk9jolB0/xRRotyOKcKmY5s+B4PZlERE
Ryu07UR/VK0ds4J/CKKFVL04D/JYWe/Q37znOloOS9sNlhfw+LM2nJ5jm5PFQHWbsrskAL7q5mya
ArFb8sFUx/UF8AdoTorf68AOZpAj8B/iLHU3kDkPkaVNIjQ/QVD4dx5BI8Jn4cd3tZ+Vu6JEk6QO
3ARwm4G6H/oSBDsmsAHU0gBRguNEOADekAP9NNIQoez3SwRlAijCtqrjUrhfHyPoGkmJHnR0+phr
3D9dgODQ0G45kK4avOEVO7p2qYGkbguge3T7iUfAFUj2sPLoEZrR19J1r8I012aKhQLJ2GdWDOjO
OBv7ct5EWh7NQdaAxIQsyoDNJX7yhYPuG603F6G8/7ZIppkf7YW811YeSItQdlmZgedc8ah0VlCN
gV6DZFmjNlXAU5xVZKKnwKd+Vjx1j2OaJkeyQQu6n+dpeYyLOavRIAaJGaAghek+2qDaueriUltW
vdl94a0SIgGgp4eyAttjxctrsn/mNkRedlBif3ho4OZFonw6vsK1aQ5+5QL1cvpx0PF9K0SrPGAj
WG0/2vPYcB76JEs2pYfE54cYkNQqD+ArAVEZALPjr0yuRTGfrPW7a5B94MPx2rpg/qatIDkbA5iN
X2qdXqP/kz3RsK8YhpI/atDA5oJOtuOsGbbpnGap/3OaHYAY+TQ2sZB9R0P6beL0LhDFUQeEZ3U8
A8rnF9t/97tYJXDQoNuh6L4cMg/0EJ6XvAuubmxol78k6AeCRA90p1RsFe7+6BFArfVOCPS35WY8
97sIxAhuD1IdWbikg6EAhWYljrmhYZG0/Na1gDmXHmCfqu7rQtXWdqP/ISpsTH6b5KA8kAEUOkVZ
lVXPIR9UHxQfILGogjgPE9qqDf1+U1Vpep9WBjh45I2nLZQdeYAXQlthS/43HoBiJmdr2LhKaine
76/y7x7yk8afrKFoQKoTCcbJA/36wTwaiq/oU4I0bg0ppm0V12YxU2Q7EY0hTfIuWsgqk2my62jC
3vrUcER+NJ58EqZ8M3mprsb1JH3Uoh+zK8DWgVHS5fjeB5l4wuvv8YxsSd7wp4uz/x8/N7H4E4rp
v7mu77E9eC6/fPbJWhnly/j/7SdDNmIe5KqyJgh/ATWeVQ/V6tkZ0SYh/Cs50+ghaIdJPJXmB61d
/ks+1jZ+TcdypmkaisoG8ibaRTrWsAb8q0R+uC3q1twpVlYtsW1x1/SSS8O2U120bOEFmYaqBlVg
epsWTlAtaXZypliaRQsEyhun2L4yII+XdObcKxxwuMt2JpJ2oe5IwITYmiZIXIRs0wSgM8/H51ce
6NB5do2vffsIFov4ncdA1kfoSdgHXtrv/BCshB8cHJCfzEMj7D5x8Dsev2dKcHRIK6fb2S2bVpgc
6BKu1vW7ioGFqGe18TUIH3NQSIFcWy/WpNg8HUi7GehOdw1Vc29GE0gM4Df72QxNgygUrYU1Mxej
t5+gy0c9LaGDUq8cp6bLNGl6foUSHK43NAsqqWQJ+fd8UzPQS6W2FR3QDVrcFAl6N0flRttdhRBj
/DJkyDs2LrikIl83nkC0uAd4HviR30Wi+rsM9Cj4AphJuBYZoJ+nSFq60lw00URgvoLuEMghc6c5
2AWaDGmnlOfQYw9ZkqGlfYBeBHbg46ZrmqCIzyamCFoKTObHpSK51G+vEdvg+6A6zmfXSGL7SjUN
tEFbANz64Fu8hy5KtdXQhboYpMgyCKrnLOuNL5HuJ2sdwrJXwmjCFx71a7Uo1a+gp0GJqur7nYVC
8K1SggCPOmxUA2QHF0vShI4lNbmka2S/LCkZ45QcQpl4hQB4BlIGtyzsj0vSpwShZbb5l7sBEx/v
BrbKIapl67YuTFu1hCaRf2d16qbzqtBhWbMVQwVR3jpfFjr+iFRUmOoQNNF2IBV0Ww9Zeqpl1Cfv
c0enPGRGelxmrFWQ92TMQvvZrnV3nyeieXAycPGA78vNwJWbqo2CLs6sB1QPtlo04Qa6w/GchpFf
Nw8A+174gxuh3xiSXPczf6yPBzz4lOWB1id/spE/mJ/O18dLFK01+RvM6MbPwywWbiZ/3/bo84sS
W3UAPCAPjF2kCq5sK5u3uY2ctTwbGKqrswipMwt0hEhS4Ewj2//Vr4nBYKJDXnwNxG0w87ug/gG6
oRriCu9eYDhQlmPOHdAuSD3aQ7HpvMCEANxgzEH9xt96SW6KPc4PMFs/ApZevGiMofGGixQK13az
tVCYWQWQ2Hs0FeQuGCiSP64PvLNzB3aX4/oiNMS4PjrF+VvSROP6TSsu18cu95f1f37+rg/v//w9
N2z94nsO7CoAGYCRMgPFOMu4AC2HeDHOGZjPANq7KXvd+KrZ7I1O2lK7OBl+Tv3vfVgc8a+nlX9d
5/NLWJKhEX1n9vYU+rnjxw/+f/T5PLxA78AGeX5vUWtpdw0wFjiH0PDxNA2ppzOouuMsdXxOQ5qd
nKfYNFXB7tII/Ymc449DutAUC0YacK92YmFZQ/zqQvVjZqDc9hqGgJdfnNHs3/pdxE7r/adVrF7c
cD1LrlE3bh5cDm3ZyAJWlbhvbBAk7Y20P9AkceK4vuPPeuH0W+LPCfEIQvcaKIFplqISJDoC27Tv
aPTZknakHib/Eo+mmadq/ZYuQ0vysirmFE+XGUy08sglKcqou2amVvUcQBeUClDFvAECcN+oUYUG
bphYY4BvADozS7LRIZXQPJcZICaFW6oMwGrl9VkQYNLd0nYlYkl6fBKkMDWaaYYOGi5UUyHuB6UQ
sBva9+huSOdDzJtXSGA+Vuh4QEcdX4ISFEXFtmz3IBU130Aqg/Zt4YHfqLfyJbjYJWAXQGu1a4aN
2UFx47MlO097jHOwk8/8YQlqaCzJuvpsSR06aI+dpp8vmZls2HC5pIn7+DIo9BrNO2kEaTTR70Fg
0e+ZNYPKBwBdcuA2ONCZMJQE+wOnBKEabKNwJJ2qujYgE5ML0GL8XIQm6IDl+k4itaBnP65EXtNy
kn8GqOLThbSMH5c7uxDYeflSN1FVVAFYN1zgETWteIB6D15TY+BSgIaswRersyvkbso1s1KkDzo0
WZ88KjVrzjygSrwMQIEBIXmp13Y6FJbdgKqkP5hZb6YL8Adpu/H0NEPOBhqB0oUOyZ0ZWgCNhV4p
ENJj/IcubwB9UowjTXaL0wjV0h9IlyAFkmvjnCo9T6NP4tATpa9Tt94ahhFK/ULkB2vde6gHCARX
2D68Q+nuTlWq6Pn/w6MyunCdZiWUBhsoSnaDiUev/P1B4WC8CnnQ57jwQH/KXaa455/jwuO0xvRJ
ySNLvLXuiOuqBvS9KfT0qteYvyTehtQvfckFwjeeZHUIXPe50t3sNuoU99mMH2KJj8+iLIUYUxyN
XA+9AlJ/WoJmY7kEZKc5WorgbOn207SEO0Dh5OcSKUrrM/oUvQkuOg9oQaRLzV1j1d4KmGVZ7dKh
QeeZGpjyIWPHDbCBD+Dhb7iX/AgEVNac0HOeXQtM/VUP1c0oQZHWUvvi+mIlRfLRgQj2fCUAfMaV
XJAEzmzo5T5rDBIAFyuB39bcATrmrSDahpcq8A1f29jKX2tO/60GvwZ09HAApTP443O2BEGldkOm
Cj/EbaWW1jxCDmtFtkbaDOAALsJpUlTG0kjqY/i4xincJNosCuVOtAb3NBJ5echXI08kutCgrivH
I5c4jZXWNv40PouvfYk9k/4jNfnfx19eb4w3q+Tf1zv7vEG1+vNOTTPVy52apqu6hUo5N1Wmgn7/
4xtJ3OUmSFhs5TqB6PK2Y4W2A+gLHaEMTMtmDZ5p39d2YBDXdnRGB1H64GSlU+mHHopzP4tmKWSo
CxCyOdxdR2w41FlUgTMYbIEi6pPbAmJC6ySBmjfZNAiUWjNXdGd+NBHmFiRPRXj0gyh3PC4g13RV
7kA50Iv3Fbrz8ELAFCnkXY56EWQLXAhgEocHTfg5JIovbFMscVSQc9OjmXQwn7suVJ8Z+gTnrd6p
z1yeNdKWer07V0s2jGd/62fwNoFATcSRNqjM1ghvABTK1BIKGzWqfhPq5wIYRPAfS+KGJufJhp04
SCooeAIYxVZ8XDXpHTBNgKX5S6Peu0WOdmcULBZD0gw7fDuafcF1oA5kgvWnQwL9eNCwGOcOCq/s
29a1gLiw2pvWBV1WCprHdQkhkXQ9GQvI6EKpOAaRbQum1RnNCF0BuzwY56+JqggsRTcqiJTAQQqS
KTqQXfGg7DWjUzI6IB8Yp2VE2xYFEDfShWbPGKuGrIHKnWmHIG1Q7NeUu3gWhlqu7XI6DcyczfCa
WEHuwMPXGU1uAUo0mKcZl5nlOCO54OgpHHlVv67L8EuWBfjt0mO36ZVKrAI5Myhg8pfPaC8o8uB6
fCq3Cp/9yz+puEwbaJrAb0JDOz5H5gCdoB//SbVOc8DiCZB4CdX4BARBj3QAte6ydXz1ztBtKC1G
XTxTWhbuaFKH9MsCCk/GGkpM+qMSKqBuCt1mQbNqxxTQ/MVgrZexWa1AeKkCpZdcnExy8QG4hzsy
ca+OZzGepTuarMCCt+ij3FjTbMAgI2qhz2FBs9Piuly8xvb1zmv1JU1SgFxcdE+G2rvfQyXbVSlX
vkOxGrw6qftDWgyQb9PU6eQPPmkRO3eBOtxB/zbfpm0llcVMVLppXIf1k9BVsaKJUFfyLTR2MDuN
L0PG+UCuptFC5CAXqjpTrKbLlGmFCjjNjjGXy48OQCRqCz2F2q9IWfDEQAuV5cLc00hvob6pWq67
o6FpQRC2VdEnPfpCFGmROG26Vvo8eCrcBKpzBbp+aBaVHnEFVW3QxTlB+DQILd0WVqnOaLYKLW8P
TPgrNp7BU6CjOc9UxZrmUBwdHh20xMo4skjlU8hB+vd0oT7p//ozhgm3F2iQT9d0IZG4//Eziih+
pQ/y+WdEGQ564yAERMPO4N/TRRy7eihNkPTSZy8V64cZehzAoT//84EQ/pcnpACWWgXU2mAcIisX
vSUxcyO/qjvnWu/qdJEHXrmzhmHHokq7CsBQBOIHmFJ5oOFkm4YNbjJhEWlXg5of3fJaQFKIYic/
cHZDHmd4zvrwAVDFDi2bKBDRgQo/VAK6sNksBRsdGVsd28+u7NaT31Qv+rMNWajxilzXtbUaOO+x
CsnPPrcOSqDyhy4GjA9a22JFVEVKlha7VnO+h9wDY/5H39oAIJB8KfTkO5Icla54kP6uqyg3LjZo
VPtAdzuwGU2a31B1YxrS7ODhnVqt+vyGSiE0JGcP6n9XQdVqCwhY7WyONwSr6I1D4Mo3T9ksngvd
ATEN0IRoJu6/2AWkiz9xUwL76EZRcjXVwouymotHITEivZ784BlkHWjkiaYHnwhIILQe+fy5nE29
EiIjzPceuhytWn5UAxUnQ1s0d14J4YKfnYOMWEBXHMIlcQepmPomAobm1QPMb+VbA0Pnpp69dmq8
ZGFuPg2GBUZc2xvmZIfEK1RnZfhg992D1pSglu/zV1Eml+G+z47hooAuJ4V7agxQs5ogidIgExL3
ijkvPfAPAdbAr8CBZB80pMMOMSiK9p3dgO8RpgLdVCa4RuMelUv8qGVeQF+THC+CyT1CZ8HezZtZ
RXFkM6AFt+pBCXMMHtf1xfHKLl5750jWhsNzl7/XmoHCRzQ3kJj+AlRltK093ZgLOQzwTzP3G8XY
gtQhBCh2NAuljbZm3hlzgjA0edAcvSwbKdik2rqqgr89QPn4j+Pi4Bqqct+E3g3Zvcoy1zqa6peQ
Cum/aBleoQCiQhOqdHMt/4bsPAFodLBKZcmjwNmBaEWdF2h5iyGC9VVThD0P8ZU5JJ5SXys80Vcc
TKuPmoaSh5DSMB99QXLkH9D58ItvYkbmd92FXkLGu7UJcqy16Vn2dVCrbx1J/oALZBxOKBEyxYr+
NplOQZNEnw3q37kFJbCJRs4hNLpEmrPKbdGFCAZLwqsTQF0eyJfczijQwqy9jktwGJ3CTdqAQt12
/y834F+KJpppWHhFQUnBUrH94Rd0CJDg9lCqU8DqMqgtmIiqeJ3jgQFuI7A8uJ6DXj+l9qCgB5aH
ZNiBVZ89Z36ExA42kTPyKg318yDdjoyXxN2BEMO4DIoMrZ1BjqNYoLpXzEypYugKicuBnsUmGyCd
WEi4DU0Y0oZtb4E3GLj48kC2KZach7BIN2TTevCQxTor0KvldQnkRrzvVA9F3befu9D62ZemU4AN
ESxnJXTBvnb9OznYTfqLw1A02FcI785pHiFRjoPEqmBgyIEqB247zjAJeemsx6x1m0cw/pMbDX6N
kW5a3e3TKoqAdDMBV17YUffE8si4VSCn91gN9pIYNfQhC7comoE7X/5Sc/DqLQI/YFfExiGD2kCw
Wz9R/jqotuunEuCzK13SFTOlT8GIXKfPfqi8d1rq/IjZV9Pw4u+1agygJY4rpE48Haq8YbAFdU5y
Y4TVMSYT3vcxRryBwSz+XsqYKO3PYzi60G7oOgw3/2cZ41eG80NLx+sMiTXMKoWXZ9fJ4+EY8/Gz
IcaS1/ntZ1My0OFQTILriLTLFmYlGLi+jOLOgojMouj1fFXKYcLL4s50gJhuAztf0bBC0qkDbnzG
O9cAlUAv3jwNInwBhHAgwzgLghK3nnTowIIU61/bLkAZOKmbpyYGv1oYKf5tUrTFuvZ5u1UgUbxV
pQRZb/X1wbISwHYT8CrS4plTm28lEwdhqYYLEYWZVcpSrmI1uwDvK1+Zhz5mPJabpxQ/9CI+LV7K
xUUHHlla3K/S5mzxUFhs5oMJnD45FHOhTZGrAvy3SfKY5i8Faqn3xFEU6dCS093cvKa5uLUhr9Jr
0ZJmw6bhO1zlXbNqE6q7x0hynSLJ1Qwg+pbyJgJoEhc5RRIxEnDi7ObP9y9sEy83kHh1w7Za1Zhg
nJn2xf3LdhJw3IENcVtA+gFtTw30fL4zDnqPSvdfgbPXF+hN7W4CJRRb9L6ypciRaIDi1bMXAtHv
FBb2nunRNTfK7qZFC+CFawbExFPPqh/EytMPAzrAsOFfj1B7OTSZEq0J3a4Z+K+g2RGkf5qtB/C3
emWWXQ8oW0JhGLX1FOx1A511sKV1XXizaVaejTY567pQNJzFOw8dRA89S70HdPRDyan2iisaFmDS
3nND2YZdF6EMcZqlCHDgVnsRgF0hKNKbOi2+M8NrtzZkyJbQlI6hXNV8gS67+K6zZKPjcfCq+xDr
ElAVuwGFeTO6eokaP4dtNbnmatu9ejxrF8A9HV0zqGOBWct+LO38numx+V0t1Ru9SQvsOgZlkRaJ
ewNihmyXD3G1RN938SJdiSn8d65QNZUtwSx/ifV/wRLZ7IIKChLGtqkzA53ughuaRlRRZ+gBgOxE
xuvSuEZbN0NazQ+WaM7wv5nFguth87UZun5Zoh3gGqyC4h6aaz9ovgrQPgJuEXEXWj2YjxNbprKF
/82X/6l6/bWSgfUpMPfFD5qfAhUQv46BgPFmV8gMxvgmD6mKzUnO+DKXGoNlnaUP2JB+U1nvf6vK
Ip+ZsV/dARwCYGeVWeAWDv1vTXyT5cx+Q32YL22TgzblN4HMa+utbgbWyLfSiDEQQHm+7GqNQTan
gt458s21DpZeCzsBKZiVAfAP+gzrSc9yZw25bg7l8Tp6zptoPypqpTFIcaFgeMtjQ2zN1uGLMXIT
B3H+zcnxKtyDXWvbhx4y1qeVwZB3KLrcfsqMzlkXQ/37laHCIwC6D8WvK2d5qW7Rz365MnizAnC9
AOxNj0ynzJ98L+HggamCR4i5rOg5aw7AEgs0maI3SO54SrwW60iqj89ZGdRw07hNAvFpEC1NQRXv
UZjqW+OWD54l2wA7q0BqM51Zsec8EMl4H2Qz3lbOAxGFyrlx5IAV7KPnaVT+nPv7OPIssFegNT/G
Ae7jPLgJhLr7Gh8mMI3uxuW6dw310mv8aZFdVDgUs4BDwCnNuF6IDThsdMArA26Y8kDDU+yFnSbJ
rciU4+qnNaZwigJLjbpKM3+GHzpfcDfHO55e5YvSddzxjElbJ2dTD7WxP/tR7LRKk6LUdEwQmwYv
FzYRWoBJjq+Yb2NPSpwVZuwdx+O8AaVmlEH9YhUCGgvst0xyGiok7D3wTSYOFL1nAFdrUBCViVE6
LbzjdN7yRqyg/W4vj0hAE8QJinC+ZW1f3FGzjYha7VqaqBOH7IViaNd6473TiA4+6KPJi0bkegpM
W8W8srkNWi5JqR1GYTOHRlq4zhwp7WrrSg0tL+Rv4y4u78ZU/MlGQ5ogP9zZoMMqlymzuAUnlNmu
pkSKP7htBZJapGca8TUc9GxLA9DVg1edkjUXqZc4+6ahaWY7mclL86BraXCQDKLacI3EH3vJ7SS6
5pIBkIYs58UCvDvDhoapm+6DvHPvXaS77z8GpbXlLqBbarx8EgQCGPfe0Y5BRtMZW3D99wu3daEE
A0YW0IfjzPXQlp2CMnA8u5i98At6y56BPNUaY6fZQdog5nFc5W/9/ny1tAXYntqOGqUHNX7vpfvS
6kHGgl2jOvNQ21mRUTOLnzNRZqmzTiu7lVWV9bUZmNHwbFnaTRpZ9SELbLBs4gtI3yMwjH9qSisL
3YwC3yDyKBA0ClIC8fJpgFx2+hKflo2AyUbttB1lA8ZEvwqyd6e3nSvK7o91gLNSezYEO/TuoiNR
1gHGaS0LDugF6FDfUcDcs9MLddnoRnHQWqu8t9GesgXFBDIRsneUbINfhYvcz4wVDWniY5RuO9hB
A/Y5Iw86uKBiX0SZb6yYXJhsUa0te82A9p6Bv0E7g9glrpaBOTc1hHlHZy4QHXdpzMTi4uxv/dLS
/jKUw+vYa9WD8b00i2xfoXD4yOISiGu0aqVtoyAzp2OPIhu5WIh2FLVx831ouqMb2YOWHd2SBpyx
otPQIy5fdlzHTFcJWHUW9AJEL0VkA6MIyIalyyB7fyc/spGzUvnZWWyWMWOtgzRsRpQCjVMdzCAR
G+i1ZAxbJ+BxDa882hzfVpadO2y52hR3LPaiRYfU1LFC7MZWeD52IowHOT9WdMkfG/ZwReHV4Nm7
458i65sH5PajOcDiuEcPbnmo8qI8FPIwTZCNZmkCAsLRHAS+xeqziWkpvK8BKTotU2T5Veq01vhj
QI182LaMP451aBpWLV7u5M9o0U1UevTwoBHZT0FIhuIRIF1PJhqh4FSOptNabhC1V+gHhpoZ74sd
HdTcQq44hDyPqJRroAxSqWwRNEDbyhny0eVZ0VWjzzg7BU8ugVZuhaorS6/oJP24jpcI3fJfvNwA
qYKkve6skG1o1tZrmZmNnedp1koqtuEMopjmY2q0q17eiVR58OTdKov0dD8kdbm17Q6ZbtgB8nG1
GZ1OE6gXoHKd3PHecsGUWJYQs0GSvLWyYd92LVZEDy+Ziv8h7Mya7MS1LPyLFAESQvDKmeec0/YL
4XSVmUEMEqBf3wsdl7Ou+0b3C4GEODkcBmnvtddnuleeYC5iu/4YzxWZ7fh7nHz5iGV8iWzHZVzi
5Ha8DwuvjYbRL+wKgywd1iFxpwNoA967m9Ar7GnDR5gDBk/gch7FgoSsB2jk2jxL1pYQGQqBScTv
kwA6v8L/Iv48yX50k6Co/fMkL46fEJn7Cc2de8pE7z7DkfYpTCugWjs8YEp8Aff+OFP3/kIa0A1i
YJyMy9Td/Msdy5vPgLj1lnpdawAG58N715zUZI+Sd8SKl9re3/12lLUOW85mkg3nz65lFCmL//qB
9mMmR4s9BWw6Gjx8NIg4ZscWv5RkcU6xe58HQNwE4cW2h+pJtSu3zVD0mPUscquZ/ShhTVs1U/x3
UUCDnszOG2Cv+SZt8umiYcJz7MgYbJMWczx7kpxG7wcMkf84iftYq9mTlFOJ47CcZJafNPspuHdJ
qi/topgOtKs2eQbsum1yTZzLKNoXS7VGcAGXmKpvPB7V1XaBRKQADAUXzh70B/c+/s4x/j1WtYAq
scDQo+wZgoy1viXDYF6dAZyeXLL3TpsKKVcDz5qlGQZwbBMwGAGhAs3/PEl4LsR9mAf9cZLHqbPp
B+rvMN1i75nr/DV3C4tT1hSymaQuyiPAawg/VwXCqqt6AoowCtivnt+Hfu/gkLRjaqQ/7Fm/D+F0
lpsfQxXOa87dCsV7S1x2idCWgz/tbJ9t2oLIsTS/+u41lPXvMZ/h8gQumv86zx74PO8zhv7ZZ4fY
A/Zn9maq/lW3+cfngTp+6WQ8wI0O61ZJivzoLTTELB+cPRwINbxIAFIrasWeaPVoj9mesIfjaauC
7GjhR3Y8XsCgniyn523Gnpzq0f9NVlTL5wOJNORxdb/fAC4AmLCGL72dIyEPdW/ae8relgG68mWE
vensXbR0xWQCn2KZftnN8jmfXXbo0qVUoG/2Y2pMijcdw1zZacOTrZ1Mwd1+WFq27NK2DIlPtuoS
6G32MP1HaxnJVPGESWQeTWFPTgGV3gPLGUq4gM77UAMkF6hqfTYVnQ8zCn6BUJrzbxMp7wO6upjX
9kysKbwHUwDACQ/L/3qmVknxDdiA+5mgaMxrkLrISVUMwAaalgdbn91J0F1N1939IcGJCE4lNNG2
NNsOoK3nrP3FArE3sVPCpMY5FDL984T7QQPj6/tgey4Ks8r9/x1xtAHFxjqJW8vwkDLcgyjXpm6I
ShP+p1ykB8ebIqTnHsGCbCKfmOJgsia4C8qDpTktTSv7rsFxvB+1gvLP5l0U7sUz4Lniju6Ju9Lf
1SRG1s3vxnQlvd7fAQ+Trj5VU5Bp/RoTpzF8WGy7XcbYpRtzE3Ixc7n9tFG0boulGRrMcFJ/eV5j
wfBpsGiPtEUJM1DrzRhXYlcCubqFn/LwhJKJOOqES/dwiOyfsNTtn4CfddvuyXYw7nj7fqrCKFUD
vpo0BBIrS9Sv8XYMZNL/Zbz9eIMCuyMl8msGA9KHYtnMBmmbGdijQ+oE04PdzFg9bwFAmVeffdOY
9FdtnJU9y/bbD/k8//PA/XyU3a66IgDX8/e59jQ7DiBv8v+YxTFniTz/+0JZwtFcBCJg1Id5ZviH
rkjWBo5FlPHXOwZZD/475C4PUxHUb4QF+c7vnBSY6zl5hj1Gcccj/x4xuaBsWVomoBH8kScdYFRu
hZCYK9PXzJHvtipZ9MmPgDHU8kmRb726EvoJlXqw35XusKaw63nvFxKYEaI5tkKzd1FkR41gNeZk
7Gj905aK4AKanYu1TBscp9xColBv2pG16xKz7EsHV2fA9rIf0L06USOC5MUkcbDJypiee+jBkK13
EZoVSZIDuSRh2hDQV7ie1lFChwAMbFCTJ0IQAFvmImVFFqHVcEus2eLSBCdruBlVzWvXIEC2Lv0S
hE+ETAxqjKo8AnVe7TIxiIsqsuBi91x4sB+Z3z1xX+50xpuvZCl+r3pKEGjI1BUYnWBVecL/0MFB
8lb86KkjV9MY+rchb/gxwZpvO/a5focxGkwxkQmv/UEerOIfKdftCIe0m21VSFmBtyr//iwJGGDb
AZKON28/+5aTnFn3MJbreGQLRZghwAo10mCtCmW4bebhDL7K0gSwCxXNy9FCDB8dsElnivXe8rJE
wj0t4X6XdKgH12PSHUcoTUGqXajagzuJQ1hwcMpHUkfTkg6IKRm29y/BjEO4ntIZ3C3wIfU/O06g
n5POIHiP/Dx8k8NxExvAbYlXzA+wDObHgmRvgZag2Q6o/9rPfoMf1mkWbArMNK/TiMsKIafwixD6
4rWd+tuVw7ljrPw6MhCnXRWaKyAe7THGNwWCrx8+ahAjpjD7YfXude+nkBUl/2qpufxhdfK9KTJ7
DM5BuHRYPh2424S31guDG6QZa+nU6vLZFaZSHaBe+av3Y6hJ/MHZzosCVi8qVjVBzwfdISRcTT9c
CcQNc9k3j6V2DzZLC/93tKb50OD/cGu1DnDDvH9mmFuVVw/ogYpRrgil4mhXuOXPMi/T63196/lB
u71TbXMSQOMgDCs3RSpX/QKrE3nzo6o1gie/m/cFNw8QcYhLFAwmZgYlxYVO2++Lc4BUAxInffox
D4i7uaX4irLzeFUoV1xt3rv1r0g/xD+EB7g47fvvkOe178wH17husu5Wo1Z63+KiPiBbNh1Syq6V
N8MhPeXdPit9/uR3aR/l7gAOGRJXkgcNHDS0s+5RDwvaIg2QYQJHuG5Q7T115KEx9WJ+n/zaK/+z
j6lBbiRAeCtYdDsHG1BSHdt3WepcbGiz981DzWt+MMvCLfTxrIs51jfWi8nAvG6HjAuQgISOEWgE
Zm+rJFyNlWzp1Q6WGz6KJpamPZoYkq+KNOEoQ5/6A1S2/tqSK5wSIIAYhY2beohBIEEG6yFELehS
adJ9Z6CsRVg5IdwFXSz+RJWv7QFHgfc+hvJtaCD30+GgtvDM878V3koX8u3/nj5Q/r/K9zyP+T6e
f07ouw77X5I3BlZZqlzVPEqZ3mXfd8W3WwfZOWz3ViFu2sOIdfDfSXqZCsRpUOlQ7hNHyB/eiDwG
MNn63fTwMitap32C01SwCdtSXJq+5PsAEY7jsNQUdKVp1wGX6j30fqaVLr6WcZAfJqD6NrZpwvGv
dNbOA0lH8cA68WG74afYI4ULILKXhcVXVA4h+tFV71UOuY9QGQrhlw9z6oZHgwRMulzEU+DGdStr
F4cZkEJ6p3izLWsMt4h8bZco+bwOBxQBbfkId40ii0GpkiDNtyFLb+GYxatOluX3Ev4usrukLZzm
IBZKn9ui9zewZoOREby8EX3oYGIh1VOd+Gw76Dxew/+ggmo87I+2KO+zaZ/Ekw9HfnvUPokdM63g
yq0XqwhdnFQLsLxMg2rFh9TZ2ybQsum1Jek1sOEOvOiBZgdI7sOG13wHS7o6qd66kZUQbMNbx/YT
Jx3XBd7xQIYiWGc6xE65O20SrCf2IbTDW21Ceapkm12HCnRAv2wQKWryn24MmbGuZbO3tqKT9RG1
nUqMMOXNxMgjmDgVm1a2pNsA88UjmQJmXyaZEw2UTm8BIv+YWyNaoJdmUUD9holAu7VHY80lqCSw
eWtnOb2h1IACSjcUZ3u0F+IF9qaoiK/ktz7UMApFfYJ6NQGSyWtQqOojrmnQ4O3qdfKeKupN0R3v
DF0DnJ+OQGpm4BgGb8TT+qNW/n0nQU+W83WqtIomk7NVM8F47Zh6LXBAMYz6Gi/FFATYlAQUOmsG
g2ToeOkDiOvtcmeC8fElKKC/8DDnfAbIT4PdkcFoZ/FKGVGHvM49eIDSmmMyqkH2CqQD43mdXWmK
eXk1ZkhbLMDebeoDj+YOGmGyk7aO6uAw0yjrITcW7fxFdErteQ+n/WYhnkhUXo9hVR3zsQt3oss/
RpGTsxc6FSZeXQaXOzJv86mpXiDlpkfTayhm8Fsglz8CVevm3FlVwA8iC7OEzVw4r/g8HVZj6B4B
IypvM7gTZ9cjEJ9A0hIx0ZY3e0AWTZROLbvYlt3Yg/5M3zrK8MC1J9gDHmthhQI34K0dMo1yE2Z4
hyo66FO/bOzeMBX6NAmqT3bv3gfKzXEE/LPUuQYqOI75lwF0zdh3EGTIqb92dYskVhws/qqLou2u
V1sOZzCQX4tFzcbx3o/KsEflmqjiq924To50Xobg/2dfNUzxNSdNBjf3G52S+XAnyI6kY7BPbeDL
izf1Ba9Bsxsz2lz6wp/vewPmlPgXLoZkAPZgcroGOW5+HzXm0vMMKYPt73W2RkElrLibuN2OMtnK
AfEk7nsAMnWeeYC1VAL/LJe+4y3xoYc4+2nMNbQFXn7iPmDd2jWiuqfJEsikdm4QdytRi+7qsbCL
/DqQkfPbH9MliTrYvrtDZgCbg1/z98Ibn20ACTlfdfHK4NVGl2wMqhnxBKiHvwMpvXPO63EP489h
X/lKPIpW+NEAu6RzV2uOSEyD2JZx4Yyu7fa+304T6DCjRCYAV3SdhWfze9NrLzgD6haeQYurjv2g
t/Zg18U/EhXUuz7RSGFWGqmOIY7rndelrz5LkBKWfXucEebbIPI9fPfGJNJ+73xNOriOS5PCF0BN
5RHmk6DG8Qz49laRS9u4GR7XTrc2YRGusa5MdrbIiPIkQaHdOBzutUkoKbvUcXHD7wBbLsRUAW43
R58DtGSbiBui+NgJwSWEGHHV+AzMDojTd7jlwxXlM+7vOE1Q/zeMyBvSScPMUg4HrMcgNU2Tb+DK
t2vdyBpT0bw6tV34OITNAMJggnrjytv2lmo+Jm4A6DfXO2tOS5JxRnWLh0oNYiBthfP6KgVz4MPT
IlKsom+B6K8eYTO4yVm69Wlev7hDrU8Ejq7RncUzCe9ZeqDupOpYcKfZF6AgIh1l5L6RKRbIKFeY
4CVAQ1zHKMWDyVd7AiH3cp8F9BVApTOwlJGdB0xLzZjrRriWa7DJNGyw6XyzhMq8QCR9Mv51UjCz
JW3Zv1WFf/S44N9R8TGtkHHjF6PmHE8SvKnAh+ffsQx8msrMe9EcU4yy4/W26s3wjXnP9sTAcTIk
aEh87BkUuBNFoXJimN6gfIxsqrEnKBJt2BnCpw88SeNnChHF0TjghWelxMJ2hMoMN8lwsk1fqjwy
NXMutok0OL4HmT3YYVkNUNce3BoENYM8wFSmlRck/uVNNDF+30V9AyvCK+K27mupEUWDNnnVpAxS
5QEZjzhW3bWIw/al/W7K+qLgivgFZmHhumm9/JKarD5XNVGbGiYKUe2MbN0YB1VgghbnEUv+e7mc
nOHFOrTuQ+CgTGacsg/eK9BeCs0eE0S0T0Oz8B493zsmTo5fIMyabV6ZEh6jmTqphHrb0ej+ibsw
Ayg5z79znx28FgEaRHnL58SpYfg1wC7jP/ewNJZH3KOAfk9DwtZJV5YPc0/gz4PFnDOT/gzjIhYp
/8lJciTaR9B5JA2xVMxGtR6dqrw1A357pdriofZS99prPGetWVyyCFNFGnVzVR0wv34UHhtM9Adg
HRokIA0mr93BzxZEnARL7x6SdlzkKBCFA4WLKXNqnvvJnZ+7oFzjuUAepr7zHgUtg23hk3KFpGv4
6AHQ+siEGNdJNoOtuzTtgTgc8Qbrm/BgqBeeAlQFw73UjyP7/UKndYOwFkpUXG57FrvxNk1C9SWf
8434QnN/+kv0OcoTWOu8jDT14I3v9sdGzGGEFQkwvEPJn/EsCAGBncNdEofwX6F9eIQEs49SLEux
uqT70guTSwE6KTBG2JtZy+ADhYtI/ZSjq961rpMrzVtMBTELfe/ZjDI0d5y2DbyhV8tdcW7iqjWb
RGVwkVDL/4nU40qVeApZP6i749PiDBWjUg4smH8OfBpFGR9mmSZoop633iWhgPY2hFQrqyNLaHVu
Gtm85albINQT3hbh1U7wZNr4mIR8r4BlUyL90P1YbCC+Sk8eJVgx6hEZtOmbnWlXcwlwoZzblaQ0
vg5lP20qT82rqujjq93YA1PS92dYRm8++7V4rcDlxR8wbAiCx+9uoOG8j0cf1GVoeu0Er6i2eA29
Irg58fzddlO8sPZ/nNT0FQesHM45CmDN5wnpLWt83zQ0Xwdx4J/o0Kn/1p9KMjyr2jxbakfaiHxN
HIPxIyhC9znCbLK9jXbGfZ5cKhFAlrjIXZZ0KaSEyUVX4oTMjXe4rzFgWkyOc125t2oOUByJR7a3
bOqxO84M1SxuPtYvXc9dzPvNtLdP8TQs9d4EsKq2J6SDcG5guR5ZHTTPZfAxkbTaJ0DgPag6nHA9
G/NNDOOBtZhIeJk81X2Rf5vdjK2muFQPaQ4DalU7sCFBcusmeoM/rIznK37158lPcritA2ZrXavp
CL0BQSB7Ncta73I8msqVwFxA01A9WDvsxgmKI2d450Ct9J15hOx0INS5aGdsKkTHIN7TPla+ffwD
j4Rwm+hSn+990zLyc7jdcwPSnBxoT23LKGeTs77Nf7ZjLjD9zF7GJX/ClzxI0U63YpbItSxdtYHr
cobX7cYeFMLQS9MlL7Yl8wI1yJ1Ho8J67JmmuEEjmey7oHVgOIW58C4o2/dgMtANydCBNaeO87W7
5KsRz8w3Ta3HjYjhtQuP6HwD1635WztmK2tbXUqOYF7q9Tc7Au+4vzKUqUDILM0l0KI41rTzd/C3
ZQ+xPwDiGPbp18wpnygJOG4vSNrcLB/3VeViTbKUz9s3st248gL8Cr35ozs/UFY8FhToXfzhmL77
BeRoovPpqQ5JjHs1xtwPyMaLQyjinImXP88BK7GKTdhXTOifFR9R9ZJASKNg/ghP6G7FGFIDoxui
otIvStgvdP/szT5cSwlFIDcjfoPZWZ/u5hr8O4c75uYmCUU0dwy/S79b+b4bMdDmLUEmNl0PAmDV
nZK8yl+apnxoqnl4gnEzwnll0ABmyTMo3BZpjN2MCOmtZpGJuxl7yjFrGpRvopRkoJDVWYui2LY9
awS+t43DwQ8zeJW6gKh9KEyqswSLSQ7J5pnFLZbWXiGutFb0Qnp4AdjHGqZHO1PK9omT+DnzDXKL
Tup8q9PsEDYJ+RszByTfs+mrVgReXd7wrUcY8mSd9JgBQQ639OHz2Zo3DAXPfgmyH6d4WrlB+jGM
8wrxq+prnCdm2w5YCUyJiymO/6QwRYL+Vb4DFd4e+154K86pfC8mozYNJOE7C1wMFYpEJSIa2/v/
ijhjuPMrlAyofiEo0uKFKC+59lgEvgidYXWfeHLHtPt8n8TEjcM2HGtRZNLGAC52PMGs0y7RB3Jy
irjAqp3Kt74DLLlDZu0W98BlY4oSH3hP2wsvOdvA3Yo+xwrevWk/wndNeuO+aXwkIuXic4zi1KO9
6coBCONwGmkEVgUiix0clYGKjDI4P8Clbkxa/Mfy7zQf4pOA8mulFsiBWxmBQjBIlsalSfQ2V0S8
e8sovoyae8Q5uebsITkGNd7TUUe9q5sU+fe8xIXW0oK8tHnrgW7s4nmImMzOLwpMkLCSP2EVAC/k
npaYs3nvn4X2tooepR3ZCkxxrMOARn8q8NkZzHIfqBPkT7FX4guv2y/2mO3yGp5uvRy3EGnru4Ob
dV6z7mxmqP01hBD9+rPvTo7J/XbVAaLqfyExFgq4k9yz3VShdBTMitC+72Lq8GMWEEOaRVqm/K47
ZoKDjMdBmtA6o2esDXFrLE01tGYfh9O0twv+GsR4MXkoKVqW/6hTg2lxxsajbtP6JeihdPfn7iBm
sGfWqq9Wmgbi7s0+sAwOag3qWXtUWKWIqN3sXlLMv/aa3tB15jRma30QqXKdVUznX86J7TAkxzYx
19J1OQSG+d2fGyZIyLjAYHFdTOJYMK9flTAJfx/dFLh2WMZ0oYeAb1qkT6kxFDeHN23HFreB6g9+
N+2LZaY9tLxeaT7RK+Ji/qVrQrMaAfP7KCTfTS4xa68Y5zUxDK/YZMJzJBjS9MJXysZPWEjd6egh
ejZPPisu99wV3AUWOCjvNlXe+IcCl/pbkVU7FM3P3zy82VdJXEuIq5EV6kpHRlNMhsim/ZE/SfEu
n09WaTD1cbid6xyLeFJIZCQW3/l4Ri4Ysd0vny7xDBoecBOEiOiIJ9Ls8w7KJb95r8vnGHaU74xi
cTS4qKShm0az9isKxZxdDAMV+JYL+RUX6Vmngj1LaNqzuVSHPivKCFJt9u6DebiDxVixRfE6e0dU
ZgkZNf2m1vAHHbDEWde4FXYWHJDXk0HCKEcMaAl7g3bjIjTSFav8PmPlFE9uvziWS5Mm07zHck3j
gvfwZB/IOpjAP7fhxDZmMSqQvPDc56iPNDNoc5yT8WI3ZddX56JHoZJvpnvX50E3KIs1oiogLlMG
BQZLS9BcAaPY2XY29cDL8Rngsp53yS7mzBsh4CWPTtXwJ6qrbY1Qyle8Y9mmkgkKNSQJogBQFesS
1Lmopq/x2riCD1Sdc8Rm11WXVd+1RvxEqfA9tMmqKlPPtC6Sm9Ir+13h/v6FDfin236hUJRCsqcD
4A4hANjUyPwHc+gj4MfNv/YgJhgilorioYMyeS2Rujl5MsMksEs6eGYgezKM+ce9XxRfVC4I5IB6
cy8nhtNfxFNECYIlAQNUMHmsyrQ7cjDKN2h5X0FrWyVNYD5ErCl0r1WKRz9bAKyjuB+gmNSQYByf
AoooG/iD5EWL7OC3mn2d46Hd+oWBy+bSdIu3jLBXLxFLwLZIzF8I8xCv57Ba8vYJfDeejOxT/0ve
Od+tyg7rOYkHpeLrwGrwPP6TJe78aOC39CxmEE8bXZ9yPsBlsuINMuwo2pGeFyF5Iz/6NntlKDw+
4C6FZYdMxgLV1jk8Pbq2NJv7N2Ik9y5Dh8spn7P83JGkOiuKasPemcWLl5Y1JO4BrN4nZvYlmMkX
rA8EkPPBrqvpJg2b/MGGsegiDoFafjrdY1ysGXaIS67cWY0wc6tbw04thB8zbm2nvKTOKgGs63Lv
Gr1xPAZ4/4DWGOxaeHytLWrUbZJfzW6x7rVNrlIEo9NqTREQfIDxpftUtDfeTu4jSBcOmO4p2SEw
MqyQW0LJM3wf/gqqfjzFooM7BqxmN1xycpUq2aIer4BJKs2f8BYC4Qd15Jh5/tOHb5+vJpBEdnaI
PaD7+GKQM77Yrv/8oDIg9TnFHxqVqHrKKhn8UCxcEht5+JgODnw227LbQR3JXwYyfNgR1QIYScfy
Hfdkvg0hKsG7vfZv0widnB0RexsnocUPyEm8VRwmHyMWBSh8z6prh4njfhqQssI082o3s0LVedTO
Ez3mjT4kbRM1Ex+uRVXAOB3zkQf8NkCAL3F828xL/evAOPe7Oq+8c4UJHDxyiobuR8dHLb0x6uAg
jIxVdh/sJ5Y5J6KKYO/EnXNKNfb00mePjiM39z07zvbZo3acCT2U9HTeB7K/dEWXjF5TZ/qQViEI
ZUsivF2a9ugUlvIwcQq8d6L4Y9tvcM0P5YpMJdu3i9xEBTH4xYuuxEHmZjUAJLW3fXbT5e8+jBgf
p9y0T1NP4kNaMggWl/EJomMXIAG+c95t0xD2Lv7i3pF54SsZ6Hjli2EHJMkq4knpnWwzG7Aw8fBK
PdhmidT5BhMtGKf5Wbhmise7sXXk2inn4WDtxKRpvia54TcXvLM3Qe7eZqqUAtHtma+wsCC7nIT0
3Ejg18tlD5Ijskvcmp2dVv/a+2OcPdoTn0ejozJAKovi0NZj8SCkdlCTn1bfc7BcOiaGv/kk8Kal
5E07yJepwiNAL+XeiaoMkgeNEIL2x26PatUiyst2EZTW+jktSm8/NTnQSFoBerQ8Tx1O2KPiQqHc
sHms2pkXl4qRDrItWNvZ787u2S/Vbmz+1u4JXT7l/Uivvqn0CzHkFagAcrGtRjhilbUMPOjc6Bc3
Ayp25Ci3I24Bd8RA0w03s3+E4hSR+2WP4n0NZ/w/2kMtO4Trfg+dcwT6mJqfclQNPXSQc4yA+557
Hssw6uMs2xKUaqxGz2sfRNjijkUM6TDWDZI1Nf1wc6lWVATlQ8KhgtM6QXgOLln+8QmrP0QPGeP9
BlGIBmm0tH7oOzFtalgpbD1S/QhnuMiCzp5eMg7HfosHWvozwGSjtmLsgkv3ZwaPjHOMpNqzEZTu
Gqqg0Bnc/tm5eJ4IT9OQIYFhd+0mNBTa34DJ1b0vFlDuLDEoRnV7mru63I8JqORBmXovLXzzZpt2
0vNYPtq5VZw7lyDw3TPHzX6tR7VPaTxCIoEshV07epgzRCj9k1d7wFBoSj4PpKKHD6id1/HMu9WG
v32yzRD6rh/KzsDtyGd0PyCQNnnzsIOrGXLvmsY9covYcIBCVqaGrsfW9GcEsjGDagEIert7SX+I
FUSsTHezA+wmgbY25XV/GjqWX8Ba6G7ECX/0+PPfvQwcU1RKkrVamqRFDNkkWYOYKpp9huhKONFH
aPuQLORigwepekc2HUHIEjI7exLg4vl2SslCYMFJ1CV4ufbxcOnaQF0GBzZKfAyO8McOjxPsUJB8
ctSuSxHXhzdZjvcE5cFRL5v7YQkZZxaXwHYM7aPduHjhIQwr/X/1aU82KMwJx3/1qQCyDIi86wOy
Ib/OhdRCR2nN4o2bYbaD9fOqqZFJhvAyu9kNFI75LZRhslMTB/Oeuy+N3yendkYgC9G8Yg0h9RK8
XEjMS5Nhmn3wK2QTBn5iWZy8ipy6R3gg8TVuvOnbmImTN0zJa9sOv/rTJdcmMJ4v4z/7bXJ0+Zz/
1v/7cz4///d4+/mf/Uh1jZu+U8XWKD1uhciQpgsd8iVlDPPvrnjxMxpeMK+icGjJkq8zHltrkxDv
WEOv8aWs1ra76giUvFpOa3t23GGemDvau+JRUD77TXCx/fmcALTegI/sLR9WB/4Zl13/TMZ4uqKK
BpL55YcT2YL1neOC8nUYBTzQu2GpG3BzV+45cAQr26SqBbQ30NGsArjf6q5REaU9/C2XwTAVCZDe
gKYhc3v/2Wh8tfDsW6G2ItmgvjZY5YiDnEYxJacgJuRYse4Hm0ck43JHIYyL+auchr/rIKn/ioW7
wSsSsYG6QIjPq/KfqjWvTA/ia+tJFaVz0x46gQxm1A14yDU59LB1NX6fwmL6ZuAjF2WqH75MAa7T
ghX9myP7YdVkwfBiOEEqYfa7U5kBohSFSK9fOMQqgP6E1b05wkPtwtq23RVEhhtZFDAzbosXCU4k
yhTCXVk25E2UMNGsELuPbLPymmwfVDzfZA28EGHWilxZ002XsmbjJYdtjD/18kwEYv5lnMkVwvS/
DtoR49JsluqsNJfnz4OpDhBZrCjdxg3kNKyHGob4TotiwtZEk4cUpjsb9zlPAr4NFDyWXRI/yGAq
8QwX/FsSEBFxhsujmpW5GTLPaOKAx+GR0y2JVocUawms0cVuiiV1gHpIpLdpKVetMM6+86UGnWXx
W+PNiwuFJoCaQb1F4gpT6KUOfEz5X95I4ycBpRVSSAkYQbw1b6WpXlzV08dJZPWJCJ1sLJ6XB1vI
M5rvRRZC8j+2MFlOCiCqug9asfThLidDC+rS7EG0C4+R/Wp9Fmk5/n20VZspksxR5cbNFs6y2XlC
HOJs9+wmDoTsI7ubyHHT5DE9/DFuYgrlr/fRMS9WrTZqW2eQ3lDViMipRbhHTh4Fd0PGH/1hZxtt
4KinMpzSPURHcmXH2wNOM2hknbjA2tEUEBpC1FfIcLjYPa+e1CXNZHoCqXDz2eWOhbevQ++xSwtx
Tvggzgy47XPfOfGWOMgw5/mED7ad912KBc8JucAo9jA6SBo4qNb1Uc2F0oiQ42NGuztP3mvjdtl+
FAHKXUe4vl7UshHxlJ5ThFKWRpoB+rybkfqLBMnFvnAH9RJytWnLsHkkqIJ/yYR2IpT68KNtjtXA
Nwziso1tKiwukT6skE2NZXZxOWvGSHgmu4g8yZCqBcW2IqTdIoUBeHYT0axJs4jCnriPS/cH0iF/
d4nnfkG4HkIPVZQvDh34OuySbEOJz4ArYvJkN1WfwKdvaWIuPO0gUbx+dv0xDPdzLaM/TkugvoF3
KIxe+7nEHFFn+pbiK6Z1PbzOqGZEiguWWnXTEtRUzTeG5evHUr8RjYgOPU4tElQdbvMNHEjCb7H4
sAO0HuHvCy3txRnJeGUtAgh2pY231zqNSf4VEyvU95VxiBBaMz1NA+SCdkSYdl9G5Dv2xkVKrnSQ
g5x8ZGmoJK+e8Ba+nHutXIrWTLObn/G3zAti5KuUuLiu+/N/KLuu5bhxbftFrCICQfCVnYNarRxe
WJJlM0cwf/1dQNuWR2dmzrkvLES2xGaTwN4rmBr1Ekfjh2ofS/PkXqnySOKBvIQW1sV1SrttHsXk
BemQ3MOVxpZ72qkAy+XLqLB4IMJVty2ItTOf00Uky/o4NRBV/Dx8tgH/LRYKLHsAmkbLT+ey+TZy
8Pwz0QPbh2daNRXNw5gAuFJJLg9x3nGEHuF+TYpyfFTUeaFQ1vhup3gV9Yn1lgMYvmAIMp+FFb6o
qrIWvK3dQwwr753b9u0+7gINKpLxbkagGPYblrvxZodA1mxm67piUFmYPLoSSn9NDPdPgqwptlMC
MNP7vvGwyeRteBgpDQ+mJJw2XuQzyQ/TeJjytIQZxNjuVDvTb0gvvyOd0+MtigCEE3fTA/HAKx2G
EITrXNirLEOes40B4AlV7B2CfnJ3ZduBjRphzQj0FV9WMVQkzIbBVBtd7SZg1BPlSr9PHSjjsT5u
ABaRgLUBhIf8AGj2nRbTbcoAmaF+LpIf4DJZcxJtoyQs9rlowquyS4IVvNWquznAFyBA6nhN7ebo
yVKFwKF1vuvYzwXhyD20IcTHAjhqFtFkr5g2Mh9jYa0yh7SLFN7AZLifGYnu0wlQ2kgptsG6LzvG
NLV8MzzWHufctoOT1WGhhROYFlPycis4iWppde68iAGPOg5d8AxNpOk5twsbHnV5BnsdXLrRTdgG
3kblQdpIRXcelIWQ0JB7jxR0OdljtDZ4OGmBCjcixXr8rFoS2KY0SldiINAyN3Aty+qKFdYQbemz
NFkAa9LdGTwkyBYINZT93QCr6NMkyzMws3wNt77UN2nyUr/6LglzSMH4UuK6WDMPDnXZQzlRl6gF
Cy2Yn8AnJwd4y3SMYobvLsf/6OcViNo9BHZ2hreG3f45KeiIUFZY3Q2Cb+NibpGY0a9TbQWpYBYJ
Er46l0DBX0ehtaHuVK1tgn/JBJhSkgMjWsZHE30ik7SXkMYul5aCeFbbiBwSN0UJPsLQbKZBFrew
R7T8sS5zyHoQBLERMQSzQjC2tWD0C01KZCJl1MzL2AJqgCX92kVe/c7DFvAM2tG9IU00nRLbqs7j
BZYWFEjKbj9NIUIpHvSK4T8gj05b8FOoqsOAHM8+kSkSB05B5mNB8Y0miiJ0ChCggQpEXeMueSvY
xmtqXOq4Cs42YFpXEL5Joa+E2LjpiOzg5UKHCMLmvnNtJHccUX943qMRzpoK8TFRlT5yVtRYOlkv
8EePdgXSwwhmt+VpUu3PkmmbWNGsQ6kgKh8QDvDBvK0aiC7j/rt4IQQtNucjbw8XyoM2UPBEj2cw
uAyBihHH0MFqu5LzVevY9wZs0Vqj3F84CSOj9kW42vO8xcwl2RsZa3OwIfSyTb0G8fASTwWVqfpM
dClJovosGyyLMl3qB29dkYCmV0Pf0k2sF4qQdhqvpIWnvV3RB1O7IFJ5javcSQ/WWYC/G6D9ECZA
yv+utmN7qY7Cza4CuDTmLte4ARwKmJlDoHs8mJqDICiIfWGV/IgrgC2YuO21/iPOb22ZDdgvopj1
C6PtsxOy+YZTB2raeb6Z+6hZRVwWQMGBbQ6JDjBh9QGp33JtOsTAP2I3JVedrJ2jysH/M9wcJKTC
dehpvghYyte0r269fJ4OBP85nzp+Kl1EXpaEtIE/FR5WyhDJBG2n2RXKdeBghD3vBhfJzcipHtMM
yVU4ZxksZs6UuxNhiqC/Fq+WwCquYCcGnK3mHDICoCxLG2sRQLcaTDIorK7DaLAWwkEu3mmrbENw
7e7gfdMpy8HuYHLuK1ptq1Dwc2M1Au/OERjHeEyPZoQN2PPSSqxqa8ZCPegJ4egRzxQ32glISa+A
HJmfBzlgS+uVxQmaggg19/G61pCuVg/TS7wLHrdDTsKm80HELH6Ips7eRw3kIJN5gLMy2lOEFE5F
1t12ad6cVMpfe97ThxjkuVMZz6+NDhybvmomr273brsj+5bG9tZ2vPRHRKdtH3bpD90Cn11rMTYJ
29mIjh+QiHL9CR5Tj2XrVkDW4RXZ08F+HMZyWHW0VBvTm6lYLQTSmNj/o1eOwwd0keZTJMbdXBcv
TtrIxZAw8gIxpMovVEiuQaCE5FChfgyha7+Mbtku865nwFq63mMLiA3vUmc/0hiLBZHgFsK7dNE5
alpHMnm5gMW8VHa7coT225KMzeKC2sq8wrkFgFT5yPbwU0qy9o7H3bECd/25QIRvE3fcXouklc+W
Xd5Ci6+8DQvlXANRHWNXXXrPfOblypn6YGtmBRJIg2Ksri+fEKYWvEwC+9qyivhDF2Jo6ZjC7xZQ
r9PrFrg8yMPSbBs3jC3MgxrGBeFtEiNtMw9ZA/coaTin8/4Cg529bFuAj7OYgkL+N404568y/Fhd
2TaXAp5gtu1A5lJ+MUxyGFD8IX5463oqypOsEe1skVTzDUfAVAVeCL4hBZgq11UBYN4hcWFvhls+
2oeihIUvsscvPWtjXxGVndvCDc59bb1XaVO/kAxmwYXoul2jq+W4GHsmns3sRCV/zvYIy86wHQnO
qRV9I9R11gqxi3WtqvSYT0g4dnB9uHeR570tZH6pDbopntIzMDPyZAa0DbjKxOLxznS6MQ+xIvfE
0vSasyFQnfkR4CT3Ma/+OJtp8ub4nDFbnpCYxUK8yuZtOUQ1ML1l8fJZSnj6sy36Xbr0VgOQJaSy
1h4wdUAtmoNFgWGtg3JemSoPK/dWXH/K1nFetqsuKnzKreKEzSE79VO8JO44HoV+j5omc8ihrLBq
UoWUth5mDiDV6qw83qtMzzBtXE9LPOA/Jp5De6XP2ysBmCTSqDZ57UAN6K08+RiyrAey0+5voWw6
bdsmBdEpBxYtsgnyHQVNPoqo3BSdHF5m6sIdO1H20WqHFvkv2V/ONvw6W6fPprDkuYXi2rQdpAw2
GYd4UKGQuzUKiN0UAJZNAnYw+ogSdDTsBRsOcg30Eceicw9jLzPfCCSaIcC1Zl56fyn/zexiZHxl
hjcOefl3dhIhrvzCWqWSugBowJYAIFXhsi+WFU4q6yJVDrsbbf2tBTN4ZGToV1UfkpcyITdx44V3
RdQTcH5ayzftU4ynFKge/ZULWPhiGCkEYSEPZy0vaAzXmTt6nQX2sEuzat5gfS+g8wvgNxAL0m8B
vD4y7PnuB9hdiqGqX3LIqK7GKLW32C5ULwUi/AXP26cYYYy9xT1E/8r07NRhuZsEHeluRrgd4Ez2
IEChkm6KtZnE7QAJPhGBD4aNK4fGKxkhtq0PnAooIyEqv6/7fNUiP3IyYH53JovBIsl1jgDOeUTU
ETDyun7y4v42FFhviXm6Ik3LbjNnAJx2Fs1OyXGdBXNwMAf8WzBTrG0H7/Qxhu916sd53z4Yqciq
8MG2RUXLuKEngOXEQUVVuCyUmhDR7MtHBS0HsFRo+0FYCaumEBuVvJz20Kto3yIvd33AAmGp3kBG
UYBhHC5BPnA4KDtWs8cCbg39PdgDNjRG6qy+M7pZQI/DADtoysVYyRXRfBlzSDy2qnu3vsZjuL2N
EGQ82LiofkKiDZL5841bAc17vCApwXjMVrGVCMiQwAcZoMgblqjue0jDXZ+K7BUII2tR9LG6xiaR
7aCsDRuHgXa3RGIBWbldv8YqsFqrDJTBAnauu1aW5SaWOQKZbjyCsRhWT3Y4vHXTNFwjcmQ9Ivkf
Fl31FOVFeE3E9D3E7gQZPAaFPmeCWMbQOk+AnAEir0uxbitC13kC6exnyYybeLOJbDwAsbzK1nlv
ZWujumdKpo1aMQKr4L2fmZd9QOkmeyvt8qPXBQctQzPDt7zAQ0QX/jKm7LviqoUth+/lYOTOcQM9
HinxonNiwM0tym/MyhmcabEA0S7cmpvQDJ76DpvQsA4QCWXPTUn53klGhO71NqAs22PQBvK+1e0x
iQ+kR2YGL9HgpvEKC7E2yMVS3G3boZTBjekAcHMHSaz4ZJogB9ZeF6pe1nk/HhlTSN/ZgwOdZDLv
o7ChJ3iZR3dpOqQAmwGgYapmM0aSCRSPXyOqqUy3Fp36y04NWv+LKanzI3Pt0Te/0siFTDdimw0Q
b4N4zAGBNO2Jh+RXLya5diovOICkdfLmKtmm+kdjDqYdevjBIY8z2Ich3XvAlqXoP8Lemr/ThCyj
KyIVYp1E2sUNTCYMdTwAU/nG2V20N4woR32Awne8xQMOZseN099HSUrxRBJkO7rAxKdhpjYhXL2X
phdOWvNxoG3oKxXZV5cHFYsh8lEnwbnp2zcHUusvLR/sFa27cevqqmgAV21Y+Ciarj0Kr0CqemLh
C4AKCqn6sjoONXz+uOf0q0n/YsHTTl5zOd+Hg138qHX0KcAz0x8Bb6Vl3XxYRfEh7EA9K1Y3iyBO
07vSivpVEoFAUQXFfTd0uDFYC/M2Ow2fGPiT2IZWw9pUiUSEuMa2Ym+qCR9gYgLMsjIWODO06FbU
Qd7mviqjbWxft5KT9xpBxYVXx/V1l7D+qEY4NpoOqD5UNMjfofQultAl9A4zLDWvBdCKfh3W5B2v
kF0U0O5JQAl0DQ1e6Wc5YpBhGooVGRDvY8GVEQaZIhcoOCD6DyEu/02IHctFEGTI5/cG7PI7RLmj
/VznnxNZ7kFI3RHtOQLqCb+NdL6VSTJAmcJydlOuyuseYLblqPrwtZPgiGsaemblN/DdSp4Be+PL
IPE2nUv4Dgi++LqqFFCETtGD2gHBwWJgT44C1QBIKHcrQQy6T5sOJCQMgL5z6VfdQJcl/In82WkZ
EgcpJ4fPQ1JkabiMFPDjpPIFncNtNAZ4kUHkpzy4DgDDlR2vW/ySFjm0iVeZqCHzO5AY3mBdDBHz
BBdypvYyUWV0xA0bHU3JHCRHzDnQB6ayTPmmXiTvwcSs/ecwM4siITYhP7ZyOWEPjWjvDDI6xDoQ
GmGkv0t7yrYINKsNwADsDpuVRRQ4EG1A2uSBAfvkm6qRI+0cLNiM5ASuxK6x7X6bNiI5cqn+owSV
iH6bqFGucFmejI0EzYKVLb3qttHiD9D5XIFzlyLSQHtEXLoMGERDwMhjWa37sG0uMSYTXoJa6k0w
exASyCE/lgcJyMC5E95YgIH4IomLb/YErC6fh2czwuES0I85OAf5xizbuZLhg2etTVzrV+WzB8OM
2oLpQQXcgfe6pScrsCCeW07QNs4oCH0Me79ibVrToE6WIiXumkYKLzMwxNbAs9RPbJIHGk75N4FQ
ij+6TXhrRjSt9T33YKVBx+aUBPN47IwkEGLw2BKmzjID+GQrGeC9sMkkL5Q0GRwWaH7FmnG6Q0j2
NJpNIWyVVxF2IKD7Yhi26Ah8YGcPxWRA1FrnTg7xC3azCG5qbHCvymZdMBCw6jm8NTyLvkjvOFPj
nQda4QFGTNnyd/ugtMy/60L/MkN6sZOT3wOeVC5kUG1JJdlVG8PpCIrE53h6u0iHYrOWnAEovgjT
/KpN6ZDv4WYJQRDR01vG6VsetMVbkMUhyLwuO81pEl5XDRCDpsMq3W8lQ/B8blx2KDh009xWFm+t
3W0nrxseRyLlFtIT9VoScdu0+BuwscoXOSBv+zZoIdPWJ2OwJhHTBkl2t076oj/PNHaWsRjoHdJy
LZ76YflEkG3wQ3yFbxBqvgumofzOQKRhmRhjv9xZwGnEfqOqtUvqAFJazUNbS+d1GJExznMdOw+H
cmkXxF209jzdsDrs1pxGztHKHbGbytaBp8cAcriI7NUUTsldn7hg9rpOAPnG8sXtYKWIjbpzmlkw
KGT2kS6i114cBkuD7TVO6qZkfM9NdeQh9TvoOoJ2qeNT+gB1mWo5zm69w226CaHp8SNxh0vhd0uE
ljnCatMTjbNzY2S6apcn65nizkL81+fziIeHiF/nqMxOATb5SDA0o1X7PQSBhgppQTom/GrsHHY5
uJUWPgtDgfsZHbamgC1NsWiQlMImrNtAqWkNsjw7zmkHexN9YE7wzZq9bgdXCQ+cGTRRO+6uihx+
Z7iKfkJddy/0ksOqFJ4YQZpA1gq+LqYtUUgaqfy20cHgbp4CZECdeGX6TBt/CcVicCz6wkYqNhG1
cD+44fRK2NY0A8EsNhYyvVhm9tOr7C/NZnQ+59alOSsvzV3giU3AebCGHSvk3YARXlinSx6WkmLF
SunubezIb0tAaSHUYcNZ3oY4v5NY/a3bzqCf5hAw74bcfUMUV/c7eqJSNlBCdfzdYUH+XKkFwif8
KUgzCrDlDKVZpYpny5rlskacYYcgAaoq2MW9o+5U3xZnO5BvZjJUMCM8vuW0JjyabujA3gVJT5Hk
9sk8EFIva1beYEVrQw/Iw7aHfyx5oAPBElSPpW1nn4gC+RUIocc2FPtCpOJb6gGE6oJvfafwU9kC
2lxtbY9Xdw0HqtMMGUeopQTN8OzIaoSGz9wfgnayIDMv7EWp7VfCtMivoU1f41ko8hdTKgP1Zykp
oVZu2pAQ/Fky4+aMQHmqDp8+Z/3j2M9zzvpzonbegNO5N1Dsrs2ddd+QSbuHgauGnxToCg2+0DYo
Icoy2us2RlgbuKv3CfutRRzz+YS9p7yyoHWHrYQdv12A0IXsnUf45byPylVvVjW/V8NbPbfIVbgg
1RJWTGtzO9azSm4cyvy8xoJzUKz104pkmwoWF0tgS4v7LCrFFU8GkFc7ARYG4EI2G4IVHxrYzGow
L4LndJXB623V11CfCKomukOuLbNCcmsqELpbipBnWM4JuYmrRK0Y+GVPLkAeC3eU+d7RVdiB344A
cFwhI7qGxnR5PRccmQmtCB/38tQ0xH4A5WfYgpUabzLheetAteOyEBXUvSWpIeU5R6sOukATvng0
co0wN4eyrL/BwAu583Rem4RWqPNcJqsFdnS0QIJ7WhetmpxLGqyQ4OpatmYBxID0hjXL7wHKo1uE
UOCtoqudy6zrvqkAVEUtqNN8GZG4WHue/Ww4C4CpvM0Rb+6RLY28tDyMNVWHPgP2G9kcFKEzZu1p
vPqjqdftOdIOPghb9doYITEHnkvabikV8F1CgB6xXePIpLQ3E2ILw6qaw26PLWMNaTMAqcGnATih
nd+xru+BEgvBVYnrYWPPDr8bORQXdLgaUfBmO7D8oRnbj68QEZ02G4MCCXswTJHuwnIzuko7mz72
1J5OCCplfqabeRlYfpAk7BwVPF6yuozOIKlVWHil9g5ySMVpmBzAdqnnPYwxzLFjsU6jd4OWNwHi
VkPmw67NTm7/blr66c11inGLdTjSkuYRgGQ14vvdXQ4hKOQDam/BNMlQIH+6wB6n2hBdNYcIjhJW
K5J9aUfToq7gJV3onWgKjS2VkPIx8rjYuRlsqyFGNb7yWm2sqCwfxwj6D4p0wTpNrMmHdhxSoeag
0mFRTjOWirra48odulRtZNtNdAfxF3HIkIBoeOcPNJGrP6A2+jrC6MDaV3m6MfQMEEgTGvDnJnHj
fdhPZGmaBShkiN9aybkAz6upA7x2ISoIdfYh2ptIB4USy9nubPCZEfwQ02j7rBsBobxgOwfbuiED
XuAwuQOAUK9g4S8Fql9mbyuRUbwia+gYa4KX1AQvBMjpMW42BU1tPHUVOUEFDawdhI0gHsp+lgbd
NuneL+NCRA23MBMufM/ckDBG+JZEuApOGHxvkJGmnkiemiqXSzvw9hIstR0MKtiBDyVfMShePAZl
80iHnF87gGT6AsrKy6Eq9C7q11c5IEeb8cG9irxoOAUZcCuzC9FdRARK3FYDP6RRfwQyfrqRFlCU
pjRU0lqm5Tje/FEKyX2mYzBG5c+JKujaxO3JFRAFrKBrdxhmhLsd1tDrBrDHs3lyqUS+JUOZHOfQ
hRC6ZZO1eZoA7KyuBFLGeMZ0Wf8A74hg2xLnLUx5u8XvtjzlLsLCFxRbXcq33FPBIiirDBimFADc
rkwQwqDjmmrkaethodVT4e3yHAROxKteayhXLO3aUQcrYuG9bk/4/KxCJW6pjZREG9fNyUsVOyIA
+zS63avRm5kHUIHAvvaWRkLTdkoQ3JL2yrOUvbBHu33KVXAjtN3YLIByzQh/QCQKKZMRPgkZUgNg
qkqwxSF/UJWEPQZVvah1LmACmmxbKNkvKAMYR6s395aM1pOASag7Yvu7DLBFWEseeL6o52Y/gol4
kbWC+L1GXxT2EUpX8jGrfhi1K9dym33ZQiw4ApLfb6DXtTNXj+hL2BNbM+I1ZUJXTQd4EfYmhtva
crB7aFwoUUKIofpZmkxbGtWaIbGpW8TRmMMgtAxCzF2eITJVD7cmW9OU/X+xISPeVx9ICjCNFEIS
D9kG9z/EEnkELHVcDc0DuLvixsg5Q9ETSyV4UBr9ZhsRkpUCg5uFcXqyJ/B3NWsghuTgWdfMXm+U
xLrWNVGH1gjbghzKAfhl+Fh7Jx9t8IYAq3qHy7vE/TTZpym2h8OEPSMsi0OQlWx5tJUCxhI4sq3g
fbuNbFBizfY2z62fVbO/BXpJbZ9JyOIDXq7xEmCO+mXWshRe33qnDOuh28YL7uwxrl8iq/le9tDt
ArE0OVpVWlzFKQIjDgvtZx7bR4gaBdoAsFhRnfUFcQEAqVT5bd0JdzkJL/Nra852Tac9BVQH28he
wSeYNze/m0z8GtqP6qbFqMSh3XU/QnAgH+XZBvBoUeYA55iSG7o/S97v0mfvZ+lz3BhbIByw+rmM
MmgyKjtni7wD0B7RVD4v2zSyD8BYAxmIRNIlGs5Ujn3/iP9atm7tyxiWfMHU9FfMBkjSLMWoatcB
jYKnLHKRR5f2CViKPfBS7bKEjs4tMGjd0rYmdimZts9eU9ILNGwbB6AeEHIeLbx/GlzIB1AzXnVK
DVG1BN+zNz0hnMbxrneqQ18qpCXHtFqSAJCoJmh6sNm1hpguzbqN17Q//dFrFdWCJAmQwQpKT6KJ
2VMFjTMfJDRyZaolMEUNQmm0xdNYRkhnQbLuGU/TB4dDqc+iNxa0Tr8jhJH6LnIrD8NyrhETMVqF
n6qFudPfVtCI3Dda1jCMLazr+NKaFCI6uLOXwMb8LIXg/VzaPnsRdsyxL+2SldGQ79v2PA1JcTS6
8wi4Q4CKT+ENs74XU1y+NyQNFjbiwidAW6Bhn3bTCtKs4TOUMUBNIclH0zeHf88xya+OXYwIqHpQ
aCl5gkMf9YtjVx0jaiSBU7rtHQgSEU+sldeoK8O6nzUJPxuSaNnGDRD7uprbIbuybXmw3RygyECR
1y8lng05xnK8VaLsCFft9B7OEvzYSGDluEb3eX1C8dW1HUCQdXKLNfMTGOjkBWgFLe0CCoBheFh4
IKyM/kIK1CB4ORDYM0R5I8yQDwhe4pZK96atE2V/1roMptM0VUnYb8Yur/Sm6ApCXM2T7SD1YUrA
U/8suboEhGP9ZEqfvYlu+/dxLYNOWRFiZ9+k+9IaIGiLFxYk+12s6jIiwPQHkkhuKcCkKMLkzjfA
CNC7vKAEO0QvbeLsj8qvnt4tP/79q4Z91l+yici8uy5ctTwqGRKKkE7+8l3PQRBIC+/LDcsFr9+B
uGVrA6pZQ6QOr0V4Ge4mOcqlaWyj8kcCufzzQNh0drr4h2k2A8xQM+kyta2g8GF6TKOealA77phT
eEx5jlp8xlAka8SRf0S0LhRMy+PoEloxgZeiJ+I4vBCXlYc6s3d2Alm7iUHgDqjARBPpxJkrqKBD
P3L81jjXkJPAJiEjo/85FD7G6S6KPecyFG71CKED7iLdRQ91+pswH24GnYDGP/zYJ7V8cFQyr4V0
sn1sp+W5Ex4oi3pEYSHFQYdvEOgEGqQuu+t0HATkmJpkPVjaqAbncnWmGp4bj3nE4MRFERv4ci6v
I9HNZEO4Kw+hPiBy4DiY1093vd4zYwH53OBm2bo9KAWDVim0sACBNxWGQYtpussRgk2Rtb2vW/di
EhKWTb+3Jv7xE4EezP2euuTDrTUE3YZcjOk1GHQvV+kWoNxiNcj3dCQCbk7Nt0thRIHy+Rs1qShw
16EtivdYV0KPWCbNu6mZs5imaijfL59oqgFGmM6wRhrNww/OupNIZKyxAjwbHKQVR1gO/KqFFr4y
IqyzWdLFuvbXvt81M0+PNGvB3zV4jCuIcQ/xGvwcG9n53+J3RgFPutBpjfnAV6Z6UcXTQwz08rPq
KlH5iIVuoj6EqqI785sY1MrdpTqyMDm5lk+s70D8598cdxwBZbUA5IGm65FXgi8Ra1JvQX8ZoBT9
OYCmwPgpwTdunUcg9XTJAMWuul0jtlL5fzQmbAqvLluYz/5h5I+hHfS3tFXzFr9SLDqR8njguhpW
FqrIxD+0hf1n9bPXXHHTS/RcU/3s/TLX9GZ2+vNUfzfXnOryZ/z1c83gf/wjp6Ba/vuzixCNCipB
BisLLfSOZ5fHBOFESOQKAYT4KvTelBAqiWIZbUXcfQs0O1h5E9nhFdH6cw4dfdMmbGIvbZ7gCQxL
oHSRztNLXVIbOGfMyHIhzsGIrw2V/+EcZkhop9G2RjbaukudfNqT9LmF8BP0izT9UCBTv1ItL5bB
RHNIpEfF5aCHEdDCTIvpy4YR0jDhi8g8sjQutcEg1IbbiKgaN1po6qkNcI9/Vl1dtS2wCkbWWHet
x79FID4y2OAR4C/t4u1SRfrZ1eqdW6MIQaNuNYbdtHcLBLz8i0DEpfy7yww0ohFVyh6KKBX1O1U1
oPW9QMIo0YtBSYKVWcrTIWshk9r/WZ1zCSLc78Ffev9ubjWIAhDScMC9rNZFGEahbyXIl3wpxegd
wuEfevWM6Xfv342zksjz/8sNiLjJlztQEJs6rpAUcBgXd+EX3JonOggnUg0qcoCbkRL+NVlxW5Xt
Aby16glIVbA7Woi2mCrw9wk2kFALMlUhRmSx6TTBegSDe2B4iNvLu1afg0KwJUmH6smBHfnBpV2l
+aflkzlHz+af5+C/z2F69TnM39EiTbzxitk9geAKP4GBTwfz1ORpRLHa6aeLCcUfVf1QMYNN7+VJ
8E9zP3tbfebP6udcc2bTa54xnx/0Ofh/mJuy+V6NDfD4PMCeudO5kM6ruw3H6xhP9d+NDeSnTsgp
dRsSIGhT6arLoFtfBSMDibo8g2zQv7cqsX1keNk5AOkO2jtAQAVgnLwDwmcGNIgNLRGWDw6VHeVn
7nHHLwDrewck/GqIvPpRDAndMNpFW9ZH2N+W+dkM+Dx12/bDQRaICv7DqW34zJ5bhiDs35w6Bh59
y2c800f81WZAVoTPdqbyU8UosjUOAqbQj92laVgeTc20jx20Gpxe3Td6VB8y+NYPUVksc0lLZHB+
TTWD/+v8z/N+OQeHDdAxnBMC3gDJQ3Iwoj0toCybRsQPqRHyMaI9fQedmnUIOoPp0VGXZG96AqiC
AqkqZ0UXrYR6oDmH1SsEC+V4GWOaAjNnmppLh9dA2ndveljfE4habfrKag+QLAbRIQfRARyr4OCx
UjT+Z900mjEQ8+uQkBC+afps/zI2cnGWzyGmFMC+5nNqDsTGFizyV1EDAgbezxOeD84W9ofp2gCD
/tqOnXayNnRt3R4ge+v/NG8tgLxbmPVdyKxhkUAa+eCAXPDcPplFYKzy+hAMLbA8ehEYFem4EFBf
PUDjtn5OH0BMAjS7glq1GUScSYuRVZaONVrnpF24DUEMQju1V/NknUUJfY9QXfjcpuXXGDPQtEzj
ZZYZ+Os85hSfY/7zPOBa9b4nLAY101+ZxQ6Yhk3hVrNv2j47Ui6oDyVaYEYAjXcv3fz8d9PtEnFR
k7q8DEVy+edU0/h5zp/TYcFVHFqR1r6VZ2xRd7R8haTRvlNV8L2ryKF0K/kSeRaQXq0XnpvIgQNB
r+xtLfP6bI8h4o9FWb6qpLpMwpd9mcTBv0ZUZcIkWcJmiwD+mAi3OptPkoT32xJkr1UJcUl/TgBs
NaXxdyl0sp9tn6USF+l1nmMAQv5mnDnLqHv/X+PM535+BtRP6TmnrEnTbTd1dxbxtGAurMIMrrCm
LL/l5w7Cb7Dbs+Z528EMxL/UwbCUgL9irInMexB4xlhTNpML6NNexps2czDnh3+6u0Ws/JcFIAhG
4UMLUb6kHtVjyLxoa09xv0kn2T01qbsxyVk4rkHXKqndq5pTkCYEdORNLArI0j9mWrzqN4pH3RNs
RTdmgJkZWZa4zGyh/LQwp9Qz3Sb/gRhFj+D/HF+7rru9oCpiRFEWPZLDF4XhHgHx6yZ2oJuCyO9C
hCFZKK91obxMnZvG7Vcdx2LDqN2rkfY3EB30CQ/jO9OUFoA2fRnhuClwNVqWEAo4fDno+WGO/zgk
WsLGgyCt39XdsMEurYIWLYjjZgfbgTAL+K/33gMRt4jLuTlPiBnukPAdsCYk5R9jR2wjzVgJmhIg
Y8HPsea8gjmQSgzIFVaOws9HWn5LkOA2v4dGWs8MFLEn/AHe0kaY/kppLCvy0snGRkD6VuRQmDST
OPxSL5OcFCwbTMoQ01h6yB8g2k/HfZ1NCRIu/8falyw3rivb/ssbP0awbwZvol5Wa1ludk0YLrsK
7DuAJMivvwspleXyqX3OPjfehEEAmUlalkggkWutwDjRlQaJOlBX104QoTGQZtdQ/BbW1jMWNwCN
WeZDHPnpve8HJyIqbSVjaybAXmdiEf78B6dCb8yHgBfZFyfpd/jUVegSqlCTGuzfVFoQd/m0di3t
OWCVA3EGmV4qET769aB3Vk7epJeag49+nkZXe+IHcbV02nBk3TQVh+wLAPJesKqdJPSfZX7QY6/S
j1BxhiJ7xzJRYdiBYPRWct8oqbsPix4ihdsBFoXL4q1VDQOIiVHdmkPBC0iGXw9o1xhRyQBWm0sf
PX4NEKJd7KhJxr6yQ2VHckcSJLe+xkXdkfRqdydqbBigVBZl8IrMjWRAAh2MFEETyK99ZEcmZDyA
0xewFdihHKO5yNF+iUcDurK7+X66BuTjJyNDVaalVo2YgiiZsjRGMQOzHhmH0G/e8nhFix4aDTke
D2DOtD4ZY2sGS3k9LO78nIF2tEERqs/N9IgqPDa1wOD2BtmR+Sjz4S+IAfTzQFlgO+izBVioZtha
+CcWdJWBm38fgyyMypIzFzXfMx9T/xl99VB3fqhQBX9uQTwEFo9EzOirhFz/IecyPStCInAtf7Zv
0zo7o/7ic/+HPV5V135MvayJrUX1mhaSjWU3k6Jg3UoDkMufNJaw8NqSZz8ArmM+CKOZ4PfRrsCV
gNXpxzAtQHOw1R+xJWBOPYDP5wJ1ZEpg+xefAgRBa0xnsPHucnC8zPq0Zrur0cfQpd0ANz739CZf
GIAhh6LVXrBNbs1S22p3ih0Y88TInDdhbj0xrX/01CadW5YXU2tIsBFmRR3YG2zvi2npZd67igoM
EWoqUG98CH1niTIRFN67KNcCaqh/Y3bZgPTOw4Yl/lBwPTEHYHP8jrnIxBpbiNouLWQzB/1pd+5Q
2DNJQw+JSEQyKgn2V7CV/ONIBTLH88Jyv0bKrV7f+AIKlqav/RVmQgexTY2a2D5ji1zz229d8Be9
rBxTmLMCMKNNp+vRPZBdYiJU9YtydLijP8SgavjkaDbf6GXGUEAz03X+R0ekp8c16ATAQpNG0ZxB
OeY+cfPrWfRx9mVUyvwf2VG8L1HKuNTAPNFFqy9B/2RMff+/7egPlMLwJ70TONPI7K+FDeAViZes
LexLsQMNkGyLzYzPA6WWoTLm1kk2fxvGHJpy6wFTJgaIOkcgGnuJUgsCp72trYi5FQy/i3Tw7DPe
5RCG/t2MAXcPvjN4KTMLtLVXM6DysDQt5CzMIndBv+2y4zmA4YAzUZN+rfS79fAqZT72D+k37Rj5
1ezSJuNfJmSvZ2M3z70WZEyTsTGCGWZVr9AJwBaMhPCq4qNcUL+tdpQLE1pvPAAXSoWtZbJA8c3F
nrrIHuTHwexmjyfJHZl+2Bsh2AzjppbrrDZi1NplqNXkLrMgy8HtvakOPH8bQWe6a6ifum7GFYDI
Hmi4Y7IrjUDuLl1kklgFJMebYpUnug/mc7xX7LCDsk5XQ4JTvVfAD56ui6qD2KNqgkvrOkrvld7V
kvUXXzKmUH/y/RKqUpHdCMuFSBN8cdF694pIn3ngRMahUoxOen5tU1UHMAUl2Lfk0UxkcSiiv2jp
NwxRD0xpm6JoFou8ULrgzLOLbosEZ/rMx5eLTFFV93elWaUzWhmSVQD491YD0ZWyapNNHDt2ku+0
zj3ooOlTa1O9mBgQR7iUdAKJ1IEMChI9Aw1DlqUAZrm7DuvQwtjkhckAWenidQGWf2wADt1lRqqH
T0hdlG8NpDqwDArHowPGuXVv+gYExhl7GJUp8rLuu5AX09hELV9Xjv9iGnNo2VhFhhrcNM0XREJs
d6A4wFYqkvMFOHVXttUhTxMA30cpfcruByIDWFrzoXJT1MknGzJU9XQLTATi8ekqvGt7uww1cPs2
SsCDLmU9vTBtURtSbPU0AJ/iPiHdTacr2rXW+W9aAi26FKhUbNCBgJvOVF9PZzH6Lmf/2U7rx3+J
UgDSHiHN+TneP7H7z1f793dVtKOxAjR+WLrQw5xqXlLfoWCqQtWMiQojqR1TuyseBTS/qIaxSAR0
QUCWDPVH5B452ACW5lC3lwpHimFBe++ORj9igB62eGwQgwofGdCrkEbiAByrLGf7hximU4IsMwOv
shdhV3vMvI0P9s1F4HogvULBLxhw4+5HiCyBsMMfERvSicbL/LEDxcw8qmyx7QKF03QwwSentLBv
TtIowx8g3ALDt+llAKBLe05XKvyomrlA2M7TIE0uElYD0q27JoygkqnmnrpqVqpJaUsnSasdGVNS
k0a/+N6at1Ey/l/6ZlYZPzoQA2t7sXS9PrtDcQTwCmDKVVgg/RmolUf6XBoNqpw5UDuVZmE2LIb0
dHOyfFbvh0IYs7LJjWe/GB/pc/ndqQcP+skZLbEswBe8DtK32ObjEhVJeFvZxcHwEnkCFx+2Qxvt
jbpD4P4WssvGpVCk5crKNjt50gNHUS9erYKeF4u4CIclin6B+ou7bGs0PZuOJVaFBG4pG8zhQV3j
fmreRsmYRqHn4J0GrVqkqLUaaj36q6pRvS0r3Joq81940ClDxazprQMHEOJWs1BZnWgplMLLFtx7
vjXxkU9/RRpp6wWZhw1Yd8cMOfxUEWUexyAITvlUT/Fn9Cqi2bbXiDmecCsIo+r7EsucORJJ4qyB
rnvi5OxLRAvsORTxdo9Jxv/yTZkeijhuJkGJ7WoWeTNBCFJXQHahZtV3VHTqALvhXrkd83kK2O0O
SrVQMNAcawViV3evGa0/g5hi/0iRWq7LNwvkC7dIupTl97RGOeWXSLodiLXjRfanSHkSyceuRw2Q
koFZ5shTrEae7j2JUneoQYe7yDXtCUEFYwNl5daQBxugmiJVqT6jfrCBAv/DvGZBTeWeAuzxUCr3
IRpRc9MDNgzaja/u1E/ubatf3c08B/RnlJssb8TEj7psBRYSKIY0UOSzhjbGzx61fXpZgC67rfMf
WvUIgJv9M7XaR8jR8pfettis9Hl+JG9u2dYa4kJX74GX9qOpvEFZSN5l2n/1RooSHADq2hzviBV0
t0MrwpswWKGmGmp1QVWcsePoL6sRpcGNkh5ox9rbuxU7UIsONVgMwYmBMhllX0ELFGokVbqmwaRB
0XitA49Mo+Ruwx2zg/xMFk6aXNypdXN3AXDaoF7xe8QiY0sHx5LBaughMGLU1660sXTQFYzYFqfT
m52V99tEuSYlwyjIDn/Z1HY66QOkEkaWg1miw+6l4eRHkCgVR5MHqFRGGglF9BigviB2242ypdat
P09BNoP6am9J/jRgFklHth7qswaobz3EwDXM475g61jVPBhRA3ojxz63Mqr2pha04ENEP5kxZSbV
DAkZ/gUfcueTWaf6nTxL5n8wg8JVuW8EQAfkTtE0LAJXHxelaGRGFyUzS0XzKx5M/dZ0p8iLeQuA
bPUXCZonKt1PgyiaVUmtbbF4Hw9ZhV1GrzKi72NiH3ssbx+tYbBAvffLEwyzMzKQms9mgz9qWxFC
NaRESdCEQuJj++SZKk8OlfOZleT5yqiTJ6Hy2KmJmwLV2HcgUdk0Bh34yXYBnC2ttLhjEHPds7g1
Mc03h+c8ip5Y6oQ/sJMJYRZmwsnXJuQkNM6hdQaYQtcn5RcnAXq+OVTckiX9azu/SqYO0nSXJvWB
lG3YSvAV3f7vN1u/r9myMjukHcgOhGLrhpoeGBjnFTcH6F1A55j+JDHc1SDRegdHAL6PItMe3Djm
ixx5sU0FJPZ2zFM5b9zWeLw52dVdqZxQp4nqdEtqD5Ze8oWhYQvu5gSOzKtTYSODGiS9C/GK/D4f
sd+Kx12/sXVZXbhrVL/hA5NmWjpY6wOvmlHN8u/2hWN+sqc4AehCPtlnKbiYc6HPRt1v5/SDDors
G+N6saPfcuch4wpyMHtx+aGjUuYORcTmhJrYqxcnX3HCq+cKPR1sK/4muvrqjr3nz+61sNqv7l4G
DlLlTocWtQ+XR1iLGmIrRRIYVD025OoWJcqYVk1qBy+/ulF1MSygYgI2Jsggqe6gCf0p9/TyIdAm
YELEezPNu0NR8fGbqevBpCxM78FOQ6ivNn66twMrXCXgUlzXwHAAnpa4QA5o8UMV+/+ivPNbyBrg
v28gR72GzHJbzM0xz/ZdCOabLyG51nwW82Fh/2Cg/JpNEBLp+vAUgy9pCsbt555Hah0JWK2fhM+9
4NaeJh7hby1licmDtW/iBIDdXy2ypCjKj4dgh1CtUjYAFxpphVQLR4kBqKqTBQrB7KMFumykIiJr
RUh9QBb9XQ4mU0COVX4YB7sPU2hxVNaKmqLJgx3UmS4W5OT+bvERgwZvMW5X+Ygx0uKO7kFgEjRF
2XoOrbqV5KiSmDpGjGcMiJMc5JlJvYP7wjxmckUNOpANcy49ZPjLC5iy7fWLJMEXBAVo5+SNcX4O
gmhWO632BDGcEMgkkGVSs5Aa5vfg7UTy19ee+lqkcz80UEKjjA1WgzVNOM6WRluWrEJjdE68MDMK
6SinIccsiEJSsx6sYNWpkNQ04jGdS8zSVtTMoUpyCVnXFXv2cKlg1JxTXEpQHlqveevvq7qOX1IG
QiDPFe52cDwgLSSkIlBsOgINxO5JNPfDtAGN88XUyoeraZ/L8dmNwuOHKUTK7H1QNM40kdnaiQG9
rmQt7iyJnAQR7LWu2c+aYWwufHuuCA/RyMz7QEIA5d86CeUUK/Sc07BjHRnGzan2QGlQQBJgpoEw
dQqJ3+IJxJ/XM+or4jaH+iNGwb+WPw0cz4P/yq5XHkiwXqPc4v37KH9vl2AZ16Me42ZxO/v3Mb/8
Bf/0zv6p3ZfP69NdaZBYB/fURrSVu4EUfDOTTQZEdRuu0sRqnoTeaSA8HcoF9UMn2fBq/xsKSNXT
FLvFox9pT6LHK9Q389eo8gdMnyOxqf3GPdmj9438CgbQnuNzHUzwMjm4HUQjY28sXpmlv6dWXZ1u
N0D9YHb+uxuAToz/DQxyn28gBx8UXYhuoDdrwGFC/ED+7gaKBph4clA34IRheaKPgT4BugEr+Q/l
fXibKiajz/V9vg2mfscxAZsCpz7OMP72Cp0Qxv/f/zH+rxiByQwDj61TBgrSUcPO4qRy3DcgAUFQ
OjjiCKkDcfSHtAHBM6iOnLYVx9tA5353OaSbb91pULNZLjVnfuuDIl6wMVO+o2C3/o8rfer3hmbZ
99X1SrcBXElEzfVK1B3/fiUKGxdBAJIKvqNbpC461F3wZmKDKOiDeBtXIlaStRvCpaQQBl1kUDFd
UhNIA9CJiBpinL7YliakzyLUvP/FHVCngvtQ7MgdBTIb6if3HtJ6S8yH6r9yYX1yR5W1AGgK6Jeb
O7QP6k0s+30hRLVKwAk3KzJpnId6dLdCs3/a2N09a5XVnhhLpzRGXWDyWjWDMx5NZdDWNlKG0POA
AiaaI2PeTEeeb0kOlYodgjVpRqP47rpbiK/9JNeP2B3m3O1UmO0qtlP9SJ5uAbZ9MF3XG2qCQsCb
jWmQLCmQb2ef77kHMH6MwgOrnffQkfqadBDoYNs+piVd9pNEElrLxQxVmQUd9Kqg2lgcb2ZGWV7M
qGsA5ODYxdkhz55bsDOeJcv8ObJP5TY3Krbt0y4CGSq0UAcQpU+G2rB+YCGtQUjPtmrwxCmfoLe9
i8+IZ/+2wHJywezEOCe2Vk4Ey+wfYpuXMrz4JI6lnW0j+Z6mNV8DPZ9htzHETpiS99JEWiqaBpz6
wP3vmK1ls0Y612HTi6rrMNMhDIZSJVQ5+6lckiAbPjF+IJG2stOeHM6dNXXd+is3witskOtryVdQ
yddaFtUzthf7aV/HqHxXzTwALDCOdJClS3mGQOSUuoXrxDsvGuUkQSrtue85vovga5zTaNLq1xiW
r1fPJWJAeU6/b5tMnsGyNiWnFLieSwxyohheyK4xNDMDK6gGcu4AsHAzfexQKP/eFSBChqDOS4Lt
nxkgY2Cbi3iwMfTcmH+Ysrb13gcg5jP89l4yZdqIBnhCDkqdGpS+83TM5bkpkinUGs762Cbv8Wg/
DMA2P+WyrheJGORdKQPnwGudT/koo/dyQoa+APejCzQdditRq296YbPI+rR5arziEkrY7oOuQqUq
VI9tyE+hCo/F798iP0je3b+LpP+6KYab6hrrJZepEXr3tt3IKaFeapF5xwKEITeUDEOVx1JWvL8g
Z2gACvcKBx17a2r+Qy99hNJVix/hOjcaebQYduwxdb78q3nZRUsWo+6N/mtm2FTQ6u6qDf1PLVcg
X1sVJ5RbBQ+2287pS8WwGtly0JaDvxpfKi03I6A89GsMr4DSEbBz5YZGjV8xMvDpPox+d/lSUYwE
nJ0T+lKJvLxDwWeAXZGgKBdIWv1IvTh6tXn4/nESVfLSo5XXEwbAdupAVxq6SNWS2FmMTVxk4lvS
1hAUUL2dwrJeeyPVq33YxiD4/mXLQQd5sb329rrslrphVcuhbdZi1LoV7Tk1rYn94bHZ0/4U9P0u
rUtRBMakGqOdLTXWlmGz/xgzh+pv/cjy9ysYdY0d+QQzxDoREzvx2KvRo5gHRWbJVkg/OpROIKZu
52VvwoTin8nZqw8egZkDOfmtnwIrGHFHTEUPNMRHjD9ZxNLJ3wR4T79c5RbjdwsuOYr2sILLCyyB
O9BCnIIqgThkbLprajIk8o95mU1iVqBgDQV/FvbZgN29eehm3oItQHz1IH86mKNrArKe9VNqhkk8
dxLJzvY4AvDv649t0gLaE6c/AHiynoshcIDNFcacmik4MaatgK4YsST+7tTU0Q9PkSfenMgqKHM2
DUASDgJ5bj8rJ8Cf30uz+N72VbeiXWGB3KAVsvAhbUdtX9decdljxvuyn0dOBDMALgE4iNZ6Kf5s
hjlKt6oh7+xguXvyOXboq6zz72q1pgWR4edm9tHkavTWJOObLzEi3kaFWkjfmv9LX/Bg+XdfQn25
yd73oe2VVAes5Z7cgrebIIactNQk5KRZ8amLFKb5LytqkemHFflcvMG8cC3A1XR3gRR+cqSDCZbh
Yx3q0OwDjHZ16xvA57s1RHBHXSI1uD9JuxYEvIbDFrpyo5GwT5wDiPapcTtgRetgBl33C9dJTLG0
R1CdmwXe4poBBb+Zlhferm2kt7O0xzT2IIZBcvDUjyemC23ACIpEADNNIcwh95Fo4p0DWOossV3r
e448WMzsVzwPwpkdgT3KxJYPVJ9YOCGDKkbausN6FIsJc5EabrWuByRz9EH+JINW97715hiD6wNc
lcL20mVbZf5TH6VbMohrQAfGNLWPhWWg8EoHpXncgH6aQ6KeLBJgF5HcTvEWRU5iCiaEt1zxLWsZ
65+6EBtJjt2dxp5nT4rxqBL9Ezbw/ftWD9Zko0H+eA8KBGyOKheDKU5FDrEzarqigoIWpvQgaMVo
DIVLQFGyYknN3G4s6KHyayjeg19qtDH7MNV1hroGtVNoHck2wAb34KX+OdI68wFTuBndjMtc4wBY
7CMZMQ7xdrPWwL4E0ba5I1Cwk4Bj/d5Wy3vOuvOg+ArLKt66SaUfksbpzr2FtM9opIAhqcEkExJz
BNAN0agbWi1eeyCbotHaMsN7mbtTUMdAFjHR2Ra0ZNdIg4rE8MBZ07ViJBsWfeF9joQ9C8jGqjuh
SOq+ADoNp9dvdtZlNQpMow6CGqXnF1vdRrp34jRjsQ3qvNyOjhvyCZ0WQ+YvkeI4feqrlc+lDVK0
PJs5vh9BMSjkC/KhQGR0a4K20FhlHioU8W4cNnbpDRs6ux0aNXBrfrEb0whqvzxZ/ckMihc1JNVV
AOaXfw5Pl8zeXEwI9rETiT2y5OWBDsBRVIdATxdiNPgWNXPVp3690A4DQt+RKQ2SfacF7146+qsv
cWKtwBa3747zsWYbztK520HUB0KhYAhzbOcBDN8Q4G4auQUGPVELvwjCt1CfQ3qxmrYjuK+kZ24q
tfEUsGwuhsz9zmJQmZglcx7AXaH0Tux+KyFxv2FliKQBqMru9XGo8KZD2hUUCptCuXdxAY130/kO
wRpzIpluP8RMYwvkyZV7mW5MbLYuA+lq9zwCHqmAAsS3pOkv7jwp54FVwD2BZLXsPesha7JokSGB
ujVdmW5AN8/UBi876R0KOrDc0b+V+C7nas8tyKEhE3nWd+aOV3cjGqCBkZXdFixrGbLrurZwZcBO
AdYJ07xHFfyYiKt7JeZuEZjf7dxTH51pPmDmCwmu/lFPAJGGsI65kSBqe/JS5942dYl9p8h5KpvZ
aBXlk6aV7X0csd2obOzSabd1AJUfaoJSi69AeujMqKmh1gSUYb23pIBDbPkTc0g7oM9sJPyw11i2
gA5MWCWcF8YGtJkjoNd+a9/GL/Yxsvso4oV2clTj0WtBRoXoKKjZdWDYpaamd9dRYqegJo2iMh91
BuOUQ8zzoHOvPbWufqCyIAh0yWWSOCWEwLEHZo3VG+R+AFFQVpZlHqibrMoROSeqElJWgsn6yO3k
YkXdZBWpWB9WFEuA3pauSECSfqg/XzEs+eWKZIVC+TIZvsdsFA8QyW7WtY1NAi1lxUsfJ8s2KcAY
2kMOHOXM6QEK9xYen3UzowHh3aF+a3gFcw3o5DoQsGgJM44DpkNYQsATVQs7kTjQWcnteuGBkP++
zPE/7jMoA+qGVt5TH1Dl9iwGx+g8UCbUhyVwMcfcDwXsyq7szereDSEq6wij+9TXtsWeW1iOK41D
P+7ZnW6iAl3EZXbfjrkzifo2X1GTBjInggyl1g2LTpnQgAusJpbfDX6vqo8GZO2WC3+MtWllgAxB
HQEn0DHHuLR9FAysbdd7jl0/OwWG5ABtZ3d5CM7WIQ352RlB9OpjYgl9BTRHYPUXoFQMZjSKJWu9
9asunpCrZzWKjHJdAUN8pp7Ail6gVwgyNeWNRBvKrNPMXbohFqci0SBDkJp3IYhZIpR9bTzeFoB7
9/6sSVn1wxrFo2EG/be2hiCcEG72BJkRf2pgXnpCoQykQDCN3EP4cMuNTIPoQ+dvLF3Hfjq0Ydbg
T4223B2GpdeDsYXjfTbXDKu7ZxmYWVo7GM8oYkuxEubsxZZFPoFaovFqF9a9mRX6D0fJquEtizvC
e12xP/agewGgq/7hG/6paWzxahmQwbRTx35uwjafjnUFQljk7Weovq/utRziTKB4asHk2JrLJnL8
TRLpzVzT8J7oh+o08LxaRnViTbnmlqfRyqtTWYbDpLQkX1OTDkgN1DI7kU8JADcEmnQUTCpz6nMN
35kOtQNVetWXKxljQ4ZQ6kOl3KGqQXRUysx5AXUSnzca1HADy7JfQixNtTQqHwsBzUpyoH7u65BI
KnNxR83eWwHtHDzXet1DPLo2phdvbNeBI7AotzbI2J+w9Q32/2DYJwW+NNzpLWjW6N0ZTN/482zW
n8u2uJ45qs9So3RGo39r98WXoqCcrjz5bQnORd1sXngFAdCRa+3WbEb72R9nvVY2LwFK0jdpAzVE
amYtyiFqVGLcDWo0ZGzqME17NDLX3tWZAf662qtfilwrQTKu6ytqdlG8KfWgeLDMOjkyXX8rWwgE
emAsmynaslmD1NvGsvXyLJz8QEqVueFe+/umLJEjK8FxCYVMz7X2vts+VC6oXHnc/cRk/oikzfgq
qxDcH7qfPtcxYG5GyZOHCl/KOXiS24NhZ2A7z4pia/uauUYaSqx9zDa2o+2Btr1wvANy+9rMELZ8
wFePQwvI0UEaWeVAnIj0O3ii9nbGgNYqUG/WaSZ+aH2fTx0XrNJZXN/Xpc5fJUM5nJkM6TnsO2Nq
WW36zcoFtoW4fBss6U7KxPePSMmDvxWL9AUD++IzUO47sgCKG/ryesEfGh3Ev4mZQ4yrdvozvhrf
3Tbo34K+eeC5ZE/YbA4XVu+IdT7KEPLrXjchi8a3lqBgdl/cVA4g3YnLTRMk4yEBknBKFmX0ao6+
9woeEyQQg6jcOS4TOwPsk5BqsOPvWvAQQhHirc/DZlqXcXsomM43FpBZEPSaFFovH2Rq8zXIdCBd
66TyAaQK/UMJiSvLdfk9dTWOBupwyE4taHAA4fMuY8ZlkCx8t35T2+2QR0ZELcNfKxwO4RYVMQc8
8aEsL+Gpx0ltfTrqdbZqlYExgP7M4lDmoVE6uHW713272VOrcwDICpA1VJwP/UPWcfdYx1BzMyAt
H/RVv9JFgFLcse+30KvNp4OGXf1bH51JVvRbOkMdGhITspeb1qpQWxGZbGGCbf/ZMyEqFPexs3VV
bkDKRyfn/MntXXefgD4bgFVYFX7/3zt1eeROJUQN9TzPjqHRoXot64u3sL5H4d34XskKOB8Z5ieQ
bTdY3Il2hTqy6FTXoG+OHHN899iu8UfxlnpDPcWeTHUMmthc+zrImMsqis9gh4cSFrOHd62HwADK
Ab7ZzZjMosLo924h0g3e5/Gij7V2Cd5dAXBlhj0nU/cB8omGR7CZ7HjdWK9tWYCvA/9o0N/jTy+a
JJlimmC9lq13r/ueda5DiNcJ6EcsEjC2fOP+isZx181cT8PuLgja7GGoi9cOahmvuuGOE1Ac5sdB
Jj5YnqCTRwMV5mJtkxfPPQhvl9zDNkqfuMlLPWZzMpBRh+oOsMFuRzcMjuAc5hO6VOzZPzPT4ydU
McSbAmRls8u9O6CE13QP5Ka//jiI8Nk7lsgVZJpURYH2w3dMvhJ6au0HSGyYEwv11euQxY8oywrA
cqRG6IBPuAIleTuigsy59tFAjYTvXWKXe4oZNuyXmyxGsDmz2F/copBNArLPTZ37l+vSIPXTmT6K
CNVLenbxug2EFlaBVuPPvji46k/xTL2bQl+vn9+uRWdIEVe7xMROxcdfQg6XG0Gp5TTWeXCJeQss
K6fep4DW3j4YOq15iw1xGTWzy8dz+Wt7fleAAW6G9S+0QyO7AZFTAU0uzdG/s1RugPQPn7zGy5Yu
SglWrlE3Z15jjuyVqIlqOV7EQWyeWtY5a0Pge15AzTmEGpSqvKBD68pN4KT47qourPrL1c2CmIzB
9LZJO+gKtCEYqepG2zlm0S1tKBtAmtf29Bl1hr2h7UDXhqoDbYtS3wD5Q9VFgyPAlxNTVMkC7Olm
tzQSHLLIxAOcAqrDJZbFn0CCFm4/RdaEhieG4UMQXUDp75OLpcIkKgxwWRudi+IwBFCEdmt97meO
fS8H6EB3mBcWUZvuqSUKz5pk0RDekakzYprYu3G+olHIfKWLMABf/GV0AMFeabtsRqOea5RYxSFh
SU3IefR7oPIfwf/MUCSt5ydRQyjLgkjF1AwfyzwqVv7Qd4sYlMXQctKtjWWi6m5ya1Nn5kPyrYWu
K7Xo4BcG7HTNaRbR0EP62A+wBaq13RoKWA1mz1aFoiYknaNK36WAxT01RmqDxBOVRgloQk6QIqvw
AEbS+e8sPBWDEtcfFperDN4Jk4Fi2gcSRPuNvQF8UgL5OMR8b9ui2TVYbqoG5tl8T2exOquHLFyj
2u9AXXRoKutqAe21eGliBTkhWxoNgnq4K7kCbfYJNAeQfrmHykqLiiHmfStRmBiOWf4Tq1egyYBf
z5FnmCKLYB0VemFlVjmq2IZA2xvM4bM27iJARMwzOY1AJ2gNsJAWAGSTuuqjB7MMrYVXAAzpSR5u
rSzs56mn80cjgZKkgf2IV6OL53UUZD+rOgFRvZe+18ApTiLWew/96JeLkGWgb4P811ZH+cCcDW17
dgHBm7iR779H4b7V/fynEydvbliNTz52SjFPsPxdlJoQ8Yl0gdpv3bsvsOycOlVkvNalufBcnv9k
jb9rTb3/q/FyD1MqPzviM5MrbP5Ha1CXtQcx6hm+rEx/CSvvnpy6uJulvT9+h3ZDgHyhjj3lwgwX
+BJOiUMtBbneA3SALy0kYD+1aExZEvUajf13fpwIaNUV/tWv6aFs9/sVUN6AR6mFbaSJNiKRTESr
dGgcp5xCVSedUzNTrKsBMrx4JqoRH1Sqc9sFQurmYoL6RANWfFWC533JXC861/2QT6gKCROWaTw2
2isYCowpeAOMQ2zn7I5sAxCo/Mk278XVtgPf8dqD4Mmskt68asFAPBn0mm/jwWouhwpMxRA0bXuk
euMca/FfA1/s9B5itxMaLsWI3cYqyGa6FwEErAHXPAGPK+r6UPiy1dWBOFeBwH7XJDLy1E9ddHAj
C7HoNA963JMy1LnnLm42gZfxSxTqM3N7QMU3KF8To9gkhRbvggw07CBNip+0oPjhpKX2o0zPfpK3
7xCzlYB8gGg9aVTlY8yLTaR8bGTw5g7EPp6wG/WDMBNQmSUfbEsPoKpWXGwGiM3pOhpgF9OadT72
6fWDF9QNhLCVfqNqhjxqthcpHH80L82LuuNH8zLKneHAE2TV7IE/5X3TAmZGUFkb88a2Rf6E1edG
luOxquSTUMh3QDvAwpAX0TwUsAqC7u+dMEV7MhTGXnOgJyd87HKS0xgOr3FXroo80M+aJo3plzOm
A8hPffHH2c3uNnrr+/d2cXfMutK8r+tSnBpjDaSkfm8ofmQNBdvrwrQNPJ3QvBxa4PlLjlcL2VPf
b06YgEBtDKSSf3SyVCBo6EDuFmSTdxAptu5MAYYQ+ijAP2yC7rWP1/RRQP8X/O5Oea/3EGjgho3U
reIXCALzLktqa0pWbe78vZPTWACf4n+RVY63sIdBgu1G2tUhzKHozGNrT4WWVFsJIq4Z1Cq/dkFR
z9zXJb9WaSqrm2OkWAJ+76JYKjw53so7P8KDt97GDNcP5mnh9iuRYqLkFcB5TBylh0qdEPNLJgF1
Ys7LD7rlTJ3G047ELZzXz0kYyROxDqexkNNca8Far2Ck/8PZdS05zvPKJ1KVEhVunePkuDesjco5
UXr604Q8lscbvr/OjUoEAXiCLFFEoxudSemuDSQFgxwaspcU/hH6aUdiYiaguVgbereh8N5WL/2H
NgIbcKyrO4h/LanharCYgMYdGMion1OOCg8cvLLZk2txT3M06mO8PUDXfAAtkdWDDx3EyfnCdzrr
qDYiO4QdtNFYkypy32ETSbphpoP10OAxf9QGU1sXXuRuBqhEYZMaCx1yQcfO3M3t9CtlyzzbOkJY
GXStWf3HbHrW80fcwn/L1roOdMmqcq6yPPsKhd98AY7FapYwd2/UrXWgQxAz6xAGaJEIwnRLpr6p
CzRKfnaxcyvF+zIUHa4mpiGd/SEfmf7k9tecisLydtbrMX40EYJ1qw3X7TC4t1kL5cTAa2+wOHRv
6RDWjbapUgCdQIZ4stGEEhfJ3GtaDbWXTxMyCQd24jpJCdEKbNQkuj2jBA5e/PGlQ4ILowzGArNb
R2FigBkCG4J5a0PtB5eH0KvTiKGRL2DlOKIL6TxHnGhyZCumMwttDvJyGyq9xGGXgbZ2R0MQUBvP
NKx1L0aRDcTW0yzxXE/DKVZAr/PCeYwFMwS+TpZ627rPeC6i8VDtphM3jtASe7b87iN+i4KPBjFL
sHQCIfqt061+jnK2fWvoMfSFOYdoeedakN5Js1kqqRTQoDkLw/jSN0Cbztb87AveDIt8rYy7Txre
G5Rez27qKlm1kgWEZIp99AOTqf7dRA5mlVf3RV5dBJKr1TCQ9KOLT6AXWXClvO873h1DF8Utakyg
iaJTMQH42fWE11RQmsMteQsmQ+SuubXsoh7ffT0BUZy00RmkPzJwJ5un2dFZzk4u7RQ7xGD+pDhd
jewxIeszkM6REUQZ3Q6aEyNEX1UH994sHic0vlYJvgjtIlwVUi8HzOT8XuMP7Az5B385X5QBD1Yh
toO3wMF5KwdivSjias7ektpRoMqBInSXNQtTDgEgrO5QaVvhXY49kqkM4gAdjPwfAWYFLkWpPTUF
8N4F43XMXKy70M1F7Tqt6ZZLq3ezBfXskI1mM+UpByntRUdXgarDhatqxuhXMvonCzzOt11Y2bv/
IFfUr7kVHds2NdPSgPrEa8Fv6N8ysdHOq+rpVh1a40CS4qHoIX7CLewLBDmq/WS8EBunmWEA8zmo
cMWRlMlddxequfngeyhpmLHJ1ySKznPD3kGhE4vKs+RoIeXFG0u7J1OVhKiBqAoo5qQHZFDsHZhp
TgGkFlkhIPISfQxQ6/rF5EBqhthupZsAGG0MFCv8Zkt3DBoqTldfDGl2cqZYutukhqvPdZnqKtZK
m1fF1RJU9k1u3Oe14NBjSPiNaMFVyBJbh9LLh40mVCXXAV2CavDVBA3VYA+liWTMQf5kHmQ2Q2aj
T6gt7FDhrfwjEzmORjrV2E5jQTpmoQSNHbtHr8qbJxUrzEPVe3gAyEZirHPCRQ9M6c6TQKaCP7lZ
nb6S1wCsHBgB0Ujs1bheAysYdjT85AUCtuTCC52vyCVT++UzYF2XuaZPJK+WepT5E3mFaK86tH42
//el66jXxLQoz0EQmmmGpQLfCQb1z8B1dMgBh9r06hYoS2Umash+EbTLjcpsFg/cvdFxx3u0EnfT
yB+oa6H7c+UGGV5+k6b96Ebh5MaBq1xGRrw9sbmJCG1WmpRMYWEhZpHJ+i0NoWUY3/vx20jiBhSD
iyKBgZ16UdYPVwFkU8HoKgPGaJkxEjq6gX0wio22Xi03PsSYe6yy04MObfJj0LQzbHa1Pnh1TsMT
m4qUkiFboXUXYjPErUL2wUdpreuw9iTZmbNNZV6OfkHD304EVGbyoFd2cefTu1Ro39OIyWcLOVmn
+Uaz8K71MQ/xOTTA8cFapg52tzwQUM1dQBNwYWesuq1aJxyNTA5Hm1TroQkN/y1gmDGcJihNINNM
NnKhCVaLPc+VAC/5POhQlJ3ZDXQ/pFAaYIO+nrQPpKNmDg5bhnqeLkeKjvOk9EQdgS2Lrk1HSbXY
CuODJZl464XdQBu5hgosSWi1JjRuOdTbwHkcPGeNOrdku5EOxlrQJ0TJnLyKFCpnU5CeQG/Pivht
4YJW4Bwkmz/2rodv1RRk2lCTDUKvxttvC+ZkdM7W5hoiaS9Z1Dff8E77Sif+x8l56nzyDx855VvF
4fT30rgusE/O0JtVPpG8FBr+wLyXewKi4WF/CACuWfzFocotMTpgTyheoTjnrFC70KCCPICiWOp2
9VFd3Dt6OYPYJUhRLLXTFpGwwGcsBb3K3iywL4WWfL0BTV/kYumJe7uSo/U5Sc19rGhsmaupNavS
XGTrEkWao2W2bNk0JZB5cqh1+GvMzDQBl40co3qAhnkjnSWBbEs7X6llABY90aMljS5cok2bbOP1
jQ7Jk884pnnKM17fkz/loOQdujfHvGifjFa96xW4RUo6r4q57swNUJVTMzf4RO8lib4QBw2ns89E
/kUTNMwAnF67Bu7YtrsitCwBbW0gTDdVbmMXTYJ06dCJwpjpNprfaAjkqXn/KQhy2MUmbsCoNwUN
WWPMUDa8CioyqJadLj4vY/Vm0gtoB+0NQh1sHUsFxh4coB3WtjidtAPOLqVufcySngBay0CB3PoC
b4pKYxUL8HuA0i6xfriFcwMO7+AtqdHsV/ehdRAZIFAlcOfLwkNf4O+ubVSeXE1NnFyHphtesZF2
J7xGWZx+A2yWQV9N6aJDZrNfRJIE2jF8o+NmHbhZeEemWgUzngOakxUNz/5Eu0RkS9yp1gBVokQu
yZkcxe7R8wfNTZrsHSw+QUxON5+6CFZAri1qT2W7q7/O9Kekv5h0Q8/zya2jv+f4V6XpIkTB01D8
edk3c/S/VXdmpz/y0kCvp23auwJAxHkrZY/bAXWxKqrxzZKzXmq18wEkMTuazfP8OShEdEeT1bZv
TetFa9vqTtHM63zkE+XVZb7Y1No5iG61Hc2WyJcXzjmfkZXWC/18Mp/ZWvaxQhVrZg2+utIK2aaO
p8HToFkPUVUG33KwJc2GWue3eNdRD3aYoyTCa/+bA9xEFg/hO0ViM1LZUGTCnAdyoEjoYyq3wheX
kWVqzt0sPkUaYJhenXYluN3fRubt+AIahCqEr0c9BMjGqU8fM1jt0gy9w9LgYwZ9KpPbR4wT9/wm
M/mRtSp2Iwt56wFG+heUKts1k3cjMtHBOA+lhw9A93qyD4ootujB8PH0gpb0N/TjuUsdQprbvrLE
qxr4i6hFX7YnBhcQeDydDV6J14Gf7E7pdXMzT3VscmWpcmjxzMCtB4R2LorcXZKB+0Ko1TY3Wb5C
l4H1HmPHlRzSvG8WeJWLsfXRdHcUOUidTghYj5Gq4VRbKx0gS1yq7B1q8H+PzNW4BD8Muwd5IWif
IDCTeNh2Ve0yuwEqETQQTi9ZxDERC2zPkq2Xs5PLefLKTiltpxgjk5x7GpC8H6EyqunBrFp6JlCG
cgHkSS66QB5iU+wFnjZ7sre1jXWF9DjbJxPZURwa/SkFma7ylImzbXluaeXX1kUvHpHYaR6g634A
rdAphDJME5Smqo1gJaDCMmdR7O/BVPkzh9boAx26RhPLqgEwyxriaLRxHxUGjgtiN9mA5EuNcLin
oHOeoSraaD7lUJkP2YUpfhz/OdZUQw9qXo4PsjrczekQolFxPMPWPUiCM9yf5STZS8hzHAXdr2j8
2YX8nFD4Swsim3PakMj9JsUlkYBvVz6UyVZKW5jW3ZqGtEEx2cYNfIojn2n3Q836dF4yfJGmXGSj
/ONefgRm0Ivc5DjZxtwUw5TgBSBV1ADlVUoHuiLHC4x1b4rmmRuy03V44YHJwDKNDdmxssRlOYZ+
RE2X9t9SYkP0VYMaMGByGttPB1zPl8OOaaCRcCI8Nd3UuvCjiCvnaaies7iqQIKkLRbTZ/wpNtXb
e8jqQu0RSwBN3IuB79LKGMa9Fw/aZZvCKJr5yHQQJd4ewlPDDW3G0GwlZ2nrBatb/cbJ0HcrdUGx
3R0tkk5tUZPEMI2+aPjLv6K7pDu0Ca5UMk9eEAka3iL9/coravPhgKeDg2W+G9buEvsD5TaulWLR
dUP2ysOOLSIImGwMVPdeO2hczDoTspc0hGJYiNrBSw32QDS2uO9e2uSABKHDn1KQE6XInV7b0Cz0
wE4p6AMibDWdU+SW8k7W3A2rbR1o0MSLj4YbsUOs8wL0irxEfStx8r1SokGAhjSTqFmJxSp8ElMt
jlkevdea523INB0mtxrLy6XhDfGcZqsMoDVopSIBHc6fQSPKSbEXH/m3zxhTXeWfPnj8jMw9/Pt1
XdP/8LoO+ipLdRiUZ3XrWu/MH1RVc8Aosa1MR9w7UvvL6VqlMmfYpldeinjmKCxbxK6d7ehqsOp4
ZqBZFKw6kXlAuRvN+nnev5Gb00Wy3I1LSwAw5WnqyQ2MHD7E3XAxxRL26WNiqXio3ULW8bkRafGM
Xl11bUDDY+Mrmv3ouM4P6r9rTeO5ZVZ+4SBE4zxGrfGDUAx/cEiywHlssab9TwdCSijJ8Az4cbdo
S96BIi7ql8BHA6wjC0ClPESDV93ShGaqBrgsMJwmTF05Fi5WELTCvlhx0/IROEN9XtlKPgqrT0tR
8p6WolmvXPoZRpfP2PgV61hvzjKo3d8F6Xbaa27bXLtTpDypfO+neYzGm2p9mhtHWO9nmyFwIQKm
e0vHt/NdW2f98wBRQtpvVvGdw0u6pEQcbPHsDOaFndX9yZ9/2CnPZ3/u8P7LKX+Srf/jOlV/2xF1
NZcZuukY2BsFQbrkS7jgQ/C71gR50+Bui0YRi8HmaAgCcHNtQETuTUu6h9jo0R4CxNFd6bL3zDT7
tyQxL70stASgBYXf99ILwlTvFNzi3W7pG8XKDUMOOPGn3ZBSL4slTWReBF5Y2iGRB5qIlJTPu9Zb
+WpmRcdGsCO2VZRtWQK7Q92pNOw4UCnU1joNp1lypsbWP8Xmn1MlAf8idXEd1ObMogS7pjxzQomm
mWxA39f5D7Q6u7sT8AIq2d0aGqZ7EfP2VVeGZuV6zNoGAqgU5qTNTAen2nerSf/u4XtSBxg5Gjde
gRrwdlr9TY9jI8xNLGJMsNDaH4vO6YlNs5WcpYhxNUqn0wxlHZeXlGLKSI68wirp31eXqUo2jU9s
G67u2o7mugaKyiBAuNIyQs8atnxN9ESgM9wovilNcYMikQpp9bqMFl7US47AN1UrUMGtU3Pl6r6J
Bocczdmhn3iLPM74HR0S1RHbEq3uM0AbT7bM0Z2jqkUr8iB7AfT2zPc7KFrqdbuv5CFU+3rd9tZd
LaJ2P9npbLJ5QEQw6MZAPRmbF9OhqrxtUQEbrAxSobSQZWD9RdPq6B1dcDGq1MAZ91xPweEI3eyB
RbdZlA+/Eogy8kyrgxlPfzVpXoP/ludQXubsGxrgvFnrA1uIVZqPzmRHeyrQWbyQ3dP3HvfjFTc9
foy1Nt24QPqhNwKg7raKtDUBUfIiTddd0b2PMsJCa+ZK5/k7E0uucUccBODJoipV6Mugcj3PK/zw
oK7w5n6hsG1X+OmTl0Deu6nzbkFDgFq9G9XMn8aRUadPRp8tTLWGjKH0n8JB+J5KArB61gQm22DL
IQCXSxOAQtHHYsVlBZ7n8TCEYGED35MuNPOWDkCt2QyyAWr4ig3Rb9TqJWZJ6+m/KkN8r/3Ce809
UN/HKM3OsJsC0htZKan6Nlugubpa09AAFey+tw0I5A4bP/WA3WycH2wAODDiA9/TgeUu3yfcg2yP
iM0dF4yXy8pT3QXEC8EBbVpFss5DrZ0xXHs3ftyUs1bEQCqrUn43gRSpBUxRLFGu+0xoqDyYMQA/
tdNCtjexFj26XKAhlFfo1cKFOutbzdt3ff0UsxTi0/KQW/owF+B6WADEm4xN19oQ9MtWU6uN5gBF
xJTkSyx/6Eob8KNGkSVwt9Sg6ymNlvwlsN/abFMrfwBNRT6Lai3HwgxndRkW41l5PvNAPn+sITo7
Ly28njgVOETrcgAtSgLC+xDNln4H+tU8iuIVEUcPkTW3wAUKIBZeEdAoe9IK9zoeops/3pHehG+q
/mMmlHxmpcYw2rIq0PcsVH/GaAt+HN1YUMxiiDRBJA4BqP+74GvgaHCx0bmaG2G6c32QqlPnqueK
8q5EYzBN0oEn9jI0VWWbtCH2n4DmA3rD/0Hs9tBKUxdOC5IkzhoOeRxQ+tEEEzmUPN3H2u7M6GgW
zsGDEOa+YspBVXN/QyMjMrU9nV0NY89/i93QNsHnhcbmpKjQyaxY74FhswV0GG3sIOjJsYz7YdHy
svzSB0B6S9HOyhkqfKcjbwmYrL1BNSuGpgEK3IXTzL1Ks7/aClQQiiDSZqEWJ4uIZIk6gzsLG10O
gLmHLpq1sN9OZ2UY3Zk2gPB6CfVJu479dwUUS8yww+dU9OHRYQOKg0CTvOtOps8blqh7HQxar3GZ
zsg/iPN062tptOzBdtqlwy+b9eDia/L+S+Z+E10MqDeTmu2GUKH3BDnkjdPa2TK3W+NVsaHAVDnm
sE+xx3TvOej5e1YBDEUJpwpWqqjzFXXSi1oBI40cCggTlVBj8Dvuv8bBiuoFKm6AR0BU+xmE4u3b
2NZCSSwDdjKQAyYFXtO5b8U7NdbNZ2lncaSvqyz2rLfOS/jaLYcXPwriZ7Vj+jp3h2qjFIH/BN1T
kD4ApisdtMGtt6mT40sbOskdmlx3SpMXhyYQAO1HaXrnGOVPIISzWdkmYgn2R/ZYZnFxYxXKbSfv
Kg66vx7rqnz09JQdyaRbKPonXXXyFwlKeb7W8bkohhB7UViRQ80avd1oEN3VvS3euPvVsALvNSqZ
OLjCDud6bZj3eVOjTpTH1SyOQnsdWSHWu/KAZlIsc+REkrsGaErBudAo3+2+ag5UWjc901iJHpo1
NOzCulu4elLvfSAtl6ieiJsudvimB9h668VacpM6drLs7Zo9eUUsoFXDbOA95e2uiHm871zHnGsD
6m4eUqAapDYHL9S+hqqFxpzWYc+g6QWTie23jz7eUP69CtBs7bPOu2PhrQKVZZepIN6yGHCpnxeZ
VtQII21bLvUMM8AefBQwzxXywQWdsFE/kgXMMgkIb4ZwS8XwZGiGLfljvRAD6IS3nbSsH6ncTr4D
SBK2FEq+WOCCm0Bk2Rp7mJJZN2JatUyIiDZIQn3pWY4AxQc4amunb6xVjAaBA43B8KuDAZiJWWa6
oIwnI01bReiunAzCv913kYXGEwNN8VrDzXDZykZbPQALFQ2pK3earSRodxrS7OT8p1g92p7KfKxN
0DEE8gwwvMXzzAOR5zRkIMu6HOpZuyPGC3JOPjtfxdKs1xjGbZVk91PAVTxRc9Ds1YdRPFFz0Kxd
Jq9pI1Y9ujXvo7DeEPAgLvk4IqCBX6QXo/Mcef4rjjwbtPaxYVwG0P/d1NjPynLTw3jFAK+9Sh2m
LuiKMXRNubU8dx05Di4YrXGufYcAVT9KdPalRAX2mlOo2+wC3uKbYqNQg70hd62EFhvPUrR9HZQ2
c9d0djX7Vz/FG352nuKX9cITbrWsQhN8xFYV4B4sylXVGMFt5pWnMyZthpz9k5+o+dcCz4ib2rXt
e+wyzCZIDvoUoFTvpcaOcD0RmFY3utmxOd1G/haQJVzfkQfaA4NN2GlsTvFprFqoNkKhGvf+fI96
aLBqgfp6Lpr0y/iYi8pNh/vl+yAGNAwoWXiD2mW+r9B8MbkSPMxn+bWro4FEiTv3gBT5O8/EPjxX
MutV8cMd1FASyCV42F3irL9XQKS0qzPrPzyyABz8WmSgBGd3wft4L5V4p/YZfF79I/2lCj3FJlPU
J1v6JUsr67bgP/HGP9IIiHqd3HMRxvMmtS7dK6xp51qelg9Jj7b+uFGhigpBCTrY5zMaMsOEskSX
Gca2M7Q1yUhfaUSTH9loNlYVY5siZ1w5QM0b4dEw8qXpudGzOXDlyOMYLcbyNXzIsV1X4RfaJnL4
2c1L4Eb2ys35AtLFwH7Kd/rSKpfge892ieqHK6uwvpCEJF50tTm0TCAYD8LSh9RxvtCrDtktaVek
HXq0F/bJX6+VCzskOo1DUzijv+jReAA2s3qjK+3PwVeyAyF188i0V1Be0xaE7FVA8HqrABrVo/O1
nEtfFdD4A02Sr6n42oIAwF4r4QaFN0KEyVSn9U9XBaN8atbbkYIPz72Fkjv6YmLZo4n6KQOj3h1Z
6WDg/RUaer6xGGn7yKgDkwAvtJwko6sO5qTai76Dx+6Q1Yr21iqpvUDzUXpE83BwUEtHLEEH473i
teaJ5PYGuzgk0pXXwclVTbqTa6nhZUe6llGnvAR4/VG9n70UlsDr5vewBvWnCcTqEtoS+dH3XW8f
KGhbavBdelRjpkKwRA9+pOLHOcaXMTZaMgHmD4oxJk4MYwXev+KxcsUpBp+joBHnya9t9P/3ZgQx
FBxAaA1uaC+QR7LWWdIuMxX8iBfzkz+dTQfycdKqXYrYgWqnTGlFbXRI/CBGP4ZRoN1+gJpG53hH
1WyMPbOwDUoC5tLUVH3toY/NNPZdjpV0NICEkJxHH48HizoyfsXRwLe+4regcegAdOpyZ4bVbnRU
CjV9cSx3RhQW5KanUFCjIatqZ4aWlvDY1k32YkTujMLJzQa2OOi6TTOUHOVtvXlz/XCpoVP921C4
fB6JITz2HN3cdqXymZODjd3SHXBl2PUzKpDqGJnZIXYz/GCM7BKQN2CHEq+MeD7/KbKVkZ38TGzl
gA+b17eKr1ZQI67KAz3taagrCoY2hJ57Q0XTgHihiysgtZsCWogDsGHrrgWEilRxSB+HRHU+XDWL
Ae8tXTsdujrkSlo7pVTdcdU4/15FL/SKeJU1L4tsS66U9cP1Tz8A6fZwaEpKKpX8nJVcUxa8aZYY
boRcmA/yoAIxxVznlgZkrnL0S7caHuUF+M0heh736Z2tXbiRJdQYX6AlGCzoMk9j969oA9T3Rs7c
VWkyb9GqMaAj8uC3gOPrgD/tkkbUD7pmDrcMfaSTx1+jwGvCgDBAknNU7ceapEewsD3lbGKwJG2V
Gs2gwCwOh0GP9BUb0GOvRx129lvdxssNsDGi8ruvg2hucsUx0cTPlkondxg5qip6ZDrftAHYoLay
w9c6y9m8wPPlIYGcBjYZ/P7474+xRG4/gwHkf/gYq4uSWaJn0fgxoel5DywKgvFjghBIht5P2ZY3
7nDohgqi1gK7aehWLrdhq4qHKMuzmSH3M0Exe5MYSRp8MVIDlChjHwpeVJs7pwcWXfPiYE/lC6y+
c1Pjrxybk3vATOtTVUN6caU+eamgCzh7hXZ+8gr0nZN/Rf32mbCK6J9SVimQWSsa8t56KYGTv5fd
4vefvRz0GE9egW+k9yLl7b1wYnSwxs0u4tibfBGxZUHWhfED3qXRAsiqh0b+x4sUr8RMa2qwc3/Y
XE27TfQ2OZLpHET+ZJqCgEDGttHnAAv78KifNWIBItBfaRKjZTc1gOmSBz8DtHgaSg/P48DwEDh5
muhSXxx53/9S9OzGgSCDkatoF5MADToQVMySkAwaamhgXU0u13CyCHR24zQY5lW8oVs+dldNd57K
TU6A5V6g0Kg8ACEdH8jeeVn/pUjLF7eqlQdTseODiA28sNXvVHCh4gpoAeqVrxeQdhxhQM2ALwFN
mXpTY3MFpfcLdNVY2IkKiDzmHb4oWpjOCuyePOCNNdu6Wox3L70YcM9TbsDOlnzXWZJC6Mo7eXh9
deGR8Ly/sQfLXyrtV+DsjF8+z594GQ9vdoSqQpDU5R1o3HzoZ4TO1ut092gwHzs6uSqebc9IZD84
/4HoNM5Mis5VFN7cc7QB8a0xuooDFxTPaAJyQrARUDTaiPmPnn/FNpf/pEfo1fZnRa3wGcCGANOU
WSeOEffZutX5t7/+584e03+UuWYr5YZaAE+bHirHLXaVwMnoz2nsOGiRsoa+8eeVpvcbIx0+zZN/
D75HtDhUprqowdVKID/cegv0iRr2YoLG6h4Ep8nWyRYMmvDdvljaaW9DFffDZp79yEVltnerBNpB
BO5iRCeHDup3SuiMwwb8h1LLxD5CaTl/9gNltPd8KLZpzZFbYpfJrW8U++j3Qf6cBXyh1k2zw6oP
i8m9mhcCaskGW2W+4LvcLepjA/KjZcKG9iV1tG+F6PhPJwsgLazx76hXAbtQ8eQRmwKnoIp7pyBD
Sy6CMnQq13HCvw82njxl0ScQYcYnYav1CQIncavps4IPOchJWsi5DyY04hWpES/P/mrTiv4LiDrt
FbnRwQNDdYnGXYRNsVMqsskw6AChc/X8EZkatLMT+As0zeoSeJ+VEeXxA2HA5EiBGtQ0ormxtw1z
Vu1GYyvTv+LCsr7ynOKarlkVTA2OOsggASAuTVcHpWWm4snQWVuSrfYgD3EAOOaV9KuF1CsegCXD
5ZmiNCY3hs8e6eBDi9uM8bS5mtVsfhE/eXz+hFEEe8rOJTatum+AsV2nme/sVKNkB53F9tLUlPBJ
8eNhZjjgMWnqcmGZ+IoDmHkEf2XypRrweCoBLLw3FDCUUHjbaJfhfeuDMuEj3EXNi8KjLEu+pOAw
uwiv6q45dK6ZbOjMgXwCGOHc+kBnV7NXfhBEaA5a56Vj7DQrGYRtAbpp5jAFbON4UqOoi29DjF/a
8gRgGL2uvAgWxLO+U+vvrA7Wjq1m/qyDPBia8t2fmem8hl6QvoP4I5njCVo81pEvlkPG0xtInasb
gDZPyfH9EqsBWDMg3yo+t6zQew3sGBLVTTwmt0V0mdyNlDE5dphOya3Q7paJMqQ3PUu1DegjvR2T
K6a+t3+ZumwhaW/ssmxfRSTSQ5dl2byTtwG7iyRVvG/u6F4CLxCqNK9AW4JbpYMQO5l/90obR91A
BQuPate5M0I1eUGjTrjuUY3fakAxP+pVBHpRWXc9e/hoiv+3B+UIzdC/yEHV3YhbF59CHlUvvEel
SqOx/is/pXHKAHx+mr80W3OYOyq2a6czR/XVa9s0O539D374krEnULP+9hmUBawybAVllX7em7V5
qFC7k5o2xiuPAzSO+Ua1piETLmim0MJ3oyZh+aKEr1YJfS3QfZqHFPIsM164fw7ShtC+sbOOgihX
iiaCAxPethvqMCxezdR7yJvkYXrgdFanYMEYPEygdjJ5VfSgoAXbnw9os91/DhK/myiIlxEAtR/P
qHMeemx5lrI1kzrYkew0IdE7oE6irrQkGhftg+fDhFUnW5Vmt2ZhWxtfyz8Q7+Qy1IYHkejOH9VQ
XaPeiMKOb0tqvWgDti6KWr9gicHr/UaoXXJLLDHe2cOUPX1D327LFCK9YAHG9vw6r0xgJJPGPRC0
Qc801EWb6NNQMVwI3aA/lZyvZv8dG3fK1xOYvDKNXTzkbB8GhbFM3Eh9cR3lORSt9YM1zq4s8uA9
CWxtEYNLCAqoH65Fqqgv+JWfO8mS3znW6KqgqrtQQV01ugITdqeGXJ+XTtDeah1I3FFabm+dUDud
DdJWy9nO9aPV/9OPskTyBtqA/a3y6mFslErTJJnZVhqjAtMZj1kI2I7s7+pdjo6Ds1uDtl9Ucvv4
Vv+bm4BWepKBxkYqbcxtoBLeRMJQTomin3EHwrouTH2w0qTL1CvjHwU0HFDr6dVXUTF9brQu6FqL
IF1VQROCvkoTECNx/C2o140jvn/Wcghb/UG1+1PyhtlfC/yVfiZGPYfiBe63aZ8s43NyxVDUVy3o
TslZ1qarNo1C/OFdsU2Vwd/Wtm8cHbc/JdfPySskdxmEj6Dttut9Q9xBrbKHFFAaznI9B55e2uhg
oSduBQB8i/7juh9trQvWnrTN5kaZ+9UyO4cNMstVGA0p9hxGpsz1/KMhvJUBUtU9rsOknCWDyqBx
byTbTOgrGo0m6VKWeAs5ucgxzYxxlKJRmjFOk7P15D2lGL2VLkHXG4ixsj4q0NaDNYETYc9qzg20
63c1T7Yo6WGMffSZ7gzJHbhkwwct8eMDOteeR2cK1iMQi47OU7ACBqQHCvkfE7Sm7E61bMhLd+BN
6gBDPhSqZMM0cXtG0V8HDKPK0OMfWj/FUu98/hMgKVyyRu88uaYBrqVzjB3kHsRrAS6pWZvNWKAy
xKRSBKTzVWwGKKX7RJ8DAYphro0rutZTmo0tN+7Y+cB7uZmnxyebrhfV2s69lys34COwdziF0Rn5
1CAJWqsef55MdJbljb1JS/UxYmn9APQAVJrBjG/ilWEbZ2idIAI7OiMb0dzpJhhQUKR9OAeRl6ir
yyCvaJJF3Nv2NpYpjaa+Cpr3PBxATe4Vd4NSvNGjakiUagPOvnhJwwKkknM1Nds9Pf10sKrHIlfH
oKrP3ugpSEFezeMlef0tSAx5+oE9jOvenY+sN07rLBxP4yOtTSqZcGhCVeXvT6cj4U2rOQtoDvPZ
ZKOJkRQHvFags6mTyj8UOn61GI1pSRSvoSmL1gQSpI4HiFa3GhaCNW7va6tU0JpOM2REBwf2rca6
qT2AlAU1W3C8qRIUYGWQC9LC6h69KOU92XKva9YXPprqN+te+pAj+ZAtwp7/Tc/Vb2WIaj0RlBD/
CHjfi21i4Qf9ky2gd1vy0StwW5IPHchGuXhmGQu8BNfQjFewlyKJjujMTOLsEIDKbBzJySvCI/KQ
UuHA1eAJdY7stBY9d7FhpwclAdqMQuWB/C4+5g+fIN0sLzDnoRGAr97GP2sGWRzAvwNhLItGhZyN
raQ3WlSczsoc0PdKzk62yQ88mtEcvBDGskPpX5tNwVNWQ+a6DGbr0FPD/Z8yj1mmrJSPEow/K8XQ
zzplvfgt6CeZPoqi6YeljH4UovRu8100hHu84/vfMhMoJBBm9jcM7+NHv4j6OcmR+k6+YYGbv6Ih
SKDQNSjrVgTipfSCPTkYjQ3GBvQI3aiGdRmJ2/6mMtr8Vff9fu3WkYIrrh0jg8ZO3qtweKmNm6sG
l9xsUDI9malXhTpZ/o+2L1uSk2e2fSIiAInplprn6nbb7e4bwsNn5knMPP1eSspNu+z/83/Oju0L
AqVSAldXgZSZa60YMqBnrzqrit7+BbCtGfyu9tFRmeM4EIlSTaiNcUP7tehBGf28UkO13N9261qv
78BSCWhyC9gfAHQokZvrXifsr7CQ4njrUMxeWUZIsC6xcQG0B5yW089NjXVxQYZ6Mf/ayCQ9/mCi
nyPZ41LLIWXLP4+IXa/7sdTAeTv4qA9CcNM3wC1/d0Z+ZOvliLveeQTNMsr57vz8WEVWTQ1taALz
aAnZO/PQxHEDjd7+A8UT/dyJkHyLb/YgUid7lYMI9Fd/iksiKvdHO4Pk6iIAte0RUmWQINbLYqmx
EPsc2RxRIH+0VVFH+9IEQaeZej32W7JNXaUN2aE861GwT0UX3F/ojd1+mLIwCKr1Rfeu1coWVUyA
NG3yDJRliDobPwBR6n3cluK7Xo28hVKN1eIuoDvIqO5kC5EBIRcbH8gCNELWFu9vSDkngPgfRNoA
LuuBOCe0bf5gdjZsFVgNXeopBYTMxFi2a+qhIboVNQeU3SOqCTJKihFVtYenE7UpLqT0WTM1qTsL
HVSKSm8OBDSYSzdK4+M9gcdxfh6w7hMIgu3orRFx4+erhVXq1TNT0G1xb/vvBUS6Jn8q78uIHVCF
45+pG7pl4td091PSEcpUvCZie9GUiEHa/kskBgeU9b35EKfZB8o0tImabFrHV9fUlF6B9NJ/8QJo
OwGNeqauCU7RNd5n2wS5btbq/bUwFOC4yyjfU22O2ln5Qu+RKyd6fT+MQWP8a2/miRykqlVyzjMI
DTBTiF0ufO2EIBTDEgJiKKEX4BFfFvZLXmiPSozIgAvsI4ndhnl+tfqhfmWKgADgWOofGkcgWhLX
/rkI8nCXpbbYiUJXT4jwsNXA89uMTs3slygdHyvoS8wzInV9hVBK9RpDitrtKk/7wJDRXxklw4wK
IJbzjGlbfWwRHgd9hA52N5SbohJXiCM1i1K4NkomsMTtIWnRRT+otG/0en0zWpyhvBeDEE/23MzX
7gdlllVcFN2/H9R2Rv4UiG5BSYpM167IH4S7dxB4aYt1L9jNke8pcp4ocXcYdRRMG4cbgKPNAEwE
RDFeEOcSK+J+78gmfa/zoO73HahKF7pka4LoNYh2ZC99zTXpPI+dnedecoYWNl/WKTh2CPg3owQR
T7a3gePglf4LqrDOsQZbQgrij72dVsUryNyBfYz3/UJFke0xjxuQSXX9indF+RImqbZB2Uq3bger
eLGZdWxQCPFB9B07WQVEM8me5qBJ+3V41rLb8NwYbsOD1jmiNlb7MApbvx9elV6zG2t1jVwTKhCG
b6RcrudjvW98lI9Ts0xQUs59azgyDTqjRfD9zotE0oGBuHnRXPHwjcw0l+VZyZLEz2kuVvXD8ecV
yQx66NsVZ6/5irivvhz0vzxVIBL321MFgAXOkad3bM0yiXHlHfTFA0oCTwsUM2d4eK38tigPDsou
QWeKAzUNEQAP5zdgrLZups70i8Kl9mBDHpwj97YKKoAgkL4yg2OOIsUwfWSsMuJTWfF8FWSPTtlp
E1mdpG1ehI41bqloxUEhPCqlC+ZSlQvZKuuhQQ7j0ekjBIxz8JASrRRKcbF2l4e62geo5z3NZlMz
1jaSsGejzA5p1vtnyluHBkuPoGf/RC2wmEEBz9aNna9C2dNv6mEqnCwMAXUwAS41jev+pY78IvrR
M43vldIQq7bjUEiPevORDrxvXM+Kw4cBCYxH1D/0m9rU+GL2GBvrAvp25CDloBDxkX2hg+OImjQK
G5vSHWyl3neN8TlJsmqrG05rrgse/NAbY1W3Q6tftNFOgQSv9HydgZpq3VZj+pjbSgqlGt16VRjb
UwB/sK0VrMFZtGW5JCBXV3jgDxQgZZjBt7OtSvphMaFPQl284knmLcA9CbJ2AgZAUc04BeoH2wuj
dYfNcGqCMc8N+CiOGiuxmWqQCqOmb3R4k4y1ybdcN58UlTuT4prq6WuQZqhP2AYFm9SMkUgv1Veq
qoTShzj7tfE6LSA4ZFoH8KGJFWJ7+lNTc/UIaDHqxpRQVPumYCiRb40yP2Fl0mx4WlmQzJKVD7Lu
OQIp58bEtxufpdwj+IbnLwAiTaEiBRalRaip/a6IxvZJLcZxXTgVdqmyN0ay8ACdS4HtJHoBRDx7
uR5DBCxxEzVvHqiC38R7ADQQHQO1SQ+WE27FLkjg2g2QsWJT1xWYYWVStg6DBQfo/jVInRBK3HhI
I0pYXQxFLRbqMFTrgvn4a6Jd43HamPisR7HKjEo8VHJLiRXMzUZNv+7aRdxopURZ46MICha6fSkL
QXmjHg2oLa7ANNkBMcMfYttTLxQeRan+1CJYmGx1kZ/smFMhKjlhCjRoTkk+N0sewky3lxzwlAU1
5w7DScKlR1CPLq7UDY9CE+KBckPc4q0OYna0S3njdLtdVudb5iSma7A4PY5VeBjbYjiAbOb94U+2
LEUwPS9xC7pkx3Iyt8Fq33cBeD+pwLi8hgj4oWTRjj9oyH1B/cmyjwp+r6CnQq18jxc+E01/dqCn
vED1U7YBiUz/GAGw8CjCSwFR5YdANjqVgX477PGclg50gO64cIdaj/fUxH6ovLR9higfPBTTLg6D
HjQWFpjCroFQKbahN1byWQYBRUMp1rzrWyyzJVWUGMCRKhDYQN45RRQIHBgfuRf3bmMY3kFtTf0j
WDclPwOaumxSLzVVVoG5SAvTTRVWz7ndi6/yhIemA0aB3lkWMt0qfj3UmYJ4qK0HS+pIeF0sa5sZ
uwJa7QudGfpLHAUXT2bpIgWIChBAQYsgbd0s9dVdjfJFSF60Anx68AcOVVlDPQbred6KATVfIH42
NH9cJ1lQYS0e8nMKJkhXQeBjnY85QEJxVQyLESgOE49kaB7nan5CtDE/AQWFoE6sgC9HNucOatIh
BuPJWBXqpUMs7jhaEkEVFQxJMAC/M4CuNoGpqKfpMcUHEW8pJ1zzFn8OoyiRPaa0MGBGCAd6XbMl
ygSzCY2T4sSHmXoh0cZmE3VYbhDNQg5djRUW+QUQ6x5KEiZeu86SsiY6AxVmkEG1QAekAn+ffZeO
QH36xbnQDBfAeDDUK2oFWJiSZ8upjUcB6lIDHuwDSBajRA/08yVYsv59G6Dxe+1uRC9ROeOgLNsy
NAdnv+6oM26gqgcVSnuheHwxcSiWrNbdjhnNmlgZ3xErtnWvu5HwsRuSv/R3b0vZBOLgfa+fol5j
etHezTgPjvLokZf1P5D3e7WTUrvacRQ9Kv7wQDJXIq3KjS/idhLWSgNj8jKlVxqqD1SGiCKbciOY
00xeWMq9Ym+jTnO9efnlWG4sDzs5GiTn+tWLShfnK5L81ptXi9oh4EQgsgQ5OQal3to+F3hpUCts
HXalM19DirKxoc39ZkLmIlhCws6bRlJHh3j4VilA4UKjQNhymzL7OSXZ36YMh0QcZhNNORTtbUrq
mKcEGgKKVniVOGv8jMoF8OEfKT4zB3D8oUOmxjA+UsiG7OShRflkn03k8Z/sNI+cH0+Nctua/rd+
aNqNr5U5iEQ8ucWXbQWoCOS5Bepk2jhK3NiyPxnjcCIidDCXPUYqKyF4OdSrOveB5/RMkEUFkbIE
JVT1WboyHVC7AK7QOHrvyngcnDrpmiS6+Iziz1Nu6s1fWC6t33bLKMzB9t/WLSxvbecebZN4+G0n
Wu/ss7z7DhZdbP5jhBhOoDfvFhbnAFe+IVypY27SmS/9kKnrl9CHeI+EFUlS7ysC2SlIJeypemmu
Nps2bOCtwMta6dZz72Cmknq+wCMhkj3kqJbOCh+4txOj+rkidA84ZA9lEoSXCaoFwBVUQuwCItbA
aimBDcaWgH0m0NbkAX+D4x034bikvw8e7TV1Oj/9xwgCLJCwRokvAfpHrmwtq8FftBvEA6+K6qES
3mSaYP2yiQ8YK2yZRCY3afKkyTb8YffvDzbj9webhveyyQGPN6DFBfGBXx9srQ8OXHwlkkOu5W7c
Vx3eyW1sHxKztg9TGwTTsE7nTmZAsDK1hxU5kCsdNHXodkB2rUzPMA50YKGGTNncnoxjvFOF6i+T
WLMWSo+lKK8hbS1LO7UWjEMD07NL32XewWCDvypThb86IX/nkdRBfjFUZACMlD1UFbAXUNbLPoZt
HWMzg/IrQJI7btX/JLWP/06Vf5s2FrGlj+D8hBZ7HdrQbwZq7nsqvnnIKP3QuvpzHKr9M7Ae+MLY
tXN2rBb0JUYhIGOm5FfU5lkLK9KKF5TGXhodTyVkNu3HpFUuQDjXz7nK8d/3uxEyG052Njpg9Xy7
Tb+EmQMgXy++hwLfh05N/A9QqQq2tsHUran04WM2eqiPz0JvgVr7fj8CiAWwfRRenUTou7Aoyg0A
xuOHQKlK/CWQFYdegWvmWvfVrhF79KwehCeEW20iKCKV2P2MaiM+20NdLkFuEAHe4AOcUJnJNopD
ANLNcliYHWTydGbuHJRlu1aStqc4rvkeQpzBwsfX5mPrJOM+ZFEMDuaGfwxMQA9Hc0iRCw74R6xb
CtARIHJFvX0RxPuowB+Ren28N3Z9GjeLpCmrwwBtxJXBfwBiiNKypoeQbIVgfBxV1ucEsCoI/q3a
NuzXZmH6jetgv3L0/Lw7phVDoMNst1aUoYNsk48BkD3WRMxC3oE9OBkLjnqU4vGpe+qDCex6uzVL
wEFiMzgHKQQZQcJ8mcq21N4MZabV2lJRlwoat22pBWcd/wdc2wk/dyMidZqF14Mlm1bi/Rh01srx
6pMBCTzyqqBTvmcDC5YmG/oVZM+iFb236WCH9bK0Mx/5S7z4373pRQI2785TDtPawC6vkfDUbS03
YMCya9MhbUJ/l6oKBL8SsLcArnS2mhR5MxO1KaqDyGgeB7cz681GvbMfLwDzV5r80hVjPjG5AOHu
InPLPqUByhl5o1fQ3hzq1O28/kL/LT3nUFKQacXpswAYy3UKXz/avog+92sLW9ZnFaJBR8QoLdcv
vWyV2znfiFSvIXQi5Y/kMpuaLbfBr4Ti2kVpteE5gHJJ0vflC9eiVm4bvAcdDMBraHM5B93y0oPt
o4RuVPvwoYOII2LWTv4ZWlgvHUPN3BggOFRglyLn0VsFa1/DbBZ2UYzbItZq/QICnMENy+xr0pjJ
JCmPmGcbAzVv6AcTITLky5NLw+pVGKrRIx24oTbbYIS022wrS89a4D/pratqWHRWxY/4aw5nOhhG
nay50BTsyR1ki8q60LE4RihkyHzoNeWdtxl1kMxDvnOreEpzSOKiPphLOvcQEzkwkajZeihqfRcN
BrLjcfFYd6MLFGn6xB01fQrS/KUZzPJEJjvRrKXZ4QO3tPFLN2BLiJC0/pQoYbC3SeKAiGzIZgbc
NUDwtQiFvyn7ot4rVZKf6OAhoH6CBOetydWSr9iogrVSugAFnhbdtIFMTN0/RBF4MbGbpD0kQmpZ
6c7byT4FFX1Q8FPt5f15UMbFvKijJZfHzKsBHeh3iz0vwweLJMt2ws1bjiWg3Ic6OR3ZO+hfO/5r
jj+zlunPMYhMQG+qnfGdwkGp7H1gGoDyozXbO0Ufj61SIxKmOV+tMjkPqdZ/anKOyjpglLcJ3vUf
oJb4HU/KFNFl019Dy8LbO2bj7Sujgiz9EEUygpZ8yyDGVyb6ssBaZ0O7xZaX+pJ39mM5opzOc746
adQ+IuJifaiDQizGWLO3TlDaHzwgiQCtaMMF9UJz1141UXNONQUgKl77B3x5IuyaZHuE2NohpzbE
wV49TcU+rop3UAAan7I4eMpZBbRPbuj4UkIJr02i9phH1lfWGggos2jHeJDtS7XHXspI9z7Kjta0
IlGMQD2AegsYQYk9J1tcPoxj/KCCImFTenEDZKlVTwdq9tFewwP1orV6ubZB5LdIm6K4xvJQVF5+
VUXnOjkE0Gvw60GjaNAgEm1H3ZL8yKVE0cMF5Ukg1oMHmZhZR8vebEYgCesQwGIXyHnlYxpmbmBb
5rMC8tRjlofhIrF8E0D+qF4FTplsO9GYz3E+fPbUSlwzPymfmkRdQX1MbIFUDA+oC+l0rXvRoYS+
ae3GQpIQYSCbHWvgbl6wYXY2FiJ06yLvoJdW5hA1blHKoo0BJIsilLcMGQpdTGwBnnxnTN1CLh66
JRJv5j9hi1KX3Mz1J83I/bVhNAGIU6sYaxYHK2yguFsQu2yrKAJJK4DcZMoSgdClDaDt0FlH0KB8
G5CcqRYdeDY6xXxEAU/2ZBTAR5o9wJCCDdCmjYE1U0YGBsAqBfYsw56jJI5Xiu4DMRIeU+tpjv4T
RyA16yb7hO9QD4ZGpIs4MpaXwI74wayNaJVAO/XVEcmCik3Jo6tH5RRkP2rGxFX3vGeiXtBxia3W
AYhAJSSB34uF6QRfNDNl565XPwIWN7yCKE9ZWF4WHS2tCT+AXQR8y/i0TUPxsCzStT0IVKBCbIkH
lfNxN4zWw78vVjVTvQ+b67rJNMbBQY66sN924UHGgxJo/hC6kFGwGlEif60MvzsMDDWuqYL6MWmi
syb1jnUXxsfZ7glNXyJqGq4UrwRnChQbukPNvKutQlbUvY31jl1oRNMwuoIthzmtHq5uE+M6EYuP
qp6zrQoKtoPVjbcDNSPVCv3l3BOOrYJCHksAGwzHdz4jyPYPlWCgP5rnoDOIxmIMYFrTmMlH1/Uf
zO5VJV1pQF5JlRKBfDZ2NiyEZCCaKSgwL33u5xfHnCyTukirBelG8SGUQW6T8W4s9ZT4ZC52uKMG
HUjfhMZ3znAbz3inWViH4tGMhFq1BANRDwJ38BG6ieWxswE0NwJ27QFKlvzcMBAWIlAS1GsIHTmA
XRb8TH50MGVTjmjNoT2QaZoqSqxqGkFGh2nmRimaf0IeITqhDSXbVGr58C4yB6xkOAXkOAWpEEFG
qAoCgJOnaSfeYexirJU598OlavQgah2N/oowp3csB3Wr8Hi4KgZIwNw0Nj/lXsz2ZCO3dBgHgFJD
0N2htORKHW9DyYNM1Pk2HLFKOdvbUPIjl4A3j7WHjEi68iz9qqHI5SNQYdZSczptQ0HMuUlBzLLy
Edsb8Y6k11Ium0UZatBh9MRa6Ugu6N9/dYb6+6/OknkqxjUEv3THvNsi2qCkMBVoPu/bNCpPBtYg
J9YCyh5LShUrdiIX7wrl2pUAzcwdImHoqHL/IQ/ErUORhHLQ3YPeZOgo13kq6vjTiPkadyOoI5RT
hXIqyW5zQk1FsmiRk/5vrjFfPGRKtjAsrEY61asu9qhqWxusyS7Q1tWFbHT2X3QE4Iu5RPJAI0AB
8X4q6gCZ9bBGPHx0bSnwhvwk1OekYNx8IFsSl5vOaYcduVHnf/SlXkOF0K6aDTtya5QIJXleaK8A
4gF/zlv9XKZCO0aHmCNV05Edu6JVCoL5o1OnEBvAhRWgqJcVa9IniL4E5zIKnwA8yZ7IlHsI3yI9
8UCtVBX+Akx9xo6afxqeFfFThOD3NLy2yvvhvCxvw0WI6CPiS+0yrIJxqdn+uLVQ+Rh1fvMxQHHk
iQ9SMjYALK71C3OJDWO9m6ou4ObpEH8HWJqfrJSpWI2DM2d2o1FgXlyWSvjN9kB1DyIwaGgjmB33
X7IBTNA5Ei67cgCBdVj7j61dj1+SLoc6R252Z0jWq+dGNVFTIceNJXus2rp9SpOO7aBxY61oQAoC
AcxXFQimi0ZFtD9g4918Qs4HpDwE5uV8jZwvz7RHtUm7J8PIGIgVmtt8vWsjGr7CK9k6FF66zALh
PZaS30W2zEBx5pbuM+9xKhmxsqkvrvzyQ1eKhV2H63HAu4HwyE3bRwhhDT9mPPLQDOlSjbAVm21v
g2oJTn0bFDZoL1jH0qUl9PcDgiECgxCuUqDqHeHVQF8GntVEe4TvhdtkXbAuzaozwdqC2qjUKZDJ
1hMuoEWArqltR8zYjCUod3pFCNf3w/BllGdBrAbTGdmoN5K2P/n5RStcEPWt/V5Kp+GxfRhL7py1
MOcL6IcYXwsIhEvlNA62KSRdhHHVHA08mRmAnwGWVB9RDf5KHmHbnE2sf5+9oTZWniZ+mwusEHbl
gRQBhFyo2PKNKy+8+7nIwyi6cwtE8HNijLe5UgAE9gZH5g61SWvU0uWHPneCE1i2xAoPR/+T8Jp/
qHq6Gj6YbdOgEsLsXbVBUAjpW6g1BmZ28MIsnMY4ckyNMVSlrUHE7dcxSJIPa60azQ0b8Jv7hNLb
DWijokuF1f5zco3tJnp27Lq+IP/ylYwmJOCh4Wa2yySy82cLGvBLMDDaW+rtLes7WFCiC3XGj3mh
hs86IDsXSMV+beSsNMEQa3iyyKZfa7cJQN1UPLeYgO4AFBDK1h8jDWQqNnLkbiBlddTEclH/WXxi
dhFBrKKHspkEakURb5ZBnCg7ar65eaC2PAkNfG80nCONPrkBLJDseiS+EWyqX6YNg9+DGrZgw1Fv
mvZx8NrJngnQ5s92qx5etNjqX+/s0p+WyH+wC7BAAN8rSZqkXKNp/LBS3btSowGweWcXfutSkw6x
oTeLPjA4gDvQkCQbit3dEtpb06ixSvluZNFvo9LaN6arRLEQ+64uamTCh0wd9/YQ+eeeIf1K1LBW
HaPqLFRMIObRAZ25CEIpeJlXVQDsHmrIr4CLKKe7EXcdjXzR0lTUwZ2GQbmBViBpD0X52Ff3RVLE
56aGmkZmRdERoofP1KKDg6gDaIlGZVUh/JkAZjXsSyjI/fuAzDKUVQAisWmAA5WKvdGXH/Sem4jN
mXzJ8lh9YlZpQStHRK829tKhrWY/eAq4n0RQu/grr7B0FN8hifI9V7zqs27iARkDmvfBhF7hykdh
7zmywnwrYjHuGegfDzwtxIauAjwzX5oov3jyUS08XSVi/ZOixTldBZV6uIrouukqwxhPVxmT9v1V
lCy5XcW2RxAbil4/oF7n/VWAwEr+so1yfqsORpQfazaGX5+p2Tq/W88FJj6ILuAtmO+J7pt5WoGU
iawnKGMXck72ZV4bdHk0mebiXmwu3TQY7csUa/1D824OgQGzqU0q5QzExSpETe1UOoFf0MPc0pz6
IQk18ARKXJnsm1vqT08qspCe8zjpCUA5QpkQRwSBjnVA9KVdI6VoQ1ICydE/nUGXwPmtV1auYZcl
EDAEfpgqUioP+TgqQ4nthC01pGdAiYLeNMFNyN5oKJC+62v/1ps1EH9uDOh9EO1eltvWzuCgOuE6
AD2/2oidT0gS4li8QE0muHa1xXdAeyMgIDTxQNqnw5uNmnpgstW/L/b/sMVmlm4iTWSCqA8sEeqd
1pcPdrM2zWx9j93Q54l0BAUADEB/IbC8xBqAVg9hCZIJUymuZFKyMt9zvBXc/2KEKWkt5hE0Xcbj
XebZYwXkoY5CqzACb2qihq48G9/O/F4dJ9t89t/65bqi7hHVA9OaLJqkAypKg6OmfiReiNl81xyE
NXvdUXxjp4ZKDU6CUnGCsC/hNSHU9B7N2cQQSoXMBgqZZPbzTzBPgoS2bScWYYOv1+xnQo4cJDjR
2VAU0PPGyo62iaGqxg+o89/TPrDkyUtQG9D/UfglsUEZSg9YyyiVI5KkDxE9Ls0yKVZWUNer+RkM
Jc2L79e3AfGoKpAmjB/IAfUo9ePdILJ1IcOTVkdRO1LMqElERKi1Hls9ekZ9NiJCZmIvjA5cW9GY
2Y9Q6p7sPXSxJ3ulWn/0b6Rd+iPTjzienIfmx2avBBs6yn/zoM2OkRWgqBhRA0seYhlxoANYWbIF
4uc2xOB/2siPdXwadWen8TXe0eDZrW+jVBmymPwMVftLvhX1IvchLMNAilxVDVvXVYSy7n5fUBfL
g9xJykOWWuGx7AyUHtaRaW2NxD5O7I+JYOrt9K4HshCNa1k524XQcV7lurAmUtRE0/tV53uYy2tR
xvDWS2V+1AtdKwuwT7A6zr2EMPh/GkvOWa18A1tJfOaViqWuFV1myLMBmTMO1dcLAazp4AfQiZZe
k/rX26CGcuJvTZqDgNLSRHPodoXaCDney1m3ioZIW0yTyMvcXfltohnH/TYR3QfZ37zIRNf8w1zS
1GldBMIm5OjByLBq/aQ6UF1B0EWugH65/GX1J5OoVaisgHp9pA/NEl83ak3lB41mLyqvU7vum6HX
9Rm60MEi1pGfAMs0cnNQkf6kJin+p43VTWfBANv/2u9uli5CfaafWN/iCWinpba6Zknun0EEFm4q
xVFOd2d5NfxL7zxi9rM5REJb5DYvnWF8jcoyeTJtVmyxmDQ2g1/6H8u+fa4kle6bQ5Z3xVYF6dXs
4PBMewnAOZzFmb3i4H5ZJFqVXalEjA5KE0HeFGREsz23fRsiFMxakAfeyKDyKtN48iObB9KP6zxn
AcSD2aAkuAcI5sitsUTljDbxCQJBpS1UwIXxilDKxxZB8EiNx9cRss8gkELR2pgBXB+BHlXYSKXN
RR12U78zUSlH8NPrXWFH3+0bBfm2Wf9BzsXrqELsRU+WVJOt1Vm4KWQ8huq01TIurkkCKhlsVz+Q
qRRl4CpBDyaYHBJqjtB+G6B7bD0Qt6HSSHx4YyqHfhj7A69Bw9v1SJ0wPGPPvZ4hieKZJcSj/N/O
/uQnKgeSQZPOFsow48eqbCBBj+znpamrCACVVFn7FeSyzBibC2LkLAsAPK2Gf5l9sQGI9h7CjJNv
BvTojc/6p29WgBO9Uky8SFFSSKAL1KriRSCbBJwwfm1K5r77XqQnmo0ul5X/cazC7MUQc3YdAWM/
guXvSw+pk3zR4tXjGr6FfbrkStAdKN9F6J3VkFHB3LrQSU33KOUGm8LP8WqXYDz13o3XnXYaTwPu
rxBk7d/qs+5FEQDYQqGPhAXi5eMY90quQHBoSK2F/gEyfyCsCwblBIZsbwSoHxw5lcGqyYiUqXKi
bjq0KL/aAIcLtVfyfjewrjfQKaon57thJcg+XUN41fquY54U9ILgyJ7vg07p8HPieWhQObhOBmqX
QntyZKKpV3pQz5S6epAmUIpVD2RPBkU91DCFWfzPT3Hh3glcEOguKIrSg10CBTrDs2cj0csF6Gdi
i6X7sC6qjVmj2N8JQ3/hoaTnK5YGQMQD7P42SCnFb4O4HOSFHkoKfw5yGNMe/7JA/02M14F8tG5Z
KmeWxjkW6b8WbOltK2KLDwryyLKWVIBgNWmsY8fbLlhpwpmaRqBXl0oK3XSOHW3xPzo1GrLBY1PY
34oO1WrYTPhu3ScrsANb37CCTNwA1Eif/MhJl1qodNd4qIqNnajVQa9BAV4iBbypsrK/Mp+nyyFJ
9U+/zmkhH+674PoD67VpfbN0yQQk3WgAzVloY7Ex5ZwMcIBD0ibFNKfqIfaIJL3+KVOhMwQMtPPN
bsOVI9Owt2jQRJxXgthsVQeZ7kL1GKqIFcRaoLfQHbGNjQ5VYPkbfGreQyIAEEDV8fgat+rBNMHH
1g3IcaK+/CsNd6zUmIYPKOY6atpwGx5m0J3J1a5YoLZooOEGR+XJ23BVRLrrJWa27/z+ayK/dz1T
q0Vu1dnGoYJOSF3f2pQSpVpvp3V+8ZnHlJ6K6v65TWM8yqW+zTPVh1Pl+F++U459vyjFds/mnKu6
bvPfF6V1ZkL/3GLlkVelXI8YhYy1eVfEIdmxd0DLh/K46kujtoc6dMyPoBJCFZ+hgTdP2rniiS9F
bqdry0P1QuDo1sfRKA9qYFdfaDhNlDaadx1KvXBpQGPYhQuwt3cNjf52GeqAltkhT7rbZWhesqPu
++d16AboVpjfHMg+cMdZpLWnH4egUq4iGgvIMePu6Ip0bbqLMdMSt66TvRZ12ZMS1fkJdWovSCyj
5Eam51UQyKYsrh6pVaDu0+Va0Ez+oVcaa73JwTEnB/gBy0+8tV9MOfJtOLDZYhoeOvFtOHXeDVet
Vl2kg4JiJ9PEG0ceQjdQav1qBimfDGln/tDM2tzNJpSaeWCAwY89zDVZxMxyGzQr6Y95GnK+zTVb
+9KZ5ppNjuC3ufjbJY2kt3dhGP+YLykFM1ZlW/MFmGB2RCsyEYxAJ2ODjHmFUAfYSehQohZqUVeD
tpltiq/tOkTUzmTKQVsPFs//34kiuwvPdHlhGtGZJe10Rwb0fVwHJTo7M/KGlaG09cqTish0EGcb
cg2PdA7Zh3Hqd0gjeTjOfTQWz5p65Zc/x6ZXREGsaayXlbexf56bxgvk05Z99lx50LBYknAOtr/i
CO1VcaQmK4G3McMOupXGIFC8JBN2dOrInGDqdAB+zZ5Wo4dIj0ijbeYFtDhIZOAvj4J7vLOM+RiA
p4Dj1jItZht3r5cWQQxEmA3tcOPY87u8WudhrrgRBJI+BVF8OyNbIG2RtOV2876X/MhGvf8nfv/t
XSH9c2FDsKmdwULmILdOdCZkE4skbdu12ac7++ybldo/GdDmG/JgNl6lMuVsnRIAp7aFUXyafck+
z6T3wz8x64wN2Tvui02kqCw+peCrWAMsgMIfquPBCx201L1n73svn0zvKoDIhQ7kAmTu5DJoPSp/
U2Gchzj41DS+BhR5kz/ZfFyhWBewasNMDznEKRdejeZolv6q0FQVWPyEP2eW91FTxbtB5KX8dVDb
2P7fADb6XVAa3ztmYUmqSUisbjr3yxpH5blwPAjsgBPKFKgkXv6xhrxMBXMjBWw0BlWX13lkHsAl
qI+fRJvdukQdOxWicgHyCXzoD2ZSO0fh6YAjx4p/5M4jWTRP6NBSlp3v2n0SPjpRWG/nDhqq1tBq
dkPme0cvzvtFhd0QqEGlkfpndzqrnT7YeN74Y3IhG/kxuur4/kbmofe3pGfx/c3MM+Fdd7vzTKtu
NzRPNfvNNtsrp5u6vw79t8gv5Bp9QkMNCYAmTQ2EX4Jg2ftqfYWsd30de4RFLO87NWYzKEk8N7BE
JdUvNOiqDMLcJU76vZUjZz+vC09CgbBUEI2642YFg3LC/3B2Xdtx61j2V3rdd/YwAAyz5vYDi6xc
JclKll+4HGQQJMGcwK+fTVBWybLvne554SoA5xywEgicsPc8g5K7zOBhBmVIdeFf82J96Xy1fjGs
9F+tq37VVc4zqPegLHlxHp3/ftEECMQ7KkNgKHpENygWTIfMyTLvVk3iUAICycQ+YWGIVtGE0kbs
l3m+B09Vvh8pcjPVpRB6M4VTX6OUlRsurqqbVY4rV6PqXkRUt7KgXr2RXcZFZYP/4SKw9C5iy5jS
S7jhwfA8/0X2Tecb48tNL7emupdbd8Z6ArXFfKvLXaruRWyZ6M29DbzzNvFYrBOtyvdIfoknPKem
fE/1VJ+Qqhz7JQOh7ExOrzHtBBC68uMYgZi5wrnyODYAc3Acsw45cbtH7A+BlzjamxqoIDwjOAi0
adUWft66U7xGnYO+KVqJdAbHOHn1aJxSM/5Esyzb6uYYy0D1qYtA0fPUucfaotNeR24pEhlKGgCc
a+N0dn3QgQZ4tmnhGT7RmXVwwSat+mLEyc7qFVaa/ix57a55a41Yg8YTjtL1xjBEvnd5JJaLk2c4
vgytiWvBdXxsy+v3ElTJLdKXsV/1Fhtv5NR8S3u5LpaUDeAJ47N+Y/ntHSyvfy+36Ch1JfCr3jLX
+/fyvn2xrl69uddfLb7Xff8eL3dzsfr2vb19rSQuFx0ohPtlxouVyxd16Xtr49c7vMi9/V6W+7xY
+/3dvbV2ubH3ukNlf2z6XcI9+cGxTHqqJT9JMcoPqkuYvReAeQ2hiT6fQRIsI+w8d7hSIm3bIqI4
AnnnopFQeDyTOve2qg8hRXLd+w3gJwdDQ7VAM3XRyQPSeAJg3SsCJOblklOy9DPuIDqpRl9lldhF
4bX/0hXP1qw2fW9b9Xc/5lR2mFvp8HiqrEcekzZMI71dDZ2FsviRAKCMgQwTrtf4S5WOu9bUo4du
yAjyVByyaXrpPkw92SkBpVmTuDwPRfeiqVj5Zk1QBb1o0lmz+qGpBLIRbK7cGfW1q6HQUvH/VbRN
fBM+46NqGoCwCMZaTzdJTfu7rLU8MG2gkFmN6mltniM7v1GDwKeCxPAtdit2ezEW6055VGMXY2oU
nHnRYkyNvhrLSBe1CHl9Q9YSu1Vj6q66DKQW8YzcoomMfcyRD9dx+bFAws4h6SldqSrgvKDtSocv
9+DNUhGgHWaSEiVFBIgQlVKHoPkiRbCdDNKucTY4k9wUSWSfJ1nAj9bQZGUBEX3HUsO4Kz1ug+EN
EJlqNLHltCMJUibVqJYN/RmVfgCPhSqdPwj7Wo0s0giOM16+WIYD5MUyeAmNO3gjgLchACygFORQ
TTtwqhUrpdpIG5bJcKsGXywrPTVc/LjnrInLTa/pRhCXUXLXSjwl7O5OIUuw2nisKhR+KdiJWku0
VdzmOfgSgULhTi3dRH1VBKrZILB/arTsi2r9sKUaZBb/ja1ktqUGPU2nmxHFM29sebL4om7lh61s
AJmf09dGqMgUclUCr8C3ynhKfacQyabrkTviK1guJaSG63m4KsFgqpoOQF9AHt2Ye93ZY8h+MHIX
z6+2QcLdvNMvBxc/W9nka9UcWrBA9hQ8MqpJ5d6l44uSVZXCV+eB3ym1s5I6S0AJVKItICBAH0tk
gZJ1EAGeO8bdXQWn1HnpUy8ZYVeOpFic5qo3hW6BTAwWimoqA083cTIn0RQo9AqFwqH6nLlPwVq8
61PNaU5gnZN+QyWn+pQBpVs0IXb1JCN8ie4vxA4L08MSsc+rJAS+28v4MvIuzu+i6DpMZhm9itnG
dvsnJzPhfbTgZozh89w0NbN3FS1dFKgCtkFPrfJLTwnqtVCRqWRLDT5FJWtFQIP4jawCKrY1ACek
mVNvBAIfawNEEr5hdPa3hnI/BdTzl4TDn5hZRnlt6smw00CHtBlS4KUrWQbc728UJANKtrfdZlVO
c43qLAsvzVtZgxOkrkyMbkxR5dfjTCpFI2/HiFMfZaqL66W/l+mGTCaSF2cJdZnmV2CI3HnY0IJv
A613sko/0+AOz1o92eWO7qNYNeG+C4qIXL0q0be8mvuW0f9EzgXnDfd/tmLYiR1EZZqfxgZZJ+kY
k1sLIP4bkFXSnWQauH2ENwIZKKu+eKgvVh+ukk1oC6cxaV5kgUHmXbkAxLrIqg/XzDFpjALjXZeZ
yNxAISgg6DgFRblVHRpX4g+gWGtfB0aT1cBuQn2Aaz3BxvOUes6n+UWBVF71YvypJ/HY99ehwm7o
PmoAvWUPyWoUIgPrSC1OUiKPTa3j+gg++ybJ3Z1ax2exQtD0jZhCZtByINPkY/9GbCRI0R7LjO5V
VnocAXkQ2WwgWy4RM1DNieV3Kj19jEzARKo+GyIqoV1pXVSTtr5TLRB6/JB97XunvzSVZaRgnow8
uQV9zdVEGu2q0l3zfm5VyGG+queEZqD/L2M96c37wXbejL1K/kZvlqyTVu5jD48jgGr1gdY3xjkF
nNUuMltjIwdBbsDMkK0qQHl8AfV7qLjLTCFuG8bSjziJIjE15m+Vssi2FqV6YMkXgLiESUui57gu
FiUr432w7swEFV10hmDVXVmcsm5pUHsaT6r7cjGoW5xQNwP+65cxnFKb0wu9SF9H4HDV3eRDOm75
2LU3ZV2kH3JQHhyS1P7aOP0MCG2PejjSGBR8qm2DA8J3kyzZ90U+pMhkXnSVoSixFl3VUpe/1lez
/ZifMtIHjsPA2FoBpScuEWZW+Rkqa+LSd8m3cBygtpgNIsxLbgef9cDWgGPfDHig9CI8K6a61sDf
EcWoAaxcD8RvQqd3qHYawhT/ImwPtXo/ava0EfXEblKnMFZZZbdPpeiubdzX917AxVAW/Fs22sD7
Icxe1HNiVicJ9rZFPY5Rf+J1LfgFKzAFdXkDgjBGlXof0xh0yZi9r3R+K+MSTx+g5qqsQw9P6YNq
KmynpuCo8ALqmq/yDlXzInxp6shwvb80/3NdbZ5XTfQ73aTRPdQ+jOw+cnduLsxn3sxrI8jsHgxj
dAMUgrZnZPX0u0Hm7VbLJvuqcWgWSOJ4jxbYN1QcDNGPd9oCtfhvtLWif9HWqJ4FSVVGj0VjP6ow
GOZWk6WkSVE/N+kbhp1coOqVRAfAKtVU9Ur9PFonuDOVp6ZGVVMlsV2Ela4y1c7CajTlE5gesOmZ
gRbyiq/wlnqgrILCRSVegkR3z5zBOKsWOCeAUsQaIHepLE3e6cuoUkBm9sso1/NdOTnGFbCy6tM0
U1XamYa0ZAqcMM2pgMMkUuuxBsu1z4sqP3Nipo+ZO/sKrEdTuNWpLxvpKynwu/wbSkMrXaT2yGaV
6v3Zy215LlDKfxvVoG+XfEL4cqYKnRjWj7Kv7lUL5XL09mf5sUuasG7pW3mRF/fOrK2UZnnQh8U7
DVVGIH8yXd3bqy2j2kuqXWXeWe6hq6ivut5vN4ekcw+eRn2lpS50wqxl8xRR3QzVBtKrEA7Q9Kk8
qqYbdX6Nh9597cj6SmrGcxtV1qM0WrKZjM4M1fby31PCKZds1ExApco3icFiUIaC9wdJy16osj4u
TZXIUWtmty4H5oUKanMi5Yuwygm5jP6lroOsTad1u6CckcX0GU8MFTPXRVYkJ9WFFC9UVbj9tRpT
F/izgE7YDXV46Uu0+t9VymscbbyxXyuvfjKzkqlXLOaf2qExNov3/1Loe5F7FQHSfjKA2/2H7hg/
tFlhryzX4J8FKvQVk20Kwu1VWRXsygZTwDEadTf4f0mknmRX1C7SIwpQX2x4ernMEhukWwFs7GWW
GtBOl1myNBg1q3xGdfuX0W77B9NLszCvh/ZkpQ5+nyX48rCCi9sJUQI/LTTv64S0X+D7Rc9R23/h
kd0/oOL8RQlYuNGe9Q5dW7PSjDDql/GwKLGURs/lc1yCj7J14JOYPRzqQpmXHwYBkp9hwK5F4Thx
MAOpvmKyWYgAKtiZ6cz4YnvASarca5XSpTK2SgJ+sMi5VrlaP/Wohur+IcML2oeInyWBxlNytmQy
7lBPcada6kJkR87mfGkBTQ76KUPbtFWH0k8UXwzgffDuLiIXtSgGwo0SVrqXgUKEL4XBqOwD+mce
azS8QDaoV5nukX2SX1sWQ76b6nrzUrVF3RUvQ6qtLgrpQVCd7AXKrV9hIC4C7628aYNvqg3nTV9e
RPEGPCSIIc+7PtXM52YzN7PfjBZGhwL5eVMIFMoYnh/Uy6tdIc8zvlGj/5GuZ2fA1iCTn1oJcmVn
fFurih+NmNnAWRrrq2mySp/OMLhJMpYBBfLOvgKf0WPpPSlxLy+c7UU7MpJFu6TiF22iTeY+wXcx
ayuj2qu2UVfO3rCQ7wKKaZCZ5X2ymkZePY1gdVjlLRIOASgDdowm2jSTjvtsLLGBBxAxw1mMlNNO
T7rurqcAHyjT+q16miCP0YyqRV2ZLepBbLy6A4rJbI0SfdeDL2FRR8gNtHiJk4GRciEKz10x+pHn
SF8laU5VvWMWiz9OsRTrtqIZKvmM5uYi0cBP35fd7yXA/ovd4FjDlV958W1JgNUL3CV7m1VjfGsg
g+fUVyPYjTCoupSEcMsXCWRi0NMICTUIZ815CaFyHO2Ckuh1gHeMbCKrj+/wlLqO5hLjKkIFyM/9
qvCp+Yv+MdVqLFJevdgRRXet5JV9CraPpd+sqr+0r+a9yKPI5SY3zRTn6A4pt6n8aA2S7CzEeYAT
ibq11MIi5CRxfepSEt0rsbnOjaTVW7EJnOg+Ck6qk8cz7Z40t2QEr49htrWfdXV9x0kh1jqCGYd+
ZMOxRulkaIDL9V5IZCKDfBnnUODqDV39nALYwedMqxalGC6aN0pNZpT3lXRQ2/Oi5Bht89zKW+F0
AnuwSFZD0PVNEy4QdeDLpkHcSuwOVPaSN7cLeR83Y3YVZ9T1p9mLCySH6zJ28vthLMk2yTx7LczB
+GjlINGdBfAu4oDBLXLUnWi6qgrU7HWUc6XJ4ca9B/oA2cJR67zTbHF8DVhUR0dqAMxSaTqcfiqd
avgAbE7uV3JC9UOqG6DQQJb/Ulbw8wCR8vcDSkMVNJR6+osp5MfKT61gH19IS7wdnT5mVd9/IZXr
rHoK/3ACvNgDagyM0JJYR/IoP2lMJN/qLgfEKDKhYw+5vV5ry53RlvFNORCgqswSsGWmUf8FAKrO
Shbmb20B0z35FtnpYotHDMuixafFFu/cF1upeGNrjK2v8H0bm5Kl5Bp8fZmv3qLVFnw1DRE/c4rc
V30eUJ/WUKMMUw0ojVh3XzTY0LwMxLK1kHnAxWJKaTiaTM5d7Wh4sgtvlQLg/ZB13sys1YMVuREO
EOXmTgBeRwercHQeqJfI5IsOF/HOltwH7utLnxqosWq8aL9vA2w39q0y/opYJbI3USp+VPT2bptN
ne/GDYqNVS8DwmqwCLnCOKo+xyIQQuKhfvReL0owA4DwqhGTGeqe4cGDAMjyzu5SP9Lc5KyaiG+u
vIK3d4mB6I0JXDEau9pDRXT9aOGA6SupPsq9TVk7eaiayCtuA123OByFf2NSp4DQNZi3mLQ7YLYu
JquSPSqT9mDkoZpQmSynnu9Us6MFkilBPewbtOVh5ojoPM3UNX7cyM8JjaKt6hPtGAGTA6NW7erI
upQ94HjQbOyJWr7TD/KIXHkU7v+QU6Pqokf65/jVErDhXyyxnhtvLF0UlLWqBBjkPIO69FpUrDsO
F8zk8cZvSzqeOTib76y22ijQ98IidItNbxGqphITLsCHS1SQKzGF+k684kVM4bnjmNv4gP4CMBVB
aGJAuqnqb+2Bbt08LkAYjxgJCAdfJlXWfhZ7N6m6N6voCZAddezzmOy2VLB4lwwNuaJIp1sBBWh8
yjP7qLajMk933YDHkluaiIeP2EbpsxIKedkOxGvvldTG91WpdO1pVSOV6Hoqqw6Ba37dG1p1Klh7
UGeaXHr2tTd1B3XgyebWPKZOQ2pMoKXGBrtw1Nhv9NSY0dRv9Gab6oilxuZWlQo7aMgAohuRxYEl
CL2qJ8eeeXXBudPaN4k2xPfYTLtbrlvWGtDALlbILFACwCZNAm+w6RGg+y+aC+dOTRbNcdYsncEC
6a3715pIjrZR8cD2LsusG6QYA/5msmTQCNO8L80WWDKFlEE9VztdRsu5iTqbF2FgZQDlWtjaitkI
q85QD8aoVUAeJfzYmFl1w/u0QJU5Bkw3E77Va8MNQhreQR94FwAydPqsRyyM65J/1DJTbgRlFtZz
w35kxhQqgcJKUYz6apKCWWMxiYVU+LZWjW9MqrloBJ/sX5hUAklC5+VEfK7bYsMKkR/eBGBUtKXK
8mWgm0H71aiBYkGck35oLE0lrII0P5u69Cvd10FWAcNPS0i2yc0OMEqFOe9yfrzSEvuXvsvo5dXf
y/FW5+FgVyi7+lt7ahTIeM0NmzXe3csyG+ozUN+Ausmo3bQ1G257cAveYTmAz68U5UGB6ml1nK2B
yt+F4FMSd7KZqqMoWYyozg8UPqiXJiKRqud36sVAulCN1p5bHYH8wXxlTYH4Qb0AdxpqrBW3ZkXa
77Zw0/Xk5PR2tKLy1Az0QbXURS9zUIkN9AwGI3ork6wIS+DSYfvukNvUKKqTlVkPalB1TXH5Rt4r
tDyM4jIDhEWSBni6VJu8rYEVNVlhX1kv2bCWZwB1qm3LjcpidStzkZhKjS35silIxAK7Eoiuzlqv
NpS8uiiJi41XCSWvDL2bZQLO0pU+mGEqgT7KXvwX710ZytuBUjh9pZkS6FLGTOh+cYG8G1bNRWZx
m1w03+mo5qVPyRVIEf+bjEslQzyrCWzFJX/xt1yMXWSWN6JGbEdPVq46VxmphweAKe0bUOh8U/Cn
XlHAlZmY6YmWEVZNLpb+BpGLVVJN7j4aOxRBZuVa4SK/w0ougWI9+EbPm73Git+KXNSU2GypKSst
QKFEtmrcAb4jJXK5uCkYH2a5To2qKRcIZyWjzEwVII5VDfNkDZuXFOHSbakPtvPqHiB6e3VwGoTp
BR3QEfZA8ajvgWn/2/4W/erg9E6e2cMbec/UADr7qx3V/zqvgqO42Incbpm3NbrKNxAiub4Mqpua
J1eoF5d+pfSbyV8nUW8unwYv+M1NJQYogXpvPIAWTvtU9k9wY3dPOVhaNrxG3Zmoy/GpTh7UcN9F
fK1R7NM6bTQekiif2eS0TxTZsQFQT519JjztlrLxg+qPjYysCqQYHhkT/Y1sWw6Ojkj7ZPaAoACz
X3SuDJFd9U1ElgHDyVKgHVvFDYLCS77uf30d/5s9F3BTAqAnb/71P2h/LUogwLC4fdf814l/rYum
+N7+z6z2Kvaz0r82z8X5s3hu3gv9pAPTL1MHn9vPPzXCHOgg8qZ7ruWH5waxImUfNzlL/ruD/3hW
Vu5k+fznH1+RC4Tv9sMz40X+x8vQ7tuff4Bi9E3i52z/ZXB+A3/+cdfVqXjOedN+/lXt+XPT/vmH
bf/TdkG7R22Kq+06qL8bnucRav6TEAOdBryrqMGbQTnyom7jP/8g5j8dkA0ShwDvmRrUNv/4R1N0
85BF/2kQQ0furGfpiMzo9h8/3v5P39HlO/sHUCWuC563zZ9/KJKC5auc355jUQKwb8cjFKYMF3uk
n0vHqsEdBh2h/1DWNvZxEjRbk8kF0BsRf42SfG1EI9xRhrYFQU7ug22UHY26HwAOE3XBILV1Y5Vy
7dQCsaIefiMBBnWAOyOMZpra/0GSZP5clLTcLX7sLrEdijiFhY+lfMORVLpTDkLkwQttGrkbLSdu
4DUmmEMNLNiVCQg8wZ6Ag5r6nRlP/siTHIW6+Yw9DubKRtRrE/RqKwCFp1uk1cG3kZmhVonkCPzK
ci1R/ZN4pX2fkFSsSAuCCThfpcDW0QOzTWr6ei/Y6c0v5uUrefsVkF/eFAowDcPEmc4wDfjJ3n0F
qatLtysHGg5dR4H7M/OmFkP2iY00Q8aOVR+RgCZXMSoHV6XJyb5HkpZA3Sl/HA0zWeOEBKgRpP4M
u7FE5vkQNQeAg31OrGn0ZzjJc5wBj7PMQSQ6IPq9deciPESlvWuba482r7t9Ypoo+R3HA20n4GC1
5dqL4SthRQ8IeGMg5hbAiGs5Fv2hbHK56nKOikDwbWyxW957SRo63KB3NejCgz6qxmAsnfKAFBTD
kd3ZND2kzZAi+PtPjjrm/IW//fnikYk/CCXUMIEtZVjvcGtKoQMf3jOb9TQCDRvIuI2vCaZtGBJM
Gj11tsBWYGd46+BvcUpsc2rUNktHuB/N3HoCjJt8Tqjtsz6rN/CPd0fXBvgmdY5YN7sgs/GJGQWK
0wBFH+rusGYGUoEcU7tlDRhpI3ifU6z7Flw2U9dsUQNBUPLSkBanmz5JNpXHWnDdRgdQ2vA1KLFG
FAOzvW64zd4a+vu0m+HBPRng7bl+oY8FfmHlE0fkKbO3hQvsDxDzuT6LBxGyqHR2Yu6jXYllsMUD
sdnbGdj2AKF2rTlFCZptBHa7GDBLHkXZJTDMwjztQLBbDQ8SJUqcApC8iuJ8DRjhECkE06HPTIBq
VYgzdNl3R0tSH9+AGVAKvhK7Z81WQ4qjP7UdEqHosx2ntZ+DMdSnyOwPdHmig4c0cH6Iqg86jmm+
Abg+ONSL59KCYdY58RqBWB0I6P1J4bx08fCpsso+kC4+Q9lYzj4R8F1qvFgDQhDPMLfKADeX49lG
D3ncfSdxc0NBRVl4gArNXbIxdX7l5fgPu5O9Y7nzYWprkONiCQ4Rqi+CwqialZmSMiRgMdwWE6mC
Ljf1dU5GcFVHw3GIjZVlVN0+wg4Hv/X1BMbFlVZE1whpwuPegwwAWakeHDigmCG8QOFGd0sBa7XT
WNYjn/DOSxiYedtVU2Jbx9qs8aVpbPHcXCUGPp4a8dQmza2whX+eJSg0jtMotGyt8we9IQEBA+kq
lgZQ5mpnvHG4BqYg6u3dke2jyuE3ZqrhdGbIYeu2Wn9O4wmLNIAOxdiZ+FHhgNPjKEBduOVYpj3I
UVorkKiUM27lYyPzYYtV+ZpLcgDywrg1iF2tc95/qAsGQly48LCC1Ect3zWIL/rpkLa+Tnvw/DgD
eKN0qu2bONkDdc8cwcLI3dHy9cn80DSAWnFdN1+3oEqcRoMHzLM2qNzrV10jiT95mr3PYtBMmo7E
WxS9sS9HzQ29rvuEOC5+m6zR94MTJ9usrXbMaZ1TrrMnMZUA3G95cp4KAXqlLAlALsQ20Tg2vg5G
9HPLWQm+MwTPgqqeCQiiaYXKo2yNdCxU4gPFIE0dHwSd1pr0xcbhCUr7hZutBexvOgBrWBNxwpqC
xBZOxR3AIYpDIsZ0n5YpfoCkOyL/ydjVer0FP0TsV3VWbFleMsCgz3G7YnSq0KycO8cCUnJtuWcw
SKKotHfEOp3c3EdSbb9quYUqZRc/D3hl+M5kxdcpnsZzU9o93D7ubWc13TZqUY41WNPBzB8qZ+a6
bi3NR06LDWAAF3nHQwk/P54aAbwMbCvhx8V+nV+bPSpwCtGsiS3ibZ8LYKoiN1E37ZMwmuu6sD51
rX2vcRRy13GcbXmFW0woQPFAB8FXgDD/mHV6e0Sd7Qk427zJ5xzTjG2YTJ2gMeTBiSLQjcUWXbea
1FZC09daCZBMq+hQUAvOBretM1SrAIBPLyVbTd404K8O/KvcBvZrESX1xgHPts+0Q94Bp4I6xpM0
sxb8FHxbMoOsdTLeFyN2rFUr8DVPdO1N1VfX05EYpKG6WGggBnMc+QQKjM+OtFx/dGO5RYH75Be4
Hx1wfdeoHiZ7ILxmKA4HOr2TySP2W/XaKDO2QtT+u6l77SYum62McmMLetRh5aEkHWAUNj8TUPz4
xSR4YNm5jiyJvFx5SD/qHFF+HpFmX8UQMHljPGhIUyw8UMI1tSGRAtB+T7MGK1Wcj3hU0GFTpqi/
1CtgiqdzITG+jMjXBpyTJTK0Ex7d23007CwClEkhqa+NrA4BmIaMV03kq6SX+TGeL01sHXWeWltj
GgYQKRB9b5szjxj7ahtGdLIatrJ7C1kw01Afoqnrtomj2QF3zHugVU43RTYa11YWf3HgcgtakSIj
poqdtcaZtU5yjX/ktEJkmJzgjKPXo2UVV6bhdn7jeUjRrKfipq8H3Zc0na5GLNqgBkQBOAHx11HP
aRk0KzsCui5pOviPzfHYSOaeOo98bOFZ2tIBJguwtbxeZO74SV7ZayT2CxzcDaCEdeS79DRyZ0yU
hqSOk3VcT+RuckD9ONU9FuJ0sHftiN9AK1l/HhJ6Y9O6vJtxXXw8LKNDxUbfGvCQQCQVqXz5gcOn
GUyaLsLM8KJTCjLgkGr4XTauM27GFH+TMauys+tWck9sRDCxPTzVjXvMSwPYRR6WUckeKNAZT5VB
tkXSsqDXbcQ22Gf8zvJDstM1/JNSlPGtHB2Zd4UmgqFqPnXwRze2dXIl/apnmr1Ouwx8eJZZ7dUr
del5Hq+xDN5TFDHtHVHbwK2PDSzierJNSbKqSMy3Y+J627IFur/nArifW1UaWh63Hl3W3gya5I/C
MO/hK9jXkxcjUaIc1nHGHzwSIaYs+q2LDQp1W3uvLiLO7D1QSuiKT9IJu6qakG3dRNsEhDmPfdU8
g/aSXeUJuHcNbw+SBHD7xZ0MwFlnHTQWIorYHfsIW1JsQsOxo3EA4PwKFYCILkyVcNexuZ7mUyWy
qU8tEZPfdJKsK1D3AQOmjAGJHyZFR+8roZ+ccUgPQ2SZQSVspEKAMC8qk+zo2SiAk+5hnC9I0s1X
ZTXqgZExcQLNxg6biOgA3kXDj+f/ZYPudkLinqVpj9i1ymMrJlRVFJ91MgG3cCg9/A3tw2Q35syq
gDPNgCzakfGnmDO+Sngs1zUi3MDHp6j8B+zNOurwrcZ1IgNApF2PbTqsDCOlIQVjjwbsPzPK0lVh
WfBiGymwdXoHOyO6EsTK/RJYOoENbp2gSadNgiS1teFy7ovMHsIiEQAEAidM6GjusDI5aFOG2g2K
0TBWGvLZTEsfQ2z77ojR7eqOCaC0u+IgKouBf+cJqZQSu/vhC0B7gQJXRF3o5pO94nH0bUrldzY4
oOKwegGSJvlt5HoZAoMQ7HmpzVaoXNt3OFme8lor/Ai7mlVP4jrsnOIQSd6cHYSmNpJbQMXNMhew
9TFWVhCp5AZ4uhwvGVaDjieqjdBGK7V2g9zPtZAgebQjDV4m2otzPoIheGB5jmzwUuy0hrd7LGHa
BuRSm3wq9JXME7ZlbWH45tiFwFa7xkdY+4AEwJ4DHBw46Qx7AYYmyx0okJvBjZlF6VWTPNeJxlYt
aYaVxLlnpOYpSV1+Skz8AkerWiXJcF/EGc514FJaue5Ynr0kWvWu83nUGbmZeP1EmnUG8IL7T2zK
2LbSigfHpEi1cYwSXJOkPIw5+yoQmQsFqyrA2VTVCof1KIh5D7Bime9k5kWB60Z4NLlF8611byYL
0ChGQk+lM+IEFj2Al8Iv66m5jiu2NfT0SyfSdD04FP9VwIgiCxZLNweHek1PQD2Ot6ltdod8RJih
H4fe1ywa46kk2/XAiO813AUXC/meIqQa5F531YKyG7nneJrl3PBpbt8YrpvdNIoEEmGnfsg2pj3c
Y2XsHdBh47RK8SfTfGcwcbzoXb5pwVm11hs67garrbc6K26AhbkhTo4TfuyhwqtuT3JAkqRohhx/
WqSJZZF5Zbt1G1YJ+Lsjz/ymT60TYlnF1iTtx9DtUYkGdJMMCDzYjUTxgNIpIgUIlqZjVkp8qF4N
xgiwkacmHmSTDNjE+hXuHiS943AqkJZVJcC7jsswpo3rG2U4eAQfNZxk4MvG8SaJyV0J1opNzuJr
wHkh3wmQlKuxA0l5T8xD0iIZ0KiBgpCMtXU1sHYzJfSxoV0GqFDrmrcmdqUd/p423wy6hiODA95P
7LGwzOVk5SU4kXliF2s1C2gnPjFZfvTwTdDqiyzcEy2qKDAHxDnK5poZcJaa+HgDMxXukdo48tRt
lK8H0EWe5HyZQCuEQ5OGd1wYWEE9JxjNiYfIJcsPuigemRax7ZBqM7/WUAGoHpdI436NJxHY5nxb
jMYxsUoE89ryhhUI7aHA7iDA/mC3d3kGH4Sk8hkH1Q/NNLZXwEQz7osquR90Abo6tzf9uGjpIdXJ
VUs01FqLrniYuBVY/ErGxL3rBiQvgywKRzxSrJnQjC8jDjtE9tNTO8RumJU6aM/wF3fdwj1bOEgG
AyLgn6q6CxG4c74lrfjutEl8b2gg92YSAGtkTvAoelBR6ilSVBCUTr4STkOz3xIk9GxaPCdWKRL0
TnWdHBy37/GkQ/VXbnoOYNcnAsou4HP9L1HnsSQnsoXhJyICSOwWU960b6k3RMsM3pMk8PT3K23u
pmNGmpGqq4vMc35LWiob19ITeNhjmXbr9TR783diOtuz63d2jOKNsqF6+/D6B6fddIpjeE7us1V9
JzB80HfJNMhLIZ/I+yKxJ198pNFufjaKzAzQkHvRbJvpfhr99Y2QHrlPyCWvmGaiecOGh3lliUbC
uuJJUEG6rJbzVm52caC89+/kGT9SIKPPWkc0litOfHuV4840VXrQGhroMFx+qnn2d0pxz6z5us/a
ZHq1gJiD0WnIGS7M5cTNnQXjmKz3xUXoIN3+KCdzObii9XfSZxWwkqyIWmdNEAoRnZd5Cw1W+gYI
R87caDv+YVSUYG1PWdtOb/6S+7desEDWMt0V9vJOSDRDjpkfaHXaO0tFkV5uNQQyq1eK45Zzncmw
z8rxgx41lbfYtL2y2mEXcA9oLNp4s7+cAuKymgVeAmNjfWyWLTCE8q914v+lgod6WWN7UZarPXWG
/EDgwc9GozEXuMNa/ezg1rnBE+/pRydl0YbHfl17cndps8si3ruLVnJGikFbeOCRhlg+jTFra+mf
GfHLcVm353ke9chxLz1wxi7ZenNfprCdE97sYzo7t7wX5pOlpUADuvZdZpl4WVV3d6Sqo6Iq5S5n
MNB0pgBDD1K6AT9cS508jWnC2RLzy040MM+y+1176IF8OsPAFiQBgZhEcd10064A9nuzZhdco+rL
0EcnE6luLcm9MYpoKnrUQoamwi0ZzI+i3N63cXLvsig+EuVSYT3qv7hQtCi1qib0NCN9JyVwDEdu
9mNWpiJeNdtgQiclr5lw6dATsr3ry2ld3BoEj1oAI1nbl0dLsCz2zej5747laa9IuoNazvyb0uyX
2U9ja+0CWWfN+9RPksIDlA7GthWfMhHlgeaHIgaSKj/ziqO4p+f++O93ha7/yTZPu/37zdW9YL4p
PkgnvhEZMl0szSb6OCV8EufpVa16w7q1qQ+SiMtTR+0YKB//uvROv9fJ8YqnT1Y8ctQSYw1XfADM
ovPG4KpTp6dVr0JvsxfDQNn++K/gOvMTjkM+DjLfPssKOdw4qur4738aRUuVmWtzpNCC4KHG/fdf
+bKnihKxYzjTdS6TTXwob/lFCs8hm7vuw1Ljh3IM1mfXD1UxmzFVDoeuwSBVTJOg0HiOTLuD7clN
8TCgvS/ulOx9lOKMUUy1neRhtgBJcjKnNQ3QL9NcxGJkrFPfsES6k5ix25D0IRJGBdcENwMiS46r
lx0yUu9PhXvX7ShZcvNp05OG8QnHJVmfSLCqKaGy0LF2lO9MtqCmKcFk4FX2E35KOtLZuqjdM3eT
jXvX88sklFu7hZ60CI9A3ji6pKHmzjJHkr7H0DYUTep8ps3ScwKmlr3eIpEac9c4T5sfbLT63Dpc
CjQmfhRWm+7nOSmZvActls5lmrDXjq5vRpOGwtPWc/G0DiaxBzYehczKo0k0Lq2JDDTmUF4lBXsB
+w+Zk+v4tfklXVZp+55RZLsv+ZEGisyEiJmtOrab2K5jqtBdtRe9GMnET/udOepf0uWj7TWaiKZh
IGpzSToUPtt9XcUYgMTOOwHMPA/ykRQpj1WxIQM/GerRmz2YydnJ/mqT80fv+zkc5JaEqSW+tyF5
LqVTU4fTHgk2TYCchgN59vpZZGV90jJqQWenOHRb3eOXnsKsYUz35Zg8Dz7pEDvfG/IdoM+zuRxH
ZdT7bnL6AAN+5jkqSqVmBaks07NmFixEOd1wm89VYQ4MD8Z33dHrZeHLIqOX+cCnKgDpeBt6mU8j
k+C2TbIq7DqbeW/b3gqZiVgO6Qc4yLONgeywVslfd1y6YAGR8/ikc3dqWlDX2oQEk9RMqSOpy6vy
VtLMA3YxONFqcC6t9q0t0y8Ugz/HSmH85FPGhAlY6twbGJqQiZlEx8YbL1tZ3+iX27eTMl6wZYaN
ndBt1adTvDqI1XJTe/Kmn0afC8pe13iaWxPsshDnbWNna+o2KusK2W/i/DAXzpEmKUCAnNnfl+Zg
xci0prjx+kOn2d8AnWpHzlfUdma3b2uULsuAgmaYyi5OnfxvWnVa9Bg8cRX28bruIS3W0Nq4p9rG
OImSkWER4MScOJgDsm2HpW84VyNavQ7vbTisNTWp5jgdqVJU1KYPzU6foqF3iGJ1jAtqvGLX6Wz3
sGCQuw+JdVNEua1RAjKZr3Pue5FWiOtQTvy4bEj0jX4fmitrXutYRkPqbXBEWRpUNfkqNPfi8uyM
N7LbifYEPZky9cj+cDlanG4DEhdEqC5/QatuWkNtnuF7+w5INneGl1boQ9ito3OeO++MroQiQ7f6
5bvue2oY3R62/GtiMAPRsutHIJTxXphGdlgawglKv9EipkYuEpVXDIOWx+coMYPWvaQe9g59AqNt
E80/KKrFdmweIfyWSJII8JQLjbguWpa6i2o7L6gE6+v4KGSyKpLreKF9PlyrnD/voZM9aax9hTga
GqJ1a4o8jad+BYoNuyT9gRjQjhfRQHhQnniUxnIQm7fbTGtBdkWa+KBVx0xoty7BLa2G5URpzBRY
Iho4Vc9BqS/q4lWM1FwftIcY82GyhvrQrQ5sgCsENxlW5n9thDj0+sBXvHfgEaY7dyc1KMq+VPms
jHI6wdHebd8v9/+qFJNiW08glL2omrOLmeNoc2JWY0O7jJzftb7U97ajfVQAiZfN9HicqPZh2/E+
RFNpsU4JrybuNojDsTVYHDJAl7cBaNcek7ufyPrmq/plqj37ye2m0OLVfnUcD7FyFxwmwyuB9Ot7
l8onrcaHSBjfsKttc2fKUo+zxy/ZhQRf4yriMvdTN3n5NwMZDT+hJFGvkjeKT8eMSLmArYBdOLWM
GSrvqpcFYXDYjMjNfN9hdWMNsjvj23DnKmyMqd7zozoZRjvhUJ92WQIflhKxEeiO+GUA1YZDZiCh
cdrk2G956AwbC7Pp1EFTeuYRXdrT0pBiPUPaLJ3saJ10AIKFQiQ+IUOpGI8D3/f+1kwuai5VPPhM
hOrdSxQ9B8Q3XeXKBugk4EBUJuVxZ7lfmkhcovn4zvXGxJq4fDA8DXen9vXIc5kmVEmzCCrBz1la
F4uGq0gYFY7nogv6NE1pCFqHw2DVfxfNuKWi/TlRy7zLG3Dl1rVPfVKxOw3i22uixFX9PRFJuC5T
FwnV/84GSrOswiIsAbQZLbwIewKnyBClNLfB7+dsT9QL1qEzYSerC3zdTdO/u9KPZSJ/23bakq8u
x1AfoSHkJMVptcXV1p36RD/RvukrZteqSmK3BzzRlhfk0lQ/TNs+LbdXOCQuw5YUs7XmTl0c9Zob
mXcGpla0wGwHW1rHfFjTaODiPVvWzBDgqUezN0xlRm6bZUEDwUkZWe9eTH8hJqqqXxdC6+K5/jGb
hn5XTXWuGoM4aDQjtbTqGPJhP3aNjAxjNMKanP0gNTpvX9RVH22J1u0MwWWfNu0a93IjRaSc59fN
ArXLLRUs2XTpXFlGqgCD3bybWZNXrJm2AXLJTUIeYERYZs+6vICdtToWbuc0JHVxkKkVpol0I3fZ
7mM9M6bpeEK3xYnxEnFYtfYJDAqAbowpumUfj2oTSzY59MHSLfOhNJxb6mMQXgyZouWvmkhX+hOh
sQqxoskx+whxzltGIzvTYM9Sehs36y9JBn+IPXjTZkBf06Dhe/ZvnamYIJw6JNlvQGg6ocNvAenF
tO5rS3sbRPaRpgol1ALOpVlZmNcdgHzliIh6S7CMVovaVKq9Y90cLMqR56AD8G2QIueNMN3qwgRk
7DBpdgD+fRsIYLizSbvxhEWpyuv1p9+PO5VjF12FfE3N4Za0Y091cPOXcPHi5BisPEwMBpj/eNQ0
wFqeYHIBDe/NVsMa+yfhW85rT1bv6nTwczZ5i9vShm45fuWT7/DC5v0CVxYScqWCedNeeP0fupd/
aGXxMwMuIiByfmYh7Pa21OWpToAjK+hK38YEm2Uvs9MMYb+Q1avbJIM5C+GGQ68dlPgtra7iz1wP
igk+XAstmGarPQ7rdFjXrj9ALDXnxmmfit4FGF27Z9iKvTUWodv5dTx5UCqWr0jf2+bvshXujnDF
LvBzk4QK9vmDtdI1lG9uRBhK2AvLQ6hKnk1SUEHXYg+Yq2bXeJJBpaI9x0wGRvcxP2ha8YqYDsUs
jUIH6VHj0cvifZ1xyvWuDx3cdvtByTRQriFCCTe495MyDf2SI6BglMM4m18q8W60hgjk3H6jFcFa
3qUUffvpSyZSJxh4VDzV+FdtAcyyvZ1hXzMNNMdyR/yltXHStB7pga1lHOzj1RZOxvq+4oPxvKeJ
EBrOuKaPNF/f2WY5hTLdnKBF0YEU4Hm1axlJ05GxLrFYjTAjQbZlQ5ht4MrYRysKvJz3R8b5XPEW
mOQ6A/+2VKOJpEB0AG6a5eSsQgCm2vbVgrx8CBYNDshjKzsnZlhsDmQ+UcS0tEzUnZvGJXny4MsW
LLvL9m2r5WuxluUqs3aO2799Xsf+gyB2Oq+8gUWTNqGJaq+PhkZ68jjuN4xfx6J1uyfDYvxvFjnG
LlvkMXPNe94Xw38uca8bIpwDY2Z75nNK6H8N5g6Hie7diozFDTzSgUbIyb1MmzfPpfI+fyh8RZAz
tkdylOg8pQTb/+2QGcEY2LXMQPUvDdnPsFAECt1AopppfYwQn0GaW4QSwqi0nn4psnE8NNWGpVbl
wdICLDKpfPeQvcdVeT/a0shir5j1SAxT0Ni05NIId6zT9mngxj7M/lOaVstFzZN5WDnJSEouDjYt
HJUaZUQuTLmbhLj6iUumYbX0QQfgcLBNsonaHLZ48JtIOYl+rZrDXLrFFYjejnVnMINqSNcjsR9H
e56ynWfZdYByTD75Sb9H60IBXcoNCGpM17t63iqUGmKG3Fqb5L/cAIAnexssU/9gamMgHPSav+7R
/qb8vXKKLCRU8sidWoegm+R+Vk7sttq8z+dsZsbfAmaW5sU9wnjQejpuRJcI56T4mNTWGcMpKiDr
iUPj6lX5tPdLrY1Ho+ygMzrtnGb+bpEbw1utnzRsam2mRVWfZifmej/UKtc8G12bhtDu/ADU+mXa
e2+ixqrdKhdgNoeYzeKeuKCDMGmRFmqKi9p143FAoFRv2VVJx+KZ1dSudnRuOxqXrxty6HjI51NH
SHnodQtzSJ24VzlyqdcljfUrF8JiVN1hrgLp/Aan/SVSYfNrj0+UyQiZDcatyLn/hdQpSdR3qdrs
S+8+RvLayRkLCuRDxhJvnYmOo5miOqN7JvezXeVQVJCM+avynA+JShkGBbBT0si4G+ieJpCGw/7h
38uL/odvJPwMlRObeWFDDTPtl4UT1iW8tVzdnW6sxqF8oNJj0zEiumO5n/JtuOmiHW610/5HVuG8
zwi54Tws5mhisMpbROjVmOgvjmEerFL95jLks1Uk315Cuuaqg5Rk1QKCBafvhKNBSsy/v8mZy6uv
YfpZ0mU/Vhohng3xievo/VL2A2ccscuPI0up8p9GDVLBl/tFGy+0NYKADYUXypUtbvsc3PQrVctf
aybPpBYZ5lNCGAqT7GvBYnIutPVt2zpCGVV1XYZ1Dtrp8TdxmoUUaF+kEDJ83LTkYVrvSzHX2MCC
TMr8PvXjkUCi+cA15kQu1d+1tVQ7gpNJhJbmsy0jay3NvTVJAlqJdFCYfycFE+475VNG3NE+M8yX
zc6zPepjySHi/EFeq4dzkv3QiC06J3UdpkPOAG084J8Cx4Tm9FwaLu9wNb6WfpojqeLd6rUtLkpx
GfPsvIKrRlWXUAnKXburmnUK3CX/m6yr+QCsi/gRrUeO0MKYmDEkIUSyciusOMyDVVSwKRoWM711
tmNX1JAdpIv1pWNEuH/d3YyvPTS7fg19s3sjDNyE+2SXTKuxOs6GAMcwyUzItgM1pJAuPAz7ecIF
lVn3lGshJx3jpMD4TqwbO7Jtu7ProL0r9JShxOChLnw3ds3+K+OtCcrMfnFG8CerKm6umzv7WU/U
Xk/yJya5OykElDeYsPB1mj7ZPanrbjVfXTsd7iPNGkhvnL2iMRPIqpo/Rhly5sqkv1lZu7M6ZIYA
9z9NmBfU38o4r/9+qbiUvkrf2ybn0TWdV6MR2r6F/kgtJ/TaTjzhnDymLDiB8zCPKuOP10xNQNWP
FowMr9zuQ7ysxZHQxaOrwFUSYbjRsEHYlLPxmdpd+cpA/Owk7E6L0R5HwvaRZ4zZE3XvGtdylQVO
MQsWUg/jeJOctBXFhNeqnd3/nlfMGeXoXRdw79Cq85KZdnxbTb/nz/emkBWmJUxtDqF7MM852hIv
TXEvFcykQfY7CrFcoKoo/qTdnGDiLZDTjfu27edLj0QLPWrYTler2rxwqjR6CjfUTezioBuV6GIQ
bkP6f5xsHU+T6Xx0W2pdlJ3tfZBsaldQHXBUFaCwoYO3Op41vw8tjc8KNaF78m7esRE3sdz0F82v
dVxH/a+Ui7HskgQwhmIEL0cZgUrNvk6sXIdi0Im42HKkIJv3G/gVqK+8l1lTfViMokFjnsu8pqN3
6l/NJI/J/BaHdbvqeWocaS//Qe6+dbbhZowFCBJb1XES09sKmbgfQU6aRQF1k2O2Wsu4w4p9SDGZ
323PdE+Q9b/Idt1VnYckZqRKQ6rmc2q6s08FO6u2GVAZyRax5Sczxdmf123BAZXvhc1OtNHYUCck
WK+zoLB0qN7pgSZ7exlHkoNA9xswI6NBvurWpRUTwltFJdkpYa0Ifu4XaupakfQRMd8oDx5fuke6
yUTvcaz5xUCIGD8WvSyzs1+56Vmv/AulTMu+bdb0rFQ3HZZUks1As9jmJX5IpNGlH2u4xQS2y5Ld
Fy/Vezz65iy9Q9JXkVcq66y53K9pa35O3Fy7whH6WVXafy4pUzvHANJAZ/Zfh3LmrLa0O8vHFw8r
9/pQiHR562Kp3///Cd9MVDbAJRrQRUPLyK7oejLaO24VQ5ZHZaHrJcH3z9rrsJBDfl2NP4Xewo4v
/tOMAOT8/y/rUjx7nkz3vMvOkc7noGdE5afYfpQl6eYQFPkZkiE/zw7tvauTrAgGLFQKefEfhRh6
PCcroIYQblxZY6wpd0Mk9rg4rf6kY/sMZrrbo9YlVW0zlgoDJv27tJJG7cC54kI+EnJgE2WazHGS
IuBGXHQ0xvTU89nCo5Rp0KOuunCIPTVy6Q+mi5qiHxYr8gwmqFQ04JVr8nOy2z/KAPjIjLzYJbpu
BIPRAIemu1xOr6QkADhYQM51MbEwe1VIyZQXihERceeWZ2pB0X8yNBK/9h9FIr8pL9LizTVfDJac
qNG7U5+tdqh3aGFk/8Xrr8O2z8B+iu2d2P6HODQFiSyMl8Fy+mNn1kjo8rGLtDXLr+5kEk4KKQge
QQxCO3MjFk17XzYg5V0j5u5X3+pRYWjfbu3afwsPIXua61EyVu6xRdB8JAnUiQj5fB0GubyUFje4
eDUMprJ1NPWwycYhcDqn/k2OQNRo4UpO3F+zam9z/tNv5/sjwS3whFAHCy5jR8h6sRN1/QktMFz7
wXjRKPsOGjzBnxZZMn21Igqe6QFcB+PxxlGVKiHLCcAb+/1QNd2uJmhs67cXTU+HmxANyRlEz/eh
27vdSV8B6TEapbT61Ao8lNgW8UjgI0fKjoD/Sc9PbVoaViO/KpYhvh+iSfNW7IeGFaKCITGTLBpt
w7ka04M5a1IRrgimzrnPlCMVeX8j+vLW8L/tyXnC8u0ckQxciFzODlDY+9QQZUSKRRJgfmuCjXS/
wDFGtWsyr4rTpQeOJvItKjwC9tKkeB6UVe+0rW5P2ggnIBPy3Qv1iCVosfrohlkdqnGtESCQANfO
LFQAw9+LqcyzlvdPnS+SVyvjw4m6E2hbYLnUsqNnFIjn59iwAPo24PZDvckGZCC/eXlRvNgrqb+Z
jaYBKf29L/0ftPyiazCHlOPSUAEtfuVugTSMjfxe5JW66Xb55WWt854pLaNEWv8tfA1/dy0+kqo1
I9740Jymcl820r+QXod8wlhqZuttjUHtkcraYoqBKP09L9iNlMXv4ljRuTggLTuqr7m+oCGkw38y
pLYWzSvGawyNMC2GRQ/WWOjIsL3sMmAEBtqs6v26FRGe/CTwW4QmbvnDc17RsS7s9u+Dvt5Hz1CH
GTB3IDTg7LmudqJAd5jTSNDOEZLteqHq1ITxAHg30jTSdGACkY7IkhYEZL7dBImqk5OlKqLcfMyD
KWfnCRR/C5m1eAA1wGH2eIiuXlw7jNa0GWF3s6cS0tHo9zwizmXISvdiza+DBSjfHEripcJxlixg
6eAhwhj7qJLeEpKtvlxIHg9HcxtPdF4R4/v4sq7uPhtsiIhNGIErQFf5hFx8c3nfeHiOrVCEHXnt
GiVzhec/6529Z/O6a826jGUrTxnvylUaH3SDNVS8D5+JWZg7zAtTONfa8tQPHMcSzfipYQxFbKO4
joF22bCssJFus9MKpvB2HaadPfUrvphtClDl5+ac3bLJi8qOAoOt09XNRIaRm64Ak1BjvFVGrBmZ
dvN9bTtlpUnEYB/6s1ju/764j39S7nFx/CYeOZ95JhlU0Qf6u7FFD5wu7rx3J/ejHnJ1t1druK7z
9FBihyY9KV8dgRVhNvc1hBZz8cJZGeDcS782wz+iMk2Q+HnJLp8dcenJeJ89YhDJshG/fJlEIpnr
GJ0Dhkb/ccS01W5p3WKHwfruTmr4WIrjnDuEzhbFT4FiHWmemuPNeJTsDsI5o1d6whOSHxqLlF0r
99rTCEUW5/575enZW9l514frkgvf+ekqHNLoq8HQVZZGC5T22cqSMDcQ5hsVCJJpsoGNWueACqZY
v9G1Srl+NrzOYDYrcaN4Y33qKv/B4p9XG0CfpSiP4C7LJ8YcPxhq56Gf9LcYo9h70gzZTQH/IrKY
X8Fz8sgcWgcporVvq2l4J5FHhJkay8BGq33DyrNH7t1dEZLsJlg/uX1WQyFvFCDU72CkA/zimFOx
2jXvqSVbVqiagcqyj2Y1LsCzybupjUADOIkg/zlss6HeVf7YRmnnWOdxlSrg6JxjWwzWzupx4yaT
ub1N/Erh+KcFqjhyWbYiS0domZgb8PSQfRie+pCGpb8Obv17U2i2yGgh8cXwf9TsbC5k8Ms4ILEH
57Zv4OWpQ3IjB2sfiY3y2VwV3d6S2Qd+n4cp1deDcpDixdAIETNW2r195VHknJphnZjrbqQZ55YO
pyljmu9TWLRtgVbyuIr2XEUlOsNEXZ0qgUOBDcsM7tahlGHZAsdOKToJuZ4lLHkkdPwRo04aZGen
6qcLwIt/ujkb82heqqkb4gSBUWyM/RwpRJ8Xa0q6iB448xCW3DkvrVbYLyl6x12zCqYQUwuyetOv
ORq70Nis4cjZhhhm9rIjzg10Cmm6b10DF8+crnFLjAP/l72xWEKXWKS1JTqy4iG37d08evU1ty8S
8rso0/wbhmLjyVLGXc/m/FSLets1FA91LZoTs4R12uTvJkUsVW3LG2HA7r5DL+qrTETkmXVv3Kdn
yZt26DKDqq206IGLeQy7nO+U5WR6+vfFsPr6kG2ICGjTqwKtkA6Re704p6LjR0MMJ0QKEzhFJjlh
4iXNqMhB8PrQXa/eZVGN17Ho97ORyFNqMImPho+EYu3Se56MX3U+aacNKcTV780T03v1Uj++oMCK
6CMrv4h/O27clTxt8y+gseSkXOJKWFVQc6/OrZmMDyydzM/GesxnyPyVRPA4L0HtW7Pn6Vg68952
WxPN6jAueXdrAZjD1u+sIzEhWEBWj8llyd6VhUxgzpePihSO47h49SFHn/mslR0WogFrSbX4Z99K
zY++vKf+qB+2Gd2LkZOa4qjqTp6FfCb6WbHBGBMCZRSDE+mheyspMF85y6etxlf+MKRS+Wum6585
6ZSRh5LuScOYGbTky/0UTXM0AAZY07RbllBbLuU2P3ftj5bF5OAIvGUoItbT5KT/MYeS20K8+b6q
8T0NxDZFuOCKMKcv6FJXuXYuYNouWZ1fm4TaeUfz0ufZWNLn1BOomLZJUQKYY+3bPIQ3/ebO10k8
2y0tACnqZZ1jHrEFZTmAP2Ncau5b12Y2T0WQsLecpJDdTpk9JhUIuKd/X0qLNUayrwbOqk5rZbdv
jSxopG5lvHYTDHLfJ3iq+jZeVeo9JyQjRUnSXSwbTMvXl4yWxKa96bNufciEat9OFSfXJYvfmPQa
+ey8T+1yfUJgBs6ICfLcQBnl2aDHMLjOwbHMOqB1nb0vaZ47U2QQeIwjgLbmufcUGaI238yAHHA3
pQv3RtK15w6YDEbVsKOGGpdr0+7Kwbs5j8m75DSZ2CK+7bw6d2u9MV8S9WNtUIxIO2mWy/uPekQi
1HrvzmMuYkpt8EZSvMyTax6r1HUQc/o/9TK17rOYHCSusLFaqc0HeAo9wC0m9rqTLmRCbR+Cmvdr
sQ5W4MljjtDhtimx3lbT+6Y5TZxMgPJjuSIiUxsPbt1iUc21Wt1ho+d7s1keuIJm7PVc1dcs0b8E
7kW8f6XD6SLUtRh2bt/ZZ1Gu5BiCMLbbTHZOO/BpQpqB8l83jyWb7HkmoxMBUb4dnDGXe+kaN47V
5qvX3aupb/JODpx7LDBlBnKl/q53qH+svdS/pwQcB9nUUb/JKj07cgG5XP4k7ZTEi0lFgN7jTQUC
/MyjkkBbMKDcjryG9kqMn7tlS9hxRcNq1WJm3WSb7a0q/cS8yneoGVfR2PCB9bY9jVm5hYkl9K98
TQ7ga/N3XdlEfXt93KEx5EF3eBoSSTFaRDwpZCCB84tA6E0OPr8o7U+nLQ5k8kfLqN5mCsZvJgFn
T6v03uXagIn39RI3XWOfnNJSyIf9/mgNNZ/UYXGuqO74mxyFoGC0rR3UbHbIK13H0MViYK/6+LK0
vFig4N+IEF4FY2CwbAQMpWnrxS1ImCUkkxt5ExeTIPdHvx6u0lXurNaE92rqp667FbL8T6Wae1oq
52qZMvpX0a0qmjAH+T2mwMtm09/wuHq3OSlanGvJuLce2l4Dt5XL/QOhOHfxZJFoCZJnBLrJnOT5
WGYr1osvQo9A3tmZ70KT+p1CSDKvPPXpgxP/SjHUBr2jda/CezQ5SvXQcTQfAnqY4OFtuXumHtuL
jWC02pDEmJNzf0hPGhoHXidV/idnMyP/RC4FWXH84+Rp2WXJW+gs5hLkBdWuITHklGNkuaaPL6OQ
z7aN7ENawxil3nxtvU2/ZatYj9v6kCvMIcvj9mKWdnFFEI27UrMQ1gze8yBAeC1ZzuFCbVngkHd0
Sdvp3QehjlaFdan0L30LNJG1Pwt9cm4uWRQ8ppV/IloYo3Cvv9aDYYajU/rP/76kM465IXTqvP1h
z2a7U7WVHDk1tGcjI0FPtYX2a6pMQiVWFm7IaNWZR9YR77n2Ex0jrnV1CI/7adQz3VattA51lrzN
TdZdsix56b3trTSt5NXU2zqkwpbqLtxZsTvK6XleUFV73LN2MjzNeNhTXAi0IG1oMRD0ELlGSgDf
o6pzhBdF+Q6ObcSOXQwBbbtj1G26dZ1YKINp+h91Z7LcOpJm6Vcp6z2yHXDAAWzBeRBJSdS4gWnE
PM94+vp4My0tKqysynrZuVDcG6nQQAIO9/Of8x3/kuSkTJDKumXiWuMGl9w6UXVzFjXAJbN9GsOY
+t1M899V6HIXB1H81EU82IxYz5a2Y+YeXfTJESOivowt4zV1u8tkavFDSgvtQ6Cl73limRskubPM
ilWsXphJNiRqVL4BxFhcuTfFkldRX1dGkHOA7o2njsVxy0JiXRXHkdsyug5kzYyhMvKnornvI1oc
/dC/KyzRLZVEhJx0Eb6yodthJe4eQ6zzaztNm5PsrI/a9rW7LO/HsxqZFOlur/YAIJDAICEvO1H7
75p7JvzxqPJyawnSuZbR9Kc5rrRnHKU4/tCikYOA2Y55ubSamSWZp0XkW0Tewzl6jjkDpaGGFJlm
1c5oyuwUjah/WVnBQZbHwEfbLnIjO4imOM4k5y8wYxB84gfHWTeEYN5crFiV1H/c2XaO/BJHVI/0
rtQ1Zrl88KThi5NwbeukKgt/qFnhQOcQRtNB8Uj99y3VLbYGOPQ9oYiSukgld9gh2jUOAffy54Po
MwMX9I7Iskkm8dgINIlOhCE5EoxxEyrbHdbQeanjQOFom53Kxt32k8zuLPK9a8h9aiui6XnCm7Np
rJReLk6lbFRZz8vIYDhTVRcy5tuutM278CYwzybDssjgPKZnprvRaTDwEt4p6MhttJ/s+cjew91Y
3Iv7lG4CMAPOOvb1p44z1U7rjexaOvbGLvsJ4ZZBcTkU9r42JVZQeRM28+bkJrNnRV2/cckGbGpj
mheV39igCH7nXrd2UseBMpSCVAXF1/rSdgMHeKmqVoXk2Cgqm7kTu+WNH+TWYq7gFkyjGj8rdx1W
TKtkA6zVsaXaZuaAeyVQe5w37UKvMwJQEHFdyzkH9XA2krDZMQUqHkw72bCGUhERyfI8ucZ067gg
NWNgbywDI7z2QXbo8GsuGB2Fa1L2UF1Ts10UXFucZAk0Wmb7OBVWx3CzgKAd9c6pTvTqoVDq0cq7
8BKL6bkdhTrnVc8nOAxSqDZo0DmZkNdWkT00cfY14QTmGWLG27rrUaHxnOAVqU9aVb2Se5PbUpbJ
CdXg7IQWrFfUuLVQQ3ttWxPSGAjOZWho1SGzivpQxygADHI2WpJqNJp12l7dPlRuyU7uFhHHEn6c
VQozEXGyjQy1Fz4+n96WHtKhdrLa3j/x/2WeMBdONM6b1HfkabaTauviNW2MsT38+aBzLjzMCQ4V
UXJzJwWda0GR8sDBZlQymbgbmRndDTQ2kUxB+aycVrHdnoutVeDASPOufWjjhoD0kFFNTYd8yvAS
XIlK5pPFQJKIaXs1mogrHgL1LTPVXjM80fiPJob4ursKetNnSG2BqGM0WK2L2ZGI45bcjcZ0oSaq
WY0hTwy9sKdDrXC1W5X9OBdaeoz14Tnw9XqThlxauW49CcayRzuq//XBuP0VFvZ2rjptW2RU6ZHd
IvSoheiLTp6fG8b/4BIWWTM5767TbYry0juSKAO/Cw0/5YugntQv8eTWDP1QfdwFwTwmm1pXeG4Q
fKcQ+b2Ouaqd9dLzM7QhFBNEZJestX3NkdsTM+J3nUx90Uy4SHTILlHdWywRZYB4Eb20hrHlXLMY
E/8XCH1HdW+eLDmcr/58CioV5swq+0meq9l/zWVYMcMpOx4gD4l0ujutYgJI0GZYhKFFpfMt0DqW
13jInsHJkiY2nAWJiNIrOtwZJM09J8cmOxlq6wfOutL8r5sfzUySY575b84NI36L6WhjRhEg+ctC
uS8RQD3Ck+SXpqkGizC/dV0FR7DqdxGKEXJtukpDbreRob/Xc9GcIqSCnIcV3pRF04avhADP0qje
2Emz0QnYSVartrW2RqTe+8p96mp1h7C3b4ZyGaPfshfcTDUqlrD139BpHwlWveVMWVA0brgH7erb
5cMojK3flxonVr/bpDqm7EG3Vj3TJOykTzZLBGsrgXn5bPr6XTgNV/RaJET726n8cRdYFGKX2cBZ
v4zISWI/XJk5gFPR5zj1zfeuv7cH9SF7tJC6CnrPYPKPu40QWzSp5WjSatoh51gPmZ7u2uQ2eEMB
ccejFoSf/cwdNeckDKHPbWkxqTyrMnCpvDZ185kmab8aLOLXur/jDg08X0VfBoggcyxfptIdN5Zp
srEK7Sc9ZOc1OsFZBtp5GGbHM4BHLzLjI7YH+rMZnxo+qwBPkf3kmC9Rz+AdLwbf4Ka21WhG68Kf
vvLRkTubEc5SmXnC2Klhrz/2lwGRes3SfVZph/U8KcW+TyYTnED82sak1EUcsT+sh2LZxYyQLGau
pP30hyQpf1wVMxXI3Yuu7JCBNruahKMKZU7F4yxCADGriYztPQdGBlTMXd90oARLOXb+Ip/FMzPR
YMsEN1nRlETZZJfelDkuqSjjCF1ZHUwE55iOxNX7miJKBWwlyvX3st3bJjvoICh5cVC/mfvoyPC5
41l9yAQ86l60gKJYng5eyXFQn0GWdLZ5yfJg7erpN1oPoWI1/cqw+SA0yOOAf8v5mjFWfqMt9Oc4
ZPN3+xfCdLB2mlijfG6s9M8xusftAo/gJ4uyVzixR1InB65CuiZcjLIGW7UaBxRc5jFJHyekgYph
TEfljsexyoiCF2NCHKpTIsPSI9axS6riEaDGI3CFRYA5dRAYnnBFvvBQZ36BIDH9ik5SHWU/mea4
w6q1sbCX/vkSYclZG0L7Q4x9fuKflcYEhtD1b2jV+wnslCODa2MzPZb9b2rYG6alnMALJjQd8cwM
NKM7tcWiDIn7N8JeJZHPua4wPcPiITh/+031wIwlXVgK1m/+qlfTOx0a8Bal/Wbo2iE1tXWYD7ux
8t/KygB0kgNDcKmuIlvsQff4AYbwYrTxJnN0gvvTp2KfydbU2Jk9nHXFgCnTR2Mxt3KJF+4zTo0P
rRu+y8h8YDfMibW6OhzmEdN6VlDN2Uqre0+d8SDr5NRYPsVdlvY2NPbOlYGzMCyLfE0QXUkkccwq
IenkwBwD/YOv17k/nPd+gNs8SOR29PqVW92W6DiIvDZ0nyADXHgqr5xBnKrAZtl01qnDnQqOAeH+
EfoT5A9zSfXOIdWsJ6Vr336Zv3dGcQIZheynQztK9iPWLFVan3mRX2X4TqDggIH0yS/Nbz/sX8xQ
W6dZS+azOQVI7IigOw6su1qmnGMNASvEHt+oHfsNgRVw4K238xBvkbfFMgynmClbe7BG99lsbwln
DppFDQwj5VxH8Wq+CNmSRal75rb+jgJGspM5bPrBOTunWRJwyEn2wSTO3YUzc9JHHvOcMcEWws1l
2umFnksaE8ujw47R+/NlwSfuhKzwaqsWy0NefM/lfZ8VNmCY6rcYp68i2rmpXnudS+DZt5u7DsAL
TLFgMQU2x+d8bzqPbU3dlWirm231l6jxma3Ogx9PGj5s8dbWyzgp1mOWn0AJvULdwJMA6tOZEHzo
oFX1ptPt9RjZHDcFzln23/kuLttDVmhk7dsNLY6H2RI4Q+RFs/Z5lR85cMHpQBALX+v6TaP2Difv
SnAmi5U614TXfCfd1YlzNNN+GTM3LA1m/dOT0bKCuLJ4bZ61oTspwZwlVmR57PTAgCtcOHWPTMeY
pCyMXeHwVCqspvUsJ31r/eh+phyNbNA3iToEAysOV1B/vpzZeEKl/KwLv6aEmLN12uo3UyM6QUMa
AJAI5ib3EuJV95IsHPEXh9dcv5G2QUjE7UZjNutMKWwqf1/ZsFdKAppOQ25elTwQumyvm9lHnLGs
t+lqNsQVTPIdwkCh+4HnViAl8OE/RNiYeJVyoW0BED2TN5q82HU+5n6r13G7kCbNUjVDcQ8D3Ue8
4uGVeOEgH78TMexpD70T8fQWCHmCNdN6DvPncWBKaAqyXyOJuZJWEUyKpc5S/gfisKAyc5OnYpta
7bvM6ydqBT7VhGVB4tRqjOhRi7n83ebXt90PMeO8r+2lSNsn5gYXNytpHSte7IgOIi6UIuGf6avE
k/yM8etc28R/C/vUivaxJDnS1j7LYPwelj20h/CQRqDc9OQh4ZLpOk4vZts8OmRmllb5ZIXDReHm
JFN4HaVNlrw/GybB1qCVD2x7Pg3gKllbcWNPj2W8rGWI6W18J0AZEB3ewAB+n7OsXkR48BZ2Xu9i
kAFV2jvcYe4je6YndDKeL9Ll8WNz5vXFY2tO5Mn0a4PRxtfmLytMLkk2b2DTvLux/mToEMFQgFTD
kcqFleRJAYySCqPMgm1pWFwbqf863Meuea1c61ti5vKiXrK+Jpuxkl/KOssw3skg/6JoWS6Gpq45
nE17zPuEZAo08ilnnyzcG8ayDRYdSodmGD9UVgI/Q1/z3Hz8EOGiFP0bMgkGQcf8LqrnOajvWaeu
VqbftRY3op1fu9F+nv3+GanmXZ/EvtGnbYnK7ZkKzbJgo9hEv5bM2FSF6X3vZGxYbndQLd+Cxosi
VEZ2JJ6cx4/QsLZuD1imMIL7MABtIvgJE+2sd+37pIGPEFr17mvHXuJG8w3wfnZUnjPGB6rVXslP
90AjeMXSKPFgZuecBbiSbcM86CLdlFn0RUCAPaH2xSj8vt0YTvM+hi7pJPeh5GrReMDMIiASUeM5
xp3T2emLjiBJdUIDBwxzadAHZ3dsLopKkHosd7Zw3oBuo1m5/TWUamkY01HBgGJsZTw3ipe+hi1Q
KlrFWENZ821vAJyD1sMtGVDZjT7M0IJAP4gReiqlwbC7eUIA+dCs9qOuCO9L8TljIpur8rfT2GoP
My5xRh8bDJWsVnUCJCIqvWjMXnLX/Ipz61vX1J1gMRmn4VRznOai0S5VbC1kZBLRTMo7ApCLui8P
ZEP2Zlc9DdX4GVjVuovJ1zkztoa24A1q2fBbzGYzE7UFp8BDmvd3CMYPUUp4WQWpl8+QPJB2zLkN
+DScpkH2W1cOEUHA61C/6DNHl87yV4G3FHM4mUuRdMe0Tzd1q7P1HUaWZm1cIKMCD9QXVY7un9V0
wQlZflpWvqlmIT0OILzjSb0bXOhw9JgSnm/LBXGTrwRm0wBYyZvQfcGQcKRp7f5LtzddI9mkae5v
ir3G8wtuDGHDF+p+3JKGuzLWzvFAsW3ucAuDWPBE9x0KTCJ9VHww7YPk4lbbhmBX3hFx0o0A57ay
SX6RUNd03nnVfes3Hzo6jgZKJHmgRI3Hg61P5ODFdXL639Dg83rSQRAqnA3tEKOXx2HpDTOvzJCq
Q5h+BhUemvm2TNy+8+h2xGq1xyEkLurP1nfr/zo9a9OMwYO8ODGvurOYARJRDMxhj0HiOt6QxdlI
5rrM5LfWpKiQ40rDh+bJunh1CxpRiz/GzVl4sdmYfOHw3u+qBwz1Iy8432rAm4TanrRiur3bn74s
aTNwPlz7mZnCW1vcqgTheyGBD57UQNSbkSCLHsO5jE7WfHOhi3NKpmhpBDbTm63oGVaZDq5BS+vQ
8fkLzg8/Sxch1ZxAZjD84BlyDP0AmPxTz4MHf6pxzHFSqMJsh4Ug9vJQ9Dee1H3BkhCq4UErm2fD
4QE5jjaWjhepuZiNViqGrF2NeIcz96jxZCL5szeK6RlE3XpgV5/HYB4AUppW91TNfGt96p9bnB/C
Goh56K3yYpG9jZjU2x7MQ5+/lloRLzjLSG/S2y0Jbu5Uozzg3/gMLVKcWefDQ2M31bfpexrad8r+
KePx2LnZbzXKB2Lir13XX5OkugQWuXPf3czattewDsG5fS5781JHYNEHvDh5SbRv4qKYrOccTc5v
n+MyPBns8AO1IZRaBeqi8NUS8TERTTLzJ59xsSb9FVvJj1AQA53IOTmdz51G/pA4S+kyaGSySaJV
M3D55rGna9Raz9G9YeMNLF9lyKVZWDHpzRZMknvrteMtIFkesV0Z9QUERmyvHI+a+Tnx02fyylNw
1fjpW8N9AItFp41kOho4yxKvKL7qZTexHExOy2y9Y1j3HQFvseN+LQxuyGzCOlwU59wKITx0e3Pa
wQLECQ48j4wme2j7uXGct9FIHskc4R60up1tqIsTM/TBRwb0aXA/I5ad3mrx3MMTANuXf9hm+973
AxdMemzt8Q6Q9Kmzp60uBgBo8p4X85DAnkFJa1+TsLqqtKVMe9fIK3LvmS3Cl+EWoUcil+eIbx6T
9FfNnEbC5t1y/MIruTLcKqfQ3LqkEGPAPpytrvgoUoyR2BY9X9Yb3eQ2sXJqpkOdrHkqrbvGkixJ
Cg3eaHYADWmbpsYDsyBJ3J5arDiwo21dPBE4eamLOL8lmA6mwbvQtLCHslhbTxZwHKuty2Uvow2G
mgcjV3duSQChGjZp3SymhCQMFplOdC8QKJ993TrHNeWOTnBgUHEcx4rEnZ/8YB0Vt+qQwkHKsHcK
zGmEt2gKywuR2Hfsg0eLKGPTx0fRicfKmTZ0WoWgscQojzO8NF8vNiSDvOTGTeFbRg6H+nY+ChhI
UCAuhrF2kuJpJK7JDmVrj/luJDUO0faIuv+WVDzwmo61ynmISv7YZweH3YwtcxNnXAIEtdEWDHsq
T8pZgx2o9mqkE8LBcOsTxR8y63Gsx0/MLQfLIITQWrEHZmrynDI6uaxQk6ol6pbEIhIu0wQLKiXa
OZs7GHYDWUyB3X0x31YqmMGsevY1taN2MVFethhVsS8G51dgwmLN5tEkYlzck4AZ09AGX2l1AShi
rSTQpFoi9qPmMjSj2C4I35ica4s//7YYeMoq/xDU5GoAK7zKiW74rmWaWJI61W7RWkyCJF5V8mqI
ZufiyZlU+lG7PEibKvudJ/0ZeQgMwOeQOKdkyPeWXd/DRtgM6TVMp61R3QbJUEN0fy/b+ImXMOQG
M6+dzSKehnIXOdqpnV4Hkb7IzHnA2Hc09eAZ7NM6Dqj7ytuPLGCwo/Xdu+6TPvQrf+Eo1INdWE5H
3Yfa18n4J6y1ezMd3iPhr4v+NhCrZbX0IxzCPVaTCDkkkuwIwsj56oqtylv8Es2DTm5MueubdXnW
Olzp7Yu8+a0GTX9NunlbGP6qzqI3UZhXJ9M+LcP8iXNxUUV1TwEV1Crmp1Q2BmpyVszp1pphr9ni
bmZnbL2Wk24Y6tnWiRqi5s0++iMNlYswMb8k76ozD5+m7jyEuX7xlXUaVXipk++iCc6gn2Z0PG7R
2TRfsRIOAfYFTEwDVIPBq/ogWI9A3BZlupkyd4lUtS6dkcdBhRBOPIVhen2lw5i1ArYUuGKSPyI+
d0P3VJM54mDXXPK+W+Vs3af2PMTEY8dqnwXpClob7U6IruSEAAWU7YvCOU1yHEjKiHEMtqREhjjq
YwLwLtM2TKdCtBDt0ormG0PIYuIs0OSUxeXOWtnBY2xO1xU73WvSFccoEOtMBh/wQr3eoaLZeau7
5jkJmXGWAfgCzfafYzhNZSp+6b6gfCVjMmp11aOrHwivvOWK532Wf5qzy8OhCPcD8AksSvCfFU6a
gIP2eCku0Ffuwlm/BznyUjfi5LbmpUvefC07BE17GIsC3ZBpc6SP9zFPJKV4ZLYMu6cZHzkn4icX
AT/Nx6+EMYrn81WxnUjUmOwhi2dCuCL5HYdyq+xqm/hsbYX/4rbxHRz+Q8Z4XYuRRhDQDGl+uaF2
mYgsGWl6x63LNlo+RaQRYks7znH8aw8DeuonQ4sf0UL6zW4vBwo2S6R1yTWWkC6pniNjNaU80kBn
EVGvx99iy3P9Be7MSwQhder0Td/0SMXTqrfQItQDhpl9avw0YbijqvDg6vG9ZMI6QnU0/fGSj+TC
ODVZ6KoLswSEVBQsfU0x/t4mKtLJvip4JSCv2FSlYb226qYFFUI+F57kUcZfnWY/xXHx0ZnyLqSA
m/fgoyIUWgC7GnA46ErzWd9YSXCvooGmxaHp6ZaOQQIGov61bO1lJrySluN6BDsE6OIRoeEBbPIb
oGpRZcc20V+iANVS0+SrG57gDr8MtTobbfcEqKnwUiXgRPp72+jUplM3DpvDle9Sl3fJo++yITcM
HGo6RnockycO13mSUtWEHsJATf7mVkUobBo3bm3XT9jhfjof77pGoOtY9u26qIriPbZnZuw/PA+Y
8lUmBnOl8ODP/XDQmA6t2aw3sArKCOEwSdi3W/F17gmApwMcND18YHpQrrXsM+wCbRv3PVNt2+Yc
BEKoSLLr6PjVdqRsrCzwXYpar086SvkiAI3Jsb+vw3pTR2CO0oxeXV9uY5PLxtWxBXDB7v98oDre
+Oef9NZNV4WPcarWh3rP06DaDwF7zpYfZSHcel4MGXc7O8bRJqqElXyslqYWagfj9gFvg39oeBYu
5JTQLJtP3aEek/7w50/om2DqjJlU05jyiClae2++m8BqDnSDsu4FRjytCaZ86AbLkHC1tUvFG5kL
uzoEfVkdfDpWyxu26V9/r6ATLZ0QOlCjjxc1WZcwAgSe9kenS86D7r8IUDvYub2ecRvG4wayczHb
nkw2RUP2YY4HzTNmFiqFLUvEGKz0BH+wbX8PWnCMo/FNmlkH+NdOFlM34d+e27MFxZycDC4hF68W
klUbnn1IP5ZMkgMCI+FmhWkxHeWiSBN/LdzqmIziJQjCD7KyKLG1eO4M99lugUW51iMerBTrEFFd
Q+QvGUhHhs4EJQ335vUO9bu4+fQBTCzdOko416mf0tzjlRRbnLgJkgDIVHhmTqI+Lc0eFwW2RC+u
fsnTiNWQyfvcmR8FlNRIh/PUBQd4xwuzNXeJHjfLKTZXINaHha1Z62luK+Ie3LTmrH1jqfvkwmnY
uhRrPCPdtg1L4B29jmTU37btJew2m9ljLtVp5lHCzu4TD/wjlPnXQUJdhG71rjKIMlN3JXeNQXsQ
UKdyHoSpi0EK8605clSjBk/B/4uQj6IdI8CvpuouTssISQ5jt1i1yjkIrAgh2FVIIfeVWTB/Ic4b
E/mFbP5WNty3N3ZN1ACq40dycwMpKRcP2JozkkQ7QwafELjTpdKQQGf8P+TL/YM/uktFSHv9533V
RUfm1kmPepk/FsmMrLCHmeFACIFR0obfoUuL8dRq2wqf/izrta9xEoUhiuPVQF7lWUBF5LF0lg2z
mXqsXlDRT2Z1R92lTUJeP1Y8PMkVsbch7om/8jYgtJ2V5QfXsRl7T7f9vbDGZ8CLlRc3iISR+5w3
6loOw5ue+k8AW9KVoRWbsOXlmzv2gHIE8o2ai1DFeDpEEdH87r0OfpwZqqHuxi9Vk9tLNWK1HdgZ
elGnYFOBPmLktCO3ijIXGm8plYa8rPjfzHzhw35YanX9mgp+uZLQcPdGMykY0PgQFiVaQdP+FtoQ
L/VerFujYhOZzSVRuuCuLIiPGJ4Nz241uO7ARlVbom22S7v8ieEActImcEKpFiIH0wtfX5kI5xzW
eCxWVbTtkEYWgnQFQcSA8FHLPlpod344X1T+FIfg5+Zx7fcYzpK0JMjOq7DkAZ8tBXwc/Hv9um0H
PKUpjKHSr7+oo1wNVXAAhqT2SbXi4PoSDz3HX7C+mICSHTa+q46RaTFE6zFmtpoQ2Yb9QwkpQS+T
nEehGKYIP1ubRhwv7VlOHvhsJFVcwbsiDI+OGR9IPT82GYx0SArwoQXnNztlMhfZDF/xDDkALXO3
eMO+ecvu+0s2aF+l2345ZYfAWOUQn8YDI0ENZhPSj2NTg2oUu4FcFphO5vDo4i0T7dsUgIWbLAxW
BjJU8ouo/cioD+hVqDVYXEZ3XvetWCOYUONguSQwmrxGC7jTphwGDKbKN+wXCyX16EnSPZQBLp5v
O3hsUJt4hPMYptC20IBWwIWTveHOX3YRi3U85vPCzDgqmbgyeq+ZZLB2mgvgHKbT8a17iK3GUsMt
w6Y5AwWDbcKlOmVxK8dajxh5vSSvjDXuhOCEtoclyw6oTXALzN0BZEPZzRsjmuOdrYVPzVyYd2ks
yH4KecCgxvqZqU1GzmQ1VhQ/mDcGyIjItpq6P+KFA5RRJEs9mD61MOnfpmJbNzlkNsayslA8A+hf
2GrJNN5yK8865LNFnJsTraNCPxR5/j4x4j2ozvqK41uzt8aZrrdxXQfb2S6aRWcYJEkdP9i4ksao
LOWhylNPLkthMpyJupRdt57f+nHyuzI2MhTRDCPo7a9qiPWlatX9//mP//vvdqN/1cX8rVbpb3/9
/6k/yaSwhV+PMqh/1TP9l/qkxzr6j+NHnnz8tXLp9p/8szrJ0f/h2BD/lfHvziTb/YcylesIw7GU
STBN/3dnkvsPKBW2LYRlK9sxDMP+d2eS9Q/XYKLq2hQtWa5uu/b/S2eScSuV+UvpjInVB+FXCAMJ
zTAddSv0+UsLEZ57yxKYNFEjxKEhQ7MlaGVS585YoKPgFHR7QqdsE17xO4KaHQNaTQeyWkmv8NK7
a2Bs7ga23C+VAtbBLKkpDmn6xilLHASh1qiZSqQkpcrLX17ef108//GXuieT1+DvPzqCvK2UqyS2
d5PKqb/+6Iki9V7P5giVuefcjo0y6bszeCOQnhXogTyDPo0ljEdOQ29I1TnLioN3adXzKulKSFpG
eq2TwN0Ybs6+SBXopSVPS3iZLhUpP2XYj5eIAf8GN8jN7+ksja6auDFaAK8ENTjFQm+5wUkckxmv
ZGK87pWBQwDHwlqlNi/poz/nSG5WayypUHCWpODe2ZQ+Gm3CmRAorn57veXt8JkNF73hVnfj1lj8
zy+WcSte+tv7rEvFBahLnatQca399cVqmnxmd0ZFDyQaVu3EfpSxD4Ogbq+DIn7gtmzxLWxLLaFu
RMvoNBiTD7eIH2UomCQZf15SfDIIAb/u2GWLVgMEYE18gt5qv4XzFuimuR1I7bQJvR/97cRlj0wN
/pdfxf1vfhWXH4X/6Q6j7dt18ZdLNokn4COtJFQRz9Zhtvd2bbUPvchQdjONN8pwUFy7IqB/G8kM
J+UmL7P+vsZXRKOSdZH5SmlYwOY0Usu6Ap5kVrnEItvcjwlQSOZ3ZToZ26wPPUFQT4TNzWFH6HoE
kwRmqD+EHWOX//n30v+bt0gCHSNl6jq64o//9fcyYDYoRqjDSpUcqrNhmdQMeW9XHZvYpd4gWw2m
ccQQkmB94ipn7FRsNCXAyYlp1d3ejhao6yZ2+vX/8rOxwvz9VVfK4KRlsmSxYBnu3+42DpVjo4y4
WPn5pNagngDGtQSWcroca7VphiB9Jme45VCKl7phCpz4MdsZDMWBTPXPvNeTbRVFdyD7KVzOU+K3
HPUWWHjuctPdNzgzoORbB57iDsBjdWtfsp45ijuMiztYlEmIJNFzXw0BzK9LGQT9qSvl0TKH5j7N
hQcG+yw5USyrMi2Wre0XSwMaxjp0VLC3hxdcaJ+5Ug7DltjcWYVvMI0YmB7qk7YFQ8mAyIkiAOEj
xro6+8ksPEm67GecGf1royqooHgGKht8RpEuUj377EGWeGnq6vtZ/607W4Jjnw5tUJMstUZSqepG
TxkZb4WS0EVo1hIcby5Bi2DzaEuyyq0Bb8qBcqhAzG8V9vQlyBb2XEbwGdDSMtR83yIzF0MdaLsc
dOCy1RtwDeOttKIqKY7pPiAVXaDhABIrs5+4c7WNHTnZuq/v4xCPBdJrdpePdOEpl/O8mKxDH+Bz
5EzwGnQgeAhGPOIVnrajWeMOty0WBGPNA0iwFki2FaV7lm7/zzfALGvM/Q1s++bB0qh/oJn6PDj8
rDEIPWxvo4aaydLIpRTu+SIcWhP4iyWmI3n7fJ+scqTah8IpzA1VDOYmmd1zPvqbsHP87dw6xbrC
2+slJaBGUuli6yq3WmvpLRYqx+hOL1Hu6VuZcKcdYzN09qZKBcPdAP5R/zpYNSpNq+vLP9dPQKIk
YAzkRvd6n99Zg0Mx++7PrcWaly+qtiTx40NpnH0dIiKlfCOz8LVPjUsE1Mzu+2gNXafsjfFCNzLh
coFTJStZINphzDYhm1GsdB8qt4rFjI7g/XldYN3/+WwRiVOnzPgU2wFtY5G+tcthxDmqwfgt641B
R+AxS0iz/fmZ7Ki7qcG0/sxtuW3Kml+jVtoymrT5oGk4crNp9mJt1la1bf8YJQ6GCUbHXWIFG2q/
xGcj9a2FanTkjFXj4BvSZ44gwIuMsT9o7pdfFwOHiqZd4g1gW3jr5yFd4OJ5wO4C96B+bCzxayYb
W4um3dTZ7o6hoYGDo6vXEd5IfeySlaVSfEO68FLqvxlXa4hH7TzekRtwvIkMxbrnwBIJpd11ZWOv
pxqeb1S2zabrMoInkKQ2SU9BX2L+J3XnsSS3sqTpVxnrPe4AAb3oTepEacEiixsYJbTWePr5UKen
bxJNZNrkbjY8VjysABARHsL9F5TTGF3ptrAkFeJB6O2HzLhlYPtHkXhf80QZbxSXpOFgDt+0RNNv
uix6HbzgfSg97Sg19NnoUczKRE1FX2tuQoW0GhhGi3NyQdVhOvWGPjmRVG8/96HU7XDBoM4Keuth
7H9q9YAzkSqOgWwamCIMPz7mK8292loD429aiINhWn+meVxN61JGXbSsaxtFaOYG+yZrBFGhZAhr
Y9+xa7atbyhHyrZI2Zr8gjdy/5PL6hX4m3b0OusHdmbTf7MHk6sEtEpUUvuJeomRovfYWdtR1dZs
6O6xrZMnBWjAPivzV7lVkcPubSeT8QbIXP9mzMtXHcLiHj3CZo1KNLKZ0xuP6Dzv2kzndgh6vumq
mox+9qY1dvEQ2PmD4nvmykj0gRxBz01d96mgPsbMpCMnox+8mbFGnF5B1L+zyI2nGpVAtDLdOnnJ
OfCgWWODUZDD9qYj8ZIwzHe+0ezqVIJwmEqISiB3M4T6g2Z19a5NYDhmsvKpg9isFp34ikDALtLl
4kbRBYyPNPpagjxjb+44bXU51MxpYw+7Yd8lBTZuU7/jK1ZBfLeZbljehHI/OL5Skaifjl2eFOgI
Exp3H0OQF3q2kxP3vm6KfEc6wYbJS1oH4WMTY7yN7Lr3kRpb5Ibtz5GbKQfPBBVh2i5ZJuQZ9z2l
Q81ovgwuxzSlKp+knGu0gO+xhRrz9NHJlq/+cAuw6KPKWRBfUWszjP4kcKrZq5ZrAaQqjyOo2R7r
uDAfRaU8YxNImt2dnApAGXsc9VeYmdf3WYak59iQBfF0Lb9Dd5Z0AyQqtCugCI4KZf1ULcVBy9yC
qj/WW3m3QXjD27nVmB7GTIYbisiIF8X9PXUlqFzgGbl+pt/c4KcOcgCDKQo2XFVr5MczA6R3LIMG
HqNnYD8PygcNWo2PjYG3Fug+aacPzXgvkoY1h7yHqOLhBdsTTrZFtPNl86h06fCcUHsEQDxqQOjE
mjFrnuMawRS9aJ8jyT+gEKc9KCGJEVckxR6iPtW6EdbW6BU/LfhRt1N+gvQoMCjkdD6CLEjBVARW
IL2lorsjnX4sk4hca11PCxDOGg3Yy43S8eNo+c0tcqWfUQYz3qPAR90JuqxWlD8zCh4kXeB8CAjM
lZ9sVXyRX7u6A74jFd9MRQveGEd1m2fBK/mWYK+7Q/dQlTA8+xLB2FYnCx4bX8UghT9S7t84KUbQ
xMfqPq1gYUt6getcSX+Zfa7u1Fp7hz+V/AiT5C6kTtA3k+dCNCoHUSJqC7X0G3ll/aYsAtgIsmG/
IXIR98R+EnnRm6GX5HqzBKKNhAhSGngHkSNZouT4v6Upyp/sEJuKBY6rCiLDdW7vq7LBLSFlliWo
wGsWc7gB0fnktTgJJugV7BhmE36ZwCkCsMmNz/5b14l0AN+yb9B5vK8nsoGn1cSnse7aBDDE+O7Z
jXLjVhCbGKdwD4GMqyKJnLWRGCRdtfaxiRsnUNdxGSW3H7Hai+ZbHUbJ1kAX54CaDAscurNROh6p
IdeTe5e0lvSU5bBMn4Q11EA5KSExlk9sXLssKvhfXe6uS828wQia66iZPgwhQCjDZylnF9Zv8kB6
RHkG+CUy+qxdOImLPN9Efv5WkiG/sfXmrvTyjV1zFyHnb5NvNPHqxFDFjpCqkNwUoQj3c6116lHK
KDNKOJB+HLbSRH/Oyiw9FmRSicoif27a4aj57FO1+ZSWXXLU6U3ulNOZPMq2eoQabqdX3yU7Q4FL
D59dM11Rn9Zf4n3kGzdmZo5PtkBfJpGwAunHLli7eLB2rO1PaaIo26KIf2foWNxPq7mX6zsc6Mjo
+vqD1aAanECXmKC6OdEoIwQ55OhF9tG7kY4K3D3eza6V9AkmPtxpGsfhzGBEleJeMiZVG7BVgw61
Ww+R0Yl0CvmpS7HfNqEiN9W4d+uc2itnwT2UnwcDbexdZiYQ0bB9wjAVigtAsg5WD5aTmZ8gEqvs
E5IUx1Qp9Rsj6x0D7uIhxjB3VfRl/RxTbkQodlPm1oDgPegblUpUb8boiJCkrtrHOBt1sn/uWyN3
6UNUU9uDwOrJZAwM+KyriLTVZtDI5TVD9ZPjRwHsgrVlVIrP44DeapTVv8jOP5d6rzl5SzVLN71g
DyiBlVd5jxUNIgZn71UMbnJLCLlb2dKPdqUgxWy0TBsRKXC8GukJmdONq3lvCEOwhGjNFxnW8iqX
LemRXedWjfQUgzDJc3qfCkaVQZ1BL047iCzbyBqMnQ8WoKu0KOGObr/ze0C5WeEF274eEayU408J
bj3IM/iF7N31okQgnWvygbIFlpsIw5B945djF/UM0+haBIdVVWciyHdVblF6BjgaasxdNOc5YfoF
BQ3lWMTlhJviO0lHbNNOtjiTg6biNvsRBF5geIfSaqkoTbeIWEL5RQ2CjGYaiCh2egReX76EGfKm
Y2/uvTwhi6tG/SZJ1WSr1AJPLUt6Squ6uNGs71mb4B+dVS8qdechkpPHWiCzP9VYpruPZlMxtFE6
QDTcO+AiSLpX77dm2nwPRBzc9x28TAsRHmx5VnmEdBiog11ZW/hfB6814mN7a9qU20j/pFkycnO8
GQiyXUAFYR/rRn4Ea/Cc1OZnuao+AagJoeKVGySBfnFewJ0paV+D2JWfkjH4Uo7+b1ON4julCMeV
KyEf+9EEqgUJSk7BeOOZME8woFQPZqwHQM3dHwhum8jrVg+laplwO39bGQisMkO+M2tUi9JD9D5q
k+p0DZjH9t19DRAGBc+QGsUUnh9XSPwUcIIK5UNLEnsPXZQTiYCkNNHpGkwMPSP9UsSTDQUJcgnc
NXAWO//ewip0ZQuiW+gaoA+DJ1x2tG0M6n/XaraPERlZ20D+USL59d4GkATLVOkhWNrDztaRlmEp
6dexnWLvMvokm2QOPV3W52swkmjwJvnXjzxOQA1tBBZ4Z8fo4fq5/9CiJGf4NScVRai3Cjvk7UdS
pPK48lDrorY8AodgErPlFKzacHRGKz3AdnqHHydvql5/c4OhJKGiyYdIrbp1GeOzzWVUUBuHSz8a
xi6r0VQMa/tJjrVnPUnNB9RYyj7EZAxpSqTxlHztFshm+lEd3DcacdBrXoyolXBXhYIVrRYFCry1
1GW61eqTGIryoJURfmYudRHLbR8HEcIwG5Eri3IO0gHsNOPjXl9wvIgxQ6rcxHCqSexspWmmsnWx
TIlrdOOVMYAkQ7J/wrdRNCFH0ekmFS4rzh1R+O80tstIL+0geQLXqDlC6UX0OEicU23YnEfD1+5c
DTG+UcZCW5q8szWhICbAaTYLsTiiPl0derfI393p38NEOKZ13ky0rEfKQUhWyOzQ+F2+lGX5aCWN
7XwchYSLrrtcA88swG2qqGJseqOBREld7uOga0bvEB4N558DaRYX2w4ct4veD5UQ/aaGM8qITUQR
o+N8Rj4Hgj8rOud6G+BJ+LvH2vvjtpobymeD9OQD68hbgkfI+uPsi1gTqwoSaXt7cCtkH6ZBC2X9
RU4ptFdRBIFRDN9k04ZFh1gNestQVWr9NpcRWEn8epdgv3Ik+wPaRQPTyPcrh7rHr96zIyR0tO95
a3c7W44hG1stjBDQvoVXmjet3/6Cf/dxfgdAE4OgjezxAF8X96Pe/tGLEJRy84ImIeLkiSg2Clnt
1T/rqDHt/YklpS9oNOGIXuTNfVyE6IrWYBni8vPYRP3zh6xTlJjFZlITWucVGAFcuVTAu7WPoDEX
pBjnmy3CRi2er91wb6QlQvUkwkCaeOGjmuGwoyCAsBIpBgsZgGekoIbozpv+qFD8WlUsHIgN6uFN
V2kDu/mkwSokDq9eiDC73OOSMAqQd1Gpyre+5yu3Jrs+RRr5LiEN8CjraPJodbZPO1jbHzpa6FW4
936YjZuOG+RaRph6R36nBvwpykPpGq9Jn1JgEzkCFIAsj30GCqyuxm2GaeA+mK5NHwPUaiilf5D2
deqtWyMzHttq/NU1sfvI0aLZh8KT4LIkNmsFhBVTr2+7jmqyH2C8yaI9CESJ4gKe/UfspkaKBCke
Qh8LDsoFYr0+Rr314PZs5q71i1zib1XwixX5dsjAfoFbJ/QozXL/+TSte3Q9Pfkdq+ohhx74KMce
ORg7MHYWd2GtjeM11BWxktEnWCcy2d00NuzHhmzv5PUEhblfYwWEs4bGAtZXQf6SBToOciDTsxBY
nT6Z/6LZ6z1xv9wUiITLJDRwB1OfyMH7SMroYP54OyRW5HXfkWD1JNCVUCvXHxt+OujNIZVNhwyO
xFKAv+ZHZ2qVKeFAHf/KEF5D5l7ZcS/qrEJ51RozJE0moTMu1ANHTqROtQhrsUjDqNyU8vfYwGJS
Tu9wFQWcWuHlN1gNW/GAupVe484whRNC4D0SvUV/q0rt0z8bD/pUfsC5Hxk17Zg39m2RIBjFeoGG
jUKSJZbC3xWMph1c5Sc9R3omx7Pz4E0EgQw1QK749a9QiTHccyUgx+gTOIMWrwMdpDemKNzjSUBs
orFAskhJ0SUx71niKRn0WrO3qoOmx/kurLGrUtLhMzlIvZUxleGEs9N7ca8WPoQHK3RXfdT4h6qo
tH1Ben4NTszbIPfVbv3BzzAzBQHOPZ1Ly6Mow59yR8I4tDElUWUQm3JTWRt1SiL7AbnE0gT617hm
+UCW5cZDhhvpLPaOyDXfqdP6SNawMSBCha1WCDoYeSiAp4q7Dm3yBB9p8v/9T8nvv2pSswrm7Mf/
nwqaFBtOygCbb/W3Pyqab8GvOv2WnNYzP37jn4KmItv/onqp6JoKQ0eRp3JG96uq//M/FFn8i0qP
oekkk/+pUP4vXBxq/z//Q6j/Um1halTrpqIdmY//rmta/9IU/tbWhGnaukYj/y91zaka8e9ylyQU
zeSOayiz2hDPHFgBuY2UgMhy7GWkQT2cdMJ/jfFp3fHPQsi/m57KNydlJ0gFkptJ8OxqUHJAcTAc
s6KHoCJCzj9g6d1n9Z8+rVW5EFWLDgJe9CHY7lURRNKFMtPS68/qN1mbI12rJ60TZFq+tSqDlFdm
yjupRwL2ug+Yas0nPTRgwmy4o9E4g4wYipVsNcnen2/6z5rvvzufuvpp010UtL2LbBY4zwxBghZ3
DZLIimyqj2bSgX0JE9S51iBKqeudf+TScMwqppxhAI0MPSf9sduqg/ZY2OL3+aan4vrfZqn859cI
keRxlaiNo9i+B1cIx2ErLDGYNpLKd0Q3ofnDqnyUqFiMt+efufA58lRVPRkcm8qiScGpQTtIuqtk
gXiP+eV80wtTS55hCBQKUKmpmA3cWHMwqIjIXBD8WkcvafCuCw55FthDHvTtAMbOwQXBfAoVVNKs
WJMvBMcUw38ZEHkW2x7CNb6MuJ9jVsaLmxfT1ukgsFivk9H8er6XFgZdnoU3VqzIyXl8gelpEeKI
eQ8Jua/dt9Zyg1WDVtg67wZAmqoygUz+G4nylyVracynvz8Zc9/sbCOXXVzU2lGnzJV2ZYrfkBLe
XNf+LOCtpi3DxPYbB5kxzFXqrNgr+O5cGJSlaTWLeTHUpWDW1k6BrhPumg8tIhGruBk2599emV7z
b6M+i3AkVZV4cLXaAdRhIwWbapu2iRwJeZNyKPd5WT+qZf6tirFrMqVPYycfOSxyaIt2599gaUrM
1oE8aiw94LrgwMK961jGDkao7iTdegzH7nepk9lHqOvC5/79YZgI/jkZgtrIUjeS4ZtOpdtcYMau
oe1Vpsmt25U6GZwj0JX0woL9J1jj/y7YoDX+fBq+gapZ6VSbxMDNo/Qap5eVH4OP/KiVf4N8chwq
8YIb16XZ8ve5Dj7qzwcGVj1iZaPWTmRaebJXdRQxwDlyET0/Vkvtz5aIbuAEXMl0X0CRd5t1KNjA
FrsEAvn7XNft2eIQS7YZNXJSOxROihuO+QZC11A+ESi0Lky2pUdMH3ayGNR2GwZDRDiNufmU5fXP
IgMtXCj6y3UdNFsMRFwMeeeZleMFLjS0FJ1qH8CrEv083/7U0f8zWnV7thx0Rl5UlsYGZubp59zr
kNG0170VkU0g2XH+GUuDPFsRAP9HrZSzIgAVebXS3AkHKBnn217q/1mwd00Xlnlu1Y7d+rc+gJZC
4GaQeBcCbqH56WR9OryA/FLaJ85wFkomas1714T3pUEt+qr3t2YR7Zu4LeQyAWZHQXXXKYq0K5Ce
ufFEPW7OP2Kh+61ZDDeKG/d16FUOSdMB5QxBle18y0u9M4teXYQ9Sx+VhaK6jVGkqDqYc+aF116Y
mdb00JPIShVTFX4qldQ6q308DEeh5Zux9F9B1Ryve/+px04e0XMNk8J8LB1k1gAcydo72CH0sNXP
59tf+oRZ8MrANIekrEunb6SHIMxuQwvteEO8NWX86bpHzOJX8+CTjOZQOkn+MxXpbkRGYBw/DUV/
5TDMghelPKFFUg//Adt2yfW2qcRNoU1uPfSoz3/D0gSdxTCKdVmHJCuQGnt80LvgRsfv43zTCzPU
nMWv7ucYvuhKTXFAd/KueEzQqJcT1Tnf/MKbm7PoHc06kpo4KB0lwo0EXQgvuzT9l958FrUB6JRR
IRvq6Fn0gLAF8prRvtW1C+fmpTefhW5eDr2UeTlTE67uFtRPsW98wEfX9cv0USeBlQtBSbmnX4Bb
rzN5BAciDuebXogpc/qgk6ZbcKhlkkalM/rqgx8quxIX1FWV2FClzfH3+Ycs9c4scHXDjGvVYGFT
VPWrP2RPYVbuzje9NK6zgM06PHMiC2cCEzZIRCWmMZ5RY7+u8Vmw5qql4zJHv0vjfYC6GX41KB60
V47qLE6tyvRSL2c549V/FmmAP+eg/zj/5gs9bswCdegwEWzwNnTCmjOg1Rvfq9zfnG97ocvnaHxL
Q4eAumDlmIPY15Smhj7Fqr69sAtOEfmXI5Qxi1Sjyid8b0y3mOozufXbzkS4M+9f/LLfG0p+d91X
zCPWkpQeBZaazSQrKNVAfceSImvtcKfhSXR//ilL4zCLXAk5yQoNiNJxG+V3Kw+fu/j9fMsLgWtM
TzwJXNuLhryvGIUqN4aVDdsaMlf4HKTtQ1BGFwJg6fVngetVmVz3tUIApP6NrKNd2FbXrZjGLHDx
+9XQA+Q8YviAkiEIs+ggHH++c6YN429zaBa4WdiPOE/BtAV/kwSHAhpb2H7q47ei/4oT9YXdcKl3
ZgGcYGWHYx57Su9NLu0t8ilSLt7Of8JC4/osgjnINpXRsLANVL+FddDLSymFpZZnu2xlj1Jkl7Rs
oLGqQwWP9afz76wsNT2LXfh1Q5OhdONYKUVbPdhyI330xgh1Ft9a5WBqXJNy5jpRX+Dl7YoONxuo
1yLJLmxnC2uTPotqIKeyZyAYjF8UnBtRtl7zNQcYnL25jW5+Ov+ZC6H3wUI4Db0SVV9khNgzS6o6
mFA1hkJ9T1oVlrs5/4il75g6+OQRSSUDzbXtwikDLN/LZt1yGWjRG76u+VlcRxVLHnApjAKLX3Xm
6N2n1vt1vumlzpnFtTwaFfVd3lyrkttCiw7YP+wpHoJquC6Fr08FotPO0ZoQTYXMhEJfaHjRoZeC
zEi5Pf/+S1N4FtQkBDpAZJzkZLtPjl4TiHVbBO3+fOsL46rNoppUOZhde+p48BuGSyXzazReVwzQ
tVlgS6LtgU3T9bKOdnCc7WqpvxBXC73yQXM7mY9RCK3eNAnsOtX3vpLd4wtz4dC/1CWzkI0q1ej6
3CgcUvSrbHzXqxJW3OP5/l567+mhJ++tdF5j+gX9XXUCTaRyn4pLrLWFiT5n9gkTs2sZ+2AnaD8V
xU2ulesMcoJsNhc2saWOmQWp3LBi5apeOK7rre0Cy6cCO4X4whKw1DOzOC00TFvrgcliF9a69KLb
vmqO13X6LD6DsCtSTIt4cRhrzyae4ujyN/2F1pe6ZRagSjR0JoYpLI2acj+g6Dao8mtldxem48Lx
U51FqNlXPnQEkpxqDyh+3SCI9n3oFRjYWm/aP+WxnFzmihzPoKt6S51FbYk2YtSAjHRqHKotrfqO
XPKlQZ5e+i/nIHW2H0eg1Ips6Dh+eupbWifoMQ35J3ygXtXO/aoE1Vd1jKS1jyvxdR8zC+aiQVWy
tILCgQDiYELrxBf7aSHe1FkoD+FUSEVG31E8GTHl+CCP8g0CHzuwNhfKjwtTS51i5WS1wFPRxshX
IaQFps3aAeYQcv7S7nzfLLU+i2eSwMBqPO4CYPptpLbNOnkAoueulFCAl73uIbOw7rKyc/u6KhyA
lzD77fbJHLQXPQKKdf4BC+vGxAc/7aMAGideJxHDMIYaIi5RtTETVd+cb32pj2bBXSpm4aowsxwD
zZjVAE2EPU1BKbW5MAgLs0jMwltD4KI3faKtsPHpKLKjmSn3YYgQoYRr9PmPWOgiMYto0jWRaOE6
OUWfyDCqXa8I9umYd+LCGCz00kS8Px2DJhmEFiYMMhe0dd2hdIqxVFC9XPf6U9edRAFCtiYKMgTa
aEc4cCkPNZSL800v9f70QSdN4wwWeoMdsjP0KkYwDiRVi8u3UNzt+Qcs9cw0JCcPADIAshslFAfF
KEyEJqS5ukEe+srmZyHcS0opYK2VDjQK5NLNyRhD5Li5gQYOfp3/hKXZM4vgMPBDwN9Djphaj7+z
1vu3oJr1K1ufha+FrQTU8aJw8sj4IenVk2SIK3cyMQteZI4M0Sgxy6dhf88D67YtQcle1SvKLG5R
MYb+ojMpu974FdVIswi4RNe1PYtXuW2MTINv5ORFYiTbvgvcYCtUpRqfzj9gYVbOAV9FbXWpsFnV
8LY6NBamHmj8ZpX0+XzzCzPmg7N/MukDSY0HJSOqqBjdQytycGO+kABaCFhl+qKTpjO1gOeoeFzo
k+RGH8Qmww6v9CynaS/dWhYOXB+5hJNH+CoaGW4OAxhZiKi4B2ItF4dOSXN3NUIrk/ex51kC5+NQ
6i981VKHzcK48XLIlHHGRO2K350Ngycs1e66HViZxS9ag2XdVlMVz9QREEqidZyhnaGG1ub8cC+N
yTyEbamzRYnofFIMb0B/bvISoX+jg/hSX5e2VGaRHKqiT7DTYZ0eyknmYQzqIybExeP5L1iIhznM
qx1RNgImxUU10jANQsDJNLI95tfX7WBzrJdb5bA+U3poqPxHqGzfzDK5dKRemDtzjJccxr6f5swd
yzIOIvJeTV+9cPxcanq28RqAK4uaSo9jmZgiMWlEpT6f7/GlpmdxXEtjkEdjWji6h2sJP97b3ZUX
eHl65kkAp20QI5gwcmZDctw3vobp7/jq7p6FKiKG2KCaXIKrNPlCZmarhe7b+T5ZiCOwvH+8N16b
Md6tHXcVtT+qFo48ZqIjy1i8jEOzPf+MpX6fxWqsJT2ARtTMMCx4DNLuAWbshQKGMrXxl8udPAvS
WKuqrA2IoqZyN5IYjg3k7jrDRC3wP+G5+9IpudPmCpxPl7yEegkj+HGO/Z8PBg79Z8dxAIK5NKUO
AqM/trm2TVvfAn2KKowfpuHGIPl+SOFir43eugedvbMxSF0Zo43LH/4JerjFfRoKfbVR6/FeCigl
pdUmHtOfSlbdyur4bg3mQaDDkNmwCvNqPwzjjaHYu/OjMm3sf/uA2Yav9ZNOdkpWKESQwVNMPuRW
6d6FWa0wLtp24YV9f+k5s3N6UAilVKaTtA2jVHdV1AulfQzFLioRFI5CA8VHbAmu+6jZ6qGhwawh
E86a3egINhbWLsilzdhyJKjrY6XJnxs7vHCO//u01uZIsELy6kYt5cKRCv+m9IuH1pbez3/G3/cG
bS7h04wwhD2TpgdZRuYIBVlFfqwr76qFEF28P+dujJyjQZo+d1AMe7Nj5Um0l9bYv68n2hz7JXWD
2tUuS5VtFHdlUL4mofZJgvsv2Zcy30uPmC0nWMNH2LhMS5Yr+6vOt494sm0gLz7W8aUkyNLYzpaV
SkSRgvwu+ageCfnBOMZNsT8/tgtNz+FfWVBZJra07BTwGOUoQ7OguLDlL0ybOfCrH6s6RGc2d4ZJ
S0C1g4cu7Td+6F0I5aVXn4VybVHNskdeXSNvgNfp1vIuFbyXXn0WuFKN/qtlEbhlUT6Wk6Z93t1n
fXQhobn05tNjT7ZnKx9UgfBj4aiN/MnXJuPQ6MIxcWE6WtMjT5rO7Ja1Gg0GB3fRry2+XnhP3iN+
/ppl2tv5KbPUObN4rXsciaJpk0bLe68GJRZhuX/oR/PCvFn6hNkhQNezIglxhHEUtqOdnvX1V7dC
/8aCj/hkRXKwOv8dS6Mwi1zF1SEDlWw52KsduxbfMC2/cJtZ6qJZwCZIFtStV+ROVqi3FuxDT+if
VFd7uOrN55ivVu9b1R7ZxAw99zbYS7mryDP13fnW/3770+aQLw2rwrr1BSta3ry2WbFta3/bYp3V
S42+inD9OP+chU4yZ/HLOQledqjnDg6HkwMjHngqElXyBTTDUvPT9DqJBL/pMh+kRwEmJvqZJNUt
9Mw16lTqhemzME3N6bkn7ZuNCC0P3Q8HUZUbr+mfu7Z743azNZJ6e76HFmboHAlmSnGbpVPqXuqx
pIvEBmfGC4M8HQz/ct4yZ0EcGnY8SCX5ylLCYlxv+1t8zN9QN38qQcErk54Rau1o6X8+/ylLvTUL
6s6tOxxRBhIi5L7TsnnKkJCpLIF+SXUJabxwtjNnAZ1WjV65HstqqOuH2JiE5IOvptsgCjN+saXR
4MQdbM5/z9LsmkW4EQgs5RtGH+/ufW4Ez9DPX3EP3Z9vfiEG52CxNorSFp4pdyw0R+TI+1JzYByL
+s5TpSfFa6+LkTluzFOEYegN98SwQ7ta8RAwjIbkR2eiV33+Qxam8Bw6FsSS77ZZlSP26CJioH/V
O6jG17U9i/BOdsN4hMwL6CNrdfQwjKje2MJDjPP8AxYmrTELcbsXmuvnWu5UmrSKwM6UmA2gfX3A
4eLCTrEwZ+eYsQ59A4PFieRvF2DVPRyVBO0ibBA2VmcjKCKi2wI+//nvWRqMWdD7sW6OLpuTI8fq
ndb0jmmo6/NNL3XVLL7B3+ArFlt0lY+XsOqPjoijrV3md2qn+hfWw4Wgm4vRur1WGTVSWSi3xlsT
Vy7Fq3aDd+kOutT8LKZTLSxwCwA8BvVtZzbJT+46CIaF44WDzUL3z/FjMMhrycJ91GlS/UZKkvsg
TA7nu3/h1fVpep1sRpQPEMZC6sIRgfJF9ezfwm9vB8Rirwu1uXYu2r0NJBSWb8PWfXSELHyNc9+4
MHmWOmYWyKU84tAsh6XTKr1DMQqlBOnb+Y5ZanrqsJOOUYdGUguDPcHL2Pklu7LwkTIvAU6Wun16
6knrCOaMbUSp3in8ftvL7jbs3efW1D9d9/KzeK0IHVUYEjeobviEJewe1NPbdU3P4xXt8BSQc+mQ
OF1FQgWobW2va3q2DYcWFeNRo+AXUbq5N2vkSfmOS3CtpQGdBakt5Ta44I4gEtIebs6vWjIvnFEW
RnOOBOvLxOBUwvIS1goeTcFaxNI2Ui/MxIUVcg4Fi+tiTOPaI0SV4Q0HqEcrkG8oXT5Q1bowqEsf
MJ0mTqajImdRXyM17lAV/Rmp/qGr/dtIGLurBlabvuyk+ZLavztI5NltNaEK7T17ln7hRvxRivnL
eVSbPumkbYFFiABQOV3Goug7ssbh1m47FV94zFgLGYnQFpV2QNXlvRu2yiYeQlihRb/TG0REzn/f
QvpWm+PHFK6ZNrzawknbdF920jejUZ4pciLYF+5L8p9xJn/FkeVugk5h1fDl/HOXZsYszJFvEFrS
clPxBMpLr5lnrhGqwUX9wvK6cJiczAVO+9ZEtBUBTTYHL22/jala72w3eja0ajdiUmUW5qVdYmn+
zSLf9hScXHPmn200+zawEfcy1r1yKVe11Pws9E0PtpltMP90d2dQFXZz67lD1O+qUZijzPy0KkFr
gjSSJaw5M/kxxD4Jn9UbQ1yZjpzjyiw8nAqFFYzkttzgCaCqe6oROS5YmE0Ng5ZcCNSFjppjzDxd
5JmN1h+SEOFtVXXbJgqOudRcKHMsLMHqbB0IbD9u1ALAToDzYm8mu8HQLpxjlpqeLQOu3CJ1XRGB
DVrJQ4WaIfIG58d3qVNmezWHgFSMPbMnRm3exEAHacR1pF+4SS29+CyGE6Hj+i1NQ2ujBy8n+Azj
9XqdioWmziLYVlgQ85QVAsLcujTEDYCsCyvvwuIzB4+RQ42hoFLrR57J0L4mZjt+FcjstG9azEFm
wP+jvHIEZvGLALuLZAV9ZOfhY42coz2Wu0h1L8ydDwTEX/aQOZDMt7Et0lybhJLAQ9QKj7qJPLrm
3g6ZQFF7wAZd3URud1e4uFD444uPW7g2evduxYYSWk/nJ9rCVJhjzVwtrgVCUdxSZOyEdHS2U/dC
0wuDNUeZsUE1blbxhQlC1rY63viKcHpFecNFanPd28+C20TWNEZHmGrM5PDeqcNLTfHywjViIQbn
VhWe79td52uZk+OKGadG+YwrvPEZ1eQLW/jCVidmQQ4xKhF2j3y0pKJlKga85Czv1pWRXaV4T6lm
e76XpnvV36baLNxJmwTDoFB7SExcnjtZqZ8UPxu8VaygWL/CpQer+Urzky9lqbkX4mdp9GerQOCW
wOawOOY6gGK0Hx44CYNEN+/Mpr4usyxmO3iNBh7KzeRku8nPulYZeaPA6v58ry1FxmwByIISN7+K
OlbaGepvX0YONf4wir6q+TkgTVHhrCH2DcOytZJPFbJyLxnI2OsCQ5mmwskJtZfyPh5bqqCtGP2b
VBTSBg+/6kLXLEzcOR5NUf1OlDrXmp68qJT7xyjedIaLTQCi8Ul0Xcp9DksjRxl2hkJasTHrYvJZ
jTYFZhveSrfxJjo/CoqY5uNfgmOOUEt11QvTwM6ccmzHfdzk8dtI0X2TRkW49txA22LOzPTqIUve
AjvNt5Kv6d8lzG1JB9to9VSGtjZdu9rmfjauEZJL1pFAfRcVWG4DiS22XZ+pm17GyVhr21+J5kf7
uE29Y0lNfxUYY/NGnsjb4k6JRaLk13i0dQMeCb7rb0yk2g8YCMc3YyPGDXLj2WbwZG/dJzid2EOQ
HbGV0xErbPqVEGWzC8u4WPdxi6NjXA7YzkYe5h+2dKzirD4MGvq7KMbYq5Lby7pqXfi9gffDQ850
i5ZMvTdLyV+bUik2VouoZtb4wWYcGwxMh/xLiZnVQdeS8l5gyb71m75eQ2n2132OpzllEpyj7Fxs
E9WNJxHx4UboZrWppCLbYh/f7CIbP3bUeNel0FQGVLjrKsxf0gQ+n1xpJfqYPEoTWLVp+GuuWISz
n5alqWvdL71Nlg3pukp1c49U+ne5tcZnV7jthioikjKmrm7VQvvpWRYl9BKDpz5Xquek0oIveWrn
+x7jp7tCR7c2jXmyiSuYg19PdAPvFQMGS3sVQ/vbLUJz3amivlFtpFH6AnHHTII68384u5JeS3Fm
+YuQMMYGtsAZuEPdGruGDaqhm8HGYMBm+PUvTustqvmKi3QWJZXuwvjYmem0MzKic6xMpgDPzy4Y
2T5xEACf+kjedEqgI1vVLhQRx6A4QaV7SIsIynavm+nOUbTFOCoNAn6Ig6iHCW1IygnwfOw+gaP/
IEfeIYny//37b+FimFYVoPokHlrhDB9cUbkPIXVAE2yVxJr10WMDidZHYgLvaw9Oz0doyS9fiTb2
+1IGXQqR7iMQ8E6tZwt/rObJQsnFRtli2wQ6Bg8rdDk80IiVUDJdICKtaQSm96NHsb27/L/X699+
uoxa1UcC3zPQzfps3oQgWP3gfXDbWH91HqgfuwfF7r093JwnYPMbbdXjQ6Boj3v2MtASgqN3nlb/
A4nMScVxeYoyFxo47xqmvPd4pGBfX7e/ncN8C4hULZokC47RJ/O9t1/c5vsYQUKu+vX68DtH7RYT
SQrRS1t0EWjqv0PELW6LI867nUXfct7l9dRFHPojmRpOk/cI/k7IDh+xTe5N+/bR30zHKyEiNg+3
wUHGDOAFbiX+wUVnb963T/429EShZG1aDA2V2DOFMltEnXg5pHjZOcDdTUZYdhV05BlssZ+9L35H
3i1g3oHgbXAZCvcv5tTTQeDa+9Dt1P3tdzC0NRSep6OsKmeA9eTfQtbfc96+OMx8MTp4f58BbTLB
GsIuCuLtUeY7fQxsAUj/D37A3kZsvJa4fgX8OjbCMReJyMNCcFLXd4UEugVCshVoCElUlLUQOSdV
CpKlOJoOfPbP1km35HR1PU+hHVqeBcgtk3XE+wQBN97BuuyNftvw3zbWHyFTFTR1kPnaHdLQgCRu
LWd5V+qHQ/a/o1fG5oUT9TyDzJE5FWVevA9AGXktu1YclBf/HNLoFoI4g4Ya2pUdzxqnLjMGydur
ckCIWGsIifPcv4/Uim7xiJF2PB8viyyrcwgfQ73A5E6i7X2vmHSLR4yUrrtytSzrFT957TeeX8Lu
iA1hb5M33ltBnnIayMizdejigv/g0z+v++ufvYpGG3/1c+NS8KDxDLpikLPh4q0Pkas0YMOBZ+3t
7sZtAwdvZ8rxGQwovzSgxa7r7nGYhg+mPrjf7qzNFou40LWG0CpjmfEGXEl8INanFjwOdy3QFo5Y
KF75bJ1YloN+vsu7R4bWnH5g718ffmd5thx0JERDmCswvOmmM1TN/BtE2qD/5y6gAA1v3/0tOkDZ
pQuBBmJZuYBvVCy4moR+8KsDn0A05efI6jzOb0qlr/+cHXPactP1XgAydhNht0Ffn6KtDmpoE7Q5
5hFqOK9/Ym/Fbmbw2y+CuBsdbAM/c713o/9JFiIj+v2q+vsiXrg5kacJ6F+mDMsU/aV1CSWXKKn8
T69Pfs9WN35c+LqG6sfCsoWAsDqsjXuCCOrRHXpv9I0zd4GDCo3B6GINptO4QkbJRT53sLd7o288
2cEj++BNMNW5ZE+tqT+3q3+w5jtDb5GJow9FqaFBkIAanf7uLIW1yTTUznC+a9m32EQxTnqYLWFZ
BZzrmclKnScVHJ3AO5c2uoUkQvqGV27p4GQR39pyhVeRuKJgbUcoouJzrXsoramfIaRpIIwDqTuR
aOEcHJ97a7fx8FBagGg8fNwjlR/PlrfQnxHRfZu+hStGmrc1IZCxmooawn6Nb33wSAPy9c99O3P7
Vb95M5q4A3Rx936mQhSHASgoDtnNdgLFFqsoW4KO5Fa6WTsVJyQt8dyA4n4N0l5Wd9rVxp0XdDdM
6MdyYVdYdVyLZy86CHN727r1ZSJmqXAHyHRef1q1+0E3RxazE6SDjSM3qpSiK+2aVaZD7JzQ+bxG
aROpozi084EtDJFT243BGi5ZaUMol6CZbGnMt6EKD3KKvfE3b6qi6e2qm3LNxlutv4JiIb6gw/AM
1Hp9X9K+RSAqUc8erYM544Y/cwWxmsg9GHrHMPnt77/Z/FJ2DCXjdYYa2pCMvp/oskrQxRSHurvc
5VZbCOKaO8Lv8xmzB+1yPC3RRz7fBxqjW+yhwqNsWOCNM5tZV0JgTvXn0kfdQkxOmN43/c0ZjC7r
qHQgiJAZF7RQozypMj9w2b3F37gsjyYy4PCdMrz7nrzJ/15HxWV1gzf5or7cN/uN67bAuBRuFeET
pH8K5XxpIYr7+tB7lr9x3dzrUIAcHJOhqJMGQ5mFbE0Lsx6Yzc7wW6ghntzNUEH+KiPzZyVffB8i
guztXVPfYg1bUHDOAclNBilSpCUmJmY6r3c+AeFt/79OVfsLHv0B6oHJTNN7jbZwKPqE4313jC0b
nWxpM9PSNdkECezUC4U40emIS3sn1G9Z6KTB+V3V1mQDE2dHN4/FRA4Sq70N3RyvvPbnKmwLmwFB
ckFrSVYGHFF5vM8c2cZPLdWFz3RrM90MMvabnyj/PTRE//W6yewtzMZX9TRruRhuMlwkLuPop8FU
vH996J0wsGWeCyMbdnkFa5z9FgDPki94DvgLar/AYYQHi783/Y2zsrkmY+8SkzWMQae7lQVUoMI5
ff0X7Iy+hR02ugY3tDubrFLO+7WezpXgP+4benO+BqBcmZlbm8yuUFnpgodwlQdbumOQW/q5xUdX
YsVGbGkZvAVlVVrN9XsLleLXZ743/G27fztaWaeswUXFZCPuDjMrzoNB66M84kPbG/7299+GHyDo
Pk8OZu/3GrU7R19B8fJ9Rg3wvunf9vq38Ymsc/RsdiaLoA/K8zChNu1VcXp99B2b9zfeqkY5shCV
v8zhV2B0VEQulcB7eX3U27S3PBt/9ZT0occ0IcRXnu2hL9PNMPmKolCI8qLlH17/HXuWvzlfZyj+
uG1kTFavoCvu6VlCg/6+oTcuWxvInq5NPmaRgDLoMJ/d/uh9cGfWW6BgvtJu8Vp/zPqAq78gV8If
/Rnp610T32IEOdcBjihnzBZQ0adu6IMIYW6XA7fam/vmcA1KW5uaVThca5LIkJ5FUb27b+Ibj6Wu
H050wrJMI7/QaHgCWe759aF3zHHLM9f6zY2f3xkyF2KkGkI+Ph1Pnfl/Gb7/qPD9rtC2tyi3v//m
rKuwOaFTOWb8W2hPtL3PBOnGSwNcIyMoDI8ZsdB4DOpsNvmn1xfkFr//F2GBJoD/zjgK6qDieFXJ
RPBlbYCzHcaXWq8oH65pPvAYEioHP2Jv6TcuSv3ZQiATa1OMrEvzueoy1zrk2tl7YzHduCoUJKFf
JYMh62vIN+v+eSynb6C6ObrERn9erC0sUHZSgycbavHoBr1qayEpHLI0IsA6OOKDi4JjskwCkpL0
vgoX3SIAvWGiEcgRh2xuIMxrxJuA9uegPZJ/2sGp0y0MsCwDqMkWzZjpkCUKuvCCfuQt1Hnx7EKi
D50L6fK5T5kUseuqAyf8l2noD0bnbRzcmSlUesp6zHyTp0PBz7PWeIrpr8M6nkpGM1NBLjvUTyrX
B9/csb4tXpCPYR/WchyyAkLQHa0SF5wjy30EZnQLFmRgUfDyEduUA2TUC34CSdfpdQfdm/jG96dl
AQcdrwcUaT3/6joyT3XfjGkg1JHozS1k/2k7tjHAUcCOgHAGdIk1fZgA8f+uhlCWuGZb7Z1onVse
U0jLHsFIdoLOFhvoLu2EFo0Oy7WGn8HlLuImGhPN63e61JfQ6Z9m370Lh0i3vHUQSfed0MohU87a
nY02PHHr+j4+DboFCgpnnBvew6wgBODGjIfTKazMkWLiTrzZAgWBeFrGOgj7TELWx2mDDJTb55L3
Kq7p9KuOEG5WAjBUl5v7coYteHCSBKr0YDvOQt4/Ol39tNije+fO2bhFDNKQhqBGaDH0EqYS0js3
Qei7fGQLE8RzIoI8YG8Znb6Q1U9y4MLW8oh7Z2/im0PdnUMw9buhziyJ0pzP6QCN79cnvjf0xrmX
pr1JU6w6a9qi+OK5sgTXi3R/vD76TujYorUi0PLnkF/UGaP/FI2IW92hsHeEHtmb++Y85wMf8qrG
6Dbo23TM0WYxhu5RyW1v9M1R3prWAdE0RtekBh5TXov5CN2/M/QWjVX3ZVFEhQT/e+ONqd8W84mA
vSt9fdH3jtQtHKu79RXSFQDSFpjLmaK1OAA23Y+7/JJHDxK6tPrHTKqzvwz3PSpsEVrV1LAqd+ca
YBKCMlOu5PRXM6yNc5C57RWztkAtxIQ8HwDxywL9pR6dzCu8R9l118ED6q9pPkw6vIKD/Qvol56Z
MbFBVYWG84F37+3Xzbx/S6rLqll761fB1bYGMkBtbq40d5r3r+/X3ui3v/82+gKKGwPBPX5llMdz
FcV19c99I2+c2x0rXwO+aq/DIqMz+LlIikZEdZAX7JwNW4I7ABb7oGCFvc7+iIdHkBaQPPb5Uw5V
ecKHh0q+jEdtWjuBxN24ehsOBIKQWHepwJ7DNHTYAwjssvrj6yu1N/7G2eU0DR4gmPZa9cvHxqPn
bgred05UHFjQn8f3tlCuyIHkRjdgrVhuIlC9izemQzcYeFCu9/wAbwvnotA99Kc5gmGuxqatM7z3
JIQrei0PrsS3zPh/UzRvqy3a5KV15ByY6ziyN5X3gq6wR5/oJJ8OSsZ7S7RJyfumU8OiqL06sktI
Xaa34hPaGA9CyN78b5/9zctIqRcHfQnmGgE678oMfWixkU9dcDD9P3uxtwVymZ401ueLvbqo9smh
zlp3OoDL7A29cWMmQZNathMcLdSPRJETyCnS181m5yLkbVnlOlS1vLLU9kob9Vaz4ZMWw2lobt5c
tDppfe/7TJoy7W6IXi3vKwV6W4RX5KOHYjCtvZbrfA5J96LJehBO9+xo48q2EXhMAPQchkqevaKQ
SekDTMr6L68v2Z/DnrdFdgE3YfG0Z+2V8+U82y4xyzfLcEN1nIeJjyegQWFY5QHSd2fvt0ivQLlV
q0thr9OwJgVy11HndxWsvS3Ka+hd0MAIbL0qzKlsKaiT9HrSPT/qA9rZiS3My7E1ZMRdaa9+NTmn
pW4eFrHyE9Qufr2+FXsf2Pg0FGksWuYbe11LJ52dL1b9pKV34Bp7K3/7+28Bww3HFk/HGNw4NVjw
BbAI5PT6vP983fW2aK68J4sOBIZ2u18gEo5XNLLcmkN09DMajvLXnYAXev+df280FCxAJnSt8c4R
N456zlGz7l32vSfuwamzt0abY1mjwY71s4IJ1W5iOp165XIQr/98Q/fCjRvXzC0swb9rREv0IPYf
Wt8m1nnyQu9a+Oq02qO3gB0r2uK8Kj/Ck/0IF6Orf25diAVLVnzuxqNK6s5GbHFeqlkGsFyXsNLC
ezPwKR70OxNQ5EdH3R17X9i8hGvVRt7Q3rZhCdIaCb9gQxxEblzoo1rz3iLdPv27Nxhat/WE7Wjw
/LfM9ErG4dHMR/jJveFvf/9t+NbHeyZBzfY6OwII/TW2w09Ojl6v90bfuHJPIuuIpsaRsL5RdoXm
ex/PaDt73Zv3Rt8cz9KzrWcdx1wdzpOV0pizObZTc+AIO8Ei2Pixq/sFGtOIop1mc6Kd4ANa284L
Wd+VTZcpEv58/WfsfWfjy1FRc0EK/Iwo6n8EofM+mtZnL9JP0JVJmOkO8qQ9W934dSCheNRKfAa8
5iR8F3g21sHzHP79+q/YGX6L8pKkXLkLaqGrT9vYshfJvlT2QdUHqdjOXm9J5sai5GycYUlhk8dD
1d8oI5JiOPKynXi6xXe5HS/7QYXmmt8ERkK5DEkjfO/0+trsTX7jw2UoOLgdcUcoOG8Bq28/Bmv0
MvhRdWCqe9O/ffg3L75d/oOpx/TRqXyZV+cyIYW8b+4bFyaB580B57h+ePpr75fpaMoZyM8jksK9
taH/nTo1dASdAzXXzgnccxF23jNU+jT6YcmR2MUOp4PHN54cjWsI5CqaS/VgbruQr7p7KbvI5Akj
VuYfZE3q8NqJfiovPPQ0+m9bR7vnMnCL8pyDD2JOG96J8UE4IigBn4vmPB5F6R+lbHs7uAkCuWXc
KjUPV670qRBiwcwOlSX2Bt+4fmjdsK+jYbiSCFpFE3MyAdqE9HUD2Rl8ixKrmoJBk2oarsI1pylE
pWAt+vDA+nZy/i1MjBfUlE3eY+dUeVlVjtDC1VMPYHtSF/lTuLIWDD7+G+m695FNogv6vwYJKgS3
AVbn36wENPJV247fdS3uazf1ttixum5KQVw1XAvsd1bVunwqFhhWm9vp4FFwx6W2CDITTeDgBCk3
6pSfqrKIo6K7CHNnJGY3O/gt1jCJjM1OckDWJn+ambwvB7zWQHX0x+v2tDf7TUCwwmF5AwHh69o1
X1efPjGFLu/1vqKaxzaxwLbULwNPDNdaSzzJdj9Ad/Y8hdXpvtlv/HhdGy1CtC9cax6OYHIvfgq/
PvmTe5RS7bnbxpdbt6jmFQp/19lCnNj31w7VlOIo59kZfQsjM1a3w6ix+BP3ZnQrKBYbwu7rGfG2
7HUG1UToE2LuOSu/uOOU0d65vL7uexPfeK31qrW0ft5fjVekPtJkSDMcuNPe0JvTO8JVjpARFmOd
d1VtZBIxlN9en/bOZWvLWOdOnWQVYvGVEe+7NB8UGzK8T54LYc9hRVGqPmpL2XGrLS2dxYaCfUGa
ax356jGCzNzfEOMIp1iR4UhBZG+lNq5L8ETiji4brqEC5+mkhp+57Y6ayXbS5C0BHa2gmi07DwwR
dZMw/lc9gZ9UpuC+KNvvr+/G3hptnTfUjlo1PpFHwV+lx39BPeavwIeU9n3jb3y3GDvSqRXjk3l+
YK25gBb2wTP3IZy8LaaMz6JtGVq7rwVB1O+MA4mqQvxQ4PK/z1y3uLKG+17vTnS4VpNoYp/VPz30
Xfievoh6SAIVtWil5fftxpaAbqTT2ledP0AwBkX2W1pknZQAbvn6ZuwY65aALtdgXwpAm3kNi6pC
4lxCe87oO/O5Ldqs7GkLggyslDIOVM/WtOn6+95+tmqmvHVq9EZj4lElLzlX4HnkB4+eOw6wRZu5
7VzxZVyHqz99E2hNG21cVneWYrZ4MzYDWAKylOEqwRrSqCfwxATzwcT3NnPjubVbio4HGFu7nL1R
aG9Bdu4dnQA7oWcLLqsjE7rUM8O1547oYilbi8b9bngK6qXOSFXmz+hcK+9DYnhbrJkH7tuwG8bh
OtD6EhbeM6VHDcY7G7wFlUWs00ulcc1YZdMm/ti+ycPlbQPqmIMQt7MRW1SZ7gMIUI64agh/vIzW
poXy7jvi/wc6RiTayCSGBmX7g6xo2szNAdHO3qxvy/VbTpuDSGW11GLFnah8zl1enal0+MHEdy4x
W4jYDcUNzltX4YbkvCkK/QWyrp8Lg3dUG5IHr+WfByW+NOEY3ucN3uYcXhs/6onW6gr2KteLTWgE
ixvGxZGF7pnRJolmzqJqJjt19bz6QQ3el6CfzmW9fHw9NO/42xYk1oxer3Ohh+vSnHztxIBvPZKl
SfDVOLRHT5//IrX+UFnd4sPKeogGTRp9LRzwpMlfc9m/Lzqo13Zj0i7Rc0Eepe+mrv+pCD8Kok7g
iU1zadKg+7E04il0/LQGkHg51OrY+eFbTFkriKmQ189X3K86ETt0rJ20FisD+7XfN2vSDiUZP7Iw
l0c40NDd2cz/gZo1Gr2BIuquCn2a/kdoNZcP4SzZ+IQ7TN59mALi1R+HQlQVjV2vX2QdK5TtJYkZ
45hWjPg09GOcg4haZX4pXWwTDdvgfVPmU3ST4DHVw7DMNyDSIG39DT3PJrzIkNDwBMIvhhYK0ozh
UztoNZ6FC/r2E5m0q/9BrQz0ga4/1i2kQvMI7GMFc/DQPqHfIlncArUPQseiuOblUITnpVXuz6p0
2hlPp4byK4VuB9hQ+sZAChq1mSZu554W6drhNRfidq3ffoBQt/1nnUE5FVdTvaKXwx3MAqHeQbe/
qEuKEcOUt7cGQ6uuekRrgwwfGzD9Lx+MnYr2A7jEF3NFo3WonsyipU24lUi2Sw3G+Led6PLibb7W
gziJFj1AiSgixRNw+d9YiN2u8VMptG8fkeV26wXVtQqJ+S0sfQPdV0CTiOZonrBtQeeYmd7WnyA9
a79WoIp3M8WaFVKnpkMlC722BiIceYee7wFMSEEyT2wNYz5ypc4cVGjyMfdChg/m2mcx0T6YtVop
QAG3LpWvksqbnSqtZVt3KR7WyyYOQ7yFJ4XOeZDJaHW7S0hbUl5KEg08jbBweVwik1pOtczrPGWG
r20SlmHVXQ2AQnkXW8g9Fg8DQNrh2SxjDghAR0OVAj3b20TrZXxibGJerMeqC+KiJ9UPF0y7gGzU
wfpUt6jEprnXeOSDZyRE4vOpak3sR0p2wKo6QP5VhgXkczC3gfs3dTpbJU6tojWVQ1D750X1ZRgj
sJsqZvO65kmrWvSRMREM3omxinuJakIKC+XTnCfW9uuSzGtZlPEYMPR99CqC8QxUCJ6Grojsx2UN
yiCuZmB90N3Coh5MTaz0Tx0343rt3EV7SdN4Zf1WGaD4YxCBa3sJ1DSBl1z0Rn10uJajjAGqcuV1
Ja5sX8gSlTPYAQHIbf8OqqiP0hGAuOVU1RxCG2RGVyO4b8uSxKItzAcSKsGTULdzkDYL5/UZrBur
G499sbAXVk7Q70oERBzWEyhkJ9PGsleTzFRBw+DsgPYjfFCNg77jPHI5WApUhf8vEt0o2bBw4Z5d
obrPkAL9wDU5rTmNcLVwff0YSNuUn8ZQFh/J5Jc/VnfsxJexCxvZnepxlq04TYP15buK51L9gwoB
4SdQUnihidFvR/nDPFKQ2MXKFqxUiQBlfgfC1dGdInT+14Y8ddz17UVMnLGnsBmFhKyjAMCaYyPX
T4N0GvtSgNG0uFSNaPJ/vALqnxrLQZvi1wBlBZ2uuFrPiSgHC+RaQ1AOlABe2od8ZBCeRL++Zedm
pXP5dRW90E+ItmGd+Aym+qHtBYIximTF8sWJeFG95wJueVpK9Oo8N0EdiUtjek+c2WjFJJJxpBLo
6YUNPlJ+JsDTCK6niaZVEyz6IhfZNCCFJ2j3broymGIa9Eo+4S2qAPtQGBT05EFehad6ZRF/rh1n
+j6ULNAoJmsXteqCPaFjqOMwu/ceWC4X+LbC3cWPy3yJV9q/rAUYL6vhnXD6aD3VEI38WqFjnSVc
cT6+nWnLfk3cHdBKvaylAPGLGutr4S0gOE6ZXycUgPC/hG/dPuGEe7HS0CQMogrsxjkOvTYIBYQv
q4Ze0HkVyYyZAOIVOBV+mLl6FphsnZWGlN+briNVXPmCwCdqR36BvLFY48W61Qurh1/4pPhBFlr+
9Dq3U+9aEXLQ+60c0hpgwXGDk7OC6fVhrEKzJkhbyZKOXT2Ld5IKt3uzFNVqkpFw0sd5LjU40NuQ
F8/NzOgZmn4qNpH7DAJwHJzBzFf75EOQr79U3TKoMhajM05nyP8U+lm1PcFiTTi7krWGclKsW6Jp
HIGpw8SlGPIoUWtXudBMRk9OrHg75IkuFoA3emOK5qHzl355pGK0XeyugYEmKpqkovNEW6EuUSOd
JfFYxaKkdEIP/KFI8+cHt6XkeaFiRm0UHAw8mZAXMkhmEW88aZCe4BioXG4eh7kA2a3nTy1GKaHI
oC0dAhB8LUZmTSEQBqMcj8mpHnAMJhzY1vC5ahwNo1gXLIXP69WPedHy/mu3Gl19CZayZTGiGqvP
HelxBkVm8tp0WCURiaKR7N/LYnX101pwVN0cqA16aHNEI9lT7a75TeoxD+uTdtqujqkMiio1qzA0
q9AHAV1YgHhfHLfMScJ8z1sujleFeVJ2yqkvGkS4JG6B3XY/+yG3XxlCdgcG0U7PSTsp4qcLQ6R4
a8umbU/Vqlry0LImZ5fVkx1gRZM/JbjzEZKWgNiQOBy9RSZz2TnNFcCtpdYxCO5M8+wuk7FJYyyg
qbaHJCyoX6fxizNEpoV1cH9+Il0YGXBhY2tRVARr2ncbDMwpU8BQLH1XcFw9YqgrRPQyzyu7DgbZ
ytdR0iGPwaPXuOD4b3iFjmSlLnOf+/MbKKOAuSlUnaGpCkmvEwuqountkkMLIi7GCCvKctBfvXPU
rOoXuuK0hpE10ixJSaZJJrbr5/HSgiGufOgD8OCkfFQK52vdLXOKwFUtXySgkk7iEqC6EthRAy70
wqKBS2ku8yuIrBFrUa2SNAUQomBZ0zf9FOvQh6cF1Tjlz8xyQCPQ7IVmgx5eJJOw97zxu+jmcH3b
gCiHp/DPskeXaDMuoNQ1XfeIPNnxTr3XAzYA/5Z/oZ0IrCdMTIPI/GjMzZP06dK8XXH8Ov+44wB0
BGtYfdPEkMAnaw214ZiMPp7eV8ex5MEfyBAB4jCgeQ6zWf8xiqKQRKrcq7DHQbieeTfI6kRWCDi9
BA34Kc+ihcXgwYt0RVI5oBwHtZUz1WkFKDSLbc7sN8AbazetiVsFZ1lZvrxHIzz103VRwibEzmjC
VuBRrZIqgkzW2QR9JeNynQbnJANh2ONcVoC4sxyCualoIx3FS+m1JJmM8eZ00hF2FMlUw28IirY/
G4f570yz0PlZt8VQXKRfK3PpunGFzaslH08E53UTr17lsrgr8Ox+Ec0s/TQX41J8ccToBfHSjlDV
CNbG/cwAfRvPVcCm9gQRghIPVoHQChp709g+BgWojv2mZo94bh3oJQJyociWWjX+J28p5tTS9WUe
sSCtB1lZk/vjm6kC8ADn6Nr8otDxgeqQqjqIhdnZa4fHEYz2/jlHiHhDuWx1vBLpuVfHh5rZGQ/G
wjxUFqQ0yBPdkaU4ssSHdSA2ekT1dWriyBsjko5Lvdan2bOaJDj7S3A0I3FqTrSaO/kGvNcyuIQj
Q/mo7vy2ulRLLpdvEqKCIDFdR4e9QN5xsWAzjuYCIoPj5GV6ClQPEbimHc8hpbX/4nh8ghjvMC1/
a2Up2JWqlV9xYxgQa2cS4HCrI6ftY0/R6omywsUEXOKfG7uCXgjqsmEOeHbX8JNAg3ie4IwZ89PY
0bWKofEQeudpKEME2NUP/vbKgJSQghxz91R2iBLxAABHk7hBObonttSgFmqGyP8qm975kWskifFS
B62TzBHoBR9zAdXudEIS/4Sc072Abxw2vhoxnsQYgI0zyAXwAeFYQZvE1S6JI1IGc+z3JZiQOzPP
3oPKTfCxHCCj8xzOZSMSEkodvSmQW0lyKXGQOO/zDhcuiBZq+5b7QXlDlBL6uTJCAp0kGvXCpOOP
P80azEUcCp/ztEGUdq94wvfBjASYNLIBSapTl9u6hnzOitAAbegR5zFcpowByPR04qA+hAtaoyRC
oUXpLltNTWUiIqREcYg86H0dytYDa7YQ3xky5i9hKaboiltLLxMpu8m/5Is3PQ/G9m/bSbTOBdF9
gN5pcLMzK+0UXIqAu2U6h3VZXMK27SbEpEKzN6Jw7fAmYn4UnMlkluVd1PfC/66Kcvg1w0f+WawD
au4JVgga+mUupkQvNOzSIQcByaXrga560ibg4kIx/eiFuQt7488dRVCsDH3vtvn0fVyrWV3sEPi4
f5V4OUhDkCaRVOGtS51FZ1RxlnzGpYOtK4i33MoJSLKE0Tpleu1DlQRV1ZFPqq9W8kzNDOrYFkdL
CR7tjnVJUU+wcJyb6tZuydGsnbYSTHyxO5lCnX3R+EPa900kzwFVQ/WmLdpcpGAO4t2Jk5rkVxc6
Vs3zMJLbsQUOLfrY9B5dPlKg6ZcMOIuFfPQKrYdf5TIs+lMlxRCcoGbBpwsuDB5/QQKjon/6imGW
gMoTusT1Mq/8hXsGV/9Jlmv3oXZF94NAlMv7Nms+0ken1EH0tV3GdkJCiGtpwmTtRqeoaEv/IZhc
nKyyhfZb0jruBJZWtZL/4+47lizHsSx/pS33yAYoQNKsqxaUT7mW4RtaCA+QAAkqUIBf3+dFZU9X
pVVZzWxnkxaerp+T4L1HImSKaMG8exIR+hVLI5ZzPQwqyuSk6XBG9vNMCwkRlMo36fH9GkE5Dwc6
s3pEPxr6HrC6azYmBJZFifCYnXs3bIBV5bA7Wzfd9ht2dCyPftvndlfrDJyBBwZdiHxWKaroFDm2
RuyIpTVV9bbvw7ClvRtB5D0bCCoTh0+svw1xSjpp6XqB/7hpSvoEzw6zogK21fN9MMshwz8QX7O4
vFV5GdYs+omVzF8zHTT+cCA0hFxmWBfWPG5YRVfsBltZHZeGBb4CcmKJyV3E9EXvLg7UWsVTfx3U
wmBsnbhqrPvZo/J0PA4dcfZji4MIFnOio9rGgddOC2qfda+WuFODXT/lypC95G6yfzTIe/+q2e4C
zqi2ao8n36t+LJUM24PHBX1REl3nCVloiUAGZrEAdzPOEUDzwQ4CGN+qSbuNLkE2IZw+fO1HpDke
m95H3CU1bhUWgSIOZrZSaO81RAesE/dY82UqLa2CGvgDJJ4TjhW9eR/EVMr/Fu4DAAK7DDNWYLOD
oZqVs9UZoBTWxVvT+vbfmD//BbP6Zzsjfj4l67KDUwl9bIcgaId0qNmSTIHjI0XD6e91t/MijNx/
1175L0DkP7scR9azjrZjf9iwXqWIIIWReTN/EEr/+Q8BA9Nf/wtvf+96O9aiMn9686/FZ3f7tf2c
/uv6Wf/no/76j2/ik/74oulX8/Uf3si0qY19mD9H+/g5zY359e3EZ3f9yP/bd/7H56+v8mz7z7/8
9r2btbl+NVF3+rc/3nX88ZffAlhu3GuO9X/+/ff44wOuv8Rffnuu224kl8/JfP7Tz/z8Opm//Mac
4HfXYwzchx+GIXbA3/5jxedc3+P9TmG8cVx8I4wq1wQ17Gum+stvJPzddVgURL7jBNSnQQhiaOrm
X++LfvciSnnk4m+MNiSOS+R/fsb7v8HDf3vd8br88fbf5z7gu4Ik+F8YGVEpAQ88x/OBpfAQ0OWf
QPEtKLVn+qE5C9OupwihoYXkJNFBTR61bxLW2OUNzA7EMgO1SdnWG7DIFskOMe744X6XX/1pSYBL
ouS+IhgS1v4T2/wKdz7X59BFd8E4n9zGv2xzlAdKtmcSRiKpSue+bAJYalZx1qZ6Gjq5JRivGAoZ
jT3T9XFfepzvpfy2Vu9DPUYJ6/scgQbtaQ4WnDlQ9GBZFk5GOo0q7eO41tWxR8VEVpeeSpZIYsWm
LGGjdl+WHcoiWReugyGTdWHS7Dy1K+9OkxjLhNIxTLH4xB1i7W4mwp4M1vSaNs0jmTmJ58rCtAFW
PSW6jIdqJfkKQCk2cz0eiA3vaTmNGQ5kmNpk/YpAgJ/Yz8LCRJjEPeBom9j0CWI9myq8MjBPYKSh
y1vfqK8Er+RxwXFpmns1tlU+e3KLOczUWWjY19CSIdOFUd9RhBUz6pQPvvXuREm7G+roOsfLlWzL
MqdswYo9wa4EM/weO4uTYAtRZw+I8oSM5HTbO5EOGM3iqqJDAeSeHvswOKuZDPG8quHGa5YXMnZD
vjGalNR/G6ayzUxYPgd+sGVy+fJ3N80/uQCDf3YB4mbjDsfw6vrM+5O8oGOl2hFk1Z8JkIB8VvuA
hI19iOt9nPKuWfaT3TuM4KA3SrfZzshMfyVm8Qq3jl72yq4HZ6xv1QDVGx3RCzJ5GO3ZLsRjsIjv
zKzPel7dxMISjQdDmWLO9FOAww/LrH/WPVb+XoYqm1jE475FO5YAXoJ9qHojd4jaTgGssGfLjD06
bVU0JiRgB5F4S+iTbdCAAl8uLnf6QAl/AUbnFIAa+rSSfQ+QuXUKKTsbA1XJZoTOvFc6cBC/j9GA
VzILna7EGnJFXPkQFdgA1hj9j9VBb2Vb4NrcD7YSBt42jI4B+fBxoV6h6XiQkUyiuWmL0JnVwz4O
cUSMPjRG3hBA0EfN8Tvz0n2bSeCfhxIIkekRdTiGZSyDAe4UgOmm4YcmsCQJURF7iCQafy0j9y41
yUxmJwFBLVOoaOHah2Q0ZAgyRK3mHBtI+1NgIE3OrUsTutXfN92pA+Vc34lNoHhv9AqhnCXVaC5O
PcIUJi7/dazp404352GPICPBMXJope7Pyudzbn0HnAwKO5IdHWzPoqnrRGPTxhzQ2qNakfXZdT/3
qXQO4+ytdyhP4QmMo3nABnvvNst4nD0/r6btcxur6KaZhnODluyzwAKFbR99ycD06aW6/gc42Wfn
7Cqf1gWVlhNI8cXSx5nXT3IEaI94+CqJdLBh+aywnNEVLkOUYgMDAd9wHBv/o3TrGzbO2znk+xNF
O2Oseu2gkJscwmgNAGa13XEj+CFpjyCMBf1DiZjHFN++/Kb2Pd7mtXl31jmJdlAXa8VQQF9tJNXy
MrYCiBa/XrEa4SazbNsLy9GhQ5Cu8WqiwM2Wga5ZIy8Y1slJcFx7fAP3FbkAouAwSHbC80VYiUma
q5TyLkzF8ISZtb1dlecXbLPgIKate6AjKVNDgzsOBWy2MKfP0aFoMzcC6yA2XmWeVDaX23Atq5EH
bwrLHEaCC/AP927dh2yXjpM1unyxqM26rMLDjA+gBCATgyBsx1HkB6ZNK9LuR4W8UARCDIhQ5NtF
eFijRe0t6Cce9FO7cNSY6LK+lM3mxdj6trQ0nnNiQdu+1mudD/4QZmZC6CuMiAIzHiUnFoYf0MSY
TE+kRnUiKsL41RgygZyCoR1e/zFYCke53iXqISBoZv8iEG+Z9gI3fmjhoa5KngMFr6FoM3thxyi8
rL53Gq9kk9odc2G4UxPKA5ntuyzzeQTGwecO3Stl6D3imkKCF0FcwYq420IIFW9h6T/NZfhhGgsU
ElAMZm4+YkMp/aPH2wOSCMDUXv+DuK4cASP8ZrZrE6sxvBswJJ+1676gqHi5+CUDCtWMmWmr7gxY
XJ7pAJZLJhDejQ++CnMX8MIRL/d3+DFhDuspzOeqt2kV4oBpiMCiMgM79+eqyZQsu2PtTl6yzHWy
lEockNuxHhbfN/hl/TbuJ6mKqjWHkKmLp6UtTLX9nB176+3bmjKALGNnWDr2hgFgNuudz4YMaDGe
aBCaH5dyibImpCyFrnHJJetPoOq2BFDIkF17ADK8wriNo/lrHy03au/3bFvxKoSUrLeO/xjoMAQ2
9QZOo7kpq6bNvVl8m2oexNWkLwwJeZgP3K+Wt+YWvfSzVpeSDNgyBW5kBMP0yyIy5rvqqOVzL9+G
AUtrGRn/IdiJSSAXcpJpp3i1A/WE48aeQ+BsvONNEkwtwDcX+TV0eDDR6p5DLdMZD+dxn94az7sH
g7KnO5uabCGA0KrKvjQOgnsnz97QBd0VhmAOmcNrEKOi4KmQHQfQRoJUAJwId9dNGbgfpefeLXLb
YsgZ36nzOii/4GynCalaJ0FH9XFznCWT4FzTSpEGZz4UcUgJWQHAbbgyGlQEL5qjPdWfCreqTCyI
uFko/tS4AUGWkoyV+3hGgLHGo3EpFuM06eLvZYz590k5IopbAfsCpN0ZTuzyJOkX04KxJT4i9cq6
bc8D1vOkhj88H1yeVQbMN49GGa+RNYmaeZmOnbvE3s5+zM4QJBMN3HSe9jnvlQBt1oGIXUe7JKMb
TokzvfeduahuO9o56MEMEzwhZoyPwRjPrlA3BD76tV7pea4ANFq0D8WRLO/mJodUb4t7P0h6xUxO
prlYPdQqGfyNU9LVGm7j1stEbXQhNDJzugCxg/1VCdyNCPoY9y8YYCrAAfhhkFKF7jTnDQ/EHVXd
q4qdAKMkeunr2EXZG464LxCd8pPh7nPloGZjDNrTMoZBrL3xHaE5dSzVkOsdgUzbLIuy4iYFP6lg
6KpBBNj1ZusBduOgOwY9ebFKAdyGjSaBTfSulF1z0+sxjKUG8Upqli1aqcQtb/W0HlztrCmvVO4M
3WUKyXC8gtexUzv7KVqEB+VAMMfA4OczWiNIOjLMeao0XULRHncgKI9D8c6m0BFn6vPsXUmWud3w
sBDlSbigq+dqJudy3uYCWTGAiFkt447ZstgGr44HRroETC6J225YLi6D/3ObnTPgCC92Ro4x061E
qvttfQTY0jkrJtzRvV1xGsSuLb2bKcD04l+PJL50I/qyo8eOSQvdzX00OCrzzeTgyPKeen+cUrDL
GtNm2lWYexiUBVV1N7T2BlGDL2WDRlk0uFH3U0dg0GaW1Yw/gaS+8aeWJhMcjAqddIn1AGdUhB80
YIyYA4ACSFZnYDVYMs3mPETCnrxap+iykjEi3JYcD6ALlwaqjJaf93K+2ZY5vPOjCq8Au6ea/ABB
f8MlziyX8xN4pBlLYYnKNoeBWA8i76gWAeEzJj14NZ90id154iVuH2YODuIF47opf2jAKqBbYdst
mb44TWz4oGJRPZD6q+t1K+pZgx9sdQ6mQqeO2i+9T4F7TtO7WbsjbRWDFApPUKkBjIJnQ1p17K4c
9m5RL6nPHQSotPrZKL2dkBW2nRwbndRGXJwDO1hvVUcX75p93znHcejbeNmnS6RbkW9t/1jt9tRO
KNhLwJKF8L/j/0ASUG6jvXgbdBUo/kPKwlTo3sYgo0QalpW+uAinSif5EjgWS0+LmsxBCHAQyy1C
Hgo8QqKgzxvb64zBi5gIPskzWAwoey9HiY7jzURPWDpfmGNlAoB9COIRUGuKg+T6SLWnDg2EibY4
QwJmipJi6JbiF441ZgNiBuJtderC66OTO21oDhzcwsF0AFEsvC8TwWaFV6EbFPxOsDM3HOD32uic
UIajrCXfW19ccL3VA8MpOvGjHp1XJFOrGNKpZSzrTPXtV1K7Gej2zNFzGNt5gJbKDz6UEEnrDF7C
V/J93aojJAM/belPqUv3TyrdczRD71O1yETXCKljkMyBV18V3oFmWZzA3r+L+vxT3yS2eKgrARS4
LEDVBmX0T0vUTv2xGf1hOQspn2AKCwYfqbQQVPh9cxnH+UOBeEW+PI6ySTxVmAqFRxFH0JhEX4eA
ycSWhTCt2xYpGomLtpO6wi68YT0SPR4nv7a+/1/hIOca8fuvoaCX/dunqifz9R8wpF+f9DcUKHB/
B7ACLCdkQHxCcOT/gwL5/u9RBAVM5PgM745CwDN/oECe/zunuLqoEwQUH3SNffoDBHKD3xk6KgFS
hdwPfmFH/w8YEPd/5eH8LwgU4PgKwBJDUoJ8CnyrP1fegCvz2r1c2qICzcoasp5UGN533hZk7gL9
5bJYP6lF0EHtgTtNw5EXW080eUWoPaLX8QA/kkjEgiylpjfoAB0wbVKBbUFyq+OmDsVtgyB2aGbi
rhbhw8YjAtaufmvGSmdEbaeGgo9yAtvnAsX2le9txS7YhmPTGlQZwymnvVAVBgAopqOvw2Lc1Eq5
4AJusnJF77XfdgR9NNU9WMclXgHKQIbgPriixMfsDlKGoMR0AwAbjUF9SVS2toAIobxrWRaFChqV
LbiiM4gC+eLQEQVbso4S0OVBoYmuEgP7ZApfAo+brvyM2lUkVkX2bDoxYG3/Xo9b8ygGpYrVBWIE
hqm/ASf0AQwHSp/KzGcXPZ7ryhGaO20HZ11OULZ5Z45Hdo7sszcdoT2pvEY90mu7cbidypPjtxeo
GsTt0PX0kfgTxylvFLRp37RL3Zd+qCb8ZrWJKdj8ZKzdqpgg3Y3BAA4fbHQfjCnP0gtcnAN1+Ros
PsaODq5zXX0ijO/O3zwJmMS+B7h4QfGz5rbHeLN5GzAl0qEAhpYH7JY9GOxQFrLrq2LRUyLDqHsP
Ua95MpSLdNZr9+5AvJMgIL8798jKv9C2CWJ3fOBo1X7aUeQadyDnzsgGiEGiufPuX8rWkTfh4kwZ
AyqCwdzpL9BNPqKitoybtuyPEjFXyozVef1Ymysrcw2TNFCdIHeGhEkd7CLvwZYnta3uSxD0zyvp
mjPkdWDb6HKGpKa/XzfoHDQJPzqm+kO7LyDErDNk02M/hHh5evxEUUgOavS9mCy2f0Sm4JgPMzS2
ky9ICgX6U+g2P91++wbZ21GKqbrtZC3gAE7cPqQHMSpZADu8H3WVTmGIR6InceoL+TTP+HUlHt3b
StcHCBvnBIThPXj0PfcX0I5eu7JHM7QpapVYTgVCJapeTZhcEAU7dQJE9DCf0SuMcVbUYy5gbyA9
OEpIwx6nbjmNnfBz4cN7Kyv+A9pJm0089B5KrSELRXZhiUQpMIEARC2EWhleWYgRxy8jJexkAWju
gYQjb/NPjjM6ebtCzRgA93Ctj0tltSJxwupubpE1D+bvVphqSa5drXE39v6rb8JsFuJj17r7bq29
qdV3vW5uZrbq27JFS2FE+SKlQTuYg4QUWR4ZNuhUKfrDQrWOCVYftEIdq9iH4kqRvTmcQI0Hx7wo
QbGHAZTDvHM1uHwMqK57jGy7n9eh7qBDaBpMHPS1M/bZIUDLpPWfa9UhNIu3YDM0nuTCb+72bkF5
9bBMOW1T5Gr1UDnVUIlMfepCilYEAc9t7zoYsqEWCMrl0qiX1kfbpCvk2S6aYsDx7r3C6YBBMKb3
zKj2xQNyd5zqcUpy6B/qiyPe0PFN0ggYz4li2R87laggnD+Wzgx5uKrHIXC+A7jdkHGNC4OHl20Q
/vtegl6tX7qm6l7pxJ/LEiX08+rDFi/QqO6bCnNU9dXFepXDUMRTbKt9PC5sOICw/+oFasciXx8D
sd/hBJkyv8MWTX3xxdVVd1N2KDFeLY54aMM8qDeS0KW2KBvc7VRTUzjuaPMQspJtmPN2goYuCk0Q
s34/N1Q0mBu7/kQ9JLsyU4Nwu2Jruyuhp2kWm+xj9a6UC4msXz7J7ge4aHzZoY5L2D5j6pAbDgFT
vCXr4n5Y1j6g9Pdz5D5JnM68ET+yxRzhVO6AnM0lP1c+vN5bDXHJEEKhoDGXIfzXRcdMCeJ5r6fU
Id6TO9E7b4UOBOKBIxRgrxEqeBMv4gm2MXLyKkfj62us0QBJBV/ieh7Ll/bDcOvF7uSGyALyMK2O
ZCtITT5E3crDKvzHvgu9RPVEpsiBV7hdRXCAPWcEG5eVqHvERdhvxRQNGJzQOHLV77QplddFyoE0
mQvLnyJy9pA5+a3B+q0g6Gh32STUT/1Fot7PNs++oWfojKbLgpenhwk9W93tOFQAAIHJ3QnD68Td
UQ0+BbB4zXAXJFEz/aCqCWOC50jS1PvHZPp7U4UfkJIi+hgx/mJg/Rlqpfa2hJfItPy+NC57Fi4O
q6gCOz/1+ruj1PKO59mcm6XuCx30+9O6R5dFOMW1nbeYtyCKS8FAuoD7zaqWPEFMtYXQV0IuNWZI
48rWSECJ0pMVytsWVd0Dfx98ENg9esVjTu53LF58E8/SCQnYonYBgr/gjhtd8Mk0qQ33MrDfuAVm
6DNjPZox86YINd1yKjzP206R470SZ52ykUBds/QO2k3nKMqCfsKTyfV6PI+5g5+hyke/djBoNKep
V3imtgA/QorpWy/x7MDi51Vrc9qYkXG5O7rwmLmfuT0p1QQnaHqeVd0E+JyWpnuJqWN05VP1AlQI
gv/Fe1RVl9Iar/soRqx7S/m8LiTIEbGWrtIb8LyUP60a2RlWUvZQWsTSDLj3SfehSC3PpnRg1BAs
3mzQJPUaPkc2pEdJ2u94dkD6WzdD2rD54ktPn0DQx5xDB4umt6QDb4CbzeHFAmcFdndSnQMc5lAC
hxmMYxfNfTAE047dttyKGsaH668Om0HZ/IyqAE+owD5UvlMfWoULam0r4Nt+LS6d3i4WOpnjItkp
gEgmkVD/YMQTkMS76tS38JDWgz6h0vx759PuME420cuoHieEvDi2F2cfZMNl8fr5wj9Gjgi1mSzF
qurugp/2oQuAO2wQPKdYMgZnfuvxh86XblNJMOsbihicbOVTDwS5u/hYVvVo79lWQf4etccRiSYo
Om3n3JnxLFJIN8s0vYqCwgnmAuV5p5b0720VBsW++QCCiTdBP1IH0ESsB4NKrdTdnK+TC3nHVqKf
rdMqcerZyyC4T7ufDQwRiD92lryy+3Fx+gCKyPm58sdvjRxvURwb5Hhdf7ht+TYitBi2yCcXgl7Y
MLqfwB+dtAEQqSG5BKYsomwR9dGCti38KDpZmB/SwBAvcV2cW5C6dzFrWZv0lVenAxfrUanhezjo
y9SDY/MZ5p+KzBdYiG4gTmQxtEHu7B/WyAMJAlIo4l4fK2eYstkHECbmFlU4hGeG2NhpMAtFU19n
9ooL9m30XAf3k3bamwjBAUnpl8Nh6yTYBuTbXcWPDEdQaVPYMTGWQ4vMo7K+dyHDaRr36FDjQPG0
A7jUwRdMNkHGV3V9AAErHD1mM2hv4LS4qhBdZBd1MOQVG+5HYAhNm7RdiWdi4z63X5e9xvFtcGyE
pZtgIaYAXgadhpsonLBbH3ocMZA27SldQnU3Ba2fa0h2c4CLOKrckl4Qf92lHtg8KEyHF2lRfWux
GaRBOMmYKLAUnmVnkMGQdYUBHmtDeXSa/XZj3/Y+HBM8IHAyrDgxghXWjJrJGLEiA04ZDexkIO+V
wli1ktd5a9NNlaDbWnkeIS5KF5lq6ENcdTcMV8k/MmQBJcPXNHrfdxcYaAlVWTpOrQQSWW2HoVtZ
Ad/a+zKBQNKSAx+HTQUYbT3nnc/XE8U0RMUAeU4ABQnaFQ+YzW2Clj/IqCXvb2Q1H7w9XG6pctLF
I48BQb/vNm4WTSrmkagVDyze8P6wT7KIHIuRIwgg1FO2ShmOd0KNzEEpw1azRe3t6M37GXaPvJOS
PbBqLfg6JHwKq9PqhoD0K1A5gAmSju79A4+WOxvYOFpGpJuu1XQTcTx7tGh1tgD9giCvCmBfxzkx
6aY94FFtngcWnEOzzIkD0VpMHIsEKGWBKlHfLWYNybz0b3/9x6wyZxqcmSiDouu+18u43YBmFLmv
1+dORg/aZcNdoMbx7te/Rna17NSgAdFomoh27O5E96Orpu52McwWkMa9dppgcQASTvACQYI5Ikzb
Rn4+l4NMcKs0B6isSdqxxi+AqX/OAXizVmAhBAZ/xu3vnve2a2LpbDxjU/syVP6Qd14/nJA+teQ4
gb5ES9PeDaO+o4MeCqzCt8T2TnE1uVwFd1U2J4F0RNyEpUAW+QOEw+w0eWsa0YZnvI/uYFJGesea
+ZuLWE6XHKFGDAuNleYEOD5ugwh5J6FBZUtTPljk8ed0Q2I+buU3FjrsqGn50PXRj0aVHkCcvcGy
PNOzJCLTQ1glhItcN4QU1dCD96+7B5A/fkqG4UvpNSnkYWMKw2iVTBU2jt2B7t3fIWs0nN1RG1s0
KMCNFYxZgNoY4JUi4yBc8LBe3uFRmZHTO1FUTatb1FMIjO7Sg0J8LAIPuuBhABVTEoCr7Q8JxjnR
AhGX5Qy+ZiH1LYvUhBsLcYKDWdJq3Q+VblmuJrYlfcnSFvFE6Ya02JSSg9k6dR7X8uj7BJ1fGKww
Q6CWUlH2CIQuFnZb4mnDChz1z2Lwpls0lKIkBQIVNovcG3cGIByeD1d5P+ERFgWnzqmRDkL7fYig
Z20PEPNNV1sKvE/IpcPMx1N41/bU0bjhPajsilFg/CxBFhUDNCn2e8MFHD01ejI4burMBKV/GHV5
WpAtOKCuLQ2X+okCmksQTJcb5DOlQVvXd23vDsk8te+yF/4Z8FoMIA+62JVihdmqM+xR+R4pmRFP
PuDZ8izpvN6Wwl9va4YFAEYTnUfsTTYS0tJ2VDl8enl5O1kY5mblIiIQs2UuljYdwNThwekFCfGU
j/Pr3auHl9KU1ds8tikBSpuEkIZqj8k03OfHsUaJQe0xnszwrYIeC59DjUltMNC421EiazyiX0Wz
p5xh/kcMxAguj599MUUwdq2F4ft2y/wBkj+CiS+qQxbTgNkbsFQSd78JgZlAtzFC6iPRkhOH+tVQ
D3ELlpMctQm4GGj/Yez4FoZvsA/GuMiqLy1/7yaPwfk1P7c9w8kEGHfdrBuXkG9n0QISzw2fNY9i
n0e3o5j0HQmLeV7xYw2tX/Rt/UIw3R/M3IwXJjFlb+0rgjgOUq4ECA+OAUu+TM1TB8Yw88Q0goaC
ojkygTiZdogyj1hYOiPzSIdwe0DkEWJVEzNscEuyEPrIe+MC5po4bFtRTzFXLhAFQjgRC8F/+BsE
hNqGYEjL61UVgKUJvb1/eV+XXp14xw5h19xDaHJp+VyfIfhqYlht7pGzlMwRNIWMDd+hc7TApaqv
I5CTTAQMvw66QFYYOPIQTFXbU5vWt6Kaoe/fwaTJ0HmybtGUa4iiEgs3wMrAro/BTyEqYLqCFABp
cmToRYB/VJs1QztAW/pllWQDhIaKX+tgsPOnqc53vqzpJr7BVQCpApyNCLHAXFX1YBNof3GG9k64
vSw0AoBnPEPSEvq32ET7HAdujwyYKCgfQzzTE7OIQm69hRi0Oka8DG4aqHYgQMfKNcxZK609Agpx
EYOLCQOxqeNT6I8J4vp54vrb8ICpMIAcdo0w1ZNvNQCp0zTYh1Cy22Byl3vphYkfYslza9C3QAfu
kKrzVOsbEpj6AAxnyGZSmsLbvOMcIHVodNu7edNnqDvUCBOOg7UGL/CF7+4TUft0p3wPxNZCYfuC
oCfg0SFc9K3aQpBydsezFqABqD5EWkK6ADW4wDF6G4jofRacnAUN8xImo5NEfe/p179KSGeY9XQa
DAtu+FF/a8jneP2z7Jr5idGQhJgA+l05l/G22degNHs+wB1JTdfkO9AGnHn8O+eYgpRxZSKgKkAK
b59hVSxCjzngg6ZXB5r7dSnHdGIzTRuFm4fDJ50TPMiXyT4vO2Ab2NtEsDhpW+53sDcK5B0KRFFG
TaGEF6M83Em3tVlvglM1L/N7U48AmyD/d3BeH2FmhdHyerXDopjaejuDud8Advr5QklVBFV7bBrs
GdWOGZWAigWz87J7LQgwOtkYWpgpX30KJUQFqpx7usdmsL6p3fXyAA2M3PgL3CmTRh0VOON5ovCd
WFiyuiqFV6gvqIX82Wr/rJblBQrz7RpU5SSLv9XXTa8/AuG0Tv2m4daLIztnQeTcRhSIlcG4mnVh
jOfyDnHMtmUHGjxHUfVtWsiWNNwfzlSoO2982pVXJmj5G1M4IZ89H2d31RtI7mG4leuPlu8jKG6a
Rh4FLU1cknl7ay+Oe9dtoG/ZCNMoaq33B6bcFWrn/r1b9AkTxpLbCB2z67b/dFzIVTDYh4cIOKki
X5zpv4k6r+W4kSCLfhEi4M0rgEZ7ev9SIUoiquC9+/o9rdmNfemgFBoO2Q2gMm/ee9JO2R+mEVH3
3WMq7D4qTE8xGVUEubT0XpeztW/29QbPQ1LPnaa8NsLGrr4loM/apI3AeFglW5GVVEPOVe+zLRkc
WlZ+dRxZWmIP5XkZ1q9UM9AjpSwTa0HNrwHGXUSrooBnZ7XaQSKdTe4KweSrdebxVGnzwfbtk6xX
ZnJZ34SeOy2Po67yfbNimcoUUiGciPIOQC7i55T+uLZvRJlL4ImNJyPxF8LvLlv0kCiG7YRVpt+3
jnVBXEEPyca/08AQzV0J5Vc6Y1inR37Opf8p8mk756AosrFyrspVvwOdtKkYzbcm99VlE96Rf9tc
1S8cMSGjf+tdQtsjM77GS5b+JjqIbNgFMpnL8mkw2Q4rXYPtOiR4mG9hAFIafqC8z4ywIoaPvwDh
yLHIlTZ+elAbFbUKxj/S3P62zsDjk8jWXNPkVa3kh8XRUjAz0/p+uu+k+GlMslVKIkWlDdYGl4xH
aLUHskBrbK3Si3Ricb2NDnk7g+NsPjrT1aH5SsNNw/nZdPf9VMyJ0yEjS9v5MR3rd0OtSS85XqkZ
ZqadZOVVLblhsunttq6DbcNXzziOlCux3S30N4CaHgksY5Rftx3ILmdPKbufV3wQVc8NVhHA8iXc
tGXKr7Vp6XelnhPl8b6D4HXOXSy/ZmJXQxtZ6WbHtSc/CBX2R6vu3tWwRNLSGSen55svKkwLNr46
HRaM7Jvn/q8tuN1pzohA66+kr6xgP80ao/wwE5nFdRjYDLa98SKdR91XH6Se0XwURaTVfZ7dYJl3
+jLFLhfkJTf749qJo6dT4BeFKm8aLBStXGbJivI0d/kawg4fsG8YKbYor38BkjAnmWe/ihZXZ4H/
2DeFGzmzoYUsrmYugetu8+eXbZavNnmLAv2+c9w2wfN28DHiEK6F1uqaG93317o0vzbMumE2l0ts
1jY1Qc9V6S2PcsXQMrR4tyyh9j2ZJ+bcg4pJKyyEHA5sJzibjKa5Y54cvTLvUhp6hYfh4MIGQLOd
v8YKkUNb+mgqVvPmaixiHkScNgGXTxCwoURtf7PGQCSZ//RFUyf6dpgm9e7qPCMJz2RYSIb64Gco
Kp027dpMr/bYPi26FxGSkzUiS9O8sFjxr5rB8E1Qa+y29WosiWNxd2gNh+iCa8SUdotsFsyRWaXU
gn2OI5EZujtQWZpm86Mqfdt7QfVCstg7lsYq94boqCT7Mti53RhRTP5UilOE2IcXBlWODy3oMITT
4YiuGs7j3H15U3dqJ5NhFBpvlJvdhqOt49rIT4svXx2ntBNltJd1HkBf6++YnZ97PrdDRmZp1J/L
XGJcEij22oWtXBkSc+bhqjWeLRPXUKZ3HKsLx7jNsdCrIUNbsea9n5dHH6shzYMHk4dQTEBdeDQa
B5cHef8IcaJjx44a45oGejr4Ra+wD/kD5ovPOrC7eJPIDp0uPvFQ7GelfXCLxVbwWNeGvc+GQys7
lhTQvMSj0CN7LLJPkpyiWqyEeI4eTbmPRcyk5fI9brHgK2BLyc7TqegWZpskad6ZyLDHbhA82kt8
SXqRRRnB/8jmw6YJ/1NO/DhEg2JNCe68KTvm9qqipdaePTm/+6t1GPP2axu9ozLHM81wflm69pQF
xa9xw7pY+0SyXUSeiIR2XBOYunfWmAj9s2QIYWrbHCLHpfiyQ4ZhK1Z7i6wyvzBmTZyuM9seIk/a
GMG0Hl/fxkc4WnkAohkVsWjGUOA0fCDOxgRpthLdk+uRUNLb2kM1IB8bFrqz90RQHRp3foKWQ4mh
+uauwDuK9kCDYusdx3xX7ZaspL/pxlfDH1i6JxzzvA3LesEG0wX9X2CYSF7ySdc5Vyy9siLLtOr9
0k9JsyrzotIynnQIFRBcoq4zKDr7zCXqlp80A5etNo48Y3zj2t4mvjY8kkgGy4H/OznfnE92g+WS
bFN1NN3iYyRCEBpyULvULq6t1uYHhtjuud/c18mXtyfRaCIiZt92fvJKfKmB/0OmFwfxYGshEECS
tOb9NOBJq/WjvTFNx8P34lrrPaYlmaQjdB7hTTtdWGvk26YTZSY6E1uLXI4m6++sPJ6gHKp7MCe/
F8UvXFnt3YCuITuJR9Rz7jQz5RQEk+IiKWaO0pKNnyMxSj4wlXVfm1tOLwVyEX53VCpVTLs0vV0/
ndZcFt18IDI2nqePyezgW9QNDqQeQIDXyhK+/uowlnodRq/eOT5Xjb4xybCHD0enm1hMQiIEojZe
mOBWXvnCg+ORp+4xHxZsrJMnGCuYv5B9s32pr19QLepkENobcysWBrM2xK46htbewQUziWclgLsm
ewLbOaY1kFT3jtt8ek377i/O3s7WkWC40E7YPmGpqw6NGMv8rnRJnI73bF45mLbG6R9sBHDXBq1i
zbjiMeQD5aBdqP8EBMqJj89zOLvyqHVNEGnCibjmt8iO/d4cE8MJ3qfKtiKNgqZAV2YoMD75HuK7
ioxq7e8LF/ffohoSe4AgxiqpHOxT29zcBf3N3t9hCzb67E6aDW+LGvtkmrOwH/2a3OCnlvrbdaBW
a5zauB7hFEw7w3aIMhr5O+6R+rShmB3L0v+uyH7gGSUz75ry4OjbzvNGh9y6YEuXne866xYNyKIC
l/voB7GsarJ15GuGirwi2VyfcfdhsweFN7o8I9GZD8wVAq0zDunWXX1vWnaW7TOprPBK2x+VE1yb
1nztbJEMnbXt7RpABAt6hZaF+dSf7E0+Yb9/dW9j/r7nFMxRkXPELzttEqPoOz6hrYsbdm4gldRI
qEca2OIwBt2DtjCO8IR8zHq81hoVu74bSx/vV43YLT16ft6hOhuiWeRc3lmr7wIT8WnIg3vLa99H
yku/ca6r9Emwtq0XBzyNjGzILwETuOB2QHqrUT0x1zgUktGtWSPXBnpwKPE4P+Yko/fpujVxUfZU
MxQLeL/yGLgJDq98OGLW1UK++aGY1Eu2zb8tFO5NXVoG7Ne26p7Zb0DnIYsiwmBTxbm1HvQ33SUJ
NPKeEVOeKlJ8aTiZtn0vmqQLbhGfibbK7lZq3Y47wXThdljY2cxbBmmpTDeS9+LG3BErt8dQgAbU
ketH3f3MOqc5pVl3dTXfZ6Rmqt2cDuCZhuxJS0uLAib1Y8y6uAislluevEA0iE0d8KMG0ThPwcEb
W1KuY3vOWu9rHXLiNPaGA/Y2G/Y1wTC0BOgwGz9ckCgC0x82npbU5gyASugaD9qqPc0Zlh7LTiFt
YLadlTrfzC2YFl7YvUVV0mGHTYPktu7trg3JaEEgaHgsEajxEvrvPDTmxcGOVxwGDZmowT6FUoCR
s9a8cldbOEvM5Q332Vyr+2xxk3x1Xl2gd8xJ9TZsRbvsR59SWne8cz2VNdpyy+xC3GEdoNFq+89y
8Egv1Souez/nwJgf0sa4BoJZRLnxKduCw9jBaRvyCL56HBgZR/NpcioVFr1WMOGuo2wdnATMzkPf
loKHHvEKrWHUMiOJnUXfwO6FehVKPbPDrG/v+QUfJAXu2XNeZPPXnLrvQcLEJQxM39xcyt7o4jHN
1lBBDyFfy0UAUyoSa1lRm2rIg/2GVTm9l0V1mHVieBO9CUCk6W3FJp6DsIqt2tYOk1d9KJ8hxYoh
hCWSdD1c2rVuXrRcw0A59vSMgD68fNr3c/O6AOGIkFODkED/12byrzW9JdnQPrnWIs6tBcUp/0sh
CFQMPSY03d1U136ijQK3iX8CO/CJcac+Ndp0be0239f89a6FShBPHs8Cs6Tf0XpoBesBEFNoA+eA
R7B+IoleK7UUIQjZKmrMiczObB/bwI0BEp0RAglrNyCushVruM8Y1NXce6fTHwKvT0O7L8zE5Ome
YmA7NUZPpiePJBCSd2MpE9U6e4xQtD1TzPzHvi6BR4HrHGUwwwBSQZW0dfW4OPWDKrDMpqMekemt
eNOdmlprc1feIElHoKszWfWzTIGWSdAHy7yep7W3Yi6Xv3AuPrQaUFzWvQWZ9stXWHWUCeSo97Gv
rO740/atHy3j9lJNOkAeqE1YAtoagTjAGwfwQ/OmLzd1dmTov8uBZnNzUXecmSmUrrdXjdDWhERw
KXqHOYHkBAdmNiDazJaBtSz1Tmxgv03kyU9v5BLY7fFZBP4BGhjmqzKjPOhGFbs34X0hXh6VdpTe
zFqNV0OI9GAmyLTiiOvb88CyorzS1Meaew+GSn9pYjqlzrRgV7KBCs0ooz0zAyYzVC+raGHo+a/k
F6PNDXB+TQNeuh5/q7SJ2TTIzK7IWTrKsiJHcyn5cY9EG/exDaYi41gg1B2aGMRYKsE72ebxgLPp
2K/UZdtgham/3IpTrYqDyvyCxnHoZjKP1b2tsTmu1Mf8sE7Lm1zW8pyN+nuvvE825W0781MSHd1Z
FbkuEGWmPV40XWGPaZnf+dQtld5/srKPWt5aHrBVwcOumSoOeHW9dPkx5vyXPgSvDi5ksCEM9TIa
4zCtnUgsWhWWhHivTq3CVTMf8mwlMTFjc3ZyYAe6Xd6tfvmnm35Sv1yZihYyyYv6zmwx3UJUWGRQ
HJzxTdXIPyD5yHG5fHiSUW7MTs/ndBLqrRuJacyqVNdm2zjo+mBAtgz5ZoCOag162E08qlvWPxSm
utZGJ+HAIWHq1cSq7SF/GNT4IMXApMu0v3zX5LLuL1u1IWLMjhkF2gx9zcTc33d+mfRY5hbWZJ58
adIRF8HeLTNyYKMEJ1gPpICNvZU2u6FzyuM4bUY8if65qvJxb++MvnOfLdvkX9QMDfQ7x9+YECx9
qCE2nTkYDkYL2LCaV4alizFTi30EtEs3v6BULqkVO5fcyw1DJ38MHgb/KxPIV2UDIKKkIQkHHMp3
/TAHceF2PFfLuT13yw1k2w07E8fHg0dIh4V0SVV6LKvKljuHXU9N9aMXmpkU6fpK9zTufOIvUaOp
hMr45LeCFo0StLRwizR4Be6xB51HoF/J0kF3QTxH7S7udGNilasZrNieSNwgWjJHph04+0wSSuZL
YVuPjNBlbp0Yez/MFsIs8XX7vOYwJZ0Z4z1+xxYfV80+O/pDMlxpYT8OB3BnMpLOOhzEJ9O37KDw
7PiVFjq3KYvUx99+lzOwm4u3stM7ujJ6EoZSy27VKYNs8RNoYouWNjs36ZCTde6NvZm5Y1i6s45A
bcDGWSpsWfRZsyJ209QngYsHdc44i239WViV3G7bWcPepOtbeZ71LYHoi0IFP4OOPAP20RFmY0d4
5Ffi99b0iD0xyCgLC9DVnPRjG8J5KvfeJGQ0+8Bz6GqNUKWzecc8FxMocwE5kRK39InWuA+4q/Dh
NTPAFw9ng6oGkHadu6fj+WMH6ytcNx7r2KP8MvsUUhl7zX8t/en25FTd96hX4cAJz8mu7lNPakyo
EtqSmsyoEZxkujbPxZoAbAiYvEliVD1Cx9CAUjTQYDSXXkzDjOFlFqPBepzCxS0l2L4Wd41rFxh7
lt+qGQ4Dz9FQ64ZpH6j02g3eH1fHsFQHfnZwnjdvGF9W6IepFRxS5cqnW/c1TcsU2V6F9qIU6EM9
v8+MskeAKH6Tz8XcwUk0ap0CCugF+9mz2lgfb5VmhXdtzfsb3YYOoOyHfd4XmGyGmgNn5JqaRhZQ
FlP6h6XOrxQ7Se7ezKqCY4UUTnPCqak3OISWphUJfg0kf3nQagEvDrPn2Bh7VYB4E1bwu2tvOWf7
RCxpvqQZmslQB3U8TusInSu933wCjEspntfWXhKPSb6dXZuU+cNamORw9JupuRzPogn49PkLFTDE
nQad+BS8jgGDVTjpiwGzbxkPynts1oZ9h37zFlRTfmxiZ2SYmQ0UObpXVnGXdSd2tn1uoBaQGtmw
NUxZfwqEzabT8jZwmv+MtKmRyLria9qsWJJt369K6+iy0BbWFEcoscWWr0T6vejWme+w853cuVun
eh9kNrhSK9fivnprx1JPrMx774PVwwkZulP+apV1w5BJQs7kjNBLQowSM4Cv8f9kzKy04iWVasM9
QploNPj2qK13+Vx/gl4bw34jmdMHbw5gMaqdlds0WyPsTTP2aN88uX427prJthj2jjXPDX0frHK8
lFWtIoHBbQ/BVqd3QBYqBooRZ/yjLXlF1nolJdrjKTIU9WCQPcPuG4+Dsj4xGl63zs1Ptsdm7/oe
SGv65Uzig23fI4q+dimh7B1dZ6PjsS/EB/vQtjnRuxyOja62h2wbnac+5amPLI63EMc56rt58KAy
LH2DVS+dcM4FBKYKcZ59rX83qr/NBh4GVA7kL7c5l7k/QjtI6ZnFjzc7D+ZLwQqt3Ov+ZsK1gG1S
Yddt99oIB4ZewL0wGPp55R7Yjbi3MkEkfEiXR+F4+n7dVui8vo8B3CDDqvnAIGclmFJWL8TMG/JT
SsWDuurpoDEBrZj29s7bxGHMt6y/0FyrZznSrkq/fzXPuuJKqDdJ8xs8NjPg7ZZB7UZKC3DO9glY
Emt0sVH5g1cCu9cfpkb7xlnzq9q2R7Wl1Xla/maAlMKSRjtLb5P1rZSHoAZJGeQfmlu8rjbynsIE
mqfW3ZTmz7JWTHxHUz+xu8Z/9QXjDX/q9ozhMlpQJ8na5mnquW6Ixq27Dr5E26zPabWCN7DbvbHm
PmcEGVQ9p40dxS+/MK42Pe1urhc/6Yb2J1/txMed9QLiE5gV7LzdOD+YIFKZYhJ+EsZwzSfjeXaw
hADcoGPMxR7AkYu6aH3k0Hx2i92wCwrDi+bXr+z/m05mxyarKWsPLQ6IcMo22qpKJq6/brhk855e
xCPk6sIxLf86jSINpw3fNqt3kVSWX0wd+1299e4+0I2vocF/0w7FCdLuPfVfcSnQaBix4p/Odb69
7T/8i+L6tzyucKedquE9yA2nta/EDmRIqK+oS6Yj9WTenJc02/pkyPOO6rOLmecDqSoRUAmJvI+W
dkhhQoYsVI2k5wHI0AY2lzsE4PLLRDmzF7MH1mHz7hbQmxGR4u7NRBreu6YFw6dJsablhhfZizaG
bBVs95tW/8398orDABNtyaytZETEmo0Hy4VoZSjCVZX1zXCz302AF6OAIWuotWZJ3yKow+zyUPee
D8uXPLvvTG8Bz+iYrM960SsHGEU58Dua5S9TjrjAqTOASho8PTl/Ko/TRgcWFemaEBHqeBYuxHcP
FG3VoRftd8ag8lzQoJLOetTSDmilo6BvL116NZwqXkaMFxA1Qkw28nl0jYvNDgoSGfhMCYRcHcxr
OXeWUd0SlFOpzp2c4RiNzUOmkZ6sh0o/TrBbUoYAOM3ljuTLG7YynWaRxOutuNh8ZX9axvoCMbqn
WIWCkWtYdFPqmU6V5yFnmfxQYXgmWvRUjqDUcDmyIsYY8J7wp00Odx3Gl9i4nWCdcZUr82Ka/y4u
EUTOxHxvaeJuZxben3mQO1LrryUGpn07Rk0qv0ard/bawLN5C74trhzsMQSCQaWScjWcn7433vTg
rw/r0DTcelfi5ghtjanTqpe/xlW7SqHphObdB3Oo1cFunJe6ZQaf33TMVQbZfgNfGSPs3I9Kj1xb
6jvTn8WemoGz12bZWY/XM3M9kZTKc/clMUnbbZ7rEliHZTYnkr0iTrXsqjf8ko7J863YGjvqKvWi
/K5KlokTt2NgNpt92LbNs9Ezjudf17tZZvkdj8DOUjb5XQVSYfZ+yjL/AgkJxJHKMcKCxrxAtre1
KcoI7ZvV2UcN2jb2hfqubUSToTDPfuCbxIlkUOJ7NXlb9Tq5wx+V0avYVv2TDUF/clw9rNk9mujN
59z4Pc6IOd+xxcw6ToqOCbZiVPWJZpvyNbfLJXIlZuxSDM/krg9iXQqC69PR9z1awtRkqDluFf89
Ppa0worW5jvkvvYRpgnkxTIezMB9xyn5WmxmhO6K0aqlKCMJZoR0m0xpTBzzzNGwmgxft7gD0L3l
gU+ViU73hPfvt9Wu8sCASt5jQUXsVCSi/Pk0tt6h9NbP0TPcsK3s56YKqoducD59HtgCBKrwUzd+
SL0NAAN+F9xpy7EaBTkAPUcrDZwCdsT6At6ClXokQaJFR7Qeh3dWu/Cg8vz9DJ6WUdHwKTRoZM6C
RM7mhXKXj/1TgSkXP0TghZi0TtsCy7RP57dSmua5c/12ByXjw6yZjBpbriDPwzrdti2hh3+oaPKY
EBRTyBl18RBKLSc373Unf+/EyB2RDT3vVvNtMS/aL66DhJ7jm7AmcdvdNcaWKvnX2ZORE5QpXEwi
NrtYQQGl50Fp7cEZ6jEem9gdhgGANJ7YLEN5MhzmOxYmUKZx71aW1nsWtkejxDlhMubGxv2Ej6W7
Wn3/m7E1gJws31kNoJfgb7VC89vMjKgRg5xPcBRTrJAXe5Kqz0vbgUgkygTrl/Ghwh+6OJtFfMJp
eCK4f1rq9MgtZjNMK4Ii858BH/5D7VxyvAMo5n/zWR59XRxzJFFNEi30CKx0EjLViLfErmvnCn/w
GUdGDDMQECoMvcQqIZYMai52TgmT1GYNbdQP1MytvR0yHZelAdAg1HbDUCVitR6Uj+5V4mrIYbti
hYMwRRyx99kHvrHHIV+8dxJhTKx1MJO4T7jIA/mi1cAZvIV0QaGMZ6ew9HgV/IyOl+N1HuFUO80i
I8y/7Qmo4kM3+/7VDyR8mSP8mulxJs//stwiW3DhW7xBJ2fIqmcMGBC2LPrUGa/Ss12tdIDC3Cie
3V/SW8XXytCQMAjaCPPAjiYqLpxivaZgz2Ox+M2vhl2+GlsP/mwT9McalzuNp/geh6C7053pwdNs
+9iB21gJ2R2YzbFY1U6pNKpMARAeb5T7mxK5OdQurP4OC6/6WchrU+xrr5g8/fvMZhBvyenidosd
bXDw4i3w4mmqgyNChhuOHhvi3amk6ai6XaBmRm2ywsc8Nh52woIAt50hQBntfDAsUh6lRdXYbnNc
LsjhSB/G09HDvK6cv6pCxcpFi3j6MAfji+pS9HU7/xigw8KF/aN6avEvJglU0TdgYyDre0zLPYSQ
TBJyK2V1riSwYlNb330QxQ3o8H1XTpSS5b41RuJtlESdPPb5cBfM60XU6eswBefinGtgHQA7hl5d
lyDFivum71IsL0E0qR4jZtnEOOw/KpMsa7HtC43hRTEhf+pgKgf5YyzqqSMZtAv0klEkai3oCdJW
NN4XTyxPGMt8I/WQW93v3Fx/an96Y6zD2mrxC2gcwcB6shhjI+tSXHs3yz2rcJp4WFvtzNv0zew8
3082ihUcM8J6HqX+Uv1Ro+jORSt/vKb4pust9zp71RvLIexjXrhBfvkztj4rz9KIJQFPsAMQnebj
hLXBJz7PcqnpSdV6EAVz/gPeESpkBuyqae6EnAkm+e501V4rZ2qvoOHe+971HnEk1kggBGi2BXtM
ZrbGAWzimSTxjM3Jo/SdlX8wiNSSrTRPiKrmSQqFa5DjEYSSBHtFBb3f+tI4qRLK8qZZ//fV7e/+
/dHnXUiqyn+rt4C4rCN5qgzYgnhQlEkNnRyuY2Neaga8izOseyJOuCwXi/UOzKaocizklm2x3/Wt
M5Jycd0z0EHv3HiZd3a6yj3kLLy0EOLnzD914IHivsVf5wjJU8wQenb2RQfXQMx2kkI/8ptAnA2j
1PDe9uOxVoBKRZCd/71Yosz/++rfH/3NeFEaPUFatxUe9JIRLKVUSJPBH9XAI+XflxOs8kgWZCR0
215haOK1rbUmGWbeRviY9o5KDqF6NLtz3l0cYz7P1mYdgtmnGCwZckKjI3QwEsgZ7BraXquGsNO8
NlEWQnYgdfsUrHQHouLeur1U4IsS4gENbWN9dKRXItLL5kI6q8HJph7wCBeHXnPbSyu8U5WuiIVb
GTfkF4l/D9nKQyTXGZOL3E06nHVnnlqTzzJMa8z3UFihUYw4EiBwuphMrEOlsB+bHj7gEDwJlaII
tBivm3a2bu/mv/f131cT6BRsTTNBudsn9e9FLtZ1g/6GWWq6DYKAV1AN76DjGfwdzO7FM9MD+ado
mcfgbKX9VwNcKllHSBRSnBtWGFFszHGvadqxrX775CCID1LyYbJH2c70k05M4RQkkLS2JDeNR1P4
3tEdf9sZljJUgd82/t+9385XczAAx1NCRvO2PAY9ghwtQ0oOiQ0U1Tbf24LzLhizx0CN2mkcb3E0
XI9kw+xorufIrsp2B1eEOAIaol6z2Gdmkjm3ck+iX0TjUJVRJXpcogOwK9M4zYJSPyjWNpFNN+98
LsfHwFtGbgSh7VivhxcTzsoBg3krIFtM22gBLDd2dj4MB73K55PZg5Vx55mPvO4RZUSn00Dc0hP+
zMTbTGlJipEUQQ9R6Hb3/Xia1+8wcL8VkkaxNsz2NNd6fUwZ1TgpoEejaK9yEKi9NybJf1/d/miW
D1I3tqPTaO3Jur2Ut/+4M+UcOWZDB7WJ4cTCwf5ENSD1/Ixl9k3ZehpaJfQq0Pn5jpDQpCKbtHQ0
aWM8b8z1137AXJHnAQ441+Ctp5IyFY9zTx+Nx6EnGeX2wV0ddC8elgjw4w49Q0DNMzE79ZtL0032
S7fUsLIwL58K75qK8ewXAt9lb7SMuR32YmzQxisNOa+Gl/cs8Iy15YIU2KwJSnHCuo2lJeYk35rV
fqFoHg7alFvPHjyw0KjbP7qN5N3gFOexhwglR9d62KoswZT4vqXbcg1qm8N8yccksAhyUMN5eA9t
MmZebmYRcdosxtHAlWL53SHTPO1jDd7+BYx9uyWS6C7+HqIDnD9u8DvtTtKvfw5+Oh2go+dIYOmS
IAlmh4rEiK6q+S0vDDOBA3CHor/EGHfbJyffngB25wTH7fJ5urnPU8qQvTLN9BW88scgjGXXZa06
aRn7BMoOkZufvGJcJDCGODz4G40NAT3YdsbQPP1t78ogttuXYIVCHbcU2U2DA2HKSRUwehc0zHCQ
sEQbGc9R597JB+0Tz7CzL3Rw5vkjW1uMo55PfswI71h6somarC53PJ4wfaLO+It2fyslN69jvIIP
7oktM1xf/smFedwMzW8AqYIjGquB3lX2qd+2h8obe2CE9bccqg0El2oTsYDRUqmD5Cyz9GgVmvfo
dJipU34CQIrACwJxp6w/QLheeNOLS1+BmOvUWrMpoou1uV13ZYp/V/dgJUaO3CQFLEocxPj8UfWO
gNTSYzQeRay4JCKZBvvVrLM8Klu5woBCuw+czDts+qKFvvKRuUkK4rpMRL22MV43QqbrznS/0c3M
R8+0ysua6k/1NmIJ9afs5AjdurKIL3G96TffdUdyNAVjY/4C+BR7sFTPHrUHN7YE6QQ3Msjrk2J4
+t9Lu/ri1MB980mcR2TlLhaTori1RnCWA8V519TMh202jXMoTmK+Y7vdlEzlbJ/+e/Glc1LmbZkK
Dt/Eyz5WZutHCy9SmM7VDYP5JRhSRHpJvr0BgJTZBsuNXZ9yeh7YlmSoE0AohsGV0Bh+42QbiE1S
YEqH7UM1cCtlSvYckIjtfe83hz9XCXxFRn88l03WD3CsbRzWtAP2zpycn//OblMi0DbsDIg6qoaz
Kzvr/O8rCOT/+5VMxaN0t5kdKPknA0I7yVyLtNXtZdB/aXPhnjqJjlHrq0aaU/MYEkPGk9aloBXh
sgYBUDTkhZy5Ax1pwf337i23MM5sXlmgasn18u+rpRfE/rkaI31mko97jbkrC38u5Qr8amUDX7IR
sUY9Lw2xKw1AZb3JMEeky696oyBrZE50oXGhWd1eJnMxj1phHFS1OrhAAvAS7Du4TBP7Bgx5Mwks
cE8Go79mJdIeJs4qGQDh/vef27fvUU5sYnBkca3pec4OZgCBJkPn0voHZrDMzKR/+f+XTkz1ZW2P
1VrJK2wvPIoeUDRrfBxaSgB2ZpU3B5m4/P/LUDgCwBRQGIN5pWt+rPpwztQaXBa2vewLZ/0Omg0/
bAW3ZAw2nrmg2sMcQPEptwsYGTDmjG39Tb4oDKxe4x01r8ic/8PcmSw5rlxb9ldkGheuoXGHAwNN
2Pdk9JkxgWUTF33f4+vfAkNVyivZu8+qNChNwpJJBhsEAT9+zt5rewR1es4pmJ/Kx6pbZoNz6LrO
O4aYYWo/hGhoPRbe5J9jLo+o94J9MDDxcuZPyOQ0PN9vemRB0jAJguGLnQBswg2ab0Oa88h4GPC5
RrJOhhIspzWBRsXL98q+rljpVmncMLFqm6RBuKyLhtyrvMx3gKitC3Fx+bqLE/vJS4lt02kmaioZ
v07N9OoKGb3Tqz4KZlplgOEMu6rY58SmfadbOSyG3Axf9AHGR1lp1tou52yeINS3sRcaR0Ebs/e6
AF6K524JD+qvgRDmio57dSqQkS2wU3NNQQaIDP1bGuVITt1lPhntz6hs1sgj1Y9M45QutUK/DmX9
hThGdFxlGD2QknY/AV5gk29Yy9N1NIEDq3vWNDnLzWBa7SpziK9O49Ayk8UOxVV6tJzHQqn3sDW7
BQKVqNa+kup4KTVN/j4VXEKiTv+hzRfrWg7jczqgR/aHFFqiy5+mzB16ibG+j2sfWWdVjyukAbAc
qA+ftTKpFsii2p8WlWozztaHIK/Ppd+9A2pRTFwKtCQ6W/I6d9JrYbSoOvFpdDJFBjxZagm8LGA0
Yb3mqJJeebmYRYqdlQqVeI0tOvcdx3GtOkO+6ugMmdpnzu5+L3IMWtqe9M/339W9/NCNefAYj43x
kka3+4OArIQ3y5qey/n5DS/BL6QLLB/zExqpP6L6spr152Ph5K9kpfTd/QltK2Wj0RrW6f67kzCP
RPKZD0TnBa/msL3/78hA/sZ06vH+DDZoChxNkUZCDu9fwRDd5n7Gn3l+uXDSBRcDhs73exHC0sOh
O366v5yairPovQp7cNW8MpG6PyjqhXWTjnH7+3tgK0xxoz7v9LvA31WNFn6+/wjK0sqnDby7v9zU
Oah5ENOd7s/Uq+Bqu3mAgZUj8fn+3DJ8iHLncr+VN1MKDFawhZsfIQYdQGpvMMqdP8sczrUu+1Hb
3m9Sh6jFBEf0eH8tqeStVKb5edBBcyROX78Gjt88qChF08UzgDroTgD8//7JgNoyoJwPyf1ehuP5
2p1q8XlcTcEwPnQ6bIPz73oV07Iirz+fX8tw65T+a5FG1oPB3+X+GHMYxWm0Zhzo/P7TNDJ2SYaU
us1bBBCqtiDIJnJVILhhkxb/DCtEisyjy0c94ihNQ/t6v2XpENEdjV240/KAoLvKelCbvKEN4ySZ
+WKX/i20pHvVXd96gfCy94OfcROq6/1uyw4e0qoSn7cITHggvUq/WoFuvjCJfrSSafy8r+Zj9ZPT
ft6CmvoElaX+fCRxYU8ma87nfWU/PGOUSD9vRSPYvi6NPt+ABoJK6oP/eR9JR1B6R/dip+iiUisv
NkQRbt3OGq6YEWCPewWg2PkmaUu4N6tmS3zzB8lB9S2K3Qe0+IfEKtCaTO5uakztYsBSXWDY0XeV
9JsrU9eGfcdsLdMdVEpGKteDX5XXFsf/0fa1vS5mjgqXoWVVVvV10nMHDoy2N41XWgHGNfTaZMXA
y1vZM7sjsi8qY1Le2F5I8CWmaFBppzx1XzSfsfycmYgMtEQyXsioOHju9CgALK8dNsdcpp09ZqPh
yjxe7K1MvcqxFZcki+VuSqPv91v3H1FPxqEkvRtdrjUcRT5QWbjslQSjer/I9YPmywOuC/3i10q/
WFEXnsm7SXtEHhYmV7a+axeoFRsCF+dOz4cPTWQoRaHoYtpyHtKEZPLcrfahFBcD+WdvjObJzRM8
6r5NEgzD1wkHL6MIVt3AbWgF0sBZwNMOt34Uiws8dXtr4Qtd3G9Wk7QuwrkyNerP5Mmx+yXMc5Fh
UKLAwU4BgM2+mOTwXKrY2LpoM4+9V7o7LbDfrfmtkHgoL/d/3X9IDlFKN3TfUMXSP8shMXU4uO6x
MPOhq+zOOwQUjvr8Ge6Hzm+Y+dZ61WxUyLuLK+RYdcqQMBkmH3F3KJa64yY4qLGwL3KBqSAfcbS4
ph1swhFsUteGDYZlvV92Vd1fY5V6m1qP0LH7jzXdnrMzv8v7d+H+r9ihtSZpyq/uN02//8HcytwN
RqguzMNPea+3u4mi1oXzePUwmV9NT8fX2k6HSMb5nnwr5qARrjQX8ocrMLMjwqVwM73LMATkHKhp
2ySmQ/x8IalmABwMReWcRip940GL82ZvKfVV60qITRO6qmCqkIPef8zmCwqLeKPjm6KaabfMXyGh
dUWKJNX5sF1IFG3LZjci32yRuOi9+yo4kURprEiZ3RX4JcZGC9amkWuIewd5Zm/LVvqUUcESWYD2
Q+mwZ6j62M84LiS4BFIRHBu/gq2Jzzhpym9dKi7BGCUbN32FPrFIWxvaS+tuPV8/RKl/oCuSLOBO
HdX0gGUjZLIsLj79FiZywwVsaLlA8uRwEfbSg26k2UEPnJEl5P/chtmVHf5x0xftQCLoBAt2QaTi
8OtDzfn3P//z/lQ1rEH0kPNToQ3DAAf+GAnw5yP+6Xnvv3B/AtZcyqp/uvvXl/38t8gSnusfD/v1
FUy+IdXx11f7x9Pf/wVfl67sr5/i/tL3++4/Pt/jP7+fX19Zvx+nf/zG/WN+vuT9P3/58J+v8y/H
4fPZ/vnBn8+ogxMZOwMxkAbyCgrEHnyZT4hg9NDSzT7+8mNwbyFZU4ypP/oqPA+ljkGfdDZa0e2h
MtoYaxVmt6I0jlRDHptX5xU6ojqM5tW2VXEsxFgc22LLvgazUorISuXpppn84tjNP3IA7se08H+n
tdlt7GLeYiba7+G8EatTjzDYzHzzVCqOKu7F0cUWaMDx3anRSg4Irpg1vPcBq0RRpyFsDPPEvtZd
1iW2yN5v8STOM3f000eoRYhQE/fkEAp5nOI4OLpFwfTBjRDB6ka0zl1NLhxpJKf7j8zySkwNBIwl
qCCOUW8x6qEGWhGqJNZ6FmBnIRkLXXv4Gg81xAmU+Ge9QjqC5mRj1oQIj7VI1tHIZH6KtuPYEoQ7
y8RoBBzKglFxNlboFDVSF+3y6KniDZcx8uIhHvaao9HsMb4nUlOHnuv6dYqGHf7aehPLeDMJPVvW
LFJh1CGTt5rnOoz2xEyhz0pHrMghWsWk+VILS9+PxRkJgLXDwEigW/mExTJGuHiUqEAXtPhISoyv
Fa3SpZicH84U0qOsCMxuFa7cgM3c2Q1RT0Xzu3XGWFsHpnjNJFqFjEgs0zQfhXJIoLXrlzLN0q3U
GPqC/Ie27hRrEuZxtZfq5PggBT3qjkEG25J21ak17VfMY/XBbN2fDeM1qoN5phMz/C6jFelO6VJo
lrPMrTMY7Eo6GtI0sNXM4p2ILkmfwTunPf1ThtB8TbOF4wU7DYNIciXibVyPDsp8umD42ZhqMPEj
9cUJ0ed37bOY8njj0iifiSLnqkVz5sofet/1G4Wz1GEDdGhYwMt5nUxM3G5D0ZyPUWAFt7pDSqEM
F9Y+8pe+dB9624ifaoW8u8c+47EzWnWIcnD1WfsEEyLg7rXuS31XE5K3qOs+w1T7MVaiJoGBHrFF
BAZVqXXzJ0V7eaKt5mlbUJNPvp+pZQy37QUXN0ZWbQl6xziiy6GB7TdfxfxfPaFiWMovIl1RHOXh
1L0C1HTRxpb2Vqc/avVQd7BydGfD649ZUvk3E7uk6oN2a1I5OU58Q2AzbLOc3xAaG7lq4OAG8jGZ
wUM4UN+zKmLIhdx+F+r+5h9nuJfa9EeniE5wNBw0jLi+uNLLbp9VzsaamRJWL+Y+VjGTGGO5FxmU
zaRFn26P/GEL2raeTcjoZKYRYbehw9KuGZxqCESTIdtPEHP2ODbwmQ+c+XHttvgXGRoyMbAiUh/G
2hkWdebuYp+xyByksXWG8CPNsOB43jR39/HvjSRlrmIjPGq2ONkBuPEab3Tk+kTBJ/VTAeJ6ZXPE
ENXrqDBBFcyS7yXO+6XSoKoT4/clqwrMBS6zbadpseEDTG2EeAxtp956dnwLSkX+YuPX4NvoKKIz
lGNsbgGrdy2dvMhr9pkYko2DWr1XlY0VWKKnF83eCGR4jeeuNc5kz7Ff9JJKuMEUToPOPjEPwg3Y
4CifmfucB9kZPzw6zsR4rqp8OpLriiFMB8aWWMHG6hK+mLn+0VXROynWb6C3EsKIlxHMkKUBjU7H
eb9ttAevd29VjZZ39sJ1GNUXFBzfm4xXqkAOARcfts7cO5AcrIkQmV1lsFEMiPgu4lMcJLBk9fwZ
8SAyYNP/7voeRZo9/ihDAZWsNB5BBZSnoRbn0C84pnaErQ5n2DaxyXzBb36pw6m6ZKqOt1VWcClt
TIGimFdq6I/z9Z7FZRHY/9g+0iGXIJp6CAyGdw2i8ktsoZNX0uaiUlS7JhVgD5UEV0I7cd059qtb
h0+xjZlemCadQ1c8ZiRjwrky6UIOiBGjGvMGQskxBU3iZ648ATIzWxz8XFaspRNUBta+ckGworWo
hIJVVUzfzeLnlGM1boqdJBd1mcXDBtY2Mj1WrrNb0Fgrx4bYhLA76BgK1hEnA7IzjCOD0vrN0Nog
95V2igFKok9QEArnjOXKqG4V/YYdY4E11Mklo021dZvBPFqSOVE/vmdOsjOLHGl5qsxjzdeazrIf
0NEFpS69FzcBozK2ExR0d0MevXZsQOMuvFhjK5yEzZZAxbMtbp2tBhZacRzgIjsWAgVGw90QlGdn
T386e5yIX4+6oFs7pDls6Vsx/RPkecQS/YRn7gc7ItMFNg+b9+Gn3qIUdj2lcdze2qmqVqEfUqaH
tKaVmTSrLuIqiDywf6gIB9ZcWIVTpF8B/G7NIO1usBZStAhTsHFqdx+TF7+fbFadihzMdRurCDXI
rrOpxr0KcYYGAZo/av+U222/i2nZLRxP2fvass5kiBHF29fQ2i39BNQ12tlc5kRpmLt+okmrcpBM
ebVL/PzmD0WxT2V7hczCVF/XV71NNI7teV9sUoDAUurf3LhHOzKQDpGDnyO8vd4Vjn6CuLLOfVQf
9UCMkh+wSxSQ5qG71FyQcZq46XdEi/kyzCI4/OkPPMmsX23NPcjh/JhdTVgz0wsfOz97duIh3zqd
9Txk0Fb9WK5KBUgYnH66ier3rOnzI13+gFKgWQZlVP3uK4otS9f36YBiURfIccJcFTeS1Me9nOqa
SbvBoFSzEqSiKVK1wokvnLp8seAEZB9NMNM+xTDQJRreW6WQbZV0YSPyainelA8TNQdiNxAbHST8
AbK2sNdRqO/NGKKGHhuvWBbeQeSRKhxwFrX9obK8aKuAoQMcb/FqJegoK81euqH9gsKbQLqJ7rk/
BdWSoBhO9paWWEMQ5nqQaYuI8AFVzGwTmTDRR9gHo9jc0PQpQZ2wzwE/BPdUkEoeBeEmcZpzZM36
WI1MIDCMB0sBsfK1KVzr8ozb1RtGba36zMXVDYLc8u151uc/og/9ouuZ/9B0+Tc9xx4RWy8lJgGa
qhpEK4Q+DhE6yzZEMCiQFyxLwk8Xlp0X24JJxwCE77loo5eGGTMpPkWMMh43J+bZJ0PWIW1TcD2p
TPp1yhEoiUzeECiwcSO51jIAcAVe3G1MxRKHE0qNMVrmIJh3CHrojneYRaPcUhsxdd/83qo3A6Q+
XNQuecU4BiWBd95YPIQlzA8lyhuJJtlxzAakvvQC644J/0DLsEuhok/atGtEwUUw/UmqqrYzU3s7
QWIAs+n4ILvxwERxxGww3dHuo8PlFWvR6u3BLvxiCw/mgZGZTXR78nWaa17bekVD9DiZAzLxTkGO
JYWGiYR9seP6vVNGjnIWY5nNVHCOPprghT8Np2YcxnVoOM+6kVdbT+skRPR6j23f2ElsRTDcKSSw
Pn64OYG7mlFd4tFqn7qQBL+S6hfv6tcaDroBndUcO9wPPQbPfBZbjm5sbIqqTk7y2ZEl1kQ7NhcY
l0vC/S6Z3/bbQeTaStAwDxPbWoVanKGKQ8Y7C1VFh1FIa7QXs3cRvKMq6enjez3XcFmbAPbCdOmK
QtuA1ruYfvrD6yZ0dLbznJTZz2YSH9GsW1Iy0BhfsyKEabDOG+a6cWoS7NPjrEXVteqNloQ1B5Uw
7RqSVQbkv7CFEzNz9kNPGganelOzXDD4NC1G6DDYBjxZa6et4qM+NkdLH655XTAmTOaaQAt3spQH
Lxqf5j30Ro/6cjXW+PXSEka2KQ0q7CJfZtkVBdiMYSZwFvzoKUAqM4oenyS4JeqfKV5raT6udQtK
JLHwxQaGJWlUOnod8MNMdg0SHEnemX114xbVQLouBi/bxhldvQwwu2noSK2+9CJXa6KdngyXoYpO
UXTKzXxpASYdAhYQhaliWWZOf7ZEdytnSX9Q4fUVrdi3xbQzQIqsAyNwjr3dPw1wqRb0G+1joTOJ
Bn/5FJLkZZuoqnWne9TIOymThMBwGwciqHyogHZ6oG4/d02LWjZo8a51JeFk0s8ZZ+LCaufkj6x8
4aoMyBW4iRDoOnR7unlZdYYnaq0QMp3diAKAKCz02AIDcFghIFfZj7KhiYQBH79nX15ZiurK+mb7
UbhomlGyu8N00yiSv/L0axPrs4Pgw0MuuSvIJgOHROKPAffD6lkC21acvD5462KpnYmLYKqYugSV
kMQKb+p1ykyubB1ZHZ7lqUsu1Pucx7km13piNMKZ1UeTeVYe0I/upXQHNE1kdK1bu9+zYH8MJVuN
0cu6Jd1V7Lsz7c2N02JfxkawcYf0FKVow+Vk7os5mdeed0olBoOq9j2Usz0ZgDrG4sm2vveGSsgc
9wB6mM2GM7hZhKLhG9qgPVMdw8jC+IYJ1QU45qKZrt1j3+CcgUKdPGaAP5JCjw5hHA2Yl5zugUxY
9EBe/4RQhe8gKw+bRO+xibZDHzHZbLFOpXxyWg06jCOTZDq/AnrDf+V+e0Ngh7WseurUkO+ZWpLA
HBG+ZbNe1Kkjb7S1Hx2PUDxRe9cSB6avjeFzhkxgQf64t/eAyaEyNiFrYlNwXul36evOpi+CzmI6
USm9RTpsh9AaXuI6szcCx54VOdneRgxxLOJN6qiRboeJANeLk62ZpVcUfc0hGNKHrqKnYaiuOGQW
HE/pPJpdB9eESPRTTz9lESrLWkPcUgcsLumOaST5TqIDSpGxuc9Uf1qV0B6PFto0Cf7Ix7STe5i1
fEu7NJWW4A5u1x1BgDtzcjaNMewsNZT73oLtA4pNEqcQfRm8YWD70jH1EA3bY/NgRBbcAyqyIDzE
oUcLIqzOiXLKDZQPBmox1mikFV1egNoJ0QFHbH6HGMGg6XkIjygGS2a3qtowup87+QNyTpVhH1bQ
eni+icKH8w1gXwRKgEIn09iq91wQTSPY6caLSInZG4DfLeqj5kzvmm4U5ACol7jLvxNE3nKUkGY6
8Ch7MG1L22keczW9yQyHp+SN4ia65Kn+EUOK0yCxrbTQxzA+gn7Sp/JKIxN/V289o3MCoTZ3FKck
ZkgZwiumZU4aOWsGhZ63hpUIhAduK5s6cebkcFf5KMA+gFrwonhVGBZ4TbS7Llf8BYI9oFQZrouy
ZC0kFwyUzCaOi54w1rrZlyPyaVRWdDxqE/UHqrejSfYdp0RDoCSifTOmaZRl1CgTxEBzgvzLxN53
J8LzquasgaVfaTL8KJu4WIO+yjF6YIDJChO+kg+dGr7dJtfkt9Qpd7kcmnVkVoLmS+duUw+lpzHA
bq49+0uUUjOix1mNk03GXUB2Ud0haqBfutZLrriq+Yo7+EZ6RvPclDNWRXoRlQ/RnE1vPBK2tR3j
9JJmTn3CBj8t0tqCHuvY16k1gS4jloqJdwsU2tjYfx8kUGakqRkGthVqD4Os8PjS6Fjnk3yemafk
XRidxgyzx5rW91hb6oE+ZOJ9oM3Id5wUD2novUDctdbeND3nhewQMcJUtyyEg/qsqldlDoE6t1DL
E31ptQkxi6pe+prxrTKr/TS5RLONZEt4RIFpTewfWdEFaCyD3DVxgvrDKdgb6RbcYVhFD1hKws0S
kdG4ctrae0CozpnZNgzPyefOOiwvHjluqErSA7Q5/cgivAs931urKd9HrZ2uxsp70CzrW9kCOJgQ
euNDgBMafLB18Ygy1MhTOcTRZCBAbvdt1WobE6G0r8luA/i0Rio/XfvBQzNfkfWqMs1aNYqIPKPW
331025spqr+6+anykRtlkzUh1e+TPVJsY0UJC/AAAcW28/MXKiDU+GP9zgJY3BqTsx5Sx1mSW7Op
GWHtNB8+uSXpMlasqYKF91Yj2p0Tz0B6NRHhcDZBmpW2bgmPXIYip6hX9msSF2crsqNLwV9dtweD
lMqO1U42W6gRNpOZnokA5MUGAOoysIG7VQrjY8ZsZ6VacWgm8FfKjcm4lTPywjM3gY1yoAu0hKu1
dcNtrW0CQozRJS4IKRAbb4ZkCRMiXz2y0xhJhV+4Q2jeMJkwEkUjJGac2K6eM0dsM0Kw5Alv1Uma
LrEpzLWHDAhOGer3LreRBDgKUH119QR7n7z1IeOlkHAERKteYSvLi/IlDhkzGbIYD6mO0wFd8NqN
qLXTESRb1JnoKhS6cBqnSNpffSrGV2qsXecM34GwUBLbYhd18zy3LZ0js6npTaWkDhBE+Iw6Wt4q
C+Kk001vDKtImklQVNwfVRRpsDK9IjyQCDO+6QZyU6iYj4WhJU+Joe/uvzSYyN1cRtrL+6Pqtykh
C6Qv7ZL1d+pfc4UT3eVadzDnmx0Co0UL1PA8af7wamny1AirOaWM5qlSo9eBgbTrx2/+5GgXU9d/
6rTx3gqF3idIuI7c72T0GK0bzyIDeL7XTtHz1WXTnokszV6sOWrWZX3rNVqFbee+eGHP6NPRnsCy
uC8s5omv7+Hb5I9EvvWMyPhqT2RCxfb0kjads/fwYrJBJR3Hx265rmp4srgwQPtA8QL2ixtCIJJE
gqB/d3vFRSWKoI016hrG08voVeZrZCCarKMyo/lFnUHxFC8dP4a3lbBuWR3XpVDviA9Ki2ZTSyDm
TtbykIJTL3HgQY5mXPwQHkZ9VrB32n0G+NL+oDEhedV1bAFaRTxp/i1MEG/KtgcmTys7CgLrMdW1
b6zwBM2W4Ja01r7UtuTaQLeXYqk0twXr10aqU9vV+op25dG3y2o95EJ/s1y2PHmmuCRUwCHvNVBH
TiB+ioCslpiI3aYunqAyH4i80vd2ig3VGl3SFB3QZaTgam9DdMmN9hUNpnar4Ro+TjXrued+6NSX
zJmpCPlalLi5MfFK9hxvo3ynLMvXWdarne/EyaYLc3dLIxK9WY3st2X3OQ1srSi+Q9YpOSDlU0W3
9UMm6ZkV7BEdoFea28CFxoWxcS/u7Fy1vZvulswdQo/RAUzCoAS02wW0Z83eu2aYlr5YHsnTjUuj
0bagTTWNib+xVRQu4FCrGghYXvTBoorM4VDZM/rXiKHa5tjRhnDcdn2AHLfr3I2gFnjzMtKmzd7f
iRHuVtDHODT0aFhriDjeasf4EtJnj3C67PpR2M81GrxNBfJtHWvVsMLHhhhMoowlNXFhIu3fYnsa
n1sJW9yzJ4fclwBjcaZCwrsGd89pWixhcTBfb09laKP3XiGe/paIzrvCu2XUwIVxT4LRK/wGoj7Y
z8O0sqeH1um+FYrpTFZWRwSf+gnlk06LjF1i1U1imwKExLmA5AqJZ7crsR9Ewk/PNeczX2F4SEa3
s0K5Juk3+jHFhlxkHYo0K6HbqQ2InnRt7Dc2TZGXsEl/twtD/SwqSkQ3c99NB7K7cjjzMxsuTVwA
WOkDB5RPN33tUYtpiWZ8R7KwcSpW26afFUeBcJ7N8DqG1qrH5/laC625RTr59IhWjpjBTKAAaXjN
yujFJ9HtpZqG5lqhPhnk+EEB4p9JpGqek2U1tUct08rz6Da0LKziKNPBOMHTKLPCuLpQ3DCKlbf7
jy4m9QKDrI/QIueCo2fH3qSb0xdYkCIzJ6Zn9i9BKl4NwhJnTPjQuhov2whbEXIXpw5kcBe2lK1D
jR5upkVJbTgdJVnonfOm+Z7BTR6KL5h53pEUwbyXCaG89cEAsr6sWe5XfgJfMsjVXobbsaVXF8xt
6cGzbpVsGfNF8q3zaaUOlXXVKzJAw6ZvNy2qob5lkC5rtkExHQZq2fDGTDAhJk48d0Eyn/BOf+hc
gU+4WPuyduDUrgsKmmVW5Pty6M90QlEIjQQ5jUgpTC7FHVYHai7aIQXNrIZrxCDG9OQG7ABLvpU7
BO181m5ygPxDefOmXtKtAZHluubPIqIUkA50ldgzr5h+WtBUPQDGvtUPc+FpBK6k95INZ23oCOfL
Hzog6MRQyGFvGZt6pyPl2No90N0iZS/h0pokMctaC+Tcdv/Sd32yTcAh0CBHeOIkDyKzKecoTqTb
cFLRn0ldBEmpUa/iWP0umTKchcERVQL1B5YuLvcTwiLGnmzk0QM7Skf2XcmzyZR6iRMXiXlZLTu2
iU1KQaPr8Xe/9Hc52c23Er9g4LEADhE+5AhknMXuwnnInbz+qcg1nSk43sqtx2xPtuqCBcVjvpvO
wx4swR6imbU7ut/DqmNkrbOoaWknLsimXvuISdwFpJnzwvTamvKvGAKth6mQ3wY6786YFdCAGkYH
yGM2lt2wv5nA6rqEIIOpPKu2M892dwgKLCBdqHykkR+0K2BRFwiN+1zukU0shez5UuRPemlDZJXK
BatmJTdjaNdaDQkaGpZPzFTOftx2t1NIkIEH+/RAen26p3ecndIhNbax7NKL9DjFkzHlfFL+hokj
ZZo9R5V69sJqNSKbU3ZIuluwJ6rJVbCVOtpiwqLToEnxCEK+oGFFQq5KcDxI3RWymUXaeM1ZxNo+
JV96qej1Ldy0LdZDN/6kRQ+VuiMJC+X679Oc1wS7zluX2awoj/AzQlPd2KRLLUqEd+z+ojfqePjL
ODMXaQwJhk0uC1XMNJ9w88qgI8ze4cyJbm41D/xDbdY7d44wKcGaztEwm8iZ02gnE+Q2i84kuzXT
u1cjd1PADTS6okIGK6qXcBdS6aRTAlo5135Cjy0KDI21zggV4e21bIyc2mNoaWL249oDa0OTrMyv
lZgV2Ui0gSNApXEIcVgmkeusg6hb5PTFDyk97oSvONuwDlhOrZtXQT+T0bZEB1UTjgccKW7sjT4C
pwZofcUGxySJ1QPoN0HqXsMgpIUpoorf2TLjo5UpLkCdTQOaoVuTVvs4m2wUNQQeWdBCyPQJodKu
4aasqyZ+dNyiJ6NgY+kgFGPoc8wdiFYqU0CJVgxpJR6uwTy3wG1u7rCUfAVX2vE3B8IsUuwdaOe1
7S8ZqbfPdNG/ZG16I3y7qf/2V8P661+Kz//e//zbX5XlKNcyDAMBqSF1YVgm9//49hhm/vzo/1UH
80HzMnb7Jclbg6J12ogTzJZkxcbK2cBrGZdt5+xEj7eXPfaG6+jcmsPzXznd6X94O0L+6/tBtCdM
w5RCGqbt/PH9FLYZu6mRsaCAJgVSMv+B0XCvoH+c+U49eq4pb4Uexyw7VwaKbEujgivCDEduYdzb
rfYKJj86eIP2qocHQU4xPRrj2sDmXaAdo8GhyZ1XDd8Tjx4BMzQilOsH5UVnqJYJl0lMr51HhJur
1e8VbeCy+Z0vx7cmh/KayPRFtf01HdhdGG12zRzO+DSCE+fpj17VD5tIIy/Va78i5m9BxmnZIdPF
cyIz/Zj41ZvVWCOozfooLDrIRnmlpV3ybaHxrKAcLGXqA3BF2HuO5ZNmsCcN6bytKl9+1dPXzq8N
rA9UXVY23twsorVYSWttmHSEzEI82szr+gR1gdunkN/S7EuptQeEbgQs4OpYY1N5HPNsrah2ymjU
qV5oWiTJLZ0mgWlvog0xE9NrYCuKEBygNPISZxkt3wGGYIxllPGMvgP2SsR6+Gp5U74Ocb+hOMlt
6q967UQtp2ZBFSPtdCdnN4evBe8eEkIyHusfELGuiVIDfKFK33RWv/ZkAnmmZHm1R+sBTf1e+DWb
kBQVTyHdlZW6N3O03zoEmJvE8veBFUvGOEa8YU/xlMViL/QGVLAXvyuGR3BVYdfNZl3MODTQJERt
2y5/p6PU4djJVk0mLzIfGAmJ/lQNCYGw5FPEqYz3w7wyQpRfMNbxl3/+9RZzAvQfzjYHKachbFca
uqmzt/rjtxuNIvHjTsC118H2yfiPd1GNj+DAtoNXF/s2lmpfchFOMB9uK1I3gb60m0oFyyKtvuLf
fex096hpuK31orso3T+1KKOYKRrNUvUeABrYN1RQ6UIw010adFxxQkIIFD6ibIbT2PNoqY1TEl7i
58E3jFXRSXvVzs5vWxMYTx1F1QAplZIsQh/kfS8xzGzuR+L/d/b0319/9a35ts5oSo8P7QfH76PG
M1z/73Tm+d779fCZjdP/y4P+/In+8nF/0uex+PjbX3/AOWzmd+CH+R+DqS3+9n9Is76/pfv7/bNn
SL7xjtufPLXl/ma4wqQZYiiu3Lph//UvSZ75f79bcrdylWPbDhdTx9W5m9f75Qj9d8fgzz/e58H8
88f82Qf4PDrz4mP+c573/+0RMA0+opKKHpnUbUsonvCXI+Dav0kDajgBzGjbbGmztv2HHQHz3/4S
OL9JU1qWJXQh//VLoIzfdEO3UITo0pVKt8g8/886BNQj/95ZYP3mWJYrbBpqhLRbguz2X74Dtv2b
zvGxOQqKosJR1Bv/WQfA/HePgGn95hIP5jjSYvOl+J7/4Qi4+m+mY0shFEH1uuBx/3lH4N++EOi/
2aDCHYbKc93oOBzTX74EhmH/5ursgeR/cXc1y4kkR/hVOvZi+zCY7oZucDg2AjEajUZCloVmHN5b
AbVQqxbN9o806OTX8NknH3zzG8yb+En8ZUPNkA0rJFWGhTdiYyIksdlFdv58+VudmAxhcHBCEEJq
ndQgiBskA3E3aofdsBlFXA0gBMis4N6NZisOozDoHJwdCJy9gd9u+KEfI3oIsU4+6vqcBXCQsIWd
MEasE8AQHp4Q+JGrHrQaTVxjG6CLu4Xed7J4XA+aARxmO2h2vzmLwzKGoTsHcK24H8DUdaOARo1q
QuC3GlHQhRuAJGCNbWv1vAMCRRQQO1mCEKgnQkgPcwBDB3/A3QHQQCNG3bDZDYPIj/3DcwcUNDlx
wA8a2D8CNARZ77SAC8DSTW/QbDW6+FMEOxFgJq2zsr0HJAM+ZWmcWBAEjbDtd7shFgbG3a3YIO42
wgjrp6LOmgMHyIKVhxp//sNUp18jtmeER2+aCI+6mG3ARuQYug6MXEcFMJdNfCSEsQja8eH5RD90
VYWW32hBzuMOBKEbYiCZm8O41QBaCvAfyQgCpIMDRrirxVEVYA+BfuHz/DCCT+h0IVib1iCMG2Qk
wR7YDPiLw1MFd6fYafi0aHTtEKpAeIMFUQxr0I2bAAZNv4sdk4cXJ7ddrYEfNqrwL2yihNuGKMDx
b7DAb3YaMAGIDrDaGt1qrYPDx75zvsjvNFArAzZuwfDH5PhqLAAwgBbgNtBWi4Tg8GxB5IqN4BMQ
AsUUCgMiAh8iXGRMiMMGDAXChAgsIpdwcKpAkN4JGsQAwH6EBalIHpJHILna0IROsxE3fRjELkqJ
SKesxe6Q0FF7ZaJfDg1aEXJGuLg7QlYsCFpRs8tYQBAZmKGNnGIbQBHDDxXLD4gFQdPVHkIKAAYQ
CgEFYvw1puh7QwrQWd0gUNBGNNWhOOHg9ACBvqMiBDD5ePU+Vii06C1TJLTBgg7SaiE8Jr59BRsO
L3+ObIcjC1rAyCFSRt1OBxuiqFzAWOAjq4QEekTGMoRTPEAWdF0RcoBQCDEAskKoNwMo8hgh6jTg
DpEv8CstOMBoOfBdnaKPUBHvtolYKULhHd+VCwGsIaqWKCHZGOLQrKHvnD1FjID0aLfVQgTQCSk7
yFkAPYDDQM7AR5KZ0qeHxoKYNLTpmjV402ngBtoAGfTmmg0cHQETotSAYBndBGGEXpGD4wNSn64m
0QdERCCMQLEL29el+HPDK0RhIwwBkBFSwzdAHJ4RLj4BQHytUfdnJplU1Wmj811F7F/6gC3Mbv99
XZStKq9IAPrfsY9SuXr19G/l6+9Z9boqHW/88Y8AYBs/ss/mWx9ef/nqWOtnbf6KfVV2MPsX+8v3
RmcqG8+W1R+W6291oW5REu+ruZqo7za+aQjs9u2QW/X4r0j6MaonmdbzRM0nlhSxsAtlcyU80J/N
OLV0iCpCdPvjzv6BJ513qNDr5V2CT5n2cGxvYH4uNYTYkq5EgJy56xf4ODeFnnjDQhU6t+Qq6pRG
caXeB4FMJV7vVmdmzF5rgPgVivmLT8BhnsSqvsrMaKQVYw0hQiAiIIs99HcJ8NcOi20F5J0Tz//7
+jgVf6vvb1ViU6keUcrX0ckjnZgHbXm5Eg7708tlvJ/mhfKuamJBkeEvvrMnisRx4g1VcqcmaWaJ
0aEpAnIlfVJCT25VwkS5K2Ch3qfzSZkppoK+hIJfgMGZmpbsxMDC7ry4hKm+5WS7e8m+osKhpvgr
dJi9H6czhRt9Cm4BBXxb70FnI2V+4oQRq7gqUS+71XPDJAeYz5XqkZpPEzXR+czSqiyVACMGSzW/
VcyWULLF+cCzsv7SBIwflozOtbGnIxZQ8cH1rH11O0on/J1RldeV7jAz3rma3zBhoASpK2E41Dkn
KiC4MNJT74z+Gfau7BmJxWjKsT++3CGezifpXOecyWjsF6FcpyqgFh/UgpuGqtLn+uLOllg19VA3
Z1Ud1ZX0BfZBzPD+Ms0ko0rCudIepuVu2gKCcaYeFJZc1YwFri1zl4xzlXLIQcUCV14M1FilWypC
BUBnytC9NKnJsgRkHKhkYu54BORTscr5xMCKy7pOU+nSlfCFXqjEkqlsEKXTXaleAiuOdeKd5hQt
c9Gg7Lo7/ZstqILrWgUII9tiFgsDA2qJVe6fyiyuhx5ilEotYDYsqYoyZW1dKV/PMMReS0tUbZTO
hNVPZpvTaKQSOLPCbXYs2g4kLNE1FmoRLKybuUDCIn18GOkd7KBUoyunPxldIA6yhCrRkDB1pwW2
kyzWirhJHQnupsC5z8q5ymcm2/WEuBUJ4IPhIlNFstxlS1CKksA1AzOZJNo7VnmxySHqkn5M7WEh
npRaGs4M9sOr+Q4WIa2M0rpA3A/Ho5bKOyszk/znb3/Pb+inKzOZMmODXBGGYwTSfdcGQ7JvznVe
cPq2+OCqDUMNLH9T7nrnXXRjYLrDvqiX4+S36c0k9X7vXasbBHuGpyDQCNbCHQDuTzlTpcGlOJZQ
5WExghLFVC9wZdOlepOYN+OZUW/yvLT0Np4h8KqHiId3UBYwHedqUcxq4GPFmr3u5fXSP9RJ75pt
fSQz+0rlkl4yRWadhTMC4tkjlM2ICigU1qnkAA6MrC9BF6CBw5G9UrjqO3qsYIRB8xK3+m7qjwQO
6c/UZJMmNSm62pIrvShHiRl76Y9eMdNen2IkS5ZMCjVEuD6kIur99u1V/3eWWEVaQNiQWtJZyktb
LQG56KdwdTy6bQsEGl9LWj9SRWvuWfZvsqUtEBr01UJ7n3Q2YY66LWC+cR3QCNkKJtw0WOsqI8fT
5aKwZEg6JMLc459RcUlh4hLvpER0x8wHtfU5nzozRS0hRO0zzmSLmUkX3DJLgJ9raPgJkrGcckcA
L5yoEVfCjoCsnaA2wV5ZR+CVbQsC6r3ur6z/5d+F9ia/wTJHw2N9X8JPnen5krGC6lHOcnZuRnUA
gMvyBOjqPMU2ekuogqYSAQjOW+MCbdBw1bYBekamKkel09JaHViAwQOFCyV4tOS3BTwqBX73hh2X
xr7dOZHUiApo8QCOdFxrc5GIsQYKYS8CbG7M0LslwIf0gawkumYsrUoiaBmRK4svDDC3JVNRlTDs
FdUaI2jVgetpV8YSW+LyXJWWXHXqroC4XQHR83atQKIUtqqm9CqItXlmzIDZH1+eP0COQk95+Io2
QAG61K6lvHONKp6lRowOaBbU9TUOU3SdcPHADIgA3XJSS+ZK+LrrlIcgAS0lc2bBl3+k3nV6++Wf
VUvcZfblX/OxWXBe04So64OuS6Sha7ymBmVnumr+UDd2gUQS8eN0SwslivMIgm9QRffeqZwBAayz
d2cG2j1NDcWia9md7vBePWzXVCIB/f5hC3bjWmn3A/9gbkdqdM/FmJZ/uIrbyogOtxQ83ms2Xi9L
Rwsdfo1tzb1kVNf8vW9hf5aqh44RuBwrKuRsBPBNr8yLWk6RFrG4iiO6SKem5IUygUAbVzwAP1Ye
4b3OHvQ0vat1/tAYrMDhVVbmllDl1gWgyFGZTNG/zN5gKHDct5oa1ljxIhLg9Wmm69VqCUB9nGPx
JmdCLGCv+w96PNuZn5PA1e/M1kABLa9zFbR3Kkv1rvIZ7bZwJp6p+Zg5Gtqc4kr1xIzQ41/w2Fui
p+MEmx/nuV7aI5LW7e8w3m82T3R2q+acrAQfMGTCuUvz+a7c7Wcp9kUyC4FVB+5035doaskYEzAL
5U73FO1DtY4WXyK6Oi1Uwk/rC3Dhg85qAubTNj/Xl/YBhQEkjjSrS1X7GFwpn6viriYNElD/3BSz
so5QsIDKnRXDJL1TN/UjC/D43MC8F3qOVgZe//MlwpPz8rNGy3OZTS0LyPr4Eh1DgzSZgCeMblsg
Ph6kc1VP0gmoCBKVBT+sRNRzgbtOdbbdZLg/ONlv39Hne6+4rZBwzdjFXjdstInIVaMv0ZVc1vJR
vsRs4hVSRjVYhfVA7gcmja7Pb2CeWIBwZTUzM+fZBongY7jARKU9YYXefQGwNrxTiOuyCSMcSLD4
Xk+48wgCAVEb3uOuzpXW8SMLmOOPNxlYzMBlIOE/Pq4GVM/QgztJefQoUef6BHBFZfw+No0znojU
eNI5HJSeZlygJYKbIWazuFMNJMrW6PvW1Egy4Elhn+5xsOx5eeZ9NYCB8QCNSRd+emxokcBzV+n4
RiWsLx5tmth0IHD6szRP79ibxH4BbGPeC5pfL5226oR1bXvbPD+9fCwZ2PzVMS3LtzsO2LPsX+wv
H+24UjMyIFbIKrQlYKL7S9y6xfI2EoXLE0zkYGY+Mwt23qaAEzxFjM6ISojuaZ4pzbQCm1XtU16u
zzjrz5ZK9cIknNSHNKuVpERsz1l5r0zBThsKGIVzjcQu75vBPib7mJez9k/AbpZKxVqJisCfcW1G
xqjSuihXADtU5cR4vUzVHVJTIJM5XNbSo7gHwv3Ia1BBZ/aObw3mFDSzEVgp5/6Qv6DL3jvCcKsl
VeFOid7Av2pMyjCqEtndE4pvvPfaTGcF4wZWr0oYzd6o9AZlzmPJJkY1cN+t/TIvVxgUbUe78qYx
rlTAhQodjB9gX2az3dzfQrnLuT3i8gSXgmC1J8ChdZd92iC0driIer/pKbb6wOfO8YuthSD8c+kY
i1H2fOYQtv4c0+oLDgix4/URoYB8PmmEZ7uFpNqo/42VtE9ozcunkpzDiI4parDnW9nn7S0gz6Rb
Z8CO/sDnUQRXU94esSqv1iz+84iuMPyuhT7VRion2lXlcavNhRbdWlZb+/C8M6/bibaXEIW0O/Ex
2q9nCkj+n2IIym+XU20p+ubp13Zk81fH4KI7cD/RaTbluisxKXxV5nWFoO14XHM3vvwTtZfGTHlF
KdhfcN3FtP+NQ6D9dc5iwH3CIdj73k4bim29+17wK74Ju1Ls/0Ipe1k54v5pH2f3p9Xx0gz2SFWt
FkcqG6GxyBKtkK39wdro5ysn5s5Kk/DJM4kxezottoExUCuRbaJhjCM1wxYsRloiQrlQdwoduztG
j2mzqasV7Ksl4stdcFmiwNWvyZ5EX/vb9NbMa5hLog5l6e4e5HoUgz7R42D3ZH2lpUTZ6B3Ijmdv
sJBugsWQJcd526Dm+cr4HukSY0WtgrgS/vcDlKX2GrGp3D7m5aZjzY6ByhAYbbX9Swz+obxa5NTh
zZNIEvH8JRpdipR2IbL0ciCRTxwW3pkpirwy2xf6znBTJbFKAo84L8ccAuKiRveXeo1aoJmoSXX2
63Skal3lEp19BAhXzOlDMNN8l1EMJCa1wKVPBu1XWOyKMnI1qrsyDVs7ayQmoo4wWGPyGR4JcL7T
0gcSSvFx+OgTBPI6R+hqqI3jBRKbPPtIOWBNlRXSCsFIzPEMFQdeQSxg3Vb7gHFXOtb0Gl7OCCSa
GVf0AZPQlJHo2+UmV7Ax3f74cvMM4SfTzLOWuMlHYkR4TZvXjnCN5CFHE7T9+FcZ2FHveD2Ds783
5PXCulUGyDWmO8AIO5tSkMCHrx/divREOHuE/Xu1DkSJ1oCjjMZ2rKEhaywxMkYZdNaSIjHC3E+T
tD6AL7Hx63gMLM9XVkvskl8hY9qeUBvFl2i1e6eSG+qK24Wa4q2s7fODkJMSu3dZmgFXe1kpcXBH
mDvG0jYmGrg0zp0w7U9EjoQ5UJ9uLyVlLJYvP/GlzkpLpQrGJLYzfMzK+mFxl5Z9zMsP+wlNTw+4
r4C9uGD/UpcXuoFd/xu/cIM+MU60yr7/LwAAAP//</cx:binary>
              </cx:geoCache>
            </cx:geography>
          </cx:layoutPr>
        </cx:series>
      </cx:plotAreaRegion>
    </cx:plotArea>
    <cx:legend pos="r" align="ctr" overlay="0">
      <cx:txPr>
        <a:bodyPr vertOverflow="overflow" horzOverflow="overflow" wrap="square" lIns="0" tIns="0" rIns="0" bIns="0"/>
        <a:lstStyle/>
        <a:p>
          <a:pPr algn="ctr" rtl="0">
            <a:defRPr sz="800" b="0" i="0">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defRPr>
          </a:pPr>
          <a:endParaRPr lang="en-AU" sz="800">
            <a:solidFill>
              <a:schemeClr val="bg1">
                <a:lumMod val="95000"/>
              </a:schemeClr>
            </a:solidFill>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6.sv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image" Target="../media/image27.png"/></Relationships>
</file>

<file path=xl/drawings/_rels/drawing2.xml.rels><?xml version="1.0" encoding="UTF-8" standalone="yes"?>
<Relationships xmlns="http://schemas.openxmlformats.org/package/2006/relationships"><Relationship Id="rId8" Type="http://schemas.openxmlformats.org/officeDocument/2006/relationships/image" Target="../media/image2.svg"/><Relationship Id="rId13" Type="http://schemas.microsoft.com/office/2014/relationships/chartEx" Target="../charts/chartEx1.xml"/><Relationship Id="rId18" Type="http://schemas.openxmlformats.org/officeDocument/2006/relationships/image" Target="../media/image36.svg"/><Relationship Id="rId3" Type="http://schemas.openxmlformats.org/officeDocument/2006/relationships/image" Target="../media/image31.png"/><Relationship Id="rId7" Type="http://schemas.openxmlformats.org/officeDocument/2006/relationships/image" Target="../media/image1.png"/><Relationship Id="rId12" Type="http://schemas.openxmlformats.org/officeDocument/2006/relationships/image" Target="../media/image6.svg"/><Relationship Id="rId17" Type="http://schemas.openxmlformats.org/officeDocument/2006/relationships/image" Target="../media/image35.png"/><Relationship Id="rId2" Type="http://schemas.openxmlformats.org/officeDocument/2006/relationships/image" Target="../media/image30.svg"/><Relationship Id="rId16" Type="http://schemas.openxmlformats.org/officeDocument/2006/relationships/hyperlink" Target="#Dashboard!C3"/><Relationship Id="rId1" Type="http://schemas.openxmlformats.org/officeDocument/2006/relationships/image" Target="../media/image29.png"/><Relationship Id="rId6" Type="http://schemas.openxmlformats.org/officeDocument/2006/relationships/chart" Target="../charts/chart2.xml"/><Relationship Id="rId11" Type="http://schemas.openxmlformats.org/officeDocument/2006/relationships/image" Target="../media/image5.png"/><Relationship Id="rId5" Type="http://schemas.openxmlformats.org/officeDocument/2006/relationships/chart" Target="../charts/chart1.xml"/><Relationship Id="rId15" Type="http://schemas.openxmlformats.org/officeDocument/2006/relationships/image" Target="../media/image34.svg"/><Relationship Id="rId10" Type="http://schemas.openxmlformats.org/officeDocument/2006/relationships/image" Target="../media/image4.svg"/><Relationship Id="rId4" Type="http://schemas.openxmlformats.org/officeDocument/2006/relationships/image" Target="../media/image32.svg"/><Relationship Id="rId9" Type="http://schemas.openxmlformats.org/officeDocument/2006/relationships/image" Target="../media/image3.png"/><Relationship Id="rId14" Type="http://schemas.openxmlformats.org/officeDocument/2006/relationships/image" Target="../media/image3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39.svg"/><Relationship Id="rId2" Type="http://schemas.openxmlformats.org/officeDocument/2006/relationships/image" Target="../media/image38.png"/><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23</xdr:col>
      <xdr:colOff>359133</xdr:colOff>
      <xdr:row>4</xdr:row>
      <xdr:rowOff>167410</xdr:rowOff>
    </xdr:from>
    <xdr:to>
      <xdr:col>25</xdr:col>
      <xdr:colOff>272242</xdr:colOff>
      <xdr:row>19</xdr:row>
      <xdr:rowOff>163115</xdr:rowOff>
    </xdr:to>
    <xdr:sp macro="" textlink="">
      <xdr:nvSpPr>
        <xdr:cNvPr id="92" name="Rectangle: Rounded Corners 91">
          <a:extLst>
            <a:ext uri="{FF2B5EF4-FFF2-40B4-BE49-F238E27FC236}">
              <a16:creationId xmlns:a16="http://schemas.microsoft.com/office/drawing/2014/main" id="{9C051A48-7E0D-46AF-B67E-5C06C2E6FD8A}"/>
            </a:ext>
          </a:extLst>
        </xdr:cNvPr>
        <xdr:cNvSpPr/>
      </xdr:nvSpPr>
      <xdr:spPr>
        <a:xfrm>
          <a:off x="14585673" y="784630"/>
          <a:ext cx="1162789" cy="2738905"/>
        </a:xfrm>
        <a:prstGeom prst="roundRect">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twoCellAnchor>
    <xdr:from>
      <xdr:col>33</xdr:col>
      <xdr:colOff>195205</xdr:colOff>
      <xdr:row>2</xdr:row>
      <xdr:rowOff>1270</xdr:rowOff>
    </xdr:from>
    <xdr:to>
      <xdr:col>34</xdr:col>
      <xdr:colOff>569833</xdr:colOff>
      <xdr:row>4</xdr:row>
      <xdr:rowOff>61215</xdr:rowOff>
    </xdr:to>
    <xdr:grpSp>
      <xdr:nvGrpSpPr>
        <xdr:cNvPr id="38" name="Group 37">
          <a:extLst>
            <a:ext uri="{FF2B5EF4-FFF2-40B4-BE49-F238E27FC236}">
              <a16:creationId xmlns:a16="http://schemas.microsoft.com/office/drawing/2014/main" id="{96EB2E14-F025-437B-B149-757126B0605A}"/>
            </a:ext>
          </a:extLst>
        </xdr:cNvPr>
        <xdr:cNvGrpSpPr/>
      </xdr:nvGrpSpPr>
      <xdr:grpSpPr>
        <a:xfrm>
          <a:off x="21004155" y="255270"/>
          <a:ext cx="1009628" cy="428245"/>
          <a:chOff x="7500938" y="61715"/>
          <a:chExt cx="1039393" cy="420598"/>
        </a:xfrm>
      </xdr:grpSpPr>
      <xdr:sp macro="" textlink="'Renewable Energy'!M6">
        <xdr:nvSpPr>
          <xdr:cNvPr id="39" name="TextBox 38">
            <a:extLst>
              <a:ext uri="{FF2B5EF4-FFF2-40B4-BE49-F238E27FC236}">
                <a16:creationId xmlns:a16="http://schemas.microsoft.com/office/drawing/2014/main" id="{8200AB48-430B-4A63-A365-8D7F915CD8A4}"/>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40" name="TextBox 39">
            <a:extLst>
              <a:ext uri="{FF2B5EF4-FFF2-40B4-BE49-F238E27FC236}">
                <a16:creationId xmlns:a16="http://schemas.microsoft.com/office/drawing/2014/main" id="{C1A4B968-8C2E-45C6-8850-293E148B7D25}"/>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41" name="Graphic 40" descr="Water">
            <a:extLst>
              <a:ext uri="{FF2B5EF4-FFF2-40B4-BE49-F238E27FC236}">
                <a16:creationId xmlns:a16="http://schemas.microsoft.com/office/drawing/2014/main" id="{011EE7A6-028F-4B78-AB3A-CF183BE25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500938" y="114101"/>
            <a:ext cx="180000" cy="180000"/>
          </a:xfrm>
          <a:prstGeom prst="rect">
            <a:avLst/>
          </a:prstGeom>
        </xdr:spPr>
      </xdr:pic>
    </xdr:grpSp>
    <xdr:clientData/>
  </xdr:twoCellAnchor>
  <xdr:twoCellAnchor>
    <xdr:from>
      <xdr:col>35</xdr:col>
      <xdr:colOff>340245</xdr:colOff>
      <xdr:row>2</xdr:row>
      <xdr:rowOff>1270</xdr:rowOff>
    </xdr:from>
    <xdr:to>
      <xdr:col>37</xdr:col>
      <xdr:colOff>49507</xdr:colOff>
      <xdr:row>4</xdr:row>
      <xdr:rowOff>61215</xdr:rowOff>
    </xdr:to>
    <xdr:grpSp>
      <xdr:nvGrpSpPr>
        <xdr:cNvPr id="42" name="Group 41">
          <a:extLst>
            <a:ext uri="{FF2B5EF4-FFF2-40B4-BE49-F238E27FC236}">
              <a16:creationId xmlns:a16="http://schemas.microsoft.com/office/drawing/2014/main" id="{20B0B938-D6B3-4084-91DC-3020FC1BBA2D}"/>
            </a:ext>
          </a:extLst>
        </xdr:cNvPr>
        <xdr:cNvGrpSpPr/>
      </xdr:nvGrpSpPr>
      <xdr:grpSpPr>
        <a:xfrm>
          <a:off x="22419195" y="255270"/>
          <a:ext cx="979262" cy="428245"/>
          <a:chOff x="8945743" y="61715"/>
          <a:chExt cx="1009028" cy="420598"/>
        </a:xfrm>
      </xdr:grpSpPr>
      <xdr:sp macro="" textlink="'Renewable Energy'!N6">
        <xdr:nvSpPr>
          <xdr:cNvPr id="43" name="TextBox 42">
            <a:extLst>
              <a:ext uri="{FF2B5EF4-FFF2-40B4-BE49-F238E27FC236}">
                <a16:creationId xmlns:a16="http://schemas.microsoft.com/office/drawing/2014/main" id="{524A553D-7F30-4D92-AA7A-4857AEB35B5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44" name="TextBox 43">
            <a:extLst>
              <a:ext uri="{FF2B5EF4-FFF2-40B4-BE49-F238E27FC236}">
                <a16:creationId xmlns:a16="http://schemas.microsoft.com/office/drawing/2014/main" id="{8E3E5601-8398-4432-B87F-DC63BC4B9CF1}"/>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45" name="Graphic 44" descr="Sun">
            <a:extLst>
              <a:ext uri="{FF2B5EF4-FFF2-40B4-BE49-F238E27FC236}">
                <a16:creationId xmlns:a16="http://schemas.microsoft.com/office/drawing/2014/main" id="{AC19DAF5-B301-464E-9E00-C5232E43107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945743" y="115273"/>
            <a:ext cx="180000" cy="180000"/>
          </a:xfrm>
          <a:prstGeom prst="rect">
            <a:avLst/>
          </a:prstGeom>
        </xdr:spPr>
      </xdr:pic>
    </xdr:grpSp>
    <xdr:clientData/>
  </xdr:twoCellAnchor>
  <xdr:twoCellAnchor>
    <xdr:from>
      <xdr:col>37</xdr:col>
      <xdr:colOff>443689</xdr:colOff>
      <xdr:row>2</xdr:row>
      <xdr:rowOff>0</xdr:rowOff>
    </xdr:from>
    <xdr:to>
      <xdr:col>39</xdr:col>
      <xdr:colOff>159193</xdr:colOff>
      <xdr:row>4</xdr:row>
      <xdr:rowOff>61215</xdr:rowOff>
    </xdr:to>
    <xdr:grpSp>
      <xdr:nvGrpSpPr>
        <xdr:cNvPr id="46" name="Group 45">
          <a:extLst>
            <a:ext uri="{FF2B5EF4-FFF2-40B4-BE49-F238E27FC236}">
              <a16:creationId xmlns:a16="http://schemas.microsoft.com/office/drawing/2014/main" id="{1FDB7B17-5DB5-4365-B7E8-278BE3664F7B}"/>
            </a:ext>
          </a:extLst>
        </xdr:cNvPr>
        <xdr:cNvGrpSpPr/>
      </xdr:nvGrpSpPr>
      <xdr:grpSpPr>
        <a:xfrm>
          <a:off x="23792639" y="254000"/>
          <a:ext cx="985504" cy="429515"/>
          <a:chOff x="10363399" y="61715"/>
          <a:chExt cx="1015269" cy="420598"/>
        </a:xfrm>
      </xdr:grpSpPr>
      <xdr:sp macro="" textlink="'Renewable Energy'!O6">
        <xdr:nvSpPr>
          <xdr:cNvPr id="47" name="TextBox 46">
            <a:extLst>
              <a:ext uri="{FF2B5EF4-FFF2-40B4-BE49-F238E27FC236}">
                <a16:creationId xmlns:a16="http://schemas.microsoft.com/office/drawing/2014/main" id="{6BE60B06-074F-463E-80D1-19E45E47C892}"/>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48" name="TextBox 47">
            <a:extLst>
              <a:ext uri="{FF2B5EF4-FFF2-40B4-BE49-F238E27FC236}">
                <a16:creationId xmlns:a16="http://schemas.microsoft.com/office/drawing/2014/main" id="{4CE4B5D4-1549-4FF9-B4E3-729D657943DA}"/>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49" name="Graphic 48" descr="Wind Turbines">
            <a:extLst>
              <a:ext uri="{FF2B5EF4-FFF2-40B4-BE49-F238E27FC236}">
                <a16:creationId xmlns:a16="http://schemas.microsoft.com/office/drawing/2014/main" id="{77CC535A-6B74-43F4-AC24-8CA08CB64B4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363399" y="114101"/>
            <a:ext cx="180000" cy="180000"/>
          </a:xfrm>
          <a:prstGeom prst="rect">
            <a:avLst/>
          </a:prstGeom>
        </xdr:spPr>
      </xdr:pic>
    </xdr:grpSp>
    <xdr:clientData/>
  </xdr:twoCellAnchor>
  <xdr:twoCellAnchor>
    <xdr:from>
      <xdr:col>22</xdr:col>
      <xdr:colOff>402167</xdr:colOff>
      <xdr:row>3</xdr:row>
      <xdr:rowOff>78740</xdr:rowOff>
    </xdr:from>
    <xdr:to>
      <xdr:col>22</xdr:col>
      <xdr:colOff>612479</xdr:colOff>
      <xdr:row>4</xdr:row>
      <xdr:rowOff>114017</xdr:rowOff>
    </xdr:to>
    <xdr:pic>
      <xdr:nvPicPr>
        <xdr:cNvPr id="50" name="Graphic 49" descr="Recycle sign">
          <a:extLst>
            <a:ext uri="{FF2B5EF4-FFF2-40B4-BE49-F238E27FC236}">
              <a16:creationId xmlns:a16="http://schemas.microsoft.com/office/drawing/2014/main" id="{25E3DFEF-D7BA-47A2-96CC-AB97818885F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3191067" y="510540"/>
          <a:ext cx="210312" cy="217310"/>
        </a:xfrm>
        <a:prstGeom prst="rect">
          <a:avLst/>
        </a:prstGeom>
      </xdr:spPr>
    </xdr:pic>
    <xdr:clientData/>
  </xdr:twoCellAnchor>
  <xdr:twoCellAnchor>
    <xdr:from>
      <xdr:col>22</xdr:col>
      <xdr:colOff>359834</xdr:colOff>
      <xdr:row>16</xdr:row>
      <xdr:rowOff>4234</xdr:rowOff>
    </xdr:from>
    <xdr:to>
      <xdr:col>22</xdr:col>
      <xdr:colOff>538367</xdr:colOff>
      <xdr:row>17</xdr:row>
      <xdr:rowOff>2391</xdr:rowOff>
    </xdr:to>
    <xdr:pic>
      <xdr:nvPicPr>
        <xdr:cNvPr id="51" name="Graphic 50" descr="Wind Turbines">
          <a:extLst>
            <a:ext uri="{FF2B5EF4-FFF2-40B4-BE49-F238E27FC236}">
              <a16:creationId xmlns:a16="http://schemas.microsoft.com/office/drawing/2014/main" id="{1144DCEC-7053-4A95-8C69-AACB1F46747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3148734" y="2802467"/>
          <a:ext cx="178533" cy="180191"/>
        </a:xfrm>
        <a:prstGeom prst="rect">
          <a:avLst/>
        </a:prstGeom>
      </xdr:spPr>
    </xdr:pic>
    <xdr:clientData/>
  </xdr:twoCellAnchor>
  <xdr:twoCellAnchor>
    <xdr:from>
      <xdr:col>22</xdr:col>
      <xdr:colOff>351366</xdr:colOff>
      <xdr:row>14</xdr:row>
      <xdr:rowOff>139699</xdr:rowOff>
    </xdr:from>
    <xdr:to>
      <xdr:col>22</xdr:col>
      <xdr:colOff>528596</xdr:colOff>
      <xdr:row>15</xdr:row>
      <xdr:rowOff>139853</xdr:rowOff>
    </xdr:to>
    <xdr:pic>
      <xdr:nvPicPr>
        <xdr:cNvPr id="52" name="Graphic 51" descr="Sun">
          <a:extLst>
            <a:ext uri="{FF2B5EF4-FFF2-40B4-BE49-F238E27FC236}">
              <a16:creationId xmlns:a16="http://schemas.microsoft.com/office/drawing/2014/main" id="{0EC450E4-68F3-420D-A758-2432A52EE7E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3140266" y="2573866"/>
          <a:ext cx="177230" cy="182187"/>
        </a:xfrm>
        <a:prstGeom prst="rect">
          <a:avLst/>
        </a:prstGeom>
      </xdr:spPr>
    </xdr:pic>
    <xdr:clientData/>
  </xdr:twoCellAnchor>
  <xdr:twoCellAnchor>
    <xdr:from>
      <xdr:col>22</xdr:col>
      <xdr:colOff>347134</xdr:colOff>
      <xdr:row>13</xdr:row>
      <xdr:rowOff>84667</xdr:rowOff>
    </xdr:from>
    <xdr:to>
      <xdr:col>22</xdr:col>
      <xdr:colOff>519659</xdr:colOff>
      <xdr:row>14</xdr:row>
      <xdr:rowOff>84820</xdr:rowOff>
    </xdr:to>
    <xdr:pic>
      <xdr:nvPicPr>
        <xdr:cNvPr id="53" name="Graphic 52" descr="Water">
          <a:extLst>
            <a:ext uri="{FF2B5EF4-FFF2-40B4-BE49-F238E27FC236}">
              <a16:creationId xmlns:a16="http://schemas.microsoft.com/office/drawing/2014/main" id="{CEF210AC-63D1-497B-8E5C-7E55EB62FC1D}"/>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3136034" y="2336800"/>
          <a:ext cx="172525" cy="182187"/>
        </a:xfrm>
        <a:prstGeom prst="rect">
          <a:avLst/>
        </a:prstGeom>
      </xdr:spPr>
    </xdr:pic>
    <xdr:clientData/>
  </xdr:twoCellAnchor>
  <xdr:twoCellAnchor>
    <xdr:from>
      <xdr:col>23</xdr:col>
      <xdr:colOff>198120</xdr:colOff>
      <xdr:row>24</xdr:row>
      <xdr:rowOff>7683</xdr:rowOff>
    </xdr:from>
    <xdr:to>
      <xdr:col>26</xdr:col>
      <xdr:colOff>89853</xdr:colOff>
      <xdr:row>25</xdr:row>
      <xdr:rowOff>109923</xdr:rowOff>
    </xdr:to>
    <xdr:grpSp>
      <xdr:nvGrpSpPr>
        <xdr:cNvPr id="27" name="Group 26">
          <a:extLst>
            <a:ext uri="{FF2B5EF4-FFF2-40B4-BE49-F238E27FC236}">
              <a16:creationId xmlns:a16="http://schemas.microsoft.com/office/drawing/2014/main" id="{C54209A8-C434-4B7E-B84F-6967BF2A54F5}"/>
            </a:ext>
          </a:extLst>
        </xdr:cNvPr>
        <xdr:cNvGrpSpPr/>
      </xdr:nvGrpSpPr>
      <xdr:grpSpPr>
        <a:xfrm>
          <a:off x="14657070" y="4312983"/>
          <a:ext cx="1796733" cy="286390"/>
          <a:chOff x="133846" y="624650"/>
          <a:chExt cx="1823381" cy="285846"/>
        </a:xfrm>
      </xdr:grpSpPr>
      <xdr:sp macro="" textlink="">
        <xdr:nvSpPr>
          <xdr:cNvPr id="28" name="Rectangle: Rounded Corners 27">
            <a:extLst>
              <a:ext uri="{FF2B5EF4-FFF2-40B4-BE49-F238E27FC236}">
                <a16:creationId xmlns:a16="http://schemas.microsoft.com/office/drawing/2014/main" id="{742AABCA-D6C7-41B3-B5C5-8B464226B9CA}"/>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9" name="TextBox 28">
            <a:extLst>
              <a:ext uri="{FF2B5EF4-FFF2-40B4-BE49-F238E27FC236}">
                <a16:creationId xmlns:a16="http://schemas.microsoft.com/office/drawing/2014/main" id="{6D302388-AD08-4667-804D-183439E02EE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30" name="Graphic 29" descr="Coins">
            <a:extLst>
              <a:ext uri="{FF2B5EF4-FFF2-40B4-BE49-F238E27FC236}">
                <a16:creationId xmlns:a16="http://schemas.microsoft.com/office/drawing/2014/main" id="{E6D7564A-B828-462B-8073-B9626D82937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63879" y="664149"/>
            <a:ext cx="212021" cy="212612"/>
          </a:xfrm>
          <a:prstGeom prst="rect">
            <a:avLst/>
          </a:prstGeom>
        </xdr:spPr>
      </xdr:pic>
    </xdr:grpSp>
    <xdr:clientData/>
  </xdr:twoCellAnchor>
  <xdr:twoCellAnchor>
    <xdr:from>
      <xdr:col>23</xdr:col>
      <xdr:colOff>198120</xdr:colOff>
      <xdr:row>25</xdr:row>
      <xdr:rowOff>163719</xdr:rowOff>
    </xdr:from>
    <xdr:to>
      <xdr:col>26</xdr:col>
      <xdr:colOff>72801</xdr:colOff>
      <xdr:row>27</xdr:row>
      <xdr:rowOff>83078</xdr:rowOff>
    </xdr:to>
    <xdr:grpSp>
      <xdr:nvGrpSpPr>
        <xdr:cNvPr id="31" name="Group 30">
          <a:extLst>
            <a:ext uri="{FF2B5EF4-FFF2-40B4-BE49-F238E27FC236}">
              <a16:creationId xmlns:a16="http://schemas.microsoft.com/office/drawing/2014/main" id="{81CB6716-D719-4E04-9F0D-DFEB1E483A09}"/>
            </a:ext>
          </a:extLst>
        </xdr:cNvPr>
        <xdr:cNvGrpSpPr/>
      </xdr:nvGrpSpPr>
      <xdr:grpSpPr>
        <a:xfrm>
          <a:off x="14657070" y="4653169"/>
          <a:ext cx="1779681" cy="287659"/>
          <a:chOff x="152854" y="640625"/>
          <a:chExt cx="1616230" cy="285846"/>
        </a:xfrm>
      </xdr:grpSpPr>
      <xdr:sp macro="" textlink="">
        <xdr:nvSpPr>
          <xdr:cNvPr id="32" name="Rectangle: Rounded Corners 31">
            <a:extLst>
              <a:ext uri="{FF2B5EF4-FFF2-40B4-BE49-F238E27FC236}">
                <a16:creationId xmlns:a16="http://schemas.microsoft.com/office/drawing/2014/main" id="{FED97A73-046A-45E4-8E02-1AD9F77C1B08}"/>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3" name="TextBox 32">
            <a:extLst>
              <a:ext uri="{FF2B5EF4-FFF2-40B4-BE49-F238E27FC236}">
                <a16:creationId xmlns:a16="http://schemas.microsoft.com/office/drawing/2014/main" id="{C0FC0AA4-2F9E-40CC-A849-A47BD0E346CE}"/>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34" name="Graphic 33" descr="Users">
            <a:extLst>
              <a:ext uri="{FF2B5EF4-FFF2-40B4-BE49-F238E27FC236}">
                <a16:creationId xmlns:a16="http://schemas.microsoft.com/office/drawing/2014/main" id="{F5110B3E-3DE8-410D-A2B3-B504D5EF289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75034" y="664149"/>
            <a:ext cx="189713" cy="212612"/>
          </a:xfrm>
          <a:prstGeom prst="rect">
            <a:avLst/>
          </a:prstGeom>
        </xdr:spPr>
      </xdr:pic>
    </xdr:grpSp>
    <xdr:clientData/>
  </xdr:twoCellAnchor>
  <xdr:twoCellAnchor>
    <xdr:from>
      <xdr:col>23</xdr:col>
      <xdr:colOff>198120</xdr:colOff>
      <xdr:row>22</xdr:row>
      <xdr:rowOff>34527</xdr:rowOff>
    </xdr:from>
    <xdr:to>
      <xdr:col>26</xdr:col>
      <xdr:colOff>96203</xdr:colOff>
      <xdr:row>23</xdr:row>
      <xdr:rowOff>136767</xdr:rowOff>
    </xdr:to>
    <xdr:grpSp>
      <xdr:nvGrpSpPr>
        <xdr:cNvPr id="35" name="Group 34">
          <a:extLst>
            <a:ext uri="{FF2B5EF4-FFF2-40B4-BE49-F238E27FC236}">
              <a16:creationId xmlns:a16="http://schemas.microsoft.com/office/drawing/2014/main" id="{05CABBF5-EBA6-47AA-A2FB-44016E74824A}"/>
            </a:ext>
          </a:extLst>
        </xdr:cNvPr>
        <xdr:cNvGrpSpPr/>
      </xdr:nvGrpSpPr>
      <xdr:grpSpPr>
        <a:xfrm>
          <a:off x="14657070" y="3971527"/>
          <a:ext cx="1803083" cy="286390"/>
          <a:chOff x="133846" y="624650"/>
          <a:chExt cx="1823381" cy="285846"/>
        </a:xfrm>
      </xdr:grpSpPr>
      <xdr:sp macro="" textlink="">
        <xdr:nvSpPr>
          <xdr:cNvPr id="36" name="Rectangle: Rounded Corners 35">
            <a:extLst>
              <a:ext uri="{FF2B5EF4-FFF2-40B4-BE49-F238E27FC236}">
                <a16:creationId xmlns:a16="http://schemas.microsoft.com/office/drawing/2014/main" id="{C7A6059A-3BEA-43F1-B55D-641F69384242}"/>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7" name="TextBox 36">
            <a:extLst>
              <a:ext uri="{FF2B5EF4-FFF2-40B4-BE49-F238E27FC236}">
                <a16:creationId xmlns:a16="http://schemas.microsoft.com/office/drawing/2014/main" id="{0F1EC6AB-01F6-440E-BE38-C1EF719AA5F8}"/>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54" name="Graphic 53" descr="Earth globe: Americas">
            <a:extLst>
              <a:ext uri="{FF2B5EF4-FFF2-40B4-BE49-F238E27FC236}">
                <a16:creationId xmlns:a16="http://schemas.microsoft.com/office/drawing/2014/main" id="{E1E9B67E-3AE7-49C9-B0DC-905EFE3A52D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63879" y="666559"/>
            <a:ext cx="212021" cy="207791"/>
          </a:xfrm>
          <a:prstGeom prst="rect">
            <a:avLst/>
          </a:prstGeom>
        </xdr:spPr>
      </xdr:pic>
    </xdr:grpSp>
    <xdr:clientData/>
  </xdr:twoCellAnchor>
  <xdr:twoCellAnchor>
    <xdr:from>
      <xdr:col>23</xdr:col>
      <xdr:colOff>198120</xdr:colOff>
      <xdr:row>20</xdr:row>
      <xdr:rowOff>60960</xdr:rowOff>
    </xdr:from>
    <xdr:to>
      <xdr:col>26</xdr:col>
      <xdr:colOff>110900</xdr:colOff>
      <xdr:row>21</xdr:row>
      <xdr:rowOff>163611</xdr:rowOff>
    </xdr:to>
    <xdr:grpSp>
      <xdr:nvGrpSpPr>
        <xdr:cNvPr id="55" name="Group 54">
          <a:extLst>
            <a:ext uri="{FF2B5EF4-FFF2-40B4-BE49-F238E27FC236}">
              <a16:creationId xmlns:a16="http://schemas.microsoft.com/office/drawing/2014/main" id="{2036E1AC-2D48-4D7F-A22B-3CBA9C24B3EE}"/>
            </a:ext>
          </a:extLst>
        </xdr:cNvPr>
        <xdr:cNvGrpSpPr/>
      </xdr:nvGrpSpPr>
      <xdr:grpSpPr>
        <a:xfrm>
          <a:off x="14657070" y="3629660"/>
          <a:ext cx="1817780" cy="286801"/>
          <a:chOff x="177246" y="672057"/>
          <a:chExt cx="1800000" cy="286773"/>
        </a:xfrm>
      </xdr:grpSpPr>
      <xdr:sp macro="" textlink="">
        <xdr:nvSpPr>
          <xdr:cNvPr id="56" name="Rectangle: Rounded Corners 55">
            <a:extLst>
              <a:ext uri="{FF2B5EF4-FFF2-40B4-BE49-F238E27FC236}">
                <a16:creationId xmlns:a16="http://schemas.microsoft.com/office/drawing/2014/main" id="{63BB184C-04CE-4FE9-A583-1A647F63739A}"/>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57" name="Graphic 56" descr="Sustainability">
            <a:extLst>
              <a:ext uri="{FF2B5EF4-FFF2-40B4-BE49-F238E27FC236}">
                <a16:creationId xmlns:a16="http://schemas.microsoft.com/office/drawing/2014/main" id="{AA76ADCD-4ED1-4AF9-ABFA-3C5AC4D67C6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06452" y="689909"/>
            <a:ext cx="216000" cy="213546"/>
          </a:xfrm>
          <a:prstGeom prst="rect">
            <a:avLst/>
          </a:prstGeom>
        </xdr:spPr>
      </xdr:pic>
    </xdr:grpSp>
    <xdr:clientData/>
  </xdr:twoCellAnchor>
  <xdr:twoCellAnchor>
    <xdr:from>
      <xdr:col>24</xdr:col>
      <xdr:colOff>15240</xdr:colOff>
      <xdr:row>1</xdr:row>
      <xdr:rowOff>140970</xdr:rowOff>
    </xdr:from>
    <xdr:to>
      <xdr:col>24</xdr:col>
      <xdr:colOff>517356</xdr:colOff>
      <xdr:row>3</xdr:row>
      <xdr:rowOff>141972</xdr:rowOff>
    </xdr:to>
    <xdr:grpSp>
      <xdr:nvGrpSpPr>
        <xdr:cNvPr id="58" name="Group 57">
          <a:extLst>
            <a:ext uri="{FF2B5EF4-FFF2-40B4-BE49-F238E27FC236}">
              <a16:creationId xmlns:a16="http://schemas.microsoft.com/office/drawing/2014/main" id="{87BE200B-1898-46D7-9501-BA7231C7DDE2}"/>
            </a:ext>
          </a:extLst>
        </xdr:cNvPr>
        <xdr:cNvGrpSpPr/>
      </xdr:nvGrpSpPr>
      <xdr:grpSpPr>
        <a:xfrm>
          <a:off x="15109190" y="210820"/>
          <a:ext cx="502116" cy="369302"/>
          <a:chOff x="11877088" y="219822"/>
          <a:chExt cx="507276" cy="368200"/>
        </a:xfrm>
      </xdr:grpSpPr>
      <xdr:sp macro="" textlink="">
        <xdr:nvSpPr>
          <xdr:cNvPr id="59" name="Oval 58">
            <a:extLst>
              <a:ext uri="{FF2B5EF4-FFF2-40B4-BE49-F238E27FC236}">
                <a16:creationId xmlns:a16="http://schemas.microsoft.com/office/drawing/2014/main" id="{00DBE619-5C4D-4ACD-A23D-32D459A62321}"/>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60" name="Oval 59">
            <a:extLst>
              <a:ext uri="{FF2B5EF4-FFF2-40B4-BE49-F238E27FC236}">
                <a16:creationId xmlns:a16="http://schemas.microsoft.com/office/drawing/2014/main" id="{D4FF22B1-8BAA-46A8-9A09-B397800330E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61" name="Oval 60">
            <a:extLst>
              <a:ext uri="{FF2B5EF4-FFF2-40B4-BE49-F238E27FC236}">
                <a16:creationId xmlns:a16="http://schemas.microsoft.com/office/drawing/2014/main" id="{D8BB8CA8-4706-49A3-8D29-225D5D706B64}"/>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62" name="Graphic 61" descr="Repeat">
            <a:extLst>
              <a:ext uri="{FF2B5EF4-FFF2-40B4-BE49-F238E27FC236}">
                <a16:creationId xmlns:a16="http://schemas.microsoft.com/office/drawing/2014/main" id="{6DCB7FAA-187D-4A9D-8521-063DD870C6D2}"/>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1877088" y="227701"/>
            <a:ext cx="360000" cy="352441"/>
          </a:xfrm>
          <a:prstGeom prst="rect">
            <a:avLst/>
          </a:prstGeom>
        </xdr:spPr>
      </xdr:pic>
    </xdr:grpSp>
    <xdr:clientData/>
  </xdr:twoCellAnchor>
  <xdr:twoCellAnchor>
    <xdr:from>
      <xdr:col>1</xdr:col>
      <xdr:colOff>0</xdr:colOff>
      <xdr:row>1</xdr:row>
      <xdr:rowOff>6350</xdr:rowOff>
    </xdr:from>
    <xdr:to>
      <xdr:col>9</xdr:col>
      <xdr:colOff>0</xdr:colOff>
      <xdr:row>2</xdr:row>
      <xdr:rowOff>171450</xdr:rowOff>
    </xdr:to>
    <xdr:sp macro="" textlink="'Renewable Energy'!L1">
      <xdr:nvSpPr>
        <xdr:cNvPr id="2" name="Rectangle 1">
          <a:extLst>
            <a:ext uri="{FF2B5EF4-FFF2-40B4-BE49-F238E27FC236}">
              <a16:creationId xmlns:a16="http://schemas.microsoft.com/office/drawing/2014/main" id="{AB82119E-E444-4254-B57C-B36258D7996A}"/>
            </a:ext>
          </a:extLst>
        </xdr:cNvPr>
        <xdr:cNvSpPr/>
      </xdr:nvSpPr>
      <xdr:spPr>
        <a:xfrm>
          <a:off x="82550" y="76200"/>
          <a:ext cx="5080000" cy="34925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fld id="{20D25EB7-BAAE-415F-BFD0-4353C81DB8AA}" type="TxLink">
            <a:rPr lang="en-US" sz="1600" b="0" i="0" u="none" strike="noStrike">
              <a:ln>
                <a:noFill/>
              </a:ln>
              <a:solidFill>
                <a:srgbClr val="FFFFFF"/>
              </a:solidFill>
              <a:latin typeface="Calibri"/>
              <a:cs typeface="Calibri"/>
            </a:rPr>
            <a:t>Renewable Energy Dashboard2019</a:t>
          </a:fld>
          <a:endParaRPr lang="en-US" sz="1100">
            <a:ln>
              <a:noFill/>
            </a:ln>
            <a:solidFill>
              <a:schemeClr val="tx1"/>
            </a:solidFill>
          </a:endParaRPr>
        </a:p>
      </xdr:txBody>
    </xdr:sp>
    <xdr:clientData/>
  </xdr:twoCellAnchor>
  <xdr:twoCellAnchor>
    <xdr:from>
      <xdr:col>1</xdr:col>
      <xdr:colOff>0</xdr:colOff>
      <xdr:row>4</xdr:row>
      <xdr:rowOff>31750</xdr:rowOff>
    </xdr:from>
    <xdr:to>
      <xdr:col>8</xdr:col>
      <xdr:colOff>546100</xdr:colOff>
      <xdr:row>12</xdr:row>
      <xdr:rowOff>6350</xdr:rowOff>
    </xdr:to>
    <xdr:sp macro="" textlink="">
      <xdr:nvSpPr>
        <xdr:cNvPr id="63" name="Rectangle 62">
          <a:extLst>
            <a:ext uri="{FF2B5EF4-FFF2-40B4-BE49-F238E27FC236}">
              <a16:creationId xmlns:a16="http://schemas.microsoft.com/office/drawing/2014/main" id="{E6A18BFB-21AD-4D35-87DA-9B8DC417FC53}"/>
            </a:ext>
          </a:extLst>
        </xdr:cNvPr>
        <xdr:cNvSpPr/>
      </xdr:nvSpPr>
      <xdr:spPr>
        <a:xfrm>
          <a:off x="82550" y="654050"/>
          <a:ext cx="4991100" cy="14478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ln>
              <a:noFill/>
            </a:ln>
            <a:solidFill>
              <a:schemeClr val="tx1"/>
            </a:solidFill>
          </a:endParaRPr>
        </a:p>
      </xdr:txBody>
    </xdr:sp>
    <xdr:clientData/>
  </xdr:twoCellAnchor>
  <xdr:twoCellAnchor>
    <xdr:from>
      <xdr:col>1</xdr:col>
      <xdr:colOff>0</xdr:colOff>
      <xdr:row>14</xdr:row>
      <xdr:rowOff>146050</xdr:rowOff>
    </xdr:from>
    <xdr:to>
      <xdr:col>6</xdr:col>
      <xdr:colOff>139700</xdr:colOff>
      <xdr:row>21</xdr:row>
      <xdr:rowOff>88900</xdr:rowOff>
    </xdr:to>
    <xdr:sp macro="" textlink="">
      <xdr:nvSpPr>
        <xdr:cNvPr id="64" name="Rectangle 63">
          <a:extLst>
            <a:ext uri="{FF2B5EF4-FFF2-40B4-BE49-F238E27FC236}">
              <a16:creationId xmlns:a16="http://schemas.microsoft.com/office/drawing/2014/main" id="{9790741D-3288-49C2-8AF6-954E3BEAB817}"/>
            </a:ext>
          </a:extLst>
        </xdr:cNvPr>
        <xdr:cNvSpPr/>
      </xdr:nvSpPr>
      <xdr:spPr>
        <a:xfrm>
          <a:off x="82550" y="2609850"/>
          <a:ext cx="3314700" cy="12319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ln>
              <a:noFill/>
            </a:ln>
            <a:solidFill>
              <a:schemeClr val="tx1"/>
            </a:solidFill>
          </a:endParaRPr>
        </a:p>
      </xdr:txBody>
    </xdr:sp>
    <xdr:clientData/>
  </xdr:twoCellAnchor>
  <xdr:twoCellAnchor>
    <xdr:from>
      <xdr:col>12</xdr:col>
      <xdr:colOff>406400</xdr:colOff>
      <xdr:row>1</xdr:row>
      <xdr:rowOff>177800</xdr:rowOff>
    </xdr:from>
    <xdr:to>
      <xdr:col>14</xdr:col>
      <xdr:colOff>298450</xdr:colOff>
      <xdr:row>3</xdr:row>
      <xdr:rowOff>50800</xdr:rowOff>
    </xdr:to>
    <xdr:sp macro="" textlink="'Renewable Energy'!M6">
      <xdr:nvSpPr>
        <xdr:cNvPr id="66" name="Rectangle 65">
          <a:extLst>
            <a:ext uri="{FF2B5EF4-FFF2-40B4-BE49-F238E27FC236}">
              <a16:creationId xmlns:a16="http://schemas.microsoft.com/office/drawing/2014/main" id="{961CB105-F8DE-4E82-8849-ADCB1CB85AC4}"/>
            </a:ext>
          </a:extLst>
        </xdr:cNvPr>
        <xdr:cNvSpPr/>
      </xdr:nvSpPr>
      <xdr:spPr>
        <a:xfrm>
          <a:off x="7473950" y="247650"/>
          <a:ext cx="1162050" cy="2413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fld id="{6BD924AB-2EC7-4AEC-98BC-8510347D9231}" type="TxLink">
            <a:rPr lang="en-US" sz="1100" b="1" i="0" u="none" strike="noStrike">
              <a:ln>
                <a:noFill/>
              </a:ln>
              <a:solidFill>
                <a:srgbClr val="FFFFFF"/>
              </a:solidFill>
              <a:latin typeface="Calibri"/>
              <a:cs typeface="Calibri"/>
            </a:rPr>
            <a:t>1%▲</a:t>
          </a:fld>
          <a:endParaRPr lang="en-US" sz="1100">
            <a:ln>
              <a:noFill/>
            </a:ln>
            <a:solidFill>
              <a:schemeClr val="tx1"/>
            </a:solidFill>
          </a:endParaRPr>
        </a:p>
      </xdr:txBody>
    </xdr:sp>
    <xdr:clientData/>
  </xdr:twoCellAnchor>
  <xdr:twoCellAnchor>
    <xdr:from>
      <xdr:col>14</xdr:col>
      <xdr:colOff>463550</xdr:colOff>
      <xdr:row>1</xdr:row>
      <xdr:rowOff>177800</xdr:rowOff>
    </xdr:from>
    <xdr:to>
      <xdr:col>16</xdr:col>
      <xdr:colOff>450850</xdr:colOff>
      <xdr:row>3</xdr:row>
      <xdr:rowOff>44450</xdr:rowOff>
    </xdr:to>
    <xdr:sp macro="" textlink="'Renewable Energy'!N6">
      <xdr:nvSpPr>
        <xdr:cNvPr id="67" name="Rectangle 66">
          <a:extLst>
            <a:ext uri="{FF2B5EF4-FFF2-40B4-BE49-F238E27FC236}">
              <a16:creationId xmlns:a16="http://schemas.microsoft.com/office/drawing/2014/main" id="{EA91D525-E74B-49B1-B96F-991A22910E6B}"/>
            </a:ext>
          </a:extLst>
        </xdr:cNvPr>
        <xdr:cNvSpPr/>
      </xdr:nvSpPr>
      <xdr:spPr>
        <a:xfrm>
          <a:off x="8801100" y="247650"/>
          <a:ext cx="1257300" cy="23495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fld id="{74972216-B7A6-4981-98AB-201D90C99C7D}" type="TxLink">
            <a:rPr lang="en-US" sz="1100" b="1" i="0" u="none" strike="noStrike">
              <a:ln>
                <a:noFill/>
              </a:ln>
              <a:solidFill>
                <a:srgbClr val="FFFFFF"/>
              </a:solidFill>
              <a:latin typeface="Calibri"/>
              <a:cs typeface="Calibri"/>
            </a:rPr>
            <a:t>17%▲</a:t>
          </a:fld>
          <a:endParaRPr lang="en-US" sz="1100">
            <a:ln>
              <a:noFill/>
            </a:ln>
            <a:solidFill>
              <a:schemeClr val="tx1"/>
            </a:solidFill>
          </a:endParaRPr>
        </a:p>
      </xdr:txBody>
    </xdr:sp>
    <xdr:clientData/>
  </xdr:twoCellAnchor>
  <xdr:twoCellAnchor>
    <xdr:from>
      <xdr:col>17</xdr:col>
      <xdr:colOff>12700</xdr:colOff>
      <xdr:row>1</xdr:row>
      <xdr:rowOff>177800</xdr:rowOff>
    </xdr:from>
    <xdr:to>
      <xdr:col>18</xdr:col>
      <xdr:colOff>539750</xdr:colOff>
      <xdr:row>3</xdr:row>
      <xdr:rowOff>50800</xdr:rowOff>
    </xdr:to>
    <xdr:sp macro="" textlink="'Renewable Energy'!O6">
      <xdr:nvSpPr>
        <xdr:cNvPr id="68" name="Rectangle 67">
          <a:extLst>
            <a:ext uri="{FF2B5EF4-FFF2-40B4-BE49-F238E27FC236}">
              <a16:creationId xmlns:a16="http://schemas.microsoft.com/office/drawing/2014/main" id="{B4389BC5-E890-44DE-BE4E-48C4C11360B8}"/>
            </a:ext>
          </a:extLst>
        </xdr:cNvPr>
        <xdr:cNvSpPr/>
      </xdr:nvSpPr>
      <xdr:spPr>
        <a:xfrm>
          <a:off x="10255250" y="247650"/>
          <a:ext cx="1162050" cy="2413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fld id="{CBEF7296-7687-464D-93DA-9AFF5F968965}" type="TxLink">
            <a:rPr lang="en-US" sz="1100" b="1" i="0" u="none" strike="noStrike">
              <a:ln>
                <a:noFill/>
              </a:ln>
              <a:solidFill>
                <a:srgbClr val="FFFFFF"/>
              </a:solidFill>
              <a:latin typeface="Calibri"/>
              <a:cs typeface="Calibri"/>
            </a:rPr>
            <a:t>9%▲</a:t>
          </a:fld>
          <a:endParaRPr lang="en-US" sz="1100">
            <a:ln>
              <a:noFill/>
            </a:ln>
            <a:solidFill>
              <a:schemeClr val="tx1"/>
            </a:solidFill>
          </a:endParaRPr>
        </a:p>
      </xdr:txBody>
    </xdr:sp>
    <xdr:clientData/>
  </xdr:twoCellAnchor>
  <xdr:twoCellAnchor editAs="oneCell">
    <xdr:from>
      <xdr:col>16</xdr:col>
      <xdr:colOff>190500</xdr:colOff>
      <xdr:row>2</xdr:row>
      <xdr:rowOff>6350</xdr:rowOff>
    </xdr:from>
    <xdr:to>
      <xdr:col>16</xdr:col>
      <xdr:colOff>419100</xdr:colOff>
      <xdr:row>3</xdr:row>
      <xdr:rowOff>50800</xdr:rowOff>
    </xdr:to>
    <xdr:pic>
      <xdr:nvPicPr>
        <xdr:cNvPr id="7" name="Graphic 6" descr="Dim (Smaller Sun) with solid fill">
          <a:extLst>
            <a:ext uri="{FF2B5EF4-FFF2-40B4-BE49-F238E27FC236}">
              <a16:creationId xmlns:a16="http://schemas.microsoft.com/office/drawing/2014/main" id="{BA704A63-0AFB-45B3-B562-D0D5C394605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798050" y="260350"/>
          <a:ext cx="228600" cy="228600"/>
        </a:xfrm>
        <a:prstGeom prst="rect">
          <a:avLst/>
        </a:prstGeom>
      </xdr:spPr>
    </xdr:pic>
    <xdr:clientData/>
  </xdr:twoCellAnchor>
  <xdr:twoCellAnchor>
    <xdr:from>
      <xdr:col>1</xdr:col>
      <xdr:colOff>0</xdr:colOff>
      <xdr:row>4</xdr:row>
      <xdr:rowOff>31750</xdr:rowOff>
    </xdr:from>
    <xdr:to>
      <xdr:col>4</xdr:col>
      <xdr:colOff>120650</xdr:colOff>
      <xdr:row>5</xdr:row>
      <xdr:rowOff>158750</xdr:rowOff>
    </xdr:to>
    <xdr:sp macro="" textlink="">
      <xdr:nvSpPr>
        <xdr:cNvPr id="8" name="Rectangle 7">
          <a:extLst>
            <a:ext uri="{FF2B5EF4-FFF2-40B4-BE49-F238E27FC236}">
              <a16:creationId xmlns:a16="http://schemas.microsoft.com/office/drawing/2014/main" id="{464E26E8-D333-4A2E-A1D6-D621A716BCAF}"/>
            </a:ext>
          </a:extLst>
        </xdr:cNvPr>
        <xdr:cNvSpPr/>
      </xdr:nvSpPr>
      <xdr:spPr>
        <a:xfrm>
          <a:off x="82550" y="654050"/>
          <a:ext cx="2025650" cy="31115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a:t>    Renewable Capacity(MW) </a:t>
          </a:r>
        </a:p>
      </xdr:txBody>
    </xdr:sp>
    <xdr:clientData/>
  </xdr:twoCellAnchor>
  <xdr:twoCellAnchor editAs="oneCell">
    <xdr:from>
      <xdr:col>0</xdr:col>
      <xdr:colOff>63500</xdr:colOff>
      <xdr:row>4</xdr:row>
      <xdr:rowOff>38100</xdr:rowOff>
    </xdr:from>
    <xdr:to>
      <xdr:col>1</xdr:col>
      <xdr:colOff>203200</xdr:colOff>
      <xdr:row>5</xdr:row>
      <xdr:rowOff>76200</xdr:rowOff>
    </xdr:to>
    <xdr:pic>
      <xdr:nvPicPr>
        <xdr:cNvPr id="10" name="Graphic 9" descr="Sustainability with solid fill">
          <a:extLst>
            <a:ext uri="{FF2B5EF4-FFF2-40B4-BE49-F238E27FC236}">
              <a16:creationId xmlns:a16="http://schemas.microsoft.com/office/drawing/2014/main" id="{DAEA2EA0-71A2-49FC-929E-13C4D80BDC89}"/>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63500" y="660400"/>
          <a:ext cx="222250" cy="222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F2C0DB3-A063-4FFC-8C67-3BCB52C38E0F}"/>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BBD58A42-B47C-4354-B970-822B0B334376}"/>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73F8FB45-833F-4FA0-9227-A580377E0413}"/>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507ABBC0-B6F0-48CE-96DD-01AC42DBED9B}"/>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F98007BE-99A2-4A43-A5E4-D3880C8AEFBC}"/>
            </a:ext>
          </a:extLst>
        </xdr:cNvPr>
        <xdr:cNvGrpSpPr/>
      </xdr:nvGrpSpPr>
      <xdr:grpSpPr>
        <a:xfrm>
          <a:off x="145560" y="4415533"/>
          <a:ext cx="1778833" cy="295968"/>
          <a:chOff x="133846" y="624650"/>
          <a:chExt cx="1806268" cy="285846"/>
        </a:xfrm>
      </xdr:grpSpPr>
      <xdr:sp macro="" textlink="">
        <xdr:nvSpPr>
          <xdr:cNvPr id="22" name="Rectangle: Rounded Corners 21">
            <a:extLst>
              <a:ext uri="{FF2B5EF4-FFF2-40B4-BE49-F238E27FC236}">
                <a16:creationId xmlns:a16="http://schemas.microsoft.com/office/drawing/2014/main" id="{2E2A2DAC-B056-4278-B698-8F589355F316}"/>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8E365F7B-4892-4C38-A768-94DDBC7EC631}"/>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4FC9ACB6-E36E-48CA-B4EF-FCD9BDDB49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346BF0B1-BDC1-4501-8459-C80E8E63D10B}"/>
            </a:ext>
          </a:extLst>
        </xdr:cNvPr>
        <xdr:cNvGrpSpPr/>
      </xdr:nvGrpSpPr>
      <xdr:grpSpPr>
        <a:xfrm>
          <a:off x="8793005" y="631992"/>
          <a:ext cx="1768251" cy="289353"/>
          <a:chOff x="133846" y="624650"/>
          <a:chExt cx="1616230" cy="285846"/>
        </a:xfrm>
      </xdr:grpSpPr>
      <xdr:sp macro="" textlink="">
        <xdr:nvSpPr>
          <xdr:cNvPr id="30" name="Rectangle: Rounded Corners 29">
            <a:extLst>
              <a:ext uri="{FF2B5EF4-FFF2-40B4-BE49-F238E27FC236}">
                <a16:creationId xmlns:a16="http://schemas.microsoft.com/office/drawing/2014/main" id="{9DBA75BA-0944-44EB-B35D-531C64CF9F26}"/>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C5CCD4A8-3010-4F05-9E5E-F340A6AE2AD5}"/>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1CA59BC9-D34F-466B-BA86-6B9C3A81039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8477F724-7AFC-41FC-947A-CEEB5A283C2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662932E-2D0B-4668-8A1C-B683A2A19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73F38A4E-93C6-478C-858C-F56FC7B11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D6C39865-631D-4E46-AA97-1D3C5888F77E}"/>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FAB9ADCC-4220-468E-BC7C-6E9FB55FFD56}"/>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6CF96406-C02B-4892-9574-8D72ED64785A}"/>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295949</xdr:colOff>
      <xdr:row>0</xdr:row>
      <xdr:rowOff>64255</xdr:rowOff>
    </xdr:from>
    <xdr:to>
      <xdr:col>14</xdr:col>
      <xdr:colOff>35577</xdr:colOff>
      <xdr:row>3</xdr:row>
      <xdr:rowOff>55672</xdr:rowOff>
    </xdr:to>
    <xdr:grpSp>
      <xdr:nvGrpSpPr>
        <xdr:cNvPr id="25" name="Group 24">
          <a:extLst>
            <a:ext uri="{FF2B5EF4-FFF2-40B4-BE49-F238E27FC236}">
              <a16:creationId xmlns:a16="http://schemas.microsoft.com/office/drawing/2014/main" id="{0907DF20-5A37-4784-BEE3-42E1B4A310D4}"/>
            </a:ext>
          </a:extLst>
        </xdr:cNvPr>
        <xdr:cNvGrpSpPr/>
      </xdr:nvGrpSpPr>
      <xdr:grpSpPr>
        <a:xfrm>
          <a:off x="7353709" y="64255"/>
          <a:ext cx="1009628" cy="434594"/>
          <a:chOff x="7500938" y="61715"/>
          <a:chExt cx="1039393" cy="420598"/>
        </a:xfrm>
      </xdr:grpSpPr>
      <xdr:sp macro="" textlink="'Renewable Energy'!M6">
        <xdr:nvSpPr>
          <xdr:cNvPr id="83" name="TextBox 82">
            <a:extLst>
              <a:ext uri="{FF2B5EF4-FFF2-40B4-BE49-F238E27FC236}">
                <a16:creationId xmlns:a16="http://schemas.microsoft.com/office/drawing/2014/main" id="{8232BC99-455B-4690-875A-29A112124548}"/>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59837E-79AF-42FF-A57F-60ACEE795212}"/>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2CE85FD3-F327-4545-AD4A-2B4A3167A34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440989</xdr:colOff>
      <xdr:row>0</xdr:row>
      <xdr:rowOff>64255</xdr:rowOff>
    </xdr:from>
    <xdr:to>
      <xdr:col>16</xdr:col>
      <xdr:colOff>150251</xdr:colOff>
      <xdr:row>3</xdr:row>
      <xdr:rowOff>55672</xdr:rowOff>
    </xdr:to>
    <xdr:grpSp>
      <xdr:nvGrpSpPr>
        <xdr:cNvPr id="18" name="Group 17">
          <a:extLst>
            <a:ext uri="{FF2B5EF4-FFF2-40B4-BE49-F238E27FC236}">
              <a16:creationId xmlns:a16="http://schemas.microsoft.com/office/drawing/2014/main" id="{5CAFA475-3CBE-4954-9CCA-8802982F3F38}"/>
            </a:ext>
          </a:extLst>
        </xdr:cNvPr>
        <xdr:cNvGrpSpPr/>
      </xdr:nvGrpSpPr>
      <xdr:grpSpPr>
        <a:xfrm>
          <a:off x="8768749" y="64255"/>
          <a:ext cx="979262" cy="434594"/>
          <a:chOff x="8945743" y="61715"/>
          <a:chExt cx="1009028" cy="420598"/>
        </a:xfrm>
      </xdr:grpSpPr>
      <xdr:sp macro="" textlink="'Renewable Energy'!N6">
        <xdr:nvSpPr>
          <xdr:cNvPr id="85" name="TextBox 84">
            <a:extLst>
              <a:ext uri="{FF2B5EF4-FFF2-40B4-BE49-F238E27FC236}">
                <a16:creationId xmlns:a16="http://schemas.microsoft.com/office/drawing/2014/main" id="{0AFDDD31-91B6-417B-96A9-AA5704ABAE64}"/>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39758BAE-0A5C-4482-8742-7411F82D812B}"/>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6836A901-98C5-4518-8C04-119FE7F663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544433</xdr:colOff>
      <xdr:row>0</xdr:row>
      <xdr:rowOff>62985</xdr:rowOff>
    </xdr:from>
    <xdr:to>
      <xdr:col>18</xdr:col>
      <xdr:colOff>259937</xdr:colOff>
      <xdr:row>3</xdr:row>
      <xdr:rowOff>55672</xdr:rowOff>
    </xdr:to>
    <xdr:grpSp>
      <xdr:nvGrpSpPr>
        <xdr:cNvPr id="20" name="Group 19">
          <a:extLst>
            <a:ext uri="{FF2B5EF4-FFF2-40B4-BE49-F238E27FC236}">
              <a16:creationId xmlns:a16="http://schemas.microsoft.com/office/drawing/2014/main" id="{72F3E1BC-F632-4C35-8EEA-B8369C877309}"/>
            </a:ext>
          </a:extLst>
        </xdr:cNvPr>
        <xdr:cNvGrpSpPr/>
      </xdr:nvGrpSpPr>
      <xdr:grpSpPr>
        <a:xfrm>
          <a:off x="10142193" y="62985"/>
          <a:ext cx="985504" cy="435864"/>
          <a:chOff x="10363399" y="61715"/>
          <a:chExt cx="1015269" cy="420598"/>
        </a:xfrm>
      </xdr:grpSpPr>
      <xdr:sp macro="" textlink="'Renewable Energy'!O6">
        <xdr:nvSpPr>
          <xdr:cNvPr id="87" name="TextBox 86">
            <a:extLst>
              <a:ext uri="{FF2B5EF4-FFF2-40B4-BE49-F238E27FC236}">
                <a16:creationId xmlns:a16="http://schemas.microsoft.com/office/drawing/2014/main" id="{815B1C69-AEA0-4DC7-8526-12CF2B5EA0E2}"/>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D06B59AB-1CA6-4B49-9FEF-2E1286713DFD}"/>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F6F7E66E-62D1-425E-A073-AF6256D2200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editAs="oneCell">
    <xdr:from>
      <xdr:col>3</xdr:col>
      <xdr:colOff>193476</xdr:colOff>
      <xdr:row>4</xdr:row>
      <xdr:rowOff>4960</xdr:rowOff>
    </xdr:from>
    <xdr:to>
      <xdr:col>14</xdr:col>
      <xdr:colOff>228203</xdr:colOff>
      <xdr:row>23</xdr:row>
      <xdr:rowOff>133944</xdr:rowOff>
    </xdr:to>
    <mc:AlternateContent xmlns:mc="http://schemas.openxmlformats.org/markup-compatibility/2006">
      <mc:Choice xmlns:cx4="http://schemas.microsoft.com/office/drawing/2016/5/10/chartex" Requires="cx4">
        <xdr:graphicFrame macro="">
          <xdr:nvGraphicFramePr>
            <xdr:cNvPr id="93" name="Chart 92">
              <a:extLst>
                <a:ext uri="{FF2B5EF4-FFF2-40B4-BE49-F238E27FC236}">
                  <a16:creationId xmlns:a16="http://schemas.microsoft.com/office/drawing/2014/main" id="{4CE104E7-760F-456D-8DE5-ACE5F47E5E1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1533326" y="627260"/>
              <a:ext cx="7019727" cy="362783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B6443A01-0FFB-44E5-8B59-41FA4CB387DD}"/>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100744</xdr:colOff>
      <xdr:row>4</xdr:row>
      <xdr:rowOff>65472</xdr:rowOff>
    </xdr:from>
    <xdr:to>
      <xdr:col>1</xdr:col>
      <xdr:colOff>311056</xdr:colOff>
      <xdr:row>5</xdr:row>
      <xdr:rowOff>97679</xdr:rowOff>
    </xdr:to>
    <xdr:pic>
      <xdr:nvPicPr>
        <xdr:cNvPr id="96" name="Graphic 95" descr="Recycle sign">
          <a:extLst>
            <a:ext uri="{FF2B5EF4-FFF2-40B4-BE49-F238E27FC236}">
              <a16:creationId xmlns:a16="http://schemas.microsoft.com/office/drawing/2014/main" id="{31096E70-D224-4C76-969C-7F30BF16591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68213" y="680628"/>
          <a:ext cx="210312" cy="214770"/>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B299E30D-799B-46E7-A261-6C2B38EEE0DB}"/>
            </a:ext>
          </a:extLst>
        </xdr:cNvPr>
        <xdr:cNvGrpSpPr/>
      </xdr:nvGrpSpPr>
      <xdr:grpSpPr>
        <a:xfrm>
          <a:off x="8943709" y="1147630"/>
          <a:ext cx="1586707" cy="4234387"/>
          <a:chOff x="8943709" y="1147630"/>
          <a:chExt cx="1586707" cy="4234387"/>
        </a:xfrm>
      </xdr:grpSpPr>
      <xdr:sp macro="" textlink="'Small Multiples'!$A$5">
        <xdr:nvSpPr>
          <xdr:cNvPr id="45" name="TextBox 44">
            <a:extLst>
              <a:ext uri="{FF2B5EF4-FFF2-40B4-BE49-F238E27FC236}">
                <a16:creationId xmlns:a16="http://schemas.microsoft.com/office/drawing/2014/main" id="{F38550BC-D49E-4B10-A4B0-C7B3A5A278C2}"/>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China</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20D8753A-3CE2-4B47-BFC6-C5FAB3E0F597}"/>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2F25DEBA-622C-4E93-81E2-ACAAEA16100D}"/>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A941325D-BA58-49AA-B700-FD30C7BC9F9D}"/>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South Korea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AF328FDF-8FAA-4E4F-A488-0E14EC060A6B}"/>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Taiwan</a:t>
            </a:fld>
            <a:endParaRPr lang="en-AU" sz="900" b="0" i="0" u="none" strike="noStrike">
              <a:solidFill>
                <a:schemeClr val="bg1"/>
              </a:solidFill>
              <a:latin typeface="Calibri"/>
              <a:ea typeface="+mn-ea"/>
              <a:cs typeface="Calibri"/>
            </a:endParaRPr>
          </a:p>
        </xdr:txBody>
      </xdr:sp>
    </xdr:grpSp>
    <xdr:clientData/>
  </xdr:twoCellAnchor>
  <xdr:twoCellAnchor editAs="oneCell">
    <xdr:from>
      <xdr:col>11</xdr:col>
      <xdr:colOff>365125</xdr:colOff>
      <xdr:row>0</xdr:row>
      <xdr:rowOff>63500</xdr:rowOff>
    </xdr:from>
    <xdr:to>
      <xdr:col>12</xdr:col>
      <xdr:colOff>157818</xdr:colOff>
      <xdr:row>3</xdr:row>
      <xdr:rowOff>54194</xdr:rowOff>
    </xdr:to>
    <xdr:pic>
      <xdr:nvPicPr>
        <xdr:cNvPr id="41" name="Graphic 40" descr="Back">
          <a:hlinkClick xmlns:r="http://schemas.openxmlformats.org/officeDocument/2006/relationships" r:id="rId16"/>
          <a:extLst>
            <a:ext uri="{FF2B5EF4-FFF2-40B4-BE49-F238E27FC236}">
              <a16:creationId xmlns:a16="http://schemas.microsoft.com/office/drawing/2014/main" id="{F47BE734-F6A8-42AB-9655-7E371D0A7BBF}"/>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782594" y="63500"/>
          <a:ext cx="427693" cy="4232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71069DFF-987D-4A8A-A0CB-5548C82C6982}"/>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CA055121-3CBE-4073-A715-B3E37D46CB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38453664-9A63-43D8-B5B5-97AF8CC8B2B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88B2DADF-BC8C-4D23-B3B6-3BBCF884FD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753AFFE5-D207-46F6-ACA4-8EAA15F76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A8B69C03-AF6B-4D3F-87DD-C09C8679938D}"/>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18%</a:t>
          </a:fld>
          <a:endParaRPr lang="en-AU" sz="1100">
            <a:solidFill>
              <a:schemeClr val="bg1">
                <a:lumMod val="85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9BF3A2F9-9393-4451-9444-4B522B82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4CCD0879-05BD-47D2-8CD8-4CAD55350CC7}"/>
            </a:ext>
          </a:extLst>
        </xdr:cNvPr>
        <xdr:cNvGrpSpPr/>
      </xdr:nvGrpSpPr>
      <xdr:grpSpPr>
        <a:xfrm>
          <a:off x="5462587" y="2701925"/>
          <a:ext cx="2667617" cy="1287923"/>
          <a:chOff x="0" y="0"/>
          <a:chExt cx="2273547" cy="1273632"/>
        </a:xfrm>
        <a:solidFill>
          <a:schemeClr val="tx1"/>
        </a:solidFill>
      </xdr:grpSpPr>
      <xdr:grpSp>
        <xdr:nvGrpSpPr>
          <xdr:cNvPr id="4" name="Group 3">
            <a:extLst>
              <a:ext uri="{FF2B5EF4-FFF2-40B4-BE49-F238E27FC236}">
                <a16:creationId xmlns:a16="http://schemas.microsoft.com/office/drawing/2014/main" id="{8AA719B9-7522-45E2-ADC2-DDB4ABCF3AEA}"/>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78BC119-AEB6-4515-94B1-5BADC856E3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FA762397-9862-4D28-817A-E15A75AF6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932A461-F205-455B-B582-9E98035A00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AD640BA1-3907-49D1-93B6-E56BE3B9A5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341C46B8-B380-48A5-BD36-36F9E947FE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2D93BC61-B50B-4DD7-B62E-62CC14B9C9A3}"/>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1FD50A2D-61DE-419A-A8A5-1C2469F788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868FF1D2-56CF-46B0-BFFC-FA52DFF452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D6ED700C-FCA1-4E40-AC59-73A4C7CB3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8859DD24-960C-4C09-BF0E-0A0E9ACFE4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6838940E-A213-4B79-A181-C7424AB257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E3D847C7-8A1A-4596-803B-97BD29F63675}"/>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44B875BE-CD6A-4DCB-8835-A1ECB27A5A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919C246A-04CC-4C72-8783-BC58450F2F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26D6067F-870D-40F5-A112-94F9936FD5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1CED1A07-3624-4514-9108-A8A9E314BF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FD777E21-3234-46FA-B2A0-26D3E4427C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EA1A2970-E723-4B03-8902-F7044152337D}"/>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821BDA4E-C962-4BEB-A827-45FD381443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DCFECA6B-57ED-4355-BD30-35BA75C53EB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145B8642-D524-40B1-80AE-88DEFD8CF0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221D9985-D3A9-4959-A293-02379A15FF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AAF0292D-8F8C-4985-A62B-E5199AAA54C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2316FD26-DFEE-44A8-AC7C-A7DAAB5FFB36}"/>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71E7BC16-79B6-4CB2-9923-BE936AA634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6F22D83-8F9A-41EE-A1F5-9A695A779A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F617AAE5-F790-45B0-86FD-12EFF95049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A143016C-6963-4D86-81FB-7A2E0305DA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1C713732-C283-47DB-A696-E7C3E25E90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295275</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169045C1-85F5-4FB4-A799-A22578D41B3A}"/>
            </a:ext>
          </a:extLst>
        </xdr:cNvPr>
        <xdr:cNvGrpSpPr/>
      </xdr:nvGrpSpPr>
      <xdr:grpSpPr>
        <a:xfrm>
          <a:off x="7762875" y="2243138"/>
          <a:ext cx="371474" cy="303213"/>
          <a:chOff x="8682038" y="2057400"/>
          <a:chExt cx="409574" cy="300038"/>
        </a:xfrm>
      </xdr:grpSpPr>
      <xdr:sp macro="" textlink="">
        <xdr:nvSpPr>
          <xdr:cNvPr id="35" name="Rectangle 34">
            <a:extLst>
              <a:ext uri="{FF2B5EF4-FFF2-40B4-BE49-F238E27FC236}">
                <a16:creationId xmlns:a16="http://schemas.microsoft.com/office/drawing/2014/main" id="{FCB06253-635C-418B-A693-8A5260A96C0C}"/>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8F5466E6-7902-4064-926A-867346389CE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A18E58AE-0A65-4B43-ABA0-B59E1F6DD05B}"/>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31C09F1A-EE29-496E-8DCC-C9C5D8898969}"/>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219074</xdr:colOff>
      <xdr:row>4</xdr:row>
      <xdr:rowOff>105493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73D96E91-3977-47A1-9F62-F50AB30BF38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8</xdr:col>
      <xdr:colOff>242888</xdr:colOff>
      <xdr:row>3</xdr:row>
      <xdr:rowOff>47624</xdr:rowOff>
    </xdr:from>
    <xdr:to>
      <xdr:col>16</xdr:col>
      <xdr:colOff>414933</xdr:colOff>
      <xdr:row>15</xdr:row>
      <xdr:rowOff>71239</xdr:rowOff>
    </xdr:to>
    <xdr:graphicFrame macro="">
      <xdr:nvGraphicFramePr>
        <xdr:cNvPr id="4" name="Chart 3">
          <a:extLst>
            <a:ext uri="{FF2B5EF4-FFF2-40B4-BE49-F238E27FC236}">
              <a16:creationId xmlns:a16="http://schemas.microsoft.com/office/drawing/2014/main" id="{86E5422C-9025-4F68-8630-22DA79C9F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E88F60AA-AEAF-4AEC-BA21-AC43367EB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1828799</xdr:colOff>
      <xdr:row>7</xdr:row>
      <xdr:rowOff>173831</xdr:rowOff>
    </xdr:from>
    <xdr:to>
      <xdr:col>7</xdr:col>
      <xdr:colOff>42861</xdr:colOff>
      <xdr:row>23</xdr:row>
      <xdr:rowOff>21431</xdr:rowOff>
    </xdr:to>
    <xdr:graphicFrame macro="">
      <xdr:nvGraphicFramePr>
        <xdr:cNvPr id="2" name="Chart 1">
          <a:extLst>
            <a:ext uri="{FF2B5EF4-FFF2-40B4-BE49-F238E27FC236}">
              <a16:creationId xmlns:a16="http://schemas.microsoft.com/office/drawing/2014/main" id="{613A3A38-46A9-4B86-9533-341499DA6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s Nicky Bull" refreshedDate="44041.603912615741"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6">
        <s v="Solar"/>
        <s v="Bioenergy"/>
        <s v="Hydropower"/>
        <s v="Wind Energy"/>
        <s v="Other"/>
        <s v="Hydrpower" u="1"/>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s v="DZA"/>
    <x v="0"/>
    <x v="0"/>
    <s v="Fossil fuels"/>
    <x v="0"/>
    <n v="5630.01"/>
    <n v="24954.17"/>
  </r>
  <r>
    <x v="0"/>
    <x v="0"/>
    <s v="DZA"/>
    <x v="0"/>
    <x v="0"/>
    <s v="Fossil fuels"/>
    <x v="1"/>
    <n v="5626.5"/>
    <n v="26187.5"/>
  </r>
  <r>
    <x v="0"/>
    <x v="0"/>
    <s v="DZA"/>
    <x v="0"/>
    <x v="0"/>
    <s v="Fossil fuels"/>
    <x v="2"/>
    <n v="6062.01"/>
    <n v="27345.3"/>
  </r>
  <r>
    <x v="0"/>
    <x v="0"/>
    <s v="DZA"/>
    <x v="0"/>
    <x v="0"/>
    <s v="Fossil fuels"/>
    <x v="3"/>
    <n v="6184.24"/>
    <n v="28927.1"/>
  </r>
  <r>
    <x v="0"/>
    <x v="0"/>
    <s v="DZA"/>
    <x v="0"/>
    <x v="0"/>
    <s v="Fossil fuels"/>
    <x v="4"/>
    <n v="6476.24"/>
    <n v="30633.599999999999"/>
  </r>
  <r>
    <x v="0"/>
    <x v="0"/>
    <s v="DZA"/>
    <x v="0"/>
    <x v="0"/>
    <s v="Fossil fuels"/>
    <x v="5"/>
    <n v="7215.64"/>
    <n v="32970"/>
  </r>
  <r>
    <x v="0"/>
    <x v="0"/>
    <s v="DZA"/>
    <x v="0"/>
    <x v="0"/>
    <s v="Fossil fuels"/>
    <x v="6"/>
    <n v="7656.88"/>
    <n v="34704.313000000002"/>
  </r>
  <r>
    <x v="0"/>
    <x v="0"/>
    <s v="DZA"/>
    <x v="0"/>
    <x v="0"/>
    <s v="Fossil fuels"/>
    <x v="7"/>
    <n v="8161.4"/>
    <n v="36724.781000000003"/>
  </r>
  <r>
    <x v="0"/>
    <x v="0"/>
    <s v="DZA"/>
    <x v="0"/>
    <x v="0"/>
    <s v="Fossil fuels"/>
    <x v="8"/>
    <n v="8272.27"/>
    <n v="39703.233999999997"/>
  </r>
  <r>
    <x v="0"/>
    <x v="0"/>
    <s v="DZA"/>
    <x v="0"/>
    <x v="0"/>
    <s v="Fossil fuels"/>
    <x v="9"/>
    <n v="11097.6"/>
    <n v="42427.8"/>
  </r>
  <r>
    <x v="0"/>
    <x v="0"/>
    <s v="DZA"/>
    <x v="0"/>
    <x v="0"/>
    <s v="Fossil fuels"/>
    <x v="10"/>
    <n v="11229.334000000001"/>
    <n v="44999.65"/>
  </r>
  <r>
    <x v="0"/>
    <x v="0"/>
    <s v="DZA"/>
    <x v="0"/>
    <x v="0"/>
    <s v="Fossil fuels"/>
    <x v="11"/>
    <n v="11289.304"/>
    <n v="50668.017"/>
  </r>
  <r>
    <x v="0"/>
    <x v="0"/>
    <s v="DZA"/>
    <x v="0"/>
    <x v="0"/>
    <s v="Fossil fuels"/>
    <x v="12"/>
    <n v="12750.12"/>
    <n v="56814.81"/>
  </r>
  <r>
    <x v="0"/>
    <x v="0"/>
    <s v="DZA"/>
    <x v="0"/>
    <x v="0"/>
    <s v="Fossil fuels"/>
    <x v="13"/>
    <n v="14844.5"/>
    <n v="59313.052000000003"/>
  </r>
  <r>
    <x v="0"/>
    <x v="0"/>
    <s v="DZA"/>
    <x v="0"/>
    <x v="0"/>
    <s v="Fossil fuels"/>
    <x v="14"/>
    <n v="15703.6"/>
    <n v="63851.9"/>
  </r>
  <r>
    <x v="0"/>
    <x v="0"/>
    <s v="DZA"/>
    <x v="0"/>
    <x v="0"/>
    <s v="Fossil fuels"/>
    <x v="15"/>
    <n v="16945.97"/>
    <n v="68504.335000000006"/>
  </r>
  <r>
    <x v="0"/>
    <x v="0"/>
    <s v="DZA"/>
    <x v="0"/>
    <x v="0"/>
    <s v="Fossil fuels"/>
    <x v="16"/>
    <n v="18596.5"/>
    <n v="70791.073999999993"/>
  </r>
  <r>
    <x v="0"/>
    <x v="0"/>
    <s v="DZA"/>
    <x v="0"/>
    <x v="0"/>
    <s v="Fossil fuels"/>
    <x v="17"/>
    <n v="18867"/>
    <n v="75382"/>
  </r>
  <r>
    <x v="0"/>
    <x v="0"/>
    <s v="DZA"/>
    <x v="0"/>
    <x v="0"/>
    <s v="Fossil fuels"/>
    <x v="18"/>
    <n v="20436"/>
    <m/>
  </r>
  <r>
    <x v="0"/>
    <x v="0"/>
    <s v="DZA"/>
    <x v="0"/>
    <x v="0"/>
    <s v="Fossil fuels"/>
    <x v="19"/>
    <n v="21036"/>
    <m/>
  </r>
  <r>
    <x v="0"/>
    <x v="0"/>
    <s v="DZA"/>
    <x v="1"/>
    <x v="1"/>
    <s v="Renewable hydropower"/>
    <x v="0"/>
    <n v="276.60000000000002"/>
    <n v="54"/>
  </r>
  <r>
    <x v="0"/>
    <x v="0"/>
    <s v="DZA"/>
    <x v="1"/>
    <x v="1"/>
    <s v="Renewable hydropower"/>
    <x v="1"/>
    <n v="276.60000000000002"/>
    <n v="69"/>
  </r>
  <r>
    <x v="0"/>
    <x v="0"/>
    <s v="DZA"/>
    <x v="1"/>
    <x v="1"/>
    <s v="Renewable hydropower"/>
    <x v="2"/>
    <n v="276.60000000000002"/>
    <n v="57.4"/>
  </r>
  <r>
    <x v="0"/>
    <x v="0"/>
    <s v="DZA"/>
    <x v="1"/>
    <x v="1"/>
    <s v="Renewable hydropower"/>
    <x v="3"/>
    <n v="276.60000000000002"/>
    <n v="265.2"/>
  </r>
  <r>
    <x v="0"/>
    <x v="0"/>
    <s v="DZA"/>
    <x v="1"/>
    <x v="1"/>
    <s v="Renewable hydropower"/>
    <x v="4"/>
    <n v="276.60000000000002"/>
    <n v="251.1"/>
  </r>
  <r>
    <x v="0"/>
    <x v="0"/>
    <s v="DZA"/>
    <x v="1"/>
    <x v="1"/>
    <s v="Renewable hydropower"/>
    <x v="5"/>
    <n v="276.60000000000002"/>
    <n v="555.26099999999997"/>
  </r>
  <r>
    <x v="0"/>
    <x v="0"/>
    <s v="DZA"/>
    <x v="1"/>
    <x v="1"/>
    <s v="Renewable hydropower"/>
    <x v="6"/>
    <n v="249.6"/>
    <n v="217.57"/>
  </r>
  <r>
    <x v="0"/>
    <x v="0"/>
    <s v="DZA"/>
    <x v="1"/>
    <x v="1"/>
    <s v="Renewable hydropower"/>
    <x v="7"/>
    <n v="249.6"/>
    <n v="226.08"/>
  </r>
  <r>
    <x v="0"/>
    <x v="0"/>
    <s v="DZA"/>
    <x v="1"/>
    <x v="1"/>
    <s v="Renewable hydropower"/>
    <x v="8"/>
    <n v="230.6"/>
    <n v="282.71499999999997"/>
  </r>
  <r>
    <x v="0"/>
    <x v="0"/>
    <s v="DZA"/>
    <x v="1"/>
    <x v="1"/>
    <s v="Renewable hydropower"/>
    <x v="9"/>
    <n v="227.6"/>
    <n v="342"/>
  </r>
  <r>
    <x v="0"/>
    <x v="0"/>
    <s v="DZA"/>
    <x v="1"/>
    <x v="1"/>
    <s v="Renewable hydropower"/>
    <x v="10"/>
    <n v="227.6"/>
    <n v="172.78"/>
  </r>
  <r>
    <x v="0"/>
    <x v="0"/>
    <s v="DZA"/>
    <x v="1"/>
    <x v="1"/>
    <s v="Renewable hydropower"/>
    <x v="11"/>
    <n v="227.6"/>
    <n v="378.22199999999998"/>
  </r>
  <r>
    <x v="0"/>
    <x v="0"/>
    <s v="DZA"/>
    <x v="1"/>
    <x v="1"/>
    <s v="Renewable hydropower"/>
    <x v="12"/>
    <n v="227.6"/>
    <n v="389.4"/>
  </r>
  <r>
    <x v="0"/>
    <x v="0"/>
    <s v="DZA"/>
    <x v="1"/>
    <x v="1"/>
    <s v="Renewable hydropower"/>
    <x v="13"/>
    <n v="227.6"/>
    <n v="98.480999999999995"/>
  </r>
  <r>
    <x v="0"/>
    <x v="0"/>
    <s v="DZA"/>
    <x v="1"/>
    <x v="1"/>
    <s v="Renewable hydropower"/>
    <x v="14"/>
    <n v="227.6"/>
    <n v="192.6"/>
  </r>
  <r>
    <x v="0"/>
    <x v="0"/>
    <s v="DZA"/>
    <x v="1"/>
    <x v="1"/>
    <s v="Renewable hydropower"/>
    <x v="15"/>
    <n v="227.6"/>
    <n v="145.31800000000001"/>
  </r>
  <r>
    <x v="0"/>
    <x v="0"/>
    <s v="DZA"/>
    <x v="1"/>
    <x v="1"/>
    <s v="Renewable hydropower"/>
    <x v="16"/>
    <n v="227.6"/>
    <n v="72"/>
  </r>
  <r>
    <x v="0"/>
    <x v="0"/>
    <s v="DZA"/>
    <x v="1"/>
    <x v="1"/>
    <s v="Renewable hydropower"/>
    <x v="17"/>
    <n v="228"/>
    <n v="56"/>
  </r>
  <r>
    <x v="0"/>
    <x v="0"/>
    <s v="DZA"/>
    <x v="1"/>
    <x v="1"/>
    <s v="Renewable hydropower"/>
    <x v="18"/>
    <n v="228"/>
    <m/>
  </r>
  <r>
    <x v="0"/>
    <x v="0"/>
    <s v="DZA"/>
    <x v="1"/>
    <x v="1"/>
    <s v="Renewable hydropower"/>
    <x v="19"/>
    <n v="228"/>
    <m/>
  </r>
  <r>
    <x v="0"/>
    <x v="0"/>
    <s v="DZA"/>
    <x v="1"/>
    <x v="2"/>
    <s v="Concentrated solar power"/>
    <x v="10"/>
    <n v="25"/>
    <n v="0.1"/>
  </r>
  <r>
    <x v="0"/>
    <x v="0"/>
    <s v="DZA"/>
    <x v="1"/>
    <x v="2"/>
    <s v="Concentrated solar power"/>
    <x v="11"/>
    <n v="25"/>
    <n v="103.117"/>
  </r>
  <r>
    <x v="0"/>
    <x v="0"/>
    <s v="DZA"/>
    <x v="1"/>
    <x v="2"/>
    <s v="Concentrated solar power"/>
    <x v="12"/>
    <n v="25"/>
    <n v="193.233"/>
  </r>
  <r>
    <x v="0"/>
    <x v="0"/>
    <s v="DZA"/>
    <x v="1"/>
    <x v="2"/>
    <s v="Concentrated solar power"/>
    <x v="13"/>
    <n v="25"/>
    <n v="192.536"/>
  </r>
  <r>
    <x v="0"/>
    <x v="0"/>
    <s v="DZA"/>
    <x v="1"/>
    <x v="2"/>
    <s v="Concentrated solar power"/>
    <x v="14"/>
    <n v="25"/>
    <n v="196.833"/>
  </r>
  <r>
    <x v="0"/>
    <x v="0"/>
    <s v="DZA"/>
    <x v="1"/>
    <x v="2"/>
    <s v="Concentrated solar power"/>
    <x v="15"/>
    <n v="25"/>
    <n v="148.20599999999999"/>
  </r>
  <r>
    <x v="0"/>
    <x v="0"/>
    <s v="DZA"/>
    <x v="1"/>
    <x v="2"/>
    <s v="Concentrated solar power"/>
    <x v="16"/>
    <n v="25"/>
    <n v="134.4"/>
  </r>
  <r>
    <x v="0"/>
    <x v="0"/>
    <s v="DZA"/>
    <x v="1"/>
    <x v="2"/>
    <s v="Concentrated solar power"/>
    <x v="17"/>
    <n v="25"/>
    <n v="186.11099999999999"/>
  </r>
  <r>
    <x v="0"/>
    <x v="0"/>
    <s v="DZA"/>
    <x v="1"/>
    <x v="2"/>
    <s v="Concentrated solar power"/>
    <x v="18"/>
    <n v="25"/>
    <m/>
  </r>
  <r>
    <x v="0"/>
    <x v="0"/>
    <s v="DZA"/>
    <x v="1"/>
    <x v="2"/>
    <s v="Concentrated solar power"/>
    <x v="19"/>
    <n v="25"/>
    <m/>
  </r>
  <r>
    <x v="0"/>
    <x v="0"/>
    <s v="DZA"/>
    <x v="1"/>
    <x v="2"/>
    <s v="Off-grid Solar photovoltaic"/>
    <x v="14"/>
    <n v="1.1000000000000001"/>
    <n v="0.9"/>
  </r>
  <r>
    <x v="0"/>
    <x v="0"/>
    <s v="DZA"/>
    <x v="1"/>
    <x v="2"/>
    <s v="Off-grid Solar photovoltaic"/>
    <x v="15"/>
    <n v="49.1"/>
    <n v="13.747999999999999"/>
  </r>
  <r>
    <x v="0"/>
    <x v="0"/>
    <s v="DZA"/>
    <x v="1"/>
    <x v="2"/>
    <s v="Off-grid Solar photovoltaic"/>
    <x v="16"/>
    <n v="219.1"/>
    <n v="204.7"/>
  </r>
  <r>
    <x v="0"/>
    <x v="0"/>
    <s v="DZA"/>
    <x v="1"/>
    <x v="2"/>
    <s v="Off-grid Solar photovoltaic"/>
    <x v="17"/>
    <n v="400"/>
    <n v="373.6"/>
  </r>
  <r>
    <x v="0"/>
    <x v="0"/>
    <s v="DZA"/>
    <x v="1"/>
    <x v="2"/>
    <s v="Off-grid Solar photovoltaic"/>
    <x v="18"/>
    <n v="423"/>
    <m/>
  </r>
  <r>
    <x v="0"/>
    <x v="0"/>
    <s v="DZA"/>
    <x v="1"/>
    <x v="2"/>
    <s v="Off-grid Solar photovoltaic"/>
    <x v="19"/>
    <n v="423"/>
    <m/>
  </r>
  <r>
    <x v="0"/>
    <x v="0"/>
    <s v="DZA"/>
    <x v="1"/>
    <x v="3"/>
    <s v="Onshore wind energy"/>
    <x v="14"/>
    <n v="10.199999999999999"/>
    <n v="1"/>
  </r>
  <r>
    <x v="0"/>
    <x v="0"/>
    <s v="DZA"/>
    <x v="1"/>
    <x v="3"/>
    <s v="Onshore wind energy"/>
    <x v="15"/>
    <n v="10.199999999999999"/>
    <n v="19.234999999999999"/>
  </r>
  <r>
    <x v="0"/>
    <x v="0"/>
    <s v="DZA"/>
    <x v="1"/>
    <x v="3"/>
    <s v="Onshore wind energy"/>
    <x v="16"/>
    <n v="10.199999999999999"/>
    <n v="19.399999999999999"/>
  </r>
  <r>
    <x v="0"/>
    <x v="0"/>
    <s v="DZA"/>
    <x v="1"/>
    <x v="3"/>
    <s v="Onshore wind energy"/>
    <x v="17"/>
    <n v="10.199999999999999"/>
    <n v="19.399999999999999"/>
  </r>
  <r>
    <x v="0"/>
    <x v="0"/>
    <s v="DZA"/>
    <x v="1"/>
    <x v="3"/>
    <s v="Onshore wind energy"/>
    <x v="18"/>
    <n v="10"/>
    <m/>
  </r>
  <r>
    <x v="0"/>
    <x v="0"/>
    <s v="DZA"/>
    <x v="1"/>
    <x v="3"/>
    <s v="Onshore wind energy"/>
    <x v="19"/>
    <n v="10"/>
    <m/>
  </r>
  <r>
    <x v="0"/>
    <x v="1"/>
    <s v="AGO"/>
    <x v="0"/>
    <x v="0"/>
    <s v="Fossil fuels"/>
    <x v="0"/>
    <n v="110"/>
    <n v="500"/>
  </r>
  <r>
    <x v="0"/>
    <x v="1"/>
    <s v="AGO"/>
    <x v="0"/>
    <x v="0"/>
    <s v="Fossil fuels"/>
    <x v="1"/>
    <n v="110"/>
    <n v="600"/>
  </r>
  <r>
    <x v="0"/>
    <x v="1"/>
    <s v="AGO"/>
    <x v="0"/>
    <x v="0"/>
    <s v="Fossil fuels"/>
    <x v="2"/>
    <n v="110"/>
    <n v="600"/>
  </r>
  <r>
    <x v="0"/>
    <x v="1"/>
    <s v="AGO"/>
    <x v="0"/>
    <x v="0"/>
    <s v="Fossil fuels"/>
    <x v="3"/>
    <n v="110"/>
    <n v="700"/>
  </r>
  <r>
    <x v="0"/>
    <x v="1"/>
    <s v="AGO"/>
    <x v="0"/>
    <x v="0"/>
    <s v="Fossil fuels"/>
    <x v="4"/>
    <n v="126"/>
    <n v="500"/>
  </r>
  <r>
    <x v="0"/>
    <x v="1"/>
    <s v="AGO"/>
    <x v="0"/>
    <x v="0"/>
    <s v="Fossil fuels"/>
    <x v="5"/>
    <n v="332.6"/>
    <n v="500"/>
  </r>
  <r>
    <x v="0"/>
    <x v="1"/>
    <s v="AGO"/>
    <x v="0"/>
    <x v="0"/>
    <s v="Fossil fuels"/>
    <x v="6"/>
    <n v="345.2"/>
    <n v="600"/>
  </r>
  <r>
    <x v="0"/>
    <x v="1"/>
    <s v="AGO"/>
    <x v="0"/>
    <x v="0"/>
    <s v="Fossil fuels"/>
    <x v="7"/>
    <n v="657"/>
    <n v="700"/>
  </r>
  <r>
    <x v="0"/>
    <x v="1"/>
    <s v="AGO"/>
    <x v="0"/>
    <x v="0"/>
    <s v="Fossil fuels"/>
    <x v="8"/>
    <n v="657"/>
    <n v="903.75300000000004"/>
  </r>
  <r>
    <x v="0"/>
    <x v="1"/>
    <s v="AGO"/>
    <x v="0"/>
    <x v="0"/>
    <s v="Fossil fuels"/>
    <x v="9"/>
    <n v="657"/>
    <n v="1600"/>
  </r>
  <r>
    <x v="0"/>
    <x v="1"/>
    <s v="AGO"/>
    <x v="0"/>
    <x v="0"/>
    <s v="Fossil fuels"/>
    <x v="10"/>
    <n v="657"/>
    <n v="1750"/>
  </r>
  <r>
    <x v="0"/>
    <x v="1"/>
    <s v="AGO"/>
    <x v="0"/>
    <x v="0"/>
    <s v="Fossil fuels"/>
    <x v="11"/>
    <n v="770"/>
    <n v="1641.6310000000001"/>
  </r>
  <r>
    <x v="0"/>
    <x v="1"/>
    <s v="AGO"/>
    <x v="0"/>
    <x v="0"/>
    <s v="Fossil fuels"/>
    <x v="12"/>
    <n v="770"/>
    <n v="2422.46"/>
  </r>
  <r>
    <x v="0"/>
    <x v="1"/>
    <s v="AGO"/>
    <x v="0"/>
    <x v="0"/>
    <s v="Fossil fuels"/>
    <x v="13"/>
    <n v="770"/>
    <n v="4550"/>
  </r>
  <r>
    <x v="0"/>
    <x v="1"/>
    <s v="AGO"/>
    <x v="0"/>
    <x v="0"/>
    <s v="Fossil fuels"/>
    <x v="14"/>
    <n v="770"/>
    <n v="4500"/>
  </r>
  <r>
    <x v="0"/>
    <x v="1"/>
    <s v="AGO"/>
    <x v="0"/>
    <x v="0"/>
    <s v="Fossil fuels"/>
    <x v="15"/>
    <n v="1091"/>
    <n v="4629.6000000000004"/>
  </r>
  <r>
    <x v="0"/>
    <x v="1"/>
    <s v="AGO"/>
    <x v="0"/>
    <x v="0"/>
    <s v="Fossil fuels"/>
    <x v="16"/>
    <n v="1524.6"/>
    <n v="4534.9369999999999"/>
  </r>
  <r>
    <x v="0"/>
    <x v="1"/>
    <s v="AGO"/>
    <x v="0"/>
    <x v="0"/>
    <s v="Fossil fuels"/>
    <x v="17"/>
    <n v="1711"/>
    <n v="3086.4780000000001"/>
  </r>
  <r>
    <x v="0"/>
    <x v="1"/>
    <s v="AGO"/>
    <x v="0"/>
    <x v="0"/>
    <s v="Fossil fuels"/>
    <x v="18"/>
    <n v="1761"/>
    <m/>
  </r>
  <r>
    <x v="0"/>
    <x v="1"/>
    <s v="AGO"/>
    <x v="0"/>
    <x v="0"/>
    <s v="Fossil fuels"/>
    <x v="19"/>
    <n v="1781"/>
    <m/>
  </r>
  <r>
    <x v="0"/>
    <x v="1"/>
    <s v="AGO"/>
    <x v="1"/>
    <x v="4"/>
    <s v="Solid biofuels"/>
    <x v="14"/>
    <n v="51"/>
    <n v="36"/>
  </r>
  <r>
    <x v="0"/>
    <x v="1"/>
    <s v="AGO"/>
    <x v="1"/>
    <x v="4"/>
    <s v="Solid biofuels"/>
    <x v="15"/>
    <n v="51"/>
    <n v="42"/>
  </r>
  <r>
    <x v="0"/>
    <x v="1"/>
    <s v="AGO"/>
    <x v="1"/>
    <x v="4"/>
    <s v="Solid biofuels"/>
    <x v="16"/>
    <n v="51"/>
    <n v="155"/>
  </r>
  <r>
    <x v="0"/>
    <x v="1"/>
    <s v="AGO"/>
    <x v="1"/>
    <x v="4"/>
    <s v="Solid biofuels"/>
    <x v="17"/>
    <n v="51"/>
    <n v="200"/>
  </r>
  <r>
    <x v="0"/>
    <x v="1"/>
    <s v="AGO"/>
    <x v="1"/>
    <x v="4"/>
    <s v="Solid biofuels"/>
    <x v="18"/>
    <n v="51"/>
    <m/>
  </r>
  <r>
    <x v="0"/>
    <x v="1"/>
    <s v="AGO"/>
    <x v="1"/>
    <x v="4"/>
    <s v="Solid biofuels"/>
    <x v="19"/>
    <n v="51"/>
    <m/>
  </r>
  <r>
    <x v="0"/>
    <x v="1"/>
    <s v="AGO"/>
    <x v="1"/>
    <x v="1"/>
    <s v="Renewable hydropower"/>
    <x v="0"/>
    <n v="235.57899999999998"/>
    <n v="900.29000000000008"/>
  </r>
  <r>
    <x v="0"/>
    <x v="1"/>
    <s v="AGO"/>
    <x v="1"/>
    <x v="1"/>
    <s v="Renewable hydropower"/>
    <x v="1"/>
    <n v="235.57899999999998"/>
    <n v="1010.274"/>
  </r>
  <r>
    <x v="0"/>
    <x v="1"/>
    <s v="AGO"/>
    <x v="1"/>
    <x v="1"/>
    <s v="Renewable hydropower"/>
    <x v="2"/>
    <n v="235.57899999999998"/>
    <n v="1130.2539999999999"/>
  </r>
  <r>
    <x v="0"/>
    <x v="1"/>
    <s v="AGO"/>
    <x v="1"/>
    <x v="1"/>
    <s v="Renewable hydropower"/>
    <x v="3"/>
    <n v="235.57899999999998"/>
    <n v="1230.578"/>
  </r>
  <r>
    <x v="0"/>
    <x v="1"/>
    <s v="AGO"/>
    <x v="1"/>
    <x v="1"/>
    <s v="Renewable hydropower"/>
    <x v="4"/>
    <n v="495.57900000000001"/>
    <n v="1730.338"/>
  </r>
  <r>
    <x v="0"/>
    <x v="1"/>
    <s v="AGO"/>
    <x v="1"/>
    <x v="1"/>
    <s v="Renewable hydropower"/>
    <x v="5"/>
    <n v="495.57900000000001"/>
    <n v="2200.2980000000002"/>
  </r>
  <r>
    <x v="0"/>
    <x v="1"/>
    <s v="AGO"/>
    <x v="1"/>
    <x v="1"/>
    <s v="Renewable hydropower"/>
    <x v="6"/>
    <n v="495.57900000000001"/>
    <n v="2540.2689999999998"/>
  </r>
  <r>
    <x v="0"/>
    <x v="1"/>
    <s v="AGO"/>
    <x v="1"/>
    <x v="1"/>
    <s v="Renewable hydropower"/>
    <x v="7"/>
    <n v="755.57899999999995"/>
    <n v="2880.2110000000002"/>
  </r>
  <r>
    <x v="0"/>
    <x v="1"/>
    <s v="AGO"/>
    <x v="1"/>
    <x v="1"/>
    <s v="Renewable hydropower"/>
    <x v="8"/>
    <n v="771.57899999999995"/>
    <n v="3146.7240000000002"/>
  </r>
  <r>
    <x v="0"/>
    <x v="1"/>
    <s v="AGO"/>
    <x v="1"/>
    <x v="1"/>
    <s v="Renewable hydropower"/>
    <x v="9"/>
    <n v="771.57899999999995"/>
    <n v="3300.194"/>
  </r>
  <r>
    <x v="0"/>
    <x v="1"/>
    <s v="AGO"/>
    <x v="1"/>
    <x v="1"/>
    <s v="Renewable hydropower"/>
    <x v="10"/>
    <n v="771.57899999999995"/>
    <n v="3650.1820000000002"/>
  </r>
  <r>
    <x v="0"/>
    <x v="1"/>
    <s v="AGO"/>
    <x v="1"/>
    <x v="1"/>
    <s v="Renewable hydropower"/>
    <x v="11"/>
    <n v="771.57899999999995"/>
    <n v="4007.5079999999998"/>
  </r>
  <r>
    <x v="0"/>
    <x v="1"/>
    <s v="AGO"/>
    <x v="1"/>
    <x v="1"/>
    <s v="Renewable hydropower"/>
    <x v="12"/>
    <n v="857.17899999999997"/>
    <n v="3804.422"/>
  </r>
  <r>
    <x v="0"/>
    <x v="1"/>
    <s v="AGO"/>
    <x v="1"/>
    <x v="1"/>
    <s v="Renewable hydropower"/>
    <x v="13"/>
    <n v="937.17899999999997"/>
    <n v="3603.1480000000001"/>
  </r>
  <r>
    <x v="0"/>
    <x v="1"/>
    <s v="AGO"/>
    <x v="1"/>
    <x v="1"/>
    <s v="Renewable hydropower"/>
    <x v="14"/>
    <n v="953.17900000000009"/>
    <n v="5004.5209999999997"/>
  </r>
  <r>
    <x v="0"/>
    <x v="1"/>
    <s v="AGO"/>
    <x v="1"/>
    <x v="1"/>
    <s v="Renewable hydropower"/>
    <x v="15"/>
    <n v="953.17900000000009"/>
    <n v="5004.5209999999997"/>
  </r>
  <r>
    <x v="0"/>
    <x v="1"/>
    <s v="AGO"/>
    <x v="1"/>
    <x v="1"/>
    <s v="Renewable hydropower"/>
    <x v="16"/>
    <n v="1684.4389999999999"/>
    <n v="6250.7190000000001"/>
  </r>
  <r>
    <x v="0"/>
    <x v="1"/>
    <s v="AGO"/>
    <x v="1"/>
    <x v="1"/>
    <s v="Renewable hydropower"/>
    <x v="17"/>
    <n v="2364.8589999999999"/>
    <n v="7678.7339999999995"/>
  </r>
  <r>
    <x v="0"/>
    <x v="1"/>
    <s v="AGO"/>
    <x v="1"/>
    <x v="1"/>
    <s v="Renewable hydropower"/>
    <x v="18"/>
    <n v="2698.8589999999999"/>
    <m/>
  </r>
  <r>
    <x v="0"/>
    <x v="1"/>
    <s v="AGO"/>
    <x v="1"/>
    <x v="1"/>
    <s v="Renewable hydropower"/>
    <x v="19"/>
    <n v="2698.8589999999999"/>
    <m/>
  </r>
  <r>
    <x v="0"/>
    <x v="1"/>
    <s v="AGO"/>
    <x v="1"/>
    <x v="2"/>
    <s v="Off-grid Solar photovoltaic"/>
    <x v="1"/>
    <n v="3.4000000000000002E-2"/>
    <n v="4.8000000000000001E-2"/>
  </r>
  <r>
    <x v="0"/>
    <x v="1"/>
    <s v="AGO"/>
    <x v="1"/>
    <x v="2"/>
    <s v="Off-grid Solar photovoltaic"/>
    <x v="2"/>
    <n v="0.186"/>
    <n v="0.26500000000000001"/>
  </r>
  <r>
    <x v="0"/>
    <x v="1"/>
    <s v="AGO"/>
    <x v="1"/>
    <x v="2"/>
    <s v="Off-grid Solar photovoltaic"/>
    <x v="3"/>
    <n v="0.245"/>
    <n v="0.34699999999999998"/>
  </r>
  <r>
    <x v="0"/>
    <x v="1"/>
    <s v="AGO"/>
    <x v="1"/>
    <x v="2"/>
    <s v="Off-grid Solar photovoltaic"/>
    <x v="4"/>
    <n v="0.41899999999999998"/>
    <n v="0.59399999999999997"/>
  </r>
  <r>
    <x v="0"/>
    <x v="1"/>
    <s v="AGO"/>
    <x v="1"/>
    <x v="2"/>
    <s v="Off-grid Solar photovoltaic"/>
    <x v="5"/>
    <n v="0.61599999999999999"/>
    <n v="0.874"/>
  </r>
  <r>
    <x v="0"/>
    <x v="1"/>
    <s v="AGO"/>
    <x v="1"/>
    <x v="2"/>
    <s v="Off-grid Solar photovoltaic"/>
    <x v="6"/>
    <n v="0.79300000000000004"/>
    <n v="1.125"/>
  </r>
  <r>
    <x v="0"/>
    <x v="1"/>
    <s v="AGO"/>
    <x v="1"/>
    <x v="2"/>
    <s v="Off-grid Solar photovoltaic"/>
    <x v="7"/>
    <n v="2.6589999999999998"/>
    <n v="3.7749999999999999"/>
  </r>
  <r>
    <x v="0"/>
    <x v="1"/>
    <s v="AGO"/>
    <x v="1"/>
    <x v="2"/>
    <s v="Off-grid Solar photovoltaic"/>
    <x v="8"/>
    <n v="4.7960000000000003"/>
    <n v="6.8109999999999999"/>
  </r>
  <r>
    <x v="0"/>
    <x v="1"/>
    <s v="AGO"/>
    <x v="1"/>
    <x v="2"/>
    <s v="Off-grid Solar photovoltaic"/>
    <x v="9"/>
    <n v="5.3"/>
    <n v="7.5259999999999998"/>
  </r>
  <r>
    <x v="0"/>
    <x v="1"/>
    <s v="AGO"/>
    <x v="1"/>
    <x v="2"/>
    <s v="Off-grid Solar photovoltaic"/>
    <x v="10"/>
    <n v="7.0979999999999999"/>
    <n v="10.079000000000001"/>
  </r>
  <r>
    <x v="0"/>
    <x v="1"/>
    <s v="AGO"/>
    <x v="1"/>
    <x v="2"/>
    <s v="Off-grid Solar photovoltaic"/>
    <x v="11"/>
    <n v="7.718"/>
    <n v="10.96"/>
  </r>
  <r>
    <x v="0"/>
    <x v="1"/>
    <s v="AGO"/>
    <x v="1"/>
    <x v="2"/>
    <s v="Off-grid Solar photovoltaic"/>
    <x v="12"/>
    <n v="9.6039999999999992"/>
    <n v="13.637"/>
  </r>
  <r>
    <x v="0"/>
    <x v="1"/>
    <s v="AGO"/>
    <x v="1"/>
    <x v="2"/>
    <s v="Off-grid Solar photovoltaic"/>
    <x v="13"/>
    <n v="10.798999999999999"/>
    <n v="15.335000000000001"/>
  </r>
  <r>
    <x v="0"/>
    <x v="1"/>
    <s v="AGO"/>
    <x v="1"/>
    <x v="2"/>
    <s v="Off-grid Solar photovoltaic"/>
    <x v="14"/>
    <n v="11.962"/>
    <n v="16.986000000000001"/>
  </r>
  <r>
    <x v="0"/>
    <x v="1"/>
    <s v="AGO"/>
    <x v="1"/>
    <x v="2"/>
    <s v="Off-grid Solar photovoltaic"/>
    <x v="15"/>
    <n v="12.867000000000001"/>
    <n v="18.271000000000001"/>
  </r>
  <r>
    <x v="0"/>
    <x v="1"/>
    <s v="AGO"/>
    <x v="1"/>
    <x v="2"/>
    <s v="Off-grid Solar photovoltaic"/>
    <x v="16"/>
    <n v="13.377000000000001"/>
    <n v="18.271000000000001"/>
  </r>
  <r>
    <x v="0"/>
    <x v="1"/>
    <s v="AGO"/>
    <x v="1"/>
    <x v="2"/>
    <s v="Off-grid Solar photovoltaic"/>
    <x v="17"/>
    <n v="13.377000000000001"/>
    <n v="18.271000000000001"/>
  </r>
  <r>
    <x v="0"/>
    <x v="1"/>
    <s v="AGO"/>
    <x v="1"/>
    <x v="2"/>
    <s v="Off-grid Solar photovoltaic"/>
    <x v="18"/>
    <n v="13.377000000000001"/>
    <m/>
  </r>
  <r>
    <x v="0"/>
    <x v="1"/>
    <s v="AGO"/>
    <x v="1"/>
    <x v="2"/>
    <s v="Off-grid Solar photovoltaic"/>
    <x v="19"/>
    <n v="13.377000000000001"/>
    <m/>
  </r>
  <r>
    <x v="0"/>
    <x v="2"/>
    <s v="BEN"/>
    <x v="0"/>
    <x v="0"/>
    <s v="Fossil fuels"/>
    <x v="0"/>
    <n v="56"/>
    <n v="82.346999999999994"/>
  </r>
  <r>
    <x v="0"/>
    <x v="2"/>
    <s v="BEN"/>
    <x v="0"/>
    <x v="0"/>
    <s v="Fossil fuels"/>
    <x v="1"/>
    <n v="60"/>
    <n v="64.322000000000003"/>
  </r>
  <r>
    <x v="0"/>
    <x v="2"/>
    <s v="BEN"/>
    <x v="0"/>
    <x v="0"/>
    <s v="Fossil fuels"/>
    <x v="2"/>
    <n v="60"/>
    <n v="61.341999999999999"/>
  </r>
  <r>
    <x v="0"/>
    <x v="2"/>
    <s v="BEN"/>
    <x v="0"/>
    <x v="0"/>
    <s v="Fossil fuels"/>
    <x v="3"/>
    <n v="60"/>
    <n v="78.528999999999996"/>
  </r>
  <r>
    <x v="0"/>
    <x v="2"/>
    <s v="BEN"/>
    <x v="0"/>
    <x v="0"/>
    <s v="Fossil fuels"/>
    <x v="4"/>
    <n v="60"/>
    <n v="79.275999999999996"/>
  </r>
  <r>
    <x v="0"/>
    <x v="2"/>
    <s v="BEN"/>
    <x v="0"/>
    <x v="0"/>
    <s v="Fossil fuels"/>
    <x v="5"/>
    <n v="61"/>
    <n v="106.43600000000001"/>
  </r>
  <r>
    <x v="0"/>
    <x v="2"/>
    <s v="BEN"/>
    <x v="0"/>
    <x v="0"/>
    <s v="Fossil fuels"/>
    <x v="6"/>
    <n v="142"/>
    <n v="150.21700000000001"/>
  </r>
  <r>
    <x v="0"/>
    <x v="2"/>
    <s v="BEN"/>
    <x v="0"/>
    <x v="0"/>
    <s v="Fossil fuels"/>
    <x v="7"/>
    <n v="169"/>
    <n v="217.928"/>
  </r>
  <r>
    <x v="0"/>
    <x v="2"/>
    <s v="BEN"/>
    <x v="0"/>
    <x v="0"/>
    <s v="Fossil fuels"/>
    <x v="8"/>
    <n v="193"/>
    <n v="225.21199999999999"/>
  </r>
  <r>
    <x v="0"/>
    <x v="2"/>
    <s v="BEN"/>
    <x v="0"/>
    <x v="0"/>
    <s v="Fossil fuels"/>
    <x v="9"/>
    <n v="144"/>
    <n v="127.212"/>
  </r>
  <r>
    <x v="0"/>
    <x v="2"/>
    <s v="BEN"/>
    <x v="0"/>
    <x v="0"/>
    <s v="Fossil fuels"/>
    <x v="10"/>
    <n v="98"/>
    <n v="113.575"/>
  </r>
  <r>
    <x v="0"/>
    <x v="2"/>
    <s v="BEN"/>
    <x v="0"/>
    <x v="0"/>
    <s v="Fossil fuels"/>
    <x v="11"/>
    <n v="99"/>
    <n v="72.459000000000003"/>
  </r>
  <r>
    <x v="0"/>
    <x v="2"/>
    <s v="BEN"/>
    <x v="0"/>
    <x v="0"/>
    <s v="Fossil fuels"/>
    <x v="12"/>
    <n v="61"/>
    <n v="126.005"/>
  </r>
  <r>
    <x v="0"/>
    <x v="2"/>
    <s v="BEN"/>
    <x v="0"/>
    <x v="0"/>
    <s v="Fossil fuels"/>
    <x v="13"/>
    <n v="139.88999999999999"/>
    <n v="92.037999999999997"/>
  </r>
  <r>
    <x v="0"/>
    <x v="2"/>
    <s v="BEN"/>
    <x v="0"/>
    <x v="0"/>
    <s v="Fossil fuels"/>
    <x v="14"/>
    <n v="100"/>
    <n v="193.851"/>
  </r>
  <r>
    <x v="0"/>
    <x v="2"/>
    <s v="BEN"/>
    <x v="0"/>
    <x v="0"/>
    <s v="Fossil fuels"/>
    <x v="15"/>
    <n v="100"/>
    <n v="322.95699999999999"/>
  </r>
  <r>
    <x v="0"/>
    <x v="2"/>
    <s v="BEN"/>
    <x v="0"/>
    <x v="0"/>
    <s v="Fossil fuels"/>
    <x v="16"/>
    <n v="200"/>
    <n v="265.43700000000001"/>
  </r>
  <r>
    <x v="0"/>
    <x v="2"/>
    <s v="BEN"/>
    <x v="0"/>
    <x v="0"/>
    <s v="Fossil fuels"/>
    <x v="17"/>
    <n v="200"/>
    <n v="324.565"/>
  </r>
  <r>
    <x v="0"/>
    <x v="2"/>
    <s v="BEN"/>
    <x v="0"/>
    <x v="0"/>
    <s v="Fossil fuels"/>
    <x v="18"/>
    <n v="174"/>
    <m/>
  </r>
  <r>
    <x v="0"/>
    <x v="2"/>
    <s v="BEN"/>
    <x v="0"/>
    <x v="0"/>
    <s v="Fossil fuels"/>
    <x v="19"/>
    <n v="301"/>
    <m/>
  </r>
  <r>
    <x v="0"/>
    <x v="2"/>
    <s v="BEN"/>
    <x v="1"/>
    <x v="1"/>
    <s v="Renewable hydropower"/>
    <x v="0"/>
    <n v="0.5"/>
    <n v="1.6339999999999999"/>
  </r>
  <r>
    <x v="0"/>
    <x v="2"/>
    <s v="BEN"/>
    <x v="1"/>
    <x v="1"/>
    <s v="Renewable hydropower"/>
    <x v="1"/>
    <n v="0.5"/>
    <n v="1.569"/>
  </r>
  <r>
    <x v="0"/>
    <x v="2"/>
    <s v="BEN"/>
    <x v="1"/>
    <x v="1"/>
    <s v="Renewable hydropower"/>
    <x v="2"/>
    <n v="0.5"/>
    <n v="1.5189999999999999"/>
  </r>
  <r>
    <x v="0"/>
    <x v="2"/>
    <s v="BEN"/>
    <x v="1"/>
    <x v="1"/>
    <s v="Renewable hydropower"/>
    <x v="3"/>
    <n v="0.5"/>
    <n v="1.694"/>
  </r>
  <r>
    <x v="0"/>
    <x v="2"/>
    <s v="BEN"/>
    <x v="1"/>
    <x v="1"/>
    <s v="Renewable hydropower"/>
    <x v="4"/>
    <n v="0.5"/>
    <n v="1.4890000000000001"/>
  </r>
  <r>
    <x v="0"/>
    <x v="2"/>
    <s v="BEN"/>
    <x v="1"/>
    <x v="1"/>
    <s v="Renewable hydropower"/>
    <x v="5"/>
    <n v="0.5"/>
    <n v="0.752"/>
  </r>
  <r>
    <x v="0"/>
    <x v="2"/>
    <s v="BEN"/>
    <x v="1"/>
    <x v="1"/>
    <s v="Renewable hydropower"/>
    <x v="6"/>
    <n v="0.5"/>
    <n v="0"/>
  </r>
  <r>
    <x v="0"/>
    <x v="2"/>
    <s v="BEN"/>
    <x v="1"/>
    <x v="1"/>
    <s v="Renewable hydropower"/>
    <x v="7"/>
    <n v="0.5"/>
    <n v="0"/>
  </r>
  <r>
    <x v="0"/>
    <x v="2"/>
    <s v="BEN"/>
    <x v="1"/>
    <x v="1"/>
    <s v="Renewable hydropower"/>
    <x v="8"/>
    <n v="0.5"/>
    <n v="0.36199999999999999"/>
  </r>
  <r>
    <x v="0"/>
    <x v="2"/>
    <s v="BEN"/>
    <x v="1"/>
    <x v="1"/>
    <s v="Renewable hydropower"/>
    <x v="9"/>
    <n v="0.5"/>
    <n v="0.24099999999999999"/>
  </r>
  <r>
    <x v="0"/>
    <x v="2"/>
    <s v="BEN"/>
    <x v="1"/>
    <x v="1"/>
    <s v="Renewable hydropower"/>
    <x v="10"/>
    <n v="0.5"/>
    <n v="0"/>
  </r>
  <r>
    <x v="0"/>
    <x v="2"/>
    <s v="BEN"/>
    <x v="1"/>
    <x v="1"/>
    <s v="Renewable hydropower"/>
    <x v="11"/>
    <n v="0.5"/>
    <n v="0"/>
  </r>
  <r>
    <x v="0"/>
    <x v="2"/>
    <s v="BEN"/>
    <x v="1"/>
    <x v="1"/>
    <s v="Renewable hydropower"/>
    <x v="12"/>
    <n v="0.5"/>
    <n v="0.34799999999999998"/>
  </r>
  <r>
    <x v="0"/>
    <x v="2"/>
    <s v="BEN"/>
    <x v="1"/>
    <x v="1"/>
    <s v="Renewable hydropower"/>
    <x v="13"/>
    <n v="0.5"/>
    <n v="0"/>
  </r>
  <r>
    <x v="0"/>
    <x v="2"/>
    <s v="BEN"/>
    <x v="1"/>
    <x v="1"/>
    <s v="Renewable hydropower"/>
    <x v="14"/>
    <n v="0.5"/>
    <n v="0"/>
  </r>
  <r>
    <x v="0"/>
    <x v="2"/>
    <s v="BEN"/>
    <x v="1"/>
    <x v="1"/>
    <s v="Renewable hydropower"/>
    <x v="15"/>
    <n v="0.5"/>
    <n v="1.125"/>
  </r>
  <r>
    <x v="0"/>
    <x v="2"/>
    <s v="BEN"/>
    <x v="1"/>
    <x v="1"/>
    <s v="Renewable hydropower"/>
    <x v="16"/>
    <n v="0.5"/>
    <n v="0"/>
  </r>
  <r>
    <x v="0"/>
    <x v="2"/>
    <s v="BEN"/>
    <x v="1"/>
    <x v="1"/>
    <s v="Renewable hydropower"/>
    <x v="17"/>
    <n v="0.5"/>
    <n v="7.1999999999999995E-2"/>
  </r>
  <r>
    <x v="0"/>
    <x v="2"/>
    <s v="BEN"/>
    <x v="1"/>
    <x v="1"/>
    <s v="Renewable hydropower"/>
    <x v="18"/>
    <n v="0.5"/>
    <m/>
  </r>
  <r>
    <x v="0"/>
    <x v="2"/>
    <s v="BEN"/>
    <x v="1"/>
    <x v="1"/>
    <s v="Renewable hydropower"/>
    <x v="19"/>
    <n v="0.5"/>
    <m/>
  </r>
  <r>
    <x v="0"/>
    <x v="2"/>
    <s v="BEN"/>
    <x v="1"/>
    <x v="2"/>
    <s v="Off-grid Solar photovoltaic"/>
    <x v="0"/>
    <n v="0"/>
    <n v="0"/>
  </r>
  <r>
    <x v="0"/>
    <x v="2"/>
    <s v="BEN"/>
    <x v="1"/>
    <x v="2"/>
    <s v="Off-grid Solar photovoltaic"/>
    <x v="1"/>
    <n v="0"/>
    <n v="0"/>
  </r>
  <r>
    <x v="0"/>
    <x v="2"/>
    <s v="BEN"/>
    <x v="1"/>
    <x v="2"/>
    <s v="Off-grid Solar photovoltaic"/>
    <x v="2"/>
    <n v="0"/>
    <n v="0"/>
  </r>
  <r>
    <x v="0"/>
    <x v="2"/>
    <s v="BEN"/>
    <x v="1"/>
    <x v="2"/>
    <s v="Off-grid Solar photovoltaic"/>
    <x v="3"/>
    <n v="0"/>
    <n v="0"/>
  </r>
  <r>
    <x v="0"/>
    <x v="2"/>
    <s v="BEN"/>
    <x v="1"/>
    <x v="2"/>
    <s v="Off-grid Solar photovoltaic"/>
    <x v="4"/>
    <n v="0"/>
    <n v="0"/>
  </r>
  <r>
    <x v="0"/>
    <x v="2"/>
    <s v="BEN"/>
    <x v="1"/>
    <x v="2"/>
    <s v="Off-grid Solar photovoltaic"/>
    <x v="5"/>
    <n v="0"/>
    <n v="0"/>
  </r>
  <r>
    <x v="0"/>
    <x v="2"/>
    <s v="BEN"/>
    <x v="1"/>
    <x v="2"/>
    <s v="Off-grid Solar photovoltaic"/>
    <x v="6"/>
    <n v="0"/>
    <n v="0"/>
  </r>
  <r>
    <x v="0"/>
    <x v="2"/>
    <s v="BEN"/>
    <x v="1"/>
    <x v="2"/>
    <s v="Off-grid Solar photovoltaic"/>
    <x v="7"/>
    <n v="0"/>
    <n v="0"/>
  </r>
  <r>
    <x v="0"/>
    <x v="2"/>
    <s v="BEN"/>
    <x v="1"/>
    <x v="2"/>
    <s v="Off-grid Solar photovoltaic"/>
    <x v="8"/>
    <n v="0"/>
    <n v="0"/>
  </r>
  <r>
    <x v="0"/>
    <x v="2"/>
    <s v="BEN"/>
    <x v="1"/>
    <x v="2"/>
    <s v="Off-grid Solar photovoltaic"/>
    <x v="9"/>
    <n v="0"/>
    <n v="0"/>
  </r>
  <r>
    <x v="0"/>
    <x v="2"/>
    <s v="BEN"/>
    <x v="1"/>
    <x v="2"/>
    <s v="Off-grid Solar photovoltaic"/>
    <x v="10"/>
    <n v="0"/>
    <n v="0"/>
  </r>
  <r>
    <x v="0"/>
    <x v="2"/>
    <s v="BEN"/>
    <x v="1"/>
    <x v="2"/>
    <s v="Off-grid Solar photovoltaic"/>
    <x v="11"/>
    <n v="0"/>
    <n v="0"/>
  </r>
  <r>
    <x v="0"/>
    <x v="2"/>
    <s v="BEN"/>
    <x v="1"/>
    <x v="2"/>
    <s v="Off-grid Solar photovoltaic"/>
    <x v="12"/>
    <n v="0"/>
    <n v="0"/>
  </r>
  <r>
    <x v="0"/>
    <x v="2"/>
    <s v="BEN"/>
    <x v="1"/>
    <x v="2"/>
    <s v="Off-grid Solar photovoltaic"/>
    <x v="13"/>
    <n v="0"/>
    <n v="0"/>
  </r>
  <r>
    <x v="0"/>
    <x v="2"/>
    <s v="BEN"/>
    <x v="1"/>
    <x v="2"/>
    <s v="Off-grid Solar photovoltaic"/>
    <x v="14"/>
    <n v="0"/>
    <n v="0"/>
  </r>
  <r>
    <x v="0"/>
    <x v="2"/>
    <s v="BEN"/>
    <x v="1"/>
    <x v="2"/>
    <s v="Off-grid Solar photovoltaic"/>
    <x v="15"/>
    <n v="0"/>
    <n v="2.7589999999999999"/>
  </r>
  <r>
    <x v="0"/>
    <x v="2"/>
    <s v="BEN"/>
    <x v="1"/>
    <x v="2"/>
    <s v="Off-grid Solar photovoltaic"/>
    <x v="16"/>
    <n v="1.5"/>
    <n v="2.7589999999999999"/>
  </r>
  <r>
    <x v="0"/>
    <x v="2"/>
    <s v="BEN"/>
    <x v="1"/>
    <x v="2"/>
    <s v="Off-grid Solar photovoltaic"/>
    <x v="17"/>
    <n v="1.5"/>
    <n v="2.7589999999999999"/>
  </r>
  <r>
    <x v="0"/>
    <x v="2"/>
    <s v="BEN"/>
    <x v="1"/>
    <x v="2"/>
    <s v="Off-grid Solar photovoltaic"/>
    <x v="18"/>
    <n v="1.5"/>
    <m/>
  </r>
  <r>
    <x v="0"/>
    <x v="2"/>
    <s v="BEN"/>
    <x v="1"/>
    <x v="2"/>
    <s v="Off-grid Solar photovoltaic"/>
    <x v="19"/>
    <n v="1.5"/>
    <m/>
  </r>
  <r>
    <x v="0"/>
    <x v="2"/>
    <s v="BEN"/>
    <x v="1"/>
    <x v="2"/>
    <s v="On-grid Solar photovoltaic"/>
    <x v="14"/>
    <n v="0.2"/>
    <n v="0.495"/>
  </r>
  <r>
    <x v="0"/>
    <x v="2"/>
    <s v="BEN"/>
    <x v="1"/>
    <x v="2"/>
    <s v="On-grid Solar photovoltaic"/>
    <x v="15"/>
    <n v="1.2"/>
    <n v="2.5760000000000001"/>
  </r>
  <r>
    <x v="0"/>
    <x v="2"/>
    <s v="BEN"/>
    <x v="1"/>
    <x v="2"/>
    <s v="On-grid Solar photovoltaic"/>
    <x v="16"/>
    <n v="1.4"/>
    <n v="2.5779999999999998"/>
  </r>
  <r>
    <x v="0"/>
    <x v="2"/>
    <s v="BEN"/>
    <x v="1"/>
    <x v="2"/>
    <s v="On-grid Solar photovoltaic"/>
    <x v="17"/>
    <n v="1.4"/>
    <n v="2.5779999999999998"/>
  </r>
  <r>
    <x v="0"/>
    <x v="2"/>
    <s v="BEN"/>
    <x v="1"/>
    <x v="2"/>
    <s v="On-grid Solar photovoltaic"/>
    <x v="18"/>
    <n v="1.4"/>
    <m/>
  </r>
  <r>
    <x v="0"/>
    <x v="2"/>
    <s v="BEN"/>
    <x v="1"/>
    <x v="2"/>
    <s v="On-grid Solar photovoltaic"/>
    <x v="19"/>
    <n v="1.4"/>
    <m/>
  </r>
  <r>
    <x v="0"/>
    <x v="3"/>
    <s v="BWA"/>
    <x v="0"/>
    <x v="0"/>
    <s v="Fossil fuels"/>
    <x v="0"/>
    <n v="157"/>
    <n v="1066"/>
  </r>
  <r>
    <x v="0"/>
    <x v="3"/>
    <s v="BWA"/>
    <x v="0"/>
    <x v="0"/>
    <s v="Fossil fuels"/>
    <x v="1"/>
    <n v="157"/>
    <n v="1073.5999999999999"/>
  </r>
  <r>
    <x v="0"/>
    <x v="3"/>
    <s v="BWA"/>
    <x v="0"/>
    <x v="0"/>
    <s v="Fossil fuels"/>
    <x v="2"/>
    <n v="157"/>
    <n v="1083.3"/>
  </r>
  <r>
    <x v="0"/>
    <x v="3"/>
    <s v="BWA"/>
    <x v="0"/>
    <x v="0"/>
    <s v="Fossil fuels"/>
    <x v="3"/>
    <n v="157"/>
    <n v="975.9"/>
  </r>
  <r>
    <x v="0"/>
    <x v="3"/>
    <s v="BWA"/>
    <x v="0"/>
    <x v="0"/>
    <s v="Fossil fuels"/>
    <x v="4"/>
    <n v="157"/>
    <n v="857.55000000000007"/>
  </r>
  <r>
    <x v="0"/>
    <x v="3"/>
    <s v="BWA"/>
    <x v="0"/>
    <x v="0"/>
    <s v="Fossil fuels"/>
    <x v="5"/>
    <n v="157"/>
    <n v="974.2"/>
  </r>
  <r>
    <x v="0"/>
    <x v="3"/>
    <s v="BWA"/>
    <x v="0"/>
    <x v="0"/>
    <s v="Fossil fuels"/>
    <x v="6"/>
    <n v="157"/>
    <n v="1009.6"/>
  </r>
  <r>
    <x v="0"/>
    <x v="3"/>
    <s v="BWA"/>
    <x v="0"/>
    <x v="0"/>
    <s v="Fossil fuels"/>
    <x v="7"/>
    <n v="157"/>
    <n v="854"/>
  </r>
  <r>
    <x v="0"/>
    <x v="3"/>
    <s v="BWA"/>
    <x v="0"/>
    <x v="0"/>
    <s v="Fossil fuels"/>
    <x v="8"/>
    <n v="157"/>
    <n v="729.5"/>
  </r>
  <r>
    <x v="0"/>
    <x v="3"/>
    <s v="BWA"/>
    <x v="0"/>
    <x v="0"/>
    <s v="Fossil fuels"/>
    <x v="9"/>
    <n v="227"/>
    <n v="648.65000000000009"/>
  </r>
  <r>
    <x v="0"/>
    <x v="3"/>
    <s v="BWA"/>
    <x v="0"/>
    <x v="0"/>
    <s v="Fossil fuels"/>
    <x v="10"/>
    <n v="227"/>
    <n v="581.5"/>
  </r>
  <r>
    <x v="0"/>
    <x v="3"/>
    <s v="BWA"/>
    <x v="0"/>
    <x v="0"/>
    <s v="Fossil fuels"/>
    <x v="11"/>
    <n v="317"/>
    <n v="507.26"/>
  </r>
  <r>
    <x v="0"/>
    <x v="3"/>
    <s v="BWA"/>
    <x v="0"/>
    <x v="0"/>
    <s v="Fossil fuels"/>
    <x v="12"/>
    <n v="317"/>
    <n v="381.87"/>
  </r>
  <r>
    <x v="0"/>
    <x v="3"/>
    <s v="BWA"/>
    <x v="0"/>
    <x v="0"/>
    <s v="Fossil fuels"/>
    <x v="13"/>
    <n v="317"/>
    <n v="951.54"/>
  </r>
  <r>
    <x v="0"/>
    <x v="3"/>
    <s v="BWA"/>
    <x v="0"/>
    <x v="0"/>
    <s v="Fossil fuels"/>
    <x v="14"/>
    <n v="917"/>
    <n v="2347.9699999999998"/>
  </r>
  <r>
    <x v="0"/>
    <x v="3"/>
    <s v="BWA"/>
    <x v="0"/>
    <x v="0"/>
    <s v="Fossil fuels"/>
    <x v="15"/>
    <n v="917"/>
    <n v="2990.19"/>
  </r>
  <r>
    <x v="0"/>
    <x v="3"/>
    <s v="BWA"/>
    <x v="0"/>
    <x v="0"/>
    <s v="Fossil fuels"/>
    <x v="16"/>
    <n v="917"/>
    <n v="2703.8"/>
  </r>
  <r>
    <x v="0"/>
    <x v="3"/>
    <s v="BWA"/>
    <x v="0"/>
    <x v="0"/>
    <s v="Fossil fuels"/>
    <x v="17"/>
    <n v="917"/>
    <n v="3087.7"/>
  </r>
  <r>
    <x v="0"/>
    <x v="3"/>
    <s v="BWA"/>
    <x v="0"/>
    <x v="0"/>
    <s v="Fossil fuels"/>
    <x v="18"/>
    <n v="917"/>
    <m/>
  </r>
  <r>
    <x v="0"/>
    <x v="3"/>
    <s v="BWA"/>
    <x v="0"/>
    <x v="0"/>
    <s v="Fossil fuels"/>
    <x v="19"/>
    <n v="917"/>
    <m/>
  </r>
  <r>
    <x v="0"/>
    <x v="3"/>
    <s v="BWA"/>
    <x v="1"/>
    <x v="2"/>
    <s v="Off-grid Solar photovoltaic"/>
    <x v="9"/>
    <n v="0.02"/>
    <m/>
  </r>
  <r>
    <x v="0"/>
    <x v="3"/>
    <s v="BWA"/>
    <x v="1"/>
    <x v="2"/>
    <s v="Off-grid Solar photovoltaic"/>
    <x v="10"/>
    <n v="3.5000000000000003E-2"/>
    <n v="0.06"/>
  </r>
  <r>
    <x v="0"/>
    <x v="3"/>
    <s v="BWA"/>
    <x v="1"/>
    <x v="2"/>
    <s v="Off-grid Solar photovoltaic"/>
    <x v="11"/>
    <n v="6.5000000000000002E-2"/>
    <n v="0.111"/>
  </r>
  <r>
    <x v="0"/>
    <x v="3"/>
    <s v="BWA"/>
    <x v="1"/>
    <x v="2"/>
    <s v="Off-grid Solar photovoltaic"/>
    <x v="12"/>
    <n v="0.21099999999999999"/>
    <n v="0.36"/>
  </r>
  <r>
    <x v="0"/>
    <x v="3"/>
    <s v="BWA"/>
    <x v="1"/>
    <x v="2"/>
    <s v="Off-grid Solar photovoltaic"/>
    <x v="13"/>
    <n v="0.311"/>
    <n v="0.36"/>
  </r>
  <r>
    <x v="0"/>
    <x v="3"/>
    <s v="BWA"/>
    <x v="1"/>
    <x v="2"/>
    <s v="Off-grid Solar photovoltaic"/>
    <x v="14"/>
    <n v="0.45600000000000002"/>
    <n v="0.60799999999999998"/>
  </r>
  <r>
    <x v="0"/>
    <x v="3"/>
    <s v="BWA"/>
    <x v="1"/>
    <x v="2"/>
    <s v="Off-grid Solar photovoltaic"/>
    <x v="15"/>
    <n v="0.54100000000000004"/>
    <n v="0.754"/>
  </r>
  <r>
    <x v="0"/>
    <x v="3"/>
    <s v="BWA"/>
    <x v="1"/>
    <x v="2"/>
    <s v="Off-grid Solar photovoltaic"/>
    <x v="16"/>
    <n v="1.613"/>
    <n v="2.5870000000000002"/>
  </r>
  <r>
    <x v="0"/>
    <x v="3"/>
    <s v="BWA"/>
    <x v="1"/>
    <x v="2"/>
    <s v="Off-grid Solar photovoltaic"/>
    <x v="17"/>
    <n v="1.613"/>
    <n v="2.5870000000000002"/>
  </r>
  <r>
    <x v="0"/>
    <x v="3"/>
    <s v="BWA"/>
    <x v="1"/>
    <x v="2"/>
    <s v="Off-grid Solar photovoltaic"/>
    <x v="18"/>
    <n v="1.6140000000000001"/>
    <m/>
  </r>
  <r>
    <x v="0"/>
    <x v="3"/>
    <s v="BWA"/>
    <x v="1"/>
    <x v="2"/>
    <s v="Off-grid Solar photovoltaic"/>
    <x v="19"/>
    <n v="1.6140000000000001"/>
    <m/>
  </r>
  <r>
    <x v="0"/>
    <x v="3"/>
    <s v="BWA"/>
    <x v="1"/>
    <x v="2"/>
    <s v="On-grid Solar photovoltaic"/>
    <x v="12"/>
    <n v="1.3"/>
    <n v="0.55400000000000005"/>
  </r>
  <r>
    <x v="0"/>
    <x v="3"/>
    <s v="BWA"/>
    <x v="1"/>
    <x v="2"/>
    <s v="On-grid Solar photovoltaic"/>
    <x v="13"/>
    <n v="1.3"/>
    <n v="1.667"/>
  </r>
  <r>
    <x v="0"/>
    <x v="3"/>
    <s v="BWA"/>
    <x v="1"/>
    <x v="2"/>
    <s v="On-grid Solar photovoltaic"/>
    <x v="14"/>
    <n v="1.3"/>
    <n v="1.9339999999999999"/>
  </r>
  <r>
    <x v="0"/>
    <x v="3"/>
    <s v="BWA"/>
    <x v="1"/>
    <x v="2"/>
    <s v="On-grid Solar photovoltaic"/>
    <x v="15"/>
    <n v="1.3"/>
    <n v="1.8680000000000001"/>
  </r>
  <r>
    <x v="0"/>
    <x v="3"/>
    <s v="BWA"/>
    <x v="1"/>
    <x v="2"/>
    <s v="On-grid Solar photovoltaic"/>
    <x v="16"/>
    <n v="1.3540000000000001"/>
    <n v="1.946"/>
  </r>
  <r>
    <x v="0"/>
    <x v="3"/>
    <s v="BWA"/>
    <x v="1"/>
    <x v="2"/>
    <s v="On-grid Solar photovoltaic"/>
    <x v="17"/>
    <n v="1.3540000000000001"/>
    <n v="1.946"/>
  </r>
  <r>
    <x v="0"/>
    <x v="3"/>
    <s v="BWA"/>
    <x v="1"/>
    <x v="2"/>
    <s v="On-grid Solar photovoltaic"/>
    <x v="18"/>
    <n v="1.3540000000000001"/>
    <m/>
  </r>
  <r>
    <x v="0"/>
    <x v="3"/>
    <s v="BWA"/>
    <x v="1"/>
    <x v="2"/>
    <s v="On-grid Solar photovoltaic"/>
    <x v="19"/>
    <n v="1.3540000000000001"/>
    <m/>
  </r>
  <r>
    <x v="0"/>
    <x v="4"/>
    <s v="BFA"/>
    <x v="0"/>
    <x v="0"/>
    <s v="Fossil fuels"/>
    <x v="0"/>
    <n v="48"/>
    <n v="292.084"/>
  </r>
  <r>
    <x v="0"/>
    <x v="4"/>
    <s v="BFA"/>
    <x v="0"/>
    <x v="0"/>
    <s v="Fossil fuels"/>
    <x v="1"/>
    <n v="48"/>
    <n v="311.721"/>
  </r>
  <r>
    <x v="0"/>
    <x v="4"/>
    <s v="BFA"/>
    <x v="0"/>
    <x v="0"/>
    <s v="Fossil fuels"/>
    <x v="2"/>
    <n v="48"/>
    <n v="300.92"/>
  </r>
  <r>
    <x v="0"/>
    <x v="4"/>
    <s v="BFA"/>
    <x v="0"/>
    <x v="0"/>
    <s v="Fossil fuels"/>
    <x v="3"/>
    <n v="150"/>
    <n v="348.66199999999998"/>
  </r>
  <r>
    <x v="0"/>
    <x v="4"/>
    <s v="BFA"/>
    <x v="0"/>
    <x v="0"/>
    <s v="Fossil fuels"/>
    <x v="4"/>
    <n v="181"/>
    <n v="371.79"/>
  </r>
  <r>
    <x v="0"/>
    <x v="4"/>
    <s v="BFA"/>
    <x v="0"/>
    <x v="0"/>
    <s v="Fossil fuels"/>
    <x v="5"/>
    <n v="204"/>
    <n v="415.75200000000001"/>
  </r>
  <r>
    <x v="0"/>
    <x v="4"/>
    <s v="BFA"/>
    <x v="0"/>
    <x v="0"/>
    <s v="Fossil fuels"/>
    <x v="6"/>
    <n v="226"/>
    <n v="467.72899999999998"/>
  </r>
  <r>
    <x v="0"/>
    <x v="4"/>
    <s v="BFA"/>
    <x v="0"/>
    <x v="0"/>
    <s v="Fossil fuels"/>
    <x v="7"/>
    <n v="223"/>
    <n v="501.29500000000002"/>
  </r>
  <r>
    <x v="0"/>
    <x v="4"/>
    <s v="BFA"/>
    <x v="0"/>
    <x v="0"/>
    <s v="Fossil fuels"/>
    <x v="8"/>
    <n v="224"/>
    <n v="483.46800000000002"/>
  </r>
  <r>
    <x v="0"/>
    <x v="4"/>
    <s v="BFA"/>
    <x v="0"/>
    <x v="0"/>
    <s v="Fossil fuels"/>
    <x v="9"/>
    <n v="224"/>
    <n v="567.49199999999996"/>
  </r>
  <r>
    <x v="0"/>
    <x v="4"/>
    <s v="BFA"/>
    <x v="0"/>
    <x v="0"/>
    <s v="Fossil fuels"/>
    <x v="10"/>
    <n v="210"/>
    <n v="447.83199999999999"/>
  </r>
  <r>
    <x v="0"/>
    <x v="4"/>
    <s v="BFA"/>
    <x v="0"/>
    <x v="0"/>
    <s v="Fossil fuels"/>
    <x v="11"/>
    <n v="272"/>
    <n v="448.322"/>
  </r>
  <r>
    <x v="0"/>
    <x v="4"/>
    <s v="BFA"/>
    <x v="0"/>
    <x v="0"/>
    <s v="Fossil fuels"/>
    <x v="12"/>
    <n v="329"/>
    <n v="528.41300000000001"/>
  </r>
  <r>
    <x v="0"/>
    <x v="4"/>
    <s v="BFA"/>
    <x v="0"/>
    <x v="0"/>
    <s v="Fossil fuels"/>
    <x v="13"/>
    <n v="218"/>
    <n v="625.23"/>
  </r>
  <r>
    <x v="0"/>
    <x v="4"/>
    <s v="BFA"/>
    <x v="0"/>
    <x v="0"/>
    <s v="Fossil fuels"/>
    <x v="14"/>
    <n v="256"/>
    <n v="779.66"/>
  </r>
  <r>
    <x v="0"/>
    <x v="4"/>
    <s v="BFA"/>
    <x v="0"/>
    <x v="0"/>
    <s v="Fossil fuels"/>
    <x v="15"/>
    <n v="296"/>
    <n v="905.673"/>
  </r>
  <r>
    <x v="0"/>
    <x v="4"/>
    <s v="BFA"/>
    <x v="0"/>
    <x v="0"/>
    <s v="Fossil fuels"/>
    <x v="16"/>
    <n v="293"/>
    <n v="833.68499999999995"/>
  </r>
  <r>
    <x v="0"/>
    <x v="4"/>
    <s v="BFA"/>
    <x v="0"/>
    <x v="0"/>
    <s v="Fossil fuels"/>
    <x v="17"/>
    <n v="289.16000000000003"/>
    <n v="957.90300000000002"/>
  </r>
  <r>
    <x v="0"/>
    <x v="4"/>
    <s v="BFA"/>
    <x v="0"/>
    <x v="0"/>
    <s v="Fossil fuels"/>
    <x v="18"/>
    <n v="289.16000000000003"/>
    <m/>
  </r>
  <r>
    <x v="0"/>
    <x v="4"/>
    <s v="BFA"/>
    <x v="0"/>
    <x v="0"/>
    <s v="Fossil fuels"/>
    <x v="19"/>
    <n v="289.16000000000003"/>
    <m/>
  </r>
  <r>
    <x v="0"/>
    <x v="4"/>
    <s v="BFA"/>
    <x v="1"/>
    <x v="4"/>
    <s v="Biogas"/>
    <x v="15"/>
    <n v="0.75"/>
    <n v="0"/>
  </r>
  <r>
    <x v="0"/>
    <x v="4"/>
    <s v="BFA"/>
    <x v="1"/>
    <x v="4"/>
    <s v="Biogas"/>
    <x v="16"/>
    <n v="0.75"/>
    <n v="0"/>
  </r>
  <r>
    <x v="0"/>
    <x v="4"/>
    <s v="BFA"/>
    <x v="1"/>
    <x v="4"/>
    <s v="Biogas"/>
    <x v="17"/>
    <n v="0.75"/>
    <n v="1"/>
  </r>
  <r>
    <x v="0"/>
    <x v="4"/>
    <s v="BFA"/>
    <x v="1"/>
    <x v="4"/>
    <s v="Biogas"/>
    <x v="18"/>
    <n v="0.75"/>
    <m/>
  </r>
  <r>
    <x v="0"/>
    <x v="4"/>
    <s v="BFA"/>
    <x v="1"/>
    <x v="4"/>
    <s v="Biogas"/>
    <x v="19"/>
    <n v="0.75"/>
    <m/>
  </r>
  <r>
    <x v="0"/>
    <x v="4"/>
    <s v="BFA"/>
    <x v="1"/>
    <x v="4"/>
    <s v="Liquid biofuels"/>
    <x v="13"/>
    <n v="0.15"/>
    <n v="0.05"/>
  </r>
  <r>
    <x v="0"/>
    <x v="4"/>
    <s v="BFA"/>
    <x v="1"/>
    <x v="4"/>
    <s v="Liquid biofuels"/>
    <x v="14"/>
    <n v="0.15"/>
    <n v="0.15"/>
  </r>
  <r>
    <x v="0"/>
    <x v="4"/>
    <s v="BFA"/>
    <x v="1"/>
    <x v="4"/>
    <s v="Liquid biofuels"/>
    <x v="15"/>
    <n v="0.15"/>
    <n v="0.3"/>
  </r>
  <r>
    <x v="0"/>
    <x v="4"/>
    <s v="BFA"/>
    <x v="1"/>
    <x v="4"/>
    <s v="Liquid biofuels"/>
    <x v="16"/>
    <n v="0.15"/>
    <n v="0.3"/>
  </r>
  <r>
    <x v="0"/>
    <x v="4"/>
    <s v="BFA"/>
    <x v="1"/>
    <x v="4"/>
    <s v="Liquid biofuels"/>
    <x v="17"/>
    <n v="0.15"/>
    <n v="0.3"/>
  </r>
  <r>
    <x v="0"/>
    <x v="4"/>
    <s v="BFA"/>
    <x v="1"/>
    <x v="4"/>
    <s v="Liquid biofuels"/>
    <x v="18"/>
    <n v="0.15"/>
    <m/>
  </r>
  <r>
    <x v="0"/>
    <x v="4"/>
    <s v="BFA"/>
    <x v="1"/>
    <x v="4"/>
    <s v="Liquid biofuels"/>
    <x v="19"/>
    <n v="0.15"/>
    <m/>
  </r>
  <r>
    <x v="0"/>
    <x v="4"/>
    <s v="BFA"/>
    <x v="1"/>
    <x v="1"/>
    <s v="Renewable hydropower"/>
    <x v="0"/>
    <n v="32"/>
    <n v="98.268000000000001"/>
  </r>
  <r>
    <x v="0"/>
    <x v="4"/>
    <s v="BFA"/>
    <x v="1"/>
    <x v="1"/>
    <s v="Renewable hydropower"/>
    <x v="1"/>
    <n v="32"/>
    <n v="53.781999999999996"/>
  </r>
  <r>
    <x v="0"/>
    <x v="4"/>
    <s v="BFA"/>
    <x v="1"/>
    <x v="1"/>
    <s v="Renewable hydropower"/>
    <x v="2"/>
    <n v="32"/>
    <n v="63.755000000000003"/>
  </r>
  <r>
    <x v="0"/>
    <x v="4"/>
    <s v="BFA"/>
    <x v="1"/>
    <x v="1"/>
    <s v="Renewable hydropower"/>
    <x v="3"/>
    <n v="32"/>
    <n v="95.891999999999996"/>
  </r>
  <r>
    <x v="0"/>
    <x v="4"/>
    <s v="BFA"/>
    <x v="1"/>
    <x v="1"/>
    <s v="Renewable hydropower"/>
    <x v="4"/>
    <n v="32"/>
    <n v="101.459"/>
  </r>
  <r>
    <x v="0"/>
    <x v="4"/>
    <s v="BFA"/>
    <x v="1"/>
    <x v="1"/>
    <s v="Renewable hydropower"/>
    <x v="5"/>
    <n v="32"/>
    <n v="100.473"/>
  </r>
  <r>
    <x v="0"/>
    <x v="4"/>
    <s v="BFA"/>
    <x v="1"/>
    <x v="1"/>
    <s v="Renewable hydropower"/>
    <x v="6"/>
    <n v="32"/>
    <n v="80.668000000000006"/>
  </r>
  <r>
    <x v="0"/>
    <x v="4"/>
    <s v="BFA"/>
    <x v="1"/>
    <x v="1"/>
    <s v="Renewable hydropower"/>
    <x v="7"/>
    <n v="32"/>
    <n v="111.417"/>
  </r>
  <r>
    <x v="0"/>
    <x v="4"/>
    <s v="BFA"/>
    <x v="1"/>
    <x v="1"/>
    <s v="Renewable hydropower"/>
    <x v="8"/>
    <n v="32"/>
    <n v="135.93199999999999"/>
  </r>
  <r>
    <x v="0"/>
    <x v="4"/>
    <s v="BFA"/>
    <x v="1"/>
    <x v="1"/>
    <s v="Renewable hydropower"/>
    <x v="9"/>
    <n v="32"/>
    <n v="132.297"/>
  </r>
  <r>
    <x v="0"/>
    <x v="4"/>
    <s v="BFA"/>
    <x v="1"/>
    <x v="1"/>
    <s v="Renewable hydropower"/>
    <x v="10"/>
    <n v="32"/>
    <n v="117.538"/>
  </r>
  <r>
    <x v="0"/>
    <x v="4"/>
    <s v="BFA"/>
    <x v="1"/>
    <x v="1"/>
    <s v="Renewable hydropower"/>
    <x v="11"/>
    <n v="32"/>
    <n v="81.948999999999998"/>
  </r>
  <r>
    <x v="0"/>
    <x v="4"/>
    <s v="BFA"/>
    <x v="1"/>
    <x v="1"/>
    <s v="Renewable hydropower"/>
    <x v="12"/>
    <n v="32"/>
    <n v="96.646000000000001"/>
  </r>
  <r>
    <x v="0"/>
    <x v="4"/>
    <s v="BFA"/>
    <x v="1"/>
    <x v="1"/>
    <s v="Renewable hydropower"/>
    <x v="13"/>
    <n v="32"/>
    <n v="105.54300000000001"/>
  </r>
  <r>
    <x v="0"/>
    <x v="4"/>
    <s v="BFA"/>
    <x v="1"/>
    <x v="1"/>
    <s v="Renewable hydropower"/>
    <x v="14"/>
    <n v="32"/>
    <n v="90.472999999999999"/>
  </r>
  <r>
    <x v="0"/>
    <x v="4"/>
    <s v="BFA"/>
    <x v="1"/>
    <x v="1"/>
    <s v="Renewable hydropower"/>
    <x v="15"/>
    <n v="32"/>
    <n v="93.462000000000003"/>
  </r>
  <r>
    <x v="0"/>
    <x v="4"/>
    <s v="BFA"/>
    <x v="1"/>
    <x v="1"/>
    <s v="Renewable hydropower"/>
    <x v="16"/>
    <n v="32"/>
    <n v="139.48500000000001"/>
  </r>
  <r>
    <x v="0"/>
    <x v="4"/>
    <s v="BFA"/>
    <x v="1"/>
    <x v="1"/>
    <s v="Renewable hydropower"/>
    <x v="17"/>
    <n v="32"/>
    <n v="127.93300000000001"/>
  </r>
  <r>
    <x v="0"/>
    <x v="4"/>
    <s v="BFA"/>
    <x v="1"/>
    <x v="1"/>
    <s v="Renewable hydropower"/>
    <x v="18"/>
    <n v="32"/>
    <m/>
  </r>
  <r>
    <x v="0"/>
    <x v="4"/>
    <s v="BFA"/>
    <x v="1"/>
    <x v="1"/>
    <s v="Renewable hydropower"/>
    <x v="19"/>
    <n v="34.5"/>
    <m/>
  </r>
  <r>
    <x v="0"/>
    <x v="4"/>
    <s v="BFA"/>
    <x v="1"/>
    <x v="2"/>
    <s v="Off-grid Solar photovoltaic"/>
    <x v="0"/>
    <n v="0.5"/>
    <n v="0.8"/>
  </r>
  <r>
    <x v="0"/>
    <x v="4"/>
    <s v="BFA"/>
    <x v="1"/>
    <x v="2"/>
    <s v="Off-grid Solar photovoltaic"/>
    <x v="1"/>
    <n v="0.5"/>
    <n v="0.8"/>
  </r>
  <r>
    <x v="0"/>
    <x v="4"/>
    <s v="BFA"/>
    <x v="1"/>
    <x v="2"/>
    <s v="Off-grid Solar photovoltaic"/>
    <x v="2"/>
    <n v="0.5"/>
    <n v="0.8"/>
  </r>
  <r>
    <x v="0"/>
    <x v="4"/>
    <s v="BFA"/>
    <x v="1"/>
    <x v="2"/>
    <s v="Off-grid Solar photovoltaic"/>
    <x v="3"/>
    <n v="0.7"/>
    <n v="1.1000000000000001"/>
  </r>
  <r>
    <x v="0"/>
    <x v="4"/>
    <s v="BFA"/>
    <x v="1"/>
    <x v="2"/>
    <s v="Off-grid Solar photovoltaic"/>
    <x v="4"/>
    <n v="1.1000000000000001"/>
    <n v="1.8"/>
  </r>
  <r>
    <x v="0"/>
    <x v="4"/>
    <s v="BFA"/>
    <x v="1"/>
    <x v="2"/>
    <s v="Off-grid Solar photovoltaic"/>
    <x v="5"/>
    <n v="1.2"/>
    <n v="1.9"/>
  </r>
  <r>
    <x v="0"/>
    <x v="4"/>
    <s v="BFA"/>
    <x v="1"/>
    <x v="2"/>
    <s v="Off-grid Solar photovoltaic"/>
    <x v="6"/>
    <n v="1.2"/>
    <n v="1.9"/>
  </r>
  <r>
    <x v="0"/>
    <x v="4"/>
    <s v="BFA"/>
    <x v="1"/>
    <x v="2"/>
    <s v="Off-grid Solar photovoltaic"/>
    <x v="7"/>
    <n v="1.6"/>
    <n v="2.6"/>
  </r>
  <r>
    <x v="0"/>
    <x v="4"/>
    <s v="BFA"/>
    <x v="1"/>
    <x v="2"/>
    <s v="Off-grid Solar photovoltaic"/>
    <x v="8"/>
    <n v="2.2999999999999998"/>
    <n v="3.7"/>
  </r>
  <r>
    <x v="0"/>
    <x v="4"/>
    <s v="BFA"/>
    <x v="1"/>
    <x v="2"/>
    <s v="Off-grid Solar photovoltaic"/>
    <x v="9"/>
    <n v="3"/>
    <n v="4.9000000000000004"/>
  </r>
  <r>
    <x v="0"/>
    <x v="4"/>
    <s v="BFA"/>
    <x v="1"/>
    <x v="2"/>
    <s v="Off-grid Solar photovoltaic"/>
    <x v="10"/>
    <n v="3.6"/>
    <n v="5.8"/>
  </r>
  <r>
    <x v="0"/>
    <x v="4"/>
    <s v="BFA"/>
    <x v="1"/>
    <x v="2"/>
    <s v="Off-grid Solar photovoltaic"/>
    <x v="11"/>
    <n v="5.8"/>
    <n v="9.4"/>
  </r>
  <r>
    <x v="0"/>
    <x v="4"/>
    <s v="BFA"/>
    <x v="1"/>
    <x v="2"/>
    <s v="Off-grid Solar photovoltaic"/>
    <x v="12"/>
    <n v="5.8"/>
    <n v="9.4"/>
  </r>
  <r>
    <x v="0"/>
    <x v="4"/>
    <s v="BFA"/>
    <x v="1"/>
    <x v="2"/>
    <s v="Off-grid Solar photovoltaic"/>
    <x v="13"/>
    <n v="6.3"/>
    <n v="10.199999999999999"/>
  </r>
  <r>
    <x v="0"/>
    <x v="4"/>
    <s v="BFA"/>
    <x v="1"/>
    <x v="2"/>
    <s v="Off-grid Solar photovoltaic"/>
    <x v="14"/>
    <n v="7"/>
    <n v="11.3"/>
  </r>
  <r>
    <x v="0"/>
    <x v="4"/>
    <s v="BFA"/>
    <x v="1"/>
    <x v="2"/>
    <s v="Off-grid Solar photovoltaic"/>
    <x v="15"/>
    <n v="8"/>
    <n v="13"/>
  </r>
  <r>
    <x v="0"/>
    <x v="4"/>
    <s v="BFA"/>
    <x v="1"/>
    <x v="2"/>
    <s v="Off-grid Solar photovoltaic"/>
    <x v="16"/>
    <n v="10"/>
    <n v="16.2"/>
  </r>
  <r>
    <x v="0"/>
    <x v="4"/>
    <s v="BFA"/>
    <x v="1"/>
    <x v="2"/>
    <s v="Off-grid Solar photovoltaic"/>
    <x v="17"/>
    <n v="12"/>
    <n v="19.399999999999999"/>
  </r>
  <r>
    <x v="0"/>
    <x v="4"/>
    <s v="BFA"/>
    <x v="1"/>
    <x v="2"/>
    <s v="Off-grid Solar photovoltaic"/>
    <x v="18"/>
    <n v="27"/>
    <m/>
  </r>
  <r>
    <x v="0"/>
    <x v="4"/>
    <s v="BFA"/>
    <x v="1"/>
    <x v="2"/>
    <s v="Off-grid Solar photovoltaic"/>
    <x v="19"/>
    <n v="27"/>
    <m/>
  </r>
  <r>
    <x v="0"/>
    <x v="4"/>
    <s v="BFA"/>
    <x v="1"/>
    <x v="2"/>
    <s v="On-grid Solar photovoltaic"/>
    <x v="17"/>
    <n v="34.799999999999997"/>
    <n v="9.4469999999999992"/>
  </r>
  <r>
    <x v="0"/>
    <x v="4"/>
    <s v="BFA"/>
    <x v="1"/>
    <x v="2"/>
    <s v="On-grid Solar photovoltaic"/>
    <x v="18"/>
    <n v="34.799999999999997"/>
    <m/>
  </r>
  <r>
    <x v="0"/>
    <x v="4"/>
    <s v="BFA"/>
    <x v="1"/>
    <x v="2"/>
    <s v="On-grid Solar photovoltaic"/>
    <x v="19"/>
    <n v="35.387"/>
    <m/>
  </r>
  <r>
    <x v="0"/>
    <x v="5"/>
    <s v="BDI"/>
    <x v="0"/>
    <x v="0"/>
    <s v="Fossil fuels"/>
    <x v="0"/>
    <n v="5.5"/>
    <m/>
  </r>
  <r>
    <x v="0"/>
    <x v="5"/>
    <s v="BDI"/>
    <x v="0"/>
    <x v="0"/>
    <s v="Fossil fuels"/>
    <x v="1"/>
    <n v="5.5"/>
    <m/>
  </r>
  <r>
    <x v="0"/>
    <x v="5"/>
    <s v="BDI"/>
    <x v="0"/>
    <x v="0"/>
    <s v="Fossil fuels"/>
    <x v="2"/>
    <n v="5.5"/>
    <m/>
  </r>
  <r>
    <x v="0"/>
    <x v="5"/>
    <s v="BDI"/>
    <x v="0"/>
    <x v="0"/>
    <s v="Fossil fuels"/>
    <x v="3"/>
    <n v="5.5"/>
    <m/>
  </r>
  <r>
    <x v="0"/>
    <x v="5"/>
    <s v="BDI"/>
    <x v="0"/>
    <x v="0"/>
    <s v="Fossil fuels"/>
    <x v="4"/>
    <n v="5.5"/>
    <m/>
  </r>
  <r>
    <x v="0"/>
    <x v="5"/>
    <s v="BDI"/>
    <x v="0"/>
    <x v="0"/>
    <s v="Fossil fuels"/>
    <x v="5"/>
    <n v="5.5"/>
    <m/>
  </r>
  <r>
    <x v="0"/>
    <x v="5"/>
    <s v="BDI"/>
    <x v="0"/>
    <x v="0"/>
    <s v="Fossil fuels"/>
    <x v="6"/>
    <n v="5.5"/>
    <m/>
  </r>
  <r>
    <x v="0"/>
    <x v="5"/>
    <s v="BDI"/>
    <x v="0"/>
    <x v="0"/>
    <s v="Fossil fuels"/>
    <x v="7"/>
    <n v="5.5"/>
    <m/>
  </r>
  <r>
    <x v="0"/>
    <x v="5"/>
    <s v="BDI"/>
    <x v="0"/>
    <x v="0"/>
    <s v="Fossil fuels"/>
    <x v="8"/>
    <n v="5.5"/>
    <m/>
  </r>
  <r>
    <x v="0"/>
    <x v="5"/>
    <s v="BDI"/>
    <x v="0"/>
    <x v="0"/>
    <s v="Fossil fuels"/>
    <x v="9"/>
    <n v="5.5"/>
    <n v="6.1660000000000004"/>
  </r>
  <r>
    <x v="0"/>
    <x v="5"/>
    <s v="BDI"/>
    <x v="0"/>
    <x v="0"/>
    <s v="Fossil fuels"/>
    <x v="10"/>
    <n v="5.5"/>
    <n v="17.536000000000001"/>
  </r>
  <r>
    <x v="0"/>
    <x v="5"/>
    <s v="BDI"/>
    <x v="0"/>
    <x v="0"/>
    <s v="Fossil fuels"/>
    <x v="11"/>
    <n v="15.5"/>
    <n v="12.904999999999999"/>
  </r>
  <r>
    <x v="0"/>
    <x v="5"/>
    <s v="BDI"/>
    <x v="0"/>
    <x v="0"/>
    <s v="Fossil fuels"/>
    <x v="12"/>
    <n v="15.5"/>
    <n v="2.8879999999999999"/>
  </r>
  <r>
    <x v="0"/>
    <x v="5"/>
    <s v="BDI"/>
    <x v="0"/>
    <x v="0"/>
    <s v="Fossil fuels"/>
    <x v="13"/>
    <n v="20.5"/>
    <n v="23.074000000000002"/>
  </r>
  <r>
    <x v="0"/>
    <x v="5"/>
    <s v="BDI"/>
    <x v="0"/>
    <x v="0"/>
    <s v="Fossil fuels"/>
    <x v="14"/>
    <n v="20.5"/>
    <n v="31.385000000000002"/>
  </r>
  <r>
    <x v="0"/>
    <x v="5"/>
    <s v="BDI"/>
    <x v="0"/>
    <x v="0"/>
    <s v="Fossil fuels"/>
    <x v="15"/>
    <n v="20.5"/>
    <n v="28.698"/>
  </r>
  <r>
    <x v="0"/>
    <x v="5"/>
    <s v="BDI"/>
    <x v="0"/>
    <x v="0"/>
    <s v="Fossil fuels"/>
    <x v="16"/>
    <n v="20.5"/>
    <n v="24.085999999999999"/>
  </r>
  <r>
    <x v="0"/>
    <x v="5"/>
    <s v="BDI"/>
    <x v="0"/>
    <x v="0"/>
    <s v="Fossil fuels"/>
    <x v="17"/>
    <n v="50.5"/>
    <n v="35.835999999999999"/>
  </r>
  <r>
    <x v="0"/>
    <x v="5"/>
    <s v="BDI"/>
    <x v="0"/>
    <x v="0"/>
    <s v="Fossil fuels"/>
    <x v="18"/>
    <n v="50.5"/>
    <m/>
  </r>
  <r>
    <x v="0"/>
    <x v="5"/>
    <s v="BDI"/>
    <x v="0"/>
    <x v="0"/>
    <s v="Fossil fuels"/>
    <x v="19"/>
    <n v="50.5"/>
    <m/>
  </r>
  <r>
    <x v="0"/>
    <x v="5"/>
    <s v="BDI"/>
    <x v="1"/>
    <x v="4"/>
    <s v="Solid biofuels"/>
    <x v="0"/>
    <n v="4"/>
    <n v="4.0279999999999996"/>
  </r>
  <r>
    <x v="0"/>
    <x v="5"/>
    <s v="BDI"/>
    <x v="1"/>
    <x v="4"/>
    <s v="Solid biofuels"/>
    <x v="1"/>
    <n v="4"/>
    <n v="4.2519999999999998"/>
  </r>
  <r>
    <x v="0"/>
    <x v="5"/>
    <s v="BDI"/>
    <x v="1"/>
    <x v="4"/>
    <s v="Solid biofuels"/>
    <x v="2"/>
    <n v="4"/>
    <n v="4.3339999999999996"/>
  </r>
  <r>
    <x v="0"/>
    <x v="5"/>
    <s v="BDI"/>
    <x v="1"/>
    <x v="4"/>
    <s v="Solid biofuels"/>
    <x v="3"/>
    <n v="4"/>
    <n v="4.1210000000000004"/>
  </r>
  <r>
    <x v="0"/>
    <x v="5"/>
    <s v="BDI"/>
    <x v="1"/>
    <x v="4"/>
    <s v="Solid biofuels"/>
    <x v="4"/>
    <n v="4"/>
    <n v="4.2110000000000003"/>
  </r>
  <r>
    <x v="0"/>
    <x v="5"/>
    <s v="BDI"/>
    <x v="1"/>
    <x v="4"/>
    <s v="Solid biofuels"/>
    <x v="5"/>
    <n v="4"/>
    <n v="4.2949999999999999"/>
  </r>
  <r>
    <x v="0"/>
    <x v="5"/>
    <s v="BDI"/>
    <x v="1"/>
    <x v="4"/>
    <s v="Solid biofuels"/>
    <x v="6"/>
    <n v="4"/>
    <n v="3.9929999999999999"/>
  </r>
  <r>
    <x v="0"/>
    <x v="5"/>
    <s v="BDI"/>
    <x v="1"/>
    <x v="4"/>
    <s v="Solid biofuels"/>
    <x v="7"/>
    <n v="4"/>
    <n v="5.5460000000000003"/>
  </r>
  <r>
    <x v="0"/>
    <x v="5"/>
    <s v="BDI"/>
    <x v="1"/>
    <x v="4"/>
    <s v="Solid biofuels"/>
    <x v="8"/>
    <n v="4"/>
    <n v="4.8499999999999996"/>
  </r>
  <r>
    <x v="0"/>
    <x v="5"/>
    <s v="BDI"/>
    <x v="1"/>
    <x v="4"/>
    <s v="Solid biofuels"/>
    <x v="9"/>
    <n v="4"/>
    <n v="5.944"/>
  </r>
  <r>
    <x v="0"/>
    <x v="5"/>
    <s v="BDI"/>
    <x v="1"/>
    <x v="4"/>
    <s v="Solid biofuels"/>
    <x v="10"/>
    <n v="4"/>
    <n v="4.6779999999999999"/>
  </r>
  <r>
    <x v="0"/>
    <x v="5"/>
    <s v="BDI"/>
    <x v="1"/>
    <x v="4"/>
    <s v="Solid biofuels"/>
    <x v="11"/>
    <n v="4"/>
    <n v="5.7240000000000002"/>
  </r>
  <r>
    <x v="0"/>
    <x v="5"/>
    <s v="BDI"/>
    <x v="1"/>
    <x v="4"/>
    <s v="Solid biofuels"/>
    <x v="12"/>
    <n v="4"/>
    <n v="5.6909999999999998"/>
  </r>
  <r>
    <x v="0"/>
    <x v="5"/>
    <s v="BDI"/>
    <x v="1"/>
    <x v="4"/>
    <s v="Solid biofuels"/>
    <x v="13"/>
    <n v="4"/>
    <n v="6.8680000000000003"/>
  </r>
  <r>
    <x v="0"/>
    <x v="5"/>
    <s v="BDI"/>
    <x v="1"/>
    <x v="4"/>
    <s v="Solid biofuels"/>
    <x v="14"/>
    <n v="4"/>
    <n v="5.8220000000000001"/>
  </r>
  <r>
    <x v="0"/>
    <x v="5"/>
    <s v="BDI"/>
    <x v="1"/>
    <x v="4"/>
    <s v="Solid biofuels"/>
    <x v="15"/>
    <n v="4"/>
    <n v="5.8029999999999999"/>
  </r>
  <r>
    <x v="0"/>
    <x v="5"/>
    <s v="BDI"/>
    <x v="1"/>
    <x v="4"/>
    <s v="Solid biofuels"/>
    <x v="16"/>
    <n v="4"/>
    <n v="6.6319999999999997"/>
  </r>
  <r>
    <x v="0"/>
    <x v="5"/>
    <s v="BDI"/>
    <x v="1"/>
    <x v="4"/>
    <s v="Solid biofuels"/>
    <x v="17"/>
    <n v="4"/>
    <n v="6.6719999999999997"/>
  </r>
  <r>
    <x v="0"/>
    <x v="5"/>
    <s v="BDI"/>
    <x v="1"/>
    <x v="4"/>
    <s v="Solid biofuels"/>
    <x v="18"/>
    <n v="4"/>
    <m/>
  </r>
  <r>
    <x v="0"/>
    <x v="5"/>
    <s v="BDI"/>
    <x v="1"/>
    <x v="4"/>
    <s v="Solid biofuels"/>
    <x v="19"/>
    <n v="4"/>
    <m/>
  </r>
  <r>
    <x v="0"/>
    <x v="5"/>
    <s v="BDI"/>
    <x v="1"/>
    <x v="1"/>
    <s v="Renewable hydropower"/>
    <x v="0"/>
    <n v="50.253"/>
    <n v="98.713000000000008"/>
  </r>
  <r>
    <x v="0"/>
    <x v="5"/>
    <s v="BDI"/>
    <x v="1"/>
    <x v="1"/>
    <s v="Renewable hydropower"/>
    <x v="1"/>
    <n v="50.253"/>
    <n v="112.34299999999999"/>
  </r>
  <r>
    <x v="0"/>
    <x v="5"/>
    <s v="BDI"/>
    <x v="1"/>
    <x v="1"/>
    <s v="Renewable hydropower"/>
    <x v="2"/>
    <n v="50.253"/>
    <n v="124.364"/>
  </r>
  <r>
    <x v="0"/>
    <x v="5"/>
    <s v="BDI"/>
    <x v="1"/>
    <x v="1"/>
    <s v="Renewable hydropower"/>
    <x v="3"/>
    <n v="50.253"/>
    <n v="100.041"/>
  </r>
  <r>
    <x v="0"/>
    <x v="5"/>
    <s v="BDI"/>
    <x v="1"/>
    <x v="1"/>
    <s v="Renewable hydropower"/>
    <x v="4"/>
    <n v="50.253"/>
    <n v="90.393000000000001"/>
  </r>
  <r>
    <x v="0"/>
    <x v="5"/>
    <s v="BDI"/>
    <x v="1"/>
    <x v="1"/>
    <s v="Renewable hydropower"/>
    <x v="5"/>
    <n v="50.253"/>
    <n v="98.007999999999996"/>
  </r>
  <r>
    <x v="0"/>
    <x v="5"/>
    <s v="BDI"/>
    <x v="1"/>
    <x v="1"/>
    <s v="Renewable hydropower"/>
    <x v="6"/>
    <n v="50.253"/>
    <n v="154.20699999999999"/>
  </r>
  <r>
    <x v="0"/>
    <x v="5"/>
    <s v="BDI"/>
    <x v="1"/>
    <x v="1"/>
    <s v="Renewable hydropower"/>
    <x v="7"/>
    <n v="50.253"/>
    <n v="197.50900000000001"/>
  </r>
  <r>
    <x v="0"/>
    <x v="5"/>
    <s v="BDI"/>
    <x v="1"/>
    <x v="1"/>
    <s v="Renewable hydropower"/>
    <x v="8"/>
    <n v="50.253"/>
    <n v="212.857"/>
  </r>
  <r>
    <x v="0"/>
    <x v="5"/>
    <s v="BDI"/>
    <x v="1"/>
    <x v="1"/>
    <s v="Renewable hydropower"/>
    <x v="9"/>
    <n v="50.253"/>
    <n v="200.422"/>
  </r>
  <r>
    <x v="0"/>
    <x v="5"/>
    <s v="BDI"/>
    <x v="1"/>
    <x v="1"/>
    <s v="Renewable hydropower"/>
    <x v="10"/>
    <n v="50.253"/>
    <n v="228.95600000000002"/>
  </r>
  <r>
    <x v="0"/>
    <x v="5"/>
    <s v="BDI"/>
    <x v="1"/>
    <x v="1"/>
    <s v="Renewable hydropower"/>
    <x v="11"/>
    <n v="50.753"/>
    <n v="240.08599999999998"/>
  </r>
  <r>
    <x v="0"/>
    <x v="5"/>
    <s v="BDI"/>
    <x v="1"/>
    <x v="1"/>
    <s v="Renewable hydropower"/>
    <x v="12"/>
    <n v="50.753"/>
    <n v="251.03700000000001"/>
  </r>
  <r>
    <x v="0"/>
    <x v="5"/>
    <s v="BDI"/>
    <x v="1"/>
    <x v="1"/>
    <s v="Renewable hydropower"/>
    <x v="13"/>
    <n v="50.753"/>
    <n v="249.041"/>
  </r>
  <r>
    <x v="0"/>
    <x v="5"/>
    <s v="BDI"/>
    <x v="1"/>
    <x v="1"/>
    <s v="Renewable hydropower"/>
    <x v="14"/>
    <n v="50.753"/>
    <n v="240.66900000000001"/>
  </r>
  <r>
    <x v="0"/>
    <x v="5"/>
    <s v="BDI"/>
    <x v="1"/>
    <x v="1"/>
    <s v="Renewable hydropower"/>
    <x v="15"/>
    <n v="50.753"/>
    <n v="236.13"/>
  </r>
  <r>
    <x v="0"/>
    <x v="5"/>
    <s v="BDI"/>
    <x v="1"/>
    <x v="1"/>
    <s v="Renewable hydropower"/>
    <x v="16"/>
    <n v="50.753"/>
    <n v="271.94499999999999"/>
  </r>
  <r>
    <x v="0"/>
    <x v="5"/>
    <s v="BDI"/>
    <x v="1"/>
    <x v="1"/>
    <s v="Renewable hydropower"/>
    <x v="17"/>
    <n v="48.283000000000001"/>
    <n v="258.71000000000004"/>
  </r>
  <r>
    <x v="0"/>
    <x v="5"/>
    <s v="BDI"/>
    <x v="1"/>
    <x v="1"/>
    <s v="Renewable hydropower"/>
    <x v="18"/>
    <n v="48.283000000000001"/>
    <m/>
  </r>
  <r>
    <x v="0"/>
    <x v="5"/>
    <s v="BDI"/>
    <x v="1"/>
    <x v="1"/>
    <s v="Renewable hydropower"/>
    <x v="19"/>
    <n v="48.283000000000001"/>
    <m/>
  </r>
  <r>
    <x v="0"/>
    <x v="5"/>
    <s v="BDI"/>
    <x v="1"/>
    <x v="2"/>
    <s v="Off-grid Solar photovoltaic"/>
    <x v="5"/>
    <n v="0.1"/>
    <n v="0.155"/>
  </r>
  <r>
    <x v="0"/>
    <x v="5"/>
    <s v="BDI"/>
    <x v="1"/>
    <x v="2"/>
    <s v="Off-grid Solar photovoltaic"/>
    <x v="6"/>
    <n v="0.2"/>
    <n v="0.311"/>
  </r>
  <r>
    <x v="0"/>
    <x v="5"/>
    <s v="BDI"/>
    <x v="1"/>
    <x v="2"/>
    <s v="Off-grid Solar photovoltaic"/>
    <x v="7"/>
    <n v="0.3"/>
    <n v="0.46600000000000003"/>
  </r>
  <r>
    <x v="0"/>
    <x v="5"/>
    <s v="BDI"/>
    <x v="1"/>
    <x v="2"/>
    <s v="Off-grid Solar photovoltaic"/>
    <x v="8"/>
    <n v="0.4"/>
    <n v="0.621"/>
  </r>
  <r>
    <x v="0"/>
    <x v="5"/>
    <s v="BDI"/>
    <x v="1"/>
    <x v="2"/>
    <s v="Off-grid Solar photovoltaic"/>
    <x v="9"/>
    <n v="0.4"/>
    <n v="0.621"/>
  </r>
  <r>
    <x v="0"/>
    <x v="5"/>
    <s v="BDI"/>
    <x v="1"/>
    <x v="2"/>
    <s v="Off-grid Solar photovoltaic"/>
    <x v="10"/>
    <n v="0.6"/>
    <n v="0.93200000000000005"/>
  </r>
  <r>
    <x v="0"/>
    <x v="5"/>
    <s v="BDI"/>
    <x v="1"/>
    <x v="2"/>
    <s v="Off-grid Solar photovoltaic"/>
    <x v="11"/>
    <n v="0.8"/>
    <n v="1.242"/>
  </r>
  <r>
    <x v="0"/>
    <x v="5"/>
    <s v="BDI"/>
    <x v="1"/>
    <x v="2"/>
    <s v="Off-grid Solar photovoltaic"/>
    <x v="12"/>
    <n v="1.2"/>
    <n v="1.8640000000000001"/>
  </r>
  <r>
    <x v="0"/>
    <x v="5"/>
    <s v="BDI"/>
    <x v="1"/>
    <x v="2"/>
    <s v="Off-grid Solar photovoltaic"/>
    <x v="13"/>
    <n v="2.2000000000000002"/>
    <n v="3.4169999999999998"/>
  </r>
  <r>
    <x v="0"/>
    <x v="5"/>
    <s v="BDI"/>
    <x v="1"/>
    <x v="2"/>
    <s v="Off-grid Solar photovoltaic"/>
    <x v="14"/>
    <n v="2.4"/>
    <n v="3.7269999999999999"/>
  </r>
  <r>
    <x v="0"/>
    <x v="5"/>
    <s v="BDI"/>
    <x v="1"/>
    <x v="2"/>
    <s v="Off-grid Solar photovoltaic"/>
    <x v="15"/>
    <n v="2.7"/>
    <n v="4.1929999999999996"/>
  </r>
  <r>
    <x v="0"/>
    <x v="5"/>
    <s v="BDI"/>
    <x v="1"/>
    <x v="2"/>
    <s v="Off-grid Solar photovoltaic"/>
    <x v="16"/>
    <n v="3.7"/>
    <n v="5.7460000000000004"/>
  </r>
  <r>
    <x v="0"/>
    <x v="5"/>
    <s v="BDI"/>
    <x v="1"/>
    <x v="2"/>
    <s v="Off-grid Solar photovoltaic"/>
    <x v="17"/>
    <n v="4.7"/>
    <n v="7.2990000000000004"/>
  </r>
  <r>
    <x v="0"/>
    <x v="5"/>
    <s v="BDI"/>
    <x v="1"/>
    <x v="2"/>
    <s v="Off-grid Solar photovoltaic"/>
    <x v="18"/>
    <n v="4.7"/>
    <m/>
  </r>
  <r>
    <x v="0"/>
    <x v="5"/>
    <s v="BDI"/>
    <x v="1"/>
    <x v="2"/>
    <s v="Off-grid Solar photovoltaic"/>
    <x v="19"/>
    <n v="4.7"/>
    <m/>
  </r>
  <r>
    <x v="0"/>
    <x v="5"/>
    <s v="BDI"/>
    <x v="1"/>
    <x v="2"/>
    <s v="On-grid Solar photovoltaic"/>
    <x v="12"/>
    <n v="0.40300000000000002"/>
    <n v="0.626"/>
  </r>
  <r>
    <x v="0"/>
    <x v="5"/>
    <s v="BDI"/>
    <x v="1"/>
    <x v="2"/>
    <s v="On-grid Solar photovoltaic"/>
    <x v="13"/>
    <n v="0.40300000000000002"/>
    <n v="0.626"/>
  </r>
  <r>
    <x v="0"/>
    <x v="5"/>
    <s v="BDI"/>
    <x v="1"/>
    <x v="2"/>
    <s v="On-grid Solar photovoltaic"/>
    <x v="14"/>
    <n v="0.40300000000000002"/>
    <n v="0.626"/>
  </r>
  <r>
    <x v="0"/>
    <x v="5"/>
    <s v="BDI"/>
    <x v="1"/>
    <x v="2"/>
    <s v="On-grid Solar photovoltaic"/>
    <x v="15"/>
    <n v="0.40300000000000002"/>
    <n v="0.626"/>
  </r>
  <r>
    <x v="0"/>
    <x v="5"/>
    <s v="BDI"/>
    <x v="1"/>
    <x v="2"/>
    <s v="On-grid Solar photovoltaic"/>
    <x v="16"/>
    <n v="0.40300000000000002"/>
    <n v="0.626"/>
  </r>
  <r>
    <x v="0"/>
    <x v="5"/>
    <s v="BDI"/>
    <x v="1"/>
    <x v="2"/>
    <s v="On-grid Solar photovoltaic"/>
    <x v="17"/>
    <n v="0.40300000000000002"/>
    <n v="0.626"/>
  </r>
  <r>
    <x v="0"/>
    <x v="5"/>
    <s v="BDI"/>
    <x v="1"/>
    <x v="2"/>
    <s v="On-grid Solar photovoltaic"/>
    <x v="18"/>
    <n v="0.40300000000000002"/>
    <m/>
  </r>
  <r>
    <x v="0"/>
    <x v="5"/>
    <s v="BDI"/>
    <x v="1"/>
    <x v="2"/>
    <s v="On-grid Solar photovoltaic"/>
    <x v="19"/>
    <n v="0.40300000000000002"/>
    <m/>
  </r>
  <r>
    <x v="0"/>
    <x v="6"/>
    <s v="CPV"/>
    <x v="0"/>
    <x v="0"/>
    <s v="Fossil fuels"/>
    <x v="0"/>
    <n v="75.882000000000005"/>
    <n v="141.74600000000001"/>
  </r>
  <r>
    <x v="0"/>
    <x v="6"/>
    <s v="CPV"/>
    <x v="0"/>
    <x v="0"/>
    <s v="Fossil fuels"/>
    <x v="1"/>
    <n v="75.882000000000005"/>
    <n v="169.56700000000001"/>
  </r>
  <r>
    <x v="0"/>
    <x v="6"/>
    <s v="CPV"/>
    <x v="0"/>
    <x v="0"/>
    <s v="Fossil fuels"/>
    <x v="2"/>
    <n v="75.882000000000005"/>
    <n v="173.309"/>
  </r>
  <r>
    <x v="0"/>
    <x v="6"/>
    <s v="CPV"/>
    <x v="0"/>
    <x v="0"/>
    <s v="Fossil fuels"/>
    <x v="3"/>
    <n v="75.882000000000005"/>
    <n v="193.28700000000001"/>
  </r>
  <r>
    <x v="0"/>
    <x v="6"/>
    <s v="CPV"/>
    <x v="0"/>
    <x v="0"/>
    <s v="Fossil fuels"/>
    <x v="4"/>
    <n v="76.962000000000003"/>
    <n v="212.38300000000001"/>
  </r>
  <r>
    <x v="0"/>
    <x v="6"/>
    <s v="CPV"/>
    <x v="0"/>
    <x v="0"/>
    <s v="Fossil fuels"/>
    <x v="5"/>
    <n v="76.802000000000007"/>
    <n v="229.608"/>
  </r>
  <r>
    <x v="0"/>
    <x v="6"/>
    <s v="CPV"/>
    <x v="0"/>
    <x v="0"/>
    <s v="Fossil fuels"/>
    <x v="6"/>
    <n v="67.989999999999995"/>
    <n v="243.48099999999999"/>
  </r>
  <r>
    <x v="0"/>
    <x v="6"/>
    <s v="CPV"/>
    <x v="0"/>
    <x v="0"/>
    <s v="Fossil fuels"/>
    <x v="7"/>
    <n v="71.790000000000006"/>
    <n v="261.64999999999998"/>
  </r>
  <r>
    <x v="0"/>
    <x v="6"/>
    <s v="CPV"/>
    <x v="0"/>
    <x v="0"/>
    <s v="Fossil fuels"/>
    <x v="8"/>
    <n v="86.158000000000001"/>
    <n v="280.28500000000003"/>
  </r>
  <r>
    <x v="0"/>
    <x v="6"/>
    <s v="CPV"/>
    <x v="0"/>
    <x v="0"/>
    <s v="Fossil fuels"/>
    <x v="9"/>
    <n v="83.242000000000004"/>
    <n v="290.64"/>
  </r>
  <r>
    <x v="0"/>
    <x v="6"/>
    <s v="CPV"/>
    <x v="0"/>
    <x v="0"/>
    <s v="Fossil fuels"/>
    <x v="10"/>
    <n v="92.32"/>
    <n v="333.92099999999999"/>
  </r>
  <r>
    <x v="0"/>
    <x v="6"/>
    <s v="CPV"/>
    <x v="0"/>
    <x v="0"/>
    <s v="Fossil fuels"/>
    <x v="11"/>
    <n v="99.64"/>
    <n v="324.08"/>
  </r>
  <r>
    <x v="0"/>
    <x v="6"/>
    <s v="CPV"/>
    <x v="0"/>
    <x v="0"/>
    <s v="Fossil fuels"/>
    <x v="12"/>
    <n v="123.04"/>
    <n v="300.33699999999999"/>
  </r>
  <r>
    <x v="0"/>
    <x v="6"/>
    <s v="CPV"/>
    <x v="0"/>
    <x v="0"/>
    <s v="Fossil fuels"/>
    <x v="13"/>
    <n v="108.36"/>
    <n v="308.03199999999998"/>
  </r>
  <r>
    <x v="0"/>
    <x v="6"/>
    <s v="CPV"/>
    <x v="0"/>
    <x v="0"/>
    <s v="Fossil fuels"/>
    <x v="14"/>
    <n v="108.36"/>
    <n v="312.44"/>
  </r>
  <r>
    <x v="0"/>
    <x v="6"/>
    <s v="CPV"/>
    <x v="0"/>
    <x v="0"/>
    <s v="Fossil fuels"/>
    <x v="15"/>
    <n v="145.327"/>
    <n v="334.51400000000001"/>
  </r>
  <r>
    <x v="0"/>
    <x v="6"/>
    <s v="CPV"/>
    <x v="0"/>
    <x v="0"/>
    <s v="Fossil fuels"/>
    <x v="16"/>
    <n v="143.33799999999999"/>
    <n v="361.40600000000001"/>
  </r>
  <r>
    <x v="0"/>
    <x v="6"/>
    <s v="CPV"/>
    <x v="0"/>
    <x v="0"/>
    <s v="Fossil fuels"/>
    <x v="17"/>
    <n v="143.33799999999999"/>
    <n v="407.99299999999999"/>
  </r>
  <r>
    <x v="0"/>
    <x v="6"/>
    <s v="CPV"/>
    <x v="0"/>
    <x v="0"/>
    <s v="Fossil fuels"/>
    <x v="18"/>
    <n v="140.93799999999999"/>
    <m/>
  </r>
  <r>
    <x v="0"/>
    <x v="6"/>
    <s v="CPV"/>
    <x v="0"/>
    <x v="0"/>
    <s v="Fossil fuels"/>
    <x v="19"/>
    <n v="140.93799999999999"/>
    <m/>
  </r>
  <r>
    <x v="0"/>
    <x v="6"/>
    <s v="CPV"/>
    <x v="1"/>
    <x v="2"/>
    <s v="Off-grid Solar photovoltaic"/>
    <x v="12"/>
    <n v="7.3999999999999996E-2"/>
    <m/>
  </r>
  <r>
    <x v="0"/>
    <x v="6"/>
    <s v="CPV"/>
    <x v="1"/>
    <x v="2"/>
    <s v="Off-grid Solar photovoltaic"/>
    <x v="13"/>
    <n v="0.151"/>
    <m/>
  </r>
  <r>
    <x v="0"/>
    <x v="6"/>
    <s v="CPV"/>
    <x v="1"/>
    <x v="2"/>
    <s v="Off-grid Solar photovoltaic"/>
    <x v="14"/>
    <n v="0.30499999999999999"/>
    <m/>
  </r>
  <r>
    <x v="0"/>
    <x v="6"/>
    <s v="CPV"/>
    <x v="1"/>
    <x v="2"/>
    <s v="Off-grid Solar photovoltaic"/>
    <x v="15"/>
    <n v="0.61799999999999999"/>
    <m/>
  </r>
  <r>
    <x v="0"/>
    <x v="6"/>
    <s v="CPV"/>
    <x v="1"/>
    <x v="2"/>
    <s v="Off-grid Solar photovoltaic"/>
    <x v="16"/>
    <n v="0.67400000000000004"/>
    <n v="4.2000000000000003E-2"/>
  </r>
  <r>
    <x v="0"/>
    <x v="6"/>
    <s v="CPV"/>
    <x v="1"/>
    <x v="2"/>
    <s v="Off-grid Solar photovoltaic"/>
    <x v="17"/>
    <n v="0.73499999999999999"/>
    <n v="6.2E-2"/>
  </r>
  <r>
    <x v="0"/>
    <x v="6"/>
    <s v="CPV"/>
    <x v="1"/>
    <x v="2"/>
    <s v="Off-grid Solar photovoltaic"/>
    <x v="18"/>
    <n v="0.84599999999999997"/>
    <m/>
  </r>
  <r>
    <x v="0"/>
    <x v="6"/>
    <s v="CPV"/>
    <x v="1"/>
    <x v="2"/>
    <s v="Off-grid Solar photovoltaic"/>
    <x v="19"/>
    <n v="0.84599999999999997"/>
    <m/>
  </r>
  <r>
    <x v="0"/>
    <x v="6"/>
    <s v="CPV"/>
    <x v="1"/>
    <x v="2"/>
    <s v="On-grid Solar photovoltaic"/>
    <x v="10"/>
    <n v="5.5"/>
    <n v="2.105"/>
  </r>
  <r>
    <x v="0"/>
    <x v="6"/>
    <s v="CPV"/>
    <x v="1"/>
    <x v="2"/>
    <s v="On-grid Solar photovoltaic"/>
    <x v="11"/>
    <n v="5.5"/>
    <n v="8.9559999999999995"/>
  </r>
  <r>
    <x v="0"/>
    <x v="6"/>
    <s v="CPV"/>
    <x v="1"/>
    <x v="2"/>
    <s v="On-grid Solar photovoltaic"/>
    <x v="12"/>
    <n v="5.5"/>
    <n v="7.4640000000000004"/>
  </r>
  <r>
    <x v="0"/>
    <x v="6"/>
    <s v="CPV"/>
    <x v="1"/>
    <x v="2"/>
    <s v="On-grid Solar photovoltaic"/>
    <x v="13"/>
    <n v="5.5"/>
    <n v="7.2530000000000001"/>
  </r>
  <r>
    <x v="0"/>
    <x v="6"/>
    <s v="CPV"/>
    <x v="1"/>
    <x v="2"/>
    <s v="On-grid Solar photovoltaic"/>
    <x v="14"/>
    <n v="5.5"/>
    <n v="6.6470000000000002"/>
  </r>
  <r>
    <x v="0"/>
    <x v="6"/>
    <s v="CPV"/>
    <x v="1"/>
    <x v="2"/>
    <s v="On-grid Solar photovoltaic"/>
    <x v="15"/>
    <n v="5.5"/>
    <n v="6.2080000000000002"/>
  </r>
  <r>
    <x v="0"/>
    <x v="6"/>
    <s v="CPV"/>
    <x v="1"/>
    <x v="2"/>
    <s v="On-grid Solar photovoltaic"/>
    <x v="16"/>
    <n v="5.5"/>
    <n v="5.5949999999999998"/>
  </r>
  <r>
    <x v="0"/>
    <x v="6"/>
    <s v="CPV"/>
    <x v="1"/>
    <x v="2"/>
    <s v="On-grid Solar photovoltaic"/>
    <x v="17"/>
    <n v="5.5"/>
    <n v="6.6120000000000001"/>
  </r>
  <r>
    <x v="0"/>
    <x v="6"/>
    <s v="CPV"/>
    <x v="1"/>
    <x v="2"/>
    <s v="On-grid Solar photovoltaic"/>
    <x v="18"/>
    <n v="6.7350000000000003"/>
    <m/>
  </r>
  <r>
    <x v="0"/>
    <x v="6"/>
    <s v="CPV"/>
    <x v="1"/>
    <x v="2"/>
    <s v="On-grid Solar photovoltaic"/>
    <x v="19"/>
    <n v="6.7350000000000003"/>
    <m/>
  </r>
  <r>
    <x v="0"/>
    <x v="6"/>
    <s v="CPV"/>
    <x v="1"/>
    <x v="3"/>
    <s v="Onshore wind energy"/>
    <x v="0"/>
    <m/>
    <n v="4.5490000000000004"/>
  </r>
  <r>
    <x v="0"/>
    <x v="6"/>
    <s v="CPV"/>
    <x v="1"/>
    <x v="3"/>
    <s v="Onshore wind energy"/>
    <x v="1"/>
    <m/>
    <n v="3.7490000000000001"/>
  </r>
  <r>
    <x v="0"/>
    <x v="6"/>
    <s v="CPV"/>
    <x v="1"/>
    <x v="3"/>
    <s v="Onshore wind energy"/>
    <x v="2"/>
    <n v="2.1"/>
    <n v="5.6619999999999999"/>
  </r>
  <r>
    <x v="0"/>
    <x v="6"/>
    <s v="CPV"/>
    <x v="1"/>
    <x v="3"/>
    <s v="Onshore wind energy"/>
    <x v="3"/>
    <n v="2.68"/>
    <n v="5.3659999999999997"/>
  </r>
  <r>
    <x v="0"/>
    <x v="6"/>
    <s v="CPV"/>
    <x v="1"/>
    <x v="3"/>
    <s v="Onshore wind energy"/>
    <x v="4"/>
    <n v="2.4"/>
    <n v="6.43"/>
  </r>
  <r>
    <x v="0"/>
    <x v="6"/>
    <s v="CPV"/>
    <x v="1"/>
    <x v="3"/>
    <s v="Onshore wind energy"/>
    <x v="5"/>
    <n v="2.4"/>
    <n v="6.45"/>
  </r>
  <r>
    <x v="0"/>
    <x v="6"/>
    <s v="CPV"/>
    <x v="1"/>
    <x v="3"/>
    <s v="Onshore wind energy"/>
    <x v="6"/>
    <n v="2.1"/>
    <n v="7.4409999999999998"/>
  </r>
  <r>
    <x v="0"/>
    <x v="6"/>
    <s v="CPV"/>
    <x v="1"/>
    <x v="3"/>
    <s v="Onshore wind energy"/>
    <x v="7"/>
    <n v="2.1"/>
    <n v="6.8689999999999998"/>
  </r>
  <r>
    <x v="0"/>
    <x v="6"/>
    <s v="CPV"/>
    <x v="1"/>
    <x v="3"/>
    <s v="Onshore wind energy"/>
    <x v="8"/>
    <n v="2.1"/>
    <n v="5.51"/>
  </r>
  <r>
    <x v="0"/>
    <x v="6"/>
    <s v="CPV"/>
    <x v="1"/>
    <x v="3"/>
    <s v="Onshore wind energy"/>
    <x v="9"/>
    <n v="2.1"/>
    <n v="4.6609999999999996"/>
  </r>
  <r>
    <x v="0"/>
    <x v="6"/>
    <s v="CPV"/>
    <x v="1"/>
    <x v="3"/>
    <s v="Onshore wind energy"/>
    <x v="10"/>
    <n v="1.8"/>
    <n v="1.992"/>
  </r>
  <r>
    <x v="0"/>
    <x v="6"/>
    <s v="CPV"/>
    <x v="1"/>
    <x v="3"/>
    <s v="Onshore wind energy"/>
    <x v="11"/>
    <n v="17"/>
    <n v="15.605"/>
  </r>
  <r>
    <x v="0"/>
    <x v="6"/>
    <s v="CPV"/>
    <x v="1"/>
    <x v="3"/>
    <s v="Onshore wind energy"/>
    <x v="12"/>
    <n v="27.2"/>
    <n v="63.03"/>
  </r>
  <r>
    <x v="0"/>
    <x v="6"/>
    <s v="CPV"/>
    <x v="1"/>
    <x v="3"/>
    <s v="Onshore wind energy"/>
    <x v="13"/>
    <n v="27.2"/>
    <n v="76.006"/>
  </r>
  <r>
    <x v="0"/>
    <x v="6"/>
    <s v="CPV"/>
    <x v="1"/>
    <x v="3"/>
    <s v="Onshore wind energy"/>
    <x v="14"/>
    <n v="27.2"/>
    <n v="82.56"/>
  </r>
  <r>
    <x v="0"/>
    <x v="6"/>
    <s v="CPV"/>
    <x v="1"/>
    <x v="3"/>
    <s v="Onshore wind energy"/>
    <x v="15"/>
    <n v="27.2"/>
    <n v="78.813000000000002"/>
  </r>
  <r>
    <x v="0"/>
    <x v="6"/>
    <s v="CPV"/>
    <x v="1"/>
    <x v="3"/>
    <s v="Onshore wind energy"/>
    <x v="16"/>
    <n v="27.2"/>
    <n v="76.932000000000002"/>
  </r>
  <r>
    <x v="0"/>
    <x v="6"/>
    <s v="CPV"/>
    <x v="1"/>
    <x v="3"/>
    <s v="Onshore wind energy"/>
    <x v="17"/>
    <n v="27.2"/>
    <n v="76.277000000000001"/>
  </r>
  <r>
    <x v="0"/>
    <x v="6"/>
    <s v="CPV"/>
    <x v="1"/>
    <x v="3"/>
    <s v="Onshore wind energy"/>
    <x v="18"/>
    <n v="27.8"/>
    <m/>
  </r>
  <r>
    <x v="0"/>
    <x v="6"/>
    <s v="CPV"/>
    <x v="1"/>
    <x v="3"/>
    <s v="Onshore wind energy"/>
    <x v="19"/>
    <n v="27.8"/>
    <m/>
  </r>
  <r>
    <x v="0"/>
    <x v="7"/>
    <s v="CMR"/>
    <x v="0"/>
    <x v="0"/>
    <s v="Fossil fuels"/>
    <x v="0"/>
    <n v="71"/>
    <m/>
  </r>
  <r>
    <x v="0"/>
    <x v="7"/>
    <s v="CMR"/>
    <x v="0"/>
    <x v="0"/>
    <s v="Fossil fuels"/>
    <x v="1"/>
    <n v="70"/>
    <m/>
  </r>
  <r>
    <x v="0"/>
    <x v="7"/>
    <s v="CMR"/>
    <x v="0"/>
    <x v="0"/>
    <s v="Fossil fuels"/>
    <x v="2"/>
    <n v="142.5"/>
    <m/>
  </r>
  <r>
    <x v="0"/>
    <x v="7"/>
    <s v="CMR"/>
    <x v="0"/>
    <x v="0"/>
    <s v="Fossil fuels"/>
    <x v="3"/>
    <n v="142.5"/>
    <m/>
  </r>
  <r>
    <x v="0"/>
    <x v="7"/>
    <s v="CMR"/>
    <x v="0"/>
    <x v="0"/>
    <s v="Fossil fuels"/>
    <x v="4"/>
    <n v="152.5"/>
    <m/>
  </r>
  <r>
    <x v="0"/>
    <x v="7"/>
    <s v="CMR"/>
    <x v="0"/>
    <x v="0"/>
    <s v="Fossil fuels"/>
    <x v="5"/>
    <n v="157.5"/>
    <m/>
  </r>
  <r>
    <x v="0"/>
    <x v="7"/>
    <s v="CMR"/>
    <x v="0"/>
    <x v="0"/>
    <s v="Fossil fuels"/>
    <x v="6"/>
    <n v="182.5"/>
    <m/>
  </r>
  <r>
    <x v="0"/>
    <x v="7"/>
    <s v="CMR"/>
    <x v="0"/>
    <x v="0"/>
    <s v="Fossil fuels"/>
    <x v="7"/>
    <n v="202.5"/>
    <n v="409.31"/>
  </r>
  <r>
    <x v="0"/>
    <x v="7"/>
    <s v="CMR"/>
    <x v="0"/>
    <x v="0"/>
    <s v="Fossil fuels"/>
    <x v="8"/>
    <n v="217.9"/>
    <n v="270.27999999999997"/>
  </r>
  <r>
    <x v="0"/>
    <x v="7"/>
    <s v="CMR"/>
    <x v="0"/>
    <x v="0"/>
    <s v="Fossil fuels"/>
    <x v="9"/>
    <n v="303"/>
    <n v="480.85"/>
  </r>
  <r>
    <x v="0"/>
    <x v="7"/>
    <s v="CMR"/>
    <x v="0"/>
    <x v="0"/>
    <s v="Fossil fuels"/>
    <x v="10"/>
    <n v="284.10000000000002"/>
    <n v="564.37"/>
  </r>
  <r>
    <x v="0"/>
    <x v="7"/>
    <s v="CMR"/>
    <x v="0"/>
    <x v="0"/>
    <s v="Fossil fuels"/>
    <x v="11"/>
    <n v="268.3"/>
    <n v="599.51"/>
  </r>
  <r>
    <x v="0"/>
    <x v="7"/>
    <s v="CMR"/>
    <x v="0"/>
    <x v="0"/>
    <s v="Fossil fuels"/>
    <x v="12"/>
    <n v="368.3"/>
    <n v="697.48"/>
  </r>
  <r>
    <x v="0"/>
    <x v="7"/>
    <s v="CMR"/>
    <x v="0"/>
    <x v="0"/>
    <s v="Fossil fuels"/>
    <x v="13"/>
    <n v="538.75"/>
    <n v="1034.05"/>
  </r>
  <r>
    <x v="0"/>
    <x v="7"/>
    <s v="CMR"/>
    <x v="0"/>
    <x v="0"/>
    <s v="Fossil fuels"/>
    <x v="14"/>
    <n v="538.75"/>
    <n v="1034"/>
  </r>
  <r>
    <x v="0"/>
    <x v="7"/>
    <s v="CMR"/>
    <x v="0"/>
    <x v="0"/>
    <s v="Fossil fuels"/>
    <x v="15"/>
    <n v="592.45000000000005"/>
    <n v="1137"/>
  </r>
  <r>
    <x v="0"/>
    <x v="7"/>
    <s v="CMR"/>
    <x v="0"/>
    <x v="0"/>
    <s v="Fossil fuels"/>
    <x v="16"/>
    <n v="592.45000000000005"/>
    <n v="1137"/>
  </r>
  <r>
    <x v="0"/>
    <x v="7"/>
    <s v="CMR"/>
    <x v="0"/>
    <x v="0"/>
    <s v="Fossil fuels"/>
    <x v="17"/>
    <n v="705"/>
    <n v="1883.7"/>
  </r>
  <r>
    <x v="0"/>
    <x v="7"/>
    <s v="CMR"/>
    <x v="0"/>
    <x v="0"/>
    <s v="Fossil fuels"/>
    <x v="18"/>
    <n v="705"/>
    <m/>
  </r>
  <r>
    <x v="0"/>
    <x v="7"/>
    <s v="CMR"/>
    <x v="0"/>
    <x v="0"/>
    <s v="Fossil fuels"/>
    <x v="19"/>
    <n v="705"/>
    <m/>
  </r>
  <r>
    <x v="0"/>
    <x v="7"/>
    <s v="CMR"/>
    <x v="1"/>
    <x v="1"/>
    <s v="Renewable hydropower"/>
    <x v="0"/>
    <n v="719.3"/>
    <n v="3442"/>
  </r>
  <r>
    <x v="0"/>
    <x v="7"/>
    <s v="CMR"/>
    <x v="1"/>
    <x v="1"/>
    <s v="Renewable hydropower"/>
    <x v="1"/>
    <n v="719.3"/>
    <n v="3474"/>
  </r>
  <r>
    <x v="0"/>
    <x v="7"/>
    <s v="CMR"/>
    <x v="1"/>
    <x v="1"/>
    <s v="Renewable hydropower"/>
    <x v="2"/>
    <n v="719.3"/>
    <n v="3182"/>
  </r>
  <r>
    <x v="0"/>
    <x v="7"/>
    <s v="CMR"/>
    <x v="1"/>
    <x v="1"/>
    <s v="Renewable hydropower"/>
    <x v="3"/>
    <n v="719.3"/>
    <n v="3528"/>
  </r>
  <r>
    <x v="0"/>
    <x v="7"/>
    <s v="CMR"/>
    <x v="1"/>
    <x v="1"/>
    <s v="Renewable hydropower"/>
    <x v="4"/>
    <n v="719.3"/>
    <n v="3920"/>
  </r>
  <r>
    <x v="0"/>
    <x v="7"/>
    <s v="CMR"/>
    <x v="1"/>
    <x v="1"/>
    <s v="Renewable hydropower"/>
    <x v="5"/>
    <n v="719.3"/>
    <n v="3772"/>
  </r>
  <r>
    <x v="0"/>
    <x v="7"/>
    <s v="CMR"/>
    <x v="1"/>
    <x v="1"/>
    <s v="Renewable hydropower"/>
    <x v="6"/>
    <n v="719.3"/>
    <n v="3892"/>
  </r>
  <r>
    <x v="0"/>
    <x v="7"/>
    <s v="CMR"/>
    <x v="1"/>
    <x v="1"/>
    <s v="Renewable hydropower"/>
    <x v="7"/>
    <n v="719.3"/>
    <n v="3847"/>
  </r>
  <r>
    <x v="0"/>
    <x v="7"/>
    <s v="CMR"/>
    <x v="1"/>
    <x v="1"/>
    <s v="Renewable hydropower"/>
    <x v="8"/>
    <n v="719.3"/>
    <n v="4232"/>
  </r>
  <r>
    <x v="0"/>
    <x v="7"/>
    <s v="CMR"/>
    <x v="1"/>
    <x v="1"/>
    <s v="Renewable hydropower"/>
    <x v="9"/>
    <n v="719.3"/>
    <n v="4016"/>
  </r>
  <r>
    <x v="0"/>
    <x v="7"/>
    <s v="CMR"/>
    <x v="1"/>
    <x v="1"/>
    <s v="Renewable hydropower"/>
    <x v="10"/>
    <n v="723.3"/>
    <n v="4260"/>
  </r>
  <r>
    <x v="0"/>
    <x v="7"/>
    <s v="CMR"/>
    <x v="1"/>
    <x v="1"/>
    <s v="Renewable hydropower"/>
    <x v="11"/>
    <n v="728.5"/>
    <n v="4385.42"/>
  </r>
  <r>
    <x v="0"/>
    <x v="7"/>
    <s v="CMR"/>
    <x v="1"/>
    <x v="1"/>
    <s v="Renewable hydropower"/>
    <x v="12"/>
    <n v="728.5"/>
    <n v="4256.05"/>
  </r>
  <r>
    <x v="0"/>
    <x v="7"/>
    <s v="CMR"/>
    <x v="1"/>
    <x v="1"/>
    <s v="Renewable hydropower"/>
    <x v="13"/>
    <n v="732.5"/>
    <n v="4372.68"/>
  </r>
  <r>
    <x v="0"/>
    <x v="7"/>
    <s v="CMR"/>
    <x v="1"/>
    <x v="1"/>
    <s v="Renewable hydropower"/>
    <x v="14"/>
    <n v="732.5"/>
    <n v="4372.68"/>
  </r>
  <r>
    <x v="0"/>
    <x v="7"/>
    <s v="CMR"/>
    <x v="1"/>
    <x v="1"/>
    <s v="Renewable hydropower"/>
    <x v="15"/>
    <n v="732.5"/>
    <n v="4372.68"/>
  </r>
  <r>
    <x v="0"/>
    <x v="7"/>
    <s v="CMR"/>
    <x v="1"/>
    <x v="1"/>
    <s v="Renewable hydropower"/>
    <x v="16"/>
    <n v="732.5"/>
    <n v="4372.68"/>
  </r>
  <r>
    <x v="0"/>
    <x v="7"/>
    <s v="CMR"/>
    <x v="1"/>
    <x v="1"/>
    <s v="Renewable hydropower"/>
    <x v="17"/>
    <n v="732.3"/>
    <n v="5089.8999999999996"/>
  </r>
  <r>
    <x v="0"/>
    <x v="7"/>
    <s v="CMR"/>
    <x v="1"/>
    <x v="1"/>
    <s v="Renewable hydropower"/>
    <x v="18"/>
    <n v="732.3"/>
    <m/>
  </r>
  <r>
    <x v="0"/>
    <x v="7"/>
    <s v="CMR"/>
    <x v="1"/>
    <x v="1"/>
    <s v="Renewable hydropower"/>
    <x v="19"/>
    <n v="732.3"/>
    <m/>
  </r>
  <r>
    <x v="0"/>
    <x v="7"/>
    <s v="CMR"/>
    <x v="1"/>
    <x v="2"/>
    <s v="Off-grid Solar photovoltaic"/>
    <x v="3"/>
    <n v="0.1"/>
    <n v="0.13700000000000001"/>
  </r>
  <r>
    <x v="0"/>
    <x v="7"/>
    <s v="CMR"/>
    <x v="1"/>
    <x v="2"/>
    <s v="Off-grid Solar photovoltaic"/>
    <x v="4"/>
    <n v="0.1"/>
    <n v="0.13700000000000001"/>
  </r>
  <r>
    <x v="0"/>
    <x v="7"/>
    <s v="CMR"/>
    <x v="1"/>
    <x v="2"/>
    <s v="Off-grid Solar photovoltaic"/>
    <x v="5"/>
    <n v="0.1"/>
    <n v="0.13700000000000001"/>
  </r>
  <r>
    <x v="0"/>
    <x v="7"/>
    <s v="CMR"/>
    <x v="1"/>
    <x v="2"/>
    <s v="Off-grid Solar photovoltaic"/>
    <x v="6"/>
    <n v="0.1"/>
    <n v="0.13700000000000001"/>
  </r>
  <r>
    <x v="0"/>
    <x v="7"/>
    <s v="CMR"/>
    <x v="1"/>
    <x v="2"/>
    <s v="Off-grid Solar photovoltaic"/>
    <x v="7"/>
    <n v="0.2"/>
    <n v="0.27500000000000002"/>
  </r>
  <r>
    <x v="0"/>
    <x v="7"/>
    <s v="CMR"/>
    <x v="1"/>
    <x v="2"/>
    <s v="Off-grid Solar photovoltaic"/>
    <x v="8"/>
    <n v="0.2"/>
    <n v="0.27500000000000002"/>
  </r>
  <r>
    <x v="0"/>
    <x v="7"/>
    <s v="CMR"/>
    <x v="1"/>
    <x v="2"/>
    <s v="Off-grid Solar photovoltaic"/>
    <x v="9"/>
    <n v="0.5"/>
    <n v="0.68700000000000006"/>
  </r>
  <r>
    <x v="0"/>
    <x v="7"/>
    <s v="CMR"/>
    <x v="1"/>
    <x v="2"/>
    <s v="Off-grid Solar photovoltaic"/>
    <x v="10"/>
    <n v="1"/>
    <n v="1.3740000000000001"/>
  </r>
  <r>
    <x v="0"/>
    <x v="7"/>
    <s v="CMR"/>
    <x v="1"/>
    <x v="2"/>
    <s v="Off-grid Solar photovoltaic"/>
    <x v="11"/>
    <n v="2.4"/>
    <n v="3.298"/>
  </r>
  <r>
    <x v="0"/>
    <x v="7"/>
    <s v="CMR"/>
    <x v="1"/>
    <x v="2"/>
    <s v="Off-grid Solar photovoltaic"/>
    <x v="12"/>
    <n v="2.8"/>
    <n v="3.847"/>
  </r>
  <r>
    <x v="0"/>
    <x v="7"/>
    <s v="CMR"/>
    <x v="1"/>
    <x v="2"/>
    <s v="Off-grid Solar photovoltaic"/>
    <x v="13"/>
    <n v="3.6"/>
    <n v="4.9459999999999997"/>
  </r>
  <r>
    <x v="0"/>
    <x v="7"/>
    <s v="CMR"/>
    <x v="1"/>
    <x v="2"/>
    <s v="Off-grid Solar photovoltaic"/>
    <x v="14"/>
    <n v="5.6"/>
    <n v="7.694"/>
  </r>
  <r>
    <x v="0"/>
    <x v="7"/>
    <s v="CMR"/>
    <x v="1"/>
    <x v="2"/>
    <s v="Off-grid Solar photovoltaic"/>
    <x v="15"/>
    <n v="7.4"/>
    <n v="10.167999999999999"/>
  </r>
  <r>
    <x v="0"/>
    <x v="7"/>
    <s v="CMR"/>
    <x v="1"/>
    <x v="2"/>
    <s v="Off-grid Solar photovoltaic"/>
    <x v="16"/>
    <n v="9"/>
    <n v="12.366"/>
  </r>
  <r>
    <x v="0"/>
    <x v="7"/>
    <s v="CMR"/>
    <x v="1"/>
    <x v="2"/>
    <s v="Off-grid Solar photovoltaic"/>
    <x v="17"/>
    <n v="11.596"/>
    <n v="15.933"/>
  </r>
  <r>
    <x v="0"/>
    <x v="7"/>
    <s v="CMR"/>
    <x v="1"/>
    <x v="2"/>
    <s v="Off-grid Solar photovoltaic"/>
    <x v="18"/>
    <n v="14.192"/>
    <m/>
  </r>
  <r>
    <x v="0"/>
    <x v="7"/>
    <s v="CMR"/>
    <x v="1"/>
    <x v="2"/>
    <s v="Off-grid Solar photovoltaic"/>
    <x v="19"/>
    <n v="14.192"/>
    <m/>
  </r>
  <r>
    <x v="0"/>
    <x v="8"/>
    <s v="CAF"/>
    <x v="0"/>
    <x v="0"/>
    <s v="Fossil fuels"/>
    <x v="0"/>
    <n v="21"/>
    <n v="0.25"/>
  </r>
  <r>
    <x v="0"/>
    <x v="8"/>
    <s v="CAF"/>
    <x v="0"/>
    <x v="0"/>
    <s v="Fossil fuels"/>
    <x v="1"/>
    <n v="21"/>
    <n v="0.25"/>
  </r>
  <r>
    <x v="0"/>
    <x v="8"/>
    <s v="CAF"/>
    <x v="0"/>
    <x v="0"/>
    <s v="Fossil fuels"/>
    <x v="2"/>
    <n v="21"/>
    <n v="0.25"/>
  </r>
  <r>
    <x v="0"/>
    <x v="8"/>
    <s v="CAF"/>
    <x v="0"/>
    <x v="0"/>
    <s v="Fossil fuels"/>
    <x v="3"/>
    <n v="21"/>
    <n v="0.25"/>
  </r>
  <r>
    <x v="0"/>
    <x v="8"/>
    <s v="CAF"/>
    <x v="0"/>
    <x v="0"/>
    <s v="Fossil fuels"/>
    <x v="4"/>
    <n v="21"/>
    <n v="0.25"/>
  </r>
  <r>
    <x v="0"/>
    <x v="8"/>
    <s v="CAF"/>
    <x v="0"/>
    <x v="0"/>
    <s v="Fossil fuels"/>
    <x v="5"/>
    <n v="19"/>
    <n v="0.25"/>
  </r>
  <r>
    <x v="0"/>
    <x v="8"/>
    <s v="CAF"/>
    <x v="0"/>
    <x v="0"/>
    <s v="Fossil fuels"/>
    <x v="6"/>
    <n v="19"/>
    <n v="0.25"/>
  </r>
  <r>
    <x v="0"/>
    <x v="8"/>
    <s v="CAF"/>
    <x v="0"/>
    <x v="0"/>
    <s v="Fossil fuels"/>
    <x v="7"/>
    <n v="19"/>
    <n v="0.25"/>
  </r>
  <r>
    <x v="0"/>
    <x v="8"/>
    <s v="CAF"/>
    <x v="0"/>
    <x v="0"/>
    <s v="Fossil fuels"/>
    <x v="8"/>
    <n v="19"/>
    <n v="0.25"/>
  </r>
  <r>
    <x v="0"/>
    <x v="8"/>
    <s v="CAF"/>
    <x v="0"/>
    <x v="0"/>
    <s v="Fossil fuels"/>
    <x v="9"/>
    <n v="19"/>
    <n v="0.25"/>
  </r>
  <r>
    <x v="0"/>
    <x v="8"/>
    <s v="CAF"/>
    <x v="0"/>
    <x v="0"/>
    <s v="Fossil fuels"/>
    <x v="10"/>
    <n v="19"/>
    <n v="0.25"/>
  </r>
  <r>
    <x v="0"/>
    <x v="8"/>
    <s v="CAF"/>
    <x v="0"/>
    <x v="0"/>
    <s v="Fossil fuels"/>
    <x v="11"/>
    <n v="19"/>
    <n v="0.25"/>
  </r>
  <r>
    <x v="0"/>
    <x v="8"/>
    <s v="CAF"/>
    <x v="0"/>
    <x v="0"/>
    <s v="Fossil fuels"/>
    <x v="12"/>
    <n v="19"/>
    <n v="0.25"/>
  </r>
  <r>
    <x v="0"/>
    <x v="8"/>
    <s v="CAF"/>
    <x v="0"/>
    <x v="0"/>
    <s v="Fossil fuels"/>
    <x v="13"/>
    <n v="19"/>
    <n v="0.25"/>
  </r>
  <r>
    <x v="0"/>
    <x v="8"/>
    <s v="CAF"/>
    <x v="0"/>
    <x v="0"/>
    <s v="Fossil fuels"/>
    <x v="14"/>
    <n v="22"/>
    <n v="0.25"/>
  </r>
  <r>
    <x v="0"/>
    <x v="8"/>
    <s v="CAF"/>
    <x v="0"/>
    <x v="0"/>
    <s v="Fossil fuels"/>
    <x v="15"/>
    <n v="22"/>
    <n v="0.25"/>
  </r>
  <r>
    <x v="0"/>
    <x v="8"/>
    <s v="CAF"/>
    <x v="0"/>
    <x v="0"/>
    <s v="Fossil fuels"/>
    <x v="16"/>
    <n v="22"/>
    <n v="5.2"/>
  </r>
  <r>
    <x v="0"/>
    <x v="8"/>
    <s v="CAF"/>
    <x v="0"/>
    <x v="0"/>
    <s v="Fossil fuels"/>
    <x v="17"/>
    <n v="22"/>
    <n v="5.2"/>
  </r>
  <r>
    <x v="0"/>
    <x v="8"/>
    <s v="CAF"/>
    <x v="0"/>
    <x v="0"/>
    <s v="Fossil fuels"/>
    <x v="18"/>
    <n v="22"/>
    <m/>
  </r>
  <r>
    <x v="0"/>
    <x v="8"/>
    <s v="CAF"/>
    <x v="0"/>
    <x v="0"/>
    <s v="Fossil fuels"/>
    <x v="19"/>
    <n v="22"/>
    <m/>
  </r>
  <r>
    <x v="0"/>
    <x v="8"/>
    <s v="CAF"/>
    <x v="1"/>
    <x v="1"/>
    <s v="Renewable hydropower"/>
    <x v="0"/>
    <n v="18.849999999999998"/>
    <n v="85.3"/>
  </r>
  <r>
    <x v="0"/>
    <x v="8"/>
    <s v="CAF"/>
    <x v="1"/>
    <x v="1"/>
    <s v="Renewable hydropower"/>
    <x v="1"/>
    <n v="18.849999999999998"/>
    <n v="84.3"/>
  </r>
  <r>
    <x v="0"/>
    <x v="8"/>
    <s v="CAF"/>
    <x v="1"/>
    <x v="1"/>
    <s v="Renewable hydropower"/>
    <x v="2"/>
    <n v="18.849999999999998"/>
    <n v="84.3"/>
  </r>
  <r>
    <x v="0"/>
    <x v="8"/>
    <s v="CAF"/>
    <x v="1"/>
    <x v="1"/>
    <s v="Renewable hydropower"/>
    <x v="3"/>
    <n v="18.849999999999998"/>
    <n v="85.3"/>
  </r>
  <r>
    <x v="0"/>
    <x v="8"/>
    <s v="CAF"/>
    <x v="1"/>
    <x v="1"/>
    <s v="Renewable hydropower"/>
    <x v="4"/>
    <n v="18.849999999999998"/>
    <n v="126.3"/>
  </r>
  <r>
    <x v="0"/>
    <x v="8"/>
    <s v="CAF"/>
    <x v="1"/>
    <x v="1"/>
    <s v="Renewable hydropower"/>
    <x v="5"/>
    <n v="18.849999999999998"/>
    <n v="135.30000000000001"/>
  </r>
  <r>
    <x v="0"/>
    <x v="8"/>
    <s v="CAF"/>
    <x v="1"/>
    <x v="1"/>
    <s v="Renewable hydropower"/>
    <x v="6"/>
    <n v="18.849999999999998"/>
    <n v="141.30000000000001"/>
  </r>
  <r>
    <x v="0"/>
    <x v="8"/>
    <s v="CAF"/>
    <x v="1"/>
    <x v="1"/>
    <s v="Renewable hydropower"/>
    <x v="7"/>
    <n v="18.849999999999998"/>
    <n v="138.30000000000001"/>
  </r>
  <r>
    <x v="0"/>
    <x v="8"/>
    <s v="CAF"/>
    <x v="1"/>
    <x v="1"/>
    <s v="Renewable hydropower"/>
    <x v="8"/>
    <n v="18.849999999999998"/>
    <n v="126.3"/>
  </r>
  <r>
    <x v="0"/>
    <x v="8"/>
    <s v="CAF"/>
    <x v="1"/>
    <x v="1"/>
    <s v="Renewable hydropower"/>
    <x v="9"/>
    <n v="18.849999999999998"/>
    <n v="139.30000000000001"/>
  </r>
  <r>
    <x v="0"/>
    <x v="8"/>
    <s v="CAF"/>
    <x v="1"/>
    <x v="1"/>
    <s v="Renewable hydropower"/>
    <x v="10"/>
    <n v="18.849999999999998"/>
    <n v="140.30000000000001"/>
  </r>
  <r>
    <x v="0"/>
    <x v="8"/>
    <s v="CAF"/>
    <x v="1"/>
    <x v="1"/>
    <s v="Renewable hydropower"/>
    <x v="11"/>
    <n v="18.849999999999998"/>
    <n v="141.30000000000001"/>
  </r>
  <r>
    <x v="0"/>
    <x v="8"/>
    <s v="CAF"/>
    <x v="1"/>
    <x v="1"/>
    <s v="Renewable hydropower"/>
    <x v="12"/>
    <n v="18.849999999999998"/>
    <n v="141.30000000000001"/>
  </r>
  <r>
    <x v="0"/>
    <x v="8"/>
    <s v="CAF"/>
    <x v="1"/>
    <x v="1"/>
    <s v="Renewable hydropower"/>
    <x v="13"/>
    <n v="18.849999999999998"/>
    <n v="141.30000000000001"/>
  </r>
  <r>
    <x v="0"/>
    <x v="8"/>
    <s v="CAF"/>
    <x v="1"/>
    <x v="1"/>
    <s v="Renewable hydropower"/>
    <x v="14"/>
    <n v="18.849999999999998"/>
    <n v="141.30000000000001"/>
  </r>
  <r>
    <x v="0"/>
    <x v="8"/>
    <s v="CAF"/>
    <x v="1"/>
    <x v="1"/>
    <s v="Renewable hydropower"/>
    <x v="15"/>
    <n v="18.849999999999998"/>
    <n v="141.30000000000001"/>
  </r>
  <r>
    <x v="0"/>
    <x v="8"/>
    <s v="CAF"/>
    <x v="1"/>
    <x v="1"/>
    <s v="Renewable hydropower"/>
    <x v="16"/>
    <n v="18.849999999999998"/>
    <n v="135.60000000000002"/>
  </r>
  <r>
    <x v="0"/>
    <x v="8"/>
    <s v="CAF"/>
    <x v="1"/>
    <x v="1"/>
    <s v="Renewable hydropower"/>
    <x v="17"/>
    <n v="18.849999999999998"/>
    <n v="135.60000000000002"/>
  </r>
  <r>
    <x v="0"/>
    <x v="8"/>
    <s v="CAF"/>
    <x v="1"/>
    <x v="1"/>
    <s v="Renewable hydropower"/>
    <x v="18"/>
    <n v="18.849999999999998"/>
    <m/>
  </r>
  <r>
    <x v="0"/>
    <x v="8"/>
    <s v="CAF"/>
    <x v="1"/>
    <x v="1"/>
    <s v="Renewable hydropower"/>
    <x v="19"/>
    <n v="18.849999999999998"/>
    <m/>
  </r>
  <r>
    <x v="0"/>
    <x v="8"/>
    <s v="CAF"/>
    <x v="1"/>
    <x v="2"/>
    <s v="Off-grid Solar photovoltaic"/>
    <x v="5"/>
    <n v="0.1"/>
    <n v="0.14199999999999999"/>
  </r>
  <r>
    <x v="0"/>
    <x v="8"/>
    <s v="CAF"/>
    <x v="1"/>
    <x v="2"/>
    <s v="Off-grid Solar photovoltaic"/>
    <x v="6"/>
    <n v="0.1"/>
    <n v="0.14199999999999999"/>
  </r>
  <r>
    <x v="0"/>
    <x v="8"/>
    <s v="CAF"/>
    <x v="1"/>
    <x v="2"/>
    <s v="Off-grid Solar photovoltaic"/>
    <x v="7"/>
    <n v="0.1"/>
    <n v="0.14199999999999999"/>
  </r>
  <r>
    <x v="0"/>
    <x v="8"/>
    <s v="CAF"/>
    <x v="1"/>
    <x v="2"/>
    <s v="Off-grid Solar photovoltaic"/>
    <x v="8"/>
    <n v="0.1"/>
    <n v="0.14199999999999999"/>
  </r>
  <r>
    <x v="0"/>
    <x v="8"/>
    <s v="CAF"/>
    <x v="1"/>
    <x v="2"/>
    <s v="Off-grid Solar photovoltaic"/>
    <x v="9"/>
    <n v="0.1"/>
    <n v="0.14199999999999999"/>
  </r>
  <r>
    <x v="0"/>
    <x v="8"/>
    <s v="CAF"/>
    <x v="1"/>
    <x v="2"/>
    <s v="Off-grid Solar photovoltaic"/>
    <x v="10"/>
    <n v="0.1"/>
    <n v="0.14199999999999999"/>
  </r>
  <r>
    <x v="0"/>
    <x v="8"/>
    <s v="CAF"/>
    <x v="1"/>
    <x v="2"/>
    <s v="Off-grid Solar photovoltaic"/>
    <x v="11"/>
    <n v="0.2"/>
    <n v="0.28399999999999997"/>
  </r>
  <r>
    <x v="0"/>
    <x v="8"/>
    <s v="CAF"/>
    <x v="1"/>
    <x v="2"/>
    <s v="Off-grid Solar photovoltaic"/>
    <x v="12"/>
    <n v="0.3"/>
    <n v="0.42599999999999999"/>
  </r>
  <r>
    <x v="0"/>
    <x v="8"/>
    <s v="CAF"/>
    <x v="1"/>
    <x v="2"/>
    <s v="Off-grid Solar photovoltaic"/>
    <x v="13"/>
    <n v="0.3"/>
    <n v="0.42599999999999999"/>
  </r>
  <r>
    <x v="0"/>
    <x v="8"/>
    <s v="CAF"/>
    <x v="1"/>
    <x v="2"/>
    <s v="Off-grid Solar photovoltaic"/>
    <x v="14"/>
    <n v="0.3"/>
    <n v="0.42599999999999999"/>
  </r>
  <r>
    <x v="0"/>
    <x v="8"/>
    <s v="CAF"/>
    <x v="1"/>
    <x v="2"/>
    <s v="Off-grid Solar photovoltaic"/>
    <x v="15"/>
    <n v="0.3"/>
    <n v="0.42599999999999999"/>
  </r>
  <r>
    <x v="0"/>
    <x v="8"/>
    <s v="CAF"/>
    <x v="1"/>
    <x v="2"/>
    <s v="Off-grid Solar photovoltaic"/>
    <x v="16"/>
    <n v="0.3"/>
    <n v="0.42599999999999999"/>
  </r>
  <r>
    <x v="0"/>
    <x v="8"/>
    <s v="CAF"/>
    <x v="1"/>
    <x v="2"/>
    <s v="Off-grid Solar photovoltaic"/>
    <x v="17"/>
    <n v="0.3"/>
    <n v="0.42599999999999999"/>
  </r>
  <r>
    <x v="0"/>
    <x v="8"/>
    <s v="CAF"/>
    <x v="1"/>
    <x v="2"/>
    <s v="Off-grid Solar photovoltaic"/>
    <x v="18"/>
    <n v="0.3"/>
    <m/>
  </r>
  <r>
    <x v="0"/>
    <x v="8"/>
    <s v="CAF"/>
    <x v="1"/>
    <x v="2"/>
    <s v="Off-grid Solar photovoltaic"/>
    <x v="19"/>
    <n v="0.316"/>
    <m/>
  </r>
  <r>
    <x v="0"/>
    <x v="9"/>
    <s v="TCD"/>
    <x v="0"/>
    <x v="0"/>
    <s v="Fossil fuels"/>
    <x v="0"/>
    <n v="29"/>
    <n v="95"/>
  </r>
  <r>
    <x v="0"/>
    <x v="9"/>
    <s v="TCD"/>
    <x v="0"/>
    <x v="0"/>
    <s v="Fossil fuels"/>
    <x v="1"/>
    <n v="29"/>
    <n v="100"/>
  </r>
  <r>
    <x v="0"/>
    <x v="9"/>
    <s v="TCD"/>
    <x v="0"/>
    <x v="0"/>
    <s v="Fossil fuels"/>
    <x v="2"/>
    <n v="29"/>
    <n v="107"/>
  </r>
  <r>
    <x v="0"/>
    <x v="9"/>
    <s v="TCD"/>
    <x v="0"/>
    <x v="0"/>
    <s v="Fossil fuels"/>
    <x v="3"/>
    <n v="31"/>
    <n v="115"/>
  </r>
  <r>
    <x v="0"/>
    <x v="9"/>
    <s v="TCD"/>
    <x v="0"/>
    <x v="0"/>
    <s v="Fossil fuels"/>
    <x v="4"/>
    <n v="33"/>
    <n v="122"/>
  </r>
  <r>
    <x v="0"/>
    <x v="9"/>
    <s v="TCD"/>
    <x v="0"/>
    <x v="0"/>
    <s v="Fossil fuels"/>
    <x v="5"/>
    <n v="35"/>
    <n v="129"/>
  </r>
  <r>
    <x v="0"/>
    <x v="9"/>
    <s v="TCD"/>
    <x v="0"/>
    <x v="0"/>
    <s v="Fossil fuels"/>
    <x v="6"/>
    <n v="35"/>
    <n v="130"/>
  </r>
  <r>
    <x v="0"/>
    <x v="9"/>
    <s v="TCD"/>
    <x v="0"/>
    <x v="0"/>
    <s v="Fossil fuels"/>
    <x v="7"/>
    <n v="35"/>
    <n v="129"/>
  </r>
  <r>
    <x v="0"/>
    <x v="9"/>
    <s v="TCD"/>
    <x v="0"/>
    <x v="0"/>
    <s v="Fossil fuels"/>
    <x v="8"/>
    <n v="41"/>
    <n v="150"/>
  </r>
  <r>
    <x v="0"/>
    <x v="9"/>
    <s v="TCD"/>
    <x v="0"/>
    <x v="0"/>
    <s v="Fossil fuels"/>
    <x v="9"/>
    <n v="41"/>
    <n v="183"/>
  </r>
  <r>
    <x v="0"/>
    <x v="9"/>
    <s v="TCD"/>
    <x v="0"/>
    <x v="0"/>
    <s v="Fossil fuels"/>
    <x v="10"/>
    <n v="41"/>
    <n v="200"/>
  </r>
  <r>
    <x v="0"/>
    <x v="9"/>
    <s v="TCD"/>
    <x v="0"/>
    <x v="0"/>
    <s v="Fossil fuels"/>
    <x v="11"/>
    <n v="41"/>
    <n v="218"/>
  </r>
  <r>
    <x v="0"/>
    <x v="9"/>
    <s v="TCD"/>
    <x v="0"/>
    <x v="0"/>
    <s v="Fossil fuels"/>
    <x v="12"/>
    <n v="41"/>
    <n v="205"/>
  </r>
  <r>
    <x v="0"/>
    <x v="9"/>
    <s v="TCD"/>
    <x v="0"/>
    <x v="0"/>
    <s v="Fossil fuels"/>
    <x v="13"/>
    <n v="85.8"/>
    <n v="225"/>
  </r>
  <r>
    <x v="0"/>
    <x v="9"/>
    <s v="TCD"/>
    <x v="0"/>
    <x v="0"/>
    <s v="Fossil fuels"/>
    <x v="14"/>
    <n v="85.8"/>
    <n v="225"/>
  </r>
  <r>
    <x v="0"/>
    <x v="9"/>
    <s v="TCD"/>
    <x v="0"/>
    <x v="0"/>
    <s v="Fossil fuels"/>
    <x v="15"/>
    <n v="85.8"/>
    <n v="228"/>
  </r>
  <r>
    <x v="0"/>
    <x v="9"/>
    <s v="TCD"/>
    <x v="0"/>
    <x v="0"/>
    <s v="Fossil fuels"/>
    <x v="16"/>
    <n v="85.8"/>
    <n v="230"/>
  </r>
  <r>
    <x v="0"/>
    <x v="9"/>
    <s v="TCD"/>
    <x v="0"/>
    <x v="0"/>
    <s v="Fossil fuels"/>
    <x v="17"/>
    <n v="85.8"/>
    <n v="230"/>
  </r>
  <r>
    <x v="0"/>
    <x v="9"/>
    <s v="TCD"/>
    <x v="0"/>
    <x v="0"/>
    <s v="Fossil fuels"/>
    <x v="18"/>
    <n v="85.8"/>
    <m/>
  </r>
  <r>
    <x v="0"/>
    <x v="9"/>
    <s v="TCD"/>
    <x v="0"/>
    <x v="0"/>
    <s v="Fossil fuels"/>
    <x v="19"/>
    <n v="85.8"/>
    <m/>
  </r>
  <r>
    <x v="0"/>
    <x v="9"/>
    <s v="TCD"/>
    <x v="1"/>
    <x v="2"/>
    <s v="Off-grid Solar photovoltaic"/>
    <x v="10"/>
    <n v="2E-3"/>
    <n v="4.0000000000000001E-3"/>
  </r>
  <r>
    <x v="0"/>
    <x v="9"/>
    <s v="TCD"/>
    <x v="1"/>
    <x v="2"/>
    <s v="Off-grid Solar photovoltaic"/>
    <x v="11"/>
    <n v="2E-3"/>
    <n v="4.0000000000000001E-3"/>
  </r>
  <r>
    <x v="0"/>
    <x v="9"/>
    <s v="TCD"/>
    <x v="1"/>
    <x v="2"/>
    <s v="Off-grid Solar photovoltaic"/>
    <x v="12"/>
    <n v="3.0000000000000001E-3"/>
    <n v="5.0000000000000001E-3"/>
  </r>
  <r>
    <x v="0"/>
    <x v="9"/>
    <s v="TCD"/>
    <x v="1"/>
    <x v="2"/>
    <s v="Off-grid Solar photovoltaic"/>
    <x v="13"/>
    <n v="0.05"/>
    <n v="8.4000000000000005E-2"/>
  </r>
  <r>
    <x v="0"/>
    <x v="9"/>
    <s v="TCD"/>
    <x v="1"/>
    <x v="2"/>
    <s v="Off-grid Solar photovoltaic"/>
    <x v="14"/>
    <n v="0.05"/>
    <n v="8.4000000000000005E-2"/>
  </r>
  <r>
    <x v="0"/>
    <x v="9"/>
    <s v="TCD"/>
    <x v="1"/>
    <x v="2"/>
    <s v="Off-grid Solar photovoltaic"/>
    <x v="15"/>
    <n v="0.17199999999999999"/>
    <n v="0.28799999999999998"/>
  </r>
  <r>
    <x v="0"/>
    <x v="9"/>
    <s v="TCD"/>
    <x v="1"/>
    <x v="2"/>
    <s v="Off-grid Solar photovoltaic"/>
    <x v="16"/>
    <n v="0.17299999999999999"/>
    <n v="0.28899999999999998"/>
  </r>
  <r>
    <x v="0"/>
    <x v="9"/>
    <s v="TCD"/>
    <x v="1"/>
    <x v="2"/>
    <s v="Off-grid Solar photovoltaic"/>
    <x v="17"/>
    <n v="0.17299999999999999"/>
    <n v="0.28899999999999998"/>
  </r>
  <r>
    <x v="0"/>
    <x v="9"/>
    <s v="TCD"/>
    <x v="1"/>
    <x v="2"/>
    <s v="Off-grid Solar photovoltaic"/>
    <x v="18"/>
    <n v="0.17299999999999999"/>
    <m/>
  </r>
  <r>
    <x v="0"/>
    <x v="9"/>
    <s v="TCD"/>
    <x v="1"/>
    <x v="2"/>
    <s v="Off-grid Solar photovoltaic"/>
    <x v="19"/>
    <n v="0.17299999999999999"/>
    <m/>
  </r>
  <r>
    <x v="0"/>
    <x v="9"/>
    <s v="TCD"/>
    <x v="1"/>
    <x v="3"/>
    <s v="Onshore wind energy"/>
    <x v="16"/>
    <n v="1.1000000000000001"/>
    <n v="8.9"/>
  </r>
  <r>
    <x v="0"/>
    <x v="9"/>
    <s v="TCD"/>
    <x v="1"/>
    <x v="3"/>
    <s v="Onshore wind energy"/>
    <x v="17"/>
    <n v="1.1000000000000001"/>
    <n v="8.9"/>
  </r>
  <r>
    <x v="0"/>
    <x v="9"/>
    <s v="TCD"/>
    <x v="1"/>
    <x v="3"/>
    <s v="Onshore wind energy"/>
    <x v="18"/>
    <n v="1.1000000000000001"/>
    <m/>
  </r>
  <r>
    <x v="0"/>
    <x v="9"/>
    <s v="TCD"/>
    <x v="1"/>
    <x v="3"/>
    <s v="Onshore wind energy"/>
    <x v="19"/>
    <n v="1.1000000000000001"/>
    <m/>
  </r>
  <r>
    <x v="0"/>
    <x v="10"/>
    <s v="COM"/>
    <x v="0"/>
    <x v="0"/>
    <s v="Fossil fuels"/>
    <x v="0"/>
    <n v="12.7"/>
    <n v="35"/>
  </r>
  <r>
    <x v="0"/>
    <x v="10"/>
    <s v="COM"/>
    <x v="0"/>
    <x v="0"/>
    <s v="Fossil fuels"/>
    <x v="1"/>
    <n v="12.7"/>
    <n v="32"/>
  </r>
  <r>
    <x v="0"/>
    <x v="10"/>
    <s v="COM"/>
    <x v="0"/>
    <x v="0"/>
    <s v="Fossil fuels"/>
    <x v="2"/>
    <n v="11.3"/>
    <n v="26.890999999999998"/>
  </r>
  <r>
    <x v="0"/>
    <x v="10"/>
    <s v="COM"/>
    <x v="0"/>
    <x v="0"/>
    <s v="Fossil fuels"/>
    <x v="3"/>
    <n v="11.6"/>
    <n v="27.794"/>
  </r>
  <r>
    <x v="0"/>
    <x v="10"/>
    <s v="COM"/>
    <x v="0"/>
    <x v="0"/>
    <s v="Fossil fuels"/>
    <x v="4"/>
    <n v="24.052"/>
    <n v="36.003999999999998"/>
  </r>
  <r>
    <x v="0"/>
    <x v="10"/>
    <s v="COM"/>
    <x v="0"/>
    <x v="0"/>
    <s v="Fossil fuels"/>
    <x v="5"/>
    <n v="17.5"/>
    <n v="37.904000000000003"/>
  </r>
  <r>
    <x v="0"/>
    <x v="10"/>
    <s v="COM"/>
    <x v="0"/>
    <x v="0"/>
    <s v="Fossil fuels"/>
    <x v="6"/>
    <n v="16.3"/>
    <n v="35.04"/>
  </r>
  <r>
    <x v="0"/>
    <x v="10"/>
    <s v="COM"/>
    <x v="0"/>
    <x v="0"/>
    <s v="Fossil fuels"/>
    <x v="7"/>
    <n v="14.04"/>
    <n v="46.8"/>
  </r>
  <r>
    <x v="0"/>
    <x v="10"/>
    <s v="COM"/>
    <x v="0"/>
    <x v="0"/>
    <s v="Fossil fuels"/>
    <x v="8"/>
    <n v="21.6"/>
    <n v="43"/>
  </r>
  <r>
    <x v="0"/>
    <x v="10"/>
    <s v="COM"/>
    <x v="0"/>
    <x v="0"/>
    <s v="Fossil fuels"/>
    <x v="9"/>
    <n v="21.6"/>
    <n v="46.4"/>
  </r>
  <r>
    <x v="0"/>
    <x v="10"/>
    <s v="COM"/>
    <x v="0"/>
    <x v="0"/>
    <s v="Fossil fuels"/>
    <x v="10"/>
    <n v="21.6"/>
    <n v="63.6"/>
  </r>
  <r>
    <x v="0"/>
    <x v="10"/>
    <s v="COM"/>
    <x v="0"/>
    <x v="0"/>
    <s v="Fossil fuels"/>
    <x v="11"/>
    <n v="21.6"/>
    <n v="57.4"/>
  </r>
  <r>
    <x v="0"/>
    <x v="10"/>
    <s v="COM"/>
    <x v="0"/>
    <x v="0"/>
    <s v="Fossil fuels"/>
    <x v="12"/>
    <n v="21.6"/>
    <n v="58.4"/>
  </r>
  <r>
    <x v="0"/>
    <x v="10"/>
    <s v="COM"/>
    <x v="0"/>
    <x v="0"/>
    <s v="Fossil fuels"/>
    <x v="13"/>
    <n v="21.6"/>
    <n v="56.1"/>
  </r>
  <r>
    <x v="0"/>
    <x v="10"/>
    <s v="COM"/>
    <x v="0"/>
    <x v="0"/>
    <s v="Fossil fuels"/>
    <x v="14"/>
    <n v="21.6"/>
    <n v="52.5"/>
  </r>
  <r>
    <x v="0"/>
    <x v="10"/>
    <s v="COM"/>
    <x v="0"/>
    <x v="0"/>
    <s v="Fossil fuels"/>
    <x v="15"/>
    <n v="21.6"/>
    <n v="37.9"/>
  </r>
  <r>
    <x v="0"/>
    <x v="10"/>
    <s v="COM"/>
    <x v="0"/>
    <x v="0"/>
    <s v="Fossil fuels"/>
    <x v="16"/>
    <n v="21.6"/>
    <n v="50.12"/>
  </r>
  <r>
    <x v="0"/>
    <x v="10"/>
    <s v="COM"/>
    <x v="0"/>
    <x v="0"/>
    <s v="Fossil fuels"/>
    <x v="17"/>
    <n v="21.6"/>
    <n v="50.12"/>
  </r>
  <r>
    <x v="0"/>
    <x v="10"/>
    <s v="COM"/>
    <x v="0"/>
    <x v="0"/>
    <s v="Fossil fuels"/>
    <x v="18"/>
    <n v="21.6"/>
    <m/>
  </r>
  <r>
    <x v="0"/>
    <x v="10"/>
    <s v="COM"/>
    <x v="0"/>
    <x v="0"/>
    <s v="Fossil fuels"/>
    <x v="19"/>
    <n v="21.6"/>
    <m/>
  </r>
  <r>
    <x v="0"/>
    <x v="10"/>
    <s v="COM"/>
    <x v="1"/>
    <x v="1"/>
    <s v="Renewable hydropower"/>
    <x v="0"/>
    <n v="0"/>
    <n v="0"/>
  </r>
  <r>
    <x v="0"/>
    <x v="10"/>
    <s v="COM"/>
    <x v="1"/>
    <x v="1"/>
    <s v="Renewable hydropower"/>
    <x v="1"/>
    <n v="0"/>
    <n v="0"/>
  </r>
  <r>
    <x v="0"/>
    <x v="10"/>
    <s v="COM"/>
    <x v="1"/>
    <x v="1"/>
    <s v="Renewable hydropower"/>
    <x v="2"/>
    <n v="0.61"/>
    <n v="3"/>
  </r>
  <r>
    <x v="0"/>
    <x v="10"/>
    <s v="COM"/>
    <x v="1"/>
    <x v="1"/>
    <s v="Renewable hydropower"/>
    <x v="3"/>
    <n v="0.61"/>
    <n v="4"/>
  </r>
  <r>
    <x v="0"/>
    <x v="10"/>
    <s v="COM"/>
    <x v="1"/>
    <x v="1"/>
    <s v="Renewable hydropower"/>
    <x v="4"/>
    <n v="1.448"/>
    <n v="5"/>
  </r>
  <r>
    <x v="0"/>
    <x v="10"/>
    <s v="COM"/>
    <x v="1"/>
    <x v="1"/>
    <s v="Renewable hydropower"/>
    <x v="5"/>
    <n v="1.448"/>
    <n v="5"/>
  </r>
  <r>
    <x v="0"/>
    <x v="10"/>
    <s v="COM"/>
    <x v="1"/>
    <x v="1"/>
    <s v="Renewable hydropower"/>
    <x v="6"/>
    <n v="1.448"/>
    <n v="5"/>
  </r>
  <r>
    <x v="0"/>
    <x v="10"/>
    <s v="COM"/>
    <x v="1"/>
    <x v="1"/>
    <s v="Renewable hydropower"/>
    <x v="7"/>
    <n v="1.448"/>
    <n v="5"/>
  </r>
  <r>
    <x v="0"/>
    <x v="10"/>
    <s v="COM"/>
    <x v="1"/>
    <x v="1"/>
    <s v="Renewable hydropower"/>
    <x v="8"/>
    <n v="1.448"/>
    <n v="5"/>
  </r>
  <r>
    <x v="0"/>
    <x v="10"/>
    <s v="COM"/>
    <x v="1"/>
    <x v="1"/>
    <s v="Renewable hydropower"/>
    <x v="9"/>
    <n v="1.448"/>
    <n v="5"/>
  </r>
  <r>
    <x v="0"/>
    <x v="10"/>
    <s v="COM"/>
    <x v="1"/>
    <x v="1"/>
    <s v="Renewable hydropower"/>
    <x v="10"/>
    <n v="1.448"/>
    <n v="5"/>
  </r>
  <r>
    <x v="0"/>
    <x v="10"/>
    <s v="COM"/>
    <x v="1"/>
    <x v="1"/>
    <s v="Renewable hydropower"/>
    <x v="11"/>
    <n v="1.448"/>
    <n v="5"/>
  </r>
  <r>
    <x v="0"/>
    <x v="10"/>
    <s v="COM"/>
    <x v="1"/>
    <x v="1"/>
    <s v="Renewable hydropower"/>
    <x v="12"/>
    <n v="1.448"/>
    <n v="5"/>
  </r>
  <r>
    <x v="0"/>
    <x v="10"/>
    <s v="COM"/>
    <x v="1"/>
    <x v="1"/>
    <s v="Renewable hydropower"/>
    <x v="13"/>
    <n v="1.448"/>
    <n v="5"/>
  </r>
  <r>
    <x v="0"/>
    <x v="10"/>
    <s v="COM"/>
    <x v="1"/>
    <x v="1"/>
    <s v="Renewable hydropower"/>
    <x v="14"/>
    <n v="1.448"/>
    <n v="5"/>
  </r>
  <r>
    <x v="0"/>
    <x v="10"/>
    <s v="COM"/>
    <x v="1"/>
    <x v="1"/>
    <s v="Renewable hydropower"/>
    <x v="15"/>
    <n v="1.448"/>
    <n v="0"/>
  </r>
  <r>
    <x v="0"/>
    <x v="10"/>
    <s v="COM"/>
    <x v="1"/>
    <x v="1"/>
    <s v="Renewable hydropower"/>
    <x v="16"/>
    <n v="1.448"/>
    <n v="0"/>
  </r>
  <r>
    <x v="0"/>
    <x v="10"/>
    <s v="COM"/>
    <x v="1"/>
    <x v="1"/>
    <s v="Renewable hydropower"/>
    <x v="17"/>
    <n v="1.448"/>
    <n v="0"/>
  </r>
  <r>
    <x v="0"/>
    <x v="10"/>
    <s v="COM"/>
    <x v="1"/>
    <x v="1"/>
    <s v="Renewable hydropower"/>
    <x v="18"/>
    <n v="1.448"/>
    <m/>
  </r>
  <r>
    <x v="0"/>
    <x v="10"/>
    <s v="COM"/>
    <x v="1"/>
    <x v="1"/>
    <s v="Renewable hydropower"/>
    <x v="19"/>
    <n v="1.448"/>
    <m/>
  </r>
  <r>
    <x v="0"/>
    <x v="11"/>
    <s v="COG"/>
    <x v="0"/>
    <x v="0"/>
    <s v="Fossil fuels"/>
    <x v="0"/>
    <n v="3"/>
    <n v="1"/>
  </r>
  <r>
    <x v="0"/>
    <x v="11"/>
    <s v="COG"/>
    <x v="0"/>
    <x v="0"/>
    <s v="Fossil fuels"/>
    <x v="1"/>
    <n v="3"/>
    <n v="1"/>
  </r>
  <r>
    <x v="0"/>
    <x v="11"/>
    <s v="COG"/>
    <x v="0"/>
    <x v="0"/>
    <s v="Fossil fuels"/>
    <x v="2"/>
    <n v="3"/>
    <m/>
  </r>
  <r>
    <x v="0"/>
    <x v="11"/>
    <s v="COG"/>
    <x v="0"/>
    <x v="0"/>
    <s v="Fossil fuels"/>
    <x v="3"/>
    <n v="119"/>
    <n v="57"/>
  </r>
  <r>
    <x v="0"/>
    <x v="11"/>
    <s v="COG"/>
    <x v="0"/>
    <x v="0"/>
    <s v="Fossil fuels"/>
    <x v="4"/>
    <n v="119"/>
    <n v="67"/>
  </r>
  <r>
    <x v="0"/>
    <x v="11"/>
    <s v="COG"/>
    <x v="0"/>
    <x v="0"/>
    <s v="Fossil fuels"/>
    <x v="5"/>
    <n v="119"/>
    <n v="78"/>
  </r>
  <r>
    <x v="0"/>
    <x v="11"/>
    <s v="COG"/>
    <x v="0"/>
    <x v="0"/>
    <s v="Fossil fuels"/>
    <x v="6"/>
    <n v="119"/>
    <n v="81"/>
  </r>
  <r>
    <x v="0"/>
    <x v="11"/>
    <s v="COG"/>
    <x v="0"/>
    <x v="0"/>
    <s v="Fossil fuels"/>
    <x v="7"/>
    <n v="119"/>
    <n v="72"/>
  </r>
  <r>
    <x v="0"/>
    <x v="11"/>
    <s v="COG"/>
    <x v="0"/>
    <x v="0"/>
    <s v="Fossil fuels"/>
    <x v="8"/>
    <n v="119"/>
    <n v="86"/>
  </r>
  <r>
    <x v="0"/>
    <x v="11"/>
    <s v="COG"/>
    <x v="0"/>
    <x v="0"/>
    <s v="Fossil fuels"/>
    <x v="9"/>
    <n v="119"/>
    <n v="209"/>
  </r>
  <r>
    <x v="0"/>
    <x v="11"/>
    <s v="COG"/>
    <x v="0"/>
    <x v="0"/>
    <s v="Fossil fuels"/>
    <x v="10"/>
    <n v="119"/>
    <n v="355"/>
  </r>
  <r>
    <x v="0"/>
    <x v="11"/>
    <s v="COG"/>
    <x v="0"/>
    <x v="0"/>
    <s v="Fossil fuels"/>
    <x v="11"/>
    <n v="149"/>
    <n v="502"/>
  </r>
  <r>
    <x v="0"/>
    <x v="11"/>
    <s v="COG"/>
    <x v="0"/>
    <x v="0"/>
    <s v="Fossil fuels"/>
    <x v="12"/>
    <n v="170"/>
    <n v="713"/>
  </r>
  <r>
    <x v="0"/>
    <x v="11"/>
    <s v="COG"/>
    <x v="0"/>
    <x v="0"/>
    <s v="Fossil fuels"/>
    <x v="13"/>
    <n v="170"/>
    <n v="738"/>
  </r>
  <r>
    <x v="0"/>
    <x v="11"/>
    <s v="COG"/>
    <x v="0"/>
    <x v="0"/>
    <s v="Fossil fuels"/>
    <x v="14"/>
    <n v="170"/>
    <n v="788"/>
  </r>
  <r>
    <x v="0"/>
    <x v="11"/>
    <s v="COG"/>
    <x v="0"/>
    <x v="0"/>
    <s v="Fossil fuels"/>
    <x v="15"/>
    <n v="141"/>
    <n v="809"/>
  </r>
  <r>
    <x v="0"/>
    <x v="11"/>
    <s v="COG"/>
    <x v="0"/>
    <x v="0"/>
    <s v="Fossil fuels"/>
    <x v="16"/>
    <n v="170"/>
    <n v="794"/>
  </r>
  <r>
    <x v="0"/>
    <x v="11"/>
    <s v="COG"/>
    <x v="0"/>
    <x v="0"/>
    <s v="Fossil fuels"/>
    <x v="17"/>
    <n v="170"/>
    <n v="797"/>
  </r>
  <r>
    <x v="0"/>
    <x v="11"/>
    <s v="COG"/>
    <x v="0"/>
    <x v="0"/>
    <s v="Fossil fuels"/>
    <x v="18"/>
    <n v="170"/>
    <m/>
  </r>
  <r>
    <x v="0"/>
    <x v="11"/>
    <s v="COG"/>
    <x v="0"/>
    <x v="0"/>
    <s v="Fossil fuels"/>
    <x v="19"/>
    <n v="170"/>
    <m/>
  </r>
  <r>
    <x v="0"/>
    <x v="11"/>
    <s v="COG"/>
    <x v="1"/>
    <x v="1"/>
    <s v="Renewable hydropower"/>
    <x v="0"/>
    <n v="74"/>
    <n v="210"/>
  </r>
  <r>
    <x v="0"/>
    <x v="11"/>
    <s v="COG"/>
    <x v="1"/>
    <x v="1"/>
    <s v="Renewable hydropower"/>
    <x v="1"/>
    <n v="74"/>
    <n v="320"/>
  </r>
  <r>
    <x v="0"/>
    <x v="11"/>
    <s v="COG"/>
    <x v="1"/>
    <x v="1"/>
    <s v="Renewable hydropower"/>
    <x v="2"/>
    <n v="74"/>
    <n v="319"/>
  </r>
  <r>
    <x v="0"/>
    <x v="11"/>
    <s v="COG"/>
    <x v="1"/>
    <x v="1"/>
    <s v="Renewable hydropower"/>
    <x v="3"/>
    <n v="74"/>
    <n v="397"/>
  </r>
  <r>
    <x v="0"/>
    <x v="11"/>
    <s v="COG"/>
    <x v="1"/>
    <x v="1"/>
    <s v="Renewable hydropower"/>
    <x v="4"/>
    <n v="74"/>
    <n v="344.1"/>
  </r>
  <r>
    <x v="0"/>
    <x v="11"/>
    <s v="COG"/>
    <x v="1"/>
    <x v="1"/>
    <s v="Renewable hydropower"/>
    <x v="5"/>
    <n v="74"/>
    <n v="355.36"/>
  </r>
  <r>
    <x v="0"/>
    <x v="11"/>
    <s v="COG"/>
    <x v="1"/>
    <x v="1"/>
    <s v="Renewable hydropower"/>
    <x v="6"/>
    <n v="74"/>
    <n v="372.28"/>
  </r>
  <r>
    <x v="0"/>
    <x v="11"/>
    <s v="COG"/>
    <x v="1"/>
    <x v="1"/>
    <s v="Renewable hydropower"/>
    <x v="7"/>
    <n v="74"/>
    <n v="334.6"/>
  </r>
  <r>
    <x v="0"/>
    <x v="11"/>
    <s v="COG"/>
    <x v="1"/>
    <x v="1"/>
    <s v="Renewable hydropower"/>
    <x v="8"/>
    <n v="74"/>
    <n v="375.32"/>
  </r>
  <r>
    <x v="0"/>
    <x v="11"/>
    <s v="COG"/>
    <x v="1"/>
    <x v="1"/>
    <s v="Renewable hydropower"/>
    <x v="9"/>
    <n v="74"/>
    <n v="329.56"/>
  </r>
  <r>
    <x v="0"/>
    <x v="11"/>
    <s v="COG"/>
    <x v="1"/>
    <x v="1"/>
    <s v="Renewable hydropower"/>
    <x v="10"/>
    <n v="74"/>
    <n v="429.8"/>
  </r>
  <r>
    <x v="0"/>
    <x v="11"/>
    <s v="COG"/>
    <x v="1"/>
    <x v="1"/>
    <s v="Renewable hydropower"/>
    <x v="11"/>
    <n v="74"/>
    <n v="429.8"/>
  </r>
  <r>
    <x v="0"/>
    <x v="11"/>
    <s v="COG"/>
    <x v="1"/>
    <x v="1"/>
    <s v="Renewable hydropower"/>
    <x v="12"/>
    <n v="194"/>
    <n v="1126"/>
  </r>
  <r>
    <x v="0"/>
    <x v="11"/>
    <s v="COG"/>
    <x v="1"/>
    <x v="1"/>
    <s v="Renewable hydropower"/>
    <x v="13"/>
    <n v="194"/>
    <n v="1126"/>
  </r>
  <r>
    <x v="0"/>
    <x v="11"/>
    <s v="COG"/>
    <x v="1"/>
    <x v="1"/>
    <s v="Renewable hydropower"/>
    <x v="14"/>
    <n v="194"/>
    <n v="1126"/>
  </r>
  <r>
    <x v="0"/>
    <x v="11"/>
    <s v="COG"/>
    <x v="1"/>
    <x v="1"/>
    <s v="Renewable hydropower"/>
    <x v="15"/>
    <n v="194"/>
    <n v="1126"/>
  </r>
  <r>
    <x v="0"/>
    <x v="11"/>
    <s v="COG"/>
    <x v="1"/>
    <x v="1"/>
    <s v="Renewable hydropower"/>
    <x v="16"/>
    <n v="200.5"/>
    <n v="1163.7270000000001"/>
  </r>
  <r>
    <x v="0"/>
    <x v="11"/>
    <s v="COG"/>
    <x v="1"/>
    <x v="1"/>
    <s v="Renewable hydropower"/>
    <x v="17"/>
    <n v="213.9"/>
    <n v="1241.502"/>
  </r>
  <r>
    <x v="0"/>
    <x v="11"/>
    <s v="COG"/>
    <x v="1"/>
    <x v="1"/>
    <s v="Renewable hydropower"/>
    <x v="18"/>
    <n v="213.9"/>
    <m/>
  </r>
  <r>
    <x v="0"/>
    <x v="11"/>
    <s v="COG"/>
    <x v="1"/>
    <x v="1"/>
    <s v="Renewable hydropower"/>
    <x v="19"/>
    <n v="213.9"/>
    <m/>
  </r>
  <r>
    <x v="0"/>
    <x v="11"/>
    <s v="COG"/>
    <x v="1"/>
    <x v="2"/>
    <s v="Off-grid Solar photovoltaic"/>
    <x v="11"/>
    <n v="7.0000000000000007E-2"/>
    <n v="0.128"/>
  </r>
  <r>
    <x v="0"/>
    <x v="11"/>
    <s v="COG"/>
    <x v="1"/>
    <x v="2"/>
    <s v="Off-grid Solar photovoltaic"/>
    <x v="12"/>
    <n v="0.12"/>
    <n v="0.128"/>
  </r>
  <r>
    <x v="0"/>
    <x v="11"/>
    <s v="COG"/>
    <x v="1"/>
    <x v="2"/>
    <s v="Off-grid Solar photovoltaic"/>
    <x v="13"/>
    <n v="0.23"/>
    <n v="0.25600000000000001"/>
  </r>
  <r>
    <x v="0"/>
    <x v="11"/>
    <s v="COG"/>
    <x v="1"/>
    <x v="2"/>
    <s v="Off-grid Solar photovoltaic"/>
    <x v="14"/>
    <n v="0.46"/>
    <n v="0.25600000000000001"/>
  </r>
  <r>
    <x v="0"/>
    <x v="11"/>
    <s v="COG"/>
    <x v="1"/>
    <x v="2"/>
    <s v="Off-grid Solar photovoltaic"/>
    <x v="15"/>
    <n v="0.46"/>
    <n v="0.57599999999999996"/>
  </r>
  <r>
    <x v="0"/>
    <x v="11"/>
    <s v="COG"/>
    <x v="1"/>
    <x v="2"/>
    <s v="Off-grid Solar photovoltaic"/>
    <x v="16"/>
    <n v="0.46"/>
    <n v="0.57599999999999996"/>
  </r>
  <r>
    <x v="0"/>
    <x v="11"/>
    <s v="COG"/>
    <x v="1"/>
    <x v="2"/>
    <s v="Off-grid Solar photovoltaic"/>
    <x v="17"/>
    <n v="0.56999999999999995"/>
    <n v="0.71399999999999997"/>
  </r>
  <r>
    <x v="0"/>
    <x v="11"/>
    <s v="COG"/>
    <x v="1"/>
    <x v="2"/>
    <s v="Off-grid Solar photovoltaic"/>
    <x v="18"/>
    <n v="0.56999999999999995"/>
    <m/>
  </r>
  <r>
    <x v="0"/>
    <x v="11"/>
    <s v="COG"/>
    <x v="1"/>
    <x v="2"/>
    <s v="Off-grid Solar photovoltaic"/>
    <x v="19"/>
    <n v="0.56999999999999995"/>
    <m/>
  </r>
  <r>
    <x v="0"/>
    <x v="12"/>
    <s v="CIV"/>
    <x v="0"/>
    <x v="0"/>
    <s v="Fossil fuels"/>
    <x v="0"/>
    <n v="611.14099999999996"/>
    <n v="3013.4160000000002"/>
  </r>
  <r>
    <x v="0"/>
    <x v="12"/>
    <s v="CIV"/>
    <x v="0"/>
    <x v="0"/>
    <s v="Fossil fuels"/>
    <x v="1"/>
    <n v="611.14099999999996"/>
    <n v="3077.3739999999998"/>
  </r>
  <r>
    <x v="0"/>
    <x v="12"/>
    <s v="CIV"/>
    <x v="0"/>
    <x v="0"/>
    <s v="Fossil fuels"/>
    <x v="2"/>
    <n v="611.14099999999996"/>
    <n v="3549.3"/>
  </r>
  <r>
    <x v="0"/>
    <x v="12"/>
    <s v="CIV"/>
    <x v="0"/>
    <x v="0"/>
    <s v="Fossil fuels"/>
    <x v="3"/>
    <n v="611.14099999999996"/>
    <n v="3231.8"/>
  </r>
  <r>
    <x v="0"/>
    <x v="12"/>
    <s v="CIV"/>
    <x v="0"/>
    <x v="0"/>
    <s v="Fossil fuels"/>
    <x v="4"/>
    <n v="611.14099999999996"/>
    <n v="3622"/>
  </r>
  <r>
    <x v="0"/>
    <x v="12"/>
    <s v="CIV"/>
    <x v="0"/>
    <x v="0"/>
    <s v="Fossil fuels"/>
    <x v="5"/>
    <n v="611.14099999999996"/>
    <n v="4097.5"/>
  </r>
  <r>
    <x v="0"/>
    <x v="12"/>
    <s v="CIV"/>
    <x v="0"/>
    <x v="0"/>
    <s v="Fossil fuels"/>
    <x v="6"/>
    <n v="611.14099999999996"/>
    <n v="4000.3"/>
  </r>
  <r>
    <x v="0"/>
    <x v="12"/>
    <s v="CIV"/>
    <x v="0"/>
    <x v="0"/>
    <s v="Fossil fuels"/>
    <x v="7"/>
    <n v="611.14099999999996"/>
    <n v="3680.5"/>
  </r>
  <r>
    <x v="0"/>
    <x v="12"/>
    <s v="CIV"/>
    <x v="0"/>
    <x v="0"/>
    <s v="Fossil fuels"/>
    <x v="8"/>
    <n v="611.14099999999996"/>
    <n v="3740.2"/>
  </r>
  <r>
    <x v="0"/>
    <x v="12"/>
    <s v="CIV"/>
    <x v="0"/>
    <x v="0"/>
    <s v="Fossil fuels"/>
    <x v="9"/>
    <n v="611.14099999999996"/>
    <n v="3635.8"/>
  </r>
  <r>
    <x v="0"/>
    <x v="12"/>
    <s v="CIV"/>
    <x v="0"/>
    <x v="0"/>
    <s v="Fossil fuels"/>
    <x v="10"/>
    <n v="792.14099999999996"/>
    <n v="4238.8999999999996"/>
  </r>
  <r>
    <x v="0"/>
    <x v="12"/>
    <s v="CIV"/>
    <x v="0"/>
    <x v="0"/>
    <s v="Fossil fuels"/>
    <x v="11"/>
    <n v="792.14099999999996"/>
    <n v="4220"/>
  </r>
  <r>
    <x v="0"/>
    <x v="12"/>
    <s v="CIV"/>
    <x v="0"/>
    <x v="0"/>
    <s v="Fossil fuels"/>
    <x v="12"/>
    <n v="822.14099999999996"/>
    <n v="5116.8999999999996"/>
  </r>
  <r>
    <x v="0"/>
    <x v="12"/>
    <s v="CIV"/>
    <x v="0"/>
    <x v="0"/>
    <s v="Fossil fuels"/>
    <x v="13"/>
    <n v="922.14099999999996"/>
    <n v="5924.33"/>
  </r>
  <r>
    <x v="0"/>
    <x v="12"/>
    <s v="CIV"/>
    <x v="0"/>
    <x v="0"/>
    <s v="Fossil fuels"/>
    <x v="14"/>
    <n v="1033.1410000000001"/>
    <n v="6237.8"/>
  </r>
  <r>
    <x v="0"/>
    <x v="12"/>
    <s v="CIV"/>
    <x v="0"/>
    <x v="0"/>
    <s v="Fossil fuels"/>
    <x v="15"/>
    <n v="1176.1410000000001"/>
    <n v="7165.18"/>
  </r>
  <r>
    <x v="0"/>
    <x v="12"/>
    <s v="CIV"/>
    <x v="0"/>
    <x v="0"/>
    <s v="Fossil fuels"/>
    <x v="16"/>
    <n v="1287.1410000000001"/>
    <n v="8551"/>
  </r>
  <r>
    <x v="0"/>
    <x v="12"/>
    <s v="CIV"/>
    <x v="0"/>
    <x v="0"/>
    <s v="Fossil fuels"/>
    <x v="17"/>
    <n v="1298.1410000000001"/>
    <n v="7900.9"/>
  </r>
  <r>
    <x v="0"/>
    <x v="12"/>
    <s v="CIV"/>
    <x v="0"/>
    <x v="0"/>
    <s v="Fossil fuels"/>
    <x v="18"/>
    <n v="1298.1410000000001"/>
    <m/>
  </r>
  <r>
    <x v="0"/>
    <x v="12"/>
    <s v="CIV"/>
    <x v="0"/>
    <x v="0"/>
    <s v="Fossil fuels"/>
    <x v="19"/>
    <n v="1298.1410000000001"/>
    <m/>
  </r>
  <r>
    <x v="0"/>
    <x v="12"/>
    <s v="CIV"/>
    <x v="1"/>
    <x v="1"/>
    <s v="Renewable hydropower"/>
    <x v="0"/>
    <n v="604"/>
    <n v="1764"/>
  </r>
  <r>
    <x v="0"/>
    <x v="12"/>
    <s v="CIV"/>
    <x v="1"/>
    <x v="1"/>
    <s v="Renewable hydropower"/>
    <x v="1"/>
    <n v="604"/>
    <n v="1800"/>
  </r>
  <r>
    <x v="0"/>
    <x v="12"/>
    <s v="CIV"/>
    <x v="1"/>
    <x v="1"/>
    <s v="Renewable hydropower"/>
    <x v="2"/>
    <n v="604"/>
    <n v="1729"/>
  </r>
  <r>
    <x v="0"/>
    <x v="12"/>
    <s v="CIV"/>
    <x v="1"/>
    <x v="1"/>
    <s v="Renewable hydropower"/>
    <x v="3"/>
    <n v="604"/>
    <n v="1832"/>
  </r>
  <r>
    <x v="0"/>
    <x v="12"/>
    <s v="CIV"/>
    <x v="1"/>
    <x v="1"/>
    <s v="Renewable hydropower"/>
    <x v="4"/>
    <n v="604"/>
    <n v="1748"/>
  </r>
  <r>
    <x v="0"/>
    <x v="12"/>
    <s v="CIV"/>
    <x v="1"/>
    <x v="1"/>
    <s v="Renewable hydropower"/>
    <x v="5"/>
    <n v="604"/>
    <n v="1433"/>
  </r>
  <r>
    <x v="0"/>
    <x v="12"/>
    <s v="CIV"/>
    <x v="1"/>
    <x v="1"/>
    <s v="Renewable hydropower"/>
    <x v="6"/>
    <n v="604"/>
    <n v="1510"/>
  </r>
  <r>
    <x v="0"/>
    <x v="12"/>
    <s v="CIV"/>
    <x v="1"/>
    <x v="1"/>
    <s v="Renewable hydropower"/>
    <x v="7"/>
    <n v="604"/>
    <n v="1797"/>
  </r>
  <r>
    <x v="0"/>
    <x v="12"/>
    <s v="CIV"/>
    <x v="1"/>
    <x v="1"/>
    <s v="Renewable hydropower"/>
    <x v="8"/>
    <n v="604"/>
    <n v="1898"/>
  </r>
  <r>
    <x v="0"/>
    <x v="12"/>
    <s v="CIV"/>
    <x v="1"/>
    <x v="1"/>
    <s v="Renewable hydropower"/>
    <x v="9"/>
    <n v="604"/>
    <n v="2131"/>
  </r>
  <r>
    <x v="0"/>
    <x v="12"/>
    <s v="CIV"/>
    <x v="1"/>
    <x v="1"/>
    <s v="Renewable hydropower"/>
    <x v="10"/>
    <n v="604"/>
    <n v="1618"/>
  </r>
  <r>
    <x v="0"/>
    <x v="12"/>
    <s v="CIV"/>
    <x v="1"/>
    <x v="1"/>
    <s v="Renewable hydropower"/>
    <x v="11"/>
    <n v="604"/>
    <n v="1774"/>
  </r>
  <r>
    <x v="0"/>
    <x v="12"/>
    <s v="CIV"/>
    <x v="1"/>
    <x v="1"/>
    <s v="Renewable hydropower"/>
    <x v="12"/>
    <n v="604"/>
    <n v="1789"/>
  </r>
  <r>
    <x v="0"/>
    <x v="12"/>
    <s v="CIV"/>
    <x v="1"/>
    <x v="1"/>
    <s v="Renewable hydropower"/>
    <x v="13"/>
    <n v="604"/>
    <n v="1605.87"/>
  </r>
  <r>
    <x v="0"/>
    <x v="12"/>
    <s v="CIV"/>
    <x v="1"/>
    <x v="1"/>
    <s v="Renewable hydropower"/>
    <x v="14"/>
    <n v="604"/>
    <n v="1914"/>
  </r>
  <r>
    <x v="0"/>
    <x v="12"/>
    <s v="CIV"/>
    <x v="1"/>
    <x v="1"/>
    <s v="Renewable hydropower"/>
    <x v="15"/>
    <n v="604"/>
    <n v="1352.5"/>
  </r>
  <r>
    <x v="0"/>
    <x v="12"/>
    <s v="CIV"/>
    <x v="1"/>
    <x v="1"/>
    <s v="Renewable hydropower"/>
    <x v="16"/>
    <n v="604"/>
    <n v="1529.1"/>
  </r>
  <r>
    <x v="0"/>
    <x v="12"/>
    <s v="CIV"/>
    <x v="1"/>
    <x v="1"/>
    <s v="Renewable hydropower"/>
    <x v="17"/>
    <n v="879"/>
    <n v="2047.2"/>
  </r>
  <r>
    <x v="0"/>
    <x v="12"/>
    <s v="CIV"/>
    <x v="1"/>
    <x v="1"/>
    <s v="Renewable hydropower"/>
    <x v="18"/>
    <n v="879"/>
    <m/>
  </r>
  <r>
    <x v="0"/>
    <x v="12"/>
    <s v="CIV"/>
    <x v="1"/>
    <x v="1"/>
    <s v="Renewable hydropower"/>
    <x v="19"/>
    <n v="879"/>
    <m/>
  </r>
  <r>
    <x v="0"/>
    <x v="12"/>
    <s v="CIV"/>
    <x v="1"/>
    <x v="2"/>
    <s v="Off-grid Solar photovoltaic"/>
    <x v="0"/>
    <n v="3.3000000000000002E-2"/>
    <m/>
  </r>
  <r>
    <x v="0"/>
    <x v="12"/>
    <s v="CIV"/>
    <x v="1"/>
    <x v="2"/>
    <s v="Off-grid Solar photovoltaic"/>
    <x v="1"/>
    <n v="5.3999999999999999E-2"/>
    <m/>
  </r>
  <r>
    <x v="0"/>
    <x v="12"/>
    <s v="CIV"/>
    <x v="1"/>
    <x v="2"/>
    <s v="Off-grid Solar photovoltaic"/>
    <x v="2"/>
    <n v="6.8000000000000005E-2"/>
    <m/>
  </r>
  <r>
    <x v="0"/>
    <x v="12"/>
    <s v="CIV"/>
    <x v="1"/>
    <x v="2"/>
    <s v="Off-grid Solar photovoltaic"/>
    <x v="3"/>
    <n v="8.7999999999999995E-2"/>
    <n v="0.1"/>
  </r>
  <r>
    <x v="0"/>
    <x v="12"/>
    <s v="CIV"/>
    <x v="1"/>
    <x v="2"/>
    <s v="Off-grid Solar photovoltaic"/>
    <x v="4"/>
    <n v="0.14699999999999999"/>
    <n v="0.1"/>
  </r>
  <r>
    <x v="0"/>
    <x v="12"/>
    <s v="CIV"/>
    <x v="1"/>
    <x v="2"/>
    <s v="Off-grid Solar photovoltaic"/>
    <x v="5"/>
    <n v="0.158"/>
    <n v="0.1"/>
  </r>
  <r>
    <x v="0"/>
    <x v="12"/>
    <s v="CIV"/>
    <x v="1"/>
    <x v="2"/>
    <s v="Off-grid Solar photovoltaic"/>
    <x v="6"/>
    <n v="0.18"/>
    <n v="0.2"/>
  </r>
  <r>
    <x v="0"/>
    <x v="12"/>
    <s v="CIV"/>
    <x v="1"/>
    <x v="2"/>
    <s v="Off-grid Solar photovoltaic"/>
    <x v="7"/>
    <n v="0.36899999999999999"/>
    <n v="0.2"/>
  </r>
  <r>
    <x v="0"/>
    <x v="12"/>
    <s v="CIV"/>
    <x v="1"/>
    <x v="2"/>
    <s v="Off-grid Solar photovoltaic"/>
    <x v="8"/>
    <n v="1.0940000000000001"/>
    <n v="0.2"/>
  </r>
  <r>
    <x v="0"/>
    <x v="12"/>
    <s v="CIV"/>
    <x v="1"/>
    <x v="2"/>
    <s v="Off-grid Solar photovoltaic"/>
    <x v="9"/>
    <n v="1.4039999999999999"/>
    <n v="0.5"/>
  </r>
  <r>
    <x v="0"/>
    <x v="12"/>
    <s v="CIV"/>
    <x v="1"/>
    <x v="2"/>
    <s v="Off-grid Solar photovoltaic"/>
    <x v="10"/>
    <n v="1.5529999999999999"/>
    <n v="1.5"/>
  </r>
  <r>
    <x v="0"/>
    <x v="12"/>
    <s v="CIV"/>
    <x v="1"/>
    <x v="2"/>
    <s v="Off-grid Solar photovoltaic"/>
    <x v="11"/>
    <n v="1.667"/>
    <n v="1.9"/>
  </r>
  <r>
    <x v="0"/>
    <x v="12"/>
    <s v="CIV"/>
    <x v="1"/>
    <x v="2"/>
    <s v="Off-grid Solar photovoltaic"/>
    <x v="12"/>
    <n v="1.9730000000000001"/>
    <n v="2.1"/>
  </r>
  <r>
    <x v="0"/>
    <x v="12"/>
    <s v="CIV"/>
    <x v="1"/>
    <x v="2"/>
    <s v="Off-grid Solar photovoltaic"/>
    <x v="13"/>
    <n v="2.9079999999999999"/>
    <n v="2.2000000000000002"/>
  </r>
  <r>
    <x v="0"/>
    <x v="12"/>
    <s v="CIV"/>
    <x v="1"/>
    <x v="2"/>
    <s v="Off-grid Solar photovoltaic"/>
    <x v="14"/>
    <n v="3.8340000000000001"/>
    <n v="2.6"/>
  </r>
  <r>
    <x v="0"/>
    <x v="12"/>
    <s v="CIV"/>
    <x v="1"/>
    <x v="2"/>
    <s v="Off-grid Solar photovoltaic"/>
    <x v="15"/>
    <n v="5.0590000000000002"/>
    <n v="3.9"/>
  </r>
  <r>
    <x v="0"/>
    <x v="12"/>
    <s v="CIV"/>
    <x v="1"/>
    <x v="2"/>
    <s v="Off-grid Solar photovoltaic"/>
    <x v="16"/>
    <n v="5.0590000000000002"/>
    <n v="5.0999999999999996"/>
  </r>
  <r>
    <x v="0"/>
    <x v="12"/>
    <s v="CIV"/>
    <x v="1"/>
    <x v="2"/>
    <s v="Off-grid Solar photovoltaic"/>
    <x v="17"/>
    <n v="8.2780000000000005"/>
    <n v="6.8"/>
  </r>
  <r>
    <x v="0"/>
    <x v="12"/>
    <s v="CIV"/>
    <x v="1"/>
    <x v="2"/>
    <s v="Off-grid Solar photovoltaic"/>
    <x v="18"/>
    <n v="8.2780000000000005"/>
    <m/>
  </r>
  <r>
    <x v="0"/>
    <x v="12"/>
    <s v="CIV"/>
    <x v="1"/>
    <x v="2"/>
    <s v="Off-grid Solar photovoltaic"/>
    <x v="19"/>
    <n v="8.2780000000000005"/>
    <m/>
  </r>
  <r>
    <x v="0"/>
    <x v="13"/>
    <s v="COD"/>
    <x v="0"/>
    <x v="0"/>
    <s v="Fossil fuels"/>
    <x v="0"/>
    <n v="35"/>
    <n v="4"/>
  </r>
  <r>
    <x v="0"/>
    <x v="13"/>
    <s v="COD"/>
    <x v="0"/>
    <x v="0"/>
    <s v="Fossil fuels"/>
    <x v="1"/>
    <n v="35"/>
    <n v="7"/>
  </r>
  <r>
    <x v="0"/>
    <x v="13"/>
    <s v="COD"/>
    <x v="0"/>
    <x v="0"/>
    <s v="Fossil fuels"/>
    <x v="2"/>
    <n v="35"/>
    <n v="8"/>
  </r>
  <r>
    <x v="0"/>
    <x v="13"/>
    <s v="COD"/>
    <x v="0"/>
    <x v="0"/>
    <s v="Fossil fuels"/>
    <x v="3"/>
    <n v="35"/>
    <n v="5.9870000000000001"/>
  </r>
  <r>
    <x v="0"/>
    <x v="13"/>
    <s v="COD"/>
    <x v="0"/>
    <x v="0"/>
    <s v="Fossil fuels"/>
    <x v="4"/>
    <n v="33"/>
    <n v="6.891"/>
  </r>
  <r>
    <x v="0"/>
    <x v="13"/>
    <s v="COD"/>
    <x v="0"/>
    <x v="0"/>
    <s v="Fossil fuels"/>
    <x v="5"/>
    <n v="33"/>
    <n v="7.1929999999999996"/>
  </r>
  <r>
    <x v="0"/>
    <x v="13"/>
    <s v="COD"/>
    <x v="0"/>
    <x v="0"/>
    <s v="Fossil fuels"/>
    <x v="6"/>
    <n v="40"/>
    <n v="7.2290000000000001"/>
  </r>
  <r>
    <x v="0"/>
    <x v="13"/>
    <s v="COD"/>
    <x v="0"/>
    <x v="0"/>
    <s v="Fossil fuels"/>
    <x v="7"/>
    <n v="40"/>
    <n v="7.5819999999999999"/>
  </r>
  <r>
    <x v="0"/>
    <x v="13"/>
    <s v="COD"/>
    <x v="0"/>
    <x v="0"/>
    <s v="Fossil fuels"/>
    <x v="8"/>
    <n v="40"/>
    <n v="7.2460000000000004"/>
  </r>
  <r>
    <x v="0"/>
    <x v="13"/>
    <s v="COD"/>
    <x v="0"/>
    <x v="0"/>
    <s v="Fossil fuels"/>
    <x v="9"/>
    <n v="50"/>
    <n v="7.641"/>
  </r>
  <r>
    <x v="0"/>
    <x v="13"/>
    <s v="COD"/>
    <x v="0"/>
    <x v="0"/>
    <s v="Fossil fuels"/>
    <x v="10"/>
    <n v="60"/>
    <n v="7.5170000000000003"/>
  </r>
  <r>
    <x v="0"/>
    <x v="13"/>
    <s v="COD"/>
    <x v="0"/>
    <x v="0"/>
    <s v="Fossil fuels"/>
    <x v="11"/>
    <n v="70"/>
    <n v="7.1989999999999998"/>
  </r>
  <r>
    <x v="0"/>
    <x v="13"/>
    <s v="COD"/>
    <x v="0"/>
    <x v="0"/>
    <s v="Fossil fuels"/>
    <x v="12"/>
    <n v="80"/>
    <n v="7.5650000000000004"/>
  </r>
  <r>
    <x v="0"/>
    <x v="13"/>
    <s v="COD"/>
    <x v="0"/>
    <x v="0"/>
    <s v="Fossil fuels"/>
    <x v="13"/>
    <n v="92"/>
    <n v="8.3490000000000002"/>
  </r>
  <r>
    <x v="0"/>
    <x v="13"/>
    <s v="COD"/>
    <x v="0"/>
    <x v="0"/>
    <s v="Fossil fuels"/>
    <x v="14"/>
    <n v="106"/>
    <n v="8.7279999999999998"/>
  </r>
  <r>
    <x v="0"/>
    <x v="13"/>
    <s v="COD"/>
    <x v="0"/>
    <x v="0"/>
    <s v="Fossil fuels"/>
    <x v="15"/>
    <n v="120"/>
    <n v="163.05500000000001"/>
  </r>
  <r>
    <x v="0"/>
    <x v="13"/>
    <s v="COD"/>
    <x v="0"/>
    <x v="0"/>
    <s v="Fossil fuels"/>
    <x v="16"/>
    <n v="135"/>
    <n v="180"/>
  </r>
  <r>
    <x v="0"/>
    <x v="13"/>
    <s v="COD"/>
    <x v="0"/>
    <x v="0"/>
    <s v="Fossil fuels"/>
    <x v="17"/>
    <n v="135"/>
    <n v="180"/>
  </r>
  <r>
    <x v="0"/>
    <x v="13"/>
    <s v="COD"/>
    <x v="0"/>
    <x v="0"/>
    <s v="Fossil fuels"/>
    <x v="18"/>
    <n v="135"/>
    <m/>
  </r>
  <r>
    <x v="0"/>
    <x v="13"/>
    <s v="COD"/>
    <x v="0"/>
    <x v="0"/>
    <s v="Fossil fuels"/>
    <x v="19"/>
    <n v="135"/>
    <m/>
  </r>
  <r>
    <x v="0"/>
    <x v="13"/>
    <s v="COD"/>
    <x v="1"/>
    <x v="4"/>
    <s v="Solid biofuels"/>
    <x v="0"/>
    <n v="0.16"/>
    <m/>
  </r>
  <r>
    <x v="0"/>
    <x v="13"/>
    <s v="COD"/>
    <x v="1"/>
    <x v="4"/>
    <s v="Solid biofuels"/>
    <x v="1"/>
    <n v="0.16"/>
    <m/>
  </r>
  <r>
    <x v="0"/>
    <x v="13"/>
    <s v="COD"/>
    <x v="1"/>
    <x v="4"/>
    <s v="Solid biofuels"/>
    <x v="2"/>
    <n v="0.16"/>
    <m/>
  </r>
  <r>
    <x v="0"/>
    <x v="13"/>
    <s v="COD"/>
    <x v="1"/>
    <x v="4"/>
    <s v="Solid biofuels"/>
    <x v="3"/>
    <n v="0.16"/>
    <m/>
  </r>
  <r>
    <x v="0"/>
    <x v="13"/>
    <s v="COD"/>
    <x v="1"/>
    <x v="4"/>
    <s v="Solid biofuels"/>
    <x v="4"/>
    <n v="0.16"/>
    <m/>
  </r>
  <r>
    <x v="0"/>
    <x v="13"/>
    <s v="COD"/>
    <x v="1"/>
    <x v="4"/>
    <s v="Solid biofuels"/>
    <x v="5"/>
    <n v="0.16"/>
    <m/>
  </r>
  <r>
    <x v="0"/>
    <x v="13"/>
    <s v="COD"/>
    <x v="1"/>
    <x v="4"/>
    <s v="Solid biofuels"/>
    <x v="6"/>
    <n v="0.16"/>
    <m/>
  </r>
  <r>
    <x v="0"/>
    <x v="13"/>
    <s v="COD"/>
    <x v="1"/>
    <x v="4"/>
    <s v="Solid biofuels"/>
    <x v="7"/>
    <n v="0.16"/>
    <m/>
  </r>
  <r>
    <x v="0"/>
    <x v="13"/>
    <s v="COD"/>
    <x v="1"/>
    <x v="4"/>
    <s v="Solid biofuels"/>
    <x v="8"/>
    <n v="0.16"/>
    <m/>
  </r>
  <r>
    <x v="0"/>
    <x v="13"/>
    <s v="COD"/>
    <x v="1"/>
    <x v="4"/>
    <s v="Solid biofuels"/>
    <x v="9"/>
    <n v="0.16"/>
    <m/>
  </r>
  <r>
    <x v="0"/>
    <x v="13"/>
    <s v="COD"/>
    <x v="1"/>
    <x v="4"/>
    <s v="Solid biofuels"/>
    <x v="10"/>
    <n v="0.16"/>
    <m/>
  </r>
  <r>
    <x v="0"/>
    <x v="13"/>
    <s v="COD"/>
    <x v="1"/>
    <x v="4"/>
    <s v="Solid biofuels"/>
    <x v="11"/>
    <n v="0.16"/>
    <m/>
  </r>
  <r>
    <x v="0"/>
    <x v="13"/>
    <s v="COD"/>
    <x v="1"/>
    <x v="4"/>
    <s v="Solid biofuels"/>
    <x v="12"/>
    <n v="0.16"/>
    <m/>
  </r>
  <r>
    <x v="0"/>
    <x v="13"/>
    <s v="COD"/>
    <x v="1"/>
    <x v="4"/>
    <s v="Solid biofuels"/>
    <x v="13"/>
    <n v="0.16"/>
    <m/>
  </r>
  <r>
    <x v="0"/>
    <x v="13"/>
    <s v="COD"/>
    <x v="1"/>
    <x v="4"/>
    <s v="Solid biofuels"/>
    <x v="14"/>
    <n v="0.16"/>
    <m/>
  </r>
  <r>
    <x v="0"/>
    <x v="13"/>
    <s v="COD"/>
    <x v="1"/>
    <x v="4"/>
    <s v="Solid biofuels"/>
    <x v="15"/>
    <n v="0.16"/>
    <m/>
  </r>
  <r>
    <x v="0"/>
    <x v="13"/>
    <s v="COD"/>
    <x v="1"/>
    <x v="4"/>
    <s v="Solid biofuels"/>
    <x v="16"/>
    <n v="0.16"/>
    <m/>
  </r>
  <r>
    <x v="0"/>
    <x v="13"/>
    <s v="COD"/>
    <x v="1"/>
    <x v="4"/>
    <s v="Solid biofuels"/>
    <x v="17"/>
    <n v="2.16"/>
    <m/>
  </r>
  <r>
    <x v="0"/>
    <x v="13"/>
    <s v="COD"/>
    <x v="1"/>
    <x v="4"/>
    <s v="Solid biofuels"/>
    <x v="18"/>
    <n v="2.96"/>
    <m/>
  </r>
  <r>
    <x v="0"/>
    <x v="13"/>
    <s v="COD"/>
    <x v="1"/>
    <x v="4"/>
    <s v="Solid biofuels"/>
    <x v="19"/>
    <n v="2.96"/>
    <m/>
  </r>
  <r>
    <x v="0"/>
    <x v="13"/>
    <s v="COD"/>
    <x v="1"/>
    <x v="1"/>
    <s v="Renewable hydropower"/>
    <x v="0"/>
    <n v="2489.75"/>
    <n v="6225.4130000000005"/>
  </r>
  <r>
    <x v="0"/>
    <x v="13"/>
    <s v="COD"/>
    <x v="1"/>
    <x v="1"/>
    <s v="Renewable hydropower"/>
    <x v="1"/>
    <n v="2510"/>
    <n v="6214.1480000000001"/>
  </r>
  <r>
    <x v="0"/>
    <x v="13"/>
    <s v="COD"/>
    <x v="1"/>
    <x v="1"/>
    <s v="Renewable hydropower"/>
    <x v="2"/>
    <n v="2510"/>
    <n v="6355.6149999999998"/>
  </r>
  <r>
    <x v="0"/>
    <x v="13"/>
    <s v="COD"/>
    <x v="1"/>
    <x v="1"/>
    <s v="Renewable hydropower"/>
    <x v="3"/>
    <n v="2515"/>
    <n v="6221.7240000000002"/>
  </r>
  <r>
    <x v="0"/>
    <x v="13"/>
    <s v="COD"/>
    <x v="1"/>
    <x v="1"/>
    <s v="Renewable hydropower"/>
    <x v="4"/>
    <n v="2515"/>
    <n v="7160.6579999999994"/>
  </r>
  <r>
    <x v="0"/>
    <x v="13"/>
    <s v="COD"/>
    <x v="1"/>
    <x v="1"/>
    <s v="Renewable hydropower"/>
    <x v="5"/>
    <n v="2515"/>
    <n v="7475.1720000000005"/>
  </r>
  <r>
    <x v="0"/>
    <x v="13"/>
    <s v="COD"/>
    <x v="1"/>
    <x v="1"/>
    <s v="Renewable hydropower"/>
    <x v="6"/>
    <n v="2515"/>
    <n v="7511.9429999999993"/>
  </r>
  <r>
    <x v="0"/>
    <x v="13"/>
    <s v="COD"/>
    <x v="1"/>
    <x v="1"/>
    <s v="Renewable hydropower"/>
    <x v="7"/>
    <n v="2515"/>
    <n v="7879.2689999999993"/>
  </r>
  <r>
    <x v="0"/>
    <x v="13"/>
    <s v="COD"/>
    <x v="1"/>
    <x v="1"/>
    <s v="Renewable hydropower"/>
    <x v="8"/>
    <n v="2514"/>
    <n v="7529.4869999999992"/>
  </r>
  <r>
    <x v="0"/>
    <x v="13"/>
    <s v="COD"/>
    <x v="1"/>
    <x v="1"/>
    <s v="Renewable hydropower"/>
    <x v="9"/>
    <n v="2514"/>
    <n v="7940.268"/>
  </r>
  <r>
    <x v="0"/>
    <x v="13"/>
    <s v="COD"/>
    <x v="1"/>
    <x v="1"/>
    <s v="Renewable hydropower"/>
    <x v="10"/>
    <n v="2514"/>
    <n v="7811.5829999999996"/>
  </r>
  <r>
    <x v="0"/>
    <x v="13"/>
    <s v="COD"/>
    <x v="1"/>
    <x v="1"/>
    <s v="Renewable hydropower"/>
    <x v="11"/>
    <n v="2514"/>
    <n v="7481.0050000000001"/>
  </r>
  <r>
    <x v="0"/>
    <x v="13"/>
    <s v="COD"/>
    <x v="1"/>
    <x v="1"/>
    <s v="Renewable hydropower"/>
    <x v="12"/>
    <n v="2514"/>
    <n v="7861.4390000000003"/>
  </r>
  <r>
    <x v="0"/>
    <x v="13"/>
    <s v="COD"/>
    <x v="1"/>
    <x v="1"/>
    <s v="Renewable hydropower"/>
    <x v="13"/>
    <n v="2514.8000000000002"/>
    <n v="8678.8780000000006"/>
  </r>
  <r>
    <x v="0"/>
    <x v="13"/>
    <s v="COD"/>
    <x v="1"/>
    <x v="1"/>
    <s v="Renewable hydropower"/>
    <x v="14"/>
    <n v="2514.8000000000002"/>
    <n v="9073.1849999999995"/>
  </r>
  <r>
    <x v="0"/>
    <x v="13"/>
    <s v="COD"/>
    <x v="1"/>
    <x v="1"/>
    <s v="Renewable hydropower"/>
    <x v="15"/>
    <n v="2527.9"/>
    <n v="9167.5009999999984"/>
  </r>
  <r>
    <x v="0"/>
    <x v="13"/>
    <s v="COD"/>
    <x v="1"/>
    <x v="1"/>
    <s v="Renewable hydropower"/>
    <x v="16"/>
    <n v="2548"/>
    <n v="9240.7549999999992"/>
  </r>
  <r>
    <x v="0"/>
    <x v="13"/>
    <s v="COD"/>
    <x v="1"/>
    <x v="1"/>
    <s v="Renewable hydropower"/>
    <x v="17"/>
    <n v="2558.7999999999997"/>
    <n v="9279.7829999999994"/>
  </r>
  <r>
    <x v="0"/>
    <x v="13"/>
    <s v="COD"/>
    <x v="1"/>
    <x v="1"/>
    <s v="Renewable hydropower"/>
    <x v="18"/>
    <n v="2739.7999999999997"/>
    <m/>
  </r>
  <r>
    <x v="0"/>
    <x v="13"/>
    <s v="COD"/>
    <x v="1"/>
    <x v="1"/>
    <s v="Renewable hydropower"/>
    <x v="19"/>
    <n v="2749.7"/>
    <m/>
  </r>
  <r>
    <x v="0"/>
    <x v="13"/>
    <s v="COD"/>
    <x v="1"/>
    <x v="2"/>
    <s v="Off-grid Solar photovoltaic"/>
    <x v="11"/>
    <n v="2.3E-2"/>
    <n v="3.2000000000000001E-2"/>
  </r>
  <r>
    <x v="0"/>
    <x v="13"/>
    <s v="COD"/>
    <x v="1"/>
    <x v="2"/>
    <s v="Off-grid Solar photovoltaic"/>
    <x v="12"/>
    <n v="8.6999999999999994E-2"/>
    <n v="0.123"/>
  </r>
  <r>
    <x v="0"/>
    <x v="13"/>
    <s v="COD"/>
    <x v="1"/>
    <x v="2"/>
    <s v="Off-grid Solar photovoltaic"/>
    <x v="13"/>
    <n v="0.38900000000000001"/>
    <n v="0.54900000000000004"/>
  </r>
  <r>
    <x v="0"/>
    <x v="13"/>
    <s v="COD"/>
    <x v="1"/>
    <x v="2"/>
    <s v="Off-grid Solar photovoltaic"/>
    <x v="14"/>
    <n v="0.60799999999999998"/>
    <n v="0.85899999999999999"/>
  </r>
  <r>
    <x v="0"/>
    <x v="13"/>
    <s v="COD"/>
    <x v="1"/>
    <x v="2"/>
    <s v="Off-grid Solar photovoltaic"/>
    <x v="15"/>
    <n v="0.67200000000000004"/>
    <n v="0.94899999999999995"/>
  </r>
  <r>
    <x v="0"/>
    <x v="13"/>
    <s v="COD"/>
    <x v="1"/>
    <x v="2"/>
    <s v="Off-grid Solar photovoltaic"/>
    <x v="16"/>
    <n v="3.2370000000000001"/>
    <n v="4.57"/>
  </r>
  <r>
    <x v="0"/>
    <x v="13"/>
    <s v="COD"/>
    <x v="1"/>
    <x v="2"/>
    <s v="Off-grid Solar photovoltaic"/>
    <x v="17"/>
    <n v="5.2350000000000003"/>
    <n v="7.3920000000000003"/>
  </r>
  <r>
    <x v="0"/>
    <x v="13"/>
    <s v="COD"/>
    <x v="1"/>
    <x v="2"/>
    <s v="Off-grid Solar photovoltaic"/>
    <x v="18"/>
    <n v="18.895"/>
    <m/>
  </r>
  <r>
    <x v="0"/>
    <x v="13"/>
    <s v="COD"/>
    <x v="1"/>
    <x v="2"/>
    <s v="Off-grid Solar photovoltaic"/>
    <x v="19"/>
    <n v="18.895"/>
    <m/>
  </r>
  <r>
    <x v="0"/>
    <x v="14"/>
    <s v="DJI"/>
    <x v="0"/>
    <x v="0"/>
    <s v="Fossil fuels"/>
    <x v="0"/>
    <n v="85"/>
    <n v="226.34399999999999"/>
  </r>
  <r>
    <x v="0"/>
    <x v="14"/>
    <s v="DJI"/>
    <x v="0"/>
    <x v="0"/>
    <s v="Fossil fuels"/>
    <x v="1"/>
    <n v="100"/>
    <n v="226"/>
  </r>
  <r>
    <x v="0"/>
    <x v="14"/>
    <s v="DJI"/>
    <x v="0"/>
    <x v="0"/>
    <s v="Fossil fuels"/>
    <x v="2"/>
    <n v="110"/>
    <n v="226"/>
  </r>
  <r>
    <x v="0"/>
    <x v="14"/>
    <s v="DJI"/>
    <x v="0"/>
    <x v="0"/>
    <s v="Fossil fuels"/>
    <x v="3"/>
    <n v="112"/>
    <n v="226"/>
  </r>
  <r>
    <x v="0"/>
    <x v="14"/>
    <s v="DJI"/>
    <x v="0"/>
    <x v="0"/>
    <s v="Fossil fuels"/>
    <x v="4"/>
    <n v="118"/>
    <n v="262"/>
  </r>
  <r>
    <x v="0"/>
    <x v="14"/>
    <s v="DJI"/>
    <x v="0"/>
    <x v="0"/>
    <s v="Fossil fuels"/>
    <x v="5"/>
    <n v="118"/>
    <n v="262"/>
  </r>
  <r>
    <x v="0"/>
    <x v="14"/>
    <s v="DJI"/>
    <x v="0"/>
    <x v="0"/>
    <s v="Fossil fuels"/>
    <x v="6"/>
    <n v="118"/>
    <n v="262"/>
  </r>
  <r>
    <x v="0"/>
    <x v="14"/>
    <s v="DJI"/>
    <x v="0"/>
    <x v="0"/>
    <s v="Fossil fuels"/>
    <x v="7"/>
    <n v="118"/>
    <n v="262"/>
  </r>
  <r>
    <x v="0"/>
    <x v="14"/>
    <s v="DJI"/>
    <x v="0"/>
    <x v="0"/>
    <s v="Fossil fuels"/>
    <x v="8"/>
    <n v="130"/>
    <n v="262"/>
  </r>
  <r>
    <x v="0"/>
    <x v="14"/>
    <s v="DJI"/>
    <x v="0"/>
    <x v="0"/>
    <s v="Fossil fuels"/>
    <x v="9"/>
    <n v="130"/>
    <n v="262"/>
  </r>
  <r>
    <x v="0"/>
    <x v="14"/>
    <s v="DJI"/>
    <x v="0"/>
    <x v="0"/>
    <s v="Fossil fuels"/>
    <x v="10"/>
    <n v="130"/>
    <n v="340.2"/>
  </r>
  <r>
    <x v="0"/>
    <x v="14"/>
    <s v="DJI"/>
    <x v="0"/>
    <x v="0"/>
    <s v="Fossil fuels"/>
    <x v="11"/>
    <n v="130"/>
    <n v="340"/>
  </r>
  <r>
    <x v="0"/>
    <x v="14"/>
    <s v="DJI"/>
    <x v="0"/>
    <x v="0"/>
    <s v="Fossil fuels"/>
    <x v="12"/>
    <n v="130"/>
    <n v="340"/>
  </r>
  <r>
    <x v="0"/>
    <x v="14"/>
    <s v="DJI"/>
    <x v="0"/>
    <x v="0"/>
    <s v="Fossil fuels"/>
    <x v="13"/>
    <n v="130"/>
    <n v="537"/>
  </r>
  <r>
    <x v="0"/>
    <x v="14"/>
    <s v="DJI"/>
    <x v="0"/>
    <x v="0"/>
    <s v="Fossil fuels"/>
    <x v="14"/>
    <n v="130"/>
    <n v="537"/>
  </r>
  <r>
    <x v="0"/>
    <x v="14"/>
    <s v="DJI"/>
    <x v="0"/>
    <x v="0"/>
    <s v="Fossil fuels"/>
    <x v="15"/>
    <n v="130"/>
    <n v="537"/>
  </r>
  <r>
    <x v="0"/>
    <x v="14"/>
    <s v="DJI"/>
    <x v="0"/>
    <x v="0"/>
    <s v="Fossil fuels"/>
    <x v="16"/>
    <n v="130"/>
    <n v="537"/>
  </r>
  <r>
    <x v="0"/>
    <x v="14"/>
    <s v="DJI"/>
    <x v="0"/>
    <x v="0"/>
    <s v="Fossil fuels"/>
    <x v="17"/>
    <n v="123"/>
    <n v="537.32000000000005"/>
  </r>
  <r>
    <x v="0"/>
    <x v="14"/>
    <s v="DJI"/>
    <x v="0"/>
    <x v="0"/>
    <s v="Fossil fuels"/>
    <x v="18"/>
    <n v="123"/>
    <m/>
  </r>
  <r>
    <x v="0"/>
    <x v="14"/>
    <s v="DJI"/>
    <x v="0"/>
    <x v="0"/>
    <s v="Fossil fuels"/>
    <x v="19"/>
    <n v="123"/>
    <m/>
  </r>
  <r>
    <x v="0"/>
    <x v="14"/>
    <s v="DJI"/>
    <x v="1"/>
    <x v="2"/>
    <s v="Off-grid Solar photovoltaic"/>
    <x v="12"/>
    <n v="0.3"/>
    <n v="0.5"/>
  </r>
  <r>
    <x v="0"/>
    <x v="14"/>
    <s v="DJI"/>
    <x v="1"/>
    <x v="2"/>
    <s v="Off-grid Solar photovoltaic"/>
    <x v="13"/>
    <n v="0.3"/>
    <n v="0.5"/>
  </r>
  <r>
    <x v="0"/>
    <x v="14"/>
    <s v="DJI"/>
    <x v="1"/>
    <x v="2"/>
    <s v="Off-grid Solar photovoltaic"/>
    <x v="14"/>
    <n v="0.3"/>
    <n v="0.5"/>
  </r>
  <r>
    <x v="0"/>
    <x v="14"/>
    <s v="DJI"/>
    <x v="1"/>
    <x v="2"/>
    <s v="Off-grid Solar photovoltaic"/>
    <x v="15"/>
    <n v="0.3"/>
    <n v="0.5"/>
  </r>
  <r>
    <x v="0"/>
    <x v="14"/>
    <s v="DJI"/>
    <x v="1"/>
    <x v="2"/>
    <s v="Off-grid Solar photovoltaic"/>
    <x v="16"/>
    <n v="0.36199999999999999"/>
    <n v="0.5"/>
  </r>
  <r>
    <x v="0"/>
    <x v="14"/>
    <s v="DJI"/>
    <x v="1"/>
    <x v="2"/>
    <s v="Off-grid Solar photovoltaic"/>
    <x v="17"/>
    <n v="0.36199999999999999"/>
    <n v="0.5"/>
  </r>
  <r>
    <x v="0"/>
    <x v="14"/>
    <s v="DJI"/>
    <x v="1"/>
    <x v="2"/>
    <s v="Off-grid Solar photovoltaic"/>
    <x v="18"/>
    <n v="0.36199999999999999"/>
    <m/>
  </r>
  <r>
    <x v="0"/>
    <x v="14"/>
    <s v="DJI"/>
    <x v="1"/>
    <x v="2"/>
    <s v="Off-grid Solar photovoltaic"/>
    <x v="19"/>
    <n v="0.36199999999999999"/>
    <m/>
  </r>
  <r>
    <x v="0"/>
    <x v="15"/>
    <s v="EGY"/>
    <x v="0"/>
    <x v="0"/>
    <s v="Fossil fuels"/>
    <x v="0"/>
    <n v="14356"/>
    <n v="55990"/>
  </r>
  <r>
    <x v="0"/>
    <x v="15"/>
    <s v="EGY"/>
    <x v="0"/>
    <x v="0"/>
    <s v="Fossil fuels"/>
    <x v="1"/>
    <n v="14349"/>
    <n v="62957"/>
  </r>
  <r>
    <x v="0"/>
    <x v="15"/>
    <s v="EGY"/>
    <x v="0"/>
    <x v="0"/>
    <s v="Fossil fuels"/>
    <x v="2"/>
    <n v="14181"/>
    <n v="70603"/>
  </r>
  <r>
    <x v="0"/>
    <x v="15"/>
    <s v="EGY"/>
    <x v="0"/>
    <x v="0"/>
    <s v="Fossil fuels"/>
    <x v="3"/>
    <n v="15917"/>
    <n v="84746"/>
  </r>
  <r>
    <x v="0"/>
    <x v="15"/>
    <s v="EGY"/>
    <x v="0"/>
    <x v="0"/>
    <s v="Fossil fuels"/>
    <x v="4"/>
    <n v="16535"/>
    <n v="91082"/>
  </r>
  <r>
    <x v="0"/>
    <x v="15"/>
    <s v="EGY"/>
    <x v="0"/>
    <x v="0"/>
    <s v="Fossil fuels"/>
    <x v="5"/>
    <n v="18169"/>
    <n v="98494"/>
  </r>
  <r>
    <x v="0"/>
    <x v="15"/>
    <s v="EGY"/>
    <x v="0"/>
    <x v="0"/>
    <s v="Fossil fuels"/>
    <x v="6"/>
    <n v="19619"/>
    <n v="104866"/>
  </r>
  <r>
    <x v="0"/>
    <x v="15"/>
    <s v="EGY"/>
    <x v="0"/>
    <x v="0"/>
    <s v="Fossil fuels"/>
    <x v="7"/>
    <n v="20119"/>
    <n v="111788"/>
  </r>
  <r>
    <x v="0"/>
    <x v="15"/>
    <s v="EGY"/>
    <x v="0"/>
    <x v="0"/>
    <s v="Fossil fuels"/>
    <x v="8"/>
    <n v="20960"/>
    <n v="118953"/>
  </r>
  <r>
    <x v="0"/>
    <x v="15"/>
    <s v="EGY"/>
    <x v="0"/>
    <x v="0"/>
    <s v="Fossil fuels"/>
    <x v="9"/>
    <n v="22119"/>
    <n v="128694"/>
  </r>
  <r>
    <x v="0"/>
    <x v="15"/>
    <s v="EGY"/>
    <x v="0"/>
    <x v="0"/>
    <s v="Fossil fuels"/>
    <x v="10"/>
    <n v="24245"/>
    <n v="135736"/>
  </r>
  <r>
    <x v="0"/>
    <x v="15"/>
    <s v="EGY"/>
    <x v="0"/>
    <x v="0"/>
    <s v="Fossil fuels"/>
    <x v="11"/>
    <n v="26275"/>
    <n v="146224"/>
  </r>
  <r>
    <x v="0"/>
    <x v="15"/>
    <s v="EGY"/>
    <x v="0"/>
    <x v="0"/>
    <s v="Fossil fuels"/>
    <x v="12"/>
    <n v="28000"/>
    <n v="150010"/>
  </r>
  <r>
    <x v="0"/>
    <x v="15"/>
    <s v="EGY"/>
    <x v="0"/>
    <x v="0"/>
    <s v="Fossil fuels"/>
    <x v="13"/>
    <n v="29215"/>
    <n v="153252"/>
  </r>
  <r>
    <x v="0"/>
    <x v="15"/>
    <s v="EGY"/>
    <x v="0"/>
    <x v="0"/>
    <s v="Fossil fuels"/>
    <x v="14"/>
    <n v="32420"/>
    <n v="164864"/>
  </r>
  <r>
    <x v="0"/>
    <x v="15"/>
    <s v="EGY"/>
    <x v="0"/>
    <x v="0"/>
    <s v="Fossil fuels"/>
    <x v="15"/>
    <n v="35857"/>
    <n v="172449"/>
  </r>
  <r>
    <x v="0"/>
    <x v="15"/>
    <s v="EGY"/>
    <x v="0"/>
    <x v="0"/>
    <s v="Fossil fuels"/>
    <x v="16"/>
    <n v="42008"/>
    <n v="170612.42300000001"/>
  </r>
  <r>
    <x v="0"/>
    <x v="15"/>
    <s v="EGY"/>
    <x v="0"/>
    <x v="0"/>
    <s v="Fossil fuels"/>
    <x v="17"/>
    <n v="51124"/>
    <n v="173898.05"/>
  </r>
  <r>
    <x v="0"/>
    <x v="15"/>
    <s v="EGY"/>
    <x v="0"/>
    <x v="0"/>
    <s v="Fossil fuels"/>
    <x v="18"/>
    <n v="58274"/>
    <m/>
  </r>
  <r>
    <x v="0"/>
    <x v="15"/>
    <s v="EGY"/>
    <x v="0"/>
    <x v="0"/>
    <s v="Fossil fuels"/>
    <x v="19"/>
    <n v="58614"/>
    <m/>
  </r>
  <r>
    <x v="0"/>
    <x v="15"/>
    <s v="EGY"/>
    <x v="1"/>
    <x v="4"/>
    <s v="Biogas"/>
    <x v="19"/>
    <n v="11.5"/>
    <m/>
  </r>
  <r>
    <x v="0"/>
    <x v="15"/>
    <s v="EGY"/>
    <x v="1"/>
    <x v="4"/>
    <s v="Solid biofuels"/>
    <x v="0"/>
    <n v="67"/>
    <n v="314.11599999999999"/>
  </r>
  <r>
    <x v="0"/>
    <x v="15"/>
    <s v="EGY"/>
    <x v="1"/>
    <x v="4"/>
    <s v="Solid biofuels"/>
    <x v="1"/>
    <n v="67"/>
    <n v="311.43"/>
  </r>
  <r>
    <x v="0"/>
    <x v="15"/>
    <s v="EGY"/>
    <x v="1"/>
    <x v="4"/>
    <s v="Solid biofuels"/>
    <x v="2"/>
    <n v="67"/>
    <n v="320.33499999999998"/>
  </r>
  <r>
    <x v="0"/>
    <x v="15"/>
    <s v="EGY"/>
    <x v="1"/>
    <x v="4"/>
    <s v="Solid biofuels"/>
    <x v="3"/>
    <n v="67"/>
    <n v="324.90899999999999"/>
  </r>
  <r>
    <x v="0"/>
    <x v="15"/>
    <s v="EGY"/>
    <x v="1"/>
    <x v="4"/>
    <s v="Solid biofuels"/>
    <x v="4"/>
    <n v="67"/>
    <n v="324.60899999999998"/>
  </r>
  <r>
    <x v="0"/>
    <x v="15"/>
    <s v="EGY"/>
    <x v="1"/>
    <x v="4"/>
    <s v="Solid biofuels"/>
    <x v="5"/>
    <n v="67"/>
    <n v="326.346"/>
  </r>
  <r>
    <x v="0"/>
    <x v="15"/>
    <s v="EGY"/>
    <x v="1"/>
    <x v="4"/>
    <s v="Solid biofuels"/>
    <x v="6"/>
    <n v="67"/>
    <n v="333.12700000000001"/>
  </r>
  <r>
    <x v="0"/>
    <x v="15"/>
    <s v="EGY"/>
    <x v="1"/>
    <x v="4"/>
    <s v="Solid biofuels"/>
    <x v="7"/>
    <n v="67"/>
    <n v="340.28500000000003"/>
  </r>
  <r>
    <x v="0"/>
    <x v="15"/>
    <s v="EGY"/>
    <x v="1"/>
    <x v="4"/>
    <s v="Solid biofuels"/>
    <x v="8"/>
    <n v="67"/>
    <n v="329.404"/>
  </r>
  <r>
    <x v="0"/>
    <x v="15"/>
    <s v="EGY"/>
    <x v="1"/>
    <x v="4"/>
    <s v="Solid biofuels"/>
    <x v="9"/>
    <n v="67"/>
    <n v="309.64299999999997"/>
  </r>
  <r>
    <x v="0"/>
    <x v="15"/>
    <s v="EGY"/>
    <x v="1"/>
    <x v="4"/>
    <s v="Solid biofuels"/>
    <x v="10"/>
    <n v="67"/>
    <n v="314.178"/>
  </r>
  <r>
    <x v="0"/>
    <x v="15"/>
    <s v="EGY"/>
    <x v="1"/>
    <x v="4"/>
    <s v="Solid biofuels"/>
    <x v="11"/>
    <n v="67"/>
    <n v="315.30399999999997"/>
  </r>
  <r>
    <x v="0"/>
    <x v="15"/>
    <s v="EGY"/>
    <x v="1"/>
    <x v="4"/>
    <s v="Solid biofuels"/>
    <x v="12"/>
    <n v="67"/>
    <n v="311"/>
  </r>
  <r>
    <x v="0"/>
    <x v="15"/>
    <s v="EGY"/>
    <x v="1"/>
    <x v="4"/>
    <s v="Solid biofuels"/>
    <x v="13"/>
    <n v="67"/>
    <n v="315.60000000000002"/>
  </r>
  <r>
    <x v="0"/>
    <x v="15"/>
    <s v="EGY"/>
    <x v="1"/>
    <x v="4"/>
    <s v="Solid biofuels"/>
    <x v="14"/>
    <n v="67"/>
    <n v="321.10000000000002"/>
  </r>
  <r>
    <x v="0"/>
    <x v="15"/>
    <s v="EGY"/>
    <x v="1"/>
    <x v="4"/>
    <s v="Solid biofuels"/>
    <x v="15"/>
    <n v="67"/>
    <n v="318.06700000000001"/>
  </r>
  <r>
    <x v="0"/>
    <x v="15"/>
    <s v="EGY"/>
    <x v="1"/>
    <x v="4"/>
    <s v="Solid biofuels"/>
    <x v="16"/>
    <n v="67"/>
    <n v="311.14999999999998"/>
  </r>
  <r>
    <x v="0"/>
    <x v="15"/>
    <s v="EGY"/>
    <x v="1"/>
    <x v="4"/>
    <s v="Solid biofuels"/>
    <x v="17"/>
    <n v="67"/>
    <n v="305.21199999999999"/>
  </r>
  <r>
    <x v="0"/>
    <x v="15"/>
    <s v="EGY"/>
    <x v="1"/>
    <x v="4"/>
    <s v="Solid biofuels"/>
    <x v="18"/>
    <n v="67"/>
    <m/>
  </r>
  <r>
    <x v="0"/>
    <x v="15"/>
    <s v="EGY"/>
    <x v="1"/>
    <x v="4"/>
    <s v="Solid biofuels"/>
    <x v="19"/>
    <n v="67"/>
    <m/>
  </r>
  <r>
    <x v="0"/>
    <x v="15"/>
    <s v="EGY"/>
    <x v="1"/>
    <x v="1"/>
    <s v="Renewable hydropower"/>
    <x v="0"/>
    <n v="2786"/>
    <n v="13697"/>
  </r>
  <r>
    <x v="0"/>
    <x v="15"/>
    <s v="EGY"/>
    <x v="1"/>
    <x v="1"/>
    <s v="Renewable hydropower"/>
    <x v="1"/>
    <n v="2786"/>
    <n v="15130"/>
  </r>
  <r>
    <x v="0"/>
    <x v="15"/>
    <s v="EGY"/>
    <x v="1"/>
    <x v="1"/>
    <s v="Renewable hydropower"/>
    <x v="2"/>
    <n v="2786"/>
    <n v="12859"/>
  </r>
  <r>
    <x v="0"/>
    <x v="15"/>
    <s v="EGY"/>
    <x v="1"/>
    <x v="1"/>
    <s v="Renewable hydropower"/>
    <x v="3"/>
    <n v="2786.8"/>
    <n v="12859"/>
  </r>
  <r>
    <x v="0"/>
    <x v="15"/>
    <s v="EGY"/>
    <x v="1"/>
    <x v="1"/>
    <s v="Renewable hydropower"/>
    <x v="4"/>
    <n v="2786.8"/>
    <n v="13019"/>
  </r>
  <r>
    <x v="0"/>
    <x v="15"/>
    <s v="EGY"/>
    <x v="1"/>
    <x v="1"/>
    <s v="Renewable hydropower"/>
    <x v="5"/>
    <n v="2786.8"/>
    <n v="12644"/>
  </r>
  <r>
    <x v="0"/>
    <x v="15"/>
    <s v="EGY"/>
    <x v="1"/>
    <x v="1"/>
    <s v="Renewable hydropower"/>
    <x v="6"/>
    <n v="2786.8"/>
    <n v="12925"/>
  </r>
  <r>
    <x v="0"/>
    <x v="15"/>
    <s v="EGY"/>
    <x v="1"/>
    <x v="1"/>
    <s v="Renewable hydropower"/>
    <x v="7"/>
    <n v="2786.8"/>
    <n v="12925"/>
  </r>
  <r>
    <x v="0"/>
    <x v="15"/>
    <s v="EGY"/>
    <x v="1"/>
    <x v="1"/>
    <s v="Renewable hydropower"/>
    <x v="8"/>
    <n v="2850.8"/>
    <n v="15510"/>
  </r>
  <r>
    <x v="0"/>
    <x v="15"/>
    <s v="EGY"/>
    <x v="1"/>
    <x v="1"/>
    <s v="Renewable hydropower"/>
    <x v="9"/>
    <n v="2850.8"/>
    <n v="14682"/>
  </r>
  <r>
    <x v="0"/>
    <x v="15"/>
    <s v="EGY"/>
    <x v="1"/>
    <x v="1"/>
    <s v="Renewable hydropower"/>
    <x v="10"/>
    <n v="2850.8"/>
    <n v="12863"/>
  </r>
  <r>
    <x v="0"/>
    <x v="15"/>
    <s v="EGY"/>
    <x v="1"/>
    <x v="1"/>
    <s v="Renewable hydropower"/>
    <x v="11"/>
    <n v="2850.8"/>
    <n v="13046"/>
  </r>
  <r>
    <x v="0"/>
    <x v="15"/>
    <s v="EGY"/>
    <x v="1"/>
    <x v="1"/>
    <s v="Renewable hydropower"/>
    <x v="12"/>
    <n v="2850.8"/>
    <n v="12934"/>
  </r>
  <r>
    <x v="0"/>
    <x v="15"/>
    <s v="EGY"/>
    <x v="1"/>
    <x v="1"/>
    <s v="Renewable hydropower"/>
    <x v="13"/>
    <n v="2850.8"/>
    <n v="13121"/>
  </r>
  <r>
    <x v="0"/>
    <x v="15"/>
    <s v="EGY"/>
    <x v="1"/>
    <x v="1"/>
    <s v="Renewable hydropower"/>
    <x v="14"/>
    <n v="2850.8"/>
    <n v="13352"/>
  </r>
  <r>
    <x v="0"/>
    <x v="15"/>
    <s v="EGY"/>
    <x v="1"/>
    <x v="1"/>
    <s v="Renewable hydropower"/>
    <x v="15"/>
    <n v="2850.8"/>
    <n v="13821.999"/>
  </r>
  <r>
    <x v="0"/>
    <x v="15"/>
    <s v="EGY"/>
    <x v="1"/>
    <x v="1"/>
    <s v="Renewable hydropower"/>
    <x v="16"/>
    <n v="2850.8"/>
    <n v="13545"/>
  </r>
  <r>
    <x v="0"/>
    <x v="15"/>
    <s v="EGY"/>
    <x v="1"/>
    <x v="1"/>
    <s v="Renewable hydropower"/>
    <x v="17"/>
    <n v="2850.8"/>
    <n v="12850"/>
  </r>
  <r>
    <x v="0"/>
    <x v="15"/>
    <s v="EGY"/>
    <x v="1"/>
    <x v="1"/>
    <s v="Renewable hydropower"/>
    <x v="18"/>
    <n v="2850.8"/>
    <m/>
  </r>
  <r>
    <x v="0"/>
    <x v="15"/>
    <s v="EGY"/>
    <x v="1"/>
    <x v="1"/>
    <s v="Renewable hydropower"/>
    <x v="19"/>
    <n v="2850.8"/>
    <m/>
  </r>
  <r>
    <x v="0"/>
    <x v="15"/>
    <s v="EGY"/>
    <x v="1"/>
    <x v="2"/>
    <s v="Concentrated solar power"/>
    <x v="11"/>
    <n v="20"/>
    <n v="68.429000000000002"/>
  </r>
  <r>
    <x v="0"/>
    <x v="15"/>
    <s v="EGY"/>
    <x v="1"/>
    <x v="2"/>
    <s v="Concentrated solar power"/>
    <x v="12"/>
    <n v="20"/>
    <n v="32.856999999999999"/>
  </r>
  <r>
    <x v="0"/>
    <x v="15"/>
    <s v="EGY"/>
    <x v="1"/>
    <x v="2"/>
    <s v="Concentrated solar power"/>
    <x v="13"/>
    <n v="20"/>
    <n v="33.856999999999999"/>
  </r>
  <r>
    <x v="0"/>
    <x v="15"/>
    <s v="EGY"/>
    <x v="1"/>
    <x v="2"/>
    <s v="Concentrated solar power"/>
    <x v="14"/>
    <n v="20"/>
    <n v="16.286000000000001"/>
  </r>
  <r>
    <x v="0"/>
    <x v="15"/>
    <s v="EGY"/>
    <x v="1"/>
    <x v="2"/>
    <s v="Concentrated solar power"/>
    <x v="15"/>
    <n v="20"/>
    <n v="23.385999999999999"/>
  </r>
  <r>
    <x v="0"/>
    <x v="15"/>
    <s v="EGY"/>
    <x v="1"/>
    <x v="2"/>
    <s v="Concentrated solar power"/>
    <x v="16"/>
    <n v="20"/>
    <n v="23.937000000000001"/>
  </r>
  <r>
    <x v="0"/>
    <x v="15"/>
    <s v="EGY"/>
    <x v="1"/>
    <x v="2"/>
    <s v="Concentrated solar power"/>
    <x v="17"/>
    <n v="20"/>
    <n v="23.937000000000001"/>
  </r>
  <r>
    <x v="0"/>
    <x v="15"/>
    <s v="EGY"/>
    <x v="1"/>
    <x v="2"/>
    <s v="Concentrated solar power"/>
    <x v="18"/>
    <n v="21"/>
    <m/>
  </r>
  <r>
    <x v="0"/>
    <x v="15"/>
    <s v="EGY"/>
    <x v="1"/>
    <x v="2"/>
    <s v="Concentrated solar power"/>
    <x v="19"/>
    <n v="21"/>
    <m/>
  </r>
  <r>
    <x v="0"/>
    <x v="15"/>
    <s v="EGY"/>
    <x v="1"/>
    <x v="2"/>
    <s v="Off-grid Solar photovoltaic"/>
    <x v="0"/>
    <n v="0.1"/>
    <n v="0.16800000000000001"/>
  </r>
  <r>
    <x v="0"/>
    <x v="15"/>
    <s v="EGY"/>
    <x v="1"/>
    <x v="2"/>
    <s v="Off-grid Solar photovoltaic"/>
    <x v="1"/>
    <n v="0.5"/>
    <n v="0.84"/>
  </r>
  <r>
    <x v="0"/>
    <x v="15"/>
    <s v="EGY"/>
    <x v="1"/>
    <x v="2"/>
    <s v="Off-grid Solar photovoltaic"/>
    <x v="2"/>
    <n v="0.6"/>
    <n v="1.008"/>
  </r>
  <r>
    <x v="0"/>
    <x v="15"/>
    <s v="EGY"/>
    <x v="1"/>
    <x v="2"/>
    <s v="Off-grid Solar photovoltaic"/>
    <x v="3"/>
    <n v="0.6"/>
    <n v="1.008"/>
  </r>
  <r>
    <x v="0"/>
    <x v="15"/>
    <s v="EGY"/>
    <x v="1"/>
    <x v="2"/>
    <s v="Off-grid Solar photovoltaic"/>
    <x v="4"/>
    <n v="0.6"/>
    <n v="1.008"/>
  </r>
  <r>
    <x v="0"/>
    <x v="15"/>
    <s v="EGY"/>
    <x v="1"/>
    <x v="2"/>
    <s v="Off-grid Solar photovoltaic"/>
    <x v="5"/>
    <n v="0.6"/>
    <n v="1.008"/>
  </r>
  <r>
    <x v="0"/>
    <x v="15"/>
    <s v="EGY"/>
    <x v="1"/>
    <x v="2"/>
    <s v="Off-grid Solar photovoltaic"/>
    <x v="6"/>
    <n v="0.6"/>
    <n v="1.008"/>
  </r>
  <r>
    <x v="0"/>
    <x v="15"/>
    <s v="EGY"/>
    <x v="1"/>
    <x v="2"/>
    <s v="Off-grid Solar photovoltaic"/>
    <x v="7"/>
    <n v="0.7"/>
    <n v="1.1759999999999999"/>
  </r>
  <r>
    <x v="0"/>
    <x v="15"/>
    <s v="EGY"/>
    <x v="1"/>
    <x v="2"/>
    <s v="Off-grid Solar photovoltaic"/>
    <x v="8"/>
    <n v="0.9"/>
    <n v="1.512"/>
  </r>
  <r>
    <x v="0"/>
    <x v="15"/>
    <s v="EGY"/>
    <x v="1"/>
    <x v="2"/>
    <s v="Off-grid Solar photovoltaic"/>
    <x v="9"/>
    <n v="1.3"/>
    <n v="2.1840000000000002"/>
  </r>
  <r>
    <x v="0"/>
    <x v="15"/>
    <s v="EGY"/>
    <x v="1"/>
    <x v="2"/>
    <s v="Off-grid Solar photovoltaic"/>
    <x v="10"/>
    <n v="15"/>
    <n v="25.2"/>
  </r>
  <r>
    <x v="0"/>
    <x v="15"/>
    <s v="EGY"/>
    <x v="1"/>
    <x v="2"/>
    <s v="Off-grid Solar photovoltaic"/>
    <x v="11"/>
    <n v="15"/>
    <n v="25.2"/>
  </r>
  <r>
    <x v="0"/>
    <x v="15"/>
    <s v="EGY"/>
    <x v="1"/>
    <x v="2"/>
    <s v="Off-grid Solar photovoltaic"/>
    <x v="12"/>
    <n v="15"/>
    <n v="25.2"/>
  </r>
  <r>
    <x v="0"/>
    <x v="15"/>
    <s v="EGY"/>
    <x v="1"/>
    <x v="2"/>
    <s v="Off-grid Solar photovoltaic"/>
    <x v="13"/>
    <n v="15"/>
    <n v="25.2"/>
  </r>
  <r>
    <x v="0"/>
    <x v="15"/>
    <s v="EGY"/>
    <x v="1"/>
    <x v="2"/>
    <s v="Off-grid Solar photovoltaic"/>
    <x v="14"/>
    <n v="15"/>
    <n v="25.2"/>
  </r>
  <r>
    <x v="0"/>
    <x v="15"/>
    <s v="EGY"/>
    <x v="1"/>
    <x v="2"/>
    <s v="Off-grid Solar photovoltaic"/>
    <x v="15"/>
    <n v="25"/>
    <n v="42"/>
  </r>
  <r>
    <x v="0"/>
    <x v="15"/>
    <s v="EGY"/>
    <x v="1"/>
    <x v="2"/>
    <s v="Off-grid Solar photovoltaic"/>
    <x v="16"/>
    <n v="39"/>
    <n v="65.52"/>
  </r>
  <r>
    <x v="0"/>
    <x v="15"/>
    <s v="EGY"/>
    <x v="1"/>
    <x v="2"/>
    <s v="Off-grid Solar photovoltaic"/>
    <x v="17"/>
    <n v="39"/>
    <n v="21.95"/>
  </r>
  <r>
    <x v="0"/>
    <x v="15"/>
    <s v="EGY"/>
    <x v="1"/>
    <x v="2"/>
    <s v="Off-grid Solar photovoltaic"/>
    <x v="18"/>
    <n v="50"/>
    <m/>
  </r>
  <r>
    <x v="0"/>
    <x v="15"/>
    <s v="EGY"/>
    <x v="1"/>
    <x v="2"/>
    <s v="Off-grid Solar photovoltaic"/>
    <x v="19"/>
    <n v="50"/>
    <m/>
  </r>
  <r>
    <x v="0"/>
    <x v="15"/>
    <s v="EGY"/>
    <x v="1"/>
    <x v="2"/>
    <s v="On-grid Solar photovoltaic"/>
    <x v="16"/>
    <n v="9"/>
    <n v="15.12"/>
  </r>
  <r>
    <x v="0"/>
    <x v="15"/>
    <s v="EGY"/>
    <x v="1"/>
    <x v="2"/>
    <s v="On-grid Solar photovoltaic"/>
    <x v="17"/>
    <n v="130"/>
    <n v="556.06299999999999"/>
  </r>
  <r>
    <x v="0"/>
    <x v="15"/>
    <s v="EGY"/>
    <x v="1"/>
    <x v="2"/>
    <s v="On-grid Solar photovoltaic"/>
    <x v="18"/>
    <n v="700"/>
    <m/>
  </r>
  <r>
    <x v="0"/>
    <x v="15"/>
    <s v="EGY"/>
    <x v="1"/>
    <x v="2"/>
    <s v="On-grid Solar photovoltaic"/>
    <x v="19"/>
    <n v="1597"/>
    <m/>
  </r>
  <r>
    <x v="0"/>
    <x v="15"/>
    <s v="EGY"/>
    <x v="1"/>
    <x v="3"/>
    <s v="Onshore wind energy"/>
    <x v="0"/>
    <n v="69"/>
    <n v="81"/>
  </r>
  <r>
    <x v="0"/>
    <x v="15"/>
    <s v="EGY"/>
    <x v="1"/>
    <x v="3"/>
    <s v="Onshore wind energy"/>
    <x v="1"/>
    <n v="69"/>
    <n v="179"/>
  </r>
  <r>
    <x v="0"/>
    <x v="15"/>
    <s v="EGY"/>
    <x v="1"/>
    <x v="3"/>
    <s v="Onshore wind energy"/>
    <x v="2"/>
    <n v="69"/>
    <n v="213"/>
  </r>
  <r>
    <x v="0"/>
    <x v="15"/>
    <s v="EGY"/>
    <x v="1"/>
    <x v="3"/>
    <s v="Onshore wind energy"/>
    <x v="3"/>
    <n v="69"/>
    <n v="214"/>
  </r>
  <r>
    <x v="0"/>
    <x v="15"/>
    <s v="EGY"/>
    <x v="1"/>
    <x v="3"/>
    <s v="Onshore wind energy"/>
    <x v="4"/>
    <n v="145"/>
    <n v="376.8"/>
  </r>
  <r>
    <x v="0"/>
    <x v="15"/>
    <s v="EGY"/>
    <x v="1"/>
    <x v="3"/>
    <s v="Onshore wind energy"/>
    <x v="5"/>
    <n v="145"/>
    <n v="532.6"/>
  </r>
  <r>
    <x v="0"/>
    <x v="15"/>
    <s v="EGY"/>
    <x v="1"/>
    <x v="3"/>
    <s v="Onshore wind energy"/>
    <x v="6"/>
    <n v="230"/>
    <n v="561"/>
  </r>
  <r>
    <x v="0"/>
    <x v="15"/>
    <s v="EGY"/>
    <x v="1"/>
    <x v="3"/>
    <s v="Onshore wind energy"/>
    <x v="7"/>
    <n v="310"/>
    <n v="635.29999999999995"/>
  </r>
  <r>
    <x v="0"/>
    <x v="15"/>
    <s v="EGY"/>
    <x v="1"/>
    <x v="3"/>
    <s v="Onshore wind energy"/>
    <x v="8"/>
    <n v="390"/>
    <n v="847"/>
  </r>
  <r>
    <x v="0"/>
    <x v="15"/>
    <s v="EGY"/>
    <x v="1"/>
    <x v="3"/>
    <s v="Onshore wind energy"/>
    <x v="9"/>
    <n v="435"/>
    <n v="948"/>
  </r>
  <r>
    <x v="0"/>
    <x v="15"/>
    <s v="EGY"/>
    <x v="1"/>
    <x v="3"/>
    <s v="Onshore wind energy"/>
    <x v="10"/>
    <n v="550"/>
    <n v="1159"/>
  </r>
  <r>
    <x v="0"/>
    <x v="15"/>
    <s v="EGY"/>
    <x v="1"/>
    <x v="3"/>
    <s v="Onshore wind energy"/>
    <x v="11"/>
    <n v="550"/>
    <n v="1496"/>
  </r>
  <r>
    <x v="0"/>
    <x v="15"/>
    <s v="EGY"/>
    <x v="1"/>
    <x v="3"/>
    <s v="Onshore wind energy"/>
    <x v="12"/>
    <n v="550"/>
    <n v="1563.5"/>
  </r>
  <r>
    <x v="0"/>
    <x v="15"/>
    <s v="EGY"/>
    <x v="1"/>
    <x v="3"/>
    <s v="Onshore wind energy"/>
    <x v="13"/>
    <n v="550"/>
    <n v="1260"/>
  </r>
  <r>
    <x v="0"/>
    <x v="15"/>
    <s v="EGY"/>
    <x v="1"/>
    <x v="3"/>
    <s v="Onshore wind energy"/>
    <x v="14"/>
    <n v="550"/>
    <n v="1332"/>
  </r>
  <r>
    <x v="0"/>
    <x v="15"/>
    <s v="EGY"/>
    <x v="1"/>
    <x v="3"/>
    <s v="Onshore wind energy"/>
    <x v="15"/>
    <n v="750"/>
    <n v="1444"/>
  </r>
  <r>
    <x v="0"/>
    <x v="15"/>
    <s v="EGY"/>
    <x v="1"/>
    <x v="3"/>
    <s v="Onshore wind energy"/>
    <x v="16"/>
    <n v="750"/>
    <n v="2058"/>
  </r>
  <r>
    <x v="0"/>
    <x v="15"/>
    <s v="EGY"/>
    <x v="1"/>
    <x v="3"/>
    <s v="Onshore wind energy"/>
    <x v="17"/>
    <n v="750"/>
    <n v="2200"/>
  </r>
  <r>
    <x v="0"/>
    <x v="15"/>
    <s v="EGY"/>
    <x v="1"/>
    <x v="3"/>
    <s v="Onshore wind energy"/>
    <x v="18"/>
    <n v="1125"/>
    <m/>
  </r>
  <r>
    <x v="0"/>
    <x v="15"/>
    <s v="EGY"/>
    <x v="1"/>
    <x v="3"/>
    <s v="Onshore wind energy"/>
    <x v="19"/>
    <n v="1375"/>
    <m/>
  </r>
  <r>
    <x v="0"/>
    <x v="16"/>
    <s v="GNQ"/>
    <x v="0"/>
    <x v="0"/>
    <s v="Fossil fuels"/>
    <x v="0"/>
    <n v="30.2"/>
    <n v="166.04400000000001"/>
  </r>
  <r>
    <x v="0"/>
    <x v="16"/>
    <s v="GNQ"/>
    <x v="0"/>
    <x v="0"/>
    <s v="Fossil fuels"/>
    <x v="1"/>
    <n v="30.2"/>
    <n v="166.04400000000001"/>
  </r>
  <r>
    <x v="0"/>
    <x v="16"/>
    <s v="GNQ"/>
    <x v="0"/>
    <x v="0"/>
    <s v="Fossil fuels"/>
    <x v="2"/>
    <n v="30.2"/>
    <n v="166.04400000000001"/>
  </r>
  <r>
    <x v="0"/>
    <x v="16"/>
    <s v="GNQ"/>
    <x v="0"/>
    <x v="0"/>
    <s v="Fossil fuels"/>
    <x v="3"/>
    <n v="30.2"/>
    <n v="166.04400000000001"/>
  </r>
  <r>
    <x v="0"/>
    <x v="16"/>
    <s v="GNQ"/>
    <x v="0"/>
    <x v="0"/>
    <s v="Fossil fuels"/>
    <x v="4"/>
    <n v="30.2"/>
    <n v="166.04400000000001"/>
  </r>
  <r>
    <x v="0"/>
    <x v="16"/>
    <s v="GNQ"/>
    <x v="0"/>
    <x v="0"/>
    <s v="Fossil fuels"/>
    <x v="5"/>
    <n v="30.2"/>
    <n v="166.04400000000001"/>
  </r>
  <r>
    <x v="0"/>
    <x v="16"/>
    <s v="GNQ"/>
    <x v="0"/>
    <x v="0"/>
    <s v="Fossil fuels"/>
    <x v="6"/>
    <n v="30.2"/>
    <n v="166.04400000000001"/>
  </r>
  <r>
    <x v="0"/>
    <x v="16"/>
    <s v="GNQ"/>
    <x v="0"/>
    <x v="0"/>
    <s v="Fossil fuels"/>
    <x v="7"/>
    <n v="54.2"/>
    <n v="298"/>
  </r>
  <r>
    <x v="0"/>
    <x v="16"/>
    <s v="GNQ"/>
    <x v="0"/>
    <x v="0"/>
    <s v="Fossil fuels"/>
    <x v="8"/>
    <n v="54.2"/>
    <n v="298"/>
  </r>
  <r>
    <x v="0"/>
    <x v="16"/>
    <s v="GNQ"/>
    <x v="0"/>
    <x v="0"/>
    <s v="Fossil fuels"/>
    <x v="9"/>
    <n v="54.2"/>
    <n v="298"/>
  </r>
  <r>
    <x v="0"/>
    <x v="16"/>
    <s v="GNQ"/>
    <x v="0"/>
    <x v="0"/>
    <s v="Fossil fuels"/>
    <x v="10"/>
    <n v="74.2"/>
    <n v="298"/>
  </r>
  <r>
    <x v="0"/>
    <x v="16"/>
    <s v="GNQ"/>
    <x v="0"/>
    <x v="0"/>
    <s v="Fossil fuels"/>
    <x v="11"/>
    <n v="74.2"/>
    <n v="298"/>
  </r>
  <r>
    <x v="0"/>
    <x v="16"/>
    <s v="GNQ"/>
    <x v="0"/>
    <x v="0"/>
    <s v="Fossil fuels"/>
    <x v="12"/>
    <n v="222.2"/>
    <n v="760"/>
  </r>
  <r>
    <x v="0"/>
    <x v="16"/>
    <s v="GNQ"/>
    <x v="0"/>
    <x v="0"/>
    <s v="Fossil fuels"/>
    <x v="13"/>
    <n v="222.2"/>
    <n v="760"/>
  </r>
  <r>
    <x v="0"/>
    <x v="16"/>
    <s v="GNQ"/>
    <x v="0"/>
    <x v="0"/>
    <s v="Fossil fuels"/>
    <x v="14"/>
    <n v="222.2"/>
    <n v="760"/>
  </r>
  <r>
    <x v="0"/>
    <x v="16"/>
    <s v="GNQ"/>
    <x v="0"/>
    <x v="0"/>
    <s v="Fossil fuels"/>
    <x v="15"/>
    <n v="222.2"/>
    <n v="760"/>
  </r>
  <r>
    <x v="0"/>
    <x v="16"/>
    <s v="GNQ"/>
    <x v="0"/>
    <x v="0"/>
    <s v="Fossil fuels"/>
    <x v="16"/>
    <n v="246.2"/>
    <n v="842.08799999999997"/>
  </r>
  <r>
    <x v="0"/>
    <x v="16"/>
    <s v="GNQ"/>
    <x v="0"/>
    <x v="0"/>
    <s v="Fossil fuels"/>
    <x v="17"/>
    <n v="270.2"/>
    <n v="924.17600000000004"/>
  </r>
  <r>
    <x v="0"/>
    <x v="16"/>
    <s v="GNQ"/>
    <x v="0"/>
    <x v="0"/>
    <s v="Fossil fuels"/>
    <x v="18"/>
    <n v="273.971"/>
    <m/>
  </r>
  <r>
    <x v="0"/>
    <x v="16"/>
    <s v="GNQ"/>
    <x v="0"/>
    <x v="0"/>
    <s v="Fossil fuels"/>
    <x v="19"/>
    <n v="273.971"/>
    <m/>
  </r>
  <r>
    <x v="0"/>
    <x v="16"/>
    <s v="GNQ"/>
    <x v="1"/>
    <x v="1"/>
    <s v="Renewable hydropower"/>
    <x v="0"/>
    <n v="5.6"/>
    <n v="7"/>
  </r>
  <r>
    <x v="0"/>
    <x v="16"/>
    <s v="GNQ"/>
    <x v="1"/>
    <x v="1"/>
    <s v="Renewable hydropower"/>
    <x v="1"/>
    <n v="5.6"/>
    <n v="7"/>
  </r>
  <r>
    <x v="0"/>
    <x v="16"/>
    <s v="GNQ"/>
    <x v="1"/>
    <x v="1"/>
    <s v="Renewable hydropower"/>
    <x v="2"/>
    <n v="5.6"/>
    <n v="7"/>
  </r>
  <r>
    <x v="0"/>
    <x v="16"/>
    <s v="GNQ"/>
    <x v="1"/>
    <x v="1"/>
    <s v="Renewable hydropower"/>
    <x v="3"/>
    <n v="5.6"/>
    <n v="7"/>
  </r>
  <r>
    <x v="0"/>
    <x v="16"/>
    <s v="GNQ"/>
    <x v="1"/>
    <x v="1"/>
    <s v="Renewable hydropower"/>
    <x v="4"/>
    <n v="5.6"/>
    <n v="7"/>
  </r>
  <r>
    <x v="0"/>
    <x v="16"/>
    <s v="GNQ"/>
    <x v="1"/>
    <x v="1"/>
    <s v="Renewable hydropower"/>
    <x v="5"/>
    <n v="5.6"/>
    <n v="7"/>
  </r>
  <r>
    <x v="0"/>
    <x v="16"/>
    <s v="GNQ"/>
    <x v="1"/>
    <x v="1"/>
    <s v="Renewable hydropower"/>
    <x v="6"/>
    <n v="5.6"/>
    <n v="7"/>
  </r>
  <r>
    <x v="0"/>
    <x v="16"/>
    <s v="GNQ"/>
    <x v="1"/>
    <x v="1"/>
    <s v="Renewable hydropower"/>
    <x v="7"/>
    <n v="5.6"/>
    <n v="7"/>
  </r>
  <r>
    <x v="0"/>
    <x v="16"/>
    <s v="GNQ"/>
    <x v="1"/>
    <x v="1"/>
    <s v="Renewable hydropower"/>
    <x v="8"/>
    <n v="5.6"/>
    <n v="7"/>
  </r>
  <r>
    <x v="0"/>
    <x v="16"/>
    <s v="GNQ"/>
    <x v="1"/>
    <x v="1"/>
    <s v="Renewable hydropower"/>
    <x v="9"/>
    <n v="5.6"/>
    <n v="7"/>
  </r>
  <r>
    <x v="0"/>
    <x v="16"/>
    <s v="GNQ"/>
    <x v="1"/>
    <x v="1"/>
    <s v="Renewable hydropower"/>
    <x v="10"/>
    <n v="5.6"/>
    <n v="7"/>
  </r>
  <r>
    <x v="0"/>
    <x v="16"/>
    <s v="GNQ"/>
    <x v="1"/>
    <x v="1"/>
    <s v="Renewable hydropower"/>
    <x v="11"/>
    <n v="5.6"/>
    <n v="7"/>
  </r>
  <r>
    <x v="0"/>
    <x v="16"/>
    <s v="GNQ"/>
    <x v="1"/>
    <x v="1"/>
    <s v="Renewable hydropower"/>
    <x v="12"/>
    <n v="125.6"/>
    <n v="67"/>
  </r>
  <r>
    <x v="0"/>
    <x v="16"/>
    <s v="GNQ"/>
    <x v="1"/>
    <x v="1"/>
    <s v="Renewable hydropower"/>
    <x v="13"/>
    <n v="125.6"/>
    <n v="127"/>
  </r>
  <r>
    <x v="0"/>
    <x v="16"/>
    <s v="GNQ"/>
    <x v="1"/>
    <x v="1"/>
    <s v="Renewable hydropower"/>
    <x v="14"/>
    <n v="125.6"/>
    <n v="127"/>
  </r>
  <r>
    <x v="0"/>
    <x v="16"/>
    <s v="GNQ"/>
    <x v="1"/>
    <x v="1"/>
    <s v="Renewable hydropower"/>
    <x v="15"/>
    <n v="125.6"/>
    <n v="127"/>
  </r>
  <r>
    <x v="0"/>
    <x v="16"/>
    <s v="GNQ"/>
    <x v="1"/>
    <x v="1"/>
    <s v="Renewable hydropower"/>
    <x v="16"/>
    <n v="125.6"/>
    <n v="127"/>
  </r>
  <r>
    <x v="0"/>
    <x v="16"/>
    <s v="GNQ"/>
    <x v="1"/>
    <x v="1"/>
    <s v="Renewable hydropower"/>
    <x v="17"/>
    <n v="125.6"/>
    <n v="127"/>
  </r>
  <r>
    <x v="0"/>
    <x v="16"/>
    <s v="GNQ"/>
    <x v="1"/>
    <x v="1"/>
    <s v="Renewable hydropower"/>
    <x v="18"/>
    <n v="127.14"/>
    <m/>
  </r>
  <r>
    <x v="0"/>
    <x v="16"/>
    <s v="GNQ"/>
    <x v="1"/>
    <x v="1"/>
    <s v="Renewable hydropower"/>
    <x v="19"/>
    <n v="127.14"/>
    <m/>
  </r>
  <r>
    <x v="0"/>
    <x v="16"/>
    <s v="GNQ"/>
    <x v="1"/>
    <x v="2"/>
    <s v="Off-grid Solar photovoltaic"/>
    <x v="17"/>
    <n v="0"/>
    <n v="0"/>
  </r>
  <r>
    <x v="0"/>
    <x v="17"/>
    <s v="ERI"/>
    <x v="0"/>
    <x v="0"/>
    <s v="Fossil fuels"/>
    <x v="0"/>
    <n v="164"/>
    <n v="209"/>
  </r>
  <r>
    <x v="0"/>
    <x v="17"/>
    <s v="ERI"/>
    <x v="0"/>
    <x v="0"/>
    <s v="Fossil fuels"/>
    <x v="1"/>
    <n v="164"/>
    <n v="232"/>
  </r>
  <r>
    <x v="0"/>
    <x v="17"/>
    <s v="ERI"/>
    <x v="0"/>
    <x v="0"/>
    <s v="Fossil fuels"/>
    <x v="2"/>
    <n v="164"/>
    <n v="258"/>
  </r>
  <r>
    <x v="0"/>
    <x v="17"/>
    <s v="ERI"/>
    <x v="0"/>
    <x v="0"/>
    <s v="Fossil fuels"/>
    <x v="3"/>
    <n v="166"/>
    <n v="276"/>
  </r>
  <r>
    <x v="0"/>
    <x v="17"/>
    <s v="ERI"/>
    <x v="0"/>
    <x v="0"/>
    <s v="Fossil fuels"/>
    <x v="4"/>
    <n v="166"/>
    <n v="282"/>
  </r>
  <r>
    <x v="0"/>
    <x v="17"/>
    <s v="ERI"/>
    <x v="0"/>
    <x v="0"/>
    <s v="Fossil fuels"/>
    <x v="5"/>
    <n v="166"/>
    <n v="287"/>
  </r>
  <r>
    <x v="0"/>
    <x v="17"/>
    <s v="ERI"/>
    <x v="0"/>
    <x v="0"/>
    <s v="Fossil fuels"/>
    <x v="6"/>
    <n v="166"/>
    <n v="267"/>
  </r>
  <r>
    <x v="0"/>
    <x v="17"/>
    <s v="ERI"/>
    <x v="0"/>
    <x v="0"/>
    <s v="Fossil fuels"/>
    <x v="7"/>
    <n v="166"/>
    <n v="286"/>
  </r>
  <r>
    <x v="0"/>
    <x v="17"/>
    <s v="ERI"/>
    <x v="0"/>
    <x v="0"/>
    <s v="Fossil fuels"/>
    <x v="8"/>
    <n v="138.94999999999999"/>
    <n v="285"/>
  </r>
  <r>
    <x v="0"/>
    <x v="17"/>
    <s v="ERI"/>
    <x v="0"/>
    <x v="0"/>
    <s v="Fossil fuels"/>
    <x v="9"/>
    <n v="138.94999999999999"/>
    <n v="293"/>
  </r>
  <r>
    <x v="0"/>
    <x v="17"/>
    <s v="ERI"/>
    <x v="0"/>
    <x v="0"/>
    <s v="Fossil fuels"/>
    <x v="10"/>
    <n v="138.94999999999999"/>
    <n v="309"/>
  </r>
  <r>
    <x v="0"/>
    <x v="17"/>
    <s v="ERI"/>
    <x v="0"/>
    <x v="0"/>
    <s v="Fossil fuels"/>
    <x v="11"/>
    <n v="139"/>
    <n v="335"/>
  </r>
  <r>
    <x v="0"/>
    <x v="17"/>
    <s v="ERI"/>
    <x v="0"/>
    <x v="0"/>
    <s v="Fossil fuels"/>
    <x v="12"/>
    <n v="139"/>
    <n v="357"/>
  </r>
  <r>
    <x v="0"/>
    <x v="17"/>
    <s v="ERI"/>
    <x v="0"/>
    <x v="0"/>
    <s v="Fossil fuels"/>
    <x v="13"/>
    <n v="139"/>
    <n v="361"/>
  </r>
  <r>
    <x v="0"/>
    <x v="17"/>
    <s v="ERI"/>
    <x v="0"/>
    <x v="0"/>
    <s v="Fossil fuels"/>
    <x v="14"/>
    <n v="139"/>
    <n v="386"/>
  </r>
  <r>
    <x v="0"/>
    <x v="17"/>
    <s v="ERI"/>
    <x v="0"/>
    <x v="0"/>
    <s v="Fossil fuels"/>
    <x v="15"/>
    <n v="159"/>
    <n v="404"/>
  </r>
  <r>
    <x v="0"/>
    <x v="17"/>
    <s v="ERI"/>
    <x v="0"/>
    <x v="0"/>
    <s v="Fossil fuels"/>
    <x v="16"/>
    <n v="159"/>
    <n v="419"/>
  </r>
  <r>
    <x v="0"/>
    <x v="17"/>
    <s v="ERI"/>
    <x v="0"/>
    <x v="0"/>
    <s v="Fossil fuels"/>
    <x v="17"/>
    <n v="205"/>
    <n v="419"/>
  </r>
  <r>
    <x v="0"/>
    <x v="17"/>
    <s v="ERI"/>
    <x v="0"/>
    <x v="0"/>
    <s v="Fossil fuels"/>
    <x v="18"/>
    <n v="205"/>
    <m/>
  </r>
  <r>
    <x v="0"/>
    <x v="17"/>
    <s v="ERI"/>
    <x v="0"/>
    <x v="0"/>
    <s v="Fossil fuels"/>
    <x v="19"/>
    <n v="205"/>
    <m/>
  </r>
  <r>
    <x v="0"/>
    <x v="17"/>
    <s v="ERI"/>
    <x v="1"/>
    <x v="2"/>
    <s v="Off-grid Solar photovoltaic"/>
    <x v="7"/>
    <n v="1E-3"/>
    <n v="2E-3"/>
  </r>
  <r>
    <x v="0"/>
    <x v="17"/>
    <s v="ERI"/>
    <x v="1"/>
    <x v="2"/>
    <s v="Off-grid Solar photovoltaic"/>
    <x v="8"/>
    <n v="1E-3"/>
    <n v="2E-3"/>
  </r>
  <r>
    <x v="0"/>
    <x v="17"/>
    <s v="ERI"/>
    <x v="1"/>
    <x v="2"/>
    <s v="Off-grid Solar photovoltaic"/>
    <x v="9"/>
    <n v="1E-3"/>
    <n v="2E-3"/>
  </r>
  <r>
    <x v="0"/>
    <x v="17"/>
    <s v="ERI"/>
    <x v="1"/>
    <x v="2"/>
    <s v="Off-grid Solar photovoltaic"/>
    <x v="10"/>
    <n v="1E-3"/>
    <n v="2E-3"/>
  </r>
  <r>
    <x v="0"/>
    <x v="17"/>
    <s v="ERI"/>
    <x v="1"/>
    <x v="2"/>
    <s v="Off-grid Solar photovoltaic"/>
    <x v="11"/>
    <n v="1E-3"/>
    <n v="3.0000000000000001E-3"/>
  </r>
  <r>
    <x v="0"/>
    <x v="17"/>
    <s v="ERI"/>
    <x v="1"/>
    <x v="2"/>
    <s v="Off-grid Solar photovoltaic"/>
    <x v="12"/>
    <n v="5.0000000000000001E-3"/>
    <n v="0.01"/>
  </r>
  <r>
    <x v="0"/>
    <x v="17"/>
    <s v="ERI"/>
    <x v="1"/>
    <x v="2"/>
    <s v="Off-grid Solar photovoltaic"/>
    <x v="13"/>
    <n v="5.0000000000000001E-3"/>
    <n v="0.01"/>
  </r>
  <r>
    <x v="0"/>
    <x v="17"/>
    <s v="ERI"/>
    <x v="1"/>
    <x v="2"/>
    <s v="Off-grid Solar photovoltaic"/>
    <x v="14"/>
    <n v="0.315"/>
    <n v="0.60299999999999998"/>
  </r>
  <r>
    <x v="0"/>
    <x v="17"/>
    <s v="ERI"/>
    <x v="1"/>
    <x v="2"/>
    <s v="Off-grid Solar photovoltaic"/>
    <x v="15"/>
    <n v="0.315"/>
    <n v="0.60299999999999998"/>
  </r>
  <r>
    <x v="0"/>
    <x v="17"/>
    <s v="ERI"/>
    <x v="1"/>
    <x v="2"/>
    <s v="Off-grid Solar photovoltaic"/>
    <x v="16"/>
    <n v="0.66500000000000004"/>
    <n v="1.272"/>
  </r>
  <r>
    <x v="0"/>
    <x v="17"/>
    <s v="ERI"/>
    <x v="1"/>
    <x v="2"/>
    <s v="Off-grid Solar photovoltaic"/>
    <x v="17"/>
    <n v="2.665"/>
    <n v="5.0979999999999999"/>
  </r>
  <r>
    <x v="0"/>
    <x v="17"/>
    <s v="ERI"/>
    <x v="1"/>
    <x v="2"/>
    <s v="Off-grid Solar photovoltaic"/>
    <x v="18"/>
    <n v="10.164999999999999"/>
    <m/>
  </r>
  <r>
    <x v="0"/>
    <x v="17"/>
    <s v="ERI"/>
    <x v="1"/>
    <x v="2"/>
    <s v="Off-grid Solar photovoltaic"/>
    <x v="19"/>
    <n v="12.414999999999999"/>
    <m/>
  </r>
  <r>
    <x v="0"/>
    <x v="17"/>
    <s v="ERI"/>
    <x v="1"/>
    <x v="3"/>
    <s v="Onshore wind energy"/>
    <x v="7"/>
    <n v="0.82499999999999996"/>
    <n v="0.2"/>
  </r>
  <r>
    <x v="0"/>
    <x v="17"/>
    <s v="ERI"/>
    <x v="1"/>
    <x v="3"/>
    <s v="Onshore wind energy"/>
    <x v="8"/>
    <n v="0.82499999999999996"/>
    <n v="2"/>
  </r>
  <r>
    <x v="0"/>
    <x v="17"/>
    <s v="ERI"/>
    <x v="1"/>
    <x v="3"/>
    <s v="Onshore wind energy"/>
    <x v="9"/>
    <n v="0.82499999999999996"/>
    <n v="2"/>
  </r>
  <r>
    <x v="0"/>
    <x v="17"/>
    <s v="ERI"/>
    <x v="1"/>
    <x v="3"/>
    <s v="Onshore wind energy"/>
    <x v="10"/>
    <n v="0.82499999999999996"/>
    <n v="2"/>
  </r>
  <r>
    <x v="0"/>
    <x v="17"/>
    <s v="ERI"/>
    <x v="1"/>
    <x v="3"/>
    <s v="Onshore wind energy"/>
    <x v="11"/>
    <n v="0.82499999999999996"/>
    <n v="2"/>
  </r>
  <r>
    <x v="0"/>
    <x v="17"/>
    <s v="ERI"/>
    <x v="1"/>
    <x v="3"/>
    <s v="Onshore wind energy"/>
    <x v="12"/>
    <n v="0.82499999999999996"/>
    <n v="2"/>
  </r>
  <r>
    <x v="0"/>
    <x v="17"/>
    <s v="ERI"/>
    <x v="1"/>
    <x v="3"/>
    <s v="Onshore wind energy"/>
    <x v="13"/>
    <n v="0.82499999999999996"/>
    <n v="2"/>
  </r>
  <r>
    <x v="0"/>
    <x v="17"/>
    <s v="ERI"/>
    <x v="1"/>
    <x v="3"/>
    <s v="Onshore wind energy"/>
    <x v="14"/>
    <n v="0.82499999999999996"/>
    <n v="2"/>
  </r>
  <r>
    <x v="0"/>
    <x v="17"/>
    <s v="ERI"/>
    <x v="1"/>
    <x v="3"/>
    <s v="Onshore wind energy"/>
    <x v="15"/>
    <n v="0.82499999999999996"/>
    <n v="2"/>
  </r>
  <r>
    <x v="0"/>
    <x v="17"/>
    <s v="ERI"/>
    <x v="1"/>
    <x v="3"/>
    <s v="Onshore wind energy"/>
    <x v="16"/>
    <n v="0.82499999999999996"/>
    <n v="2"/>
  </r>
  <r>
    <x v="0"/>
    <x v="17"/>
    <s v="ERI"/>
    <x v="1"/>
    <x v="3"/>
    <s v="Onshore wind energy"/>
    <x v="17"/>
    <n v="0.82499999999999996"/>
    <n v="2"/>
  </r>
  <r>
    <x v="0"/>
    <x v="17"/>
    <s v="ERI"/>
    <x v="1"/>
    <x v="3"/>
    <s v="Onshore wind energy"/>
    <x v="18"/>
    <n v="0.82499999999999996"/>
    <m/>
  </r>
  <r>
    <x v="0"/>
    <x v="17"/>
    <s v="ERI"/>
    <x v="1"/>
    <x v="3"/>
    <s v="Onshore wind energy"/>
    <x v="19"/>
    <n v="0.82499999999999996"/>
    <m/>
  </r>
  <r>
    <x v="0"/>
    <x v="18"/>
    <s v="SWZ"/>
    <x v="0"/>
    <x v="0"/>
    <s v="Fossil fuels"/>
    <x v="0"/>
    <n v="9.9"/>
    <n v="1"/>
  </r>
  <r>
    <x v="0"/>
    <x v="18"/>
    <s v="SWZ"/>
    <x v="0"/>
    <x v="0"/>
    <s v="Fossil fuels"/>
    <x v="1"/>
    <n v="9.9"/>
    <n v="1"/>
  </r>
  <r>
    <x v="0"/>
    <x v="18"/>
    <s v="SWZ"/>
    <x v="0"/>
    <x v="0"/>
    <s v="Fossil fuels"/>
    <x v="2"/>
    <n v="9.9"/>
    <n v="1"/>
  </r>
  <r>
    <x v="0"/>
    <x v="18"/>
    <s v="SWZ"/>
    <x v="0"/>
    <x v="0"/>
    <s v="Fossil fuels"/>
    <x v="3"/>
    <n v="9.9"/>
    <n v="1"/>
  </r>
  <r>
    <x v="0"/>
    <x v="18"/>
    <s v="SWZ"/>
    <x v="0"/>
    <x v="0"/>
    <s v="Fossil fuels"/>
    <x v="4"/>
    <n v="9.9"/>
    <n v="1"/>
  </r>
  <r>
    <x v="0"/>
    <x v="18"/>
    <s v="SWZ"/>
    <x v="0"/>
    <x v="0"/>
    <s v="Fossil fuels"/>
    <x v="5"/>
    <n v="9.9"/>
    <n v="1"/>
  </r>
  <r>
    <x v="0"/>
    <x v="18"/>
    <s v="SWZ"/>
    <x v="0"/>
    <x v="0"/>
    <s v="Fossil fuels"/>
    <x v="6"/>
    <n v="9.9"/>
    <n v="1"/>
  </r>
  <r>
    <x v="0"/>
    <x v="18"/>
    <s v="SWZ"/>
    <x v="0"/>
    <x v="0"/>
    <s v="Fossil fuels"/>
    <x v="7"/>
    <n v="9.9"/>
    <n v="1"/>
  </r>
  <r>
    <x v="0"/>
    <x v="18"/>
    <s v="SWZ"/>
    <x v="0"/>
    <x v="0"/>
    <s v="Fossil fuels"/>
    <x v="8"/>
    <n v="9.9"/>
    <n v="1"/>
  </r>
  <r>
    <x v="0"/>
    <x v="18"/>
    <s v="SWZ"/>
    <x v="0"/>
    <x v="0"/>
    <s v="Fossil fuels"/>
    <x v="9"/>
    <n v="9.9"/>
    <n v="1"/>
  </r>
  <r>
    <x v="0"/>
    <x v="18"/>
    <s v="SWZ"/>
    <x v="0"/>
    <x v="0"/>
    <s v="Fossil fuels"/>
    <x v="10"/>
    <n v="9.9"/>
    <n v="1"/>
  </r>
  <r>
    <x v="0"/>
    <x v="18"/>
    <s v="SWZ"/>
    <x v="0"/>
    <x v="0"/>
    <s v="Fossil fuels"/>
    <x v="11"/>
    <n v="9.9"/>
    <n v="1"/>
  </r>
  <r>
    <x v="0"/>
    <x v="18"/>
    <s v="SWZ"/>
    <x v="0"/>
    <x v="0"/>
    <s v="Fossil fuels"/>
    <x v="12"/>
    <n v="9.9"/>
    <n v="1"/>
  </r>
  <r>
    <x v="0"/>
    <x v="18"/>
    <s v="SWZ"/>
    <x v="0"/>
    <x v="0"/>
    <s v="Fossil fuels"/>
    <x v="13"/>
    <n v="9.9"/>
    <n v="1"/>
  </r>
  <r>
    <x v="0"/>
    <x v="18"/>
    <s v="SWZ"/>
    <x v="0"/>
    <x v="0"/>
    <s v="Fossil fuels"/>
    <x v="14"/>
    <n v="9.9"/>
    <n v="1"/>
  </r>
  <r>
    <x v="0"/>
    <x v="18"/>
    <s v="SWZ"/>
    <x v="0"/>
    <x v="0"/>
    <s v="Fossil fuels"/>
    <x v="15"/>
    <n v="9.9"/>
    <n v="1"/>
  </r>
  <r>
    <x v="0"/>
    <x v="18"/>
    <s v="SWZ"/>
    <x v="0"/>
    <x v="0"/>
    <s v="Fossil fuels"/>
    <x v="16"/>
    <n v="9.9"/>
    <n v="1"/>
  </r>
  <r>
    <x v="0"/>
    <x v="18"/>
    <s v="SWZ"/>
    <x v="0"/>
    <x v="0"/>
    <s v="Fossil fuels"/>
    <x v="17"/>
    <n v="9.9"/>
    <n v="1"/>
  </r>
  <r>
    <x v="0"/>
    <x v="18"/>
    <s v="SWZ"/>
    <x v="0"/>
    <x v="0"/>
    <s v="Fossil fuels"/>
    <x v="18"/>
    <n v="9.9"/>
    <m/>
  </r>
  <r>
    <x v="0"/>
    <x v="18"/>
    <s v="SWZ"/>
    <x v="0"/>
    <x v="0"/>
    <s v="Fossil fuels"/>
    <x v="19"/>
    <n v="9.9"/>
    <m/>
  </r>
  <r>
    <x v="0"/>
    <x v="18"/>
    <s v="SWZ"/>
    <x v="1"/>
    <x v="4"/>
    <s v="Solid biofuels"/>
    <x v="0"/>
    <n v="61"/>
    <n v="164.387"/>
  </r>
  <r>
    <x v="0"/>
    <x v="18"/>
    <s v="SWZ"/>
    <x v="1"/>
    <x v="4"/>
    <s v="Solid biofuels"/>
    <x v="1"/>
    <n v="61"/>
    <n v="180.28100000000001"/>
  </r>
  <r>
    <x v="0"/>
    <x v="18"/>
    <s v="SWZ"/>
    <x v="1"/>
    <x v="4"/>
    <s v="Solid biofuels"/>
    <x v="2"/>
    <n v="61"/>
    <n v="196.416"/>
  </r>
  <r>
    <x v="0"/>
    <x v="18"/>
    <s v="SWZ"/>
    <x v="1"/>
    <x v="4"/>
    <s v="Solid biofuels"/>
    <x v="3"/>
    <n v="61"/>
    <n v="188.209"/>
  </r>
  <r>
    <x v="0"/>
    <x v="18"/>
    <s v="SWZ"/>
    <x v="1"/>
    <x v="4"/>
    <s v="Solid biofuels"/>
    <x v="4"/>
    <n v="61"/>
    <n v="198.84"/>
  </r>
  <r>
    <x v="0"/>
    <x v="18"/>
    <s v="SWZ"/>
    <x v="1"/>
    <x v="4"/>
    <s v="Solid biofuels"/>
    <x v="5"/>
    <n v="61"/>
    <n v="205.61"/>
  </r>
  <r>
    <x v="0"/>
    <x v="18"/>
    <s v="SWZ"/>
    <x v="1"/>
    <x v="4"/>
    <s v="Solid biofuels"/>
    <x v="6"/>
    <n v="61"/>
    <n v="195.15299999999999"/>
  </r>
  <r>
    <x v="0"/>
    <x v="18"/>
    <s v="SWZ"/>
    <x v="1"/>
    <x v="4"/>
    <s v="Solid biofuels"/>
    <x v="7"/>
    <n v="61"/>
    <n v="199.387"/>
  </r>
  <r>
    <x v="0"/>
    <x v="18"/>
    <s v="SWZ"/>
    <x v="1"/>
    <x v="4"/>
    <s v="Solid biofuels"/>
    <x v="8"/>
    <n v="61"/>
    <n v="187.077"/>
  </r>
  <r>
    <x v="0"/>
    <x v="18"/>
    <s v="SWZ"/>
    <x v="1"/>
    <x v="4"/>
    <s v="Solid biofuels"/>
    <x v="9"/>
    <n v="61"/>
    <n v="169.52799999999999"/>
  </r>
  <r>
    <x v="0"/>
    <x v="18"/>
    <s v="SWZ"/>
    <x v="1"/>
    <x v="4"/>
    <s v="Solid biofuels"/>
    <x v="10"/>
    <n v="61"/>
    <n v="134.29499999999999"/>
  </r>
  <r>
    <x v="0"/>
    <x v="18"/>
    <s v="SWZ"/>
    <x v="1"/>
    <x v="4"/>
    <s v="Solid biofuels"/>
    <x v="11"/>
    <n v="123"/>
    <n v="165.255"/>
  </r>
  <r>
    <x v="0"/>
    <x v="18"/>
    <s v="SWZ"/>
    <x v="1"/>
    <x v="4"/>
    <s v="Solid biofuels"/>
    <x v="12"/>
    <n v="123"/>
    <n v="180.267"/>
  </r>
  <r>
    <x v="0"/>
    <x v="18"/>
    <s v="SWZ"/>
    <x v="1"/>
    <x v="4"/>
    <s v="Solid biofuels"/>
    <x v="13"/>
    <n v="123"/>
    <n v="179.84800000000001"/>
  </r>
  <r>
    <x v="0"/>
    <x v="18"/>
    <s v="SWZ"/>
    <x v="1"/>
    <x v="4"/>
    <s v="Solid biofuels"/>
    <x v="14"/>
    <n v="106"/>
    <n v="184.37"/>
  </r>
  <r>
    <x v="0"/>
    <x v="18"/>
    <s v="SWZ"/>
    <x v="1"/>
    <x v="4"/>
    <s v="Solid biofuels"/>
    <x v="15"/>
    <n v="106"/>
    <n v="193.34200000000001"/>
  </r>
  <r>
    <x v="0"/>
    <x v="18"/>
    <s v="SWZ"/>
    <x v="1"/>
    <x v="4"/>
    <s v="Solid biofuels"/>
    <x v="16"/>
    <n v="106"/>
    <n v="194.63200000000001"/>
  </r>
  <r>
    <x v="0"/>
    <x v="18"/>
    <s v="SWZ"/>
    <x v="1"/>
    <x v="4"/>
    <s v="Solid biofuels"/>
    <x v="17"/>
    <n v="106"/>
    <n v="201.56700000000001"/>
  </r>
  <r>
    <x v="0"/>
    <x v="18"/>
    <s v="SWZ"/>
    <x v="1"/>
    <x v="4"/>
    <s v="Solid biofuels"/>
    <x v="18"/>
    <n v="106"/>
    <m/>
  </r>
  <r>
    <x v="0"/>
    <x v="18"/>
    <s v="SWZ"/>
    <x v="1"/>
    <x v="4"/>
    <s v="Solid biofuels"/>
    <x v="19"/>
    <n v="106"/>
    <m/>
  </r>
  <r>
    <x v="0"/>
    <x v="18"/>
    <s v="SWZ"/>
    <x v="1"/>
    <x v="1"/>
    <s v="Renewable hydropower"/>
    <x v="0"/>
    <n v="42.800000000000004"/>
    <n v="116.9"/>
  </r>
  <r>
    <x v="0"/>
    <x v="18"/>
    <s v="SWZ"/>
    <x v="1"/>
    <x v="1"/>
    <s v="Renewable hydropower"/>
    <x v="1"/>
    <n v="42.800000000000004"/>
    <n v="109.47500000000001"/>
  </r>
  <r>
    <x v="0"/>
    <x v="18"/>
    <s v="SWZ"/>
    <x v="1"/>
    <x v="1"/>
    <s v="Renewable hydropower"/>
    <x v="2"/>
    <n v="42.800000000000004"/>
    <n v="129.65"/>
  </r>
  <r>
    <x v="0"/>
    <x v="18"/>
    <s v="SWZ"/>
    <x v="1"/>
    <x v="1"/>
    <s v="Renewable hydropower"/>
    <x v="3"/>
    <n v="42.800000000000004"/>
    <n v="129.125"/>
  </r>
  <r>
    <x v="0"/>
    <x v="18"/>
    <s v="SWZ"/>
    <x v="1"/>
    <x v="1"/>
    <s v="Renewable hydropower"/>
    <x v="4"/>
    <n v="42.800000000000004"/>
    <n v="111.77500000000001"/>
  </r>
  <r>
    <x v="0"/>
    <x v="18"/>
    <s v="SWZ"/>
    <x v="1"/>
    <x v="1"/>
    <s v="Renewable hydropower"/>
    <x v="5"/>
    <n v="42.800000000000004"/>
    <n v="146.27500000000001"/>
  </r>
  <r>
    <x v="0"/>
    <x v="18"/>
    <s v="SWZ"/>
    <x v="1"/>
    <x v="1"/>
    <s v="Renewable hydropower"/>
    <x v="6"/>
    <n v="42.800000000000004"/>
    <n v="170.65"/>
  </r>
  <r>
    <x v="0"/>
    <x v="18"/>
    <s v="SWZ"/>
    <x v="1"/>
    <x v="1"/>
    <s v="Renewable hydropower"/>
    <x v="7"/>
    <n v="42.800000000000004"/>
    <n v="166.15"/>
  </r>
  <r>
    <x v="0"/>
    <x v="18"/>
    <s v="SWZ"/>
    <x v="1"/>
    <x v="1"/>
    <s v="Renewable hydropower"/>
    <x v="8"/>
    <n v="62.6"/>
    <n v="226.70000000000002"/>
  </r>
  <r>
    <x v="0"/>
    <x v="18"/>
    <s v="SWZ"/>
    <x v="1"/>
    <x v="1"/>
    <s v="Renewable hydropower"/>
    <x v="9"/>
    <n v="62.6"/>
    <n v="279.67499999999995"/>
  </r>
  <r>
    <x v="0"/>
    <x v="18"/>
    <s v="SWZ"/>
    <x v="1"/>
    <x v="1"/>
    <s v="Renewable hydropower"/>
    <x v="10"/>
    <n v="62.6"/>
    <n v="325.09999999999997"/>
  </r>
  <r>
    <x v="0"/>
    <x v="18"/>
    <s v="SWZ"/>
    <x v="1"/>
    <x v="1"/>
    <s v="Renewable hydropower"/>
    <x v="11"/>
    <n v="62.1"/>
    <n v="290.95"/>
  </r>
  <r>
    <x v="0"/>
    <x v="18"/>
    <s v="SWZ"/>
    <x v="1"/>
    <x v="1"/>
    <s v="Renewable hydropower"/>
    <x v="12"/>
    <n v="62.1"/>
    <n v="251.32500000000002"/>
  </r>
  <r>
    <x v="0"/>
    <x v="18"/>
    <s v="SWZ"/>
    <x v="1"/>
    <x v="1"/>
    <s v="Renewable hydropower"/>
    <x v="13"/>
    <n v="62.1"/>
    <n v="290.07499999999999"/>
  </r>
  <r>
    <x v="0"/>
    <x v="18"/>
    <s v="SWZ"/>
    <x v="1"/>
    <x v="1"/>
    <s v="Renewable hydropower"/>
    <x v="14"/>
    <n v="62.1"/>
    <n v="252.22499999999999"/>
  </r>
  <r>
    <x v="0"/>
    <x v="18"/>
    <s v="SWZ"/>
    <x v="1"/>
    <x v="1"/>
    <s v="Renewable hydropower"/>
    <x v="15"/>
    <n v="62.1"/>
    <n v="153.625"/>
  </r>
  <r>
    <x v="0"/>
    <x v="18"/>
    <s v="SWZ"/>
    <x v="1"/>
    <x v="1"/>
    <s v="Renewable hydropower"/>
    <x v="16"/>
    <n v="62.1"/>
    <n v="123.4"/>
  </r>
  <r>
    <x v="0"/>
    <x v="18"/>
    <s v="SWZ"/>
    <x v="1"/>
    <x v="1"/>
    <s v="Renewable hydropower"/>
    <x v="17"/>
    <n v="62.1"/>
    <n v="188.97499999999999"/>
  </r>
  <r>
    <x v="0"/>
    <x v="18"/>
    <s v="SWZ"/>
    <x v="1"/>
    <x v="1"/>
    <s v="Renewable hydropower"/>
    <x v="18"/>
    <n v="62.1"/>
    <m/>
  </r>
  <r>
    <x v="0"/>
    <x v="18"/>
    <s v="SWZ"/>
    <x v="1"/>
    <x v="1"/>
    <s v="Renewable hydropower"/>
    <x v="19"/>
    <n v="62.1"/>
    <m/>
  </r>
  <r>
    <x v="0"/>
    <x v="18"/>
    <s v="SWZ"/>
    <x v="1"/>
    <x v="2"/>
    <s v="Off-grid Solar photovoltaic"/>
    <x v="1"/>
    <n v="3.0000000000000001E-3"/>
    <n v="4.0000000000000001E-3"/>
  </r>
  <r>
    <x v="0"/>
    <x v="18"/>
    <s v="SWZ"/>
    <x v="1"/>
    <x v="2"/>
    <s v="Off-grid Solar photovoltaic"/>
    <x v="2"/>
    <n v="3.0000000000000001E-3"/>
    <n v="4.0000000000000001E-3"/>
  </r>
  <r>
    <x v="0"/>
    <x v="18"/>
    <s v="SWZ"/>
    <x v="1"/>
    <x v="2"/>
    <s v="Off-grid Solar photovoltaic"/>
    <x v="3"/>
    <n v="8.9999999999999993E-3"/>
    <n v="1.2999999999999999E-2"/>
  </r>
  <r>
    <x v="0"/>
    <x v="18"/>
    <s v="SWZ"/>
    <x v="1"/>
    <x v="2"/>
    <s v="Off-grid Solar photovoltaic"/>
    <x v="4"/>
    <n v="4.8000000000000001E-2"/>
    <n v="7.0000000000000007E-2"/>
  </r>
  <r>
    <x v="0"/>
    <x v="18"/>
    <s v="SWZ"/>
    <x v="1"/>
    <x v="2"/>
    <s v="Off-grid Solar photovoltaic"/>
    <x v="5"/>
    <n v="0.115"/>
    <n v="0.16800000000000001"/>
  </r>
  <r>
    <x v="0"/>
    <x v="18"/>
    <s v="SWZ"/>
    <x v="1"/>
    <x v="2"/>
    <s v="Off-grid Solar photovoltaic"/>
    <x v="6"/>
    <n v="0.152"/>
    <n v="0.222"/>
  </r>
  <r>
    <x v="0"/>
    <x v="18"/>
    <s v="SWZ"/>
    <x v="1"/>
    <x v="2"/>
    <s v="Off-grid Solar photovoltaic"/>
    <x v="7"/>
    <n v="0.216"/>
    <n v="0.315"/>
  </r>
  <r>
    <x v="0"/>
    <x v="18"/>
    <s v="SWZ"/>
    <x v="1"/>
    <x v="2"/>
    <s v="Off-grid Solar photovoltaic"/>
    <x v="8"/>
    <n v="0.246"/>
    <n v="0.35899999999999999"/>
  </r>
  <r>
    <x v="0"/>
    <x v="18"/>
    <s v="SWZ"/>
    <x v="1"/>
    <x v="2"/>
    <s v="Off-grid Solar photovoltaic"/>
    <x v="9"/>
    <n v="0.27500000000000002"/>
    <n v="0.40200000000000002"/>
  </r>
  <r>
    <x v="0"/>
    <x v="18"/>
    <s v="SWZ"/>
    <x v="1"/>
    <x v="2"/>
    <s v="Off-grid Solar photovoltaic"/>
    <x v="10"/>
    <n v="0.61699999999999999"/>
    <n v="0.90100000000000002"/>
  </r>
  <r>
    <x v="0"/>
    <x v="18"/>
    <s v="SWZ"/>
    <x v="1"/>
    <x v="2"/>
    <s v="Off-grid Solar photovoltaic"/>
    <x v="11"/>
    <n v="0.73499999999999999"/>
    <n v="1.073"/>
  </r>
  <r>
    <x v="0"/>
    <x v="18"/>
    <s v="SWZ"/>
    <x v="1"/>
    <x v="2"/>
    <s v="Off-grid Solar photovoltaic"/>
    <x v="12"/>
    <n v="0.76100000000000001"/>
    <n v="1.111"/>
  </r>
  <r>
    <x v="0"/>
    <x v="18"/>
    <s v="SWZ"/>
    <x v="1"/>
    <x v="2"/>
    <s v="Off-grid Solar photovoltaic"/>
    <x v="13"/>
    <n v="0.77800000000000002"/>
    <n v="1.1359999999999999"/>
  </r>
  <r>
    <x v="0"/>
    <x v="18"/>
    <s v="SWZ"/>
    <x v="1"/>
    <x v="2"/>
    <s v="Off-grid Solar photovoltaic"/>
    <x v="14"/>
    <n v="0.80400000000000005"/>
    <n v="1.1739999999999999"/>
  </r>
  <r>
    <x v="0"/>
    <x v="18"/>
    <s v="SWZ"/>
    <x v="1"/>
    <x v="2"/>
    <s v="Off-grid Solar photovoltaic"/>
    <x v="15"/>
    <n v="0.80400000000000005"/>
    <n v="1.1739999999999999"/>
  </r>
  <r>
    <x v="0"/>
    <x v="18"/>
    <s v="SWZ"/>
    <x v="1"/>
    <x v="2"/>
    <s v="Off-grid Solar photovoltaic"/>
    <x v="16"/>
    <n v="0.80400000000000005"/>
    <n v="1.1739999999999999"/>
  </r>
  <r>
    <x v="0"/>
    <x v="18"/>
    <s v="SWZ"/>
    <x v="1"/>
    <x v="2"/>
    <s v="Off-grid Solar photovoltaic"/>
    <x v="17"/>
    <n v="0.80400000000000005"/>
    <n v="1.1739999999999999"/>
  </r>
  <r>
    <x v="0"/>
    <x v="18"/>
    <s v="SWZ"/>
    <x v="1"/>
    <x v="2"/>
    <s v="Off-grid Solar photovoltaic"/>
    <x v="18"/>
    <n v="0.80400000000000005"/>
    <m/>
  </r>
  <r>
    <x v="0"/>
    <x v="18"/>
    <s v="SWZ"/>
    <x v="1"/>
    <x v="2"/>
    <s v="Off-grid Solar photovoltaic"/>
    <x v="19"/>
    <n v="0.80400000000000005"/>
    <m/>
  </r>
  <r>
    <x v="0"/>
    <x v="18"/>
    <s v="SWZ"/>
    <x v="1"/>
    <x v="2"/>
    <s v="On-grid Solar photovoltaic"/>
    <x v="15"/>
    <n v="2.5999999999999999E-2"/>
    <m/>
  </r>
  <r>
    <x v="0"/>
    <x v="18"/>
    <s v="SWZ"/>
    <x v="1"/>
    <x v="2"/>
    <s v="On-grid Solar photovoltaic"/>
    <x v="16"/>
    <n v="0.126"/>
    <n v="9.5000000000000001E-2"/>
  </r>
  <r>
    <x v="0"/>
    <x v="18"/>
    <s v="SWZ"/>
    <x v="1"/>
    <x v="2"/>
    <s v="On-grid Solar photovoltaic"/>
    <x v="17"/>
    <n v="0.126"/>
    <n v="0.12"/>
  </r>
  <r>
    <x v="0"/>
    <x v="18"/>
    <s v="SWZ"/>
    <x v="1"/>
    <x v="2"/>
    <s v="On-grid Solar photovoltaic"/>
    <x v="18"/>
    <n v="0.126"/>
    <m/>
  </r>
  <r>
    <x v="0"/>
    <x v="18"/>
    <s v="SWZ"/>
    <x v="1"/>
    <x v="2"/>
    <s v="On-grid Solar photovoltaic"/>
    <x v="19"/>
    <n v="0.126"/>
    <m/>
  </r>
  <r>
    <x v="0"/>
    <x v="19"/>
    <s v="ETH"/>
    <x v="0"/>
    <x v="0"/>
    <s v="Fossil fuels"/>
    <x v="0"/>
    <n v="160.75"/>
    <n v="23"/>
  </r>
  <r>
    <x v="0"/>
    <x v="19"/>
    <s v="ETH"/>
    <x v="0"/>
    <x v="0"/>
    <s v="Fossil fuels"/>
    <x v="1"/>
    <n v="209.65"/>
    <n v="17"/>
  </r>
  <r>
    <x v="0"/>
    <x v="19"/>
    <s v="ETH"/>
    <x v="0"/>
    <x v="0"/>
    <s v="Fossil fuels"/>
    <x v="2"/>
    <n v="195.29"/>
    <n v="19"/>
  </r>
  <r>
    <x v="0"/>
    <x v="19"/>
    <s v="ETH"/>
    <x v="0"/>
    <x v="0"/>
    <s v="Fossil fuels"/>
    <x v="3"/>
    <n v="136.97999999999999"/>
    <n v="16"/>
  </r>
  <r>
    <x v="0"/>
    <x v="19"/>
    <s v="ETH"/>
    <x v="0"/>
    <x v="0"/>
    <s v="Fossil fuels"/>
    <x v="4"/>
    <n v="196.38"/>
    <n v="18"/>
  </r>
  <r>
    <x v="0"/>
    <x v="19"/>
    <s v="ETH"/>
    <x v="0"/>
    <x v="0"/>
    <s v="Fossil fuels"/>
    <x v="5"/>
    <n v="196.46"/>
    <n v="12"/>
  </r>
  <r>
    <x v="0"/>
    <x v="19"/>
    <s v="ETH"/>
    <x v="0"/>
    <x v="0"/>
    <s v="Fossil fuels"/>
    <x v="6"/>
    <n v="197.01"/>
    <n v="10"/>
  </r>
  <r>
    <x v="0"/>
    <x v="19"/>
    <s v="ETH"/>
    <x v="0"/>
    <x v="0"/>
    <s v="Fossil fuels"/>
    <x v="7"/>
    <n v="153.75"/>
    <n v="162"/>
  </r>
  <r>
    <x v="0"/>
    <x v="19"/>
    <s v="ETH"/>
    <x v="0"/>
    <x v="0"/>
    <s v="Fossil fuels"/>
    <x v="8"/>
    <n v="202.65"/>
    <n v="467"/>
  </r>
  <r>
    <x v="0"/>
    <x v="19"/>
    <s v="ETH"/>
    <x v="0"/>
    <x v="0"/>
    <s v="Fossil fuels"/>
    <x v="9"/>
    <n v="188.29"/>
    <n v="444"/>
  </r>
  <r>
    <x v="0"/>
    <x v="19"/>
    <s v="ETH"/>
    <x v="0"/>
    <x v="0"/>
    <s v="Fossil fuels"/>
    <x v="10"/>
    <n v="129"/>
    <n v="31"/>
  </r>
  <r>
    <x v="0"/>
    <x v="19"/>
    <s v="ETH"/>
    <x v="0"/>
    <x v="0"/>
    <s v="Fossil fuels"/>
    <x v="11"/>
    <n v="189"/>
    <n v="37"/>
  </r>
  <r>
    <x v="0"/>
    <x v="19"/>
    <s v="ETH"/>
    <x v="0"/>
    <x v="0"/>
    <s v="Fossil fuels"/>
    <x v="12"/>
    <n v="189"/>
    <n v="12"/>
  </r>
  <r>
    <x v="0"/>
    <x v="19"/>
    <s v="ETH"/>
    <x v="0"/>
    <x v="0"/>
    <s v="Fossil fuels"/>
    <x v="13"/>
    <n v="190"/>
    <n v="8"/>
  </r>
  <r>
    <x v="0"/>
    <x v="19"/>
    <s v="ETH"/>
    <x v="0"/>
    <x v="0"/>
    <s v="Fossil fuels"/>
    <x v="14"/>
    <n v="190"/>
    <n v="3"/>
  </r>
  <r>
    <x v="0"/>
    <x v="19"/>
    <s v="ETH"/>
    <x v="0"/>
    <x v="0"/>
    <s v="Fossil fuels"/>
    <x v="15"/>
    <n v="143"/>
    <n v="3.31"/>
  </r>
  <r>
    <x v="0"/>
    <x v="19"/>
    <s v="ETH"/>
    <x v="0"/>
    <x v="0"/>
    <s v="Fossil fuels"/>
    <x v="16"/>
    <n v="99.2"/>
    <n v="1.02"/>
  </r>
  <r>
    <x v="0"/>
    <x v="19"/>
    <s v="ETH"/>
    <x v="0"/>
    <x v="0"/>
    <s v="Fossil fuels"/>
    <x v="17"/>
    <n v="99.2"/>
    <n v="0.76900000000000002"/>
  </r>
  <r>
    <x v="0"/>
    <x v="19"/>
    <s v="ETH"/>
    <x v="0"/>
    <x v="0"/>
    <s v="Fossil fuels"/>
    <x v="18"/>
    <n v="87"/>
    <m/>
  </r>
  <r>
    <x v="0"/>
    <x v="19"/>
    <s v="ETH"/>
    <x v="0"/>
    <x v="0"/>
    <s v="Fossil fuels"/>
    <x v="19"/>
    <n v="104"/>
    <m/>
  </r>
  <r>
    <x v="0"/>
    <x v="19"/>
    <s v="ETH"/>
    <x v="1"/>
    <x v="4"/>
    <s v="Renewable municipal waste"/>
    <x v="18"/>
    <n v="25"/>
    <m/>
  </r>
  <r>
    <x v="0"/>
    <x v="19"/>
    <s v="ETH"/>
    <x v="1"/>
    <x v="4"/>
    <s v="Renewable municipal waste"/>
    <x v="19"/>
    <n v="25"/>
    <m/>
  </r>
  <r>
    <x v="0"/>
    <x v="19"/>
    <s v="ETH"/>
    <x v="1"/>
    <x v="4"/>
    <s v="Solid biofuels"/>
    <x v="0"/>
    <n v="19.8"/>
    <n v="43.530999999999999"/>
  </r>
  <r>
    <x v="0"/>
    <x v="19"/>
    <s v="ETH"/>
    <x v="1"/>
    <x v="4"/>
    <s v="Solid biofuels"/>
    <x v="1"/>
    <n v="19.8"/>
    <n v="44.642000000000003"/>
  </r>
  <r>
    <x v="0"/>
    <x v="19"/>
    <s v="ETH"/>
    <x v="1"/>
    <x v="4"/>
    <s v="Solid biofuels"/>
    <x v="2"/>
    <n v="19.8"/>
    <n v="44.645000000000003"/>
  </r>
  <r>
    <x v="0"/>
    <x v="19"/>
    <s v="ETH"/>
    <x v="1"/>
    <x v="4"/>
    <s v="Solid biofuels"/>
    <x v="3"/>
    <n v="19.8"/>
    <n v="48"/>
  </r>
  <r>
    <x v="0"/>
    <x v="19"/>
    <s v="ETH"/>
    <x v="1"/>
    <x v="4"/>
    <s v="Solid biofuels"/>
    <x v="4"/>
    <n v="19.8"/>
    <n v="49.085999999999999"/>
  </r>
  <r>
    <x v="0"/>
    <x v="19"/>
    <s v="ETH"/>
    <x v="1"/>
    <x v="4"/>
    <s v="Solid biofuels"/>
    <x v="5"/>
    <n v="19.8"/>
    <n v="53"/>
  </r>
  <r>
    <x v="0"/>
    <x v="19"/>
    <s v="ETH"/>
    <x v="1"/>
    <x v="4"/>
    <s v="Solid biofuels"/>
    <x v="6"/>
    <n v="19.8"/>
    <n v="55"/>
  </r>
  <r>
    <x v="0"/>
    <x v="19"/>
    <s v="ETH"/>
    <x v="1"/>
    <x v="4"/>
    <s v="Solid biofuels"/>
    <x v="7"/>
    <n v="19.8"/>
    <n v="44"/>
  </r>
  <r>
    <x v="0"/>
    <x v="19"/>
    <s v="ETH"/>
    <x v="1"/>
    <x v="4"/>
    <s v="Solid biofuels"/>
    <x v="8"/>
    <n v="19.8"/>
    <n v="49"/>
  </r>
  <r>
    <x v="0"/>
    <x v="19"/>
    <s v="ETH"/>
    <x v="1"/>
    <x v="4"/>
    <s v="Solid biofuels"/>
    <x v="9"/>
    <n v="19.8"/>
    <n v="49"/>
  </r>
  <r>
    <x v="0"/>
    <x v="19"/>
    <s v="ETH"/>
    <x v="1"/>
    <x v="4"/>
    <s v="Solid biofuels"/>
    <x v="10"/>
    <n v="19.8"/>
    <n v="59.536999999999999"/>
  </r>
  <r>
    <x v="0"/>
    <x v="19"/>
    <s v="ETH"/>
    <x v="1"/>
    <x v="4"/>
    <s v="Solid biofuels"/>
    <x v="11"/>
    <n v="19.8"/>
    <n v="44.552"/>
  </r>
  <r>
    <x v="0"/>
    <x v="19"/>
    <s v="ETH"/>
    <x v="1"/>
    <x v="4"/>
    <s v="Solid biofuels"/>
    <x v="12"/>
    <n v="19.8"/>
    <n v="38.033000000000001"/>
  </r>
  <r>
    <x v="0"/>
    <x v="19"/>
    <s v="ETH"/>
    <x v="1"/>
    <x v="4"/>
    <s v="Solid biofuels"/>
    <x v="13"/>
    <n v="71"/>
    <n v="36.244"/>
  </r>
  <r>
    <x v="0"/>
    <x v="19"/>
    <s v="ETH"/>
    <x v="1"/>
    <x v="4"/>
    <s v="Solid biofuels"/>
    <x v="14"/>
    <n v="71"/>
    <n v="31.225000000000001"/>
  </r>
  <r>
    <x v="0"/>
    <x v="19"/>
    <s v="ETH"/>
    <x v="1"/>
    <x v="4"/>
    <s v="Solid biofuels"/>
    <x v="15"/>
    <n v="119"/>
    <n v="30.356999999999999"/>
  </r>
  <r>
    <x v="0"/>
    <x v="19"/>
    <s v="ETH"/>
    <x v="1"/>
    <x v="4"/>
    <s v="Solid biofuels"/>
    <x v="16"/>
    <n v="145"/>
    <n v="28.206"/>
  </r>
  <r>
    <x v="0"/>
    <x v="19"/>
    <s v="ETH"/>
    <x v="1"/>
    <x v="4"/>
    <s v="Solid biofuels"/>
    <x v="17"/>
    <n v="205"/>
    <n v="27.684000000000001"/>
  </r>
  <r>
    <x v="0"/>
    <x v="19"/>
    <s v="ETH"/>
    <x v="1"/>
    <x v="4"/>
    <s v="Solid biofuels"/>
    <x v="18"/>
    <n v="265"/>
    <m/>
  </r>
  <r>
    <x v="0"/>
    <x v="19"/>
    <s v="ETH"/>
    <x v="1"/>
    <x v="4"/>
    <s v="Solid biofuels"/>
    <x v="19"/>
    <n v="265"/>
    <m/>
  </r>
  <r>
    <x v="0"/>
    <x v="19"/>
    <s v="ETH"/>
    <x v="1"/>
    <x v="5"/>
    <s v="Geothermal energy"/>
    <x v="0"/>
    <n v="7.3"/>
    <n v="26"/>
  </r>
  <r>
    <x v="0"/>
    <x v="19"/>
    <s v="ETH"/>
    <x v="1"/>
    <x v="5"/>
    <s v="Geothermal energy"/>
    <x v="1"/>
    <n v="7.3"/>
    <n v="20"/>
  </r>
  <r>
    <x v="0"/>
    <x v="19"/>
    <s v="ETH"/>
    <x v="1"/>
    <x v="5"/>
    <s v="Geothermal energy"/>
    <x v="2"/>
    <n v="7.3"/>
    <n v="5"/>
  </r>
  <r>
    <x v="0"/>
    <x v="19"/>
    <s v="ETH"/>
    <x v="1"/>
    <x v="5"/>
    <s v="Geothermal energy"/>
    <x v="3"/>
    <n v="7.3"/>
    <n v="1"/>
  </r>
  <r>
    <x v="0"/>
    <x v="19"/>
    <s v="ETH"/>
    <x v="1"/>
    <x v="5"/>
    <s v="Geothermal energy"/>
    <x v="4"/>
    <n v="7.3"/>
    <n v="0"/>
  </r>
  <r>
    <x v="0"/>
    <x v="19"/>
    <s v="ETH"/>
    <x v="1"/>
    <x v="5"/>
    <s v="Geothermal energy"/>
    <x v="5"/>
    <n v="7.3"/>
    <n v="0"/>
  </r>
  <r>
    <x v="0"/>
    <x v="19"/>
    <s v="ETH"/>
    <x v="1"/>
    <x v="5"/>
    <s v="Geothermal energy"/>
    <x v="6"/>
    <n v="7.3"/>
    <n v="0"/>
  </r>
  <r>
    <x v="0"/>
    <x v="19"/>
    <s v="ETH"/>
    <x v="1"/>
    <x v="5"/>
    <s v="Geothermal energy"/>
    <x v="7"/>
    <n v="7.3"/>
    <n v="0"/>
  </r>
  <r>
    <x v="0"/>
    <x v="19"/>
    <s v="ETH"/>
    <x v="1"/>
    <x v="5"/>
    <s v="Geothermal energy"/>
    <x v="8"/>
    <n v="7.3"/>
    <n v="0"/>
  </r>
  <r>
    <x v="0"/>
    <x v="19"/>
    <s v="ETH"/>
    <x v="1"/>
    <x v="5"/>
    <s v="Geothermal energy"/>
    <x v="9"/>
    <n v="7.3"/>
    <n v="13.87"/>
  </r>
  <r>
    <x v="0"/>
    <x v="19"/>
    <s v="ETH"/>
    <x v="1"/>
    <x v="5"/>
    <s v="Geothermal energy"/>
    <x v="10"/>
    <n v="7.3"/>
    <n v="23.61"/>
  </r>
  <r>
    <x v="0"/>
    <x v="19"/>
    <s v="ETH"/>
    <x v="1"/>
    <x v="5"/>
    <s v="Geothermal energy"/>
    <x v="11"/>
    <n v="7.3"/>
    <n v="18"/>
  </r>
  <r>
    <x v="0"/>
    <x v="19"/>
    <s v="ETH"/>
    <x v="1"/>
    <x v="5"/>
    <s v="Geothermal energy"/>
    <x v="12"/>
    <n v="7.3"/>
    <n v="7.98"/>
  </r>
  <r>
    <x v="0"/>
    <x v="19"/>
    <s v="ETH"/>
    <x v="1"/>
    <x v="5"/>
    <s v="Geothermal energy"/>
    <x v="13"/>
    <n v="7.3"/>
    <n v="0"/>
  </r>
  <r>
    <x v="0"/>
    <x v="19"/>
    <s v="ETH"/>
    <x v="1"/>
    <x v="5"/>
    <s v="Geothermal energy"/>
    <x v="14"/>
    <n v="7.3"/>
    <n v="0"/>
  </r>
  <r>
    <x v="0"/>
    <x v="19"/>
    <s v="ETH"/>
    <x v="1"/>
    <x v="5"/>
    <s v="Geothermal energy"/>
    <x v="15"/>
    <n v="7.3"/>
    <n v="0"/>
  </r>
  <r>
    <x v="0"/>
    <x v="19"/>
    <s v="ETH"/>
    <x v="1"/>
    <x v="5"/>
    <s v="Geothermal energy"/>
    <x v="16"/>
    <n v="7.3"/>
    <n v="0"/>
  </r>
  <r>
    <x v="0"/>
    <x v="19"/>
    <s v="ETH"/>
    <x v="1"/>
    <x v="5"/>
    <s v="Geothermal energy"/>
    <x v="17"/>
    <n v="7.3"/>
    <n v="0"/>
  </r>
  <r>
    <x v="0"/>
    <x v="19"/>
    <s v="ETH"/>
    <x v="1"/>
    <x v="5"/>
    <s v="Geothermal energy"/>
    <x v="18"/>
    <n v="7.3"/>
    <m/>
  </r>
  <r>
    <x v="0"/>
    <x v="19"/>
    <s v="ETH"/>
    <x v="1"/>
    <x v="5"/>
    <s v="Geothermal energy"/>
    <x v="19"/>
    <n v="7.3"/>
    <m/>
  </r>
  <r>
    <x v="0"/>
    <x v="19"/>
    <s v="ETH"/>
    <x v="1"/>
    <x v="1"/>
    <s v="Renewable hydropower"/>
    <x v="0"/>
    <n v="378.54999999999995"/>
    <n v="1651.317"/>
  </r>
  <r>
    <x v="0"/>
    <x v="19"/>
    <s v="ETH"/>
    <x v="1"/>
    <x v="1"/>
    <s v="Renewable hydropower"/>
    <x v="1"/>
    <n v="450.54999999999995"/>
    <n v="1997.4369999999999"/>
  </r>
  <r>
    <x v="0"/>
    <x v="19"/>
    <s v="ETH"/>
    <x v="1"/>
    <x v="1"/>
    <s v="Renewable hydropower"/>
    <x v="2"/>
    <n v="450.54999999999995"/>
    <n v="2028.3879999999999"/>
  </r>
  <r>
    <x v="0"/>
    <x v="19"/>
    <s v="ETH"/>
    <x v="1"/>
    <x v="1"/>
    <s v="Renewable hydropower"/>
    <x v="3"/>
    <n v="484.54999999999995"/>
    <n v="2285.4690000000001"/>
  </r>
  <r>
    <x v="0"/>
    <x v="19"/>
    <s v="ETH"/>
    <x v="1"/>
    <x v="1"/>
    <s v="Renewable hydropower"/>
    <x v="4"/>
    <n v="694.55"/>
    <n v="2524.8809999999999"/>
  </r>
  <r>
    <x v="0"/>
    <x v="19"/>
    <s v="ETH"/>
    <x v="1"/>
    <x v="1"/>
    <s v="Renewable hydropower"/>
    <x v="5"/>
    <n v="694.55"/>
    <n v="2837.3220000000001"/>
  </r>
  <r>
    <x v="0"/>
    <x v="19"/>
    <s v="ETH"/>
    <x v="1"/>
    <x v="1"/>
    <s v="Renewable hydropower"/>
    <x v="6"/>
    <n v="694.55"/>
    <n v="3263.848"/>
  </r>
  <r>
    <x v="0"/>
    <x v="19"/>
    <s v="ETH"/>
    <x v="1"/>
    <x v="1"/>
    <s v="Renewable hydropower"/>
    <x v="7"/>
    <n v="694.55"/>
    <n v="3390.5990000000002"/>
  </r>
  <r>
    <x v="0"/>
    <x v="19"/>
    <s v="ETH"/>
    <x v="1"/>
    <x v="1"/>
    <s v="Renewable hydropower"/>
    <x v="8"/>
    <n v="694.55"/>
    <n v="3301.8319999999999"/>
  </r>
  <r>
    <x v="0"/>
    <x v="19"/>
    <s v="ETH"/>
    <x v="1"/>
    <x v="1"/>
    <s v="Renewable hydropower"/>
    <x v="9"/>
    <n v="1414.5500000000002"/>
    <n v="3529.5569999999998"/>
  </r>
  <r>
    <x v="0"/>
    <x v="19"/>
    <s v="ETH"/>
    <x v="1"/>
    <x v="1"/>
    <s v="Renewable hydropower"/>
    <x v="10"/>
    <n v="1874.557"/>
    <n v="4933.2760000000007"/>
  </r>
  <r>
    <x v="0"/>
    <x v="19"/>
    <s v="ETH"/>
    <x v="1"/>
    <x v="1"/>
    <s v="Renewable hydropower"/>
    <x v="11"/>
    <n v="1971.6790000000001"/>
    <n v="6265.0450000000001"/>
  </r>
  <r>
    <x v="0"/>
    <x v="19"/>
    <s v="ETH"/>
    <x v="1"/>
    <x v="1"/>
    <s v="Renewable hydropower"/>
    <x v="12"/>
    <n v="1971.6790000000001"/>
    <n v="7391.9609999999993"/>
  </r>
  <r>
    <x v="0"/>
    <x v="19"/>
    <s v="ETH"/>
    <x v="1"/>
    <x v="1"/>
    <s v="Renewable hydropower"/>
    <x v="13"/>
    <n v="1971.6790000000001"/>
    <n v="8342.8230000000003"/>
  </r>
  <r>
    <x v="0"/>
    <x v="19"/>
    <s v="ETH"/>
    <x v="1"/>
    <x v="1"/>
    <s v="Renewable hydropower"/>
    <x v="14"/>
    <n v="1971.6790000000001"/>
    <n v="6822.7479999999996"/>
  </r>
  <r>
    <x v="0"/>
    <x v="19"/>
    <s v="ETH"/>
    <x v="1"/>
    <x v="1"/>
    <s v="Renewable hydropower"/>
    <x v="15"/>
    <n v="2158.6790000000001"/>
    <n v="9018.8829999999998"/>
  </r>
  <r>
    <x v="0"/>
    <x v="19"/>
    <s v="ETH"/>
    <x v="1"/>
    <x v="1"/>
    <s v="Renewable hydropower"/>
    <x v="16"/>
    <n v="2158.6790000000001"/>
    <n v="9674"/>
  </r>
  <r>
    <x v="0"/>
    <x v="19"/>
    <s v="ETH"/>
    <x v="1"/>
    <x v="1"/>
    <s v="Renewable hydropower"/>
    <x v="17"/>
    <n v="3817.279"/>
    <n v="11753"/>
  </r>
  <r>
    <x v="0"/>
    <x v="19"/>
    <s v="ETH"/>
    <x v="1"/>
    <x v="1"/>
    <s v="Renewable hydropower"/>
    <x v="18"/>
    <n v="3817.279"/>
    <m/>
  </r>
  <r>
    <x v="0"/>
    <x v="19"/>
    <s v="ETH"/>
    <x v="1"/>
    <x v="1"/>
    <s v="Renewable hydropower"/>
    <x v="19"/>
    <n v="3817.279"/>
    <m/>
  </r>
  <r>
    <x v="0"/>
    <x v="19"/>
    <s v="ETH"/>
    <x v="1"/>
    <x v="2"/>
    <s v="Off-grid Solar photovoltaic"/>
    <x v="7"/>
    <n v="1E-3"/>
    <n v="2E-3"/>
  </r>
  <r>
    <x v="0"/>
    <x v="19"/>
    <s v="ETH"/>
    <x v="1"/>
    <x v="2"/>
    <s v="Off-grid Solar photovoltaic"/>
    <x v="8"/>
    <n v="1E-3"/>
    <n v="2E-3"/>
  </r>
  <r>
    <x v="0"/>
    <x v="19"/>
    <s v="ETH"/>
    <x v="1"/>
    <x v="2"/>
    <s v="Off-grid Solar photovoltaic"/>
    <x v="9"/>
    <n v="2.8000000000000001E-2"/>
    <n v="0.42399999999999999"/>
  </r>
  <r>
    <x v="0"/>
    <x v="19"/>
    <s v="ETH"/>
    <x v="1"/>
    <x v="2"/>
    <s v="Off-grid Solar photovoltaic"/>
    <x v="10"/>
    <n v="2.8000000000000001E-2"/>
    <n v="0.42499999999999999"/>
  </r>
  <r>
    <x v="0"/>
    <x v="19"/>
    <s v="ETH"/>
    <x v="1"/>
    <x v="2"/>
    <s v="Off-grid Solar photovoltaic"/>
    <x v="11"/>
    <n v="0.28599999999999998"/>
    <n v="0.84899999999999998"/>
  </r>
  <r>
    <x v="0"/>
    <x v="19"/>
    <s v="ETH"/>
    <x v="1"/>
    <x v="2"/>
    <s v="Off-grid Solar photovoltaic"/>
    <x v="12"/>
    <n v="1.099"/>
    <n v="2.1669999999999998"/>
  </r>
  <r>
    <x v="0"/>
    <x v="19"/>
    <s v="ETH"/>
    <x v="1"/>
    <x v="2"/>
    <s v="Off-grid Solar photovoltaic"/>
    <x v="13"/>
    <n v="3.2949999999999999"/>
    <n v="5.7889999999999997"/>
  </r>
  <r>
    <x v="0"/>
    <x v="19"/>
    <s v="ETH"/>
    <x v="1"/>
    <x v="2"/>
    <s v="Off-grid Solar photovoltaic"/>
    <x v="14"/>
    <n v="9.0820000000000007"/>
    <n v="15.603"/>
  </r>
  <r>
    <x v="0"/>
    <x v="19"/>
    <s v="ETH"/>
    <x v="1"/>
    <x v="2"/>
    <s v="Off-grid Solar photovoltaic"/>
    <x v="15"/>
    <n v="9.8409999999999993"/>
    <n v="18.039000000000001"/>
  </r>
  <r>
    <x v="0"/>
    <x v="19"/>
    <s v="ETH"/>
    <x v="1"/>
    <x v="2"/>
    <s v="Off-grid Solar photovoltaic"/>
    <x v="16"/>
    <n v="13.936999999999999"/>
    <n v="20.835000000000001"/>
  </r>
  <r>
    <x v="0"/>
    <x v="19"/>
    <s v="ETH"/>
    <x v="1"/>
    <x v="2"/>
    <s v="Off-grid Solar photovoltaic"/>
    <x v="17"/>
    <n v="12.193"/>
    <n v="22.382999999999999"/>
  </r>
  <r>
    <x v="0"/>
    <x v="19"/>
    <s v="ETH"/>
    <x v="1"/>
    <x v="2"/>
    <s v="Off-grid Solar photovoltaic"/>
    <x v="18"/>
    <n v="11.015000000000001"/>
    <m/>
  </r>
  <r>
    <x v="0"/>
    <x v="19"/>
    <s v="ETH"/>
    <x v="1"/>
    <x v="2"/>
    <s v="Off-grid Solar photovoltaic"/>
    <x v="19"/>
    <n v="11.015000000000001"/>
    <m/>
  </r>
  <r>
    <x v="0"/>
    <x v="19"/>
    <s v="ETH"/>
    <x v="1"/>
    <x v="3"/>
    <s v="Onshore wind energy"/>
    <x v="11"/>
    <n v="81"/>
    <n v="29.4"/>
  </r>
  <r>
    <x v="0"/>
    <x v="19"/>
    <s v="ETH"/>
    <x v="1"/>
    <x v="3"/>
    <s v="Onshore wind energy"/>
    <x v="12"/>
    <n v="81"/>
    <n v="192"/>
  </r>
  <r>
    <x v="0"/>
    <x v="19"/>
    <s v="ETH"/>
    <x v="1"/>
    <x v="3"/>
    <s v="Onshore wind energy"/>
    <x v="13"/>
    <n v="171"/>
    <n v="356"/>
  </r>
  <r>
    <x v="0"/>
    <x v="19"/>
    <s v="ETH"/>
    <x v="1"/>
    <x v="3"/>
    <s v="Onshore wind energy"/>
    <x v="14"/>
    <n v="171"/>
    <n v="526.29999999999995"/>
  </r>
  <r>
    <x v="0"/>
    <x v="19"/>
    <s v="ETH"/>
    <x v="1"/>
    <x v="3"/>
    <s v="Onshore wind energy"/>
    <x v="15"/>
    <n v="324"/>
    <n v="499"/>
  </r>
  <r>
    <x v="0"/>
    <x v="19"/>
    <s v="ETH"/>
    <x v="1"/>
    <x v="3"/>
    <s v="Onshore wind energy"/>
    <x v="16"/>
    <n v="324.00599999999997"/>
    <n v="786.01099999999997"/>
  </r>
  <r>
    <x v="0"/>
    <x v="19"/>
    <s v="ETH"/>
    <x v="1"/>
    <x v="3"/>
    <s v="Onshore wind energy"/>
    <x v="17"/>
    <n v="324.00599999999997"/>
    <n v="782.01099999999997"/>
  </r>
  <r>
    <x v="0"/>
    <x v="19"/>
    <s v="ETH"/>
    <x v="1"/>
    <x v="3"/>
    <s v="Onshore wind energy"/>
    <x v="18"/>
    <n v="324.00599999999997"/>
    <m/>
  </r>
  <r>
    <x v="0"/>
    <x v="19"/>
    <s v="ETH"/>
    <x v="1"/>
    <x v="3"/>
    <s v="Onshore wind energy"/>
    <x v="19"/>
    <n v="324.00599999999997"/>
    <m/>
  </r>
  <r>
    <x v="0"/>
    <x v="20"/>
    <s v="GAB"/>
    <x v="0"/>
    <x v="0"/>
    <s v="Fossil fuels"/>
    <x v="0"/>
    <n v="173"/>
    <n v="433.75400000000002"/>
  </r>
  <r>
    <x v="0"/>
    <x v="20"/>
    <s v="GAB"/>
    <x v="0"/>
    <x v="0"/>
    <s v="Fossil fuels"/>
    <x v="1"/>
    <n v="173.2"/>
    <n v="434.25599999999997"/>
  </r>
  <r>
    <x v="0"/>
    <x v="20"/>
    <s v="GAB"/>
    <x v="0"/>
    <x v="0"/>
    <s v="Fossil fuels"/>
    <x v="2"/>
    <n v="171.6"/>
    <n v="430.24400000000003"/>
  </r>
  <r>
    <x v="0"/>
    <x v="20"/>
    <s v="GAB"/>
    <x v="0"/>
    <x v="0"/>
    <s v="Fossil fuels"/>
    <x v="3"/>
    <n v="176"/>
    <n v="441.27600000000001"/>
  </r>
  <r>
    <x v="0"/>
    <x v="20"/>
    <s v="GAB"/>
    <x v="0"/>
    <x v="0"/>
    <s v="Fossil fuels"/>
    <x v="4"/>
    <n v="176"/>
    <n v="441.27600000000001"/>
  </r>
  <r>
    <x v="0"/>
    <x v="20"/>
    <s v="GAB"/>
    <x v="0"/>
    <x v="0"/>
    <s v="Fossil fuels"/>
    <x v="5"/>
    <n v="174"/>
    <n v="545.52"/>
  </r>
  <r>
    <x v="0"/>
    <x v="20"/>
    <s v="GAB"/>
    <x v="0"/>
    <x v="0"/>
    <s v="Fossil fuels"/>
    <x v="6"/>
    <n v="176"/>
    <n v="512.04999999999995"/>
  </r>
  <r>
    <x v="0"/>
    <x v="20"/>
    <s v="GAB"/>
    <x v="0"/>
    <x v="0"/>
    <s v="Fossil fuels"/>
    <x v="7"/>
    <n v="210"/>
    <n v="716.79700000000003"/>
  </r>
  <r>
    <x v="0"/>
    <x v="20"/>
    <s v="GAB"/>
    <x v="0"/>
    <x v="0"/>
    <s v="Fossil fuels"/>
    <x v="8"/>
    <n v="204"/>
    <n v="737.59500000000003"/>
  </r>
  <r>
    <x v="0"/>
    <x v="20"/>
    <s v="GAB"/>
    <x v="0"/>
    <x v="0"/>
    <s v="Fossil fuels"/>
    <x v="9"/>
    <n v="228.72"/>
    <n v="829.44299999999998"/>
  </r>
  <r>
    <x v="0"/>
    <x v="20"/>
    <s v="GAB"/>
    <x v="0"/>
    <x v="0"/>
    <s v="Fossil fuels"/>
    <x v="10"/>
    <n v="232.48"/>
    <n v="845.28"/>
  </r>
  <r>
    <x v="0"/>
    <x v="20"/>
    <s v="GAB"/>
    <x v="0"/>
    <x v="0"/>
    <s v="Fossil fuels"/>
    <x v="11"/>
    <n v="280.17"/>
    <n v="997.73"/>
  </r>
  <r>
    <x v="0"/>
    <x v="20"/>
    <s v="GAB"/>
    <x v="0"/>
    <x v="0"/>
    <s v="Fossil fuels"/>
    <x v="12"/>
    <n v="273.12"/>
    <n v="1058.1199999999999"/>
  </r>
  <r>
    <x v="0"/>
    <x v="20"/>
    <s v="GAB"/>
    <x v="0"/>
    <x v="0"/>
    <s v="Fossil fuels"/>
    <x v="13"/>
    <n v="272.92"/>
    <n v="1139.04"/>
  </r>
  <r>
    <x v="0"/>
    <x v="20"/>
    <s v="GAB"/>
    <x v="0"/>
    <x v="0"/>
    <s v="Fossil fuels"/>
    <x v="14"/>
    <n v="267.92"/>
    <n v="1377.47"/>
  </r>
  <r>
    <x v="0"/>
    <x v="20"/>
    <s v="GAB"/>
    <x v="0"/>
    <x v="0"/>
    <s v="Fossil fuels"/>
    <x v="15"/>
    <n v="269.61"/>
    <n v="1326.32"/>
  </r>
  <r>
    <x v="0"/>
    <x v="20"/>
    <s v="GAB"/>
    <x v="0"/>
    <x v="0"/>
    <s v="Fossil fuels"/>
    <x v="16"/>
    <n v="295.74"/>
    <n v="1508"/>
  </r>
  <r>
    <x v="0"/>
    <x v="20"/>
    <s v="GAB"/>
    <x v="0"/>
    <x v="0"/>
    <s v="Fossil fuels"/>
    <x v="17"/>
    <n v="295.74"/>
    <n v="1689.68"/>
  </r>
  <r>
    <x v="0"/>
    <x v="20"/>
    <s v="GAB"/>
    <x v="0"/>
    <x v="0"/>
    <s v="Fossil fuels"/>
    <x v="18"/>
    <n v="295.74"/>
    <m/>
  </r>
  <r>
    <x v="0"/>
    <x v="20"/>
    <s v="GAB"/>
    <x v="0"/>
    <x v="0"/>
    <s v="Fossil fuels"/>
    <x v="19"/>
    <n v="295.74"/>
    <m/>
  </r>
  <r>
    <x v="0"/>
    <x v="20"/>
    <s v="GAB"/>
    <x v="1"/>
    <x v="4"/>
    <s v="Biogas"/>
    <x v="15"/>
    <n v="1.2"/>
    <n v="1.22"/>
  </r>
  <r>
    <x v="0"/>
    <x v="20"/>
    <s v="GAB"/>
    <x v="1"/>
    <x v="4"/>
    <s v="Biogas"/>
    <x v="16"/>
    <n v="1.2"/>
    <n v="1.22"/>
  </r>
  <r>
    <x v="0"/>
    <x v="20"/>
    <s v="GAB"/>
    <x v="1"/>
    <x v="4"/>
    <s v="Biogas"/>
    <x v="17"/>
    <n v="1.2"/>
    <n v="1.22"/>
  </r>
  <r>
    <x v="0"/>
    <x v="20"/>
    <s v="GAB"/>
    <x v="1"/>
    <x v="4"/>
    <s v="Biogas"/>
    <x v="18"/>
    <n v="1.2"/>
    <m/>
  </r>
  <r>
    <x v="0"/>
    <x v="20"/>
    <s v="GAB"/>
    <x v="1"/>
    <x v="4"/>
    <s v="Biogas"/>
    <x v="19"/>
    <n v="1.2"/>
    <m/>
  </r>
  <r>
    <x v="0"/>
    <x v="20"/>
    <s v="GAB"/>
    <x v="1"/>
    <x v="1"/>
    <s v="Renewable hydropower"/>
    <x v="0"/>
    <n v="170.2"/>
    <n v="803.94500000000005"/>
  </r>
  <r>
    <x v="0"/>
    <x v="20"/>
    <s v="GAB"/>
    <x v="1"/>
    <x v="1"/>
    <s v="Renewable hydropower"/>
    <x v="1"/>
    <n v="170.2"/>
    <n v="879.03300000000002"/>
  </r>
  <r>
    <x v="0"/>
    <x v="20"/>
    <s v="GAB"/>
    <x v="1"/>
    <x v="1"/>
    <s v="Renewable hydropower"/>
    <x v="2"/>
    <n v="170.2"/>
    <n v="924.08600000000001"/>
  </r>
  <r>
    <x v="0"/>
    <x v="20"/>
    <s v="GAB"/>
    <x v="1"/>
    <x v="1"/>
    <s v="Renewable hydropower"/>
    <x v="3"/>
    <n v="170.2"/>
    <n v="901.05899999999997"/>
  </r>
  <r>
    <x v="0"/>
    <x v="20"/>
    <s v="GAB"/>
    <x v="1"/>
    <x v="1"/>
    <s v="Renewable hydropower"/>
    <x v="4"/>
    <n v="170.2"/>
    <n v="896.97500000000002"/>
  </r>
  <r>
    <x v="0"/>
    <x v="20"/>
    <s v="GAB"/>
    <x v="1"/>
    <x v="1"/>
    <s v="Renewable hydropower"/>
    <x v="5"/>
    <n v="170.2"/>
    <n v="819.23500000000001"/>
  </r>
  <r>
    <x v="0"/>
    <x v="20"/>
    <s v="GAB"/>
    <x v="1"/>
    <x v="1"/>
    <s v="Renewable hydropower"/>
    <x v="6"/>
    <n v="170.2"/>
    <n v="952.06200000000001"/>
  </r>
  <r>
    <x v="0"/>
    <x v="20"/>
    <s v="GAB"/>
    <x v="1"/>
    <x v="1"/>
    <s v="Renewable hydropower"/>
    <x v="7"/>
    <n v="170.2"/>
    <n v="809.245"/>
  </r>
  <r>
    <x v="0"/>
    <x v="20"/>
    <s v="GAB"/>
    <x v="1"/>
    <x v="1"/>
    <s v="Renewable hydropower"/>
    <x v="8"/>
    <n v="170.2"/>
    <n v="902.55700000000002"/>
  </r>
  <r>
    <x v="0"/>
    <x v="20"/>
    <s v="GAB"/>
    <x v="1"/>
    <x v="1"/>
    <s v="Renewable hydropower"/>
    <x v="9"/>
    <n v="170.2"/>
    <n v="945.11099999999999"/>
  </r>
  <r>
    <x v="0"/>
    <x v="20"/>
    <s v="GAB"/>
    <x v="1"/>
    <x v="1"/>
    <s v="Renewable hydropower"/>
    <x v="10"/>
    <n v="170.2"/>
    <n v="907.97699999999998"/>
  </r>
  <r>
    <x v="0"/>
    <x v="20"/>
    <s v="GAB"/>
    <x v="1"/>
    <x v="1"/>
    <s v="Renewable hydropower"/>
    <x v="11"/>
    <n v="170.2"/>
    <n v="840.75800000000004"/>
  </r>
  <r>
    <x v="0"/>
    <x v="20"/>
    <s v="GAB"/>
    <x v="1"/>
    <x v="1"/>
    <s v="Renewable hydropower"/>
    <x v="12"/>
    <n v="170.2"/>
    <n v="909.01800000000003"/>
  </r>
  <r>
    <x v="0"/>
    <x v="20"/>
    <s v="GAB"/>
    <x v="1"/>
    <x v="1"/>
    <s v="Renewable hydropower"/>
    <x v="13"/>
    <n v="330.2"/>
    <n v="1156.8130000000001"/>
  </r>
  <r>
    <x v="0"/>
    <x v="20"/>
    <s v="GAB"/>
    <x v="1"/>
    <x v="1"/>
    <s v="Renewable hydropower"/>
    <x v="14"/>
    <n v="330.2"/>
    <n v="1543.1420000000001"/>
  </r>
  <r>
    <x v="0"/>
    <x v="20"/>
    <s v="GAB"/>
    <x v="1"/>
    <x v="1"/>
    <s v="Renewable hydropower"/>
    <x v="15"/>
    <n v="330.2"/>
    <n v="1782.2259999999999"/>
  </r>
  <r>
    <x v="0"/>
    <x v="20"/>
    <s v="GAB"/>
    <x v="1"/>
    <x v="1"/>
    <s v="Renewable hydropower"/>
    <x v="16"/>
    <n v="330.28699999999998"/>
    <n v="1594.329"/>
  </r>
  <r>
    <x v="0"/>
    <x v="20"/>
    <s v="GAB"/>
    <x v="1"/>
    <x v="1"/>
    <s v="Renewable hydropower"/>
    <x v="17"/>
    <n v="330.28699999999998"/>
    <n v="1591.3869999999999"/>
  </r>
  <r>
    <x v="0"/>
    <x v="20"/>
    <s v="GAB"/>
    <x v="1"/>
    <x v="1"/>
    <s v="Renewable hydropower"/>
    <x v="18"/>
    <n v="330.28699999999998"/>
    <m/>
  </r>
  <r>
    <x v="0"/>
    <x v="20"/>
    <s v="GAB"/>
    <x v="1"/>
    <x v="1"/>
    <s v="Renewable hydropower"/>
    <x v="19"/>
    <n v="330.28699999999998"/>
    <m/>
  </r>
  <r>
    <x v="0"/>
    <x v="20"/>
    <s v="GAB"/>
    <x v="1"/>
    <x v="2"/>
    <s v="Off-grid Solar photovoltaic"/>
    <x v="2"/>
    <n v="0.1"/>
    <n v="0.14000000000000001"/>
  </r>
  <r>
    <x v="0"/>
    <x v="20"/>
    <s v="GAB"/>
    <x v="1"/>
    <x v="2"/>
    <s v="Off-grid Solar photovoltaic"/>
    <x v="3"/>
    <n v="0.1"/>
    <n v="0.14000000000000001"/>
  </r>
  <r>
    <x v="0"/>
    <x v="20"/>
    <s v="GAB"/>
    <x v="1"/>
    <x v="2"/>
    <s v="Off-grid Solar photovoltaic"/>
    <x v="4"/>
    <n v="0.1"/>
    <n v="0.14000000000000001"/>
  </r>
  <r>
    <x v="0"/>
    <x v="20"/>
    <s v="GAB"/>
    <x v="1"/>
    <x v="2"/>
    <s v="Off-grid Solar photovoltaic"/>
    <x v="5"/>
    <n v="0.1"/>
    <n v="0.14000000000000001"/>
  </r>
  <r>
    <x v="0"/>
    <x v="20"/>
    <s v="GAB"/>
    <x v="1"/>
    <x v="2"/>
    <s v="Off-grid Solar photovoltaic"/>
    <x v="6"/>
    <n v="0.2"/>
    <n v="0.27"/>
  </r>
  <r>
    <x v="0"/>
    <x v="20"/>
    <s v="GAB"/>
    <x v="1"/>
    <x v="2"/>
    <s v="Off-grid Solar photovoltaic"/>
    <x v="7"/>
    <n v="0.2"/>
    <n v="0.27"/>
  </r>
  <r>
    <x v="0"/>
    <x v="20"/>
    <s v="GAB"/>
    <x v="1"/>
    <x v="2"/>
    <s v="Off-grid Solar photovoltaic"/>
    <x v="8"/>
    <n v="0.4"/>
    <n v="0.55000000000000004"/>
  </r>
  <r>
    <x v="0"/>
    <x v="20"/>
    <s v="GAB"/>
    <x v="1"/>
    <x v="2"/>
    <s v="Off-grid Solar photovoltaic"/>
    <x v="9"/>
    <n v="1.4"/>
    <n v="1.92"/>
  </r>
  <r>
    <x v="0"/>
    <x v="20"/>
    <s v="GAB"/>
    <x v="1"/>
    <x v="2"/>
    <s v="Off-grid Solar photovoltaic"/>
    <x v="10"/>
    <n v="1.4"/>
    <n v="1.92"/>
  </r>
  <r>
    <x v="0"/>
    <x v="20"/>
    <s v="GAB"/>
    <x v="1"/>
    <x v="2"/>
    <s v="Off-grid Solar photovoltaic"/>
    <x v="11"/>
    <n v="1.4"/>
    <n v="1.92"/>
  </r>
  <r>
    <x v="0"/>
    <x v="20"/>
    <s v="GAB"/>
    <x v="1"/>
    <x v="2"/>
    <s v="Off-grid Solar photovoltaic"/>
    <x v="12"/>
    <n v="1.4"/>
    <n v="1.92"/>
  </r>
  <r>
    <x v="0"/>
    <x v="20"/>
    <s v="GAB"/>
    <x v="1"/>
    <x v="2"/>
    <s v="Off-grid Solar photovoltaic"/>
    <x v="13"/>
    <n v="1.4"/>
    <n v="1.92"/>
  </r>
  <r>
    <x v="0"/>
    <x v="20"/>
    <s v="GAB"/>
    <x v="1"/>
    <x v="2"/>
    <s v="Off-grid Solar photovoltaic"/>
    <x v="14"/>
    <n v="1.4"/>
    <n v="1.92"/>
  </r>
  <r>
    <x v="0"/>
    <x v="20"/>
    <s v="GAB"/>
    <x v="1"/>
    <x v="2"/>
    <s v="Off-grid Solar photovoltaic"/>
    <x v="15"/>
    <n v="1.4"/>
    <n v="1.92"/>
  </r>
  <r>
    <x v="0"/>
    <x v="20"/>
    <s v="GAB"/>
    <x v="1"/>
    <x v="2"/>
    <s v="Off-grid Solar photovoltaic"/>
    <x v="16"/>
    <n v="1.4"/>
    <n v="1.92"/>
  </r>
  <r>
    <x v="0"/>
    <x v="20"/>
    <s v="GAB"/>
    <x v="1"/>
    <x v="2"/>
    <s v="Off-grid Solar photovoltaic"/>
    <x v="17"/>
    <n v="1.4"/>
    <n v="1.92"/>
  </r>
  <r>
    <x v="0"/>
    <x v="20"/>
    <s v="GAB"/>
    <x v="1"/>
    <x v="2"/>
    <s v="Off-grid Solar photovoltaic"/>
    <x v="18"/>
    <n v="1.4"/>
    <m/>
  </r>
  <r>
    <x v="0"/>
    <x v="20"/>
    <s v="GAB"/>
    <x v="1"/>
    <x v="2"/>
    <s v="Off-grid Solar photovoltaic"/>
    <x v="19"/>
    <n v="1.4"/>
    <m/>
  </r>
  <r>
    <x v="0"/>
    <x v="21"/>
    <s v="GMB"/>
    <x v="0"/>
    <x v="0"/>
    <s v="Fossil fuels"/>
    <x v="0"/>
    <n v="29"/>
    <n v="90"/>
  </r>
  <r>
    <x v="0"/>
    <x v="21"/>
    <s v="GMB"/>
    <x v="0"/>
    <x v="0"/>
    <s v="Fossil fuels"/>
    <x v="1"/>
    <n v="29"/>
    <n v="90.061000000000007"/>
  </r>
  <r>
    <x v="0"/>
    <x v="21"/>
    <s v="GMB"/>
    <x v="0"/>
    <x v="0"/>
    <s v="Fossil fuels"/>
    <x v="2"/>
    <n v="32"/>
    <n v="94.260999999999996"/>
  </r>
  <r>
    <x v="0"/>
    <x v="21"/>
    <s v="GMB"/>
    <x v="0"/>
    <x v="0"/>
    <s v="Fossil fuels"/>
    <x v="3"/>
    <n v="35"/>
    <n v="111.06100000000001"/>
  </r>
  <r>
    <x v="0"/>
    <x v="21"/>
    <s v="GMB"/>
    <x v="0"/>
    <x v="0"/>
    <s v="Fossil fuels"/>
    <x v="4"/>
    <n v="40"/>
    <n v="128.06100000000001"/>
  </r>
  <r>
    <x v="0"/>
    <x v="21"/>
    <s v="GMB"/>
    <x v="0"/>
    <x v="0"/>
    <s v="Fossil fuels"/>
    <x v="5"/>
    <n v="44"/>
    <n v="156.274"/>
  </r>
  <r>
    <x v="0"/>
    <x v="21"/>
    <s v="GMB"/>
    <x v="0"/>
    <x v="0"/>
    <s v="Fossil fuels"/>
    <x v="6"/>
    <n v="48"/>
    <n v="162.61699999999999"/>
  </r>
  <r>
    <x v="0"/>
    <x v="21"/>
    <s v="GMB"/>
    <x v="0"/>
    <x v="0"/>
    <s v="Fossil fuels"/>
    <x v="7"/>
    <n v="53"/>
    <n v="222.095"/>
  </r>
  <r>
    <x v="0"/>
    <x v="21"/>
    <s v="GMB"/>
    <x v="0"/>
    <x v="0"/>
    <s v="Fossil fuels"/>
    <x v="8"/>
    <n v="53"/>
    <n v="229.70400000000001"/>
  </r>
  <r>
    <x v="0"/>
    <x v="21"/>
    <s v="GMB"/>
    <x v="0"/>
    <x v="0"/>
    <s v="Fossil fuels"/>
    <x v="9"/>
    <n v="62"/>
    <n v="233.952"/>
  </r>
  <r>
    <x v="0"/>
    <x v="21"/>
    <s v="GMB"/>
    <x v="0"/>
    <x v="0"/>
    <s v="Fossil fuels"/>
    <x v="10"/>
    <n v="74"/>
    <n v="247.62799999999999"/>
  </r>
  <r>
    <x v="0"/>
    <x v="21"/>
    <s v="GMB"/>
    <x v="0"/>
    <x v="0"/>
    <s v="Fossil fuels"/>
    <x v="11"/>
    <n v="74"/>
    <n v="250.66399999999999"/>
  </r>
  <r>
    <x v="0"/>
    <x v="21"/>
    <s v="GMB"/>
    <x v="0"/>
    <x v="0"/>
    <s v="Fossil fuels"/>
    <x v="12"/>
    <n v="74"/>
    <n v="245.00700000000001"/>
  </r>
  <r>
    <x v="0"/>
    <x v="21"/>
    <s v="GMB"/>
    <x v="0"/>
    <x v="0"/>
    <s v="Fossil fuels"/>
    <x v="13"/>
    <n v="91.4"/>
    <n v="248.64500000000001"/>
  </r>
  <r>
    <x v="0"/>
    <x v="21"/>
    <s v="GMB"/>
    <x v="0"/>
    <x v="0"/>
    <s v="Fossil fuels"/>
    <x v="14"/>
    <n v="91.4"/>
    <n v="270.04700000000003"/>
  </r>
  <r>
    <x v="0"/>
    <x v="21"/>
    <s v="GMB"/>
    <x v="0"/>
    <x v="0"/>
    <s v="Fossil fuels"/>
    <x v="15"/>
    <n v="91.4"/>
    <n v="343.68299999999999"/>
  </r>
  <r>
    <x v="0"/>
    <x v="21"/>
    <s v="GMB"/>
    <x v="0"/>
    <x v="0"/>
    <s v="Fossil fuels"/>
    <x v="16"/>
    <n v="91.4"/>
    <n v="392.303"/>
  </r>
  <r>
    <x v="0"/>
    <x v="21"/>
    <s v="GMB"/>
    <x v="0"/>
    <x v="0"/>
    <s v="Fossil fuels"/>
    <x v="17"/>
    <n v="91.4"/>
    <n v="392.303"/>
  </r>
  <r>
    <x v="0"/>
    <x v="21"/>
    <s v="GMB"/>
    <x v="0"/>
    <x v="0"/>
    <s v="Fossil fuels"/>
    <x v="18"/>
    <n v="102"/>
    <m/>
  </r>
  <r>
    <x v="0"/>
    <x v="21"/>
    <s v="GMB"/>
    <x v="0"/>
    <x v="0"/>
    <s v="Fossil fuels"/>
    <x v="19"/>
    <n v="102"/>
    <m/>
  </r>
  <r>
    <x v="0"/>
    <x v="21"/>
    <s v="GMB"/>
    <x v="1"/>
    <x v="2"/>
    <s v="Off-grid Solar photovoltaic"/>
    <x v="1"/>
    <n v="1.2E-2"/>
    <n v="1.9E-2"/>
  </r>
  <r>
    <x v="0"/>
    <x v="21"/>
    <s v="GMB"/>
    <x v="1"/>
    <x v="2"/>
    <s v="Off-grid Solar photovoltaic"/>
    <x v="2"/>
    <n v="6.8000000000000005E-2"/>
    <n v="0.108"/>
  </r>
  <r>
    <x v="0"/>
    <x v="21"/>
    <s v="GMB"/>
    <x v="1"/>
    <x v="2"/>
    <s v="Off-grid Solar photovoltaic"/>
    <x v="3"/>
    <n v="0.20899999999999999"/>
    <n v="0.33400000000000002"/>
  </r>
  <r>
    <x v="0"/>
    <x v="21"/>
    <s v="GMB"/>
    <x v="1"/>
    <x v="2"/>
    <s v="Off-grid Solar photovoltaic"/>
    <x v="4"/>
    <n v="0.39300000000000002"/>
    <n v="0.627"/>
  </r>
  <r>
    <x v="0"/>
    <x v="21"/>
    <s v="GMB"/>
    <x v="1"/>
    <x v="2"/>
    <s v="Off-grid Solar photovoltaic"/>
    <x v="5"/>
    <n v="0.64600000000000002"/>
    <n v="1.03"/>
  </r>
  <r>
    <x v="0"/>
    <x v="21"/>
    <s v="GMB"/>
    <x v="1"/>
    <x v="2"/>
    <s v="Off-grid Solar photovoltaic"/>
    <x v="6"/>
    <n v="0.72799999999999998"/>
    <n v="1.1599999999999999"/>
  </r>
  <r>
    <x v="0"/>
    <x v="21"/>
    <s v="GMB"/>
    <x v="1"/>
    <x v="2"/>
    <s v="Off-grid Solar photovoltaic"/>
    <x v="7"/>
    <n v="1.169"/>
    <n v="1.863"/>
  </r>
  <r>
    <x v="0"/>
    <x v="21"/>
    <s v="GMB"/>
    <x v="1"/>
    <x v="2"/>
    <s v="Off-grid Solar photovoltaic"/>
    <x v="8"/>
    <n v="1.409"/>
    <n v="2.2450000000000001"/>
  </r>
  <r>
    <x v="0"/>
    <x v="21"/>
    <s v="GMB"/>
    <x v="1"/>
    <x v="2"/>
    <s v="Off-grid Solar photovoltaic"/>
    <x v="9"/>
    <n v="1.6259999999999999"/>
    <n v="2.5920000000000001"/>
  </r>
  <r>
    <x v="0"/>
    <x v="21"/>
    <s v="GMB"/>
    <x v="1"/>
    <x v="2"/>
    <s v="Off-grid Solar photovoltaic"/>
    <x v="10"/>
    <n v="1.7769999999999999"/>
    <n v="2.8330000000000002"/>
  </r>
  <r>
    <x v="0"/>
    <x v="21"/>
    <s v="GMB"/>
    <x v="1"/>
    <x v="2"/>
    <s v="Off-grid Solar photovoltaic"/>
    <x v="11"/>
    <n v="1.859"/>
    <n v="2.964"/>
  </r>
  <r>
    <x v="0"/>
    <x v="21"/>
    <s v="GMB"/>
    <x v="1"/>
    <x v="2"/>
    <s v="Off-grid Solar photovoltaic"/>
    <x v="12"/>
    <n v="1.9910000000000001"/>
    <n v="3.173"/>
  </r>
  <r>
    <x v="0"/>
    <x v="21"/>
    <s v="GMB"/>
    <x v="1"/>
    <x v="2"/>
    <s v="Off-grid Solar photovoltaic"/>
    <x v="13"/>
    <n v="1.9950000000000001"/>
    <n v="3.181"/>
  </r>
  <r>
    <x v="0"/>
    <x v="21"/>
    <s v="GMB"/>
    <x v="1"/>
    <x v="2"/>
    <s v="Off-grid Solar photovoltaic"/>
    <x v="14"/>
    <n v="2"/>
    <n v="3.1880000000000002"/>
  </r>
  <r>
    <x v="0"/>
    <x v="21"/>
    <s v="GMB"/>
    <x v="1"/>
    <x v="2"/>
    <s v="Off-grid Solar photovoltaic"/>
    <x v="15"/>
    <n v="2"/>
    <n v="3.1880000000000002"/>
  </r>
  <r>
    <x v="0"/>
    <x v="21"/>
    <s v="GMB"/>
    <x v="1"/>
    <x v="2"/>
    <s v="Off-grid Solar photovoltaic"/>
    <x v="16"/>
    <n v="2"/>
    <n v="3.1880000000000002"/>
  </r>
  <r>
    <x v="0"/>
    <x v="21"/>
    <s v="GMB"/>
    <x v="1"/>
    <x v="2"/>
    <s v="Off-grid Solar photovoltaic"/>
    <x v="17"/>
    <n v="2.0019999999999998"/>
    <n v="3.1920000000000002"/>
  </r>
  <r>
    <x v="0"/>
    <x v="21"/>
    <s v="GMB"/>
    <x v="1"/>
    <x v="2"/>
    <s v="Off-grid Solar photovoltaic"/>
    <x v="18"/>
    <n v="2.0019999999999998"/>
    <m/>
  </r>
  <r>
    <x v="0"/>
    <x v="21"/>
    <s v="GMB"/>
    <x v="1"/>
    <x v="2"/>
    <s v="Off-grid Solar photovoltaic"/>
    <x v="19"/>
    <n v="2.0019999999999998"/>
    <m/>
  </r>
  <r>
    <x v="0"/>
    <x v="21"/>
    <s v="GMB"/>
    <x v="1"/>
    <x v="2"/>
    <s v="On-grid Solar photovoltaic"/>
    <x v="13"/>
    <n v="3.1E-2"/>
    <n v="0.05"/>
  </r>
  <r>
    <x v="0"/>
    <x v="21"/>
    <s v="GMB"/>
    <x v="1"/>
    <x v="2"/>
    <s v="On-grid Solar photovoltaic"/>
    <x v="14"/>
    <n v="0.106"/>
    <n v="0.16900000000000001"/>
  </r>
  <r>
    <x v="0"/>
    <x v="21"/>
    <s v="GMB"/>
    <x v="1"/>
    <x v="2"/>
    <s v="On-grid Solar photovoltaic"/>
    <x v="15"/>
    <n v="0.16600000000000001"/>
    <n v="0.26400000000000001"/>
  </r>
  <r>
    <x v="0"/>
    <x v="21"/>
    <s v="GMB"/>
    <x v="1"/>
    <x v="2"/>
    <s v="On-grid Solar photovoltaic"/>
    <x v="16"/>
    <n v="0.17599999999999999"/>
    <n v="0.28000000000000003"/>
  </r>
  <r>
    <x v="0"/>
    <x v="21"/>
    <s v="GMB"/>
    <x v="1"/>
    <x v="2"/>
    <s v="On-grid Solar photovoltaic"/>
    <x v="17"/>
    <n v="0.17599999999999999"/>
    <n v="0.28000000000000003"/>
  </r>
  <r>
    <x v="0"/>
    <x v="21"/>
    <s v="GMB"/>
    <x v="1"/>
    <x v="2"/>
    <s v="On-grid Solar photovoltaic"/>
    <x v="18"/>
    <n v="0.17599999999999999"/>
    <m/>
  </r>
  <r>
    <x v="0"/>
    <x v="21"/>
    <s v="GMB"/>
    <x v="1"/>
    <x v="2"/>
    <s v="On-grid Solar photovoltaic"/>
    <x v="19"/>
    <n v="0.17599999999999999"/>
    <m/>
  </r>
  <r>
    <x v="0"/>
    <x v="21"/>
    <s v="GMB"/>
    <x v="1"/>
    <x v="3"/>
    <s v="Onshore wind energy"/>
    <x v="9"/>
    <n v="0.15"/>
    <n v="0.1"/>
  </r>
  <r>
    <x v="0"/>
    <x v="21"/>
    <s v="GMB"/>
    <x v="1"/>
    <x v="3"/>
    <s v="Onshore wind energy"/>
    <x v="10"/>
    <n v="0.15"/>
    <n v="0.29199999999999998"/>
  </r>
  <r>
    <x v="0"/>
    <x v="21"/>
    <s v="GMB"/>
    <x v="1"/>
    <x v="3"/>
    <s v="Onshore wind energy"/>
    <x v="11"/>
    <n v="0.15"/>
    <n v="0.64"/>
  </r>
  <r>
    <x v="0"/>
    <x v="21"/>
    <s v="GMB"/>
    <x v="1"/>
    <x v="3"/>
    <s v="Onshore wind energy"/>
    <x v="12"/>
    <n v="1.05"/>
    <n v="0.1"/>
  </r>
  <r>
    <x v="0"/>
    <x v="21"/>
    <s v="GMB"/>
    <x v="1"/>
    <x v="3"/>
    <s v="Onshore wind energy"/>
    <x v="13"/>
    <n v="1.05"/>
    <n v="0.1"/>
  </r>
  <r>
    <x v="0"/>
    <x v="21"/>
    <s v="GMB"/>
    <x v="1"/>
    <x v="3"/>
    <s v="Onshore wind energy"/>
    <x v="14"/>
    <n v="1.214"/>
    <n v="0.1"/>
  </r>
  <r>
    <x v="0"/>
    <x v="21"/>
    <s v="GMB"/>
    <x v="1"/>
    <x v="3"/>
    <s v="Onshore wind energy"/>
    <x v="15"/>
    <n v="1.214"/>
    <n v="0.1"/>
  </r>
  <r>
    <x v="0"/>
    <x v="21"/>
    <s v="GMB"/>
    <x v="1"/>
    <x v="3"/>
    <s v="Onshore wind energy"/>
    <x v="16"/>
    <n v="1.214"/>
    <n v="0.1"/>
  </r>
  <r>
    <x v="0"/>
    <x v="21"/>
    <s v="GMB"/>
    <x v="1"/>
    <x v="3"/>
    <s v="Onshore wind energy"/>
    <x v="17"/>
    <n v="1.214"/>
    <n v="0.1"/>
  </r>
  <r>
    <x v="0"/>
    <x v="21"/>
    <s v="GMB"/>
    <x v="1"/>
    <x v="3"/>
    <s v="Onshore wind energy"/>
    <x v="18"/>
    <n v="1.214"/>
    <m/>
  </r>
  <r>
    <x v="0"/>
    <x v="21"/>
    <s v="GMB"/>
    <x v="1"/>
    <x v="3"/>
    <s v="Onshore wind energy"/>
    <x v="19"/>
    <n v="1.214"/>
    <m/>
  </r>
  <r>
    <x v="0"/>
    <x v="22"/>
    <s v="GHA"/>
    <x v="0"/>
    <x v="0"/>
    <s v="Fossil fuels"/>
    <x v="0"/>
    <n v="92"/>
    <n v="614"/>
  </r>
  <r>
    <x v="0"/>
    <x v="22"/>
    <s v="GHA"/>
    <x v="0"/>
    <x v="0"/>
    <s v="Fossil fuels"/>
    <x v="1"/>
    <n v="225"/>
    <n v="1250"/>
  </r>
  <r>
    <x v="0"/>
    <x v="22"/>
    <s v="GHA"/>
    <x v="0"/>
    <x v="0"/>
    <s v="Fossil fuels"/>
    <x v="2"/>
    <n v="390"/>
    <n v="2237"/>
  </r>
  <r>
    <x v="0"/>
    <x v="22"/>
    <s v="GHA"/>
    <x v="0"/>
    <x v="0"/>
    <s v="Fossil fuels"/>
    <x v="3"/>
    <n v="580"/>
    <n v="1996"/>
  </r>
  <r>
    <x v="0"/>
    <x v="22"/>
    <s v="GHA"/>
    <x v="0"/>
    <x v="0"/>
    <s v="Fossil fuels"/>
    <x v="4"/>
    <n v="550"/>
    <n v="758"/>
  </r>
  <r>
    <x v="0"/>
    <x v="22"/>
    <s v="GHA"/>
    <x v="0"/>
    <x v="0"/>
    <s v="Fossil fuels"/>
    <x v="5"/>
    <n v="550"/>
    <n v="1159"/>
  </r>
  <r>
    <x v="0"/>
    <x v="22"/>
    <s v="GHA"/>
    <x v="0"/>
    <x v="0"/>
    <s v="Fossil fuels"/>
    <x v="6"/>
    <n v="550"/>
    <n v="2811"/>
  </r>
  <r>
    <x v="0"/>
    <x v="22"/>
    <s v="GHA"/>
    <x v="0"/>
    <x v="0"/>
    <s v="Fossil fuels"/>
    <x v="7"/>
    <n v="755"/>
    <n v="3251"/>
  </r>
  <r>
    <x v="0"/>
    <x v="22"/>
    <s v="GHA"/>
    <x v="0"/>
    <x v="0"/>
    <s v="Fossil fuels"/>
    <x v="8"/>
    <n v="831"/>
    <n v="2129"/>
  </r>
  <r>
    <x v="0"/>
    <x v="22"/>
    <s v="GHA"/>
    <x v="0"/>
    <x v="0"/>
    <s v="Fossil fuels"/>
    <x v="9"/>
    <n v="866"/>
    <n v="2081"/>
  </r>
  <r>
    <x v="0"/>
    <x v="22"/>
    <s v="GHA"/>
    <x v="0"/>
    <x v="0"/>
    <s v="Fossil fuels"/>
    <x v="10"/>
    <n v="989.5"/>
    <n v="3171"/>
  </r>
  <r>
    <x v="0"/>
    <x v="22"/>
    <s v="GHA"/>
    <x v="0"/>
    <x v="0"/>
    <s v="Fossil fuels"/>
    <x v="11"/>
    <n v="989.5"/>
    <n v="3639"/>
  </r>
  <r>
    <x v="0"/>
    <x v="22"/>
    <s v="GHA"/>
    <x v="0"/>
    <x v="0"/>
    <s v="Fossil fuels"/>
    <x v="12"/>
    <n v="1100"/>
    <n v="3953"/>
  </r>
  <r>
    <x v="0"/>
    <x v="22"/>
    <s v="GHA"/>
    <x v="0"/>
    <x v="0"/>
    <s v="Fossil fuels"/>
    <x v="13"/>
    <n v="1494"/>
    <n v="4635"/>
  </r>
  <r>
    <x v="0"/>
    <x v="22"/>
    <s v="GHA"/>
    <x v="0"/>
    <x v="0"/>
    <s v="Fossil fuels"/>
    <x v="14"/>
    <n v="1248"/>
    <n v="4572"/>
  </r>
  <r>
    <x v="0"/>
    <x v="22"/>
    <s v="GHA"/>
    <x v="0"/>
    <x v="0"/>
    <s v="Fossil fuels"/>
    <x v="15"/>
    <n v="2053"/>
    <n v="5644"/>
  </r>
  <r>
    <x v="0"/>
    <x v="22"/>
    <s v="GHA"/>
    <x v="0"/>
    <x v="0"/>
    <s v="Fossil fuels"/>
    <x v="16"/>
    <n v="2192"/>
    <n v="7435"/>
  </r>
  <r>
    <x v="0"/>
    <x v="22"/>
    <s v="GHA"/>
    <x v="0"/>
    <x v="0"/>
    <s v="Fossil fuels"/>
    <x v="17"/>
    <n v="2796"/>
    <n v="8424"/>
  </r>
  <r>
    <x v="0"/>
    <x v="22"/>
    <s v="GHA"/>
    <x v="0"/>
    <x v="0"/>
    <s v="Fossil fuels"/>
    <x v="18"/>
    <n v="2811"/>
    <m/>
  </r>
  <r>
    <x v="0"/>
    <x v="22"/>
    <s v="GHA"/>
    <x v="0"/>
    <x v="0"/>
    <s v="Fossil fuels"/>
    <x v="19"/>
    <n v="3161"/>
    <m/>
  </r>
  <r>
    <x v="0"/>
    <x v="22"/>
    <s v="GHA"/>
    <x v="1"/>
    <x v="4"/>
    <s v="Biogas"/>
    <x v="15"/>
    <n v="0.1"/>
    <m/>
  </r>
  <r>
    <x v="0"/>
    <x v="22"/>
    <s v="GHA"/>
    <x v="1"/>
    <x v="4"/>
    <s v="Biogas"/>
    <x v="16"/>
    <n v="0.1"/>
    <n v="0.04"/>
  </r>
  <r>
    <x v="0"/>
    <x v="22"/>
    <s v="GHA"/>
    <x v="1"/>
    <x v="4"/>
    <s v="Biogas"/>
    <x v="17"/>
    <n v="0.1"/>
    <n v="0.08"/>
  </r>
  <r>
    <x v="0"/>
    <x v="22"/>
    <s v="GHA"/>
    <x v="1"/>
    <x v="4"/>
    <s v="Biogas"/>
    <x v="18"/>
    <n v="0.1"/>
    <m/>
  </r>
  <r>
    <x v="0"/>
    <x v="22"/>
    <s v="GHA"/>
    <x v="1"/>
    <x v="4"/>
    <s v="Biogas"/>
    <x v="19"/>
    <n v="0.1"/>
    <m/>
  </r>
  <r>
    <x v="0"/>
    <x v="22"/>
    <s v="GHA"/>
    <x v="1"/>
    <x v="4"/>
    <s v="Solid biofuels"/>
    <x v="0"/>
    <n v="5.774"/>
    <n v="13.5"/>
  </r>
  <r>
    <x v="0"/>
    <x v="22"/>
    <s v="GHA"/>
    <x v="1"/>
    <x v="4"/>
    <s v="Solid biofuels"/>
    <x v="1"/>
    <n v="5.774"/>
    <n v="13.5"/>
  </r>
  <r>
    <x v="0"/>
    <x v="22"/>
    <s v="GHA"/>
    <x v="1"/>
    <x v="4"/>
    <s v="Solid biofuels"/>
    <x v="2"/>
    <n v="5.774"/>
    <n v="13.5"/>
  </r>
  <r>
    <x v="0"/>
    <x v="22"/>
    <s v="GHA"/>
    <x v="1"/>
    <x v="4"/>
    <s v="Solid biofuels"/>
    <x v="3"/>
    <n v="5.774"/>
    <n v="13.5"/>
  </r>
  <r>
    <x v="0"/>
    <x v="22"/>
    <s v="GHA"/>
    <x v="1"/>
    <x v="4"/>
    <s v="Solid biofuels"/>
    <x v="4"/>
    <n v="5.774"/>
    <n v="13.5"/>
  </r>
  <r>
    <x v="0"/>
    <x v="22"/>
    <s v="GHA"/>
    <x v="1"/>
    <x v="4"/>
    <s v="Solid biofuels"/>
    <x v="5"/>
    <n v="5.774"/>
    <n v="13.5"/>
  </r>
  <r>
    <x v="0"/>
    <x v="22"/>
    <s v="GHA"/>
    <x v="1"/>
    <x v="4"/>
    <s v="Solid biofuels"/>
    <x v="6"/>
    <n v="4.1040000000000001"/>
    <n v="9.6"/>
  </r>
  <r>
    <x v="0"/>
    <x v="22"/>
    <s v="GHA"/>
    <x v="1"/>
    <x v="4"/>
    <s v="Solid biofuels"/>
    <x v="7"/>
    <n v="4.1040000000000001"/>
    <n v="9.6"/>
  </r>
  <r>
    <x v="0"/>
    <x v="22"/>
    <s v="GHA"/>
    <x v="1"/>
    <x v="4"/>
    <s v="Solid biofuels"/>
    <x v="8"/>
    <n v="6.774"/>
    <n v="15.8"/>
  </r>
  <r>
    <x v="0"/>
    <x v="22"/>
    <s v="GHA"/>
    <x v="1"/>
    <x v="4"/>
    <s v="Solid biofuels"/>
    <x v="9"/>
    <n v="6.774"/>
    <n v="15.8"/>
  </r>
  <r>
    <x v="0"/>
    <x v="22"/>
    <s v="GHA"/>
    <x v="1"/>
    <x v="4"/>
    <s v="Solid biofuels"/>
    <x v="10"/>
    <n v="6.774"/>
    <n v="15.8"/>
  </r>
  <r>
    <x v="0"/>
    <x v="22"/>
    <s v="GHA"/>
    <x v="1"/>
    <x v="4"/>
    <s v="Solid biofuels"/>
    <x v="11"/>
    <n v="6.774"/>
    <n v="15.8"/>
  </r>
  <r>
    <x v="0"/>
    <x v="22"/>
    <s v="GHA"/>
    <x v="1"/>
    <x v="4"/>
    <s v="Solid biofuels"/>
    <x v="12"/>
    <n v="6.774"/>
    <n v="15.8"/>
  </r>
  <r>
    <x v="0"/>
    <x v="22"/>
    <s v="GHA"/>
    <x v="1"/>
    <x v="4"/>
    <s v="Solid biofuels"/>
    <x v="13"/>
    <n v="6.774"/>
    <n v="15.8"/>
  </r>
  <r>
    <x v="0"/>
    <x v="22"/>
    <s v="GHA"/>
    <x v="1"/>
    <x v="4"/>
    <s v="Solid biofuels"/>
    <x v="14"/>
    <n v="8.2739999999999991"/>
    <n v="19.399999999999999"/>
  </r>
  <r>
    <x v="0"/>
    <x v="22"/>
    <s v="GHA"/>
    <x v="1"/>
    <x v="4"/>
    <s v="Solid biofuels"/>
    <x v="15"/>
    <n v="8.2739999999999991"/>
    <n v="19.399999999999999"/>
  </r>
  <r>
    <x v="0"/>
    <x v="22"/>
    <s v="GHA"/>
    <x v="1"/>
    <x v="4"/>
    <s v="Solid biofuels"/>
    <x v="16"/>
    <n v="8.2739999999999991"/>
    <n v="19.45"/>
  </r>
  <r>
    <x v="0"/>
    <x v="22"/>
    <s v="GHA"/>
    <x v="1"/>
    <x v="4"/>
    <s v="Solid biofuels"/>
    <x v="17"/>
    <n v="8.2739999999999991"/>
    <n v="19.399999999999999"/>
  </r>
  <r>
    <x v="0"/>
    <x v="22"/>
    <s v="GHA"/>
    <x v="1"/>
    <x v="4"/>
    <s v="Solid biofuels"/>
    <x v="18"/>
    <n v="8.2739999999999991"/>
    <m/>
  </r>
  <r>
    <x v="0"/>
    <x v="22"/>
    <s v="GHA"/>
    <x v="1"/>
    <x v="4"/>
    <s v="Solid biofuels"/>
    <x v="19"/>
    <n v="8.2739999999999991"/>
    <m/>
  </r>
  <r>
    <x v="0"/>
    <x v="22"/>
    <s v="GHA"/>
    <x v="1"/>
    <x v="1"/>
    <s v="Renewable hydropower"/>
    <x v="0"/>
    <n v="1180"/>
    <n v="6609"/>
  </r>
  <r>
    <x v="0"/>
    <x v="22"/>
    <s v="GHA"/>
    <x v="1"/>
    <x v="1"/>
    <s v="Renewable hydropower"/>
    <x v="1"/>
    <n v="1180"/>
    <n v="6609"/>
  </r>
  <r>
    <x v="0"/>
    <x v="22"/>
    <s v="GHA"/>
    <x v="1"/>
    <x v="1"/>
    <s v="Renewable hydropower"/>
    <x v="2"/>
    <n v="1180"/>
    <n v="5036"/>
  </r>
  <r>
    <x v="0"/>
    <x v="22"/>
    <s v="GHA"/>
    <x v="1"/>
    <x v="1"/>
    <s v="Renewable hydropower"/>
    <x v="3"/>
    <n v="1180"/>
    <n v="3886"/>
  </r>
  <r>
    <x v="0"/>
    <x v="22"/>
    <s v="GHA"/>
    <x v="1"/>
    <x v="1"/>
    <s v="Renewable hydropower"/>
    <x v="4"/>
    <n v="1180"/>
    <n v="5281"/>
  </r>
  <r>
    <x v="0"/>
    <x v="22"/>
    <s v="GHA"/>
    <x v="1"/>
    <x v="1"/>
    <s v="Renewable hydropower"/>
    <x v="5"/>
    <n v="1180"/>
    <n v="5629"/>
  </r>
  <r>
    <x v="0"/>
    <x v="22"/>
    <s v="GHA"/>
    <x v="1"/>
    <x v="1"/>
    <s v="Renewable hydropower"/>
    <x v="6"/>
    <n v="1180"/>
    <n v="5619"/>
  </r>
  <r>
    <x v="0"/>
    <x v="22"/>
    <s v="GHA"/>
    <x v="1"/>
    <x v="1"/>
    <s v="Renewable hydropower"/>
    <x v="7"/>
    <n v="1180"/>
    <n v="3727"/>
  </r>
  <r>
    <x v="0"/>
    <x v="22"/>
    <s v="GHA"/>
    <x v="1"/>
    <x v="1"/>
    <s v="Renewable hydropower"/>
    <x v="8"/>
    <n v="1180"/>
    <n v="6195"/>
  </r>
  <r>
    <x v="0"/>
    <x v="22"/>
    <s v="GHA"/>
    <x v="1"/>
    <x v="1"/>
    <s v="Renewable hydropower"/>
    <x v="9"/>
    <n v="1180"/>
    <n v="6877"/>
  </r>
  <r>
    <x v="0"/>
    <x v="22"/>
    <s v="GHA"/>
    <x v="1"/>
    <x v="1"/>
    <s v="Renewable hydropower"/>
    <x v="10"/>
    <n v="1180"/>
    <n v="6996"/>
  </r>
  <r>
    <x v="0"/>
    <x v="22"/>
    <s v="GHA"/>
    <x v="1"/>
    <x v="1"/>
    <s v="Renewable hydropower"/>
    <x v="11"/>
    <n v="1180"/>
    <n v="7561"/>
  </r>
  <r>
    <x v="0"/>
    <x v="22"/>
    <s v="GHA"/>
    <x v="1"/>
    <x v="1"/>
    <s v="Renewable hydropower"/>
    <x v="12"/>
    <n v="1180"/>
    <n v="8071"/>
  </r>
  <r>
    <x v="0"/>
    <x v="22"/>
    <s v="GHA"/>
    <x v="1"/>
    <x v="1"/>
    <s v="Renewable hydropower"/>
    <x v="13"/>
    <n v="1580"/>
    <n v="8233"/>
  </r>
  <r>
    <x v="0"/>
    <x v="22"/>
    <s v="GHA"/>
    <x v="1"/>
    <x v="1"/>
    <s v="Renewable hydropower"/>
    <x v="14"/>
    <n v="1580"/>
    <n v="8387"/>
  </r>
  <r>
    <x v="0"/>
    <x v="22"/>
    <s v="GHA"/>
    <x v="1"/>
    <x v="1"/>
    <s v="Renewable hydropower"/>
    <x v="15"/>
    <n v="1584"/>
    <n v="5845"/>
  </r>
  <r>
    <x v="0"/>
    <x v="22"/>
    <s v="GHA"/>
    <x v="1"/>
    <x v="1"/>
    <s v="Renewable hydropower"/>
    <x v="16"/>
    <n v="1584"/>
    <n v="5561"/>
  </r>
  <r>
    <x v="0"/>
    <x v="22"/>
    <s v="GHA"/>
    <x v="1"/>
    <x v="1"/>
    <s v="Renewable hydropower"/>
    <x v="17"/>
    <n v="1584"/>
    <n v="5616"/>
  </r>
  <r>
    <x v="0"/>
    <x v="22"/>
    <s v="GHA"/>
    <x v="1"/>
    <x v="1"/>
    <s v="Renewable hydropower"/>
    <x v="18"/>
    <n v="1584"/>
    <m/>
  </r>
  <r>
    <x v="0"/>
    <x v="22"/>
    <s v="GHA"/>
    <x v="1"/>
    <x v="1"/>
    <s v="Renewable hydropower"/>
    <x v="19"/>
    <n v="1584"/>
    <m/>
  </r>
  <r>
    <x v="0"/>
    <x v="22"/>
    <s v="GHA"/>
    <x v="1"/>
    <x v="6"/>
    <s v="Marine energy"/>
    <x v="15"/>
    <n v="0.4"/>
    <n v="0.5"/>
  </r>
  <r>
    <x v="0"/>
    <x v="22"/>
    <s v="GHA"/>
    <x v="1"/>
    <x v="6"/>
    <s v="Marine energy"/>
    <x v="16"/>
    <n v="0.4"/>
    <n v="1"/>
  </r>
  <r>
    <x v="0"/>
    <x v="22"/>
    <s v="GHA"/>
    <x v="1"/>
    <x v="6"/>
    <s v="Marine energy"/>
    <x v="17"/>
    <n v="0.4"/>
    <n v="1"/>
  </r>
  <r>
    <x v="0"/>
    <x v="22"/>
    <s v="GHA"/>
    <x v="1"/>
    <x v="6"/>
    <s v="Marine energy"/>
    <x v="18"/>
    <n v="0.4"/>
    <m/>
  </r>
  <r>
    <x v="0"/>
    <x v="22"/>
    <s v="GHA"/>
    <x v="1"/>
    <x v="6"/>
    <s v="Marine energy"/>
    <x v="19"/>
    <n v="0.4"/>
    <m/>
  </r>
  <r>
    <x v="0"/>
    <x v="22"/>
    <s v="GHA"/>
    <x v="1"/>
    <x v="2"/>
    <s v="Off-grid Solar photovoltaic"/>
    <x v="9"/>
    <n v="0"/>
    <n v="0"/>
  </r>
  <r>
    <x v="0"/>
    <x v="22"/>
    <s v="GHA"/>
    <x v="1"/>
    <x v="2"/>
    <s v="Off-grid Solar photovoltaic"/>
    <x v="10"/>
    <n v="0"/>
    <n v="0"/>
  </r>
  <r>
    <x v="0"/>
    <x v="22"/>
    <s v="GHA"/>
    <x v="1"/>
    <x v="2"/>
    <s v="Off-grid Solar photovoltaic"/>
    <x v="11"/>
    <n v="0"/>
    <n v="0"/>
  </r>
  <r>
    <x v="0"/>
    <x v="22"/>
    <s v="GHA"/>
    <x v="1"/>
    <x v="2"/>
    <s v="Off-grid Solar photovoltaic"/>
    <x v="12"/>
    <n v="0"/>
    <n v="0"/>
  </r>
  <r>
    <x v="0"/>
    <x v="22"/>
    <s v="GHA"/>
    <x v="1"/>
    <x v="2"/>
    <s v="Off-grid Solar photovoltaic"/>
    <x v="13"/>
    <n v="0"/>
    <n v="0"/>
  </r>
  <r>
    <x v="0"/>
    <x v="22"/>
    <s v="GHA"/>
    <x v="1"/>
    <x v="2"/>
    <s v="Off-grid Solar photovoltaic"/>
    <x v="14"/>
    <n v="1.35"/>
    <n v="1.89"/>
  </r>
  <r>
    <x v="0"/>
    <x v="22"/>
    <s v="GHA"/>
    <x v="1"/>
    <x v="2"/>
    <s v="Off-grid Solar photovoltaic"/>
    <x v="15"/>
    <n v="5.609"/>
    <n v="7.8529999999999998"/>
  </r>
  <r>
    <x v="0"/>
    <x v="22"/>
    <s v="GHA"/>
    <x v="1"/>
    <x v="2"/>
    <s v="Off-grid Solar photovoltaic"/>
    <x v="16"/>
    <n v="6.8470000000000004"/>
    <n v="9.5860000000000003"/>
  </r>
  <r>
    <x v="0"/>
    <x v="22"/>
    <s v="GHA"/>
    <x v="1"/>
    <x v="2"/>
    <s v="Off-grid Solar photovoltaic"/>
    <x v="17"/>
    <n v="7.5830000000000002"/>
    <n v="10.616"/>
  </r>
  <r>
    <x v="0"/>
    <x v="22"/>
    <s v="GHA"/>
    <x v="1"/>
    <x v="2"/>
    <s v="Off-grid Solar photovoltaic"/>
    <x v="18"/>
    <n v="7.5869999999999997"/>
    <m/>
  </r>
  <r>
    <x v="0"/>
    <x v="22"/>
    <s v="GHA"/>
    <x v="1"/>
    <x v="2"/>
    <s v="Off-grid Solar photovoltaic"/>
    <x v="19"/>
    <n v="7.9870000000000001"/>
    <m/>
  </r>
  <r>
    <x v="0"/>
    <x v="22"/>
    <s v="GHA"/>
    <x v="1"/>
    <x v="2"/>
    <s v="On-grid Solar photovoltaic"/>
    <x v="13"/>
    <n v="2.9950000000000001"/>
    <n v="3"/>
  </r>
  <r>
    <x v="0"/>
    <x v="22"/>
    <s v="GHA"/>
    <x v="1"/>
    <x v="2"/>
    <s v="On-grid Solar photovoltaic"/>
    <x v="14"/>
    <n v="3.4380000000000002"/>
    <n v="4"/>
  </r>
  <r>
    <x v="0"/>
    <x v="22"/>
    <s v="GHA"/>
    <x v="1"/>
    <x v="2"/>
    <s v="On-grid Solar photovoltaic"/>
    <x v="15"/>
    <n v="24.138000000000002"/>
    <n v="3"/>
  </r>
  <r>
    <x v="0"/>
    <x v="22"/>
    <s v="GHA"/>
    <x v="1"/>
    <x v="2"/>
    <s v="On-grid Solar photovoltaic"/>
    <x v="16"/>
    <n v="26.763999999999999"/>
    <n v="24"/>
  </r>
  <r>
    <x v="0"/>
    <x v="22"/>
    <s v="GHA"/>
    <x v="1"/>
    <x v="2"/>
    <s v="On-grid Solar photovoltaic"/>
    <x v="17"/>
    <n v="31.03"/>
    <n v="25"/>
  </r>
  <r>
    <x v="0"/>
    <x v="22"/>
    <s v="GHA"/>
    <x v="1"/>
    <x v="2"/>
    <s v="On-grid Solar photovoltaic"/>
    <x v="18"/>
    <n v="55.295999999999999"/>
    <m/>
  </r>
  <r>
    <x v="0"/>
    <x v="22"/>
    <s v="GHA"/>
    <x v="1"/>
    <x v="2"/>
    <s v="On-grid Solar photovoltaic"/>
    <x v="19"/>
    <n v="55.295999999999999"/>
    <m/>
  </r>
  <r>
    <x v="0"/>
    <x v="22"/>
    <s v="GHA"/>
    <x v="1"/>
    <x v="3"/>
    <s v="Onshore wind energy"/>
    <x v="15"/>
    <n v="3.1E-2"/>
    <n v="5.3999999999999999E-2"/>
  </r>
  <r>
    <x v="0"/>
    <x v="22"/>
    <s v="GHA"/>
    <x v="1"/>
    <x v="3"/>
    <s v="Onshore wind energy"/>
    <x v="16"/>
    <n v="3.1E-2"/>
    <n v="5.3999999999999999E-2"/>
  </r>
  <r>
    <x v="0"/>
    <x v="22"/>
    <s v="GHA"/>
    <x v="1"/>
    <x v="3"/>
    <s v="Onshore wind energy"/>
    <x v="17"/>
    <n v="3.1E-2"/>
    <n v="5.3999999999999999E-2"/>
  </r>
  <r>
    <x v="0"/>
    <x v="22"/>
    <s v="GHA"/>
    <x v="1"/>
    <x v="3"/>
    <s v="Onshore wind energy"/>
    <x v="18"/>
    <n v="3.1E-2"/>
    <m/>
  </r>
  <r>
    <x v="0"/>
    <x v="22"/>
    <s v="GHA"/>
    <x v="1"/>
    <x v="3"/>
    <s v="Onshore wind energy"/>
    <x v="19"/>
    <n v="3.1E-2"/>
    <m/>
  </r>
  <r>
    <x v="0"/>
    <x v="23"/>
    <s v="GIN"/>
    <x v="0"/>
    <x v="0"/>
    <s v="Fossil fuels"/>
    <x v="0"/>
    <n v="208"/>
    <n v="402"/>
  </r>
  <r>
    <x v="0"/>
    <x v="23"/>
    <s v="GIN"/>
    <x v="0"/>
    <x v="0"/>
    <s v="Fossil fuels"/>
    <x v="1"/>
    <n v="208"/>
    <n v="412"/>
  </r>
  <r>
    <x v="0"/>
    <x v="23"/>
    <s v="GIN"/>
    <x v="0"/>
    <x v="0"/>
    <s v="Fossil fuels"/>
    <x v="2"/>
    <n v="208"/>
    <n v="420"/>
  </r>
  <r>
    <x v="0"/>
    <x v="23"/>
    <s v="GIN"/>
    <x v="0"/>
    <x v="0"/>
    <s v="Fossil fuels"/>
    <x v="3"/>
    <n v="208"/>
    <n v="463"/>
  </r>
  <r>
    <x v="0"/>
    <x v="23"/>
    <s v="GIN"/>
    <x v="0"/>
    <x v="0"/>
    <s v="Fossil fuels"/>
    <x v="4"/>
    <n v="208"/>
    <n v="348"/>
  </r>
  <r>
    <x v="0"/>
    <x v="23"/>
    <s v="GIN"/>
    <x v="0"/>
    <x v="0"/>
    <s v="Fossil fuels"/>
    <x v="5"/>
    <n v="208"/>
    <n v="297"/>
  </r>
  <r>
    <x v="0"/>
    <x v="23"/>
    <s v="GIN"/>
    <x v="0"/>
    <x v="0"/>
    <s v="Fossil fuels"/>
    <x v="6"/>
    <n v="208"/>
    <n v="269"/>
  </r>
  <r>
    <x v="0"/>
    <x v="23"/>
    <s v="GIN"/>
    <x v="0"/>
    <x v="0"/>
    <s v="Fossil fuels"/>
    <x v="7"/>
    <n v="216"/>
    <n v="251"/>
  </r>
  <r>
    <x v="0"/>
    <x v="23"/>
    <s v="GIN"/>
    <x v="0"/>
    <x v="0"/>
    <s v="Fossil fuels"/>
    <x v="8"/>
    <n v="191"/>
    <n v="294"/>
  </r>
  <r>
    <x v="0"/>
    <x v="23"/>
    <s v="GIN"/>
    <x v="0"/>
    <x v="0"/>
    <s v="Fossil fuels"/>
    <x v="9"/>
    <n v="195"/>
    <n v="279"/>
  </r>
  <r>
    <x v="0"/>
    <x v="23"/>
    <s v="GIN"/>
    <x v="0"/>
    <x v="0"/>
    <s v="Fossil fuels"/>
    <x v="10"/>
    <n v="124"/>
    <n v="146.834"/>
  </r>
  <r>
    <x v="0"/>
    <x v="23"/>
    <s v="GIN"/>
    <x v="0"/>
    <x v="0"/>
    <s v="Fossil fuels"/>
    <x v="11"/>
    <n v="77.2"/>
    <n v="139.9"/>
  </r>
  <r>
    <x v="0"/>
    <x v="23"/>
    <s v="GIN"/>
    <x v="0"/>
    <x v="0"/>
    <s v="Fossil fuels"/>
    <x v="12"/>
    <n v="86.6"/>
    <n v="237.5"/>
  </r>
  <r>
    <x v="0"/>
    <x v="23"/>
    <s v="GIN"/>
    <x v="0"/>
    <x v="0"/>
    <s v="Fossil fuels"/>
    <x v="13"/>
    <n v="210.6"/>
    <n v="171.9"/>
  </r>
  <r>
    <x v="0"/>
    <x v="23"/>
    <s v="GIN"/>
    <x v="0"/>
    <x v="0"/>
    <s v="Fossil fuels"/>
    <x v="14"/>
    <n v="210.6"/>
    <n v="286.60000000000002"/>
  </r>
  <r>
    <x v="0"/>
    <x v="23"/>
    <s v="GIN"/>
    <x v="0"/>
    <x v="0"/>
    <s v="Fossil fuels"/>
    <x v="15"/>
    <n v="235.6"/>
    <n v="237.2"/>
  </r>
  <r>
    <x v="0"/>
    <x v="23"/>
    <s v="GIN"/>
    <x v="0"/>
    <x v="0"/>
    <s v="Fossil fuels"/>
    <x v="16"/>
    <n v="226"/>
    <n v="511.654"/>
  </r>
  <r>
    <x v="0"/>
    <x v="23"/>
    <s v="GIN"/>
    <x v="0"/>
    <x v="0"/>
    <s v="Fossil fuels"/>
    <x v="17"/>
    <n v="226"/>
    <n v="540.899"/>
  </r>
  <r>
    <x v="0"/>
    <x v="23"/>
    <s v="GIN"/>
    <x v="0"/>
    <x v="0"/>
    <s v="Fossil fuels"/>
    <x v="18"/>
    <n v="226"/>
    <m/>
  </r>
  <r>
    <x v="0"/>
    <x v="23"/>
    <s v="GIN"/>
    <x v="0"/>
    <x v="0"/>
    <s v="Fossil fuels"/>
    <x v="19"/>
    <n v="226"/>
    <m/>
  </r>
  <r>
    <x v="0"/>
    <x v="23"/>
    <s v="GIN"/>
    <x v="1"/>
    <x v="1"/>
    <s v="Renewable hydropower"/>
    <x v="0"/>
    <n v="128.22"/>
    <n v="511"/>
  </r>
  <r>
    <x v="0"/>
    <x v="23"/>
    <s v="GIN"/>
    <x v="1"/>
    <x v="1"/>
    <s v="Renewable hydropower"/>
    <x v="1"/>
    <n v="128.22"/>
    <n v="552"/>
  </r>
  <r>
    <x v="0"/>
    <x v="23"/>
    <s v="GIN"/>
    <x v="1"/>
    <x v="1"/>
    <s v="Renewable hydropower"/>
    <x v="2"/>
    <n v="128.22"/>
    <n v="595"/>
  </r>
  <r>
    <x v="0"/>
    <x v="23"/>
    <s v="GIN"/>
    <x v="1"/>
    <x v="1"/>
    <s v="Renewable hydropower"/>
    <x v="3"/>
    <n v="128.22"/>
    <n v="400"/>
  </r>
  <r>
    <x v="0"/>
    <x v="23"/>
    <s v="GIN"/>
    <x v="1"/>
    <x v="1"/>
    <s v="Renewable hydropower"/>
    <x v="4"/>
    <n v="128.22"/>
    <n v="555"/>
  </r>
  <r>
    <x v="0"/>
    <x v="23"/>
    <s v="GIN"/>
    <x v="1"/>
    <x v="1"/>
    <s v="Renewable hydropower"/>
    <x v="5"/>
    <n v="128.22"/>
    <n v="459.86899999999997"/>
  </r>
  <r>
    <x v="0"/>
    <x v="23"/>
    <s v="GIN"/>
    <x v="1"/>
    <x v="1"/>
    <s v="Renewable hydropower"/>
    <x v="6"/>
    <n v="128.22"/>
    <n v="459.86899999999997"/>
  </r>
  <r>
    <x v="0"/>
    <x v="23"/>
    <s v="GIN"/>
    <x v="1"/>
    <x v="1"/>
    <s v="Renewable hydropower"/>
    <x v="7"/>
    <n v="128.22"/>
    <n v="459.86900000000003"/>
  </r>
  <r>
    <x v="0"/>
    <x v="23"/>
    <s v="GIN"/>
    <x v="1"/>
    <x v="1"/>
    <s v="Renewable hydropower"/>
    <x v="8"/>
    <n v="128.22"/>
    <n v="494.589"/>
  </r>
  <r>
    <x v="0"/>
    <x v="23"/>
    <s v="GIN"/>
    <x v="1"/>
    <x v="1"/>
    <s v="Renewable hydropower"/>
    <x v="9"/>
    <n v="128.22"/>
    <n v="462.12200000000001"/>
  </r>
  <r>
    <x v="0"/>
    <x v="23"/>
    <s v="GIN"/>
    <x v="1"/>
    <x v="1"/>
    <s v="Renewable hydropower"/>
    <x v="10"/>
    <n v="128.22"/>
    <n v="474.70000000000005"/>
  </r>
  <r>
    <x v="0"/>
    <x v="23"/>
    <s v="GIN"/>
    <x v="1"/>
    <x v="1"/>
    <s v="Renewable hydropower"/>
    <x v="11"/>
    <n v="128.22"/>
    <n v="414.27800000000002"/>
  </r>
  <r>
    <x v="0"/>
    <x v="23"/>
    <s v="GIN"/>
    <x v="1"/>
    <x v="1"/>
    <s v="Renewable hydropower"/>
    <x v="12"/>
    <n v="128.22"/>
    <n v="490.46899999999999"/>
  </r>
  <r>
    <x v="0"/>
    <x v="23"/>
    <s v="GIN"/>
    <x v="1"/>
    <x v="1"/>
    <s v="Renewable hydropower"/>
    <x v="13"/>
    <n v="128.22"/>
    <n v="482.21199999999999"/>
  </r>
  <r>
    <x v="0"/>
    <x v="23"/>
    <s v="GIN"/>
    <x v="1"/>
    <x v="1"/>
    <s v="Renewable hydropower"/>
    <x v="14"/>
    <n v="128.22"/>
    <n v="425.81700000000001"/>
  </r>
  <r>
    <x v="0"/>
    <x v="23"/>
    <s v="GIN"/>
    <x v="1"/>
    <x v="1"/>
    <s v="Renewable hydropower"/>
    <x v="15"/>
    <n v="368.22"/>
    <n v="881"/>
  </r>
  <r>
    <x v="0"/>
    <x v="23"/>
    <s v="GIN"/>
    <x v="1"/>
    <x v="1"/>
    <s v="Renewable hydropower"/>
    <x v="16"/>
    <n v="368.22"/>
    <n v="1083.8400000000001"/>
  </r>
  <r>
    <x v="0"/>
    <x v="23"/>
    <s v="GIN"/>
    <x v="1"/>
    <x v="1"/>
    <s v="Renewable hydropower"/>
    <x v="17"/>
    <n v="368.22"/>
    <n v="1212.0529999999999"/>
  </r>
  <r>
    <x v="0"/>
    <x v="23"/>
    <s v="GIN"/>
    <x v="1"/>
    <x v="1"/>
    <s v="Renewable hydropower"/>
    <x v="18"/>
    <n v="368.22"/>
    <m/>
  </r>
  <r>
    <x v="0"/>
    <x v="23"/>
    <s v="GIN"/>
    <x v="1"/>
    <x v="1"/>
    <s v="Renewable hydropower"/>
    <x v="19"/>
    <n v="368.22"/>
    <m/>
  </r>
  <r>
    <x v="0"/>
    <x v="23"/>
    <s v="GIN"/>
    <x v="1"/>
    <x v="2"/>
    <s v="Off-grid Solar photovoltaic"/>
    <x v="9"/>
    <n v="0.6"/>
    <n v="0.92500000000000004"/>
  </r>
  <r>
    <x v="0"/>
    <x v="23"/>
    <s v="GIN"/>
    <x v="1"/>
    <x v="2"/>
    <s v="Off-grid Solar photovoltaic"/>
    <x v="10"/>
    <n v="0.6"/>
    <n v="0.92500000000000004"/>
  </r>
  <r>
    <x v="0"/>
    <x v="23"/>
    <s v="GIN"/>
    <x v="1"/>
    <x v="2"/>
    <s v="Off-grid Solar photovoltaic"/>
    <x v="11"/>
    <n v="0.6"/>
    <n v="0.92500000000000004"/>
  </r>
  <r>
    <x v="0"/>
    <x v="23"/>
    <s v="GIN"/>
    <x v="1"/>
    <x v="2"/>
    <s v="Off-grid Solar photovoltaic"/>
    <x v="12"/>
    <n v="0.6"/>
    <n v="0.92500000000000004"/>
  </r>
  <r>
    <x v="0"/>
    <x v="23"/>
    <s v="GIN"/>
    <x v="1"/>
    <x v="2"/>
    <s v="Off-grid Solar photovoltaic"/>
    <x v="13"/>
    <n v="3.371"/>
    <n v="5.194"/>
  </r>
  <r>
    <x v="0"/>
    <x v="23"/>
    <s v="GIN"/>
    <x v="1"/>
    <x v="2"/>
    <s v="Off-grid Solar photovoltaic"/>
    <x v="14"/>
    <n v="3.371"/>
    <n v="5.194"/>
  </r>
  <r>
    <x v="0"/>
    <x v="23"/>
    <s v="GIN"/>
    <x v="1"/>
    <x v="2"/>
    <s v="Off-grid Solar photovoltaic"/>
    <x v="15"/>
    <n v="13.273"/>
    <n v="20.452999999999999"/>
  </r>
  <r>
    <x v="0"/>
    <x v="23"/>
    <s v="GIN"/>
    <x v="1"/>
    <x v="2"/>
    <s v="Off-grid Solar photovoltaic"/>
    <x v="16"/>
    <n v="13.279"/>
    <n v="20.462"/>
  </r>
  <r>
    <x v="0"/>
    <x v="23"/>
    <s v="GIN"/>
    <x v="1"/>
    <x v="2"/>
    <s v="Off-grid Solar photovoltaic"/>
    <x v="17"/>
    <n v="13.279"/>
    <n v="20.462"/>
  </r>
  <r>
    <x v="0"/>
    <x v="23"/>
    <s v="GIN"/>
    <x v="1"/>
    <x v="2"/>
    <s v="Off-grid Solar photovoltaic"/>
    <x v="18"/>
    <n v="13.282999999999999"/>
    <m/>
  </r>
  <r>
    <x v="0"/>
    <x v="23"/>
    <s v="GIN"/>
    <x v="1"/>
    <x v="2"/>
    <s v="Off-grid Solar photovoltaic"/>
    <x v="19"/>
    <n v="13.282999999999999"/>
    <m/>
  </r>
  <r>
    <x v="0"/>
    <x v="23"/>
    <s v="GIN"/>
    <x v="1"/>
    <x v="2"/>
    <s v="On-grid Solar photovoltaic"/>
    <x v="12"/>
    <n v="0.02"/>
    <n v="3.1E-2"/>
  </r>
  <r>
    <x v="0"/>
    <x v="23"/>
    <s v="GIN"/>
    <x v="1"/>
    <x v="2"/>
    <s v="On-grid Solar photovoltaic"/>
    <x v="13"/>
    <n v="0.04"/>
    <n v="6.2E-2"/>
  </r>
  <r>
    <x v="0"/>
    <x v="23"/>
    <s v="GIN"/>
    <x v="1"/>
    <x v="2"/>
    <s v="On-grid Solar photovoltaic"/>
    <x v="14"/>
    <n v="0.04"/>
    <n v="6.2E-2"/>
  </r>
  <r>
    <x v="0"/>
    <x v="23"/>
    <s v="GIN"/>
    <x v="1"/>
    <x v="2"/>
    <s v="On-grid Solar photovoltaic"/>
    <x v="15"/>
    <n v="0.04"/>
    <n v="6.2E-2"/>
  </r>
  <r>
    <x v="0"/>
    <x v="23"/>
    <s v="GIN"/>
    <x v="1"/>
    <x v="2"/>
    <s v="On-grid Solar photovoltaic"/>
    <x v="16"/>
    <n v="0.04"/>
    <n v="6.2E-2"/>
  </r>
  <r>
    <x v="0"/>
    <x v="23"/>
    <s v="GIN"/>
    <x v="1"/>
    <x v="2"/>
    <s v="On-grid Solar photovoltaic"/>
    <x v="17"/>
    <n v="0.04"/>
    <n v="6.2E-2"/>
  </r>
  <r>
    <x v="0"/>
    <x v="23"/>
    <s v="GIN"/>
    <x v="1"/>
    <x v="2"/>
    <s v="On-grid Solar photovoltaic"/>
    <x v="18"/>
    <n v="0.08"/>
    <m/>
  </r>
  <r>
    <x v="0"/>
    <x v="23"/>
    <s v="GIN"/>
    <x v="1"/>
    <x v="2"/>
    <s v="On-grid Solar photovoltaic"/>
    <x v="19"/>
    <n v="0.08"/>
    <m/>
  </r>
  <r>
    <x v="0"/>
    <x v="24"/>
    <s v="GNB"/>
    <x v="0"/>
    <x v="0"/>
    <s v="Fossil fuels"/>
    <x v="0"/>
    <n v="21"/>
    <n v="25.07"/>
  </r>
  <r>
    <x v="0"/>
    <x v="24"/>
    <s v="GNB"/>
    <x v="0"/>
    <x v="0"/>
    <s v="Fossil fuels"/>
    <x v="1"/>
    <n v="21"/>
    <n v="24.89"/>
  </r>
  <r>
    <x v="0"/>
    <x v="24"/>
    <s v="GNB"/>
    <x v="0"/>
    <x v="0"/>
    <s v="Fossil fuels"/>
    <x v="2"/>
    <n v="21"/>
    <n v="23.55"/>
  </r>
  <r>
    <x v="0"/>
    <x v="24"/>
    <s v="GNB"/>
    <x v="0"/>
    <x v="0"/>
    <s v="Fossil fuels"/>
    <x v="3"/>
    <n v="22"/>
    <n v="21.68"/>
  </r>
  <r>
    <x v="0"/>
    <x v="24"/>
    <s v="GNB"/>
    <x v="0"/>
    <x v="0"/>
    <s v="Fossil fuels"/>
    <x v="4"/>
    <n v="22"/>
    <n v="28.28"/>
  </r>
  <r>
    <x v="0"/>
    <x v="24"/>
    <s v="GNB"/>
    <x v="0"/>
    <x v="0"/>
    <s v="Fossil fuels"/>
    <x v="5"/>
    <n v="22"/>
    <n v="26.24"/>
  </r>
  <r>
    <x v="0"/>
    <x v="24"/>
    <s v="GNB"/>
    <x v="0"/>
    <x v="0"/>
    <s v="Fossil fuels"/>
    <x v="6"/>
    <n v="23"/>
    <n v="27.94"/>
  </r>
  <r>
    <x v="0"/>
    <x v="24"/>
    <s v="GNB"/>
    <x v="0"/>
    <x v="0"/>
    <s v="Fossil fuels"/>
    <x v="7"/>
    <n v="23"/>
    <n v="29.67"/>
  </r>
  <r>
    <x v="0"/>
    <x v="24"/>
    <s v="GNB"/>
    <x v="0"/>
    <x v="0"/>
    <s v="Fossil fuels"/>
    <x v="8"/>
    <n v="27.2"/>
    <n v="29.81"/>
  </r>
  <r>
    <x v="0"/>
    <x v="24"/>
    <s v="GNB"/>
    <x v="0"/>
    <x v="0"/>
    <s v="Fossil fuels"/>
    <x v="9"/>
    <n v="27.2"/>
    <n v="30.89"/>
  </r>
  <r>
    <x v="0"/>
    <x v="24"/>
    <s v="GNB"/>
    <x v="0"/>
    <x v="0"/>
    <s v="Fossil fuels"/>
    <x v="10"/>
    <n v="27.2"/>
    <n v="31.95"/>
  </r>
  <r>
    <x v="0"/>
    <x v="24"/>
    <s v="GNB"/>
    <x v="0"/>
    <x v="0"/>
    <s v="Fossil fuels"/>
    <x v="11"/>
    <n v="27.2"/>
    <n v="33.17"/>
  </r>
  <r>
    <x v="0"/>
    <x v="24"/>
    <s v="GNB"/>
    <x v="0"/>
    <x v="0"/>
    <s v="Fossil fuels"/>
    <x v="12"/>
    <n v="27.2"/>
    <n v="34.25"/>
  </r>
  <r>
    <x v="0"/>
    <x v="24"/>
    <s v="GNB"/>
    <x v="0"/>
    <x v="0"/>
    <s v="Fossil fuels"/>
    <x v="13"/>
    <n v="27.2"/>
    <n v="35.36"/>
  </r>
  <r>
    <x v="0"/>
    <x v="24"/>
    <s v="GNB"/>
    <x v="0"/>
    <x v="0"/>
    <s v="Fossil fuels"/>
    <x v="14"/>
    <n v="28"/>
    <n v="35.36"/>
  </r>
  <r>
    <x v="0"/>
    <x v="24"/>
    <s v="GNB"/>
    <x v="0"/>
    <x v="0"/>
    <s v="Fossil fuels"/>
    <x v="15"/>
    <n v="28"/>
    <n v="36.35"/>
  </r>
  <r>
    <x v="0"/>
    <x v="24"/>
    <s v="GNB"/>
    <x v="0"/>
    <x v="0"/>
    <s v="Fossil fuels"/>
    <x v="16"/>
    <n v="28"/>
    <n v="37.67"/>
  </r>
  <r>
    <x v="0"/>
    <x v="24"/>
    <s v="GNB"/>
    <x v="0"/>
    <x v="0"/>
    <s v="Fossil fuels"/>
    <x v="17"/>
    <n v="28"/>
    <n v="37.67"/>
  </r>
  <r>
    <x v="0"/>
    <x v="24"/>
    <s v="GNB"/>
    <x v="0"/>
    <x v="0"/>
    <s v="Fossil fuels"/>
    <x v="18"/>
    <n v="28"/>
    <m/>
  </r>
  <r>
    <x v="0"/>
    <x v="24"/>
    <s v="GNB"/>
    <x v="0"/>
    <x v="0"/>
    <s v="Fossil fuels"/>
    <x v="19"/>
    <n v="28"/>
    <m/>
  </r>
  <r>
    <x v="0"/>
    <x v="24"/>
    <s v="GNB"/>
    <x v="1"/>
    <x v="2"/>
    <s v="Off-grid Solar photovoltaic"/>
    <x v="15"/>
    <n v="0.312"/>
    <n v="0.504"/>
  </r>
  <r>
    <x v="0"/>
    <x v="24"/>
    <s v="GNB"/>
    <x v="1"/>
    <x v="2"/>
    <s v="Off-grid Solar photovoltaic"/>
    <x v="16"/>
    <n v="0.312"/>
    <n v="0.504"/>
  </r>
  <r>
    <x v="0"/>
    <x v="24"/>
    <s v="GNB"/>
    <x v="1"/>
    <x v="2"/>
    <s v="Off-grid Solar photovoltaic"/>
    <x v="17"/>
    <n v="0.312"/>
    <n v="0.504"/>
  </r>
  <r>
    <x v="0"/>
    <x v="24"/>
    <s v="GNB"/>
    <x v="1"/>
    <x v="2"/>
    <s v="Off-grid Solar photovoltaic"/>
    <x v="18"/>
    <n v="1.169"/>
    <m/>
  </r>
  <r>
    <x v="0"/>
    <x v="24"/>
    <s v="GNB"/>
    <x v="1"/>
    <x v="2"/>
    <s v="Off-grid Solar photovoltaic"/>
    <x v="19"/>
    <n v="1.169"/>
    <m/>
  </r>
  <r>
    <x v="0"/>
    <x v="24"/>
    <s v="GNB"/>
    <x v="1"/>
    <x v="2"/>
    <s v="On-grid Solar photovoltaic"/>
    <x v="14"/>
    <m/>
    <n v="0"/>
  </r>
  <r>
    <x v="0"/>
    <x v="24"/>
    <s v="GNB"/>
    <x v="1"/>
    <x v="2"/>
    <s v="On-grid Solar photovoltaic"/>
    <x v="15"/>
    <m/>
    <n v="0"/>
  </r>
  <r>
    <x v="0"/>
    <x v="24"/>
    <s v="GNB"/>
    <x v="1"/>
    <x v="2"/>
    <s v="On-grid Solar photovoltaic"/>
    <x v="16"/>
    <m/>
    <n v="0"/>
  </r>
  <r>
    <x v="0"/>
    <x v="25"/>
    <s v="KEN"/>
    <x v="0"/>
    <x v="0"/>
    <s v="Fossil fuels"/>
    <x v="0"/>
    <n v="227.9"/>
    <n v="1686"/>
  </r>
  <r>
    <x v="0"/>
    <x v="25"/>
    <s v="KEN"/>
    <x v="0"/>
    <x v="0"/>
    <s v="Fossil fuels"/>
    <x v="1"/>
    <n v="227.9"/>
    <n v="1504.5"/>
  </r>
  <r>
    <x v="0"/>
    <x v="25"/>
    <s v="KEN"/>
    <x v="0"/>
    <x v="0"/>
    <s v="Fossil fuels"/>
    <x v="2"/>
    <n v="227.9"/>
    <n v="1059"/>
  </r>
  <r>
    <x v="0"/>
    <x v="25"/>
    <s v="KEN"/>
    <x v="0"/>
    <x v="0"/>
    <s v="Fossil fuels"/>
    <x v="3"/>
    <n v="407"/>
    <n v="919"/>
  </r>
  <r>
    <x v="0"/>
    <x v="25"/>
    <s v="KEN"/>
    <x v="0"/>
    <x v="0"/>
    <s v="Fossil fuels"/>
    <x v="4"/>
    <n v="407"/>
    <n v="1078"/>
  </r>
  <r>
    <x v="0"/>
    <x v="25"/>
    <s v="KEN"/>
    <x v="0"/>
    <x v="0"/>
    <s v="Fossil fuels"/>
    <x v="5"/>
    <n v="349.3"/>
    <n v="1482"/>
  </r>
  <r>
    <x v="0"/>
    <x v="25"/>
    <s v="KEN"/>
    <x v="0"/>
    <x v="0"/>
    <s v="Fossil fuels"/>
    <x v="6"/>
    <n v="289.8"/>
    <n v="1729"/>
  </r>
  <r>
    <x v="0"/>
    <x v="25"/>
    <s v="KEN"/>
    <x v="0"/>
    <x v="0"/>
    <s v="Fossil fuels"/>
    <x v="7"/>
    <n v="389.3"/>
    <n v="1808.5"/>
  </r>
  <r>
    <x v="0"/>
    <x v="25"/>
    <s v="KEN"/>
    <x v="0"/>
    <x v="0"/>
    <s v="Fossil fuels"/>
    <x v="8"/>
    <n v="442.7"/>
    <n v="2093"/>
  </r>
  <r>
    <x v="0"/>
    <x v="25"/>
    <s v="KEN"/>
    <x v="0"/>
    <x v="0"/>
    <s v="Fossil fuels"/>
    <x v="9"/>
    <n v="445.4"/>
    <n v="2716.8850000000002"/>
  </r>
  <r>
    <x v="0"/>
    <x v="25"/>
    <s v="KEN"/>
    <x v="0"/>
    <x v="0"/>
    <s v="Fossil fuels"/>
    <x v="10"/>
    <n v="484.2"/>
    <n v="2642.7149999999997"/>
  </r>
  <r>
    <x v="0"/>
    <x v="25"/>
    <s v="KEN"/>
    <x v="0"/>
    <x v="0"/>
    <s v="Fossil fuels"/>
    <x v="11"/>
    <n v="579.5"/>
    <n v="2419.12"/>
  </r>
  <r>
    <x v="0"/>
    <x v="25"/>
    <s v="KEN"/>
    <x v="0"/>
    <x v="0"/>
    <s v="Fossil fuels"/>
    <x v="12"/>
    <n v="581.5"/>
    <n v="2323.3149999999996"/>
  </r>
  <r>
    <x v="0"/>
    <x v="25"/>
    <s v="KEN"/>
    <x v="0"/>
    <x v="0"/>
    <s v="Fossil fuels"/>
    <x v="13"/>
    <n v="583.5"/>
    <n v="2405.6750000000002"/>
  </r>
  <r>
    <x v="0"/>
    <x v="25"/>
    <s v="KEN"/>
    <x v="0"/>
    <x v="0"/>
    <s v="Fossil fuels"/>
    <x v="14"/>
    <n v="671.5"/>
    <n v="2310.1950000000002"/>
  </r>
  <r>
    <x v="0"/>
    <x v="25"/>
    <s v="KEN"/>
    <x v="0"/>
    <x v="0"/>
    <s v="Fossil fuels"/>
    <x v="15"/>
    <n v="828.82"/>
    <n v="1637.47"/>
  </r>
  <r>
    <x v="0"/>
    <x v="25"/>
    <s v="KEN"/>
    <x v="0"/>
    <x v="0"/>
    <s v="Fossil fuels"/>
    <x v="16"/>
    <n v="833.82"/>
    <n v="1868.8600000000001"/>
  </r>
  <r>
    <x v="0"/>
    <x v="25"/>
    <s v="KEN"/>
    <x v="0"/>
    <x v="0"/>
    <s v="Fossil fuels"/>
    <x v="17"/>
    <n v="802.5200000000001"/>
    <n v="2280.5749999999998"/>
  </r>
  <r>
    <x v="0"/>
    <x v="25"/>
    <s v="KEN"/>
    <x v="0"/>
    <x v="0"/>
    <s v="Fossil fuels"/>
    <x v="18"/>
    <n v="806.72"/>
    <m/>
  </r>
  <r>
    <x v="0"/>
    <x v="25"/>
    <s v="KEN"/>
    <x v="0"/>
    <x v="0"/>
    <s v="Fossil fuels"/>
    <x v="19"/>
    <n v="750.4"/>
    <m/>
  </r>
  <r>
    <x v="0"/>
    <x v="25"/>
    <s v="KEN"/>
    <x v="1"/>
    <x v="4"/>
    <s v="Biogas"/>
    <x v="10"/>
    <n v="4.0000000000000001E-3"/>
    <n v="1.0999999999999999E-2"/>
  </r>
  <r>
    <x v="0"/>
    <x v="25"/>
    <s v="KEN"/>
    <x v="1"/>
    <x v="4"/>
    <s v="Biogas"/>
    <x v="11"/>
    <n v="1.9E-2"/>
    <n v="2.1999999999999999E-2"/>
  </r>
  <r>
    <x v="0"/>
    <x v="25"/>
    <s v="KEN"/>
    <x v="1"/>
    <x v="4"/>
    <s v="Biogas"/>
    <x v="12"/>
    <n v="1.9E-2"/>
    <n v="2.1999999999999999E-2"/>
  </r>
  <r>
    <x v="0"/>
    <x v="25"/>
    <s v="KEN"/>
    <x v="1"/>
    <x v="4"/>
    <s v="Biogas"/>
    <x v="13"/>
    <n v="1.9E-2"/>
    <n v="2.1999999999999999E-2"/>
  </r>
  <r>
    <x v="0"/>
    <x v="25"/>
    <s v="KEN"/>
    <x v="1"/>
    <x v="4"/>
    <s v="Biogas"/>
    <x v="14"/>
    <n v="7.9000000000000001E-2"/>
    <n v="0.48199999999999998"/>
  </r>
  <r>
    <x v="0"/>
    <x v="25"/>
    <s v="KEN"/>
    <x v="1"/>
    <x v="4"/>
    <s v="Biogas"/>
    <x v="15"/>
    <n v="2.879"/>
    <n v="0.48199999999999998"/>
  </r>
  <r>
    <x v="0"/>
    <x v="25"/>
    <s v="KEN"/>
    <x v="1"/>
    <x v="4"/>
    <s v="Biogas"/>
    <x v="16"/>
    <n v="2.879"/>
    <n v="0.83199999999999996"/>
  </r>
  <r>
    <x v="0"/>
    <x v="25"/>
    <s v="KEN"/>
    <x v="1"/>
    <x v="4"/>
    <s v="Biogas"/>
    <x v="17"/>
    <n v="2.879"/>
    <n v="1.032"/>
  </r>
  <r>
    <x v="0"/>
    <x v="25"/>
    <s v="KEN"/>
    <x v="1"/>
    <x v="4"/>
    <s v="Biogas"/>
    <x v="18"/>
    <n v="2.879"/>
    <m/>
  </r>
  <r>
    <x v="0"/>
    <x v="25"/>
    <s v="KEN"/>
    <x v="1"/>
    <x v="4"/>
    <s v="Biogas"/>
    <x v="19"/>
    <n v="2.879"/>
    <m/>
  </r>
  <r>
    <x v="0"/>
    <x v="25"/>
    <s v="KEN"/>
    <x v="1"/>
    <x v="4"/>
    <s v="Solid biofuels"/>
    <x v="0"/>
    <n v="30.2"/>
    <n v="78.83"/>
  </r>
  <r>
    <x v="0"/>
    <x v="25"/>
    <s v="KEN"/>
    <x v="1"/>
    <x v="4"/>
    <s v="Solid biofuels"/>
    <x v="1"/>
    <n v="30.2"/>
    <n v="77.016000000000005"/>
  </r>
  <r>
    <x v="0"/>
    <x v="25"/>
    <s v="KEN"/>
    <x v="1"/>
    <x v="4"/>
    <s v="Solid biofuels"/>
    <x v="2"/>
    <n v="30.2"/>
    <n v="91.027000000000001"/>
  </r>
  <r>
    <x v="0"/>
    <x v="25"/>
    <s v="KEN"/>
    <x v="1"/>
    <x v="4"/>
    <s v="Solid biofuels"/>
    <x v="3"/>
    <n v="30.2"/>
    <n v="84.081000000000003"/>
  </r>
  <r>
    <x v="0"/>
    <x v="25"/>
    <s v="KEN"/>
    <x v="1"/>
    <x v="4"/>
    <s v="Solid biofuels"/>
    <x v="4"/>
    <n v="30.2"/>
    <n v="93.22"/>
  </r>
  <r>
    <x v="0"/>
    <x v="25"/>
    <s v="KEN"/>
    <x v="1"/>
    <x v="4"/>
    <s v="Solid biofuels"/>
    <x v="5"/>
    <n v="30.2"/>
    <n v="96.016000000000005"/>
  </r>
  <r>
    <x v="0"/>
    <x v="25"/>
    <s v="KEN"/>
    <x v="1"/>
    <x v="4"/>
    <s v="Solid biofuels"/>
    <x v="6"/>
    <n v="32.200000000000003"/>
    <n v="107.657"/>
  </r>
  <r>
    <x v="0"/>
    <x v="25"/>
    <s v="KEN"/>
    <x v="1"/>
    <x v="4"/>
    <s v="Solid biofuels"/>
    <x v="7"/>
    <n v="32.200000000000003"/>
    <n v="108.084"/>
  </r>
  <r>
    <x v="0"/>
    <x v="25"/>
    <s v="KEN"/>
    <x v="1"/>
    <x v="4"/>
    <s v="Solid biofuels"/>
    <x v="8"/>
    <n v="32.200000000000003"/>
    <n v="111.24"/>
  </r>
  <r>
    <x v="0"/>
    <x v="25"/>
    <s v="KEN"/>
    <x v="1"/>
    <x v="4"/>
    <s v="Solid biofuels"/>
    <x v="9"/>
    <n v="32.200000000000003"/>
    <n v="116.214"/>
  </r>
  <r>
    <x v="0"/>
    <x v="25"/>
    <s v="KEN"/>
    <x v="1"/>
    <x v="4"/>
    <s v="Solid biofuels"/>
    <x v="10"/>
    <n v="67.2"/>
    <n v="213.19200000000001"/>
  </r>
  <r>
    <x v="0"/>
    <x v="25"/>
    <s v="KEN"/>
    <x v="1"/>
    <x v="4"/>
    <s v="Solid biofuels"/>
    <x v="11"/>
    <n v="67.2"/>
    <n v="193.14699999999999"/>
  </r>
  <r>
    <x v="0"/>
    <x v="25"/>
    <s v="KEN"/>
    <x v="1"/>
    <x v="4"/>
    <s v="Solid biofuels"/>
    <x v="12"/>
    <n v="67.2"/>
    <n v="216.47900000000001"/>
  </r>
  <r>
    <x v="0"/>
    <x v="25"/>
    <s v="KEN"/>
    <x v="1"/>
    <x v="4"/>
    <s v="Solid biofuels"/>
    <x v="13"/>
    <n v="67.2"/>
    <n v="204.47399999999999"/>
  </r>
  <r>
    <x v="0"/>
    <x v="25"/>
    <s v="KEN"/>
    <x v="1"/>
    <x v="4"/>
    <s v="Solid biofuels"/>
    <x v="14"/>
    <n v="67.2"/>
    <n v="185.19900000000001"/>
  </r>
  <r>
    <x v="0"/>
    <x v="25"/>
    <s v="KEN"/>
    <x v="1"/>
    <x v="4"/>
    <s v="Solid biofuels"/>
    <x v="15"/>
    <n v="85.2"/>
    <n v="202.304"/>
  </r>
  <r>
    <x v="0"/>
    <x v="25"/>
    <s v="KEN"/>
    <x v="1"/>
    <x v="4"/>
    <s v="Solid biofuels"/>
    <x v="16"/>
    <n v="85.2"/>
    <n v="193.92500000000001"/>
  </r>
  <r>
    <x v="0"/>
    <x v="25"/>
    <s v="KEN"/>
    <x v="1"/>
    <x v="4"/>
    <s v="Solid biofuels"/>
    <x v="17"/>
    <n v="85.2"/>
    <n v="147.13"/>
  </r>
  <r>
    <x v="0"/>
    <x v="25"/>
    <s v="KEN"/>
    <x v="1"/>
    <x v="4"/>
    <s v="Solid biofuels"/>
    <x v="18"/>
    <n v="85.2"/>
    <m/>
  </r>
  <r>
    <x v="0"/>
    <x v="25"/>
    <s v="KEN"/>
    <x v="1"/>
    <x v="4"/>
    <s v="Solid biofuels"/>
    <x v="19"/>
    <n v="85.2"/>
    <m/>
  </r>
  <r>
    <x v="0"/>
    <x v="25"/>
    <s v="KEN"/>
    <x v="1"/>
    <x v="5"/>
    <s v="Geothermal energy"/>
    <x v="0"/>
    <n v="58"/>
    <n v="406"/>
  </r>
  <r>
    <x v="0"/>
    <x v="25"/>
    <s v="KEN"/>
    <x v="1"/>
    <x v="5"/>
    <s v="Geothermal energy"/>
    <x v="1"/>
    <n v="58"/>
    <n v="454.5"/>
  </r>
  <r>
    <x v="0"/>
    <x v="25"/>
    <s v="KEN"/>
    <x v="1"/>
    <x v="5"/>
    <s v="Geothermal energy"/>
    <x v="2"/>
    <n v="58"/>
    <n v="433"/>
  </r>
  <r>
    <x v="0"/>
    <x v="25"/>
    <s v="KEN"/>
    <x v="1"/>
    <x v="5"/>
    <s v="Geothermal energy"/>
    <x v="3"/>
    <n v="58"/>
    <n v="587"/>
  </r>
  <r>
    <x v="0"/>
    <x v="25"/>
    <s v="KEN"/>
    <x v="1"/>
    <x v="5"/>
    <s v="Geothermal energy"/>
    <x v="4"/>
    <n v="128"/>
    <n v="911.5"/>
  </r>
  <r>
    <x v="0"/>
    <x v="25"/>
    <s v="KEN"/>
    <x v="1"/>
    <x v="5"/>
    <s v="Geothermal energy"/>
    <x v="5"/>
    <n v="128"/>
    <n v="1019"/>
  </r>
  <r>
    <x v="0"/>
    <x v="25"/>
    <s v="KEN"/>
    <x v="1"/>
    <x v="5"/>
    <s v="Geothermal energy"/>
    <x v="6"/>
    <n v="128"/>
    <n v="1030"/>
  </r>
  <r>
    <x v="0"/>
    <x v="25"/>
    <s v="KEN"/>
    <x v="1"/>
    <x v="5"/>
    <s v="Geothermal energy"/>
    <x v="7"/>
    <n v="128"/>
    <n v="1060.5"/>
  </r>
  <r>
    <x v="0"/>
    <x v="25"/>
    <s v="KEN"/>
    <x v="1"/>
    <x v="5"/>
    <s v="Geothermal energy"/>
    <x v="8"/>
    <n v="128"/>
    <n v="1144"/>
  </r>
  <r>
    <x v="0"/>
    <x v="25"/>
    <s v="KEN"/>
    <x v="1"/>
    <x v="5"/>
    <s v="Geothermal energy"/>
    <x v="9"/>
    <n v="163"/>
    <n v="1287.2750000000001"/>
  </r>
  <r>
    <x v="0"/>
    <x v="25"/>
    <s v="KEN"/>
    <x v="1"/>
    <x v="5"/>
    <s v="Geothermal energy"/>
    <x v="10"/>
    <n v="198"/>
    <n v="1377.4749999999999"/>
  </r>
  <r>
    <x v="0"/>
    <x v="25"/>
    <s v="KEN"/>
    <x v="1"/>
    <x v="5"/>
    <s v="Geothermal energy"/>
    <x v="11"/>
    <n v="198"/>
    <n v="1478.81"/>
  </r>
  <r>
    <x v="0"/>
    <x v="25"/>
    <s v="KEN"/>
    <x v="1"/>
    <x v="5"/>
    <s v="Geothermal energy"/>
    <x v="12"/>
    <n v="205.5"/>
    <n v="1578.9"/>
  </r>
  <r>
    <x v="0"/>
    <x v="25"/>
    <s v="KEN"/>
    <x v="1"/>
    <x v="5"/>
    <s v="Geothermal energy"/>
    <x v="13"/>
    <n v="205.5"/>
    <n v="1906.0450000000001"/>
  </r>
  <r>
    <x v="0"/>
    <x v="25"/>
    <s v="KEN"/>
    <x v="1"/>
    <x v="5"/>
    <s v="Geothermal energy"/>
    <x v="14"/>
    <n v="366.1"/>
    <n v="3206.085"/>
  </r>
  <r>
    <x v="0"/>
    <x v="25"/>
    <s v="KEN"/>
    <x v="1"/>
    <x v="5"/>
    <s v="Geothermal energy"/>
    <x v="15"/>
    <n v="618.9"/>
    <n v="4481.1000000000004"/>
  </r>
  <r>
    <x v="0"/>
    <x v="25"/>
    <s v="KEN"/>
    <x v="1"/>
    <x v="5"/>
    <s v="Geothermal energy"/>
    <x v="16"/>
    <n v="662.9"/>
    <n v="4688.9250000000002"/>
  </r>
  <r>
    <x v="0"/>
    <x v="25"/>
    <s v="KEN"/>
    <x v="1"/>
    <x v="5"/>
    <s v="Geothermal energy"/>
    <x v="17"/>
    <n v="672.9"/>
    <n v="4870.6549999999997"/>
  </r>
  <r>
    <x v="0"/>
    <x v="25"/>
    <s v="KEN"/>
    <x v="1"/>
    <x v="5"/>
    <s v="Geothermal energy"/>
    <x v="18"/>
    <n v="663"/>
    <m/>
  </r>
  <r>
    <x v="0"/>
    <x v="25"/>
    <s v="KEN"/>
    <x v="1"/>
    <x v="5"/>
    <s v="Geothermal energy"/>
    <x v="19"/>
    <n v="823"/>
    <m/>
  </r>
  <r>
    <x v="0"/>
    <x v="25"/>
    <s v="KEN"/>
    <x v="1"/>
    <x v="1"/>
    <s v="Renewable hydropower"/>
    <x v="0"/>
    <n v="680.61900000000003"/>
    <n v="1879.5"/>
  </r>
  <r>
    <x v="0"/>
    <x v="25"/>
    <s v="KEN"/>
    <x v="1"/>
    <x v="1"/>
    <s v="Renewable hydropower"/>
    <x v="1"/>
    <n v="680.62299999999993"/>
    <n v="1863"/>
  </r>
  <r>
    <x v="0"/>
    <x v="25"/>
    <s v="KEN"/>
    <x v="1"/>
    <x v="1"/>
    <s v="Renewable hydropower"/>
    <x v="2"/>
    <n v="680.64099999999996"/>
    <n v="2761.5"/>
  </r>
  <r>
    <x v="0"/>
    <x v="25"/>
    <s v="KEN"/>
    <x v="1"/>
    <x v="1"/>
    <s v="Renewable hydropower"/>
    <x v="3"/>
    <n v="680.64099999999996"/>
    <n v="3190"/>
  </r>
  <r>
    <x v="0"/>
    <x v="25"/>
    <s v="KEN"/>
    <x v="1"/>
    <x v="1"/>
    <s v="Renewable hydropower"/>
    <x v="4"/>
    <n v="680.64099999999996"/>
    <n v="3064"/>
  </r>
  <r>
    <x v="0"/>
    <x v="25"/>
    <s v="KEN"/>
    <x v="1"/>
    <x v="1"/>
    <s v="Renewable hydropower"/>
    <x v="5"/>
    <n v="680.69099999999992"/>
    <n v="2947.5"/>
  </r>
  <r>
    <x v="0"/>
    <x v="25"/>
    <s v="KEN"/>
    <x v="1"/>
    <x v="1"/>
    <s v="Renewable hydropower"/>
    <x v="6"/>
    <n v="680.69099999999992"/>
    <n v="3162.75"/>
  </r>
  <r>
    <x v="0"/>
    <x v="25"/>
    <s v="KEN"/>
    <x v="1"/>
    <x v="1"/>
    <s v="Renewable hydropower"/>
    <x v="7"/>
    <n v="680.69099999999992"/>
    <n v="3403.7"/>
  </r>
  <r>
    <x v="0"/>
    <x v="25"/>
    <s v="KEN"/>
    <x v="1"/>
    <x v="1"/>
    <s v="Renewable hydropower"/>
    <x v="8"/>
    <n v="740.69499999999994"/>
    <n v="3184.4"/>
  </r>
  <r>
    <x v="0"/>
    <x v="25"/>
    <s v="KEN"/>
    <x v="1"/>
    <x v="1"/>
    <s v="Renewable hydropower"/>
    <x v="9"/>
    <n v="752.77499999999998"/>
    <n v="2511.11"/>
  </r>
  <r>
    <x v="0"/>
    <x v="25"/>
    <s v="KEN"/>
    <x v="1"/>
    <x v="1"/>
    <s v="Renewable hydropower"/>
    <x v="10"/>
    <n v="768.59500000000003"/>
    <n v="2795.66"/>
  </r>
  <r>
    <x v="0"/>
    <x v="25"/>
    <s v="KEN"/>
    <x v="1"/>
    <x v="1"/>
    <s v="Renewable hydropower"/>
    <x v="11"/>
    <n v="768.59500000000003"/>
    <n v="3446.1149999999998"/>
  </r>
  <r>
    <x v="0"/>
    <x v="25"/>
    <s v="KEN"/>
    <x v="1"/>
    <x v="1"/>
    <s v="Renewable hydropower"/>
    <x v="12"/>
    <n v="813.59500000000003"/>
    <n v="3906.61"/>
  </r>
  <r>
    <x v="0"/>
    <x v="25"/>
    <s v="KEN"/>
    <x v="1"/>
    <x v="1"/>
    <s v="Renewable hydropower"/>
    <x v="13"/>
    <n v="821.59500000000003"/>
    <n v="4153.7950000000001"/>
  </r>
  <r>
    <x v="0"/>
    <x v="25"/>
    <s v="KEN"/>
    <x v="1"/>
    <x v="1"/>
    <s v="Renewable hydropower"/>
    <x v="14"/>
    <n v="822.44899999999996"/>
    <n v="3639.3649999999998"/>
  </r>
  <r>
    <x v="0"/>
    <x v="25"/>
    <s v="KEN"/>
    <x v="1"/>
    <x v="1"/>
    <s v="Renewable hydropower"/>
    <x v="15"/>
    <n v="828.44899999999996"/>
    <n v="3559.9650000000001"/>
  </r>
  <r>
    <x v="0"/>
    <x v="25"/>
    <s v="KEN"/>
    <x v="1"/>
    <x v="1"/>
    <s v="Renewable hydropower"/>
    <x v="16"/>
    <n v="828.80899999999997"/>
    <n v="3573.6"/>
  </r>
  <r>
    <x v="0"/>
    <x v="25"/>
    <s v="KEN"/>
    <x v="1"/>
    <x v="1"/>
    <s v="Renewable hydropower"/>
    <x v="17"/>
    <n v="834.12899999999991"/>
    <n v="3274.6750000000002"/>
  </r>
  <r>
    <x v="0"/>
    <x v="25"/>
    <s v="KEN"/>
    <x v="1"/>
    <x v="1"/>
    <s v="Renewable hydropower"/>
    <x v="18"/>
    <n v="836.649"/>
    <m/>
  </r>
  <r>
    <x v="0"/>
    <x v="25"/>
    <s v="KEN"/>
    <x v="1"/>
    <x v="1"/>
    <s v="Renewable hydropower"/>
    <x v="19"/>
    <n v="836.649"/>
    <m/>
  </r>
  <r>
    <x v="0"/>
    <x v="25"/>
    <s v="KEN"/>
    <x v="1"/>
    <x v="2"/>
    <s v="Off-grid Solar photovoltaic"/>
    <x v="0"/>
    <n v="0"/>
    <n v="0"/>
  </r>
  <r>
    <x v="0"/>
    <x v="25"/>
    <s v="KEN"/>
    <x v="1"/>
    <x v="2"/>
    <s v="Off-grid Solar photovoltaic"/>
    <x v="1"/>
    <n v="0"/>
    <n v="0"/>
  </r>
  <r>
    <x v="0"/>
    <x v="25"/>
    <s v="KEN"/>
    <x v="1"/>
    <x v="2"/>
    <s v="Off-grid Solar photovoltaic"/>
    <x v="2"/>
    <n v="0"/>
    <n v="0"/>
  </r>
  <r>
    <x v="0"/>
    <x v="25"/>
    <s v="KEN"/>
    <x v="1"/>
    <x v="2"/>
    <s v="Off-grid Solar photovoltaic"/>
    <x v="3"/>
    <n v="0"/>
    <n v="0"/>
  </r>
  <r>
    <x v="0"/>
    <x v="25"/>
    <s v="KEN"/>
    <x v="1"/>
    <x v="2"/>
    <s v="Off-grid Solar photovoltaic"/>
    <x v="4"/>
    <n v="0"/>
    <n v="0"/>
  </r>
  <r>
    <x v="0"/>
    <x v="25"/>
    <s v="KEN"/>
    <x v="1"/>
    <x v="2"/>
    <s v="Off-grid Solar photovoltaic"/>
    <x v="5"/>
    <n v="2E-3"/>
    <n v="2E-3"/>
  </r>
  <r>
    <x v="0"/>
    <x v="25"/>
    <s v="KEN"/>
    <x v="1"/>
    <x v="2"/>
    <s v="Off-grid Solar photovoltaic"/>
    <x v="6"/>
    <n v="2E-3"/>
    <n v="2E-3"/>
  </r>
  <r>
    <x v="0"/>
    <x v="25"/>
    <s v="KEN"/>
    <x v="1"/>
    <x v="2"/>
    <s v="Off-grid Solar photovoltaic"/>
    <x v="7"/>
    <n v="8.9999999999999993E-3"/>
    <n v="1.4E-2"/>
  </r>
  <r>
    <x v="0"/>
    <x v="25"/>
    <s v="KEN"/>
    <x v="1"/>
    <x v="2"/>
    <s v="Off-grid Solar photovoltaic"/>
    <x v="8"/>
    <n v="0.16400000000000001"/>
    <n v="0.251"/>
  </r>
  <r>
    <x v="0"/>
    <x v="25"/>
    <s v="KEN"/>
    <x v="1"/>
    <x v="2"/>
    <s v="Off-grid Solar photovoltaic"/>
    <x v="9"/>
    <n v="0.185"/>
    <n v="0.28299999999999997"/>
  </r>
  <r>
    <x v="0"/>
    <x v="25"/>
    <s v="KEN"/>
    <x v="1"/>
    <x v="2"/>
    <s v="Off-grid Solar photovoltaic"/>
    <x v="10"/>
    <n v="0.19600000000000001"/>
    <n v="0.3"/>
  </r>
  <r>
    <x v="0"/>
    <x v="25"/>
    <s v="KEN"/>
    <x v="1"/>
    <x v="2"/>
    <s v="Off-grid Solar photovoltaic"/>
    <x v="11"/>
    <n v="0.92"/>
    <n v="1.4079999999999999"/>
  </r>
  <r>
    <x v="0"/>
    <x v="25"/>
    <s v="KEN"/>
    <x v="1"/>
    <x v="2"/>
    <s v="Off-grid Solar photovoltaic"/>
    <x v="12"/>
    <n v="2.8889999999999998"/>
    <n v="4.42"/>
  </r>
  <r>
    <x v="0"/>
    <x v="25"/>
    <s v="KEN"/>
    <x v="1"/>
    <x v="2"/>
    <s v="Off-grid Solar photovoltaic"/>
    <x v="13"/>
    <n v="6.6669999999999998"/>
    <n v="10.201000000000001"/>
  </r>
  <r>
    <x v="0"/>
    <x v="25"/>
    <s v="KEN"/>
    <x v="1"/>
    <x v="2"/>
    <s v="Off-grid Solar photovoltaic"/>
    <x v="14"/>
    <n v="15.56"/>
    <n v="23.806999999999999"/>
  </r>
  <r>
    <x v="0"/>
    <x v="25"/>
    <s v="KEN"/>
    <x v="1"/>
    <x v="2"/>
    <s v="Off-grid Solar photovoltaic"/>
    <x v="15"/>
    <n v="29.593"/>
    <n v="45.277999999999999"/>
  </r>
  <r>
    <x v="0"/>
    <x v="25"/>
    <s v="KEN"/>
    <x v="1"/>
    <x v="2"/>
    <s v="Off-grid Solar photovoltaic"/>
    <x v="16"/>
    <n v="30.684999999999999"/>
    <n v="46.948"/>
  </r>
  <r>
    <x v="0"/>
    <x v="25"/>
    <s v="KEN"/>
    <x v="1"/>
    <x v="2"/>
    <s v="Off-grid Solar photovoltaic"/>
    <x v="17"/>
    <n v="36.840000000000003"/>
    <n v="56.365000000000002"/>
  </r>
  <r>
    <x v="0"/>
    <x v="25"/>
    <s v="KEN"/>
    <x v="1"/>
    <x v="2"/>
    <s v="Off-grid Solar photovoltaic"/>
    <x v="18"/>
    <n v="36.840000000000003"/>
    <m/>
  </r>
  <r>
    <x v="0"/>
    <x v="25"/>
    <s v="KEN"/>
    <x v="1"/>
    <x v="2"/>
    <s v="Off-grid Solar photovoltaic"/>
    <x v="19"/>
    <n v="37.840000000000003"/>
    <m/>
  </r>
  <r>
    <x v="0"/>
    <x v="25"/>
    <s v="KEN"/>
    <x v="1"/>
    <x v="2"/>
    <s v="On-grid Solar photovoltaic"/>
    <x v="11"/>
    <n v="0.5"/>
    <n v="0.76500000000000001"/>
  </r>
  <r>
    <x v="0"/>
    <x v="25"/>
    <s v="KEN"/>
    <x v="1"/>
    <x v="2"/>
    <s v="On-grid Solar photovoltaic"/>
    <x v="12"/>
    <n v="0.5"/>
    <n v="0.76500000000000001"/>
  </r>
  <r>
    <x v="0"/>
    <x v="25"/>
    <s v="KEN"/>
    <x v="1"/>
    <x v="2"/>
    <s v="On-grid Solar photovoltaic"/>
    <x v="13"/>
    <n v="0.5"/>
    <n v="0.76500000000000001"/>
  </r>
  <r>
    <x v="0"/>
    <x v="25"/>
    <s v="KEN"/>
    <x v="1"/>
    <x v="2"/>
    <s v="On-grid Solar photovoltaic"/>
    <x v="14"/>
    <n v="1.1000000000000001"/>
    <n v="1.6830000000000001"/>
  </r>
  <r>
    <x v="0"/>
    <x v="25"/>
    <s v="KEN"/>
    <x v="1"/>
    <x v="2"/>
    <s v="On-grid Solar photovoltaic"/>
    <x v="15"/>
    <n v="1.1000000000000001"/>
    <n v="1.6830000000000001"/>
  </r>
  <r>
    <x v="0"/>
    <x v="25"/>
    <s v="KEN"/>
    <x v="1"/>
    <x v="2"/>
    <s v="On-grid Solar photovoltaic"/>
    <x v="16"/>
    <n v="1.1000000000000001"/>
    <n v="1.6830000000000001"/>
  </r>
  <r>
    <x v="0"/>
    <x v="25"/>
    <s v="KEN"/>
    <x v="1"/>
    <x v="2"/>
    <s v="On-grid Solar photovoltaic"/>
    <x v="17"/>
    <n v="1.1000000000000001"/>
    <n v="1.6830000000000001"/>
  </r>
  <r>
    <x v="0"/>
    <x v="25"/>
    <s v="KEN"/>
    <x v="1"/>
    <x v="2"/>
    <s v="On-grid Solar photovoltaic"/>
    <x v="18"/>
    <n v="55.7"/>
    <m/>
  </r>
  <r>
    <x v="0"/>
    <x v="25"/>
    <s v="KEN"/>
    <x v="1"/>
    <x v="2"/>
    <s v="On-grid Solar photovoltaic"/>
    <x v="19"/>
    <n v="56.7"/>
    <m/>
  </r>
  <r>
    <x v="0"/>
    <x v="25"/>
    <s v="KEN"/>
    <x v="1"/>
    <x v="3"/>
    <s v="Onshore wind energy"/>
    <x v="0"/>
    <n v="0.4"/>
    <n v="0.1"/>
  </r>
  <r>
    <x v="0"/>
    <x v="25"/>
    <s v="KEN"/>
    <x v="1"/>
    <x v="3"/>
    <s v="Onshore wind energy"/>
    <x v="1"/>
    <n v="0.4"/>
    <n v="5.5E-2"/>
  </r>
  <r>
    <x v="0"/>
    <x v="25"/>
    <s v="KEN"/>
    <x v="1"/>
    <x v="3"/>
    <s v="Onshore wind energy"/>
    <x v="2"/>
    <n v="0.4"/>
    <n v="0.155"/>
  </r>
  <r>
    <x v="0"/>
    <x v="25"/>
    <s v="KEN"/>
    <x v="1"/>
    <x v="3"/>
    <s v="Onshore wind energy"/>
    <x v="3"/>
    <n v="0.4"/>
    <n v="0.35"/>
  </r>
  <r>
    <x v="0"/>
    <x v="25"/>
    <s v="KEN"/>
    <x v="1"/>
    <x v="3"/>
    <s v="Onshore wind energy"/>
    <x v="4"/>
    <n v="0.4"/>
    <n v="0.42499999999999999"/>
  </r>
  <r>
    <x v="0"/>
    <x v="25"/>
    <s v="KEN"/>
    <x v="1"/>
    <x v="3"/>
    <s v="Onshore wind energy"/>
    <x v="5"/>
    <n v="0.4"/>
    <n v="0.41499999999999998"/>
  </r>
  <r>
    <x v="0"/>
    <x v="25"/>
    <s v="KEN"/>
    <x v="1"/>
    <x v="3"/>
    <s v="Onshore wind energy"/>
    <x v="6"/>
    <n v="0.4"/>
    <n v="0.28999999999999998"/>
  </r>
  <r>
    <x v="0"/>
    <x v="25"/>
    <s v="KEN"/>
    <x v="1"/>
    <x v="3"/>
    <s v="Onshore wind energy"/>
    <x v="7"/>
    <n v="0.4"/>
    <n v="0.2"/>
  </r>
  <r>
    <x v="0"/>
    <x v="25"/>
    <s v="KEN"/>
    <x v="1"/>
    <x v="3"/>
    <s v="Onshore wind energy"/>
    <x v="8"/>
    <n v="0.4"/>
    <n v="0.25"/>
  </r>
  <r>
    <x v="0"/>
    <x v="25"/>
    <s v="KEN"/>
    <x v="1"/>
    <x v="3"/>
    <s v="Onshore wind energy"/>
    <x v="9"/>
    <n v="0.4"/>
    <n v="8.3049999999999997"/>
  </r>
  <r>
    <x v="0"/>
    <x v="25"/>
    <s v="KEN"/>
    <x v="1"/>
    <x v="3"/>
    <s v="Onshore wind energy"/>
    <x v="10"/>
    <n v="5.6499999999999995"/>
    <n v="17.004999999999999"/>
  </r>
  <r>
    <x v="0"/>
    <x v="25"/>
    <s v="KEN"/>
    <x v="1"/>
    <x v="3"/>
    <s v="Onshore wind energy"/>
    <x v="11"/>
    <n v="5.6499999999999995"/>
    <n v="16.5"/>
  </r>
  <r>
    <x v="0"/>
    <x v="25"/>
    <s v="KEN"/>
    <x v="1"/>
    <x v="3"/>
    <s v="Onshore wind energy"/>
    <x v="12"/>
    <n v="5.6499999999999995"/>
    <n v="14.96"/>
  </r>
  <r>
    <x v="0"/>
    <x v="25"/>
    <s v="KEN"/>
    <x v="1"/>
    <x v="3"/>
    <s v="Onshore wind energy"/>
    <x v="13"/>
    <n v="5.6499999999999995"/>
    <n v="16.305"/>
  </r>
  <r>
    <x v="0"/>
    <x v="25"/>
    <s v="KEN"/>
    <x v="1"/>
    <x v="3"/>
    <s v="Onshore wind energy"/>
    <x v="14"/>
    <n v="5.85"/>
    <n v="27.562000000000001"/>
  </r>
  <r>
    <x v="0"/>
    <x v="25"/>
    <s v="KEN"/>
    <x v="1"/>
    <x v="3"/>
    <s v="Onshore wind energy"/>
    <x v="15"/>
    <n v="26.1"/>
    <n v="47.242000000000004"/>
  </r>
  <r>
    <x v="0"/>
    <x v="25"/>
    <s v="KEN"/>
    <x v="1"/>
    <x v="3"/>
    <s v="Onshore wind energy"/>
    <x v="16"/>
    <n v="26.1"/>
    <n v="60.512"/>
  </r>
  <r>
    <x v="0"/>
    <x v="25"/>
    <s v="KEN"/>
    <x v="1"/>
    <x v="3"/>
    <s v="Onshore wind energy"/>
    <x v="17"/>
    <n v="26.21"/>
    <n v="55.959000000000003"/>
  </r>
  <r>
    <x v="0"/>
    <x v="25"/>
    <s v="KEN"/>
    <x v="1"/>
    <x v="3"/>
    <s v="Onshore wind energy"/>
    <x v="18"/>
    <n v="336.1"/>
    <m/>
  </r>
  <r>
    <x v="0"/>
    <x v="25"/>
    <s v="KEN"/>
    <x v="1"/>
    <x v="3"/>
    <s v="Onshore wind energy"/>
    <x v="19"/>
    <n v="336.1"/>
    <m/>
  </r>
  <r>
    <x v="0"/>
    <x v="26"/>
    <s v="LSO"/>
    <x v="0"/>
    <x v="0"/>
    <s v="Fossil fuels"/>
    <x v="0"/>
    <n v="0.82"/>
    <m/>
  </r>
  <r>
    <x v="0"/>
    <x v="26"/>
    <s v="LSO"/>
    <x v="0"/>
    <x v="0"/>
    <s v="Fossil fuels"/>
    <x v="1"/>
    <n v="0.82"/>
    <m/>
  </r>
  <r>
    <x v="0"/>
    <x v="26"/>
    <s v="LSO"/>
    <x v="0"/>
    <x v="0"/>
    <s v="Fossil fuels"/>
    <x v="2"/>
    <n v="0.82"/>
    <m/>
  </r>
  <r>
    <x v="0"/>
    <x v="26"/>
    <s v="LSO"/>
    <x v="0"/>
    <x v="0"/>
    <s v="Fossil fuels"/>
    <x v="3"/>
    <n v="0.12"/>
    <m/>
  </r>
  <r>
    <x v="0"/>
    <x v="26"/>
    <s v="LSO"/>
    <x v="0"/>
    <x v="0"/>
    <s v="Fossil fuels"/>
    <x v="4"/>
    <n v="0.12"/>
    <m/>
  </r>
  <r>
    <x v="0"/>
    <x v="26"/>
    <s v="LSO"/>
    <x v="0"/>
    <x v="0"/>
    <s v="Fossil fuels"/>
    <x v="5"/>
    <n v="0.12"/>
    <m/>
  </r>
  <r>
    <x v="0"/>
    <x v="26"/>
    <s v="LSO"/>
    <x v="0"/>
    <x v="0"/>
    <s v="Fossil fuels"/>
    <x v="6"/>
    <n v="0.12"/>
    <m/>
  </r>
  <r>
    <x v="0"/>
    <x v="26"/>
    <s v="LSO"/>
    <x v="0"/>
    <x v="0"/>
    <s v="Fossil fuels"/>
    <x v="7"/>
    <n v="0.12"/>
    <m/>
  </r>
  <r>
    <x v="0"/>
    <x v="26"/>
    <s v="LSO"/>
    <x v="0"/>
    <x v="0"/>
    <s v="Fossil fuels"/>
    <x v="8"/>
    <n v="0.12"/>
    <m/>
  </r>
  <r>
    <x v="0"/>
    <x v="26"/>
    <s v="LSO"/>
    <x v="0"/>
    <x v="0"/>
    <s v="Fossil fuels"/>
    <x v="9"/>
    <n v="0.12"/>
    <m/>
  </r>
  <r>
    <x v="0"/>
    <x v="26"/>
    <s v="LSO"/>
    <x v="0"/>
    <x v="0"/>
    <s v="Fossil fuels"/>
    <x v="10"/>
    <n v="0.12"/>
    <m/>
  </r>
  <r>
    <x v="0"/>
    <x v="26"/>
    <s v="LSO"/>
    <x v="0"/>
    <x v="0"/>
    <s v="Fossil fuels"/>
    <x v="11"/>
    <n v="0.12"/>
    <m/>
  </r>
  <r>
    <x v="0"/>
    <x v="26"/>
    <s v="LSO"/>
    <x v="0"/>
    <x v="0"/>
    <s v="Fossil fuels"/>
    <x v="12"/>
    <n v="0.12"/>
    <m/>
  </r>
  <r>
    <x v="0"/>
    <x v="26"/>
    <s v="LSO"/>
    <x v="0"/>
    <x v="0"/>
    <s v="Fossil fuels"/>
    <x v="13"/>
    <n v="0.12"/>
    <m/>
  </r>
  <r>
    <x v="0"/>
    <x v="26"/>
    <s v="LSO"/>
    <x v="0"/>
    <x v="0"/>
    <s v="Fossil fuels"/>
    <x v="14"/>
    <n v="0.12"/>
    <m/>
  </r>
  <r>
    <x v="0"/>
    <x v="26"/>
    <s v="LSO"/>
    <x v="0"/>
    <x v="0"/>
    <s v="Fossil fuels"/>
    <x v="15"/>
    <n v="0.12"/>
    <m/>
  </r>
  <r>
    <x v="0"/>
    <x v="26"/>
    <s v="LSO"/>
    <x v="0"/>
    <x v="0"/>
    <s v="Fossil fuels"/>
    <x v="16"/>
    <n v="0.12"/>
    <m/>
  </r>
  <r>
    <x v="0"/>
    <x v="26"/>
    <s v="LSO"/>
    <x v="0"/>
    <x v="0"/>
    <s v="Fossil fuels"/>
    <x v="17"/>
    <n v="0.12"/>
    <n v="0.38"/>
  </r>
  <r>
    <x v="0"/>
    <x v="26"/>
    <s v="LSO"/>
    <x v="0"/>
    <x v="0"/>
    <s v="Fossil fuels"/>
    <x v="18"/>
    <n v="0.12"/>
    <m/>
  </r>
  <r>
    <x v="0"/>
    <x v="26"/>
    <s v="LSO"/>
    <x v="0"/>
    <x v="0"/>
    <s v="Fossil fuels"/>
    <x v="19"/>
    <n v="0.12"/>
    <m/>
  </r>
  <r>
    <x v="0"/>
    <x v="26"/>
    <s v="LSO"/>
    <x v="1"/>
    <x v="1"/>
    <s v="Renewable hydropower"/>
    <x v="0"/>
    <n v="75.42"/>
    <n v="367.13100000000003"/>
  </r>
  <r>
    <x v="0"/>
    <x v="26"/>
    <s v="LSO"/>
    <x v="1"/>
    <x v="1"/>
    <s v="Renewable hydropower"/>
    <x v="1"/>
    <n v="75.42"/>
    <n v="371.00399999999996"/>
  </r>
  <r>
    <x v="0"/>
    <x v="26"/>
    <s v="LSO"/>
    <x v="1"/>
    <x v="1"/>
    <s v="Renewable hydropower"/>
    <x v="2"/>
    <n v="75.42"/>
    <n v="397.745"/>
  </r>
  <r>
    <x v="0"/>
    <x v="26"/>
    <s v="LSO"/>
    <x v="1"/>
    <x v="1"/>
    <s v="Renewable hydropower"/>
    <x v="3"/>
    <n v="74.75"/>
    <n v="408.041"/>
  </r>
  <r>
    <x v="0"/>
    <x v="26"/>
    <s v="LSO"/>
    <x v="1"/>
    <x v="1"/>
    <s v="Renewable hydropower"/>
    <x v="4"/>
    <n v="74.75"/>
    <n v="403.858"/>
  </r>
  <r>
    <x v="0"/>
    <x v="26"/>
    <s v="LSO"/>
    <x v="1"/>
    <x v="1"/>
    <s v="Renewable hydropower"/>
    <x v="5"/>
    <n v="74.75"/>
    <n v="457.22399999999999"/>
  </r>
  <r>
    <x v="0"/>
    <x v="26"/>
    <s v="LSO"/>
    <x v="1"/>
    <x v="1"/>
    <s v="Renewable hydropower"/>
    <x v="6"/>
    <n v="72.75"/>
    <n v="481.61599999999999"/>
  </r>
  <r>
    <x v="0"/>
    <x v="26"/>
    <s v="LSO"/>
    <x v="1"/>
    <x v="1"/>
    <s v="Renewable hydropower"/>
    <x v="7"/>
    <n v="72.75"/>
    <n v="507.34699999999998"/>
  </r>
  <r>
    <x v="0"/>
    <x v="26"/>
    <s v="LSO"/>
    <x v="1"/>
    <x v="1"/>
    <s v="Renewable hydropower"/>
    <x v="8"/>
    <n v="72.75"/>
    <n v="503.38299999999998"/>
  </r>
  <r>
    <x v="0"/>
    <x v="26"/>
    <s v="LSO"/>
    <x v="1"/>
    <x v="1"/>
    <s v="Renewable hydropower"/>
    <x v="9"/>
    <n v="72.75"/>
    <n v="505.29700000000003"/>
  </r>
  <r>
    <x v="0"/>
    <x v="26"/>
    <s v="LSO"/>
    <x v="1"/>
    <x v="1"/>
    <s v="Renewable hydropower"/>
    <x v="10"/>
    <n v="72.75"/>
    <n v="500.58"/>
  </r>
  <r>
    <x v="0"/>
    <x v="26"/>
    <s v="LSO"/>
    <x v="1"/>
    <x v="1"/>
    <s v="Renewable hydropower"/>
    <x v="11"/>
    <n v="72.75"/>
    <n v="489.46699999999998"/>
  </r>
  <r>
    <x v="0"/>
    <x v="26"/>
    <s v="LSO"/>
    <x v="1"/>
    <x v="1"/>
    <s v="Renewable hydropower"/>
    <x v="12"/>
    <n v="74.75"/>
    <n v="485.40899999999999"/>
  </r>
  <r>
    <x v="0"/>
    <x v="26"/>
    <s v="LSO"/>
    <x v="1"/>
    <x v="1"/>
    <s v="Renewable hydropower"/>
    <x v="13"/>
    <n v="74.75"/>
    <n v="515.25299999999993"/>
  </r>
  <r>
    <x v="0"/>
    <x v="26"/>
    <s v="LSO"/>
    <x v="1"/>
    <x v="1"/>
    <s v="Renewable hydropower"/>
    <x v="14"/>
    <n v="74.75"/>
    <n v="520.13900000000001"/>
  </r>
  <r>
    <x v="0"/>
    <x v="26"/>
    <s v="LSO"/>
    <x v="1"/>
    <x v="1"/>
    <s v="Renewable hydropower"/>
    <x v="15"/>
    <n v="74.75"/>
    <n v="532.19000000000005"/>
  </r>
  <r>
    <x v="0"/>
    <x v="26"/>
    <s v="LSO"/>
    <x v="1"/>
    <x v="1"/>
    <s v="Renewable hydropower"/>
    <x v="16"/>
    <n v="74.75"/>
    <n v="522.02799999999991"/>
  </r>
  <r>
    <x v="0"/>
    <x v="26"/>
    <s v="LSO"/>
    <x v="1"/>
    <x v="1"/>
    <s v="Renewable hydropower"/>
    <x v="17"/>
    <n v="74.75"/>
    <n v="538.67399999999998"/>
  </r>
  <r>
    <x v="0"/>
    <x v="26"/>
    <s v="LSO"/>
    <x v="1"/>
    <x v="1"/>
    <s v="Renewable hydropower"/>
    <x v="18"/>
    <n v="74.75"/>
    <m/>
  </r>
  <r>
    <x v="0"/>
    <x v="26"/>
    <s v="LSO"/>
    <x v="1"/>
    <x v="1"/>
    <s v="Renewable hydropower"/>
    <x v="19"/>
    <n v="74.75"/>
    <m/>
  </r>
  <r>
    <x v="0"/>
    <x v="26"/>
    <s v="LSO"/>
    <x v="1"/>
    <x v="2"/>
    <s v="Off-grid Solar photovoltaic"/>
    <x v="13"/>
    <n v="0.16300000000000001"/>
    <n v="0.28199999999999997"/>
  </r>
  <r>
    <x v="0"/>
    <x v="26"/>
    <s v="LSO"/>
    <x v="1"/>
    <x v="2"/>
    <s v="Off-grid Solar photovoltaic"/>
    <x v="14"/>
    <n v="0.16300000000000001"/>
    <n v="0.28199999999999997"/>
  </r>
  <r>
    <x v="0"/>
    <x v="26"/>
    <s v="LSO"/>
    <x v="1"/>
    <x v="2"/>
    <s v="Off-grid Solar photovoltaic"/>
    <x v="15"/>
    <n v="0.16300000000000001"/>
    <n v="0.28199999999999997"/>
  </r>
  <r>
    <x v="0"/>
    <x v="26"/>
    <s v="LSO"/>
    <x v="1"/>
    <x v="2"/>
    <s v="Off-grid Solar photovoltaic"/>
    <x v="16"/>
    <n v="0.16300000000000001"/>
    <n v="0.28199999999999997"/>
  </r>
  <r>
    <x v="0"/>
    <x v="26"/>
    <s v="LSO"/>
    <x v="1"/>
    <x v="2"/>
    <s v="Off-grid Solar photovoltaic"/>
    <x v="17"/>
    <n v="0.16300000000000001"/>
    <n v="0.28199999999999997"/>
  </r>
  <r>
    <x v="0"/>
    <x v="26"/>
    <s v="LSO"/>
    <x v="1"/>
    <x v="2"/>
    <s v="Off-grid Solar photovoltaic"/>
    <x v="18"/>
    <n v="0.16300000000000001"/>
    <m/>
  </r>
  <r>
    <x v="0"/>
    <x v="26"/>
    <s v="LSO"/>
    <x v="1"/>
    <x v="2"/>
    <s v="Off-grid Solar photovoltaic"/>
    <x v="19"/>
    <n v="0.16300000000000001"/>
    <m/>
  </r>
  <r>
    <x v="0"/>
    <x v="26"/>
    <s v="LSO"/>
    <x v="1"/>
    <x v="2"/>
    <s v="On-grid Solar photovoltaic"/>
    <x v="13"/>
    <n v="0.2"/>
    <n v="0.12"/>
  </r>
  <r>
    <x v="0"/>
    <x v="26"/>
    <s v="LSO"/>
    <x v="1"/>
    <x v="2"/>
    <s v="On-grid Solar photovoltaic"/>
    <x v="14"/>
    <n v="0.2"/>
    <n v="0.48"/>
  </r>
  <r>
    <x v="0"/>
    <x v="26"/>
    <s v="LSO"/>
    <x v="1"/>
    <x v="2"/>
    <s v="On-grid Solar photovoltaic"/>
    <x v="15"/>
    <n v="0.2"/>
    <n v="0.48"/>
  </r>
  <r>
    <x v="0"/>
    <x v="26"/>
    <s v="LSO"/>
    <x v="1"/>
    <x v="2"/>
    <s v="On-grid Solar photovoltaic"/>
    <x v="16"/>
    <n v="0.2"/>
    <n v="0.48"/>
  </r>
  <r>
    <x v="0"/>
    <x v="26"/>
    <s v="LSO"/>
    <x v="1"/>
    <x v="2"/>
    <s v="On-grid Solar photovoltaic"/>
    <x v="17"/>
    <n v="0.2"/>
    <n v="0.48"/>
  </r>
  <r>
    <x v="0"/>
    <x v="26"/>
    <s v="LSO"/>
    <x v="1"/>
    <x v="2"/>
    <s v="On-grid Solar photovoltaic"/>
    <x v="18"/>
    <n v="0.2"/>
    <m/>
  </r>
  <r>
    <x v="0"/>
    <x v="26"/>
    <s v="LSO"/>
    <x v="1"/>
    <x v="2"/>
    <s v="On-grid Solar photovoltaic"/>
    <x v="19"/>
    <n v="0.2"/>
    <m/>
  </r>
  <r>
    <x v="0"/>
    <x v="27"/>
    <s v="LBR"/>
    <x v="0"/>
    <x v="0"/>
    <s v="Fossil fuels"/>
    <x v="0"/>
    <n v="70"/>
    <n v="70"/>
  </r>
  <r>
    <x v="0"/>
    <x v="27"/>
    <s v="LBR"/>
    <x v="0"/>
    <x v="0"/>
    <s v="Fossil fuels"/>
    <x v="1"/>
    <n v="70"/>
    <n v="70"/>
  </r>
  <r>
    <x v="0"/>
    <x v="27"/>
    <s v="LBR"/>
    <x v="0"/>
    <x v="0"/>
    <s v="Fossil fuels"/>
    <x v="2"/>
    <n v="70"/>
    <n v="70"/>
  </r>
  <r>
    <x v="0"/>
    <x v="27"/>
    <s v="LBR"/>
    <x v="0"/>
    <x v="0"/>
    <s v="Fossil fuels"/>
    <x v="3"/>
    <n v="70"/>
    <n v="70"/>
  </r>
  <r>
    <x v="0"/>
    <x v="27"/>
    <s v="LBR"/>
    <x v="0"/>
    <x v="0"/>
    <s v="Fossil fuels"/>
    <x v="4"/>
    <n v="73"/>
    <n v="73"/>
  </r>
  <r>
    <x v="0"/>
    <x v="27"/>
    <s v="LBR"/>
    <x v="0"/>
    <x v="0"/>
    <s v="Fossil fuels"/>
    <x v="5"/>
    <n v="73"/>
    <n v="73"/>
  </r>
  <r>
    <x v="0"/>
    <x v="27"/>
    <s v="LBR"/>
    <x v="0"/>
    <x v="0"/>
    <s v="Fossil fuels"/>
    <x v="6"/>
    <n v="73"/>
    <n v="73"/>
  </r>
  <r>
    <x v="0"/>
    <x v="27"/>
    <s v="LBR"/>
    <x v="0"/>
    <x v="0"/>
    <s v="Fossil fuels"/>
    <x v="7"/>
    <n v="78"/>
    <n v="78"/>
  </r>
  <r>
    <x v="0"/>
    <x v="27"/>
    <s v="LBR"/>
    <x v="0"/>
    <x v="0"/>
    <s v="Fossil fuels"/>
    <x v="8"/>
    <n v="78"/>
    <n v="78"/>
  </r>
  <r>
    <x v="0"/>
    <x v="27"/>
    <s v="LBR"/>
    <x v="0"/>
    <x v="0"/>
    <s v="Fossil fuels"/>
    <x v="9"/>
    <n v="78"/>
    <n v="78"/>
  </r>
  <r>
    <x v="0"/>
    <x v="27"/>
    <s v="LBR"/>
    <x v="0"/>
    <x v="0"/>
    <s v="Fossil fuels"/>
    <x v="10"/>
    <n v="87.4"/>
    <n v="87.4"/>
  </r>
  <r>
    <x v="0"/>
    <x v="27"/>
    <s v="LBR"/>
    <x v="0"/>
    <x v="0"/>
    <s v="Fossil fuels"/>
    <x v="11"/>
    <n v="91"/>
    <n v="91"/>
  </r>
  <r>
    <x v="0"/>
    <x v="27"/>
    <s v="LBR"/>
    <x v="0"/>
    <x v="0"/>
    <s v="Fossil fuels"/>
    <x v="12"/>
    <n v="91"/>
    <n v="91"/>
  </r>
  <r>
    <x v="0"/>
    <x v="27"/>
    <s v="LBR"/>
    <x v="0"/>
    <x v="0"/>
    <s v="Fossil fuels"/>
    <x v="13"/>
    <n v="92.6"/>
    <n v="92.6"/>
  </r>
  <r>
    <x v="0"/>
    <x v="27"/>
    <s v="LBR"/>
    <x v="0"/>
    <x v="0"/>
    <s v="Fossil fuels"/>
    <x v="14"/>
    <n v="92.6"/>
    <n v="92.6"/>
  </r>
  <r>
    <x v="0"/>
    <x v="27"/>
    <s v="LBR"/>
    <x v="0"/>
    <x v="0"/>
    <s v="Fossil fuels"/>
    <x v="15"/>
    <n v="92.6"/>
    <n v="92.6"/>
  </r>
  <r>
    <x v="0"/>
    <x v="27"/>
    <s v="LBR"/>
    <x v="0"/>
    <x v="0"/>
    <s v="Fossil fuels"/>
    <x v="16"/>
    <n v="98"/>
    <n v="98"/>
  </r>
  <r>
    <x v="0"/>
    <x v="27"/>
    <s v="LBR"/>
    <x v="0"/>
    <x v="0"/>
    <s v="Fossil fuels"/>
    <x v="17"/>
    <n v="98"/>
    <n v="98"/>
  </r>
  <r>
    <x v="0"/>
    <x v="27"/>
    <s v="LBR"/>
    <x v="0"/>
    <x v="0"/>
    <s v="Fossil fuels"/>
    <x v="18"/>
    <n v="98"/>
    <m/>
  </r>
  <r>
    <x v="0"/>
    <x v="27"/>
    <s v="LBR"/>
    <x v="0"/>
    <x v="0"/>
    <s v="Fossil fuels"/>
    <x v="19"/>
    <n v="98"/>
    <m/>
  </r>
  <r>
    <x v="0"/>
    <x v="27"/>
    <s v="LBR"/>
    <x v="1"/>
    <x v="1"/>
    <s v="Renewable hydropower"/>
    <x v="0"/>
    <n v="4"/>
    <n v="21"/>
  </r>
  <r>
    <x v="0"/>
    <x v="27"/>
    <s v="LBR"/>
    <x v="1"/>
    <x v="1"/>
    <s v="Renewable hydropower"/>
    <x v="1"/>
    <n v="4"/>
    <n v="21"/>
  </r>
  <r>
    <x v="0"/>
    <x v="27"/>
    <s v="LBR"/>
    <x v="1"/>
    <x v="1"/>
    <s v="Renewable hydropower"/>
    <x v="2"/>
    <n v="4"/>
    <n v="21"/>
  </r>
  <r>
    <x v="0"/>
    <x v="27"/>
    <s v="LBR"/>
    <x v="1"/>
    <x v="1"/>
    <s v="Renewable hydropower"/>
    <x v="3"/>
    <n v="4"/>
    <n v="21"/>
  </r>
  <r>
    <x v="0"/>
    <x v="27"/>
    <s v="LBR"/>
    <x v="1"/>
    <x v="1"/>
    <s v="Renewable hydropower"/>
    <x v="4"/>
    <n v="4"/>
    <n v="21"/>
  </r>
  <r>
    <x v="0"/>
    <x v="27"/>
    <s v="LBR"/>
    <x v="1"/>
    <x v="1"/>
    <s v="Renewable hydropower"/>
    <x v="5"/>
    <n v="4"/>
    <n v="21"/>
  </r>
  <r>
    <x v="0"/>
    <x v="27"/>
    <s v="LBR"/>
    <x v="1"/>
    <x v="1"/>
    <s v="Renewable hydropower"/>
    <x v="6"/>
    <n v="4"/>
    <n v="21"/>
  </r>
  <r>
    <x v="0"/>
    <x v="27"/>
    <s v="LBR"/>
    <x v="1"/>
    <x v="1"/>
    <s v="Renewable hydropower"/>
    <x v="7"/>
    <n v="4"/>
    <n v="21"/>
  </r>
  <r>
    <x v="0"/>
    <x v="27"/>
    <s v="LBR"/>
    <x v="1"/>
    <x v="1"/>
    <s v="Renewable hydropower"/>
    <x v="8"/>
    <n v="4"/>
    <n v="21"/>
  </r>
  <r>
    <x v="0"/>
    <x v="27"/>
    <s v="LBR"/>
    <x v="1"/>
    <x v="1"/>
    <s v="Renewable hydropower"/>
    <x v="9"/>
    <n v="4"/>
    <n v="21"/>
  </r>
  <r>
    <x v="0"/>
    <x v="27"/>
    <s v="LBR"/>
    <x v="1"/>
    <x v="1"/>
    <s v="Renewable hydropower"/>
    <x v="10"/>
    <n v="4"/>
    <n v="21"/>
  </r>
  <r>
    <x v="0"/>
    <x v="27"/>
    <s v="LBR"/>
    <x v="1"/>
    <x v="1"/>
    <s v="Renewable hydropower"/>
    <x v="11"/>
    <n v="4"/>
    <n v="21"/>
  </r>
  <r>
    <x v="0"/>
    <x v="27"/>
    <s v="LBR"/>
    <x v="1"/>
    <x v="1"/>
    <s v="Renewable hydropower"/>
    <x v="12"/>
    <n v="4"/>
    <n v="21"/>
  </r>
  <r>
    <x v="0"/>
    <x v="27"/>
    <s v="LBR"/>
    <x v="1"/>
    <x v="1"/>
    <s v="Renewable hydropower"/>
    <x v="13"/>
    <n v="4"/>
    <n v="21"/>
  </r>
  <r>
    <x v="0"/>
    <x v="27"/>
    <s v="LBR"/>
    <x v="1"/>
    <x v="1"/>
    <s v="Renewable hydropower"/>
    <x v="14"/>
    <n v="4"/>
    <n v="21"/>
  </r>
  <r>
    <x v="0"/>
    <x v="27"/>
    <s v="LBR"/>
    <x v="1"/>
    <x v="1"/>
    <s v="Renewable hydropower"/>
    <x v="15"/>
    <n v="4"/>
    <n v="21"/>
  </r>
  <r>
    <x v="0"/>
    <x v="27"/>
    <s v="LBR"/>
    <x v="1"/>
    <x v="1"/>
    <s v="Renewable hydropower"/>
    <x v="16"/>
    <n v="26"/>
    <n v="21"/>
  </r>
  <r>
    <x v="0"/>
    <x v="27"/>
    <s v="LBR"/>
    <x v="1"/>
    <x v="1"/>
    <s v="Renewable hydropower"/>
    <x v="17"/>
    <n v="92"/>
    <n v="124"/>
  </r>
  <r>
    <x v="0"/>
    <x v="27"/>
    <s v="LBR"/>
    <x v="1"/>
    <x v="1"/>
    <s v="Renewable hydropower"/>
    <x v="18"/>
    <n v="92"/>
    <m/>
  </r>
  <r>
    <x v="0"/>
    <x v="27"/>
    <s v="LBR"/>
    <x v="1"/>
    <x v="1"/>
    <s v="Renewable hydropower"/>
    <x v="19"/>
    <n v="92"/>
    <m/>
  </r>
  <r>
    <x v="0"/>
    <x v="27"/>
    <s v="LBR"/>
    <x v="1"/>
    <x v="2"/>
    <s v="Off-grid Solar photovoltaic"/>
    <x v="10"/>
    <n v="5.0000000000000001E-3"/>
    <n v="7.0000000000000001E-3"/>
  </r>
  <r>
    <x v="0"/>
    <x v="27"/>
    <s v="LBR"/>
    <x v="1"/>
    <x v="2"/>
    <s v="Off-grid Solar photovoltaic"/>
    <x v="11"/>
    <n v="5.0000000000000001E-3"/>
    <n v="7.0000000000000001E-3"/>
  </r>
  <r>
    <x v="0"/>
    <x v="27"/>
    <s v="LBR"/>
    <x v="1"/>
    <x v="2"/>
    <s v="Off-grid Solar photovoltaic"/>
    <x v="12"/>
    <n v="0.04"/>
    <n v="5.6000000000000001E-2"/>
  </r>
  <r>
    <x v="0"/>
    <x v="27"/>
    <s v="LBR"/>
    <x v="1"/>
    <x v="2"/>
    <s v="Off-grid Solar photovoltaic"/>
    <x v="13"/>
    <n v="0.04"/>
    <n v="5.6000000000000001E-2"/>
  </r>
  <r>
    <x v="0"/>
    <x v="27"/>
    <s v="LBR"/>
    <x v="1"/>
    <x v="2"/>
    <s v="Off-grid Solar photovoltaic"/>
    <x v="14"/>
    <n v="0.04"/>
    <n v="5.6000000000000001E-2"/>
  </r>
  <r>
    <x v="0"/>
    <x v="27"/>
    <s v="LBR"/>
    <x v="1"/>
    <x v="2"/>
    <s v="Off-grid Solar photovoltaic"/>
    <x v="15"/>
    <n v="5.7000000000000002E-2"/>
    <n v="8.1000000000000003E-2"/>
  </r>
  <r>
    <x v="0"/>
    <x v="27"/>
    <s v="LBR"/>
    <x v="1"/>
    <x v="2"/>
    <s v="Off-grid Solar photovoltaic"/>
    <x v="16"/>
    <n v="5.8999999999999997E-2"/>
    <n v="8.3000000000000004E-2"/>
  </r>
  <r>
    <x v="0"/>
    <x v="27"/>
    <s v="LBR"/>
    <x v="1"/>
    <x v="2"/>
    <s v="Off-grid Solar photovoltaic"/>
    <x v="17"/>
    <n v="2.4060000000000001"/>
    <n v="3.3759999999999999"/>
  </r>
  <r>
    <x v="0"/>
    <x v="27"/>
    <s v="LBR"/>
    <x v="1"/>
    <x v="2"/>
    <s v="Off-grid Solar photovoltaic"/>
    <x v="18"/>
    <n v="2.5830000000000002"/>
    <m/>
  </r>
  <r>
    <x v="0"/>
    <x v="27"/>
    <s v="LBR"/>
    <x v="1"/>
    <x v="2"/>
    <s v="Off-grid Solar photovoltaic"/>
    <x v="19"/>
    <n v="2.5830000000000002"/>
    <m/>
  </r>
  <r>
    <x v="0"/>
    <x v="28"/>
    <s v="LBY"/>
    <x v="0"/>
    <x v="0"/>
    <s v="Fossil fuels"/>
    <x v="0"/>
    <n v="4339"/>
    <n v="15496"/>
  </r>
  <r>
    <x v="0"/>
    <x v="28"/>
    <s v="LBY"/>
    <x v="0"/>
    <x v="0"/>
    <s v="Fossil fuels"/>
    <x v="1"/>
    <n v="4339"/>
    <n v="16111"/>
  </r>
  <r>
    <x v="0"/>
    <x v="28"/>
    <s v="LBY"/>
    <x v="0"/>
    <x v="0"/>
    <s v="Fossil fuels"/>
    <x v="2"/>
    <n v="4092"/>
    <n v="17531"/>
  </r>
  <r>
    <x v="0"/>
    <x v="28"/>
    <s v="LBY"/>
    <x v="0"/>
    <x v="0"/>
    <s v="Fossil fuels"/>
    <x v="3"/>
    <n v="4556"/>
    <n v="18943"/>
  </r>
  <r>
    <x v="0"/>
    <x v="28"/>
    <s v="LBY"/>
    <x v="0"/>
    <x v="0"/>
    <s v="Fossil fuels"/>
    <x v="4"/>
    <n v="4556"/>
    <n v="20202"/>
  </r>
  <r>
    <x v="0"/>
    <x v="28"/>
    <s v="LBY"/>
    <x v="0"/>
    <x v="0"/>
    <s v="Fossil fuels"/>
    <x v="5"/>
    <n v="5125"/>
    <n v="22317"/>
  </r>
  <r>
    <x v="0"/>
    <x v="28"/>
    <s v="LBY"/>
    <x v="0"/>
    <x v="0"/>
    <s v="Fossil fuels"/>
    <x v="6"/>
    <n v="5330"/>
    <n v="24754"/>
  </r>
  <r>
    <x v="0"/>
    <x v="28"/>
    <s v="LBY"/>
    <x v="0"/>
    <x v="0"/>
    <s v="Fossil fuels"/>
    <x v="7"/>
    <n v="5541"/>
    <n v="26234"/>
  </r>
  <r>
    <x v="0"/>
    <x v="28"/>
    <s v="LBY"/>
    <x v="0"/>
    <x v="0"/>
    <s v="Fossil fuels"/>
    <x v="8"/>
    <n v="6612"/>
    <n v="28666"/>
  </r>
  <r>
    <x v="0"/>
    <x v="28"/>
    <s v="LBY"/>
    <x v="0"/>
    <x v="0"/>
    <s v="Fossil fuels"/>
    <x v="9"/>
    <n v="6766"/>
    <n v="30373"/>
  </r>
  <r>
    <x v="0"/>
    <x v="28"/>
    <s v="LBY"/>
    <x v="0"/>
    <x v="0"/>
    <s v="Fossil fuels"/>
    <x v="10"/>
    <n v="7066"/>
    <n v="32558"/>
  </r>
  <r>
    <x v="0"/>
    <x v="28"/>
    <s v="LBY"/>
    <x v="0"/>
    <x v="0"/>
    <s v="Fossil fuels"/>
    <x v="11"/>
    <n v="8907"/>
    <n v="25999"/>
  </r>
  <r>
    <x v="0"/>
    <x v="28"/>
    <s v="LBY"/>
    <x v="0"/>
    <x v="0"/>
    <s v="Fossil fuels"/>
    <x v="12"/>
    <n v="8907"/>
    <n v="34275"/>
  </r>
  <r>
    <x v="0"/>
    <x v="28"/>
    <s v="LBY"/>
    <x v="0"/>
    <x v="0"/>
    <s v="Fossil fuels"/>
    <x v="13"/>
    <n v="9455"/>
    <n v="37913"/>
  </r>
  <r>
    <x v="0"/>
    <x v="28"/>
    <s v="LBY"/>
    <x v="0"/>
    <x v="0"/>
    <s v="Fossil fuels"/>
    <x v="14"/>
    <n v="9455"/>
    <n v="37731"/>
  </r>
  <r>
    <x v="0"/>
    <x v="28"/>
    <s v="LBY"/>
    <x v="0"/>
    <x v="0"/>
    <s v="Fossil fuels"/>
    <x v="15"/>
    <n v="9455"/>
    <n v="37511"/>
  </r>
  <r>
    <x v="0"/>
    <x v="28"/>
    <s v="LBY"/>
    <x v="0"/>
    <x v="0"/>
    <s v="Fossil fuels"/>
    <x v="16"/>
    <n v="10244"/>
    <n v="36430"/>
  </r>
  <r>
    <x v="0"/>
    <x v="28"/>
    <s v="LBY"/>
    <x v="0"/>
    <x v="0"/>
    <s v="Fossil fuels"/>
    <x v="17"/>
    <n v="10735"/>
    <n v="36797"/>
  </r>
  <r>
    <x v="0"/>
    <x v="28"/>
    <s v="LBY"/>
    <x v="0"/>
    <x v="0"/>
    <s v="Fossil fuels"/>
    <x v="18"/>
    <n v="10735"/>
    <m/>
  </r>
  <r>
    <x v="0"/>
    <x v="28"/>
    <s v="LBY"/>
    <x v="0"/>
    <x v="0"/>
    <s v="Fossil fuels"/>
    <x v="19"/>
    <n v="10987"/>
    <m/>
  </r>
  <r>
    <x v="0"/>
    <x v="28"/>
    <s v="LBY"/>
    <x v="1"/>
    <x v="2"/>
    <s v="Off-grid Solar photovoltaic"/>
    <x v="3"/>
    <n v="0.2"/>
    <n v="0.318"/>
  </r>
  <r>
    <x v="0"/>
    <x v="28"/>
    <s v="LBY"/>
    <x v="1"/>
    <x v="2"/>
    <s v="Off-grid Solar photovoltaic"/>
    <x v="4"/>
    <n v="0.7"/>
    <n v="1.113"/>
  </r>
  <r>
    <x v="0"/>
    <x v="28"/>
    <s v="LBY"/>
    <x v="1"/>
    <x v="2"/>
    <s v="Off-grid Solar photovoltaic"/>
    <x v="5"/>
    <n v="1.2"/>
    <n v="1.9079999999999999"/>
  </r>
  <r>
    <x v="0"/>
    <x v="28"/>
    <s v="LBY"/>
    <x v="1"/>
    <x v="2"/>
    <s v="Off-grid Solar photovoltaic"/>
    <x v="6"/>
    <n v="1.7"/>
    <n v="2.7029999999999998"/>
  </r>
  <r>
    <x v="0"/>
    <x v="28"/>
    <s v="LBY"/>
    <x v="1"/>
    <x v="2"/>
    <s v="Off-grid Solar photovoltaic"/>
    <x v="7"/>
    <n v="2.2000000000000002"/>
    <n v="3.4980000000000002"/>
  </r>
  <r>
    <x v="0"/>
    <x v="28"/>
    <s v="LBY"/>
    <x v="1"/>
    <x v="2"/>
    <s v="Off-grid Solar photovoltaic"/>
    <x v="8"/>
    <n v="2.7"/>
    <n v="4.2930000000000001"/>
  </r>
  <r>
    <x v="0"/>
    <x v="28"/>
    <s v="LBY"/>
    <x v="1"/>
    <x v="2"/>
    <s v="Off-grid Solar photovoltaic"/>
    <x v="9"/>
    <n v="3.2"/>
    <n v="5.0880000000000001"/>
  </r>
  <r>
    <x v="0"/>
    <x v="28"/>
    <s v="LBY"/>
    <x v="1"/>
    <x v="2"/>
    <s v="Off-grid Solar photovoltaic"/>
    <x v="10"/>
    <n v="3.7"/>
    <n v="5.883"/>
  </r>
  <r>
    <x v="0"/>
    <x v="28"/>
    <s v="LBY"/>
    <x v="1"/>
    <x v="2"/>
    <s v="Off-grid Solar photovoltaic"/>
    <x v="11"/>
    <n v="4.2"/>
    <n v="6.6779999999999999"/>
  </r>
  <r>
    <x v="0"/>
    <x v="28"/>
    <s v="LBY"/>
    <x v="1"/>
    <x v="2"/>
    <s v="Off-grid Solar photovoltaic"/>
    <x v="12"/>
    <n v="4.9000000000000004"/>
    <n v="7.7910000000000004"/>
  </r>
  <r>
    <x v="0"/>
    <x v="28"/>
    <s v="LBY"/>
    <x v="1"/>
    <x v="2"/>
    <s v="Off-grid Solar photovoltaic"/>
    <x v="13"/>
    <n v="4.9000000000000004"/>
    <n v="7.7910000000000004"/>
  </r>
  <r>
    <x v="0"/>
    <x v="28"/>
    <s v="LBY"/>
    <x v="1"/>
    <x v="2"/>
    <s v="Off-grid Solar photovoltaic"/>
    <x v="14"/>
    <n v="4.9000000000000004"/>
    <n v="7.7910000000000004"/>
  </r>
  <r>
    <x v="0"/>
    <x v="28"/>
    <s v="LBY"/>
    <x v="1"/>
    <x v="2"/>
    <s v="Off-grid Solar photovoltaic"/>
    <x v="15"/>
    <n v="4.9000000000000004"/>
    <n v="7.7910000000000004"/>
  </r>
  <r>
    <x v="0"/>
    <x v="28"/>
    <s v="LBY"/>
    <x v="1"/>
    <x v="2"/>
    <s v="Off-grid Solar photovoltaic"/>
    <x v="16"/>
    <n v="4.9000000000000004"/>
    <n v="7.7910000000000004"/>
  </r>
  <r>
    <x v="0"/>
    <x v="28"/>
    <s v="LBY"/>
    <x v="1"/>
    <x v="2"/>
    <s v="Off-grid Solar photovoltaic"/>
    <x v="17"/>
    <n v="5.1100000000000003"/>
    <n v="7.7910000000000004"/>
  </r>
  <r>
    <x v="0"/>
    <x v="28"/>
    <s v="LBY"/>
    <x v="1"/>
    <x v="2"/>
    <s v="Off-grid Solar photovoltaic"/>
    <x v="18"/>
    <n v="5.1100000000000003"/>
    <m/>
  </r>
  <r>
    <x v="0"/>
    <x v="28"/>
    <s v="LBY"/>
    <x v="1"/>
    <x v="2"/>
    <s v="Off-grid Solar photovoltaic"/>
    <x v="19"/>
    <n v="5.1100000000000003"/>
    <m/>
  </r>
  <r>
    <x v="0"/>
    <x v="29"/>
    <s v="MDG"/>
    <x v="0"/>
    <x v="0"/>
    <s v="Fossil fuels"/>
    <x v="0"/>
    <n v="122"/>
    <n v="240.19800000000001"/>
  </r>
  <r>
    <x v="0"/>
    <x v="29"/>
    <s v="MDG"/>
    <x v="0"/>
    <x v="0"/>
    <s v="Fossil fuels"/>
    <x v="1"/>
    <n v="122"/>
    <n v="269.976"/>
  </r>
  <r>
    <x v="0"/>
    <x v="29"/>
    <s v="MDG"/>
    <x v="0"/>
    <x v="0"/>
    <s v="Fossil fuels"/>
    <x v="2"/>
    <n v="122"/>
    <n v="244.59800000000001"/>
  </r>
  <r>
    <x v="0"/>
    <x v="29"/>
    <s v="MDG"/>
    <x v="0"/>
    <x v="0"/>
    <s v="Fossil fuels"/>
    <x v="3"/>
    <n v="142"/>
    <n v="286.63299999999998"/>
  </r>
  <r>
    <x v="0"/>
    <x v="29"/>
    <s v="MDG"/>
    <x v="0"/>
    <x v="0"/>
    <s v="Fossil fuels"/>
    <x v="4"/>
    <n v="167"/>
    <n v="346.41699999999997"/>
  </r>
  <r>
    <x v="0"/>
    <x v="29"/>
    <s v="MDG"/>
    <x v="0"/>
    <x v="0"/>
    <s v="Fossil fuels"/>
    <x v="5"/>
    <n v="197"/>
    <n v="340.50400000000002"/>
  </r>
  <r>
    <x v="0"/>
    <x v="29"/>
    <s v="MDG"/>
    <x v="0"/>
    <x v="0"/>
    <s v="Fossil fuels"/>
    <x v="6"/>
    <n v="235.17"/>
    <n v="365.64"/>
  </r>
  <r>
    <x v="0"/>
    <x v="29"/>
    <s v="MDG"/>
    <x v="0"/>
    <x v="0"/>
    <s v="Fossil fuels"/>
    <x v="7"/>
    <n v="243.12"/>
    <n v="332.66800000000001"/>
  </r>
  <r>
    <x v="0"/>
    <x v="29"/>
    <s v="MDG"/>
    <x v="0"/>
    <x v="0"/>
    <s v="Fossil fuels"/>
    <x v="8"/>
    <n v="282.2"/>
    <n v="404.08699999999999"/>
  </r>
  <r>
    <x v="0"/>
    <x v="29"/>
    <s v="MDG"/>
    <x v="0"/>
    <x v="0"/>
    <s v="Fossil fuels"/>
    <x v="9"/>
    <n v="282.2"/>
    <n v="362.65600000000001"/>
  </r>
  <r>
    <x v="0"/>
    <x v="29"/>
    <s v="MDG"/>
    <x v="0"/>
    <x v="0"/>
    <s v="Fossil fuels"/>
    <x v="10"/>
    <n v="379.22"/>
    <n v="478.83499999999998"/>
  </r>
  <r>
    <x v="0"/>
    <x v="29"/>
    <s v="MDG"/>
    <x v="0"/>
    <x v="0"/>
    <s v="Fossil fuels"/>
    <x v="11"/>
    <n v="379.22"/>
    <n v="577.30200000000002"/>
  </r>
  <r>
    <x v="0"/>
    <x v="29"/>
    <s v="MDG"/>
    <x v="0"/>
    <x v="0"/>
    <s v="Fossil fuels"/>
    <x v="12"/>
    <n v="379.22"/>
    <n v="600"/>
  </r>
  <r>
    <x v="0"/>
    <x v="29"/>
    <s v="MDG"/>
    <x v="0"/>
    <x v="0"/>
    <s v="Fossil fuels"/>
    <x v="13"/>
    <n v="379"/>
    <n v="614.39700000000005"/>
  </r>
  <r>
    <x v="0"/>
    <x v="29"/>
    <s v="MDG"/>
    <x v="0"/>
    <x v="0"/>
    <s v="Fossil fuels"/>
    <x v="14"/>
    <n v="379"/>
    <n v="603.94000000000005"/>
  </r>
  <r>
    <x v="0"/>
    <x v="29"/>
    <s v="MDG"/>
    <x v="0"/>
    <x v="0"/>
    <s v="Fossil fuels"/>
    <x v="15"/>
    <n v="379"/>
    <n v="607.41600000000005"/>
  </r>
  <r>
    <x v="0"/>
    <x v="29"/>
    <s v="MDG"/>
    <x v="0"/>
    <x v="0"/>
    <s v="Fossil fuels"/>
    <x v="16"/>
    <n v="514"/>
    <n v="764.91"/>
  </r>
  <r>
    <x v="0"/>
    <x v="29"/>
    <s v="MDG"/>
    <x v="0"/>
    <x v="0"/>
    <s v="Fossil fuels"/>
    <x v="17"/>
    <n v="574"/>
    <n v="917.86300000000006"/>
  </r>
  <r>
    <x v="0"/>
    <x v="29"/>
    <s v="MDG"/>
    <x v="0"/>
    <x v="0"/>
    <s v="Fossil fuels"/>
    <x v="18"/>
    <n v="622"/>
    <m/>
  </r>
  <r>
    <x v="0"/>
    <x v="29"/>
    <s v="MDG"/>
    <x v="0"/>
    <x v="0"/>
    <s v="Fossil fuels"/>
    <x v="19"/>
    <n v="622"/>
    <m/>
  </r>
  <r>
    <x v="0"/>
    <x v="29"/>
    <s v="MDG"/>
    <x v="1"/>
    <x v="4"/>
    <s v="Solid biofuels"/>
    <x v="9"/>
    <n v="3.4000000000000002E-2"/>
    <n v="8.8999999999999996E-2"/>
  </r>
  <r>
    <x v="0"/>
    <x v="29"/>
    <s v="MDG"/>
    <x v="1"/>
    <x v="4"/>
    <s v="Solid biofuels"/>
    <x v="10"/>
    <n v="9.4E-2"/>
    <n v="0.247"/>
  </r>
  <r>
    <x v="0"/>
    <x v="29"/>
    <s v="MDG"/>
    <x v="1"/>
    <x v="4"/>
    <s v="Solid biofuels"/>
    <x v="11"/>
    <n v="9.4E-2"/>
    <n v="0.247"/>
  </r>
  <r>
    <x v="0"/>
    <x v="29"/>
    <s v="MDG"/>
    <x v="1"/>
    <x v="4"/>
    <s v="Solid biofuels"/>
    <x v="12"/>
    <n v="0.16400000000000001"/>
    <n v="0.43099999999999999"/>
  </r>
  <r>
    <x v="0"/>
    <x v="29"/>
    <s v="MDG"/>
    <x v="1"/>
    <x v="4"/>
    <s v="Solid biofuels"/>
    <x v="13"/>
    <n v="0.23400000000000001"/>
    <n v="0.61499999999999999"/>
  </r>
  <r>
    <x v="0"/>
    <x v="29"/>
    <s v="MDG"/>
    <x v="1"/>
    <x v="4"/>
    <s v="Solid biofuels"/>
    <x v="14"/>
    <n v="0.23400000000000001"/>
    <n v="0.61499999999999999"/>
  </r>
  <r>
    <x v="0"/>
    <x v="29"/>
    <s v="MDG"/>
    <x v="1"/>
    <x v="4"/>
    <s v="Solid biofuels"/>
    <x v="15"/>
    <n v="0.23400000000000001"/>
    <n v="0.61499999999999999"/>
  </r>
  <r>
    <x v="0"/>
    <x v="29"/>
    <s v="MDG"/>
    <x v="1"/>
    <x v="4"/>
    <s v="Solid biofuels"/>
    <x v="16"/>
    <n v="0.23400000000000001"/>
    <n v="0.61499999999999999"/>
  </r>
  <r>
    <x v="0"/>
    <x v="29"/>
    <s v="MDG"/>
    <x v="1"/>
    <x v="4"/>
    <s v="Solid biofuels"/>
    <x v="17"/>
    <n v="0.23400000000000001"/>
    <n v="0.61499999999999999"/>
  </r>
  <r>
    <x v="0"/>
    <x v="29"/>
    <s v="MDG"/>
    <x v="1"/>
    <x v="4"/>
    <s v="Solid biofuels"/>
    <x v="18"/>
    <n v="0.23400000000000001"/>
    <m/>
  </r>
  <r>
    <x v="0"/>
    <x v="29"/>
    <s v="MDG"/>
    <x v="1"/>
    <x v="4"/>
    <s v="Solid biofuels"/>
    <x v="19"/>
    <n v="0.23400000000000001"/>
    <m/>
  </r>
  <r>
    <x v="0"/>
    <x v="29"/>
    <s v="MDG"/>
    <x v="1"/>
    <x v="1"/>
    <s v="Renewable hydropower"/>
    <x v="0"/>
    <n v="105.79"/>
    <n v="539.649"/>
  </r>
  <r>
    <x v="0"/>
    <x v="29"/>
    <s v="MDG"/>
    <x v="1"/>
    <x v="1"/>
    <s v="Renewable hydropower"/>
    <x v="1"/>
    <n v="105.79"/>
    <n v="563.96299999999997"/>
  </r>
  <r>
    <x v="0"/>
    <x v="29"/>
    <s v="MDG"/>
    <x v="1"/>
    <x v="1"/>
    <s v="Renewable hydropower"/>
    <x v="2"/>
    <n v="105.79"/>
    <n v="535.40300000000002"/>
  </r>
  <r>
    <x v="0"/>
    <x v="29"/>
    <s v="MDG"/>
    <x v="1"/>
    <x v="1"/>
    <s v="Renewable hydropower"/>
    <x v="3"/>
    <n v="105.843"/>
    <n v="611.673"/>
  </r>
  <r>
    <x v="0"/>
    <x v="29"/>
    <s v="MDG"/>
    <x v="1"/>
    <x v="1"/>
    <s v="Renewable hydropower"/>
    <x v="4"/>
    <n v="105.843"/>
    <n v="637.00199999999995"/>
  </r>
  <r>
    <x v="0"/>
    <x v="29"/>
    <s v="MDG"/>
    <x v="1"/>
    <x v="1"/>
    <s v="Renewable hydropower"/>
    <x v="5"/>
    <n v="105.843"/>
    <n v="647.90300000000002"/>
  </r>
  <r>
    <x v="0"/>
    <x v="29"/>
    <s v="MDG"/>
    <x v="1"/>
    <x v="1"/>
    <s v="Renewable hydropower"/>
    <x v="6"/>
    <n v="105.843"/>
    <n v="637.92200000000003"/>
  </r>
  <r>
    <x v="0"/>
    <x v="29"/>
    <s v="MDG"/>
    <x v="1"/>
    <x v="1"/>
    <s v="Renewable hydropower"/>
    <x v="7"/>
    <n v="105.873"/>
    <n v="719.08199999999999"/>
  </r>
  <r>
    <x v="0"/>
    <x v="29"/>
    <s v="MDG"/>
    <x v="1"/>
    <x v="1"/>
    <s v="Renewable hydropower"/>
    <x v="8"/>
    <n v="120.923"/>
    <n v="699.65200000000004"/>
  </r>
  <r>
    <x v="0"/>
    <x v="29"/>
    <s v="MDG"/>
    <x v="1"/>
    <x v="1"/>
    <s v="Renewable hydropower"/>
    <x v="9"/>
    <n v="121.143"/>
    <n v="740.38900000000001"/>
  </r>
  <r>
    <x v="0"/>
    <x v="29"/>
    <s v="MDG"/>
    <x v="1"/>
    <x v="1"/>
    <s v="Renewable hydropower"/>
    <x v="10"/>
    <n v="128.959"/>
    <n v="710.96"/>
  </r>
  <r>
    <x v="0"/>
    <x v="29"/>
    <s v="MDG"/>
    <x v="1"/>
    <x v="1"/>
    <s v="Renewable hydropower"/>
    <x v="11"/>
    <n v="128.959"/>
    <n v="690.33699999999999"/>
  </r>
  <r>
    <x v="0"/>
    <x v="29"/>
    <s v="MDG"/>
    <x v="1"/>
    <x v="1"/>
    <s v="Renewable hydropower"/>
    <x v="12"/>
    <n v="161.95899999999997"/>
    <n v="710"/>
  </r>
  <r>
    <x v="0"/>
    <x v="29"/>
    <s v="MDG"/>
    <x v="1"/>
    <x v="1"/>
    <s v="Renewable hydropower"/>
    <x v="13"/>
    <n v="162.024"/>
    <n v="726.51499999999999"/>
  </r>
  <r>
    <x v="0"/>
    <x v="29"/>
    <s v="MDG"/>
    <x v="1"/>
    <x v="1"/>
    <s v="Renewable hydropower"/>
    <x v="14"/>
    <n v="162.66899999999998"/>
    <n v="807.524"/>
  </r>
  <r>
    <x v="0"/>
    <x v="29"/>
    <s v="MDG"/>
    <x v="1"/>
    <x v="1"/>
    <s v="Renewable hydropower"/>
    <x v="15"/>
    <n v="163.69899999999998"/>
    <n v="934.80899999999997"/>
  </r>
  <r>
    <x v="0"/>
    <x v="29"/>
    <s v="MDG"/>
    <x v="1"/>
    <x v="1"/>
    <s v="Renewable hydropower"/>
    <x v="16"/>
    <n v="163.69899999999998"/>
    <n v="886.54300000000001"/>
  </r>
  <r>
    <x v="0"/>
    <x v="29"/>
    <s v="MDG"/>
    <x v="1"/>
    <x v="1"/>
    <s v="Renewable hydropower"/>
    <x v="17"/>
    <n v="163.79899999999998"/>
    <n v="783.75100000000009"/>
  </r>
  <r>
    <x v="0"/>
    <x v="29"/>
    <s v="MDG"/>
    <x v="1"/>
    <x v="1"/>
    <s v="Renewable hydropower"/>
    <x v="18"/>
    <n v="163.79899999999998"/>
    <m/>
  </r>
  <r>
    <x v="0"/>
    <x v="29"/>
    <s v="MDG"/>
    <x v="1"/>
    <x v="1"/>
    <s v="Renewable hydropower"/>
    <x v="19"/>
    <n v="163.79899999999998"/>
    <m/>
  </r>
  <r>
    <x v="0"/>
    <x v="29"/>
    <s v="MDG"/>
    <x v="1"/>
    <x v="2"/>
    <s v="Off-grid Solar photovoltaic"/>
    <x v="1"/>
    <n v="7.0000000000000001E-3"/>
    <n v="1.2E-2"/>
  </r>
  <r>
    <x v="0"/>
    <x v="29"/>
    <s v="MDG"/>
    <x v="1"/>
    <x v="2"/>
    <s v="Off-grid Solar photovoltaic"/>
    <x v="2"/>
    <n v="7.0000000000000001E-3"/>
    <n v="1.2E-2"/>
  </r>
  <r>
    <x v="0"/>
    <x v="29"/>
    <s v="MDG"/>
    <x v="1"/>
    <x v="2"/>
    <s v="Off-grid Solar photovoltaic"/>
    <x v="3"/>
    <n v="7.0000000000000001E-3"/>
    <n v="1.2E-2"/>
  </r>
  <r>
    <x v="0"/>
    <x v="29"/>
    <s v="MDG"/>
    <x v="1"/>
    <x v="2"/>
    <s v="Off-grid Solar photovoltaic"/>
    <x v="4"/>
    <n v="0.1"/>
    <n v="0.17399999999999999"/>
  </r>
  <r>
    <x v="0"/>
    <x v="29"/>
    <s v="MDG"/>
    <x v="1"/>
    <x v="2"/>
    <s v="Off-grid Solar photovoltaic"/>
    <x v="5"/>
    <n v="0.1"/>
    <n v="0.17399999999999999"/>
  </r>
  <r>
    <x v="0"/>
    <x v="29"/>
    <s v="MDG"/>
    <x v="1"/>
    <x v="2"/>
    <s v="Off-grid Solar photovoltaic"/>
    <x v="6"/>
    <n v="0.3"/>
    <n v="0.52"/>
  </r>
  <r>
    <x v="0"/>
    <x v="29"/>
    <s v="MDG"/>
    <x v="1"/>
    <x v="2"/>
    <s v="Off-grid Solar photovoltaic"/>
    <x v="7"/>
    <n v="0.4"/>
    <n v="0.69399999999999995"/>
  </r>
  <r>
    <x v="0"/>
    <x v="29"/>
    <s v="MDG"/>
    <x v="1"/>
    <x v="2"/>
    <s v="Off-grid Solar photovoltaic"/>
    <x v="8"/>
    <n v="0.8"/>
    <n v="1.3879999999999999"/>
  </r>
  <r>
    <x v="0"/>
    <x v="29"/>
    <s v="MDG"/>
    <x v="1"/>
    <x v="2"/>
    <s v="Off-grid Solar photovoltaic"/>
    <x v="9"/>
    <n v="1.1000000000000001"/>
    <n v="1.909"/>
  </r>
  <r>
    <x v="0"/>
    <x v="29"/>
    <s v="MDG"/>
    <x v="1"/>
    <x v="2"/>
    <s v="Off-grid Solar photovoltaic"/>
    <x v="10"/>
    <n v="1.5"/>
    <n v="2.6019999999999999"/>
  </r>
  <r>
    <x v="0"/>
    <x v="29"/>
    <s v="MDG"/>
    <x v="1"/>
    <x v="2"/>
    <s v="Off-grid Solar photovoltaic"/>
    <x v="11"/>
    <n v="2"/>
    <n v="3.47"/>
  </r>
  <r>
    <x v="0"/>
    <x v="29"/>
    <s v="MDG"/>
    <x v="1"/>
    <x v="2"/>
    <s v="Off-grid Solar photovoltaic"/>
    <x v="12"/>
    <n v="2.6"/>
    <n v="4.5110000000000001"/>
  </r>
  <r>
    <x v="0"/>
    <x v="29"/>
    <s v="MDG"/>
    <x v="1"/>
    <x v="2"/>
    <s v="Off-grid Solar photovoltaic"/>
    <x v="13"/>
    <n v="5"/>
    <n v="8.6750000000000007"/>
  </r>
  <r>
    <x v="0"/>
    <x v="29"/>
    <s v="MDG"/>
    <x v="1"/>
    <x v="2"/>
    <s v="Off-grid Solar photovoltaic"/>
    <x v="14"/>
    <n v="7"/>
    <n v="12.145"/>
  </r>
  <r>
    <x v="0"/>
    <x v="29"/>
    <s v="MDG"/>
    <x v="1"/>
    <x v="2"/>
    <s v="Off-grid Solar photovoltaic"/>
    <x v="15"/>
    <n v="9"/>
    <n v="15.615"/>
  </r>
  <r>
    <x v="0"/>
    <x v="29"/>
    <s v="MDG"/>
    <x v="1"/>
    <x v="2"/>
    <s v="Off-grid Solar photovoltaic"/>
    <x v="16"/>
    <n v="11"/>
    <n v="19.085000000000001"/>
  </r>
  <r>
    <x v="0"/>
    <x v="29"/>
    <s v="MDG"/>
    <x v="1"/>
    <x v="2"/>
    <s v="Off-grid Solar photovoltaic"/>
    <x v="17"/>
    <n v="13"/>
    <n v="22.555"/>
  </r>
  <r>
    <x v="0"/>
    <x v="29"/>
    <s v="MDG"/>
    <x v="1"/>
    <x v="2"/>
    <s v="Off-grid Solar photovoltaic"/>
    <x v="18"/>
    <n v="13"/>
    <m/>
  </r>
  <r>
    <x v="0"/>
    <x v="29"/>
    <s v="MDG"/>
    <x v="1"/>
    <x v="2"/>
    <s v="Off-grid Solar photovoltaic"/>
    <x v="19"/>
    <n v="13"/>
    <m/>
  </r>
  <r>
    <x v="0"/>
    <x v="29"/>
    <s v="MDG"/>
    <x v="1"/>
    <x v="2"/>
    <s v="On-grid Solar photovoltaic"/>
    <x v="18"/>
    <n v="20"/>
    <m/>
  </r>
  <r>
    <x v="0"/>
    <x v="29"/>
    <s v="MDG"/>
    <x v="1"/>
    <x v="2"/>
    <s v="On-grid Solar photovoltaic"/>
    <x v="19"/>
    <n v="20"/>
    <m/>
  </r>
  <r>
    <x v="0"/>
    <x v="29"/>
    <s v="MDG"/>
    <x v="1"/>
    <x v="3"/>
    <s v="Onshore wind energy"/>
    <x v="7"/>
    <n v="1.4999999999999999E-2"/>
    <n v="3.9E-2"/>
  </r>
  <r>
    <x v="0"/>
    <x v="29"/>
    <s v="MDG"/>
    <x v="1"/>
    <x v="3"/>
    <s v="Onshore wind energy"/>
    <x v="8"/>
    <n v="1.4999999999999999E-2"/>
    <n v="3.9E-2"/>
  </r>
  <r>
    <x v="0"/>
    <x v="29"/>
    <s v="MDG"/>
    <x v="1"/>
    <x v="3"/>
    <s v="Onshore wind energy"/>
    <x v="9"/>
    <n v="9.5000000000000001E-2"/>
    <n v="0.25"/>
  </r>
  <r>
    <x v="0"/>
    <x v="29"/>
    <s v="MDG"/>
    <x v="1"/>
    <x v="3"/>
    <s v="Onshore wind energy"/>
    <x v="10"/>
    <n v="0.17199999999999999"/>
    <n v="0.45200000000000001"/>
  </r>
  <r>
    <x v="0"/>
    <x v="29"/>
    <s v="MDG"/>
    <x v="1"/>
    <x v="3"/>
    <s v="Onshore wind energy"/>
    <x v="11"/>
    <n v="0.17699999999999999"/>
    <n v="0.46500000000000002"/>
  </r>
  <r>
    <x v="0"/>
    <x v="29"/>
    <s v="MDG"/>
    <x v="1"/>
    <x v="3"/>
    <s v="Onshore wind energy"/>
    <x v="12"/>
    <n v="0.17699999999999999"/>
    <n v="0.46500000000000002"/>
  </r>
  <r>
    <x v="0"/>
    <x v="29"/>
    <s v="MDG"/>
    <x v="1"/>
    <x v="3"/>
    <s v="Onshore wind energy"/>
    <x v="13"/>
    <n v="0.17699999999999999"/>
    <n v="0.46500000000000002"/>
  </r>
  <r>
    <x v="0"/>
    <x v="29"/>
    <s v="MDG"/>
    <x v="1"/>
    <x v="3"/>
    <s v="Onshore wind energy"/>
    <x v="14"/>
    <n v="0.17699999999999999"/>
    <n v="0.46500000000000002"/>
  </r>
  <r>
    <x v="0"/>
    <x v="29"/>
    <s v="MDG"/>
    <x v="1"/>
    <x v="3"/>
    <s v="Onshore wind energy"/>
    <x v="15"/>
    <n v="0.17699999999999999"/>
    <n v="0.46500000000000002"/>
  </r>
  <r>
    <x v="0"/>
    <x v="29"/>
    <s v="MDG"/>
    <x v="1"/>
    <x v="3"/>
    <s v="Onshore wind energy"/>
    <x v="16"/>
    <n v="0.17699999999999999"/>
    <n v="0.46500000000000002"/>
  </r>
  <r>
    <x v="0"/>
    <x v="29"/>
    <s v="MDG"/>
    <x v="1"/>
    <x v="3"/>
    <s v="Onshore wind energy"/>
    <x v="17"/>
    <n v="0.17699999999999999"/>
    <n v="0.46500000000000002"/>
  </r>
  <r>
    <x v="0"/>
    <x v="29"/>
    <s v="MDG"/>
    <x v="1"/>
    <x v="3"/>
    <s v="Onshore wind energy"/>
    <x v="18"/>
    <n v="0.17699999999999999"/>
    <m/>
  </r>
  <r>
    <x v="0"/>
    <x v="29"/>
    <s v="MDG"/>
    <x v="1"/>
    <x v="3"/>
    <s v="Onshore wind energy"/>
    <x v="19"/>
    <n v="0.17699999999999999"/>
    <m/>
  </r>
  <r>
    <x v="0"/>
    <x v="30"/>
    <s v="MWI"/>
    <x v="0"/>
    <x v="0"/>
    <s v="Fossil fuels"/>
    <x v="0"/>
    <n v="38.113999999999997"/>
    <n v="73.3"/>
  </r>
  <r>
    <x v="0"/>
    <x v="30"/>
    <s v="MWI"/>
    <x v="0"/>
    <x v="0"/>
    <s v="Fossil fuels"/>
    <x v="1"/>
    <n v="38.113999999999997"/>
    <n v="74.921999999999997"/>
  </r>
  <r>
    <x v="0"/>
    <x v="30"/>
    <s v="MWI"/>
    <x v="0"/>
    <x v="0"/>
    <s v="Fossil fuels"/>
    <x v="2"/>
    <n v="38.113999999999997"/>
    <n v="78.27"/>
  </r>
  <r>
    <x v="0"/>
    <x v="30"/>
    <s v="MWI"/>
    <x v="0"/>
    <x v="0"/>
    <s v="Fossil fuels"/>
    <x v="3"/>
    <n v="23.113999999999997"/>
    <n v="22.300999999999998"/>
  </r>
  <r>
    <x v="0"/>
    <x v="30"/>
    <s v="MWI"/>
    <x v="0"/>
    <x v="0"/>
    <s v="Fossil fuels"/>
    <x v="4"/>
    <n v="33.814"/>
    <n v="70.869"/>
  </r>
  <r>
    <x v="0"/>
    <x v="30"/>
    <s v="MWI"/>
    <x v="0"/>
    <x v="0"/>
    <s v="Fossil fuels"/>
    <x v="5"/>
    <n v="33.814"/>
    <n v="74.111000000000004"/>
  </r>
  <r>
    <x v="0"/>
    <x v="30"/>
    <s v="MWI"/>
    <x v="0"/>
    <x v="0"/>
    <s v="Fossil fuels"/>
    <x v="6"/>
    <n v="33.814"/>
    <n v="75.930000000000007"/>
  </r>
  <r>
    <x v="0"/>
    <x v="30"/>
    <s v="MWI"/>
    <x v="0"/>
    <x v="0"/>
    <s v="Fossil fuels"/>
    <x v="7"/>
    <n v="33.814"/>
    <n v="77.459999999999994"/>
  </r>
  <r>
    <x v="0"/>
    <x v="30"/>
    <s v="MWI"/>
    <x v="0"/>
    <x v="0"/>
    <s v="Fossil fuels"/>
    <x v="8"/>
    <n v="18.814"/>
    <n v="6.1970000000000001"/>
  </r>
  <r>
    <x v="0"/>
    <x v="30"/>
    <s v="MWI"/>
    <x v="0"/>
    <x v="0"/>
    <s v="Fossil fuels"/>
    <x v="9"/>
    <n v="26.974"/>
    <n v="6.7610000000000001"/>
  </r>
  <r>
    <x v="0"/>
    <x v="30"/>
    <s v="MWI"/>
    <x v="0"/>
    <x v="0"/>
    <s v="Fossil fuels"/>
    <x v="10"/>
    <n v="26.974"/>
    <n v="7.0650000000000004"/>
  </r>
  <r>
    <x v="0"/>
    <x v="30"/>
    <s v="MWI"/>
    <x v="0"/>
    <x v="0"/>
    <s v="Fossil fuels"/>
    <x v="11"/>
    <n v="27.773999999999997"/>
    <n v="12.462999999999999"/>
  </r>
  <r>
    <x v="0"/>
    <x v="30"/>
    <s v="MWI"/>
    <x v="0"/>
    <x v="0"/>
    <s v="Fossil fuels"/>
    <x v="12"/>
    <n v="27.773999999999997"/>
    <n v="12.39"/>
  </r>
  <r>
    <x v="0"/>
    <x v="30"/>
    <s v="MWI"/>
    <x v="0"/>
    <x v="0"/>
    <s v="Fossil fuels"/>
    <x v="13"/>
    <n v="27.773999999999997"/>
    <n v="12.308999999999999"/>
  </r>
  <r>
    <x v="0"/>
    <x v="30"/>
    <s v="MWI"/>
    <x v="0"/>
    <x v="0"/>
    <s v="Fossil fuels"/>
    <x v="14"/>
    <n v="27.773999999999997"/>
    <n v="10.637"/>
  </r>
  <r>
    <x v="0"/>
    <x v="30"/>
    <s v="MWI"/>
    <x v="0"/>
    <x v="0"/>
    <s v="Fossil fuels"/>
    <x v="15"/>
    <n v="26.773999999999997"/>
    <n v="5.01"/>
  </r>
  <r>
    <x v="0"/>
    <x v="30"/>
    <s v="MWI"/>
    <x v="0"/>
    <x v="0"/>
    <s v="Fossil fuels"/>
    <x v="16"/>
    <n v="26.773999999999997"/>
    <n v="4.9749999999999996"/>
  </r>
  <r>
    <x v="0"/>
    <x v="30"/>
    <s v="MWI"/>
    <x v="0"/>
    <x v="0"/>
    <s v="Fossil fuels"/>
    <x v="17"/>
    <n v="36.774000000000001"/>
    <n v="56.514000000000003"/>
  </r>
  <r>
    <x v="0"/>
    <x v="30"/>
    <s v="MWI"/>
    <x v="0"/>
    <x v="0"/>
    <s v="Fossil fuels"/>
    <x v="18"/>
    <n v="140.774"/>
    <m/>
  </r>
  <r>
    <x v="0"/>
    <x v="30"/>
    <s v="MWI"/>
    <x v="0"/>
    <x v="0"/>
    <s v="Fossil fuels"/>
    <x v="19"/>
    <n v="140.774"/>
    <m/>
  </r>
  <r>
    <x v="0"/>
    <x v="30"/>
    <s v="MWI"/>
    <x v="1"/>
    <x v="4"/>
    <s v="Solid biofuels"/>
    <x v="0"/>
    <n v="12"/>
    <n v="37.386000000000003"/>
  </r>
  <r>
    <x v="0"/>
    <x v="30"/>
    <s v="MWI"/>
    <x v="1"/>
    <x v="4"/>
    <s v="Solid biofuels"/>
    <x v="1"/>
    <n v="12"/>
    <n v="39.165999999999997"/>
  </r>
  <r>
    <x v="0"/>
    <x v="30"/>
    <s v="MWI"/>
    <x v="1"/>
    <x v="4"/>
    <s v="Solid biofuels"/>
    <x v="2"/>
    <n v="12"/>
    <n v="46.286999999999999"/>
  </r>
  <r>
    <x v="0"/>
    <x v="30"/>
    <s v="MWI"/>
    <x v="1"/>
    <x v="4"/>
    <s v="Solid biofuels"/>
    <x v="3"/>
    <n v="12"/>
    <n v="37.386000000000003"/>
  </r>
  <r>
    <x v="0"/>
    <x v="30"/>
    <s v="MWI"/>
    <x v="1"/>
    <x v="4"/>
    <s v="Solid biofuels"/>
    <x v="4"/>
    <n v="12"/>
    <n v="37.386000000000003"/>
  </r>
  <r>
    <x v="0"/>
    <x v="30"/>
    <s v="MWI"/>
    <x v="1"/>
    <x v="4"/>
    <s v="Solid biofuels"/>
    <x v="5"/>
    <n v="12"/>
    <n v="42.726999999999997"/>
  </r>
  <r>
    <x v="0"/>
    <x v="30"/>
    <s v="MWI"/>
    <x v="1"/>
    <x v="4"/>
    <s v="Solid biofuels"/>
    <x v="6"/>
    <n v="12"/>
    <n v="43.616999999999997"/>
  </r>
  <r>
    <x v="0"/>
    <x v="30"/>
    <s v="MWI"/>
    <x v="1"/>
    <x v="4"/>
    <s v="Solid biofuels"/>
    <x v="7"/>
    <n v="12"/>
    <n v="44.506999999999998"/>
  </r>
  <r>
    <x v="0"/>
    <x v="30"/>
    <s v="MWI"/>
    <x v="1"/>
    <x v="4"/>
    <s v="Solid biofuels"/>
    <x v="8"/>
    <n v="12"/>
    <n v="48.957999999999998"/>
  </r>
  <r>
    <x v="0"/>
    <x v="30"/>
    <s v="MWI"/>
    <x v="1"/>
    <x v="4"/>
    <s v="Solid biofuels"/>
    <x v="9"/>
    <n v="12"/>
    <n v="46.286999999999999"/>
  </r>
  <r>
    <x v="0"/>
    <x v="30"/>
    <s v="MWI"/>
    <x v="1"/>
    <x v="4"/>
    <s v="Solid biofuels"/>
    <x v="10"/>
    <n v="12"/>
    <n v="44.506999999999998"/>
  </r>
  <r>
    <x v="0"/>
    <x v="30"/>
    <s v="MWI"/>
    <x v="1"/>
    <x v="4"/>
    <s v="Solid biofuels"/>
    <x v="11"/>
    <n v="12"/>
    <n v="44.506999999999998"/>
  </r>
  <r>
    <x v="0"/>
    <x v="30"/>
    <s v="MWI"/>
    <x v="1"/>
    <x v="4"/>
    <s v="Solid biofuels"/>
    <x v="12"/>
    <n v="12"/>
    <n v="49.847999999999999"/>
  </r>
  <r>
    <x v="0"/>
    <x v="30"/>
    <s v="MWI"/>
    <x v="1"/>
    <x v="4"/>
    <s v="Solid biofuels"/>
    <x v="13"/>
    <n v="12"/>
    <n v="51.628"/>
  </r>
  <r>
    <x v="0"/>
    <x v="30"/>
    <s v="MWI"/>
    <x v="1"/>
    <x v="4"/>
    <s v="Solid biofuels"/>
    <x v="14"/>
    <n v="12"/>
    <n v="51.127000000000002"/>
  </r>
  <r>
    <x v="0"/>
    <x v="30"/>
    <s v="MWI"/>
    <x v="1"/>
    <x v="4"/>
    <s v="Solid biofuels"/>
    <x v="15"/>
    <n v="12"/>
    <n v="51.448"/>
  </r>
  <r>
    <x v="0"/>
    <x v="30"/>
    <s v="MWI"/>
    <x v="1"/>
    <x v="4"/>
    <s v="Solid biofuels"/>
    <x v="16"/>
    <n v="12"/>
    <n v="51.75"/>
  </r>
  <r>
    <x v="0"/>
    <x v="30"/>
    <s v="MWI"/>
    <x v="1"/>
    <x v="4"/>
    <s v="Solid biofuels"/>
    <x v="17"/>
    <n v="12"/>
    <n v="52.768000000000001"/>
  </r>
  <r>
    <x v="0"/>
    <x v="30"/>
    <s v="MWI"/>
    <x v="1"/>
    <x v="4"/>
    <s v="Solid biofuels"/>
    <x v="18"/>
    <n v="12"/>
    <m/>
  </r>
  <r>
    <x v="0"/>
    <x v="30"/>
    <s v="MWI"/>
    <x v="1"/>
    <x v="4"/>
    <s v="Solid biofuels"/>
    <x v="19"/>
    <n v="12"/>
    <m/>
  </r>
  <r>
    <x v="0"/>
    <x v="30"/>
    <s v="MWI"/>
    <x v="1"/>
    <x v="1"/>
    <s v="Renewable hydropower"/>
    <x v="0"/>
    <n v="287.94"/>
    <n v="1034.615"/>
  </r>
  <r>
    <x v="0"/>
    <x v="30"/>
    <s v="MWI"/>
    <x v="1"/>
    <x v="1"/>
    <s v="Renewable hydropower"/>
    <x v="1"/>
    <n v="287.94"/>
    <n v="1057.499"/>
  </r>
  <r>
    <x v="0"/>
    <x v="30"/>
    <s v="MWI"/>
    <x v="1"/>
    <x v="1"/>
    <s v="Renewable hydropower"/>
    <x v="2"/>
    <n v="287.83999999999997"/>
    <n v="1104.3710000000001"/>
  </r>
  <r>
    <x v="0"/>
    <x v="30"/>
    <s v="MWI"/>
    <x v="1"/>
    <x v="1"/>
    <s v="Renewable hydropower"/>
    <x v="3"/>
    <n v="287.23999999999995"/>
    <n v="1186.2360000000001"/>
  </r>
  <r>
    <x v="0"/>
    <x v="30"/>
    <s v="MWI"/>
    <x v="1"/>
    <x v="1"/>
    <s v="Renewable hydropower"/>
    <x v="4"/>
    <n v="287.23999999999995"/>
    <n v="1264.3799999999999"/>
  </r>
  <r>
    <x v="0"/>
    <x v="30"/>
    <s v="MWI"/>
    <x v="1"/>
    <x v="1"/>
    <s v="Renewable hydropower"/>
    <x v="5"/>
    <n v="287.23999999999995"/>
    <n v="1322.212"/>
  </r>
  <r>
    <x v="0"/>
    <x v="30"/>
    <s v="MWI"/>
    <x v="1"/>
    <x v="1"/>
    <s v="Renewable hydropower"/>
    <x v="6"/>
    <n v="287.23999999999995"/>
    <n v="1354.6699999999998"/>
  </r>
  <r>
    <x v="0"/>
    <x v="30"/>
    <s v="MWI"/>
    <x v="1"/>
    <x v="1"/>
    <s v="Renewable hydropower"/>
    <x v="7"/>
    <n v="287.23999999999995"/>
    <n v="1381.9569999999999"/>
  </r>
  <r>
    <x v="0"/>
    <x v="30"/>
    <s v="MWI"/>
    <x v="1"/>
    <x v="1"/>
    <s v="Renewable hydropower"/>
    <x v="8"/>
    <n v="287.23999999999995"/>
    <n v="1618.3329999999999"/>
  </r>
  <r>
    <x v="0"/>
    <x v="30"/>
    <s v="MWI"/>
    <x v="1"/>
    <x v="1"/>
    <s v="Renewable hydropower"/>
    <x v="9"/>
    <n v="287.23999999999995"/>
    <n v="1765.5050000000001"/>
  </r>
  <r>
    <x v="0"/>
    <x v="30"/>
    <s v="MWI"/>
    <x v="1"/>
    <x v="1"/>
    <s v="Renewable hydropower"/>
    <x v="10"/>
    <n v="287.23999999999995"/>
    <n v="1844.992"/>
  </r>
  <r>
    <x v="0"/>
    <x v="30"/>
    <s v="MWI"/>
    <x v="1"/>
    <x v="1"/>
    <s v="Renewable hydropower"/>
    <x v="11"/>
    <n v="287.29999999999995"/>
    <n v="1884.5650000000001"/>
  </r>
  <r>
    <x v="0"/>
    <x v="30"/>
    <s v="MWI"/>
    <x v="1"/>
    <x v="1"/>
    <s v="Renewable hydropower"/>
    <x v="12"/>
    <n v="287.29999999999995"/>
    <n v="1873.4549999999999"/>
  </r>
  <r>
    <x v="0"/>
    <x v="30"/>
    <s v="MWI"/>
    <x v="1"/>
    <x v="1"/>
    <s v="Renewable hydropower"/>
    <x v="13"/>
    <n v="287.29999999999995"/>
    <n v="1861.259"/>
  </r>
  <r>
    <x v="0"/>
    <x v="30"/>
    <s v="MWI"/>
    <x v="1"/>
    <x v="1"/>
    <s v="Renewable hydropower"/>
    <x v="14"/>
    <n v="351.29999999999995"/>
    <n v="1966.7"/>
  </r>
  <r>
    <x v="0"/>
    <x v="30"/>
    <s v="MWI"/>
    <x v="1"/>
    <x v="1"/>
    <s v="Renewable hydropower"/>
    <x v="15"/>
    <n v="351.29999999999995"/>
    <n v="1955.6009999999999"/>
  </r>
  <r>
    <x v="0"/>
    <x v="30"/>
    <s v="MWI"/>
    <x v="1"/>
    <x v="1"/>
    <s v="Renewable hydropower"/>
    <x v="16"/>
    <n v="351.59999999999997"/>
    <n v="1943.7259999999999"/>
  </r>
  <r>
    <x v="0"/>
    <x v="30"/>
    <s v="MWI"/>
    <x v="1"/>
    <x v="1"/>
    <s v="Renewable hydropower"/>
    <x v="17"/>
    <n v="351.59999999999997"/>
    <n v="1822.9750000000001"/>
  </r>
  <r>
    <x v="0"/>
    <x v="30"/>
    <s v="MWI"/>
    <x v="1"/>
    <x v="1"/>
    <s v="Renewable hydropower"/>
    <x v="18"/>
    <n v="363.59999999999997"/>
    <m/>
  </r>
  <r>
    <x v="0"/>
    <x v="30"/>
    <s v="MWI"/>
    <x v="1"/>
    <x v="1"/>
    <s v="Renewable hydropower"/>
    <x v="19"/>
    <n v="363.9"/>
    <m/>
  </r>
  <r>
    <x v="0"/>
    <x v="30"/>
    <s v="MWI"/>
    <x v="1"/>
    <x v="2"/>
    <s v="Off-grid Solar photovoltaic"/>
    <x v="6"/>
    <n v="6.5000000000000002E-2"/>
    <n v="0.13400000000000001"/>
  </r>
  <r>
    <x v="0"/>
    <x v="30"/>
    <s v="MWI"/>
    <x v="1"/>
    <x v="2"/>
    <s v="Off-grid Solar photovoltaic"/>
    <x v="7"/>
    <n v="0.23899999999999999"/>
    <n v="0.49199999999999999"/>
  </r>
  <r>
    <x v="0"/>
    <x v="30"/>
    <s v="MWI"/>
    <x v="1"/>
    <x v="2"/>
    <s v="Off-grid Solar photovoltaic"/>
    <x v="8"/>
    <n v="0.26200000000000001"/>
    <n v="0.53900000000000003"/>
  </r>
  <r>
    <x v="0"/>
    <x v="30"/>
    <s v="MWI"/>
    <x v="1"/>
    <x v="2"/>
    <s v="Off-grid Solar photovoltaic"/>
    <x v="9"/>
    <n v="0.49199999999999999"/>
    <n v="1.0129999999999999"/>
  </r>
  <r>
    <x v="0"/>
    <x v="30"/>
    <s v="MWI"/>
    <x v="1"/>
    <x v="2"/>
    <s v="Off-grid Solar photovoltaic"/>
    <x v="10"/>
    <n v="0.72599999999999998"/>
    <n v="1.4930000000000001"/>
  </r>
  <r>
    <x v="0"/>
    <x v="30"/>
    <s v="MWI"/>
    <x v="1"/>
    <x v="2"/>
    <s v="Off-grid Solar photovoltaic"/>
    <x v="11"/>
    <n v="1.7549999999999999"/>
    <n v="3.61"/>
  </r>
  <r>
    <x v="0"/>
    <x v="30"/>
    <s v="MWI"/>
    <x v="1"/>
    <x v="2"/>
    <s v="Off-grid Solar photovoltaic"/>
    <x v="12"/>
    <n v="2.681"/>
    <n v="5.5149999999999997"/>
  </r>
  <r>
    <x v="0"/>
    <x v="30"/>
    <s v="MWI"/>
    <x v="1"/>
    <x v="2"/>
    <s v="Off-grid Solar photovoltaic"/>
    <x v="13"/>
    <n v="4.5650000000000004"/>
    <n v="9.39"/>
  </r>
  <r>
    <x v="0"/>
    <x v="30"/>
    <s v="MWI"/>
    <x v="1"/>
    <x v="2"/>
    <s v="Off-grid Solar photovoltaic"/>
    <x v="14"/>
    <n v="6.8339999999999996"/>
    <n v="14.058"/>
  </r>
  <r>
    <x v="0"/>
    <x v="30"/>
    <s v="MWI"/>
    <x v="1"/>
    <x v="2"/>
    <s v="Off-grid Solar photovoltaic"/>
    <x v="15"/>
    <n v="11.257"/>
    <n v="23.155000000000001"/>
  </r>
  <r>
    <x v="0"/>
    <x v="30"/>
    <s v="MWI"/>
    <x v="1"/>
    <x v="2"/>
    <s v="Off-grid Solar photovoltaic"/>
    <x v="16"/>
    <n v="11.257"/>
    <n v="23.155000000000001"/>
  </r>
  <r>
    <x v="0"/>
    <x v="30"/>
    <s v="MWI"/>
    <x v="1"/>
    <x v="2"/>
    <s v="Off-grid Solar photovoltaic"/>
    <x v="17"/>
    <n v="18.337"/>
    <n v="37.719000000000001"/>
  </r>
  <r>
    <x v="0"/>
    <x v="30"/>
    <s v="MWI"/>
    <x v="1"/>
    <x v="2"/>
    <s v="Off-grid Solar photovoltaic"/>
    <x v="18"/>
    <n v="21.876999999999999"/>
    <m/>
  </r>
  <r>
    <x v="0"/>
    <x v="30"/>
    <s v="MWI"/>
    <x v="1"/>
    <x v="2"/>
    <s v="Off-grid Solar photovoltaic"/>
    <x v="19"/>
    <n v="21.876999999999999"/>
    <m/>
  </r>
  <r>
    <x v="0"/>
    <x v="30"/>
    <s v="MWI"/>
    <x v="1"/>
    <x v="2"/>
    <s v="On-grid Solar photovoltaic"/>
    <x v="13"/>
    <n v="0.83"/>
    <n v="1.7070000000000001"/>
  </r>
  <r>
    <x v="0"/>
    <x v="30"/>
    <s v="MWI"/>
    <x v="1"/>
    <x v="2"/>
    <s v="On-grid Solar photovoltaic"/>
    <x v="14"/>
    <n v="0.83"/>
    <n v="1.7070000000000001"/>
  </r>
  <r>
    <x v="0"/>
    <x v="30"/>
    <s v="MWI"/>
    <x v="1"/>
    <x v="2"/>
    <s v="On-grid Solar photovoltaic"/>
    <x v="15"/>
    <n v="0.83"/>
    <n v="1.7070000000000001"/>
  </r>
  <r>
    <x v="0"/>
    <x v="30"/>
    <s v="MWI"/>
    <x v="1"/>
    <x v="2"/>
    <s v="On-grid Solar photovoltaic"/>
    <x v="16"/>
    <n v="0.83"/>
    <n v="1.7070000000000001"/>
  </r>
  <r>
    <x v="0"/>
    <x v="30"/>
    <s v="MWI"/>
    <x v="1"/>
    <x v="2"/>
    <s v="On-grid Solar photovoltaic"/>
    <x v="17"/>
    <n v="0.83"/>
    <n v="1.7070000000000001"/>
  </r>
  <r>
    <x v="0"/>
    <x v="30"/>
    <s v="MWI"/>
    <x v="1"/>
    <x v="2"/>
    <s v="On-grid Solar photovoltaic"/>
    <x v="18"/>
    <n v="0.86499999999999999"/>
    <m/>
  </r>
  <r>
    <x v="0"/>
    <x v="30"/>
    <s v="MWI"/>
    <x v="1"/>
    <x v="2"/>
    <s v="On-grid Solar photovoltaic"/>
    <x v="19"/>
    <n v="0.86499999999999999"/>
    <m/>
  </r>
  <r>
    <x v="0"/>
    <x v="31"/>
    <s v="MLI"/>
    <x v="0"/>
    <x v="0"/>
    <s v="Fossil fuels"/>
    <x v="0"/>
    <n v="208"/>
    <n v="562"/>
  </r>
  <r>
    <x v="0"/>
    <x v="31"/>
    <s v="MLI"/>
    <x v="0"/>
    <x v="0"/>
    <s v="Fossil fuels"/>
    <x v="1"/>
    <n v="208"/>
    <n v="565"/>
  </r>
  <r>
    <x v="0"/>
    <x v="31"/>
    <s v="MLI"/>
    <x v="0"/>
    <x v="0"/>
    <s v="Fossil fuels"/>
    <x v="2"/>
    <n v="208"/>
    <n v="583"/>
  </r>
  <r>
    <x v="0"/>
    <x v="31"/>
    <s v="MLI"/>
    <x v="0"/>
    <x v="0"/>
    <s v="Fossil fuels"/>
    <x v="3"/>
    <n v="208"/>
    <n v="593"/>
  </r>
  <r>
    <x v="0"/>
    <x v="31"/>
    <s v="MLI"/>
    <x v="0"/>
    <x v="0"/>
    <s v="Fossil fuels"/>
    <x v="4"/>
    <n v="208"/>
    <n v="603"/>
  </r>
  <r>
    <x v="0"/>
    <x v="31"/>
    <s v="MLI"/>
    <x v="0"/>
    <x v="0"/>
    <s v="Fossil fuels"/>
    <x v="5"/>
    <n v="208"/>
    <n v="628"/>
  </r>
  <r>
    <x v="0"/>
    <x v="31"/>
    <s v="MLI"/>
    <x v="0"/>
    <x v="0"/>
    <s v="Fossil fuels"/>
    <x v="6"/>
    <n v="208"/>
    <n v="683"/>
  </r>
  <r>
    <x v="0"/>
    <x v="31"/>
    <s v="MLI"/>
    <x v="0"/>
    <x v="0"/>
    <s v="Fossil fuels"/>
    <x v="7"/>
    <n v="216"/>
    <n v="751"/>
  </r>
  <r>
    <x v="0"/>
    <x v="31"/>
    <s v="MLI"/>
    <x v="0"/>
    <x v="0"/>
    <s v="Fossil fuels"/>
    <x v="8"/>
    <n v="191"/>
    <n v="815"/>
  </r>
  <r>
    <x v="0"/>
    <x v="31"/>
    <s v="MLI"/>
    <x v="0"/>
    <x v="0"/>
    <s v="Fossil fuels"/>
    <x v="9"/>
    <n v="153.80000000000001"/>
    <n v="417.39400000000001"/>
  </r>
  <r>
    <x v="0"/>
    <x v="31"/>
    <s v="MLI"/>
    <x v="0"/>
    <x v="0"/>
    <s v="Fossil fuels"/>
    <x v="10"/>
    <n v="176.6"/>
    <n v="517.77"/>
  </r>
  <r>
    <x v="0"/>
    <x v="31"/>
    <s v="MLI"/>
    <x v="0"/>
    <x v="0"/>
    <s v="Fossil fuels"/>
    <x v="11"/>
    <n v="238"/>
    <n v="571.75900000000001"/>
  </r>
  <r>
    <x v="0"/>
    <x v="31"/>
    <s v="MLI"/>
    <x v="0"/>
    <x v="0"/>
    <s v="Fossil fuels"/>
    <x v="12"/>
    <n v="238.4"/>
    <n v="492.988"/>
  </r>
  <r>
    <x v="0"/>
    <x v="31"/>
    <s v="MLI"/>
    <x v="0"/>
    <x v="0"/>
    <s v="Fossil fuels"/>
    <x v="13"/>
    <n v="253.5"/>
    <n v="442.59199999999998"/>
  </r>
  <r>
    <x v="0"/>
    <x v="31"/>
    <s v="MLI"/>
    <x v="0"/>
    <x v="0"/>
    <s v="Fossil fuels"/>
    <x v="14"/>
    <n v="299.39999999999998"/>
    <n v="576.73900000000003"/>
  </r>
  <r>
    <x v="0"/>
    <x v="31"/>
    <s v="MLI"/>
    <x v="0"/>
    <x v="0"/>
    <s v="Fossil fuels"/>
    <x v="15"/>
    <n v="304.5"/>
    <n v="698.10200000000009"/>
  </r>
  <r>
    <x v="0"/>
    <x v="31"/>
    <s v="MLI"/>
    <x v="0"/>
    <x v="0"/>
    <s v="Fossil fuels"/>
    <x v="16"/>
    <n v="366.82"/>
    <n v="800.95600000000002"/>
  </r>
  <r>
    <x v="0"/>
    <x v="31"/>
    <s v="MLI"/>
    <x v="0"/>
    <x v="0"/>
    <s v="Fossil fuels"/>
    <x v="17"/>
    <n v="406.62"/>
    <n v="948.67200000000003"/>
  </r>
  <r>
    <x v="0"/>
    <x v="31"/>
    <s v="MLI"/>
    <x v="0"/>
    <x v="0"/>
    <s v="Fossil fuels"/>
    <x v="18"/>
    <n v="496.62"/>
    <m/>
  </r>
  <r>
    <x v="0"/>
    <x v="31"/>
    <s v="MLI"/>
    <x v="0"/>
    <x v="0"/>
    <s v="Fossil fuels"/>
    <x v="19"/>
    <n v="496.62"/>
    <m/>
  </r>
  <r>
    <x v="0"/>
    <x v="31"/>
    <s v="MLI"/>
    <x v="1"/>
    <x v="4"/>
    <s v="Solid biofuels"/>
    <x v="0"/>
    <n v="32"/>
    <m/>
  </r>
  <r>
    <x v="0"/>
    <x v="31"/>
    <s v="MLI"/>
    <x v="1"/>
    <x v="4"/>
    <s v="Solid biofuels"/>
    <x v="1"/>
    <n v="32"/>
    <m/>
  </r>
  <r>
    <x v="0"/>
    <x v="31"/>
    <s v="MLI"/>
    <x v="1"/>
    <x v="4"/>
    <s v="Solid biofuels"/>
    <x v="2"/>
    <n v="32"/>
    <m/>
  </r>
  <r>
    <x v="0"/>
    <x v="31"/>
    <s v="MLI"/>
    <x v="1"/>
    <x v="4"/>
    <s v="Solid biofuels"/>
    <x v="3"/>
    <n v="32"/>
    <m/>
  </r>
  <r>
    <x v="0"/>
    <x v="31"/>
    <s v="MLI"/>
    <x v="1"/>
    <x v="4"/>
    <s v="Solid biofuels"/>
    <x v="4"/>
    <n v="32"/>
    <m/>
  </r>
  <r>
    <x v="0"/>
    <x v="31"/>
    <s v="MLI"/>
    <x v="1"/>
    <x v="4"/>
    <s v="Solid biofuels"/>
    <x v="5"/>
    <n v="32"/>
    <m/>
  </r>
  <r>
    <x v="0"/>
    <x v="31"/>
    <s v="MLI"/>
    <x v="1"/>
    <x v="4"/>
    <s v="Solid biofuels"/>
    <x v="6"/>
    <n v="32"/>
    <m/>
  </r>
  <r>
    <x v="0"/>
    <x v="31"/>
    <s v="MLI"/>
    <x v="1"/>
    <x v="4"/>
    <s v="Solid biofuels"/>
    <x v="7"/>
    <n v="32"/>
    <m/>
  </r>
  <r>
    <x v="0"/>
    <x v="31"/>
    <s v="MLI"/>
    <x v="1"/>
    <x v="4"/>
    <s v="Solid biofuels"/>
    <x v="8"/>
    <n v="32"/>
    <m/>
  </r>
  <r>
    <x v="0"/>
    <x v="31"/>
    <s v="MLI"/>
    <x v="1"/>
    <x v="4"/>
    <s v="Solid biofuels"/>
    <x v="9"/>
    <n v="32"/>
    <m/>
  </r>
  <r>
    <x v="0"/>
    <x v="31"/>
    <s v="MLI"/>
    <x v="1"/>
    <x v="4"/>
    <s v="Solid biofuels"/>
    <x v="10"/>
    <n v="32"/>
    <m/>
  </r>
  <r>
    <x v="0"/>
    <x v="31"/>
    <s v="MLI"/>
    <x v="1"/>
    <x v="4"/>
    <s v="Solid biofuels"/>
    <x v="11"/>
    <n v="32"/>
    <m/>
  </r>
  <r>
    <x v="0"/>
    <x v="31"/>
    <s v="MLI"/>
    <x v="1"/>
    <x v="4"/>
    <s v="Solid biofuels"/>
    <x v="12"/>
    <n v="32"/>
    <m/>
  </r>
  <r>
    <x v="0"/>
    <x v="31"/>
    <s v="MLI"/>
    <x v="1"/>
    <x v="4"/>
    <s v="Solid biofuels"/>
    <x v="13"/>
    <n v="32"/>
    <m/>
  </r>
  <r>
    <x v="0"/>
    <x v="31"/>
    <s v="MLI"/>
    <x v="1"/>
    <x v="4"/>
    <s v="Solid biofuels"/>
    <x v="14"/>
    <n v="40"/>
    <m/>
  </r>
  <r>
    <x v="0"/>
    <x v="31"/>
    <s v="MLI"/>
    <x v="1"/>
    <x v="4"/>
    <s v="Solid biofuels"/>
    <x v="15"/>
    <n v="40"/>
    <m/>
  </r>
  <r>
    <x v="0"/>
    <x v="31"/>
    <s v="MLI"/>
    <x v="1"/>
    <x v="4"/>
    <s v="Solid biofuels"/>
    <x v="16"/>
    <n v="40"/>
    <m/>
  </r>
  <r>
    <x v="0"/>
    <x v="31"/>
    <s v="MLI"/>
    <x v="1"/>
    <x v="4"/>
    <s v="Solid biofuels"/>
    <x v="17"/>
    <n v="40"/>
    <m/>
  </r>
  <r>
    <x v="0"/>
    <x v="31"/>
    <s v="MLI"/>
    <x v="1"/>
    <x v="4"/>
    <s v="Solid biofuels"/>
    <x v="18"/>
    <n v="40"/>
    <m/>
  </r>
  <r>
    <x v="0"/>
    <x v="31"/>
    <s v="MLI"/>
    <x v="1"/>
    <x v="4"/>
    <s v="Solid biofuels"/>
    <x v="19"/>
    <n v="40"/>
    <m/>
  </r>
  <r>
    <x v="0"/>
    <x v="31"/>
    <s v="MLI"/>
    <x v="1"/>
    <x v="1"/>
    <s v="Renewable hydropower"/>
    <x v="0"/>
    <n v="52.7"/>
    <n v="245"/>
  </r>
  <r>
    <x v="0"/>
    <x v="31"/>
    <s v="MLI"/>
    <x v="1"/>
    <x v="1"/>
    <s v="Renewable hydropower"/>
    <x v="1"/>
    <n v="52.7"/>
    <n v="360"/>
  </r>
  <r>
    <x v="0"/>
    <x v="31"/>
    <s v="MLI"/>
    <x v="1"/>
    <x v="1"/>
    <s v="Renewable hydropower"/>
    <x v="2"/>
    <n v="253"/>
    <n v="480"/>
  </r>
  <r>
    <x v="0"/>
    <x v="31"/>
    <s v="MLI"/>
    <x v="1"/>
    <x v="1"/>
    <s v="Renewable hydropower"/>
    <x v="3"/>
    <n v="253"/>
    <n v="630"/>
  </r>
  <r>
    <x v="0"/>
    <x v="31"/>
    <s v="MLI"/>
    <x v="1"/>
    <x v="1"/>
    <s v="Renewable hydropower"/>
    <x v="4"/>
    <n v="253"/>
    <n v="612.79"/>
  </r>
  <r>
    <x v="0"/>
    <x v="31"/>
    <s v="MLI"/>
    <x v="1"/>
    <x v="1"/>
    <s v="Renewable hydropower"/>
    <x v="5"/>
    <n v="253"/>
    <n v="643.48800000000006"/>
  </r>
  <r>
    <x v="0"/>
    <x v="31"/>
    <s v="MLI"/>
    <x v="1"/>
    <x v="1"/>
    <s v="Renewable hydropower"/>
    <x v="6"/>
    <n v="253"/>
    <n v="667.90700000000004"/>
  </r>
  <r>
    <x v="0"/>
    <x v="31"/>
    <s v="MLI"/>
    <x v="1"/>
    <x v="1"/>
    <s v="Renewable hydropower"/>
    <x v="7"/>
    <n v="253"/>
    <n v="758.48800000000006"/>
  </r>
  <r>
    <x v="0"/>
    <x v="31"/>
    <s v="MLI"/>
    <x v="1"/>
    <x v="1"/>
    <s v="Renewable hydropower"/>
    <x v="8"/>
    <n v="253"/>
    <n v="744.18600000000004"/>
  </r>
  <r>
    <x v="0"/>
    <x v="31"/>
    <s v="MLI"/>
    <x v="1"/>
    <x v="1"/>
    <s v="Renewable hydropower"/>
    <x v="9"/>
    <n v="253"/>
    <n v="679.44100000000003"/>
  </r>
  <r>
    <x v="0"/>
    <x v="31"/>
    <s v="MLI"/>
    <x v="1"/>
    <x v="1"/>
    <s v="Renewable hydropower"/>
    <x v="10"/>
    <n v="253"/>
    <n v="695.05"/>
  </r>
  <r>
    <x v="0"/>
    <x v="31"/>
    <s v="MLI"/>
    <x v="1"/>
    <x v="1"/>
    <s v="Renewable hydropower"/>
    <x v="11"/>
    <n v="253"/>
    <n v="727.01099999999997"/>
  </r>
  <r>
    <x v="0"/>
    <x v="31"/>
    <s v="MLI"/>
    <x v="1"/>
    <x v="1"/>
    <s v="Renewable hydropower"/>
    <x v="12"/>
    <n v="253"/>
    <n v="783.33600000000001"/>
  </r>
  <r>
    <x v="0"/>
    <x v="31"/>
    <s v="MLI"/>
    <x v="1"/>
    <x v="1"/>
    <s v="Renewable hydropower"/>
    <x v="13"/>
    <n v="315.3"/>
    <n v="959.41099999999994"/>
  </r>
  <r>
    <x v="0"/>
    <x v="31"/>
    <s v="MLI"/>
    <x v="1"/>
    <x v="1"/>
    <s v="Renewable hydropower"/>
    <x v="14"/>
    <n v="315.3"/>
    <n v="997.14700000000005"/>
  </r>
  <r>
    <x v="0"/>
    <x v="31"/>
    <s v="MLI"/>
    <x v="1"/>
    <x v="1"/>
    <s v="Renewable hydropower"/>
    <x v="15"/>
    <n v="315.3"/>
    <n v="1012.427"/>
  </r>
  <r>
    <x v="0"/>
    <x v="31"/>
    <s v="MLI"/>
    <x v="1"/>
    <x v="1"/>
    <s v="Renewable hydropower"/>
    <x v="16"/>
    <n v="315.3"/>
    <n v="1102.3810000000001"/>
  </r>
  <r>
    <x v="0"/>
    <x v="31"/>
    <s v="MLI"/>
    <x v="1"/>
    <x v="1"/>
    <s v="Renewable hydropower"/>
    <x v="17"/>
    <n v="315.3"/>
    <n v="1129.9639999999999"/>
  </r>
  <r>
    <x v="0"/>
    <x v="31"/>
    <s v="MLI"/>
    <x v="1"/>
    <x v="1"/>
    <s v="Renewable hydropower"/>
    <x v="18"/>
    <n v="315.3"/>
    <m/>
  </r>
  <r>
    <x v="0"/>
    <x v="31"/>
    <s v="MLI"/>
    <x v="1"/>
    <x v="1"/>
    <s v="Renewable hydropower"/>
    <x v="19"/>
    <n v="315.3"/>
    <m/>
  </r>
  <r>
    <x v="0"/>
    <x v="31"/>
    <s v="MLI"/>
    <x v="1"/>
    <x v="2"/>
    <s v="Off-grid Solar photovoltaic"/>
    <x v="0"/>
    <n v="8.6999999999999994E-2"/>
    <n v="0.14099999999999999"/>
  </r>
  <r>
    <x v="0"/>
    <x v="31"/>
    <s v="MLI"/>
    <x v="1"/>
    <x v="2"/>
    <s v="Off-grid Solar photovoltaic"/>
    <x v="1"/>
    <n v="0.25800000000000001"/>
    <n v="0.41899999999999998"/>
  </r>
  <r>
    <x v="0"/>
    <x v="31"/>
    <s v="MLI"/>
    <x v="1"/>
    <x v="2"/>
    <s v="Off-grid Solar photovoltaic"/>
    <x v="2"/>
    <n v="0.438"/>
    <n v="0.71"/>
  </r>
  <r>
    <x v="0"/>
    <x v="31"/>
    <s v="MLI"/>
    <x v="1"/>
    <x v="2"/>
    <s v="Off-grid Solar photovoltaic"/>
    <x v="3"/>
    <n v="0.82799999999999996"/>
    <n v="1.3420000000000001"/>
  </r>
  <r>
    <x v="0"/>
    <x v="31"/>
    <s v="MLI"/>
    <x v="1"/>
    <x v="2"/>
    <s v="Off-grid Solar photovoltaic"/>
    <x v="4"/>
    <n v="1.3939999999999999"/>
    <n v="2.2610000000000001"/>
  </r>
  <r>
    <x v="0"/>
    <x v="31"/>
    <s v="MLI"/>
    <x v="1"/>
    <x v="2"/>
    <s v="Off-grid Solar photovoltaic"/>
    <x v="5"/>
    <n v="1.7110000000000001"/>
    <n v="2.7759999999999998"/>
  </r>
  <r>
    <x v="0"/>
    <x v="31"/>
    <s v="MLI"/>
    <x v="1"/>
    <x v="2"/>
    <s v="Off-grid Solar photovoltaic"/>
    <x v="6"/>
    <n v="2.504"/>
    <n v="4.0620000000000003"/>
  </r>
  <r>
    <x v="0"/>
    <x v="31"/>
    <s v="MLI"/>
    <x v="1"/>
    <x v="2"/>
    <s v="Off-grid Solar photovoltaic"/>
    <x v="7"/>
    <n v="3.4049999999999998"/>
    <n v="5.5229999999999997"/>
  </r>
  <r>
    <x v="0"/>
    <x v="31"/>
    <s v="MLI"/>
    <x v="1"/>
    <x v="2"/>
    <s v="Off-grid Solar photovoltaic"/>
    <x v="8"/>
    <n v="3.9220000000000002"/>
    <n v="6.3609999999999998"/>
  </r>
  <r>
    <x v="0"/>
    <x v="31"/>
    <s v="MLI"/>
    <x v="1"/>
    <x v="2"/>
    <s v="Off-grid Solar photovoltaic"/>
    <x v="9"/>
    <n v="3.9220000000000002"/>
    <n v="6.3609999999999998"/>
  </r>
  <r>
    <x v="0"/>
    <x v="31"/>
    <s v="MLI"/>
    <x v="1"/>
    <x v="2"/>
    <s v="Off-grid Solar photovoltaic"/>
    <x v="10"/>
    <n v="6.4489999999999998"/>
    <n v="10.46"/>
  </r>
  <r>
    <x v="0"/>
    <x v="31"/>
    <s v="MLI"/>
    <x v="1"/>
    <x v="2"/>
    <s v="Off-grid Solar photovoltaic"/>
    <x v="11"/>
    <n v="9.8569999999999993"/>
    <n v="15.988"/>
  </r>
  <r>
    <x v="0"/>
    <x v="31"/>
    <s v="MLI"/>
    <x v="1"/>
    <x v="2"/>
    <s v="Off-grid Solar photovoltaic"/>
    <x v="12"/>
    <n v="15.741"/>
    <n v="25.532"/>
  </r>
  <r>
    <x v="0"/>
    <x v="31"/>
    <s v="MLI"/>
    <x v="1"/>
    <x v="2"/>
    <s v="Off-grid Solar photovoltaic"/>
    <x v="13"/>
    <n v="15.741"/>
    <n v="25.532"/>
  </r>
  <r>
    <x v="0"/>
    <x v="31"/>
    <s v="MLI"/>
    <x v="1"/>
    <x v="2"/>
    <s v="Off-grid Solar photovoltaic"/>
    <x v="14"/>
    <n v="16.163"/>
    <n v="26.216999999999999"/>
  </r>
  <r>
    <x v="0"/>
    <x v="31"/>
    <s v="MLI"/>
    <x v="1"/>
    <x v="2"/>
    <s v="Off-grid Solar photovoltaic"/>
    <x v="15"/>
    <n v="17.225999999999999"/>
    <n v="27.940999999999999"/>
  </r>
  <r>
    <x v="0"/>
    <x v="31"/>
    <s v="MLI"/>
    <x v="1"/>
    <x v="2"/>
    <s v="Off-grid Solar photovoltaic"/>
    <x v="16"/>
    <n v="17.507999999999999"/>
    <n v="28.396999999999998"/>
  </r>
  <r>
    <x v="0"/>
    <x v="31"/>
    <s v="MLI"/>
    <x v="1"/>
    <x v="2"/>
    <s v="Off-grid Solar photovoltaic"/>
    <x v="17"/>
    <n v="19.574999999999999"/>
    <n v="31.751000000000001"/>
  </r>
  <r>
    <x v="0"/>
    <x v="31"/>
    <s v="MLI"/>
    <x v="1"/>
    <x v="2"/>
    <s v="Off-grid Solar photovoltaic"/>
    <x v="18"/>
    <n v="19.574999999999999"/>
    <m/>
  </r>
  <r>
    <x v="0"/>
    <x v="31"/>
    <s v="MLI"/>
    <x v="1"/>
    <x v="2"/>
    <s v="Off-grid Solar photovoltaic"/>
    <x v="19"/>
    <n v="19.62"/>
    <m/>
  </r>
  <r>
    <x v="0"/>
    <x v="32"/>
    <s v="MRT"/>
    <x v="0"/>
    <x v="0"/>
    <s v="Fossil fuels"/>
    <x v="0"/>
    <n v="123"/>
    <n v="387"/>
  </r>
  <r>
    <x v="0"/>
    <x v="32"/>
    <s v="MRT"/>
    <x v="0"/>
    <x v="0"/>
    <s v="Fossil fuels"/>
    <x v="1"/>
    <n v="123"/>
    <n v="444.8"/>
  </r>
  <r>
    <x v="0"/>
    <x v="32"/>
    <s v="MRT"/>
    <x v="0"/>
    <x v="0"/>
    <s v="Fossil fuels"/>
    <x v="2"/>
    <n v="133"/>
    <n v="496.3"/>
  </r>
  <r>
    <x v="0"/>
    <x v="32"/>
    <s v="MRT"/>
    <x v="0"/>
    <x v="0"/>
    <s v="Fossil fuels"/>
    <x v="3"/>
    <n v="135"/>
    <n v="461.21"/>
  </r>
  <r>
    <x v="0"/>
    <x v="32"/>
    <s v="MRT"/>
    <x v="0"/>
    <x v="0"/>
    <s v="Fossil fuels"/>
    <x v="4"/>
    <n v="145"/>
    <n v="504.5"/>
  </r>
  <r>
    <x v="0"/>
    <x v="32"/>
    <s v="MRT"/>
    <x v="0"/>
    <x v="0"/>
    <s v="Fossil fuels"/>
    <x v="5"/>
    <n v="145"/>
    <n v="478.9"/>
  </r>
  <r>
    <x v="0"/>
    <x v="32"/>
    <s v="MRT"/>
    <x v="0"/>
    <x v="0"/>
    <s v="Fossil fuels"/>
    <x v="6"/>
    <n v="156"/>
    <n v="569.29999999999995"/>
  </r>
  <r>
    <x v="0"/>
    <x v="32"/>
    <s v="MRT"/>
    <x v="0"/>
    <x v="0"/>
    <s v="Fossil fuels"/>
    <x v="7"/>
    <n v="156"/>
    <n v="586.79999999999995"/>
  </r>
  <r>
    <x v="0"/>
    <x v="32"/>
    <s v="MRT"/>
    <x v="0"/>
    <x v="0"/>
    <s v="Fossil fuels"/>
    <x v="8"/>
    <n v="172.1"/>
    <n v="658.9"/>
  </r>
  <r>
    <x v="0"/>
    <x v="32"/>
    <s v="MRT"/>
    <x v="0"/>
    <x v="0"/>
    <s v="Fossil fuels"/>
    <x v="9"/>
    <n v="182.1"/>
    <n v="657.6"/>
  </r>
  <r>
    <x v="0"/>
    <x v="32"/>
    <s v="MRT"/>
    <x v="0"/>
    <x v="0"/>
    <s v="Fossil fuels"/>
    <x v="10"/>
    <n v="212.1"/>
    <n v="727.3"/>
  </r>
  <r>
    <x v="0"/>
    <x v="32"/>
    <s v="MRT"/>
    <x v="0"/>
    <x v="0"/>
    <s v="Fossil fuels"/>
    <x v="11"/>
    <n v="212.1"/>
    <n v="744.2"/>
  </r>
  <r>
    <x v="0"/>
    <x v="32"/>
    <s v="MRT"/>
    <x v="0"/>
    <x v="0"/>
    <s v="Fossil fuels"/>
    <x v="12"/>
    <n v="212.1"/>
    <n v="824.3"/>
  </r>
  <r>
    <x v="0"/>
    <x v="32"/>
    <s v="MRT"/>
    <x v="0"/>
    <x v="0"/>
    <s v="Fossil fuels"/>
    <x v="13"/>
    <n v="225.1"/>
    <n v="773"/>
  </r>
  <r>
    <x v="0"/>
    <x v="32"/>
    <s v="MRT"/>
    <x v="0"/>
    <x v="0"/>
    <s v="Fossil fuels"/>
    <x v="14"/>
    <n v="233.85"/>
    <n v="807.57"/>
  </r>
  <r>
    <x v="0"/>
    <x v="32"/>
    <s v="MRT"/>
    <x v="0"/>
    <x v="0"/>
    <s v="Fossil fuels"/>
    <x v="15"/>
    <n v="408.1"/>
    <n v="868"/>
  </r>
  <r>
    <x v="0"/>
    <x v="32"/>
    <s v="MRT"/>
    <x v="0"/>
    <x v="0"/>
    <s v="Fossil fuels"/>
    <x v="16"/>
    <n v="408.1"/>
    <n v="874.5"/>
  </r>
  <r>
    <x v="0"/>
    <x v="32"/>
    <s v="MRT"/>
    <x v="0"/>
    <x v="0"/>
    <s v="Fossil fuels"/>
    <x v="17"/>
    <n v="408.1"/>
    <n v="874.5"/>
  </r>
  <r>
    <x v="0"/>
    <x v="32"/>
    <s v="MRT"/>
    <x v="0"/>
    <x v="0"/>
    <s v="Fossil fuels"/>
    <x v="18"/>
    <n v="402"/>
    <m/>
  </r>
  <r>
    <x v="0"/>
    <x v="32"/>
    <s v="MRT"/>
    <x v="0"/>
    <x v="0"/>
    <s v="Fossil fuels"/>
    <x v="19"/>
    <n v="458.875"/>
    <m/>
  </r>
  <r>
    <x v="0"/>
    <x v="32"/>
    <s v="MRT"/>
    <x v="1"/>
    <x v="1"/>
    <s v="Renewable hydropower"/>
    <x v="2"/>
    <n v="0"/>
    <n v="114.318"/>
  </r>
  <r>
    <x v="0"/>
    <x v="32"/>
    <s v="MRT"/>
    <x v="1"/>
    <x v="1"/>
    <s v="Renewable hydropower"/>
    <x v="3"/>
    <n v="0"/>
    <n v="114.318"/>
  </r>
  <r>
    <x v="0"/>
    <x v="32"/>
    <s v="MRT"/>
    <x v="1"/>
    <x v="1"/>
    <s v="Renewable hydropower"/>
    <x v="4"/>
    <n v="0"/>
    <n v="114.318"/>
  </r>
  <r>
    <x v="0"/>
    <x v="32"/>
    <s v="MRT"/>
    <x v="1"/>
    <x v="1"/>
    <s v="Renewable hydropower"/>
    <x v="5"/>
    <n v="0"/>
    <n v="114.318"/>
  </r>
  <r>
    <x v="0"/>
    <x v="32"/>
    <s v="MRT"/>
    <x v="1"/>
    <x v="1"/>
    <s v="Renewable hydropower"/>
    <x v="6"/>
    <n v="0"/>
    <n v="114.318"/>
  </r>
  <r>
    <x v="0"/>
    <x v="32"/>
    <s v="MRT"/>
    <x v="1"/>
    <x v="1"/>
    <s v="Renewable hydropower"/>
    <x v="7"/>
    <n v="0"/>
    <n v="114.318"/>
  </r>
  <r>
    <x v="0"/>
    <x v="32"/>
    <s v="MRT"/>
    <x v="1"/>
    <x v="1"/>
    <s v="Renewable hydropower"/>
    <x v="8"/>
    <n v="0"/>
    <n v="114.318"/>
  </r>
  <r>
    <x v="0"/>
    <x v="32"/>
    <s v="MRT"/>
    <x v="1"/>
    <x v="1"/>
    <s v="Renewable hydropower"/>
    <x v="9"/>
    <n v="0"/>
    <n v="112"/>
  </r>
  <r>
    <x v="0"/>
    <x v="32"/>
    <s v="MRT"/>
    <x v="1"/>
    <x v="1"/>
    <s v="Renewable hydropower"/>
    <x v="10"/>
    <n v="0"/>
    <n v="116"/>
  </r>
  <r>
    <x v="0"/>
    <x v="32"/>
    <s v="MRT"/>
    <x v="1"/>
    <x v="1"/>
    <s v="Renewable hydropower"/>
    <x v="11"/>
    <n v="0"/>
    <n v="127"/>
  </r>
  <r>
    <x v="0"/>
    <x v="32"/>
    <s v="MRT"/>
    <x v="1"/>
    <x v="1"/>
    <s v="Renewable hydropower"/>
    <x v="12"/>
    <n v="0"/>
    <n v="138"/>
  </r>
  <r>
    <x v="0"/>
    <x v="32"/>
    <s v="MRT"/>
    <x v="1"/>
    <x v="1"/>
    <s v="Renewable hydropower"/>
    <x v="13"/>
    <n v="0"/>
    <n v="174"/>
  </r>
  <r>
    <x v="0"/>
    <x v="32"/>
    <s v="MRT"/>
    <x v="1"/>
    <x v="1"/>
    <s v="Renewable hydropower"/>
    <x v="14"/>
    <n v="0"/>
    <n v="183"/>
  </r>
  <r>
    <x v="0"/>
    <x v="32"/>
    <s v="MRT"/>
    <x v="1"/>
    <x v="1"/>
    <s v="Renewable hydropower"/>
    <x v="15"/>
    <n v="0"/>
    <n v="182.90899999999999"/>
  </r>
  <r>
    <x v="0"/>
    <x v="32"/>
    <s v="MRT"/>
    <x v="1"/>
    <x v="1"/>
    <s v="Renewable hydropower"/>
    <x v="16"/>
    <n v="0"/>
    <n v="182.90899999999999"/>
  </r>
  <r>
    <x v="0"/>
    <x v="32"/>
    <s v="MRT"/>
    <x v="1"/>
    <x v="1"/>
    <s v="Renewable hydropower"/>
    <x v="17"/>
    <n v="0"/>
    <n v="240"/>
  </r>
  <r>
    <x v="0"/>
    <x v="32"/>
    <s v="MRT"/>
    <x v="1"/>
    <x v="1"/>
    <s v="Renewable hydropower"/>
    <x v="18"/>
    <n v="0"/>
    <m/>
  </r>
  <r>
    <x v="0"/>
    <x v="32"/>
    <s v="MRT"/>
    <x v="1"/>
    <x v="1"/>
    <s v="Renewable hydropower"/>
    <x v="19"/>
    <n v="0"/>
    <m/>
  </r>
  <r>
    <x v="0"/>
    <x v="32"/>
    <s v="MRT"/>
    <x v="1"/>
    <x v="2"/>
    <s v="Off-grid Solar photovoltaic"/>
    <x v="13"/>
    <n v="3"/>
    <n v="4.8"/>
  </r>
  <r>
    <x v="0"/>
    <x v="32"/>
    <s v="MRT"/>
    <x v="1"/>
    <x v="2"/>
    <s v="Off-grid Solar photovoltaic"/>
    <x v="14"/>
    <n v="3.1509999999999998"/>
    <n v="5.0419999999999998"/>
  </r>
  <r>
    <x v="0"/>
    <x v="32"/>
    <s v="MRT"/>
    <x v="1"/>
    <x v="2"/>
    <s v="Off-grid Solar photovoltaic"/>
    <x v="15"/>
    <n v="3.1659999999999999"/>
    <n v="5.0659999999999998"/>
  </r>
  <r>
    <x v="0"/>
    <x v="32"/>
    <s v="MRT"/>
    <x v="1"/>
    <x v="2"/>
    <s v="Off-grid Solar photovoltaic"/>
    <x v="16"/>
    <n v="19.765999999999998"/>
    <n v="31.626000000000001"/>
  </r>
  <r>
    <x v="0"/>
    <x v="32"/>
    <s v="MRT"/>
    <x v="1"/>
    <x v="2"/>
    <s v="Off-grid Solar photovoltaic"/>
    <x v="17"/>
    <n v="19.765999999999998"/>
    <n v="31.626000000000001"/>
  </r>
  <r>
    <x v="0"/>
    <x v="32"/>
    <s v="MRT"/>
    <x v="1"/>
    <x v="2"/>
    <s v="Off-grid Solar photovoltaic"/>
    <x v="18"/>
    <n v="21.065999999999999"/>
    <m/>
  </r>
  <r>
    <x v="0"/>
    <x v="32"/>
    <s v="MRT"/>
    <x v="1"/>
    <x v="2"/>
    <s v="Off-grid Solar photovoltaic"/>
    <x v="19"/>
    <n v="21.209"/>
    <m/>
  </r>
  <r>
    <x v="0"/>
    <x v="32"/>
    <s v="MRT"/>
    <x v="1"/>
    <x v="2"/>
    <s v="On-grid Solar photovoltaic"/>
    <x v="13"/>
    <n v="15"/>
    <n v="21"/>
  </r>
  <r>
    <x v="0"/>
    <x v="32"/>
    <s v="MRT"/>
    <x v="1"/>
    <x v="2"/>
    <s v="On-grid Solar photovoltaic"/>
    <x v="14"/>
    <n v="15"/>
    <n v="25"/>
  </r>
  <r>
    <x v="0"/>
    <x v="32"/>
    <s v="MRT"/>
    <x v="1"/>
    <x v="2"/>
    <s v="On-grid Solar photovoltaic"/>
    <x v="15"/>
    <n v="15"/>
    <n v="25"/>
  </r>
  <r>
    <x v="0"/>
    <x v="32"/>
    <s v="MRT"/>
    <x v="1"/>
    <x v="2"/>
    <s v="On-grid Solar photovoltaic"/>
    <x v="16"/>
    <n v="15"/>
    <n v="25"/>
  </r>
  <r>
    <x v="0"/>
    <x v="32"/>
    <s v="MRT"/>
    <x v="1"/>
    <x v="2"/>
    <s v="On-grid Solar photovoltaic"/>
    <x v="17"/>
    <n v="15"/>
    <n v="108.333"/>
  </r>
  <r>
    <x v="0"/>
    <x v="32"/>
    <s v="MRT"/>
    <x v="1"/>
    <x v="2"/>
    <s v="On-grid Solar photovoltaic"/>
    <x v="18"/>
    <n v="65.78"/>
    <m/>
  </r>
  <r>
    <x v="0"/>
    <x v="32"/>
    <s v="MRT"/>
    <x v="1"/>
    <x v="2"/>
    <s v="On-grid Solar photovoltaic"/>
    <x v="19"/>
    <n v="66.3"/>
    <m/>
  </r>
  <r>
    <x v="0"/>
    <x v="32"/>
    <s v="MRT"/>
    <x v="1"/>
    <x v="3"/>
    <s v="Onshore wind energy"/>
    <x v="13"/>
    <n v="4.4000000000000004"/>
    <n v="13.336"/>
  </r>
  <r>
    <x v="0"/>
    <x v="32"/>
    <s v="MRT"/>
    <x v="1"/>
    <x v="3"/>
    <s v="Onshore wind energy"/>
    <x v="14"/>
    <n v="4.4000000000000004"/>
    <n v="13.336"/>
  </r>
  <r>
    <x v="0"/>
    <x v="32"/>
    <s v="MRT"/>
    <x v="1"/>
    <x v="3"/>
    <s v="Onshore wind energy"/>
    <x v="15"/>
    <n v="34.4"/>
    <n v="104.264"/>
  </r>
  <r>
    <x v="0"/>
    <x v="32"/>
    <s v="MRT"/>
    <x v="1"/>
    <x v="3"/>
    <s v="Onshore wind energy"/>
    <x v="16"/>
    <n v="34.4"/>
    <n v="104.264"/>
  </r>
  <r>
    <x v="0"/>
    <x v="32"/>
    <s v="MRT"/>
    <x v="1"/>
    <x v="3"/>
    <s v="Onshore wind energy"/>
    <x v="17"/>
    <n v="34.4"/>
    <n v="104.264"/>
  </r>
  <r>
    <x v="0"/>
    <x v="32"/>
    <s v="MRT"/>
    <x v="1"/>
    <x v="3"/>
    <s v="Onshore wind energy"/>
    <x v="18"/>
    <n v="34.4"/>
    <m/>
  </r>
  <r>
    <x v="0"/>
    <x v="32"/>
    <s v="MRT"/>
    <x v="1"/>
    <x v="3"/>
    <s v="Onshore wind energy"/>
    <x v="19"/>
    <n v="34.4"/>
    <m/>
  </r>
  <r>
    <x v="0"/>
    <x v="33"/>
    <s v="MUS"/>
    <x v="0"/>
    <x v="0"/>
    <s v="Fossil fuels"/>
    <x v="0"/>
    <n v="509.54500000000002"/>
    <n v="1251.366"/>
  </r>
  <r>
    <x v="0"/>
    <x v="33"/>
    <s v="MUS"/>
    <x v="0"/>
    <x v="0"/>
    <s v="Fossil fuels"/>
    <x v="1"/>
    <n v="539.39499999999998"/>
    <n v="1362.3820000000001"/>
  </r>
  <r>
    <x v="0"/>
    <x v="33"/>
    <s v="MUS"/>
    <x v="0"/>
    <x v="0"/>
    <s v="Fossil fuels"/>
    <x v="2"/>
    <n v="536.39499999999998"/>
    <n v="1410.8620000000001"/>
  </r>
  <r>
    <x v="0"/>
    <x v="33"/>
    <s v="MUS"/>
    <x v="0"/>
    <x v="0"/>
    <s v="Fossil fuels"/>
    <x v="3"/>
    <n v="531.89499999999998"/>
    <n v="1514.829"/>
  </r>
  <r>
    <x v="0"/>
    <x v="33"/>
    <s v="MUS"/>
    <x v="0"/>
    <x v="0"/>
    <s v="Fossil fuels"/>
    <x v="4"/>
    <n v="535.69500000000005"/>
    <n v="1572.933"/>
  </r>
  <r>
    <x v="0"/>
    <x v="33"/>
    <s v="MUS"/>
    <x v="0"/>
    <x v="0"/>
    <s v="Fossil fuels"/>
    <x v="5"/>
    <n v="561.495"/>
    <n v="1703.9559999999999"/>
  </r>
  <r>
    <x v="0"/>
    <x v="33"/>
    <s v="MUS"/>
    <x v="0"/>
    <x v="0"/>
    <s v="Fossil fuels"/>
    <x v="6"/>
    <n v="583.97500000000002"/>
    <n v="1827.43"/>
  </r>
  <r>
    <x v="0"/>
    <x v="33"/>
    <s v="MUS"/>
    <x v="0"/>
    <x v="0"/>
    <s v="Fossil fuels"/>
    <x v="7"/>
    <n v="615.92499999999995"/>
    <n v="1912.472"/>
  </r>
  <r>
    <x v="0"/>
    <x v="33"/>
    <s v="MUS"/>
    <x v="0"/>
    <x v="0"/>
    <s v="Fossil fuels"/>
    <x v="8"/>
    <n v="595.07500000000005"/>
    <n v="1962.434"/>
  </r>
  <r>
    <x v="0"/>
    <x v="33"/>
    <s v="MUS"/>
    <x v="0"/>
    <x v="0"/>
    <s v="Fossil fuels"/>
    <x v="9"/>
    <n v="605.57500000000005"/>
    <n v="1968.4949999999999"/>
  </r>
  <r>
    <x v="0"/>
    <x v="33"/>
    <s v="MUS"/>
    <x v="0"/>
    <x v="0"/>
    <s v="Fossil fuels"/>
    <x v="10"/>
    <n v="604.97500000000002"/>
    <n v="2111.3910000000001"/>
  </r>
  <r>
    <x v="0"/>
    <x v="33"/>
    <s v="MUS"/>
    <x v="0"/>
    <x v="0"/>
    <s v="Fossil fuels"/>
    <x v="11"/>
    <n v="602.95000000000005"/>
    <n v="2189.6489999999999"/>
  </r>
  <r>
    <x v="0"/>
    <x v="33"/>
    <s v="MUS"/>
    <x v="0"/>
    <x v="0"/>
    <s v="Fossil fuels"/>
    <x v="12"/>
    <n v="629.5"/>
    <n v="2230.306"/>
  </r>
  <r>
    <x v="0"/>
    <x v="33"/>
    <s v="MUS"/>
    <x v="0"/>
    <x v="0"/>
    <s v="Fossil fuels"/>
    <x v="13"/>
    <n v="623.29999999999995"/>
    <n v="2291.3339999999998"/>
  </r>
  <r>
    <x v="0"/>
    <x v="33"/>
    <s v="MUS"/>
    <x v="0"/>
    <x v="0"/>
    <s v="Fossil fuels"/>
    <x v="14"/>
    <n v="611.4"/>
    <n v="2340.8000000000002"/>
  </r>
  <r>
    <x v="0"/>
    <x v="33"/>
    <s v="MUS"/>
    <x v="0"/>
    <x v="0"/>
    <s v="Fossil fuels"/>
    <x v="15"/>
    <n v="609.1"/>
    <n v="2314.9"/>
  </r>
  <r>
    <x v="0"/>
    <x v="33"/>
    <s v="MUS"/>
    <x v="0"/>
    <x v="0"/>
    <s v="Fossil fuels"/>
    <x v="16"/>
    <n v="609.1"/>
    <n v="2378.6999999999998"/>
  </r>
  <r>
    <x v="0"/>
    <x v="33"/>
    <s v="MUS"/>
    <x v="0"/>
    <x v="0"/>
    <s v="Fossil fuels"/>
    <x v="17"/>
    <n v="610.1"/>
    <n v="2496"/>
  </r>
  <r>
    <x v="0"/>
    <x v="33"/>
    <s v="MUS"/>
    <x v="0"/>
    <x v="0"/>
    <s v="Fossil fuels"/>
    <x v="18"/>
    <n v="610.1"/>
    <m/>
  </r>
  <r>
    <x v="0"/>
    <x v="33"/>
    <s v="MUS"/>
    <x v="0"/>
    <x v="0"/>
    <s v="Fossil fuels"/>
    <x v="19"/>
    <n v="610.1"/>
    <m/>
  </r>
  <r>
    <x v="0"/>
    <x v="33"/>
    <s v="MUS"/>
    <x v="1"/>
    <x v="4"/>
    <s v="Biogas"/>
    <x v="11"/>
    <n v="2"/>
    <n v="3.141"/>
  </r>
  <r>
    <x v="0"/>
    <x v="33"/>
    <s v="MUS"/>
    <x v="1"/>
    <x v="4"/>
    <s v="Biogas"/>
    <x v="12"/>
    <n v="2.2000000000000002"/>
    <n v="17.795999999999999"/>
  </r>
  <r>
    <x v="0"/>
    <x v="33"/>
    <s v="MUS"/>
    <x v="1"/>
    <x v="4"/>
    <s v="Biogas"/>
    <x v="13"/>
    <n v="3.3"/>
    <n v="20.013999999999999"/>
  </r>
  <r>
    <x v="0"/>
    <x v="33"/>
    <s v="MUS"/>
    <x v="1"/>
    <x v="4"/>
    <s v="Biogas"/>
    <x v="14"/>
    <n v="3.3"/>
    <n v="21.33"/>
  </r>
  <r>
    <x v="0"/>
    <x v="33"/>
    <s v="MUS"/>
    <x v="1"/>
    <x v="4"/>
    <s v="Biogas"/>
    <x v="15"/>
    <n v="3.45"/>
    <n v="20.36"/>
  </r>
  <r>
    <x v="0"/>
    <x v="33"/>
    <s v="MUS"/>
    <x v="1"/>
    <x v="4"/>
    <s v="Biogas"/>
    <x v="16"/>
    <n v="3.45"/>
    <n v="18.7"/>
  </r>
  <r>
    <x v="0"/>
    <x v="33"/>
    <s v="MUS"/>
    <x v="1"/>
    <x v="4"/>
    <s v="Biogas"/>
    <x v="17"/>
    <n v="3.45"/>
    <n v="16.899999999999999"/>
  </r>
  <r>
    <x v="0"/>
    <x v="33"/>
    <s v="MUS"/>
    <x v="1"/>
    <x v="4"/>
    <s v="Biogas"/>
    <x v="18"/>
    <n v="3.45"/>
    <m/>
  </r>
  <r>
    <x v="0"/>
    <x v="33"/>
    <s v="MUS"/>
    <x v="1"/>
    <x v="4"/>
    <s v="Biogas"/>
    <x v="19"/>
    <n v="3.45"/>
    <m/>
  </r>
  <r>
    <x v="0"/>
    <x v="33"/>
    <s v="MUS"/>
    <x v="1"/>
    <x v="4"/>
    <s v="Solid biofuels"/>
    <x v="0"/>
    <n v="51.674999999999997"/>
    <n v="430.49"/>
  </r>
  <r>
    <x v="0"/>
    <x v="33"/>
    <s v="MUS"/>
    <x v="1"/>
    <x v="4"/>
    <s v="Solid biofuels"/>
    <x v="1"/>
    <n v="61.625"/>
    <n v="477.62"/>
  </r>
  <r>
    <x v="0"/>
    <x v="33"/>
    <s v="MUS"/>
    <x v="1"/>
    <x v="4"/>
    <s v="Solid biofuels"/>
    <x v="2"/>
    <n v="60.625"/>
    <n v="452.13400000000001"/>
  </r>
  <r>
    <x v="0"/>
    <x v="33"/>
    <s v="MUS"/>
    <x v="1"/>
    <x v="4"/>
    <s v="Solid biofuels"/>
    <x v="3"/>
    <n v="59.125"/>
    <n v="448.92"/>
  </r>
  <r>
    <x v="0"/>
    <x v="33"/>
    <s v="MUS"/>
    <x v="1"/>
    <x v="4"/>
    <s v="Solid biofuels"/>
    <x v="4"/>
    <n v="59.125"/>
    <n v="469.58"/>
  </r>
  <r>
    <x v="0"/>
    <x v="33"/>
    <s v="MUS"/>
    <x v="1"/>
    <x v="4"/>
    <s v="Solid biofuels"/>
    <x v="5"/>
    <n v="142.875"/>
    <n v="452.87099999999998"/>
  </r>
  <r>
    <x v="0"/>
    <x v="33"/>
    <s v="MUS"/>
    <x v="1"/>
    <x v="4"/>
    <s v="Solid biofuels"/>
    <x v="6"/>
    <n v="67.125"/>
    <n v="445.745"/>
  </r>
  <r>
    <x v="0"/>
    <x v="33"/>
    <s v="MUS"/>
    <x v="1"/>
    <x v="4"/>
    <s v="Solid biofuels"/>
    <x v="7"/>
    <n v="77.775000000000006"/>
    <n v="467.92099999999999"/>
  </r>
  <r>
    <x v="0"/>
    <x v="33"/>
    <s v="MUS"/>
    <x v="1"/>
    <x v="4"/>
    <s v="Solid biofuels"/>
    <x v="8"/>
    <n v="70.825000000000003"/>
    <n v="486.404"/>
  </r>
  <r>
    <x v="0"/>
    <x v="33"/>
    <s v="MUS"/>
    <x v="1"/>
    <x v="4"/>
    <s v="Solid biofuels"/>
    <x v="9"/>
    <n v="103.6"/>
    <n v="485.03100000000001"/>
  </r>
  <r>
    <x v="0"/>
    <x v="33"/>
    <s v="MUS"/>
    <x v="1"/>
    <x v="4"/>
    <s v="Solid biofuels"/>
    <x v="10"/>
    <n v="103.02500000000001"/>
    <n v="474.07600000000002"/>
  </r>
  <r>
    <x v="0"/>
    <x v="33"/>
    <s v="MUS"/>
    <x v="1"/>
    <x v="4"/>
    <s v="Solid biofuels"/>
    <x v="11"/>
    <n v="91"/>
    <n v="486.49200000000002"/>
  </r>
  <r>
    <x v="0"/>
    <x v="33"/>
    <s v="MUS"/>
    <x v="1"/>
    <x v="4"/>
    <s v="Solid biofuels"/>
    <x v="12"/>
    <n v="77"/>
    <n v="470.495"/>
  </r>
  <r>
    <x v="0"/>
    <x v="33"/>
    <s v="MUS"/>
    <x v="1"/>
    <x v="4"/>
    <s v="Solid biofuels"/>
    <x v="13"/>
    <n v="77"/>
    <n v="472.78500000000003"/>
  </r>
  <r>
    <x v="0"/>
    <x v="33"/>
    <s v="MUS"/>
    <x v="1"/>
    <x v="4"/>
    <s v="Solid biofuels"/>
    <x v="14"/>
    <n v="77"/>
    <n v="456.2"/>
  </r>
  <r>
    <x v="0"/>
    <x v="33"/>
    <s v="MUS"/>
    <x v="1"/>
    <x v="4"/>
    <s v="Solid biofuels"/>
    <x v="15"/>
    <n v="87.2"/>
    <n v="509.8"/>
  </r>
  <r>
    <x v="0"/>
    <x v="33"/>
    <s v="MUS"/>
    <x v="1"/>
    <x v="4"/>
    <s v="Solid biofuels"/>
    <x v="16"/>
    <n v="87.2"/>
    <n v="497"/>
  </r>
  <r>
    <x v="0"/>
    <x v="33"/>
    <s v="MUS"/>
    <x v="1"/>
    <x v="4"/>
    <s v="Solid biofuels"/>
    <x v="17"/>
    <n v="87.2"/>
    <n v="463.2"/>
  </r>
  <r>
    <x v="0"/>
    <x v="33"/>
    <s v="MUS"/>
    <x v="1"/>
    <x v="4"/>
    <s v="Solid biofuels"/>
    <x v="18"/>
    <n v="87.2"/>
    <m/>
  </r>
  <r>
    <x v="0"/>
    <x v="33"/>
    <s v="MUS"/>
    <x v="1"/>
    <x v="4"/>
    <s v="Solid biofuels"/>
    <x v="19"/>
    <n v="87.2"/>
    <m/>
  </r>
  <r>
    <x v="0"/>
    <x v="33"/>
    <s v="MUS"/>
    <x v="1"/>
    <x v="1"/>
    <s v="Renewable hydropower"/>
    <x v="0"/>
    <n v="59.44"/>
    <n v="95.253"/>
  </r>
  <r>
    <x v="0"/>
    <x v="33"/>
    <s v="MUS"/>
    <x v="1"/>
    <x v="1"/>
    <s v="Renewable hydropower"/>
    <x v="1"/>
    <n v="59.44"/>
    <n v="70.444999999999993"/>
  </r>
  <r>
    <x v="0"/>
    <x v="33"/>
    <s v="MUS"/>
    <x v="1"/>
    <x v="1"/>
    <s v="Renewable hydropower"/>
    <x v="2"/>
    <n v="59.44"/>
    <n v="85.600999999999999"/>
  </r>
  <r>
    <x v="0"/>
    <x v="33"/>
    <s v="MUS"/>
    <x v="1"/>
    <x v="1"/>
    <s v="Renewable hydropower"/>
    <x v="3"/>
    <n v="59.44"/>
    <n v="117.681"/>
  </r>
  <r>
    <x v="0"/>
    <x v="33"/>
    <s v="MUS"/>
    <x v="1"/>
    <x v="1"/>
    <s v="Renewable hydropower"/>
    <x v="4"/>
    <n v="59.44"/>
    <n v="122.261"/>
  </r>
  <r>
    <x v="0"/>
    <x v="33"/>
    <s v="MUS"/>
    <x v="1"/>
    <x v="1"/>
    <s v="Renewable hydropower"/>
    <x v="5"/>
    <n v="59.44"/>
    <n v="114.881"/>
  </r>
  <r>
    <x v="0"/>
    <x v="33"/>
    <s v="MUS"/>
    <x v="1"/>
    <x v="1"/>
    <s v="Renewable hydropower"/>
    <x v="6"/>
    <n v="59.4"/>
    <n v="76.641999999999996"/>
  </r>
  <r>
    <x v="0"/>
    <x v="33"/>
    <s v="MUS"/>
    <x v="1"/>
    <x v="1"/>
    <s v="Renewable hydropower"/>
    <x v="7"/>
    <n v="59.44"/>
    <n v="83.858000000000004"/>
  </r>
  <r>
    <x v="0"/>
    <x v="33"/>
    <s v="MUS"/>
    <x v="1"/>
    <x v="1"/>
    <s v="Renewable hydropower"/>
    <x v="8"/>
    <n v="59.44"/>
    <n v="108.035"/>
  </r>
  <r>
    <x v="0"/>
    <x v="33"/>
    <s v="MUS"/>
    <x v="1"/>
    <x v="1"/>
    <s v="Renewable hydropower"/>
    <x v="9"/>
    <n v="59.44"/>
    <n v="122.41"/>
  </r>
  <r>
    <x v="0"/>
    <x v="33"/>
    <s v="MUS"/>
    <x v="1"/>
    <x v="1"/>
    <s v="Renewable hydropower"/>
    <x v="10"/>
    <n v="59.79"/>
    <n v="100.729"/>
  </r>
  <r>
    <x v="0"/>
    <x v="33"/>
    <s v="MUS"/>
    <x v="1"/>
    <x v="1"/>
    <s v="Renewable hydropower"/>
    <x v="11"/>
    <n v="59.8"/>
    <n v="56.484000000000002"/>
  </r>
  <r>
    <x v="0"/>
    <x v="33"/>
    <s v="MUS"/>
    <x v="1"/>
    <x v="1"/>
    <s v="Renewable hydropower"/>
    <x v="12"/>
    <n v="59.69"/>
    <n v="74.072999999999993"/>
  </r>
  <r>
    <x v="0"/>
    <x v="33"/>
    <s v="MUS"/>
    <x v="1"/>
    <x v="1"/>
    <s v="Renewable hydropower"/>
    <x v="13"/>
    <n v="60.74"/>
    <n v="94.835999999999999"/>
  </r>
  <r>
    <x v="0"/>
    <x v="33"/>
    <s v="MUS"/>
    <x v="1"/>
    <x v="1"/>
    <s v="Renewable hydropower"/>
    <x v="14"/>
    <n v="60.74"/>
    <n v="90.84"/>
  </r>
  <r>
    <x v="0"/>
    <x v="33"/>
    <s v="MUS"/>
    <x v="1"/>
    <x v="1"/>
    <s v="Renewable hydropower"/>
    <x v="15"/>
    <n v="60.74"/>
    <n v="121.88"/>
  </r>
  <r>
    <x v="0"/>
    <x v="33"/>
    <s v="MUS"/>
    <x v="1"/>
    <x v="1"/>
    <s v="Renewable hydropower"/>
    <x v="16"/>
    <n v="60.74"/>
    <n v="99.5"/>
  </r>
  <r>
    <x v="0"/>
    <x v="33"/>
    <s v="MUS"/>
    <x v="1"/>
    <x v="1"/>
    <s v="Renewable hydropower"/>
    <x v="17"/>
    <n v="60.74"/>
    <n v="89.8"/>
  </r>
  <r>
    <x v="0"/>
    <x v="33"/>
    <s v="MUS"/>
    <x v="1"/>
    <x v="1"/>
    <s v="Renewable hydropower"/>
    <x v="18"/>
    <n v="60.74"/>
    <m/>
  </r>
  <r>
    <x v="0"/>
    <x v="33"/>
    <s v="MUS"/>
    <x v="1"/>
    <x v="1"/>
    <s v="Renewable hydropower"/>
    <x v="19"/>
    <n v="60.74"/>
    <m/>
  </r>
  <r>
    <x v="0"/>
    <x v="33"/>
    <s v="MUS"/>
    <x v="1"/>
    <x v="2"/>
    <s v="On-grid Solar photovoltaic"/>
    <x v="12"/>
    <n v="1.42"/>
    <n v="0.90100000000000002"/>
  </r>
  <r>
    <x v="0"/>
    <x v="33"/>
    <s v="MUS"/>
    <x v="1"/>
    <x v="2"/>
    <s v="On-grid Solar photovoltaic"/>
    <x v="13"/>
    <n v="2.46"/>
    <n v="2.7160000000000002"/>
  </r>
  <r>
    <x v="0"/>
    <x v="33"/>
    <s v="MUS"/>
    <x v="1"/>
    <x v="2"/>
    <s v="On-grid Solar photovoltaic"/>
    <x v="14"/>
    <n v="18.21"/>
    <n v="24.62"/>
  </r>
  <r>
    <x v="0"/>
    <x v="33"/>
    <s v="MUS"/>
    <x v="1"/>
    <x v="2"/>
    <s v="On-grid Solar photovoltaic"/>
    <x v="15"/>
    <n v="18.68"/>
    <n v="25.87"/>
  </r>
  <r>
    <x v="0"/>
    <x v="33"/>
    <s v="MUS"/>
    <x v="1"/>
    <x v="2"/>
    <s v="On-grid Solar photovoltaic"/>
    <x v="16"/>
    <n v="27.29"/>
    <n v="30.3"/>
  </r>
  <r>
    <x v="0"/>
    <x v="33"/>
    <s v="MUS"/>
    <x v="1"/>
    <x v="2"/>
    <s v="On-grid Solar photovoltaic"/>
    <x v="17"/>
    <n v="28.84"/>
    <n v="39.200000000000003"/>
  </r>
  <r>
    <x v="0"/>
    <x v="33"/>
    <s v="MUS"/>
    <x v="1"/>
    <x v="2"/>
    <s v="On-grid Solar photovoltaic"/>
    <x v="18"/>
    <n v="67.489999999999995"/>
    <m/>
  </r>
  <r>
    <x v="0"/>
    <x v="33"/>
    <s v="MUS"/>
    <x v="1"/>
    <x v="2"/>
    <s v="On-grid Solar photovoltaic"/>
    <x v="19"/>
    <n v="83.49"/>
    <m/>
  </r>
  <r>
    <x v="0"/>
    <x v="33"/>
    <s v="MUS"/>
    <x v="1"/>
    <x v="3"/>
    <s v="Onshore wind energy"/>
    <x v="4"/>
    <n v="0.2"/>
    <n v="0.434"/>
  </r>
  <r>
    <x v="0"/>
    <x v="33"/>
    <s v="MUS"/>
    <x v="1"/>
    <x v="3"/>
    <s v="Onshore wind energy"/>
    <x v="5"/>
    <n v="0.2"/>
    <n v="0.442"/>
  </r>
  <r>
    <x v="0"/>
    <x v="33"/>
    <s v="MUS"/>
    <x v="1"/>
    <x v="3"/>
    <s v="Onshore wind energy"/>
    <x v="6"/>
    <n v="0.2"/>
    <n v="0.40799999999999997"/>
  </r>
  <r>
    <x v="0"/>
    <x v="33"/>
    <s v="MUS"/>
    <x v="1"/>
    <x v="3"/>
    <s v="Onshore wind energy"/>
    <x v="7"/>
    <n v="0.2"/>
    <n v="0.39900000000000002"/>
  </r>
  <r>
    <x v="0"/>
    <x v="33"/>
    <s v="MUS"/>
    <x v="1"/>
    <x v="3"/>
    <s v="Onshore wind energy"/>
    <x v="8"/>
    <n v="0.2"/>
    <n v="0.36799999999999999"/>
  </r>
  <r>
    <x v="0"/>
    <x v="33"/>
    <s v="MUS"/>
    <x v="1"/>
    <x v="3"/>
    <s v="Onshore wind energy"/>
    <x v="9"/>
    <n v="0.7"/>
    <n v="1.5009999999999999"/>
  </r>
  <r>
    <x v="0"/>
    <x v="33"/>
    <s v="MUS"/>
    <x v="1"/>
    <x v="3"/>
    <s v="Onshore wind energy"/>
    <x v="10"/>
    <n v="1.3"/>
    <n v="2.5110000000000001"/>
  </r>
  <r>
    <x v="0"/>
    <x v="33"/>
    <s v="MUS"/>
    <x v="1"/>
    <x v="3"/>
    <s v="Onshore wind energy"/>
    <x v="11"/>
    <n v="1.3"/>
    <n v="2.8250000000000002"/>
  </r>
  <r>
    <x v="0"/>
    <x v="33"/>
    <s v="MUS"/>
    <x v="1"/>
    <x v="3"/>
    <s v="Onshore wind energy"/>
    <x v="12"/>
    <n v="1.29"/>
    <n v="3.5680000000000001"/>
  </r>
  <r>
    <x v="0"/>
    <x v="33"/>
    <s v="MUS"/>
    <x v="1"/>
    <x v="3"/>
    <s v="Onshore wind energy"/>
    <x v="13"/>
    <n v="1.28"/>
    <n v="3.61"/>
  </r>
  <r>
    <x v="0"/>
    <x v="33"/>
    <s v="MUS"/>
    <x v="1"/>
    <x v="3"/>
    <s v="Onshore wind energy"/>
    <x v="14"/>
    <n v="1.28"/>
    <n v="3.17"/>
  </r>
  <r>
    <x v="0"/>
    <x v="33"/>
    <s v="MUS"/>
    <x v="1"/>
    <x v="3"/>
    <s v="Onshore wind energy"/>
    <x v="15"/>
    <n v="1.28"/>
    <n v="2.69"/>
  </r>
  <r>
    <x v="0"/>
    <x v="33"/>
    <s v="MUS"/>
    <x v="1"/>
    <x v="3"/>
    <s v="Onshore wind energy"/>
    <x v="16"/>
    <n v="10.65"/>
    <n v="18"/>
  </r>
  <r>
    <x v="0"/>
    <x v="33"/>
    <s v="MUS"/>
    <x v="1"/>
    <x v="3"/>
    <s v="Onshore wind energy"/>
    <x v="17"/>
    <n v="10.63"/>
    <n v="14.6"/>
  </r>
  <r>
    <x v="0"/>
    <x v="33"/>
    <s v="MUS"/>
    <x v="1"/>
    <x v="3"/>
    <s v="Onshore wind energy"/>
    <x v="18"/>
    <n v="10.63"/>
    <m/>
  </r>
  <r>
    <x v="0"/>
    <x v="33"/>
    <s v="MUS"/>
    <x v="1"/>
    <x v="3"/>
    <s v="Onshore wind energy"/>
    <x v="19"/>
    <n v="10.63"/>
    <m/>
  </r>
  <r>
    <x v="0"/>
    <x v="34"/>
    <s v="MYT"/>
    <x v="0"/>
    <x v="0"/>
    <s v="Fossil fuels"/>
    <x v="0"/>
    <n v="23.5"/>
    <n v="85"/>
  </r>
  <r>
    <x v="0"/>
    <x v="34"/>
    <s v="MYT"/>
    <x v="0"/>
    <x v="0"/>
    <s v="Fossil fuels"/>
    <x v="1"/>
    <n v="23.5"/>
    <n v="100"/>
  </r>
  <r>
    <x v="0"/>
    <x v="34"/>
    <s v="MYT"/>
    <x v="0"/>
    <x v="0"/>
    <s v="Fossil fuels"/>
    <x v="2"/>
    <n v="38.1"/>
    <n v="115.1"/>
  </r>
  <r>
    <x v="0"/>
    <x v="34"/>
    <s v="MYT"/>
    <x v="0"/>
    <x v="0"/>
    <s v="Fossil fuels"/>
    <x v="3"/>
    <n v="38.1"/>
    <n v="127"/>
  </r>
  <r>
    <x v="0"/>
    <x v="34"/>
    <s v="MYT"/>
    <x v="0"/>
    <x v="0"/>
    <s v="Fossil fuels"/>
    <x v="4"/>
    <n v="38.1"/>
    <n v="141"/>
  </r>
  <r>
    <x v="0"/>
    <x v="34"/>
    <s v="MYT"/>
    <x v="0"/>
    <x v="0"/>
    <s v="Fossil fuels"/>
    <x v="5"/>
    <n v="38.799999999999997"/>
    <n v="159"/>
  </r>
  <r>
    <x v="0"/>
    <x v="34"/>
    <s v="MYT"/>
    <x v="0"/>
    <x v="0"/>
    <s v="Fossil fuels"/>
    <x v="6"/>
    <n v="45.8"/>
    <n v="171"/>
  </r>
  <r>
    <x v="0"/>
    <x v="34"/>
    <s v="MYT"/>
    <x v="0"/>
    <x v="0"/>
    <s v="Fossil fuels"/>
    <x v="7"/>
    <n v="49.8"/>
    <n v="196.2"/>
  </r>
  <r>
    <x v="0"/>
    <x v="34"/>
    <s v="MYT"/>
    <x v="0"/>
    <x v="0"/>
    <s v="Fossil fuels"/>
    <x v="8"/>
    <n v="78.099999999999994"/>
    <n v="217.6"/>
  </r>
  <r>
    <x v="0"/>
    <x v="34"/>
    <s v="MYT"/>
    <x v="0"/>
    <x v="0"/>
    <s v="Fossil fuels"/>
    <x v="9"/>
    <n v="78"/>
    <n v="237.4"/>
  </r>
  <r>
    <x v="0"/>
    <x v="34"/>
    <s v="MYT"/>
    <x v="0"/>
    <x v="0"/>
    <s v="Fossil fuels"/>
    <x v="10"/>
    <n v="78"/>
    <n v="251.4"/>
  </r>
  <r>
    <x v="0"/>
    <x v="34"/>
    <s v="MYT"/>
    <x v="0"/>
    <x v="0"/>
    <s v="Fossil fuels"/>
    <x v="11"/>
    <n v="78"/>
    <n v="248.1"/>
  </r>
  <r>
    <x v="0"/>
    <x v="34"/>
    <s v="MYT"/>
    <x v="0"/>
    <x v="0"/>
    <s v="Fossil fuels"/>
    <x v="12"/>
    <n v="78"/>
    <n v="255.5"/>
  </r>
  <r>
    <x v="0"/>
    <x v="34"/>
    <s v="MYT"/>
    <x v="0"/>
    <x v="0"/>
    <s v="Fossil fuels"/>
    <x v="13"/>
    <n v="78.099999999999994"/>
    <n v="268.3"/>
  </r>
  <r>
    <x v="0"/>
    <x v="34"/>
    <s v="MYT"/>
    <x v="0"/>
    <x v="0"/>
    <s v="Fossil fuels"/>
    <x v="14"/>
    <n v="78"/>
    <n v="282.7"/>
  </r>
  <r>
    <x v="0"/>
    <x v="34"/>
    <s v="MYT"/>
    <x v="0"/>
    <x v="0"/>
    <s v="Fossil fuels"/>
    <x v="15"/>
    <n v="80"/>
    <n v="299.10000000000002"/>
  </r>
  <r>
    <x v="0"/>
    <x v="34"/>
    <s v="MYT"/>
    <x v="0"/>
    <x v="0"/>
    <s v="Fossil fuels"/>
    <x v="16"/>
    <n v="99"/>
    <n v="311.10000000000002"/>
  </r>
  <r>
    <x v="0"/>
    <x v="34"/>
    <s v="MYT"/>
    <x v="0"/>
    <x v="0"/>
    <s v="Fossil fuels"/>
    <x v="17"/>
    <n v="99"/>
    <n v="311.10000000000002"/>
  </r>
  <r>
    <x v="0"/>
    <x v="34"/>
    <s v="MYT"/>
    <x v="0"/>
    <x v="0"/>
    <s v="Fossil fuels"/>
    <x v="18"/>
    <n v="99"/>
    <m/>
  </r>
  <r>
    <x v="0"/>
    <x v="34"/>
    <s v="MYT"/>
    <x v="0"/>
    <x v="0"/>
    <s v="Fossil fuels"/>
    <x v="19"/>
    <n v="99"/>
    <m/>
  </r>
  <r>
    <x v="0"/>
    <x v="34"/>
    <s v="MYT"/>
    <x v="1"/>
    <x v="2"/>
    <s v="On-grid Solar photovoltaic"/>
    <x v="8"/>
    <n v="0.51200000000000001"/>
    <n v="0.23300000000000001"/>
  </r>
  <r>
    <x v="0"/>
    <x v="34"/>
    <s v="MYT"/>
    <x v="1"/>
    <x v="2"/>
    <s v="On-grid Solar photovoltaic"/>
    <x v="9"/>
    <n v="1.8089999999999999"/>
    <n v="1.28"/>
  </r>
  <r>
    <x v="0"/>
    <x v="34"/>
    <s v="MYT"/>
    <x v="1"/>
    <x v="2"/>
    <s v="On-grid Solar photovoltaic"/>
    <x v="10"/>
    <n v="8.3439999999999994"/>
    <n v="6.0949999999999998"/>
  </r>
  <r>
    <x v="0"/>
    <x v="34"/>
    <s v="MYT"/>
    <x v="1"/>
    <x v="2"/>
    <s v="On-grid Solar photovoltaic"/>
    <x v="11"/>
    <n v="12.443"/>
    <n v="13.853999999999999"/>
  </r>
  <r>
    <x v="0"/>
    <x v="34"/>
    <s v="MYT"/>
    <x v="1"/>
    <x v="2"/>
    <s v="On-grid Solar photovoltaic"/>
    <x v="12"/>
    <n v="13.067"/>
    <n v="14.548999999999999"/>
  </r>
  <r>
    <x v="0"/>
    <x v="34"/>
    <s v="MYT"/>
    <x v="1"/>
    <x v="2"/>
    <s v="On-grid Solar photovoltaic"/>
    <x v="13"/>
    <n v="13.137"/>
    <n v="14.627000000000001"/>
  </r>
  <r>
    <x v="0"/>
    <x v="34"/>
    <s v="MYT"/>
    <x v="1"/>
    <x v="2"/>
    <s v="On-grid Solar photovoltaic"/>
    <x v="14"/>
    <n v="13.234"/>
    <n v="14.734999999999999"/>
  </r>
  <r>
    <x v="0"/>
    <x v="34"/>
    <s v="MYT"/>
    <x v="1"/>
    <x v="2"/>
    <s v="On-grid Solar photovoltaic"/>
    <x v="15"/>
    <n v="13.234"/>
    <n v="14.734999999999999"/>
  </r>
  <r>
    <x v="0"/>
    <x v="34"/>
    <s v="MYT"/>
    <x v="1"/>
    <x v="2"/>
    <s v="On-grid Solar photovoltaic"/>
    <x v="16"/>
    <n v="13.326000000000001"/>
    <n v="14.837"/>
  </r>
  <r>
    <x v="0"/>
    <x v="34"/>
    <s v="MYT"/>
    <x v="1"/>
    <x v="2"/>
    <s v="On-grid Solar photovoltaic"/>
    <x v="17"/>
    <n v="15.146000000000001"/>
    <n v="16.863"/>
  </r>
  <r>
    <x v="0"/>
    <x v="34"/>
    <s v="MYT"/>
    <x v="1"/>
    <x v="2"/>
    <s v="On-grid Solar photovoltaic"/>
    <x v="18"/>
    <n v="15.146000000000001"/>
    <m/>
  </r>
  <r>
    <x v="0"/>
    <x v="34"/>
    <s v="MYT"/>
    <x v="1"/>
    <x v="2"/>
    <s v="On-grid Solar photovoltaic"/>
    <x v="19"/>
    <n v="15.146000000000001"/>
    <m/>
  </r>
  <r>
    <x v="0"/>
    <x v="35"/>
    <s v="MAR"/>
    <x v="0"/>
    <x v="0"/>
    <s v="Fossil fuels"/>
    <x v="0"/>
    <n v="3168"/>
    <n v="10817"/>
  </r>
  <r>
    <x v="0"/>
    <x v="35"/>
    <s v="MAR"/>
    <x v="0"/>
    <x v="0"/>
    <s v="Fossil fuels"/>
    <x v="1"/>
    <n v="3168"/>
    <n v="12141.2"/>
  </r>
  <r>
    <x v="0"/>
    <x v="35"/>
    <s v="MAR"/>
    <x v="0"/>
    <x v="0"/>
    <s v="Fossil fuels"/>
    <x v="2"/>
    <n v="3189"/>
    <n v="13151.2"/>
  </r>
  <r>
    <x v="0"/>
    <x v="35"/>
    <s v="MAR"/>
    <x v="0"/>
    <x v="0"/>
    <s v="Fossil fuels"/>
    <x v="3"/>
    <n v="3189"/>
    <n v="13740.7"/>
  </r>
  <r>
    <x v="0"/>
    <x v="35"/>
    <s v="MAR"/>
    <x v="0"/>
    <x v="0"/>
    <s v="Fossil fuels"/>
    <x v="4"/>
    <n v="3069"/>
    <n v="14660.3"/>
  </r>
  <r>
    <x v="0"/>
    <x v="35"/>
    <s v="MAR"/>
    <x v="0"/>
    <x v="0"/>
    <s v="Fossil fuels"/>
    <x v="5"/>
    <n v="3453"/>
    <n v="17625.8"/>
  </r>
  <r>
    <x v="0"/>
    <x v="35"/>
    <s v="MAR"/>
    <x v="0"/>
    <x v="0"/>
    <s v="Fossil fuels"/>
    <x v="6"/>
    <n v="3453"/>
    <n v="18093.400000000001"/>
  </r>
  <r>
    <x v="0"/>
    <x v="35"/>
    <s v="MAR"/>
    <x v="0"/>
    <x v="0"/>
    <s v="Fossil fuels"/>
    <x v="7"/>
    <n v="3453"/>
    <n v="18073.715"/>
  </r>
  <r>
    <x v="0"/>
    <x v="35"/>
    <s v="MAR"/>
    <x v="0"/>
    <x v="0"/>
    <s v="Fossil fuels"/>
    <x v="8"/>
    <n v="3453"/>
    <n v="18688.8"/>
  </r>
  <r>
    <x v="0"/>
    <x v="35"/>
    <s v="MAR"/>
    <x v="0"/>
    <x v="0"/>
    <s v="Fossil fuels"/>
    <x v="9"/>
    <n v="4169"/>
    <n v="17591.599999999999"/>
  </r>
  <r>
    <x v="0"/>
    <x v="35"/>
    <s v="MAR"/>
    <x v="0"/>
    <x v="0"/>
    <s v="Fossil fuels"/>
    <x v="10"/>
    <n v="4336"/>
    <n v="18561.7"/>
  </r>
  <r>
    <x v="0"/>
    <x v="35"/>
    <s v="MAR"/>
    <x v="0"/>
    <x v="0"/>
    <s v="Fossil fuels"/>
    <x v="11"/>
    <n v="4336"/>
    <n v="21532.400000000001"/>
  </r>
  <r>
    <x v="0"/>
    <x v="35"/>
    <s v="MAR"/>
    <x v="0"/>
    <x v="0"/>
    <s v="Fossil fuels"/>
    <x v="12"/>
    <n v="4651"/>
    <n v="23951.473000000002"/>
  </r>
  <r>
    <x v="0"/>
    <x v="35"/>
    <s v="MAR"/>
    <x v="0"/>
    <x v="0"/>
    <s v="Fossil fuels"/>
    <x v="13"/>
    <n v="5061"/>
    <n v="22594.254000000001"/>
  </r>
  <r>
    <x v="0"/>
    <x v="35"/>
    <s v="MAR"/>
    <x v="0"/>
    <x v="0"/>
    <s v="Fossil fuels"/>
    <x v="14"/>
    <n v="5411"/>
    <n v="24125"/>
  </r>
  <r>
    <x v="0"/>
    <x v="35"/>
    <s v="MAR"/>
    <x v="0"/>
    <x v="0"/>
    <s v="Fossil fuels"/>
    <x v="15"/>
    <n v="5411"/>
    <n v="25107.5"/>
  </r>
  <r>
    <x v="0"/>
    <x v="35"/>
    <s v="MAR"/>
    <x v="0"/>
    <x v="0"/>
    <s v="Fossil fuels"/>
    <x v="16"/>
    <n v="5483.5"/>
    <n v="25736.9"/>
  </r>
  <r>
    <x v="0"/>
    <x v="35"/>
    <s v="MAR"/>
    <x v="0"/>
    <x v="0"/>
    <s v="Fossil fuels"/>
    <x v="17"/>
    <n v="5850"/>
    <n v="26576"/>
  </r>
  <r>
    <x v="0"/>
    <x v="35"/>
    <s v="MAR"/>
    <x v="0"/>
    <x v="0"/>
    <s v="Fossil fuels"/>
    <x v="18"/>
    <n v="7236"/>
    <m/>
  </r>
  <r>
    <x v="0"/>
    <x v="35"/>
    <s v="MAR"/>
    <x v="0"/>
    <x v="0"/>
    <s v="Fossil fuels"/>
    <x v="19"/>
    <n v="7236"/>
    <m/>
  </r>
  <r>
    <x v="0"/>
    <x v="35"/>
    <s v="MAR"/>
    <x v="0"/>
    <x v="7"/>
    <s v="Pumped storage"/>
    <x v="4"/>
    <n v="233"/>
    <n v="9"/>
  </r>
  <r>
    <x v="0"/>
    <x v="35"/>
    <s v="MAR"/>
    <x v="0"/>
    <x v="7"/>
    <s v="Pumped storage"/>
    <x v="5"/>
    <n v="464"/>
    <n v="447.3"/>
  </r>
  <r>
    <x v="0"/>
    <x v="35"/>
    <s v="MAR"/>
    <x v="0"/>
    <x v="7"/>
    <s v="Pumped storage"/>
    <x v="6"/>
    <n v="464"/>
    <n v="602.5"/>
  </r>
  <r>
    <x v="0"/>
    <x v="35"/>
    <s v="MAR"/>
    <x v="0"/>
    <x v="7"/>
    <s v="Pumped storage"/>
    <x v="7"/>
    <n v="464"/>
    <n v="416.3"/>
  </r>
  <r>
    <x v="0"/>
    <x v="35"/>
    <s v="MAR"/>
    <x v="0"/>
    <x v="7"/>
    <s v="Pumped storage"/>
    <x v="8"/>
    <n v="464"/>
    <n v="443.7"/>
  </r>
  <r>
    <x v="0"/>
    <x v="35"/>
    <s v="MAR"/>
    <x v="0"/>
    <x v="7"/>
    <s v="Pumped storage"/>
    <x v="9"/>
    <n v="464"/>
    <n v="383.8"/>
  </r>
  <r>
    <x v="0"/>
    <x v="35"/>
    <s v="MAR"/>
    <x v="0"/>
    <x v="7"/>
    <s v="Pumped storage"/>
    <x v="10"/>
    <n v="464"/>
    <n v="163"/>
  </r>
  <r>
    <x v="0"/>
    <x v="35"/>
    <s v="MAR"/>
    <x v="0"/>
    <x v="7"/>
    <s v="Pumped storage"/>
    <x v="11"/>
    <n v="464"/>
    <n v="133.30000000000001"/>
  </r>
  <r>
    <x v="0"/>
    <x v="35"/>
    <s v="MAR"/>
    <x v="0"/>
    <x v="7"/>
    <s v="Pumped storage"/>
    <x v="12"/>
    <n v="464"/>
    <n v="185"/>
  </r>
  <r>
    <x v="0"/>
    <x v="35"/>
    <s v="MAR"/>
    <x v="0"/>
    <x v="7"/>
    <s v="Pumped storage"/>
    <x v="13"/>
    <n v="464"/>
    <n v="205.4"/>
  </r>
  <r>
    <x v="0"/>
    <x v="35"/>
    <s v="MAR"/>
    <x v="0"/>
    <x v="7"/>
    <s v="Pumped storage"/>
    <x v="14"/>
    <n v="464"/>
    <n v="395.5"/>
  </r>
  <r>
    <x v="0"/>
    <x v="35"/>
    <s v="MAR"/>
    <x v="0"/>
    <x v="7"/>
    <s v="Pumped storage"/>
    <x v="15"/>
    <n v="464"/>
    <n v="396.2"/>
  </r>
  <r>
    <x v="0"/>
    <x v="35"/>
    <s v="MAR"/>
    <x v="0"/>
    <x v="7"/>
    <s v="Pumped storage"/>
    <x v="16"/>
    <n v="464"/>
    <n v="406.5"/>
  </r>
  <r>
    <x v="0"/>
    <x v="35"/>
    <s v="MAR"/>
    <x v="0"/>
    <x v="7"/>
    <s v="Pumped storage"/>
    <x v="17"/>
    <n v="464"/>
    <n v="406.5"/>
  </r>
  <r>
    <x v="0"/>
    <x v="35"/>
    <s v="MAR"/>
    <x v="0"/>
    <x v="7"/>
    <s v="Pumped storage"/>
    <x v="18"/>
    <n v="464"/>
    <m/>
  </r>
  <r>
    <x v="0"/>
    <x v="35"/>
    <s v="MAR"/>
    <x v="0"/>
    <x v="7"/>
    <s v="Pumped storage"/>
    <x v="19"/>
    <n v="464"/>
    <m/>
  </r>
  <r>
    <x v="0"/>
    <x v="35"/>
    <s v="MAR"/>
    <x v="1"/>
    <x v="4"/>
    <s v="Biogas"/>
    <x v="12"/>
    <n v="0.85"/>
    <n v="4.6020000000000003"/>
  </r>
  <r>
    <x v="0"/>
    <x v="35"/>
    <s v="MAR"/>
    <x v="1"/>
    <x v="4"/>
    <s v="Biogas"/>
    <x v="13"/>
    <n v="0.85"/>
    <n v="4.6020000000000003"/>
  </r>
  <r>
    <x v="0"/>
    <x v="35"/>
    <s v="MAR"/>
    <x v="1"/>
    <x v="4"/>
    <s v="Biogas"/>
    <x v="14"/>
    <n v="0.85"/>
    <n v="4.6020000000000003"/>
  </r>
  <r>
    <x v="0"/>
    <x v="35"/>
    <s v="MAR"/>
    <x v="1"/>
    <x v="4"/>
    <s v="Biogas"/>
    <x v="15"/>
    <n v="2.0779999999999998"/>
    <n v="11.25"/>
  </r>
  <r>
    <x v="0"/>
    <x v="35"/>
    <s v="MAR"/>
    <x v="1"/>
    <x v="4"/>
    <s v="Biogas"/>
    <x v="16"/>
    <n v="2.0779999999999998"/>
    <n v="11.25"/>
  </r>
  <r>
    <x v="0"/>
    <x v="35"/>
    <s v="MAR"/>
    <x v="1"/>
    <x v="4"/>
    <s v="Biogas"/>
    <x v="17"/>
    <n v="2.3279999999999998"/>
    <n v="12.603"/>
  </r>
  <r>
    <x v="0"/>
    <x v="35"/>
    <s v="MAR"/>
    <x v="1"/>
    <x v="4"/>
    <s v="Biogas"/>
    <x v="18"/>
    <n v="2.3279999999999998"/>
    <m/>
  </r>
  <r>
    <x v="0"/>
    <x v="35"/>
    <s v="MAR"/>
    <x v="1"/>
    <x v="4"/>
    <s v="Biogas"/>
    <x v="19"/>
    <n v="2.3279999999999998"/>
    <m/>
  </r>
  <r>
    <x v="0"/>
    <x v="35"/>
    <s v="MAR"/>
    <x v="1"/>
    <x v="1"/>
    <s v="Renewable hydropower"/>
    <x v="0"/>
    <n v="1166.616"/>
    <n v="710.6"/>
  </r>
  <r>
    <x v="0"/>
    <x v="35"/>
    <s v="MAR"/>
    <x v="1"/>
    <x v="1"/>
    <s v="Renewable hydropower"/>
    <x v="1"/>
    <n v="1166.616"/>
    <n v="862.3"/>
  </r>
  <r>
    <x v="0"/>
    <x v="35"/>
    <s v="MAR"/>
    <x v="1"/>
    <x v="1"/>
    <s v="Renewable hydropower"/>
    <x v="2"/>
    <n v="1166.616"/>
    <n v="842"/>
  </r>
  <r>
    <x v="0"/>
    <x v="35"/>
    <s v="MAR"/>
    <x v="1"/>
    <x v="1"/>
    <s v="Renewable hydropower"/>
    <x v="3"/>
    <n v="1265.116"/>
    <n v="1441.1"/>
  </r>
  <r>
    <x v="0"/>
    <x v="35"/>
    <s v="MAR"/>
    <x v="1"/>
    <x v="1"/>
    <s v="Renewable hydropower"/>
    <x v="4"/>
    <n v="1265.3200000000002"/>
    <n v="1591.3"/>
  </r>
  <r>
    <x v="0"/>
    <x v="35"/>
    <s v="MAR"/>
    <x v="1"/>
    <x v="1"/>
    <s v="Renewable hydropower"/>
    <x v="5"/>
    <n v="1265.3200000000002"/>
    <n v="964.6"/>
  </r>
  <r>
    <x v="0"/>
    <x v="35"/>
    <s v="MAR"/>
    <x v="1"/>
    <x v="1"/>
    <s v="Renewable hydropower"/>
    <x v="6"/>
    <n v="1265.3200000000002"/>
    <n v="982.8"/>
  </r>
  <r>
    <x v="0"/>
    <x v="35"/>
    <s v="MAR"/>
    <x v="1"/>
    <x v="1"/>
    <s v="Renewable hydropower"/>
    <x v="7"/>
    <n v="1265.3200000000002"/>
    <n v="901.8"/>
  </r>
  <r>
    <x v="0"/>
    <x v="35"/>
    <s v="MAR"/>
    <x v="1"/>
    <x v="1"/>
    <s v="Renewable hydropower"/>
    <x v="8"/>
    <n v="1265.3200000000002"/>
    <n v="915.8"/>
  </r>
  <r>
    <x v="0"/>
    <x v="35"/>
    <s v="MAR"/>
    <x v="1"/>
    <x v="1"/>
    <s v="Renewable hydropower"/>
    <x v="9"/>
    <n v="1285.3200000000002"/>
    <n v="2568.5"/>
  </r>
  <r>
    <x v="0"/>
    <x v="35"/>
    <s v="MAR"/>
    <x v="1"/>
    <x v="1"/>
    <s v="Renewable hydropower"/>
    <x v="10"/>
    <n v="1305.5330000000001"/>
    <n v="3467.8"/>
  </r>
  <r>
    <x v="0"/>
    <x v="35"/>
    <s v="MAR"/>
    <x v="1"/>
    <x v="1"/>
    <s v="Renewable hydropower"/>
    <x v="11"/>
    <n v="1305.5330000000001"/>
    <n v="2005.4"/>
  </r>
  <r>
    <x v="0"/>
    <x v="35"/>
    <s v="MAR"/>
    <x v="1"/>
    <x v="1"/>
    <s v="Renewable hydropower"/>
    <x v="12"/>
    <n v="1305.5330000000001"/>
    <n v="1631"/>
  </r>
  <r>
    <x v="0"/>
    <x v="35"/>
    <s v="MAR"/>
    <x v="1"/>
    <x v="1"/>
    <s v="Renewable hydropower"/>
    <x v="13"/>
    <n v="1305.5330000000001"/>
    <n v="2785"/>
  </r>
  <r>
    <x v="0"/>
    <x v="35"/>
    <s v="MAR"/>
    <x v="1"/>
    <x v="1"/>
    <s v="Renewable hydropower"/>
    <x v="14"/>
    <n v="1305.5330000000001"/>
    <n v="1637.4"/>
  </r>
  <r>
    <x v="0"/>
    <x v="35"/>
    <s v="MAR"/>
    <x v="1"/>
    <x v="1"/>
    <s v="Renewable hydropower"/>
    <x v="15"/>
    <n v="1305.5330000000001"/>
    <n v="1885.3"/>
  </r>
  <r>
    <x v="0"/>
    <x v="35"/>
    <s v="MAR"/>
    <x v="1"/>
    <x v="1"/>
    <s v="Renewable hydropower"/>
    <x v="16"/>
    <n v="1305.5330000000001"/>
    <n v="1255.7"/>
  </r>
  <r>
    <x v="0"/>
    <x v="35"/>
    <s v="MAR"/>
    <x v="1"/>
    <x v="1"/>
    <s v="Renewable hydropower"/>
    <x v="17"/>
    <n v="1305.5330000000001"/>
    <n v="1158.5"/>
  </r>
  <r>
    <x v="0"/>
    <x v="35"/>
    <s v="MAR"/>
    <x v="1"/>
    <x v="1"/>
    <s v="Renewable hydropower"/>
    <x v="18"/>
    <n v="1305.5329999999999"/>
    <m/>
  </r>
  <r>
    <x v="0"/>
    <x v="35"/>
    <s v="MAR"/>
    <x v="1"/>
    <x v="1"/>
    <s v="Renewable hydropower"/>
    <x v="19"/>
    <n v="1305.5329999999999"/>
    <m/>
  </r>
  <r>
    <x v="0"/>
    <x v="35"/>
    <s v="MAR"/>
    <x v="1"/>
    <x v="2"/>
    <s v="Concentrated solar power"/>
    <x v="10"/>
    <n v="20"/>
    <n v="0"/>
  </r>
  <r>
    <x v="0"/>
    <x v="35"/>
    <s v="MAR"/>
    <x v="1"/>
    <x v="2"/>
    <s v="Concentrated solar power"/>
    <x v="11"/>
    <n v="20"/>
    <n v="5"/>
  </r>
  <r>
    <x v="0"/>
    <x v="35"/>
    <s v="MAR"/>
    <x v="1"/>
    <x v="2"/>
    <s v="Concentrated solar power"/>
    <x v="12"/>
    <n v="20"/>
    <n v="39"/>
  </r>
  <r>
    <x v="0"/>
    <x v="35"/>
    <s v="MAR"/>
    <x v="1"/>
    <x v="2"/>
    <s v="Concentrated solar power"/>
    <x v="13"/>
    <n v="20"/>
    <n v="39"/>
  </r>
  <r>
    <x v="0"/>
    <x v="35"/>
    <s v="MAR"/>
    <x v="1"/>
    <x v="2"/>
    <s v="Concentrated solar power"/>
    <x v="14"/>
    <n v="20"/>
    <n v="39"/>
  </r>
  <r>
    <x v="0"/>
    <x v="35"/>
    <s v="MAR"/>
    <x v="1"/>
    <x v="2"/>
    <s v="Concentrated solar power"/>
    <x v="15"/>
    <n v="180"/>
    <n v="43.3"/>
  </r>
  <r>
    <x v="0"/>
    <x v="35"/>
    <s v="MAR"/>
    <x v="1"/>
    <x v="2"/>
    <s v="Concentrated solar power"/>
    <x v="16"/>
    <n v="180"/>
    <n v="439.3"/>
  </r>
  <r>
    <x v="0"/>
    <x v="35"/>
    <s v="MAR"/>
    <x v="1"/>
    <x v="2"/>
    <s v="Concentrated solar power"/>
    <x v="17"/>
    <n v="180"/>
    <n v="454"/>
  </r>
  <r>
    <x v="0"/>
    <x v="35"/>
    <s v="MAR"/>
    <x v="1"/>
    <x v="2"/>
    <s v="Concentrated solar power"/>
    <x v="18"/>
    <n v="530"/>
    <m/>
  </r>
  <r>
    <x v="0"/>
    <x v="35"/>
    <s v="MAR"/>
    <x v="1"/>
    <x v="2"/>
    <s v="Concentrated solar power"/>
    <x v="19"/>
    <n v="530"/>
    <m/>
  </r>
  <r>
    <x v="0"/>
    <x v="35"/>
    <s v="MAR"/>
    <x v="1"/>
    <x v="2"/>
    <s v="Off-grid Solar photovoltaic"/>
    <x v="0"/>
    <n v="6.7"/>
    <n v="8.0399999999999991"/>
  </r>
  <r>
    <x v="0"/>
    <x v="35"/>
    <s v="MAR"/>
    <x v="1"/>
    <x v="2"/>
    <s v="Off-grid Solar photovoltaic"/>
    <x v="1"/>
    <n v="7"/>
    <n v="8.4"/>
  </r>
  <r>
    <x v="0"/>
    <x v="35"/>
    <s v="MAR"/>
    <x v="1"/>
    <x v="2"/>
    <s v="Off-grid Solar photovoltaic"/>
    <x v="2"/>
    <n v="7.7"/>
    <n v="9.24"/>
  </r>
  <r>
    <x v="0"/>
    <x v="35"/>
    <s v="MAR"/>
    <x v="1"/>
    <x v="2"/>
    <s v="Off-grid Solar photovoltaic"/>
    <x v="3"/>
    <n v="8.4"/>
    <n v="10.08"/>
  </r>
  <r>
    <x v="0"/>
    <x v="35"/>
    <s v="MAR"/>
    <x v="1"/>
    <x v="2"/>
    <s v="Off-grid Solar photovoltaic"/>
    <x v="4"/>
    <n v="9.1"/>
    <n v="10.92"/>
  </r>
  <r>
    <x v="0"/>
    <x v="35"/>
    <s v="MAR"/>
    <x v="1"/>
    <x v="2"/>
    <s v="Off-grid Solar photovoltaic"/>
    <x v="5"/>
    <n v="10"/>
    <n v="12"/>
  </r>
  <r>
    <x v="0"/>
    <x v="35"/>
    <s v="MAR"/>
    <x v="1"/>
    <x v="2"/>
    <s v="Off-grid Solar photovoltaic"/>
    <x v="6"/>
    <n v="10.8"/>
    <n v="12.96"/>
  </r>
  <r>
    <x v="0"/>
    <x v="35"/>
    <s v="MAR"/>
    <x v="1"/>
    <x v="2"/>
    <s v="Off-grid Solar photovoltaic"/>
    <x v="7"/>
    <n v="11.9"/>
    <n v="14.28"/>
  </r>
  <r>
    <x v="0"/>
    <x v="35"/>
    <s v="MAR"/>
    <x v="1"/>
    <x v="2"/>
    <s v="Off-grid Solar photovoltaic"/>
    <x v="8"/>
    <n v="12.8"/>
    <n v="15.36"/>
  </r>
  <r>
    <x v="0"/>
    <x v="35"/>
    <s v="MAR"/>
    <x v="1"/>
    <x v="2"/>
    <s v="Off-grid Solar photovoltaic"/>
    <x v="9"/>
    <n v="13.4"/>
    <n v="16.079999999999998"/>
  </r>
  <r>
    <x v="0"/>
    <x v="35"/>
    <s v="MAR"/>
    <x v="1"/>
    <x v="2"/>
    <s v="Off-grid Solar photovoltaic"/>
    <x v="10"/>
    <n v="13.5"/>
    <n v="16.2"/>
  </r>
  <r>
    <x v="0"/>
    <x v="35"/>
    <s v="MAR"/>
    <x v="1"/>
    <x v="2"/>
    <s v="Off-grid Solar photovoltaic"/>
    <x v="11"/>
    <n v="14"/>
    <n v="16.8"/>
  </r>
  <r>
    <x v="0"/>
    <x v="35"/>
    <s v="MAR"/>
    <x v="1"/>
    <x v="2"/>
    <s v="Off-grid Solar photovoltaic"/>
    <x v="12"/>
    <n v="15"/>
    <n v="18"/>
  </r>
  <r>
    <x v="0"/>
    <x v="35"/>
    <s v="MAR"/>
    <x v="1"/>
    <x v="2"/>
    <s v="Off-grid Solar photovoltaic"/>
    <x v="13"/>
    <n v="15"/>
    <n v="18"/>
  </r>
  <r>
    <x v="0"/>
    <x v="35"/>
    <s v="MAR"/>
    <x v="1"/>
    <x v="2"/>
    <s v="Off-grid Solar photovoltaic"/>
    <x v="14"/>
    <n v="18.8"/>
    <n v="22.56"/>
  </r>
  <r>
    <x v="0"/>
    <x v="35"/>
    <s v="MAR"/>
    <x v="1"/>
    <x v="2"/>
    <s v="Off-grid Solar photovoltaic"/>
    <x v="15"/>
    <n v="18.8"/>
    <n v="22.56"/>
  </r>
  <r>
    <x v="0"/>
    <x v="35"/>
    <s v="MAR"/>
    <x v="1"/>
    <x v="2"/>
    <s v="Off-grid Solar photovoltaic"/>
    <x v="16"/>
    <n v="20.87"/>
    <n v="25.044"/>
  </r>
  <r>
    <x v="0"/>
    <x v="35"/>
    <s v="MAR"/>
    <x v="1"/>
    <x v="2"/>
    <s v="Off-grid Solar photovoltaic"/>
    <x v="17"/>
    <n v="24.456"/>
    <n v="29.347000000000001"/>
  </r>
  <r>
    <x v="0"/>
    <x v="35"/>
    <s v="MAR"/>
    <x v="1"/>
    <x v="2"/>
    <s v="Off-grid Solar photovoltaic"/>
    <x v="18"/>
    <n v="24.457000000000001"/>
    <m/>
  </r>
  <r>
    <x v="0"/>
    <x v="35"/>
    <s v="MAR"/>
    <x v="1"/>
    <x v="2"/>
    <s v="Off-grid Solar photovoltaic"/>
    <x v="19"/>
    <n v="24.465"/>
    <m/>
  </r>
  <r>
    <x v="0"/>
    <x v="35"/>
    <s v="MAR"/>
    <x v="1"/>
    <x v="2"/>
    <s v="On-grid Solar photovoltaic"/>
    <x v="7"/>
    <n v="4.4999999999999998E-2"/>
    <n v="5.3999999999999999E-2"/>
  </r>
  <r>
    <x v="0"/>
    <x v="35"/>
    <s v="MAR"/>
    <x v="1"/>
    <x v="2"/>
    <s v="On-grid Solar photovoltaic"/>
    <x v="8"/>
    <n v="4.4999999999999998E-2"/>
    <n v="5.3999999999999999E-2"/>
  </r>
  <r>
    <x v="0"/>
    <x v="35"/>
    <s v="MAR"/>
    <x v="1"/>
    <x v="2"/>
    <s v="On-grid Solar photovoltaic"/>
    <x v="9"/>
    <n v="4.4999999999999998E-2"/>
    <n v="5.3999999999999999E-2"/>
  </r>
  <r>
    <x v="0"/>
    <x v="35"/>
    <s v="MAR"/>
    <x v="1"/>
    <x v="2"/>
    <s v="On-grid Solar photovoltaic"/>
    <x v="10"/>
    <n v="4.4999999999999998E-2"/>
    <n v="5.3999999999999999E-2"/>
  </r>
  <r>
    <x v="0"/>
    <x v="35"/>
    <s v="MAR"/>
    <x v="1"/>
    <x v="2"/>
    <s v="On-grid Solar photovoltaic"/>
    <x v="11"/>
    <n v="0.17399999999999999"/>
    <n v="0.20899999999999999"/>
  </r>
  <r>
    <x v="0"/>
    <x v="35"/>
    <s v="MAR"/>
    <x v="1"/>
    <x v="2"/>
    <s v="On-grid Solar photovoltaic"/>
    <x v="12"/>
    <n v="0.17399999999999999"/>
    <n v="0.20899999999999999"/>
  </r>
  <r>
    <x v="0"/>
    <x v="35"/>
    <s v="MAR"/>
    <x v="1"/>
    <x v="2"/>
    <s v="On-grid Solar photovoltaic"/>
    <x v="13"/>
    <n v="0.17399999999999999"/>
    <n v="0.20899999999999999"/>
  </r>
  <r>
    <x v="0"/>
    <x v="35"/>
    <s v="MAR"/>
    <x v="1"/>
    <x v="2"/>
    <s v="On-grid Solar photovoltaic"/>
    <x v="14"/>
    <n v="0.8"/>
    <n v="0.96"/>
  </r>
  <r>
    <x v="0"/>
    <x v="35"/>
    <s v="MAR"/>
    <x v="1"/>
    <x v="2"/>
    <s v="On-grid Solar photovoltaic"/>
    <x v="15"/>
    <n v="1"/>
    <n v="1.4"/>
  </r>
  <r>
    <x v="0"/>
    <x v="35"/>
    <s v="MAR"/>
    <x v="1"/>
    <x v="2"/>
    <s v="On-grid Solar photovoltaic"/>
    <x v="16"/>
    <n v="1"/>
    <n v="1.2"/>
  </r>
  <r>
    <x v="0"/>
    <x v="35"/>
    <s v="MAR"/>
    <x v="1"/>
    <x v="2"/>
    <s v="On-grid Solar photovoltaic"/>
    <x v="17"/>
    <n v="1"/>
    <n v="1.2"/>
  </r>
  <r>
    <x v="0"/>
    <x v="35"/>
    <s v="MAR"/>
    <x v="1"/>
    <x v="2"/>
    <s v="On-grid Solar photovoltaic"/>
    <x v="18"/>
    <n v="181"/>
    <m/>
  </r>
  <r>
    <x v="0"/>
    <x v="35"/>
    <s v="MAR"/>
    <x v="1"/>
    <x v="2"/>
    <s v="On-grid Solar photovoltaic"/>
    <x v="19"/>
    <n v="181.18"/>
    <m/>
  </r>
  <r>
    <x v="0"/>
    <x v="35"/>
    <s v="MAR"/>
    <x v="1"/>
    <x v="3"/>
    <s v="Onshore wind energy"/>
    <x v="0"/>
    <n v="54"/>
    <n v="64"/>
  </r>
  <r>
    <x v="0"/>
    <x v="35"/>
    <s v="MAR"/>
    <x v="1"/>
    <x v="3"/>
    <s v="Onshore wind energy"/>
    <x v="1"/>
    <n v="54"/>
    <n v="206"/>
  </r>
  <r>
    <x v="0"/>
    <x v="35"/>
    <s v="MAR"/>
    <x v="1"/>
    <x v="3"/>
    <s v="Onshore wind energy"/>
    <x v="2"/>
    <n v="54"/>
    <n v="193.9"/>
  </r>
  <r>
    <x v="0"/>
    <x v="35"/>
    <s v="MAR"/>
    <x v="1"/>
    <x v="3"/>
    <s v="Onshore wind energy"/>
    <x v="3"/>
    <n v="54"/>
    <n v="202.8"/>
  </r>
  <r>
    <x v="0"/>
    <x v="35"/>
    <s v="MAR"/>
    <x v="1"/>
    <x v="3"/>
    <s v="Onshore wind energy"/>
    <x v="4"/>
    <n v="54"/>
    <n v="198.9"/>
  </r>
  <r>
    <x v="0"/>
    <x v="35"/>
    <s v="MAR"/>
    <x v="1"/>
    <x v="3"/>
    <s v="Onshore wind energy"/>
    <x v="5"/>
    <n v="54"/>
    <n v="206.3"/>
  </r>
  <r>
    <x v="0"/>
    <x v="35"/>
    <s v="MAR"/>
    <x v="1"/>
    <x v="3"/>
    <s v="Onshore wind energy"/>
    <x v="6"/>
    <n v="54"/>
    <n v="183.2"/>
  </r>
  <r>
    <x v="0"/>
    <x v="35"/>
    <s v="MAR"/>
    <x v="1"/>
    <x v="3"/>
    <s v="Onshore wind energy"/>
    <x v="7"/>
    <n v="114"/>
    <n v="278.89999999999998"/>
  </r>
  <r>
    <x v="0"/>
    <x v="35"/>
    <s v="MAR"/>
    <x v="1"/>
    <x v="3"/>
    <s v="Onshore wind energy"/>
    <x v="8"/>
    <n v="114"/>
    <n v="298.2"/>
  </r>
  <r>
    <x v="0"/>
    <x v="35"/>
    <s v="MAR"/>
    <x v="1"/>
    <x v="3"/>
    <s v="Onshore wind energy"/>
    <x v="9"/>
    <n v="221"/>
    <n v="391.4"/>
  </r>
  <r>
    <x v="0"/>
    <x v="35"/>
    <s v="MAR"/>
    <x v="1"/>
    <x v="3"/>
    <s v="Onshore wind energy"/>
    <x v="10"/>
    <n v="221"/>
    <n v="658.8"/>
  </r>
  <r>
    <x v="0"/>
    <x v="35"/>
    <s v="MAR"/>
    <x v="1"/>
    <x v="3"/>
    <s v="Onshore wind energy"/>
    <x v="11"/>
    <n v="255"/>
    <n v="707.34199999999998"/>
  </r>
  <r>
    <x v="0"/>
    <x v="35"/>
    <s v="MAR"/>
    <x v="1"/>
    <x v="3"/>
    <s v="Onshore wind energy"/>
    <x v="12"/>
    <n v="255"/>
    <n v="743.24199999999996"/>
  </r>
  <r>
    <x v="0"/>
    <x v="35"/>
    <s v="MAR"/>
    <x v="1"/>
    <x v="3"/>
    <s v="Onshore wind energy"/>
    <x v="13"/>
    <n v="495"/>
    <n v="1371.442"/>
  </r>
  <r>
    <x v="0"/>
    <x v="35"/>
    <s v="MAR"/>
    <x v="1"/>
    <x v="3"/>
    <s v="Onshore wind energy"/>
    <x v="14"/>
    <n v="797"/>
    <n v="1938.942"/>
  </r>
  <r>
    <x v="0"/>
    <x v="35"/>
    <s v="MAR"/>
    <x v="1"/>
    <x v="3"/>
    <s v="Onshore wind energy"/>
    <x v="15"/>
    <n v="797"/>
    <n v="2534.6420000000003"/>
  </r>
  <r>
    <x v="0"/>
    <x v="35"/>
    <s v="MAR"/>
    <x v="1"/>
    <x v="3"/>
    <s v="Onshore wind energy"/>
    <x v="16"/>
    <n v="897"/>
    <n v="3015.2420000000002"/>
  </r>
  <r>
    <x v="0"/>
    <x v="35"/>
    <s v="MAR"/>
    <x v="1"/>
    <x v="3"/>
    <s v="Onshore wind energy"/>
    <x v="17"/>
    <n v="1017"/>
    <n v="3050.2420000000002"/>
  </r>
  <r>
    <x v="0"/>
    <x v="35"/>
    <s v="MAR"/>
    <x v="1"/>
    <x v="3"/>
    <s v="Onshore wind energy"/>
    <x v="18"/>
    <n v="1220"/>
    <m/>
  </r>
  <r>
    <x v="0"/>
    <x v="35"/>
    <s v="MAR"/>
    <x v="1"/>
    <x v="3"/>
    <s v="Onshore wind energy"/>
    <x v="19"/>
    <n v="1220"/>
    <m/>
  </r>
  <r>
    <x v="0"/>
    <x v="36"/>
    <s v="MOZ"/>
    <x v="0"/>
    <x v="0"/>
    <s v="Fossil fuels"/>
    <x v="0"/>
    <n v="203"/>
    <n v="13"/>
  </r>
  <r>
    <x v="0"/>
    <x v="36"/>
    <s v="MOZ"/>
    <x v="0"/>
    <x v="0"/>
    <s v="Fossil fuels"/>
    <x v="1"/>
    <n v="204"/>
    <n v="44"/>
  </r>
  <r>
    <x v="0"/>
    <x v="36"/>
    <s v="MOZ"/>
    <x v="0"/>
    <x v="0"/>
    <s v="Fossil fuels"/>
    <x v="2"/>
    <n v="204"/>
    <n v="38"/>
  </r>
  <r>
    <x v="0"/>
    <x v="36"/>
    <s v="MOZ"/>
    <x v="0"/>
    <x v="0"/>
    <s v="Fossil fuels"/>
    <x v="3"/>
    <n v="204"/>
    <n v="37"/>
  </r>
  <r>
    <x v="0"/>
    <x v="36"/>
    <s v="MOZ"/>
    <x v="0"/>
    <x v="0"/>
    <s v="Fossil fuels"/>
    <x v="4"/>
    <n v="204"/>
    <n v="46"/>
  </r>
  <r>
    <x v="0"/>
    <x v="36"/>
    <s v="MOZ"/>
    <x v="0"/>
    <x v="0"/>
    <s v="Fossil fuels"/>
    <x v="5"/>
    <n v="204"/>
    <n v="21"/>
  </r>
  <r>
    <x v="0"/>
    <x v="36"/>
    <s v="MOZ"/>
    <x v="0"/>
    <x v="0"/>
    <s v="Fossil fuels"/>
    <x v="6"/>
    <n v="204"/>
    <n v="20"/>
  </r>
  <r>
    <x v="0"/>
    <x v="36"/>
    <s v="MOZ"/>
    <x v="0"/>
    <x v="0"/>
    <s v="Fossil fuels"/>
    <x v="7"/>
    <n v="249"/>
    <n v="13"/>
  </r>
  <r>
    <x v="0"/>
    <x v="36"/>
    <s v="MOZ"/>
    <x v="0"/>
    <x v="0"/>
    <s v="Fossil fuels"/>
    <x v="8"/>
    <n v="249"/>
    <n v="13"/>
  </r>
  <r>
    <x v="0"/>
    <x v="36"/>
    <s v="MOZ"/>
    <x v="0"/>
    <x v="0"/>
    <s v="Fossil fuels"/>
    <x v="9"/>
    <n v="249"/>
    <n v="13"/>
  </r>
  <r>
    <x v="0"/>
    <x v="36"/>
    <s v="MOZ"/>
    <x v="0"/>
    <x v="0"/>
    <s v="Fossil fuels"/>
    <x v="10"/>
    <n v="249"/>
    <n v="19"/>
  </r>
  <r>
    <x v="0"/>
    <x v="36"/>
    <s v="MOZ"/>
    <x v="0"/>
    <x v="0"/>
    <s v="Fossil fuels"/>
    <x v="11"/>
    <n v="249"/>
    <n v="20"/>
  </r>
  <r>
    <x v="0"/>
    <x v="36"/>
    <s v="MOZ"/>
    <x v="0"/>
    <x v="0"/>
    <s v="Fossil fuels"/>
    <x v="12"/>
    <n v="249"/>
    <n v="21"/>
  </r>
  <r>
    <x v="0"/>
    <x v="36"/>
    <s v="MOZ"/>
    <x v="0"/>
    <x v="0"/>
    <s v="Fossil fuels"/>
    <x v="13"/>
    <n v="359"/>
    <n v="840"/>
  </r>
  <r>
    <x v="0"/>
    <x v="36"/>
    <s v="MOZ"/>
    <x v="0"/>
    <x v="0"/>
    <s v="Fossil fuels"/>
    <x v="14"/>
    <n v="359"/>
    <n v="1379"/>
  </r>
  <r>
    <x v="0"/>
    <x v="36"/>
    <s v="MOZ"/>
    <x v="0"/>
    <x v="0"/>
    <s v="Fossil fuels"/>
    <x v="15"/>
    <n v="409.8"/>
    <n v="2546.8000000000002"/>
  </r>
  <r>
    <x v="0"/>
    <x v="36"/>
    <s v="MOZ"/>
    <x v="0"/>
    <x v="0"/>
    <s v="Fossil fuels"/>
    <x v="16"/>
    <n v="411.6"/>
    <n v="3103.4"/>
  </r>
  <r>
    <x v="0"/>
    <x v="36"/>
    <s v="MOZ"/>
    <x v="0"/>
    <x v="0"/>
    <s v="Fossil fuels"/>
    <x v="17"/>
    <n v="411.6"/>
    <n v="3087.8"/>
  </r>
  <r>
    <x v="0"/>
    <x v="36"/>
    <s v="MOZ"/>
    <x v="0"/>
    <x v="0"/>
    <s v="Fossil fuels"/>
    <x v="18"/>
    <n v="517.6"/>
    <m/>
  </r>
  <r>
    <x v="0"/>
    <x v="36"/>
    <s v="MOZ"/>
    <x v="0"/>
    <x v="0"/>
    <s v="Fossil fuels"/>
    <x v="19"/>
    <n v="517.6"/>
    <m/>
  </r>
  <r>
    <x v="0"/>
    <x v="36"/>
    <s v="MOZ"/>
    <x v="1"/>
    <x v="4"/>
    <s v="Solid biofuels"/>
    <x v="0"/>
    <n v="14"/>
    <n v="7.9459999999999997"/>
  </r>
  <r>
    <x v="0"/>
    <x v="36"/>
    <s v="MOZ"/>
    <x v="1"/>
    <x v="4"/>
    <s v="Solid biofuels"/>
    <x v="1"/>
    <n v="14"/>
    <n v="13.512"/>
  </r>
  <r>
    <x v="0"/>
    <x v="36"/>
    <s v="MOZ"/>
    <x v="1"/>
    <x v="4"/>
    <s v="Solid biofuels"/>
    <x v="2"/>
    <n v="14"/>
    <n v="31.725000000000001"/>
  </r>
  <r>
    <x v="0"/>
    <x v="36"/>
    <s v="MOZ"/>
    <x v="1"/>
    <x v="4"/>
    <s v="Solid biofuels"/>
    <x v="3"/>
    <n v="14"/>
    <n v="38.816000000000003"/>
  </r>
  <r>
    <x v="0"/>
    <x v="36"/>
    <s v="MOZ"/>
    <x v="1"/>
    <x v="4"/>
    <s v="Solid biofuels"/>
    <x v="4"/>
    <n v="14"/>
    <n v="37.465000000000003"/>
  </r>
  <r>
    <x v="0"/>
    <x v="36"/>
    <s v="MOZ"/>
    <x v="1"/>
    <x v="4"/>
    <s v="Solid biofuels"/>
    <x v="5"/>
    <n v="14"/>
    <n v="44.94"/>
  </r>
  <r>
    <x v="0"/>
    <x v="36"/>
    <s v="MOZ"/>
    <x v="1"/>
    <x v="4"/>
    <s v="Solid biofuels"/>
    <x v="6"/>
    <n v="14"/>
    <n v="41.206000000000003"/>
  </r>
  <r>
    <x v="0"/>
    <x v="36"/>
    <s v="MOZ"/>
    <x v="1"/>
    <x v="4"/>
    <s v="Solid biofuels"/>
    <x v="7"/>
    <n v="14"/>
    <n v="41.213000000000001"/>
  </r>
  <r>
    <x v="0"/>
    <x v="36"/>
    <s v="MOZ"/>
    <x v="1"/>
    <x v="4"/>
    <s v="Solid biofuels"/>
    <x v="8"/>
    <n v="14"/>
    <n v="49.023000000000003"/>
  </r>
  <r>
    <x v="0"/>
    <x v="36"/>
    <s v="MOZ"/>
    <x v="1"/>
    <x v="4"/>
    <s v="Solid biofuels"/>
    <x v="9"/>
    <n v="14"/>
    <n v="44.14"/>
  </r>
  <r>
    <x v="0"/>
    <x v="36"/>
    <s v="MOZ"/>
    <x v="1"/>
    <x v="4"/>
    <s v="Solid biofuels"/>
    <x v="10"/>
    <n v="14"/>
    <n v="54.408000000000001"/>
  </r>
  <r>
    <x v="0"/>
    <x v="36"/>
    <s v="MOZ"/>
    <x v="1"/>
    <x v="4"/>
    <s v="Solid biofuels"/>
    <x v="11"/>
    <n v="14"/>
    <n v="67.927000000000007"/>
  </r>
  <r>
    <x v="0"/>
    <x v="36"/>
    <s v="MOZ"/>
    <x v="1"/>
    <x v="4"/>
    <s v="Solid biofuels"/>
    <x v="12"/>
    <n v="14"/>
    <n v="67.878"/>
  </r>
  <r>
    <x v="0"/>
    <x v="36"/>
    <s v="MOZ"/>
    <x v="1"/>
    <x v="4"/>
    <s v="Solid biofuels"/>
    <x v="13"/>
    <n v="14"/>
    <n v="63.32"/>
  </r>
  <r>
    <x v="0"/>
    <x v="36"/>
    <s v="MOZ"/>
    <x v="1"/>
    <x v="4"/>
    <s v="Solid biofuels"/>
    <x v="14"/>
    <n v="14"/>
    <n v="72.39"/>
  </r>
  <r>
    <x v="0"/>
    <x v="36"/>
    <s v="MOZ"/>
    <x v="1"/>
    <x v="4"/>
    <s v="Solid biofuels"/>
    <x v="15"/>
    <n v="14"/>
    <n v="61.69"/>
  </r>
  <r>
    <x v="0"/>
    <x v="36"/>
    <s v="MOZ"/>
    <x v="1"/>
    <x v="4"/>
    <s v="Solid biofuels"/>
    <x v="16"/>
    <n v="14"/>
    <n v="55.23"/>
  </r>
  <r>
    <x v="0"/>
    <x v="36"/>
    <s v="MOZ"/>
    <x v="1"/>
    <x v="4"/>
    <s v="Solid biofuels"/>
    <x v="17"/>
    <n v="14"/>
    <n v="60.9"/>
  </r>
  <r>
    <x v="0"/>
    <x v="36"/>
    <s v="MOZ"/>
    <x v="1"/>
    <x v="4"/>
    <s v="Solid biofuels"/>
    <x v="18"/>
    <n v="14"/>
    <m/>
  </r>
  <r>
    <x v="0"/>
    <x v="36"/>
    <s v="MOZ"/>
    <x v="1"/>
    <x v="4"/>
    <s v="Solid biofuels"/>
    <x v="19"/>
    <n v="14"/>
    <m/>
  </r>
  <r>
    <x v="0"/>
    <x v="36"/>
    <s v="MOZ"/>
    <x v="1"/>
    <x v="1"/>
    <s v="Renewable hydropower"/>
    <x v="0"/>
    <n v="2183.83"/>
    <n v="8836"/>
  </r>
  <r>
    <x v="0"/>
    <x v="36"/>
    <s v="MOZ"/>
    <x v="1"/>
    <x v="1"/>
    <s v="Renewable hydropower"/>
    <x v="1"/>
    <n v="2183.83"/>
    <n v="11841"/>
  </r>
  <r>
    <x v="0"/>
    <x v="36"/>
    <s v="MOZ"/>
    <x v="1"/>
    <x v="1"/>
    <s v="Renewable hydropower"/>
    <x v="2"/>
    <n v="2137.13"/>
    <n v="12674"/>
  </r>
  <r>
    <x v="0"/>
    <x v="36"/>
    <s v="MOZ"/>
    <x v="1"/>
    <x v="1"/>
    <s v="Renewable hydropower"/>
    <x v="3"/>
    <n v="2137.13"/>
    <n v="10870"/>
  </r>
  <r>
    <x v="0"/>
    <x v="36"/>
    <s v="MOZ"/>
    <x v="1"/>
    <x v="1"/>
    <s v="Renewable hydropower"/>
    <x v="4"/>
    <n v="2137.13"/>
    <n v="11668"/>
  </r>
  <r>
    <x v="0"/>
    <x v="36"/>
    <s v="MOZ"/>
    <x v="1"/>
    <x v="1"/>
    <s v="Renewable hydropower"/>
    <x v="5"/>
    <n v="2164.63"/>
    <n v="13264"/>
  </r>
  <r>
    <x v="0"/>
    <x v="36"/>
    <s v="MOZ"/>
    <x v="1"/>
    <x v="1"/>
    <s v="Renewable hydropower"/>
    <x v="6"/>
    <n v="2183.83"/>
    <n v="14717"/>
  </r>
  <r>
    <x v="0"/>
    <x v="36"/>
    <s v="MOZ"/>
    <x v="1"/>
    <x v="1"/>
    <s v="Renewable hydropower"/>
    <x v="7"/>
    <n v="2150.83"/>
    <n v="16063"/>
  </r>
  <r>
    <x v="0"/>
    <x v="36"/>
    <s v="MOZ"/>
    <x v="1"/>
    <x v="1"/>
    <s v="Renewable hydropower"/>
    <x v="8"/>
    <n v="2183.83"/>
    <n v="15114"/>
  </r>
  <r>
    <x v="0"/>
    <x v="36"/>
    <s v="MOZ"/>
    <x v="1"/>
    <x v="1"/>
    <s v="Renewable hydropower"/>
    <x v="9"/>
    <n v="2183.83"/>
    <n v="16950"/>
  </r>
  <r>
    <x v="0"/>
    <x v="36"/>
    <s v="MOZ"/>
    <x v="1"/>
    <x v="1"/>
    <s v="Renewable hydropower"/>
    <x v="10"/>
    <n v="2183.83"/>
    <n v="16641"/>
  </r>
  <r>
    <x v="0"/>
    <x v="36"/>
    <s v="MOZ"/>
    <x v="1"/>
    <x v="1"/>
    <s v="Renewable hydropower"/>
    <x v="11"/>
    <n v="2183.83"/>
    <n v="16482.400000000001"/>
  </r>
  <r>
    <x v="0"/>
    <x v="36"/>
    <s v="MOZ"/>
    <x v="1"/>
    <x v="1"/>
    <s v="Renewable hydropower"/>
    <x v="12"/>
    <n v="2185.605"/>
    <n v="14859.41"/>
  </r>
  <r>
    <x v="0"/>
    <x v="36"/>
    <s v="MOZ"/>
    <x v="1"/>
    <x v="1"/>
    <s v="Renewable hydropower"/>
    <x v="13"/>
    <n v="2185.8050000000003"/>
    <n v="14655.500999999998"/>
  </r>
  <r>
    <x v="0"/>
    <x v="36"/>
    <s v="MOZ"/>
    <x v="1"/>
    <x v="1"/>
    <s v="Renewable hydropower"/>
    <x v="14"/>
    <n v="2186.4300000000003"/>
    <n v="16184.562"/>
  </r>
  <r>
    <x v="0"/>
    <x v="36"/>
    <s v="MOZ"/>
    <x v="1"/>
    <x v="1"/>
    <s v="Renewable hydropower"/>
    <x v="15"/>
    <n v="2186.59"/>
    <n v="17090.985000000001"/>
  </r>
  <r>
    <x v="0"/>
    <x v="36"/>
    <s v="MOZ"/>
    <x v="1"/>
    <x v="1"/>
    <s v="Renewable hydropower"/>
    <x v="16"/>
    <n v="2186.59"/>
    <n v="15612.367999999999"/>
  </r>
  <r>
    <x v="0"/>
    <x v="36"/>
    <s v="MOZ"/>
    <x v="1"/>
    <x v="1"/>
    <s v="Renewable hydropower"/>
    <x v="17"/>
    <n v="2203.59"/>
    <n v="14064.465"/>
  </r>
  <r>
    <x v="0"/>
    <x v="36"/>
    <s v="MOZ"/>
    <x v="1"/>
    <x v="1"/>
    <s v="Renewable hydropower"/>
    <x v="18"/>
    <n v="2203.59"/>
    <m/>
  </r>
  <r>
    <x v="0"/>
    <x v="36"/>
    <s v="MOZ"/>
    <x v="1"/>
    <x v="1"/>
    <s v="Renewable hydropower"/>
    <x v="19"/>
    <n v="2203.59"/>
    <m/>
  </r>
  <r>
    <x v="0"/>
    <x v="36"/>
    <s v="MOZ"/>
    <x v="1"/>
    <x v="2"/>
    <s v="Off-grid Solar photovoltaic"/>
    <x v="11"/>
    <n v="0.5"/>
    <n v="0"/>
  </r>
  <r>
    <x v="0"/>
    <x v="36"/>
    <s v="MOZ"/>
    <x v="1"/>
    <x v="2"/>
    <s v="Off-grid Solar photovoltaic"/>
    <x v="12"/>
    <n v="1.5"/>
    <n v="0.11700000000000001"/>
  </r>
  <r>
    <x v="0"/>
    <x v="36"/>
    <s v="MOZ"/>
    <x v="1"/>
    <x v="2"/>
    <s v="Off-grid Solar photovoltaic"/>
    <x v="13"/>
    <n v="4.9000000000000004"/>
    <n v="0.42799999999999999"/>
  </r>
  <r>
    <x v="0"/>
    <x v="36"/>
    <s v="MOZ"/>
    <x v="1"/>
    <x v="2"/>
    <s v="Off-grid Solar photovoltaic"/>
    <x v="14"/>
    <n v="7"/>
    <n v="1.4"/>
  </r>
  <r>
    <x v="0"/>
    <x v="36"/>
    <s v="MOZ"/>
    <x v="1"/>
    <x v="2"/>
    <s v="Off-grid Solar photovoltaic"/>
    <x v="15"/>
    <n v="10"/>
    <n v="1.6479999999999999"/>
  </r>
  <r>
    <x v="0"/>
    <x v="36"/>
    <s v="MOZ"/>
    <x v="1"/>
    <x v="2"/>
    <s v="Off-grid Solar photovoltaic"/>
    <x v="16"/>
    <n v="13"/>
    <n v="1.6479999999999999"/>
  </r>
  <r>
    <x v="0"/>
    <x v="36"/>
    <s v="MOZ"/>
    <x v="1"/>
    <x v="2"/>
    <s v="Off-grid Solar photovoltaic"/>
    <x v="17"/>
    <n v="15"/>
    <n v="1.6479999999999999"/>
  </r>
  <r>
    <x v="0"/>
    <x v="36"/>
    <s v="MOZ"/>
    <x v="1"/>
    <x v="2"/>
    <s v="Off-grid Solar photovoltaic"/>
    <x v="18"/>
    <n v="15"/>
    <m/>
  </r>
  <r>
    <x v="0"/>
    <x v="36"/>
    <s v="MOZ"/>
    <x v="1"/>
    <x v="2"/>
    <s v="Off-grid Solar photovoltaic"/>
    <x v="19"/>
    <n v="15"/>
    <m/>
  </r>
  <r>
    <x v="0"/>
    <x v="36"/>
    <s v="MOZ"/>
    <x v="1"/>
    <x v="2"/>
    <s v="On-grid Solar photovoltaic"/>
    <x v="19"/>
    <n v="40"/>
    <m/>
  </r>
  <r>
    <x v="0"/>
    <x v="37"/>
    <s v="NAM"/>
    <x v="0"/>
    <x v="0"/>
    <s v="Fossil fuels"/>
    <x v="0"/>
    <n v="145.6"/>
    <n v="5.5"/>
  </r>
  <r>
    <x v="0"/>
    <x v="37"/>
    <s v="NAM"/>
    <x v="0"/>
    <x v="0"/>
    <s v="Fossil fuels"/>
    <x v="1"/>
    <n v="145.6"/>
    <n v="2.5"/>
  </r>
  <r>
    <x v="0"/>
    <x v="37"/>
    <s v="NAM"/>
    <x v="0"/>
    <x v="0"/>
    <s v="Fossil fuels"/>
    <x v="2"/>
    <n v="145.6"/>
    <n v="3"/>
  </r>
  <r>
    <x v="0"/>
    <x v="37"/>
    <s v="NAM"/>
    <x v="0"/>
    <x v="0"/>
    <s v="Fossil fuels"/>
    <x v="3"/>
    <n v="145.6"/>
    <n v="5.5"/>
  </r>
  <r>
    <x v="0"/>
    <x v="37"/>
    <s v="NAM"/>
    <x v="0"/>
    <x v="0"/>
    <s v="Fossil fuels"/>
    <x v="4"/>
    <n v="145.6"/>
    <n v="6.5"/>
  </r>
  <r>
    <x v="0"/>
    <x v="37"/>
    <s v="NAM"/>
    <x v="0"/>
    <x v="0"/>
    <s v="Fossil fuels"/>
    <x v="5"/>
    <n v="145.6"/>
    <n v="43.5"/>
  </r>
  <r>
    <x v="0"/>
    <x v="37"/>
    <s v="NAM"/>
    <x v="0"/>
    <x v="0"/>
    <s v="Fossil fuels"/>
    <x v="6"/>
    <n v="145.6"/>
    <n v="57.5"/>
  </r>
  <r>
    <x v="0"/>
    <x v="37"/>
    <s v="NAM"/>
    <x v="0"/>
    <x v="0"/>
    <s v="Fossil fuels"/>
    <x v="7"/>
    <n v="145.6"/>
    <n v="99"/>
  </r>
  <r>
    <x v="0"/>
    <x v="37"/>
    <s v="NAM"/>
    <x v="0"/>
    <x v="0"/>
    <s v="Fossil fuels"/>
    <x v="8"/>
    <n v="145.6"/>
    <n v="126.5"/>
  </r>
  <r>
    <x v="0"/>
    <x v="37"/>
    <s v="NAM"/>
    <x v="0"/>
    <x v="0"/>
    <s v="Fossil fuels"/>
    <x v="9"/>
    <n v="155.6"/>
    <n v="99.78"/>
  </r>
  <r>
    <x v="0"/>
    <x v="37"/>
    <s v="NAM"/>
    <x v="0"/>
    <x v="0"/>
    <s v="Fossil fuels"/>
    <x v="10"/>
    <n v="155.6"/>
    <n v="70.28"/>
  </r>
  <r>
    <x v="0"/>
    <x v="37"/>
    <s v="NAM"/>
    <x v="0"/>
    <x v="0"/>
    <s v="Fossil fuels"/>
    <x v="11"/>
    <n v="178.91"/>
    <n v="59.411000000000001"/>
  </r>
  <r>
    <x v="0"/>
    <x v="37"/>
    <s v="NAM"/>
    <x v="0"/>
    <x v="0"/>
    <s v="Fossil fuels"/>
    <x v="12"/>
    <n v="178.91"/>
    <n v="75.411000000000001"/>
  </r>
  <r>
    <x v="0"/>
    <x v="37"/>
    <s v="NAM"/>
    <x v="0"/>
    <x v="0"/>
    <s v="Fossil fuels"/>
    <x v="13"/>
    <n v="178.91"/>
    <n v="62.911000000000001"/>
  </r>
  <r>
    <x v="0"/>
    <x v="37"/>
    <s v="NAM"/>
    <x v="0"/>
    <x v="0"/>
    <s v="Fossil fuels"/>
    <x v="14"/>
    <n v="208.91"/>
    <n v="129.251"/>
  </r>
  <r>
    <x v="0"/>
    <x v="37"/>
    <s v="NAM"/>
    <x v="0"/>
    <x v="0"/>
    <s v="Fossil fuels"/>
    <x v="15"/>
    <n v="208.91"/>
    <n v="153.751"/>
  </r>
  <r>
    <x v="0"/>
    <x v="37"/>
    <s v="NAM"/>
    <x v="0"/>
    <x v="0"/>
    <s v="Fossil fuels"/>
    <x v="16"/>
    <n v="183.31"/>
    <n v="169.251"/>
  </r>
  <r>
    <x v="0"/>
    <x v="37"/>
    <s v="NAM"/>
    <x v="0"/>
    <x v="0"/>
    <s v="Fossil fuels"/>
    <x v="17"/>
    <n v="183.31"/>
    <n v="148.751"/>
  </r>
  <r>
    <x v="0"/>
    <x v="37"/>
    <s v="NAM"/>
    <x v="0"/>
    <x v="0"/>
    <s v="Fossil fuels"/>
    <x v="18"/>
    <n v="183.31"/>
    <m/>
  </r>
  <r>
    <x v="0"/>
    <x v="37"/>
    <s v="NAM"/>
    <x v="0"/>
    <x v="0"/>
    <s v="Fossil fuels"/>
    <x v="19"/>
    <n v="183.31"/>
    <m/>
  </r>
  <r>
    <x v="0"/>
    <x v="37"/>
    <s v="NAM"/>
    <x v="1"/>
    <x v="4"/>
    <s v="Solid biofuels"/>
    <x v="10"/>
    <n v="0.25"/>
    <n v="5.5E-2"/>
  </r>
  <r>
    <x v="0"/>
    <x v="37"/>
    <s v="NAM"/>
    <x v="1"/>
    <x v="4"/>
    <s v="Solid biofuels"/>
    <x v="11"/>
    <n v="0.25"/>
    <n v="0.219"/>
  </r>
  <r>
    <x v="0"/>
    <x v="37"/>
    <s v="NAM"/>
    <x v="1"/>
    <x v="4"/>
    <s v="Solid biofuels"/>
    <x v="12"/>
    <n v="0.25"/>
    <n v="0.219"/>
  </r>
  <r>
    <x v="0"/>
    <x v="37"/>
    <s v="NAM"/>
    <x v="1"/>
    <x v="4"/>
    <s v="Solid biofuels"/>
    <x v="13"/>
    <n v="0.25"/>
    <n v="0.219"/>
  </r>
  <r>
    <x v="0"/>
    <x v="37"/>
    <s v="NAM"/>
    <x v="1"/>
    <x v="4"/>
    <s v="Solid biofuels"/>
    <x v="14"/>
    <n v="0.25"/>
    <n v="0.219"/>
  </r>
  <r>
    <x v="0"/>
    <x v="37"/>
    <s v="NAM"/>
    <x v="1"/>
    <x v="4"/>
    <s v="Solid biofuels"/>
    <x v="15"/>
    <n v="0.25"/>
    <n v="0.219"/>
  </r>
  <r>
    <x v="0"/>
    <x v="37"/>
    <s v="NAM"/>
    <x v="1"/>
    <x v="4"/>
    <s v="Solid biofuels"/>
    <x v="16"/>
    <n v="0.25"/>
    <n v="0.219"/>
  </r>
  <r>
    <x v="0"/>
    <x v="37"/>
    <s v="NAM"/>
    <x v="1"/>
    <x v="4"/>
    <s v="Solid biofuels"/>
    <x v="17"/>
    <n v="0.25"/>
    <n v="0.219"/>
  </r>
  <r>
    <x v="0"/>
    <x v="37"/>
    <s v="NAM"/>
    <x v="1"/>
    <x v="4"/>
    <s v="Solid biofuels"/>
    <x v="18"/>
    <n v="0.25"/>
    <m/>
  </r>
  <r>
    <x v="0"/>
    <x v="37"/>
    <s v="NAM"/>
    <x v="1"/>
    <x v="4"/>
    <s v="Solid biofuels"/>
    <x v="19"/>
    <n v="0.25"/>
    <m/>
  </r>
  <r>
    <x v="0"/>
    <x v="37"/>
    <s v="NAM"/>
    <x v="1"/>
    <x v="1"/>
    <s v="Renewable hydropower"/>
    <x v="0"/>
    <n v="240"/>
    <n v="1309"/>
  </r>
  <r>
    <x v="0"/>
    <x v="37"/>
    <s v="NAM"/>
    <x v="1"/>
    <x v="1"/>
    <s v="Renewable hydropower"/>
    <x v="1"/>
    <n v="240"/>
    <n v="1319"/>
  </r>
  <r>
    <x v="0"/>
    <x v="37"/>
    <s v="NAM"/>
    <x v="1"/>
    <x v="1"/>
    <s v="Renewable hydropower"/>
    <x v="2"/>
    <n v="240"/>
    <n v="1459"/>
  </r>
  <r>
    <x v="0"/>
    <x v="37"/>
    <s v="NAM"/>
    <x v="1"/>
    <x v="1"/>
    <s v="Renewable hydropower"/>
    <x v="3"/>
    <n v="240"/>
    <n v="1434"/>
  </r>
  <r>
    <x v="0"/>
    <x v="37"/>
    <s v="NAM"/>
    <x v="1"/>
    <x v="1"/>
    <s v="Renewable hydropower"/>
    <x v="4"/>
    <n v="240"/>
    <n v="1518"/>
  </r>
  <r>
    <x v="0"/>
    <x v="37"/>
    <s v="NAM"/>
    <x v="1"/>
    <x v="1"/>
    <s v="Renewable hydropower"/>
    <x v="5"/>
    <n v="240"/>
    <n v="1627.5"/>
  </r>
  <r>
    <x v="0"/>
    <x v="37"/>
    <s v="NAM"/>
    <x v="1"/>
    <x v="1"/>
    <s v="Renewable hydropower"/>
    <x v="6"/>
    <n v="240"/>
    <n v="1584.5"/>
  </r>
  <r>
    <x v="0"/>
    <x v="37"/>
    <s v="NAM"/>
    <x v="1"/>
    <x v="1"/>
    <s v="Renewable hydropower"/>
    <x v="7"/>
    <n v="240"/>
    <n v="1572.5"/>
  </r>
  <r>
    <x v="0"/>
    <x v="37"/>
    <s v="NAM"/>
    <x v="1"/>
    <x v="1"/>
    <s v="Renewable hydropower"/>
    <x v="8"/>
    <n v="240"/>
    <n v="1531"/>
  </r>
  <r>
    <x v="0"/>
    <x v="37"/>
    <s v="NAM"/>
    <x v="1"/>
    <x v="1"/>
    <s v="Renewable hydropower"/>
    <x v="9"/>
    <n v="240"/>
    <n v="1397.5"/>
  </r>
  <r>
    <x v="0"/>
    <x v="37"/>
    <s v="NAM"/>
    <x v="1"/>
    <x v="1"/>
    <s v="Renewable hydropower"/>
    <x v="10"/>
    <n v="240"/>
    <n v="1367.5"/>
  </r>
  <r>
    <x v="0"/>
    <x v="37"/>
    <s v="NAM"/>
    <x v="1"/>
    <x v="1"/>
    <s v="Renewable hydropower"/>
    <x v="11"/>
    <n v="240"/>
    <n v="1536.5"/>
  </r>
  <r>
    <x v="0"/>
    <x v="37"/>
    <s v="NAM"/>
    <x v="1"/>
    <x v="1"/>
    <s v="Renewable hydropower"/>
    <x v="12"/>
    <n v="330"/>
    <n v="1487"/>
  </r>
  <r>
    <x v="0"/>
    <x v="37"/>
    <s v="NAM"/>
    <x v="1"/>
    <x v="1"/>
    <s v="Renewable hydropower"/>
    <x v="13"/>
    <n v="330"/>
    <n v="1414.5"/>
  </r>
  <r>
    <x v="0"/>
    <x v="37"/>
    <s v="NAM"/>
    <x v="1"/>
    <x v="1"/>
    <s v="Renewable hydropower"/>
    <x v="14"/>
    <n v="330"/>
    <n v="1517"/>
  </r>
  <r>
    <x v="0"/>
    <x v="37"/>
    <s v="NAM"/>
    <x v="1"/>
    <x v="1"/>
    <s v="Renewable hydropower"/>
    <x v="15"/>
    <n v="330"/>
    <n v="1478.5"/>
  </r>
  <r>
    <x v="0"/>
    <x v="37"/>
    <s v="NAM"/>
    <x v="1"/>
    <x v="1"/>
    <s v="Renewable hydropower"/>
    <x v="16"/>
    <n v="347"/>
    <n v="1540.5"/>
  </r>
  <r>
    <x v="0"/>
    <x v="37"/>
    <s v="NAM"/>
    <x v="1"/>
    <x v="1"/>
    <s v="Renewable hydropower"/>
    <x v="17"/>
    <n v="347"/>
    <n v="1412.5"/>
  </r>
  <r>
    <x v="0"/>
    <x v="37"/>
    <s v="NAM"/>
    <x v="1"/>
    <x v="1"/>
    <s v="Renewable hydropower"/>
    <x v="18"/>
    <n v="347"/>
    <m/>
  </r>
  <r>
    <x v="0"/>
    <x v="37"/>
    <s v="NAM"/>
    <x v="1"/>
    <x v="1"/>
    <s v="Renewable hydropower"/>
    <x v="19"/>
    <n v="347"/>
    <m/>
  </r>
  <r>
    <x v="0"/>
    <x v="37"/>
    <s v="NAM"/>
    <x v="1"/>
    <x v="2"/>
    <s v="Off-grid Solar photovoltaic"/>
    <x v="0"/>
    <n v="0.97"/>
    <n v="1.804"/>
  </r>
  <r>
    <x v="0"/>
    <x v="37"/>
    <s v="NAM"/>
    <x v="1"/>
    <x v="2"/>
    <s v="Off-grid Solar photovoltaic"/>
    <x v="1"/>
    <n v="1.1499999999999999"/>
    <n v="2.1389999999999998"/>
  </r>
  <r>
    <x v="0"/>
    <x v="37"/>
    <s v="NAM"/>
    <x v="1"/>
    <x v="2"/>
    <s v="Off-grid Solar photovoltaic"/>
    <x v="2"/>
    <n v="1.5"/>
    <n v="2.79"/>
  </r>
  <r>
    <x v="0"/>
    <x v="37"/>
    <s v="NAM"/>
    <x v="1"/>
    <x v="2"/>
    <s v="Off-grid Solar photovoltaic"/>
    <x v="3"/>
    <n v="1.56"/>
    <n v="2.9020000000000001"/>
  </r>
  <r>
    <x v="0"/>
    <x v="37"/>
    <s v="NAM"/>
    <x v="1"/>
    <x v="2"/>
    <s v="Off-grid Solar photovoltaic"/>
    <x v="4"/>
    <n v="1.58"/>
    <n v="2.9390000000000001"/>
  </r>
  <r>
    <x v="0"/>
    <x v="37"/>
    <s v="NAM"/>
    <x v="1"/>
    <x v="2"/>
    <s v="Off-grid Solar photovoltaic"/>
    <x v="5"/>
    <n v="1.59"/>
    <n v="2.9569999999999999"/>
  </r>
  <r>
    <x v="0"/>
    <x v="37"/>
    <s v="NAM"/>
    <x v="1"/>
    <x v="2"/>
    <s v="Off-grid Solar photovoltaic"/>
    <x v="6"/>
    <n v="1.88"/>
    <n v="3.4969999999999999"/>
  </r>
  <r>
    <x v="0"/>
    <x v="37"/>
    <s v="NAM"/>
    <x v="1"/>
    <x v="2"/>
    <s v="Off-grid Solar photovoltaic"/>
    <x v="7"/>
    <n v="2.44"/>
    <n v="4.5380000000000003"/>
  </r>
  <r>
    <x v="0"/>
    <x v="37"/>
    <s v="NAM"/>
    <x v="1"/>
    <x v="2"/>
    <s v="Off-grid Solar photovoltaic"/>
    <x v="8"/>
    <n v="2.98"/>
    <n v="5.5430000000000001"/>
  </r>
  <r>
    <x v="0"/>
    <x v="37"/>
    <s v="NAM"/>
    <x v="1"/>
    <x v="2"/>
    <s v="Off-grid Solar photovoltaic"/>
    <x v="9"/>
    <n v="3.64"/>
    <n v="6.77"/>
  </r>
  <r>
    <x v="0"/>
    <x v="37"/>
    <s v="NAM"/>
    <x v="1"/>
    <x v="2"/>
    <s v="Off-grid Solar photovoltaic"/>
    <x v="10"/>
    <n v="4.21"/>
    <n v="7.8310000000000004"/>
  </r>
  <r>
    <x v="0"/>
    <x v="37"/>
    <s v="NAM"/>
    <x v="1"/>
    <x v="2"/>
    <s v="Off-grid Solar photovoltaic"/>
    <x v="11"/>
    <n v="7.35"/>
    <n v="13.670999999999999"/>
  </r>
  <r>
    <x v="0"/>
    <x v="37"/>
    <s v="NAM"/>
    <x v="1"/>
    <x v="2"/>
    <s v="Off-grid Solar photovoltaic"/>
    <x v="12"/>
    <n v="10.7"/>
    <n v="19.902000000000001"/>
  </r>
  <r>
    <x v="0"/>
    <x v="37"/>
    <s v="NAM"/>
    <x v="1"/>
    <x v="2"/>
    <s v="Off-grid Solar photovoltaic"/>
    <x v="13"/>
    <n v="13.4"/>
    <n v="24.923999999999999"/>
  </r>
  <r>
    <x v="0"/>
    <x v="37"/>
    <s v="NAM"/>
    <x v="1"/>
    <x v="2"/>
    <s v="Off-grid Solar photovoltaic"/>
    <x v="14"/>
    <n v="14.176"/>
    <n v="26.367000000000001"/>
  </r>
  <r>
    <x v="0"/>
    <x v="37"/>
    <s v="NAM"/>
    <x v="1"/>
    <x v="2"/>
    <s v="Off-grid Solar photovoltaic"/>
    <x v="15"/>
    <n v="14.176"/>
    <n v="26.367000000000001"/>
  </r>
  <r>
    <x v="0"/>
    <x v="37"/>
    <s v="NAM"/>
    <x v="1"/>
    <x v="2"/>
    <s v="Off-grid Solar photovoltaic"/>
    <x v="16"/>
    <n v="14.176"/>
    <n v="26.367000000000001"/>
  </r>
  <r>
    <x v="0"/>
    <x v="37"/>
    <s v="NAM"/>
    <x v="1"/>
    <x v="2"/>
    <s v="Off-grid Solar photovoltaic"/>
    <x v="17"/>
    <n v="14.176"/>
    <n v="26.367000000000001"/>
  </r>
  <r>
    <x v="0"/>
    <x v="37"/>
    <s v="NAM"/>
    <x v="1"/>
    <x v="2"/>
    <s v="Off-grid Solar photovoltaic"/>
    <x v="18"/>
    <n v="21.928999999999998"/>
    <m/>
  </r>
  <r>
    <x v="0"/>
    <x v="37"/>
    <s v="NAM"/>
    <x v="1"/>
    <x v="2"/>
    <s v="Off-grid Solar photovoltaic"/>
    <x v="19"/>
    <n v="23.869"/>
    <m/>
  </r>
  <r>
    <x v="0"/>
    <x v="37"/>
    <s v="NAM"/>
    <x v="1"/>
    <x v="2"/>
    <s v="On-grid Solar photovoltaic"/>
    <x v="12"/>
    <n v="0.372"/>
    <n v="0.69199999999999995"/>
  </r>
  <r>
    <x v="0"/>
    <x v="37"/>
    <s v="NAM"/>
    <x v="1"/>
    <x v="2"/>
    <s v="On-grid Solar photovoltaic"/>
    <x v="13"/>
    <n v="1.1890000000000001"/>
    <n v="2.2120000000000002"/>
  </r>
  <r>
    <x v="0"/>
    <x v="37"/>
    <s v="NAM"/>
    <x v="1"/>
    <x v="2"/>
    <s v="On-grid Solar photovoltaic"/>
    <x v="14"/>
    <n v="2.2890000000000001"/>
    <n v="4.258"/>
  </r>
  <r>
    <x v="0"/>
    <x v="37"/>
    <s v="NAM"/>
    <x v="1"/>
    <x v="2"/>
    <s v="On-grid Solar photovoltaic"/>
    <x v="15"/>
    <n v="6.7889999999999997"/>
    <n v="12.257999999999999"/>
  </r>
  <r>
    <x v="0"/>
    <x v="37"/>
    <s v="NAM"/>
    <x v="1"/>
    <x v="2"/>
    <s v="On-grid Solar photovoltaic"/>
    <x v="16"/>
    <n v="21.789000000000001"/>
    <n v="30.257999999999999"/>
  </r>
  <r>
    <x v="0"/>
    <x v="37"/>
    <s v="NAM"/>
    <x v="1"/>
    <x v="2"/>
    <s v="On-grid Solar photovoltaic"/>
    <x v="17"/>
    <n v="55.588999999999999"/>
    <n v="81.878"/>
  </r>
  <r>
    <x v="0"/>
    <x v="37"/>
    <s v="NAM"/>
    <x v="1"/>
    <x v="2"/>
    <s v="On-grid Solar photovoltaic"/>
    <x v="18"/>
    <n v="65.588999999999999"/>
    <m/>
  </r>
  <r>
    <x v="0"/>
    <x v="37"/>
    <s v="NAM"/>
    <x v="1"/>
    <x v="2"/>
    <s v="On-grid Solar photovoltaic"/>
    <x v="19"/>
    <n v="111.089"/>
    <m/>
  </r>
  <r>
    <x v="0"/>
    <x v="37"/>
    <s v="NAM"/>
    <x v="1"/>
    <x v="3"/>
    <s v="Onshore wind energy"/>
    <x v="5"/>
    <n v="0.22"/>
    <n v="0.57199999999999995"/>
  </r>
  <r>
    <x v="0"/>
    <x v="37"/>
    <s v="NAM"/>
    <x v="1"/>
    <x v="3"/>
    <s v="Onshore wind energy"/>
    <x v="6"/>
    <n v="0.22"/>
    <n v="0.57199999999999995"/>
  </r>
  <r>
    <x v="0"/>
    <x v="37"/>
    <s v="NAM"/>
    <x v="1"/>
    <x v="3"/>
    <s v="Onshore wind energy"/>
    <x v="7"/>
    <n v="0.22"/>
    <n v="0.57199999999999995"/>
  </r>
  <r>
    <x v="0"/>
    <x v="37"/>
    <s v="NAM"/>
    <x v="1"/>
    <x v="3"/>
    <s v="Onshore wind energy"/>
    <x v="8"/>
    <n v="0.22"/>
    <n v="0.57199999999999995"/>
  </r>
  <r>
    <x v="0"/>
    <x v="37"/>
    <s v="NAM"/>
    <x v="1"/>
    <x v="3"/>
    <s v="Onshore wind energy"/>
    <x v="9"/>
    <n v="0.22"/>
    <n v="0.57199999999999995"/>
  </r>
  <r>
    <x v="0"/>
    <x v="37"/>
    <s v="NAM"/>
    <x v="1"/>
    <x v="3"/>
    <s v="Onshore wind energy"/>
    <x v="10"/>
    <n v="0.22"/>
    <n v="0.57199999999999995"/>
  </r>
  <r>
    <x v="0"/>
    <x v="37"/>
    <s v="NAM"/>
    <x v="1"/>
    <x v="3"/>
    <s v="Onshore wind energy"/>
    <x v="11"/>
    <n v="0.22"/>
    <n v="0.57199999999999995"/>
  </r>
  <r>
    <x v="0"/>
    <x v="37"/>
    <s v="NAM"/>
    <x v="1"/>
    <x v="3"/>
    <s v="Onshore wind energy"/>
    <x v="12"/>
    <n v="0.222"/>
    <n v="0.57699999999999996"/>
  </r>
  <r>
    <x v="0"/>
    <x v="37"/>
    <s v="NAM"/>
    <x v="1"/>
    <x v="3"/>
    <s v="Onshore wind energy"/>
    <x v="13"/>
    <n v="0.222"/>
    <n v="0.57699999999999996"/>
  </r>
  <r>
    <x v="0"/>
    <x v="37"/>
    <s v="NAM"/>
    <x v="1"/>
    <x v="3"/>
    <s v="Onshore wind energy"/>
    <x v="14"/>
    <n v="0.222"/>
    <n v="0.57699999999999996"/>
  </r>
  <r>
    <x v="0"/>
    <x v="37"/>
    <s v="NAM"/>
    <x v="1"/>
    <x v="3"/>
    <s v="Onshore wind energy"/>
    <x v="15"/>
    <n v="0.222"/>
    <n v="0.57699999999999996"/>
  </r>
  <r>
    <x v="0"/>
    <x v="37"/>
    <s v="NAM"/>
    <x v="1"/>
    <x v="3"/>
    <s v="Onshore wind energy"/>
    <x v="16"/>
    <n v="0.222"/>
    <n v="0.57699999999999996"/>
  </r>
  <r>
    <x v="0"/>
    <x v="37"/>
    <s v="NAM"/>
    <x v="1"/>
    <x v="3"/>
    <s v="Onshore wind energy"/>
    <x v="17"/>
    <n v="5.2309999999999999"/>
    <n v="4.9809999999999999"/>
  </r>
  <r>
    <x v="0"/>
    <x v="37"/>
    <s v="NAM"/>
    <x v="1"/>
    <x v="3"/>
    <s v="Onshore wind energy"/>
    <x v="18"/>
    <n v="5.2309999999999999"/>
    <m/>
  </r>
  <r>
    <x v="0"/>
    <x v="37"/>
    <s v="NAM"/>
    <x v="1"/>
    <x v="3"/>
    <s v="Onshore wind energy"/>
    <x v="19"/>
    <n v="5.2309999999999999"/>
    <m/>
  </r>
  <r>
    <x v="0"/>
    <x v="38"/>
    <s v="NER"/>
    <x v="0"/>
    <x v="0"/>
    <s v="Fossil fuels"/>
    <x v="0"/>
    <n v="145"/>
    <n v="189.58"/>
  </r>
  <r>
    <x v="0"/>
    <x v="38"/>
    <s v="NER"/>
    <x v="0"/>
    <x v="0"/>
    <s v="Fossil fuels"/>
    <x v="1"/>
    <n v="145"/>
    <n v="167.8"/>
  </r>
  <r>
    <x v="0"/>
    <x v="38"/>
    <s v="NER"/>
    <x v="0"/>
    <x v="0"/>
    <s v="Fossil fuels"/>
    <x v="2"/>
    <n v="145"/>
    <n v="184.1"/>
  </r>
  <r>
    <x v="0"/>
    <x v="38"/>
    <s v="NER"/>
    <x v="0"/>
    <x v="0"/>
    <s v="Fossil fuels"/>
    <x v="3"/>
    <n v="145"/>
    <n v="191.5"/>
  </r>
  <r>
    <x v="0"/>
    <x v="38"/>
    <s v="NER"/>
    <x v="0"/>
    <x v="0"/>
    <s v="Fossil fuels"/>
    <x v="4"/>
    <n v="132"/>
    <n v="200.59"/>
  </r>
  <r>
    <x v="0"/>
    <x v="38"/>
    <s v="NER"/>
    <x v="0"/>
    <x v="0"/>
    <s v="Fossil fuels"/>
    <x v="5"/>
    <n v="133"/>
    <n v="233.08"/>
  </r>
  <r>
    <x v="0"/>
    <x v="38"/>
    <s v="NER"/>
    <x v="0"/>
    <x v="0"/>
    <s v="Fossil fuels"/>
    <x v="6"/>
    <n v="133"/>
    <n v="218.73"/>
  </r>
  <r>
    <x v="0"/>
    <x v="38"/>
    <s v="NER"/>
    <x v="0"/>
    <x v="0"/>
    <s v="Fossil fuels"/>
    <x v="7"/>
    <n v="133"/>
    <n v="222.06"/>
  </r>
  <r>
    <x v="0"/>
    <x v="38"/>
    <s v="NER"/>
    <x v="0"/>
    <x v="0"/>
    <s v="Fossil fuels"/>
    <x v="8"/>
    <n v="133"/>
    <n v="225.5"/>
  </r>
  <r>
    <x v="0"/>
    <x v="38"/>
    <s v="NER"/>
    <x v="0"/>
    <x v="0"/>
    <s v="Fossil fuels"/>
    <x v="9"/>
    <n v="134"/>
    <n v="253.88"/>
  </r>
  <r>
    <x v="0"/>
    <x v="38"/>
    <s v="NER"/>
    <x v="0"/>
    <x v="0"/>
    <s v="Fossil fuels"/>
    <x v="10"/>
    <n v="120"/>
    <n v="292.02"/>
  </r>
  <r>
    <x v="0"/>
    <x v="38"/>
    <s v="NER"/>
    <x v="0"/>
    <x v="0"/>
    <s v="Fossil fuels"/>
    <x v="11"/>
    <n v="134"/>
    <n v="323.77"/>
  </r>
  <r>
    <x v="0"/>
    <x v="38"/>
    <s v="NER"/>
    <x v="0"/>
    <x v="0"/>
    <s v="Fossil fuels"/>
    <x v="12"/>
    <n v="134"/>
    <n v="399.48200000000003"/>
  </r>
  <r>
    <x v="0"/>
    <x v="38"/>
    <s v="NER"/>
    <x v="0"/>
    <x v="0"/>
    <s v="Fossil fuels"/>
    <x v="13"/>
    <n v="172"/>
    <n v="692.53300000000002"/>
  </r>
  <r>
    <x v="0"/>
    <x v="38"/>
    <s v="NER"/>
    <x v="0"/>
    <x v="0"/>
    <s v="Fossil fuels"/>
    <x v="14"/>
    <n v="172"/>
    <n v="382.75099999999998"/>
  </r>
  <r>
    <x v="0"/>
    <x v="38"/>
    <s v="NER"/>
    <x v="0"/>
    <x v="0"/>
    <s v="Fossil fuels"/>
    <x v="15"/>
    <n v="176"/>
    <n v="416.24799999999999"/>
  </r>
  <r>
    <x v="0"/>
    <x v="38"/>
    <s v="NER"/>
    <x v="0"/>
    <x v="0"/>
    <s v="Fossil fuels"/>
    <x v="16"/>
    <n v="170"/>
    <n v="458.18099999999998"/>
  </r>
  <r>
    <x v="0"/>
    <x v="38"/>
    <s v="NER"/>
    <x v="0"/>
    <x v="0"/>
    <s v="Fossil fuels"/>
    <x v="17"/>
    <n v="250"/>
    <n v="458"/>
  </r>
  <r>
    <x v="0"/>
    <x v="38"/>
    <s v="NER"/>
    <x v="0"/>
    <x v="0"/>
    <s v="Fossil fuels"/>
    <x v="18"/>
    <n v="250"/>
    <m/>
  </r>
  <r>
    <x v="0"/>
    <x v="38"/>
    <s v="NER"/>
    <x v="0"/>
    <x v="0"/>
    <s v="Fossil fuels"/>
    <x v="19"/>
    <n v="250"/>
    <m/>
  </r>
  <r>
    <x v="0"/>
    <x v="38"/>
    <s v="NER"/>
    <x v="1"/>
    <x v="2"/>
    <s v="Off-grid Solar photovoltaic"/>
    <x v="0"/>
    <n v="0.5"/>
    <n v="0.8"/>
  </r>
  <r>
    <x v="0"/>
    <x v="38"/>
    <s v="NER"/>
    <x v="1"/>
    <x v="2"/>
    <s v="Off-grid Solar photovoltaic"/>
    <x v="1"/>
    <n v="0.6"/>
    <n v="1"/>
  </r>
  <r>
    <x v="0"/>
    <x v="38"/>
    <s v="NER"/>
    <x v="1"/>
    <x v="2"/>
    <s v="Off-grid Solar photovoltaic"/>
    <x v="2"/>
    <n v="0.6"/>
    <n v="1"/>
  </r>
  <r>
    <x v="0"/>
    <x v="38"/>
    <s v="NER"/>
    <x v="1"/>
    <x v="2"/>
    <s v="Off-grid Solar photovoltaic"/>
    <x v="3"/>
    <n v="0.7"/>
    <n v="1.1000000000000001"/>
  </r>
  <r>
    <x v="0"/>
    <x v="38"/>
    <s v="NER"/>
    <x v="1"/>
    <x v="2"/>
    <s v="Off-grid Solar photovoltaic"/>
    <x v="4"/>
    <n v="0.8"/>
    <n v="1.3"/>
  </r>
  <r>
    <x v="0"/>
    <x v="38"/>
    <s v="NER"/>
    <x v="1"/>
    <x v="2"/>
    <s v="Off-grid Solar photovoltaic"/>
    <x v="5"/>
    <n v="1"/>
    <n v="1.6"/>
  </r>
  <r>
    <x v="0"/>
    <x v="38"/>
    <s v="NER"/>
    <x v="1"/>
    <x v="2"/>
    <s v="Off-grid Solar photovoltaic"/>
    <x v="6"/>
    <n v="1.1000000000000001"/>
    <n v="1.8"/>
  </r>
  <r>
    <x v="0"/>
    <x v="38"/>
    <s v="NER"/>
    <x v="1"/>
    <x v="2"/>
    <s v="Off-grid Solar photovoltaic"/>
    <x v="7"/>
    <n v="1.1000000000000001"/>
    <n v="1.8"/>
  </r>
  <r>
    <x v="0"/>
    <x v="38"/>
    <s v="NER"/>
    <x v="1"/>
    <x v="2"/>
    <s v="Off-grid Solar photovoltaic"/>
    <x v="8"/>
    <n v="1.2"/>
    <n v="2"/>
  </r>
  <r>
    <x v="0"/>
    <x v="38"/>
    <s v="NER"/>
    <x v="1"/>
    <x v="2"/>
    <s v="Off-grid Solar photovoltaic"/>
    <x v="9"/>
    <n v="1.2"/>
    <n v="2"/>
  </r>
  <r>
    <x v="0"/>
    <x v="38"/>
    <s v="NER"/>
    <x v="1"/>
    <x v="2"/>
    <s v="Off-grid Solar photovoltaic"/>
    <x v="10"/>
    <n v="2.1"/>
    <n v="3.4"/>
  </r>
  <r>
    <x v="0"/>
    <x v="38"/>
    <s v="NER"/>
    <x v="1"/>
    <x v="2"/>
    <s v="Off-grid Solar photovoltaic"/>
    <x v="11"/>
    <n v="3"/>
    <n v="4.9000000000000004"/>
  </r>
  <r>
    <x v="0"/>
    <x v="38"/>
    <s v="NER"/>
    <x v="1"/>
    <x v="2"/>
    <s v="Off-grid Solar photovoltaic"/>
    <x v="12"/>
    <n v="4"/>
    <n v="6.5"/>
  </r>
  <r>
    <x v="0"/>
    <x v="38"/>
    <s v="NER"/>
    <x v="1"/>
    <x v="2"/>
    <s v="Off-grid Solar photovoltaic"/>
    <x v="13"/>
    <n v="5"/>
    <n v="8.1999999999999993"/>
  </r>
  <r>
    <x v="0"/>
    <x v="38"/>
    <s v="NER"/>
    <x v="1"/>
    <x v="2"/>
    <s v="Off-grid Solar photovoltaic"/>
    <x v="14"/>
    <n v="6"/>
    <n v="9.8000000000000007"/>
  </r>
  <r>
    <x v="0"/>
    <x v="38"/>
    <s v="NER"/>
    <x v="1"/>
    <x v="2"/>
    <s v="Off-grid Solar photovoltaic"/>
    <x v="15"/>
    <n v="7"/>
    <n v="11.4"/>
  </r>
  <r>
    <x v="0"/>
    <x v="38"/>
    <s v="NER"/>
    <x v="1"/>
    <x v="2"/>
    <s v="Off-grid Solar photovoltaic"/>
    <x v="16"/>
    <n v="8"/>
    <n v="13.1"/>
  </r>
  <r>
    <x v="0"/>
    <x v="38"/>
    <s v="NER"/>
    <x v="1"/>
    <x v="2"/>
    <s v="Off-grid Solar photovoltaic"/>
    <x v="17"/>
    <n v="9.0410000000000004"/>
    <n v="14.7"/>
  </r>
  <r>
    <x v="0"/>
    <x v="38"/>
    <s v="NER"/>
    <x v="1"/>
    <x v="2"/>
    <s v="Off-grid Solar photovoltaic"/>
    <x v="18"/>
    <n v="20.041"/>
    <m/>
  </r>
  <r>
    <x v="0"/>
    <x v="38"/>
    <s v="NER"/>
    <x v="1"/>
    <x v="2"/>
    <s v="Off-grid Solar photovoltaic"/>
    <x v="19"/>
    <n v="20.041"/>
    <m/>
  </r>
  <r>
    <x v="0"/>
    <x v="38"/>
    <s v="NER"/>
    <x v="1"/>
    <x v="2"/>
    <s v="On-grid Solar photovoltaic"/>
    <x v="18"/>
    <n v="7"/>
    <m/>
  </r>
  <r>
    <x v="0"/>
    <x v="38"/>
    <s v="NER"/>
    <x v="1"/>
    <x v="2"/>
    <s v="On-grid Solar photovoltaic"/>
    <x v="19"/>
    <n v="7"/>
    <m/>
  </r>
  <r>
    <x v="0"/>
    <x v="39"/>
    <s v="NGA"/>
    <x v="0"/>
    <x v="0"/>
    <s v="Fossil fuels"/>
    <x v="0"/>
    <n v="3500"/>
    <n v="9099"/>
  </r>
  <r>
    <x v="0"/>
    <x v="39"/>
    <s v="NGA"/>
    <x v="0"/>
    <x v="0"/>
    <s v="Fossil fuels"/>
    <x v="1"/>
    <n v="3500"/>
    <n v="9553"/>
  </r>
  <r>
    <x v="0"/>
    <x v="39"/>
    <s v="NGA"/>
    <x v="0"/>
    <x v="0"/>
    <s v="Fossil fuels"/>
    <x v="2"/>
    <n v="3500"/>
    <n v="13311"/>
  </r>
  <r>
    <x v="0"/>
    <x v="39"/>
    <s v="NGA"/>
    <x v="0"/>
    <x v="0"/>
    <s v="Fossil fuels"/>
    <x v="3"/>
    <n v="4700"/>
    <n v="12736"/>
  </r>
  <r>
    <x v="0"/>
    <x v="39"/>
    <s v="NGA"/>
    <x v="0"/>
    <x v="0"/>
    <s v="Fossil fuels"/>
    <x v="4"/>
    <n v="4700"/>
    <n v="16167"/>
  </r>
  <r>
    <x v="0"/>
    <x v="39"/>
    <s v="NGA"/>
    <x v="0"/>
    <x v="0"/>
    <s v="Fossil fuels"/>
    <x v="5"/>
    <n v="4900"/>
    <n v="15771"/>
  </r>
  <r>
    <x v="0"/>
    <x v="39"/>
    <s v="NGA"/>
    <x v="0"/>
    <x v="0"/>
    <s v="Fossil fuels"/>
    <x v="6"/>
    <n v="5502"/>
    <n v="16847"/>
  </r>
  <r>
    <x v="0"/>
    <x v="39"/>
    <s v="NGA"/>
    <x v="0"/>
    <x v="0"/>
    <s v="Fossil fuels"/>
    <x v="7"/>
    <n v="6022"/>
    <n v="16751"/>
  </r>
  <r>
    <x v="0"/>
    <x v="39"/>
    <s v="NGA"/>
    <x v="0"/>
    <x v="0"/>
    <s v="Fossil fuels"/>
    <x v="8"/>
    <n v="6531"/>
    <n v="15389"/>
  </r>
  <r>
    <x v="0"/>
    <x v="39"/>
    <s v="NGA"/>
    <x v="0"/>
    <x v="0"/>
    <s v="Fossil fuels"/>
    <x v="9"/>
    <n v="6764"/>
    <n v="15248"/>
  </r>
  <r>
    <x v="0"/>
    <x v="39"/>
    <s v="NGA"/>
    <x v="0"/>
    <x v="0"/>
    <s v="Fossil fuels"/>
    <x v="10"/>
    <n v="6487"/>
    <n v="19747"/>
  </r>
  <r>
    <x v="0"/>
    <x v="39"/>
    <s v="NGA"/>
    <x v="0"/>
    <x v="0"/>
    <s v="Fossil fuels"/>
    <x v="11"/>
    <n v="6972"/>
    <n v="21151"/>
  </r>
  <r>
    <x v="0"/>
    <x v="39"/>
    <s v="NGA"/>
    <x v="0"/>
    <x v="0"/>
    <s v="Fossil fuels"/>
    <x v="12"/>
    <n v="6972"/>
    <n v="23047"/>
  </r>
  <r>
    <x v="0"/>
    <x v="39"/>
    <s v="NGA"/>
    <x v="0"/>
    <x v="0"/>
    <s v="Fossil fuels"/>
    <x v="13"/>
    <n v="7892"/>
    <n v="23557"/>
  </r>
  <r>
    <x v="0"/>
    <x v="39"/>
    <s v="NGA"/>
    <x v="0"/>
    <x v="0"/>
    <s v="Fossil fuels"/>
    <x v="14"/>
    <n v="8458"/>
    <n v="25044"/>
  </r>
  <r>
    <x v="0"/>
    <x v="39"/>
    <s v="NGA"/>
    <x v="0"/>
    <x v="0"/>
    <s v="Fossil fuels"/>
    <x v="15"/>
    <n v="8458"/>
    <n v="25708"/>
  </r>
  <r>
    <x v="0"/>
    <x v="39"/>
    <s v="NGA"/>
    <x v="0"/>
    <x v="0"/>
    <s v="Fossil fuels"/>
    <x v="16"/>
    <n v="10403"/>
    <n v="20524.482"/>
  </r>
  <r>
    <x v="0"/>
    <x v="39"/>
    <s v="NGA"/>
    <x v="0"/>
    <x v="0"/>
    <s v="Fossil fuels"/>
    <x v="17"/>
    <n v="10433"/>
    <n v="23949.907999999999"/>
  </r>
  <r>
    <x v="0"/>
    <x v="39"/>
    <s v="NGA"/>
    <x v="0"/>
    <x v="0"/>
    <s v="Fossil fuels"/>
    <x v="18"/>
    <n v="10894"/>
    <m/>
  </r>
  <r>
    <x v="0"/>
    <x v="39"/>
    <s v="NGA"/>
    <x v="0"/>
    <x v="0"/>
    <s v="Fossil fuels"/>
    <x v="19"/>
    <n v="10936.5"/>
    <m/>
  </r>
  <r>
    <x v="0"/>
    <x v="39"/>
    <s v="NGA"/>
    <x v="1"/>
    <x v="4"/>
    <s v="Biogas"/>
    <x v="16"/>
    <n v="0.03"/>
    <n v="0.16"/>
  </r>
  <r>
    <x v="0"/>
    <x v="39"/>
    <s v="NGA"/>
    <x v="1"/>
    <x v="4"/>
    <s v="Biogas"/>
    <x v="17"/>
    <n v="0.03"/>
    <n v="0.16"/>
  </r>
  <r>
    <x v="0"/>
    <x v="39"/>
    <s v="NGA"/>
    <x v="1"/>
    <x v="4"/>
    <s v="Biogas"/>
    <x v="18"/>
    <n v="0.03"/>
    <m/>
  </r>
  <r>
    <x v="0"/>
    <x v="39"/>
    <s v="NGA"/>
    <x v="1"/>
    <x v="4"/>
    <s v="Biogas"/>
    <x v="19"/>
    <n v="0.03"/>
    <m/>
  </r>
  <r>
    <x v="0"/>
    <x v="39"/>
    <s v="NGA"/>
    <x v="1"/>
    <x v="4"/>
    <s v="Solid biofuels"/>
    <x v="0"/>
    <n v="4.8"/>
    <n v="12.6"/>
  </r>
  <r>
    <x v="0"/>
    <x v="39"/>
    <s v="NGA"/>
    <x v="1"/>
    <x v="4"/>
    <s v="Solid biofuels"/>
    <x v="1"/>
    <n v="4.8"/>
    <n v="12.6"/>
  </r>
  <r>
    <x v="0"/>
    <x v="39"/>
    <s v="NGA"/>
    <x v="1"/>
    <x v="4"/>
    <s v="Solid biofuels"/>
    <x v="2"/>
    <n v="4.8"/>
    <n v="12.6"/>
  </r>
  <r>
    <x v="0"/>
    <x v="39"/>
    <s v="NGA"/>
    <x v="1"/>
    <x v="4"/>
    <s v="Solid biofuels"/>
    <x v="3"/>
    <n v="4.8"/>
    <n v="12.6"/>
  </r>
  <r>
    <x v="0"/>
    <x v="39"/>
    <s v="NGA"/>
    <x v="1"/>
    <x v="4"/>
    <s v="Solid biofuels"/>
    <x v="4"/>
    <n v="4.8"/>
    <n v="12.6"/>
  </r>
  <r>
    <x v="0"/>
    <x v="39"/>
    <s v="NGA"/>
    <x v="1"/>
    <x v="4"/>
    <s v="Solid biofuels"/>
    <x v="5"/>
    <n v="4.8"/>
    <n v="12.6"/>
  </r>
  <r>
    <x v="0"/>
    <x v="39"/>
    <s v="NGA"/>
    <x v="1"/>
    <x v="4"/>
    <s v="Solid biofuels"/>
    <x v="6"/>
    <n v="4.8"/>
    <n v="12.6"/>
  </r>
  <r>
    <x v="0"/>
    <x v="39"/>
    <s v="NGA"/>
    <x v="1"/>
    <x v="4"/>
    <s v="Solid biofuels"/>
    <x v="7"/>
    <n v="4.8"/>
    <n v="12.6"/>
  </r>
  <r>
    <x v="0"/>
    <x v="39"/>
    <s v="NGA"/>
    <x v="1"/>
    <x v="4"/>
    <s v="Solid biofuels"/>
    <x v="8"/>
    <n v="4.8"/>
    <n v="12.6"/>
  </r>
  <r>
    <x v="0"/>
    <x v="39"/>
    <s v="NGA"/>
    <x v="1"/>
    <x v="4"/>
    <s v="Solid biofuels"/>
    <x v="9"/>
    <n v="4.8"/>
    <n v="12.6"/>
  </r>
  <r>
    <x v="0"/>
    <x v="39"/>
    <s v="NGA"/>
    <x v="1"/>
    <x v="4"/>
    <s v="Solid biofuels"/>
    <x v="10"/>
    <n v="6"/>
    <n v="15.4"/>
  </r>
  <r>
    <x v="0"/>
    <x v="39"/>
    <s v="NGA"/>
    <x v="1"/>
    <x v="4"/>
    <s v="Solid biofuels"/>
    <x v="11"/>
    <n v="6"/>
    <n v="15.4"/>
  </r>
  <r>
    <x v="0"/>
    <x v="39"/>
    <s v="NGA"/>
    <x v="1"/>
    <x v="4"/>
    <s v="Solid biofuels"/>
    <x v="12"/>
    <n v="6"/>
    <n v="15.4"/>
  </r>
  <r>
    <x v="0"/>
    <x v="39"/>
    <s v="NGA"/>
    <x v="1"/>
    <x v="4"/>
    <s v="Solid biofuels"/>
    <x v="13"/>
    <n v="7.5"/>
    <n v="18.899999999999999"/>
  </r>
  <r>
    <x v="0"/>
    <x v="39"/>
    <s v="NGA"/>
    <x v="1"/>
    <x v="4"/>
    <s v="Solid biofuels"/>
    <x v="14"/>
    <n v="9"/>
    <n v="22.4"/>
  </r>
  <r>
    <x v="0"/>
    <x v="39"/>
    <s v="NGA"/>
    <x v="1"/>
    <x v="4"/>
    <s v="Solid biofuels"/>
    <x v="15"/>
    <n v="9"/>
    <n v="22.4"/>
  </r>
  <r>
    <x v="0"/>
    <x v="39"/>
    <s v="NGA"/>
    <x v="1"/>
    <x v="4"/>
    <s v="Solid biofuels"/>
    <x v="16"/>
    <n v="10.199999999999999"/>
    <n v="25.3"/>
  </r>
  <r>
    <x v="0"/>
    <x v="39"/>
    <s v="NGA"/>
    <x v="1"/>
    <x v="4"/>
    <s v="Solid biofuels"/>
    <x v="17"/>
    <n v="10.199999999999999"/>
    <n v="25.3"/>
  </r>
  <r>
    <x v="0"/>
    <x v="39"/>
    <s v="NGA"/>
    <x v="1"/>
    <x v="4"/>
    <s v="Solid biofuels"/>
    <x v="18"/>
    <n v="10.199999999999999"/>
    <m/>
  </r>
  <r>
    <x v="0"/>
    <x v="39"/>
    <s v="NGA"/>
    <x v="1"/>
    <x v="4"/>
    <s v="Solid biofuels"/>
    <x v="19"/>
    <n v="10.305"/>
    <m/>
  </r>
  <r>
    <x v="0"/>
    <x v="39"/>
    <s v="NGA"/>
    <x v="1"/>
    <x v="1"/>
    <s v="Renewable hydropower"/>
    <x v="0"/>
    <n v="2080.4"/>
    <n v="6441.6"/>
  </r>
  <r>
    <x v="0"/>
    <x v="39"/>
    <s v="NGA"/>
    <x v="1"/>
    <x v="1"/>
    <s v="Renewable hydropower"/>
    <x v="1"/>
    <n v="2080.4"/>
    <n v="6193.53"/>
  </r>
  <r>
    <x v="0"/>
    <x v="39"/>
    <s v="NGA"/>
    <x v="1"/>
    <x v="1"/>
    <s v="Renewable hydropower"/>
    <x v="2"/>
    <n v="2080.4"/>
    <n v="6390.49"/>
  </r>
  <r>
    <x v="0"/>
    <x v="39"/>
    <s v="NGA"/>
    <x v="1"/>
    <x v="1"/>
    <s v="Renewable hydropower"/>
    <x v="3"/>
    <n v="2080.4"/>
    <n v="7752.76"/>
  </r>
  <r>
    <x v="0"/>
    <x v="39"/>
    <s v="NGA"/>
    <x v="1"/>
    <x v="1"/>
    <s v="Renewable hydropower"/>
    <x v="4"/>
    <n v="2080.4"/>
    <n v="8086.88"/>
  </r>
  <r>
    <x v="0"/>
    <x v="39"/>
    <s v="NGA"/>
    <x v="1"/>
    <x v="1"/>
    <s v="Renewable hydropower"/>
    <x v="5"/>
    <n v="2080.4"/>
    <n v="13070.19"/>
  </r>
  <r>
    <x v="0"/>
    <x v="39"/>
    <s v="NGA"/>
    <x v="1"/>
    <x v="1"/>
    <s v="Renewable hydropower"/>
    <x v="6"/>
    <n v="2080.4"/>
    <n v="10590.85"/>
  </r>
  <r>
    <x v="0"/>
    <x v="39"/>
    <s v="NGA"/>
    <x v="1"/>
    <x v="1"/>
    <s v="Renewable hydropower"/>
    <x v="7"/>
    <n v="2080.4"/>
    <n v="7776"/>
  </r>
  <r>
    <x v="0"/>
    <x v="39"/>
    <s v="NGA"/>
    <x v="1"/>
    <x v="1"/>
    <s v="Renewable hydropower"/>
    <x v="8"/>
    <n v="2080.4"/>
    <n v="7443"/>
  </r>
  <r>
    <x v="0"/>
    <x v="39"/>
    <s v="NGA"/>
    <x v="1"/>
    <x v="1"/>
    <s v="Renewable hydropower"/>
    <x v="9"/>
    <n v="2080.4"/>
    <n v="7439"/>
  </r>
  <r>
    <x v="0"/>
    <x v="39"/>
    <s v="NGA"/>
    <x v="1"/>
    <x v="1"/>
    <s v="Renewable hydropower"/>
    <x v="10"/>
    <n v="2080.4"/>
    <n v="7192"/>
  </r>
  <r>
    <x v="0"/>
    <x v="39"/>
    <s v="NGA"/>
    <x v="1"/>
    <x v="1"/>
    <s v="Renewable hydropower"/>
    <x v="11"/>
    <n v="2110.4"/>
    <n v="5227.09"/>
  </r>
  <r>
    <x v="0"/>
    <x v="39"/>
    <s v="NGA"/>
    <x v="1"/>
    <x v="1"/>
    <s v="Renewable hydropower"/>
    <x v="12"/>
    <n v="2110.4"/>
    <n v="5306.69"/>
  </r>
  <r>
    <x v="0"/>
    <x v="39"/>
    <s v="NGA"/>
    <x v="1"/>
    <x v="1"/>
    <s v="Renewable hydropower"/>
    <x v="13"/>
    <n v="2110.4"/>
    <n v="6121.72"/>
  </r>
  <r>
    <x v="0"/>
    <x v="39"/>
    <s v="NGA"/>
    <x v="1"/>
    <x v="1"/>
    <s v="Renewable hydropower"/>
    <x v="14"/>
    <n v="2110.4"/>
    <n v="6143.72"/>
  </r>
  <r>
    <x v="0"/>
    <x v="39"/>
    <s v="NGA"/>
    <x v="1"/>
    <x v="1"/>
    <s v="Renewable hydropower"/>
    <x v="15"/>
    <n v="2110.8000000000002"/>
    <n v="6423.32"/>
  </r>
  <r>
    <x v="0"/>
    <x v="39"/>
    <s v="NGA"/>
    <x v="1"/>
    <x v="1"/>
    <s v="Renewable hydropower"/>
    <x v="16"/>
    <n v="2110.8000000000002"/>
    <n v="8150.3819999999996"/>
  </r>
  <r>
    <x v="0"/>
    <x v="39"/>
    <s v="NGA"/>
    <x v="1"/>
    <x v="1"/>
    <s v="Renewable hydropower"/>
    <x v="17"/>
    <n v="2110.8000000000002"/>
    <n v="7746.7599999999993"/>
  </r>
  <r>
    <x v="0"/>
    <x v="39"/>
    <s v="NGA"/>
    <x v="1"/>
    <x v="1"/>
    <s v="Renewable hydropower"/>
    <x v="18"/>
    <n v="2110.8000000000002"/>
    <m/>
  </r>
  <r>
    <x v="0"/>
    <x v="39"/>
    <s v="NGA"/>
    <x v="1"/>
    <x v="1"/>
    <s v="Renewable hydropower"/>
    <x v="19"/>
    <n v="2110.8000000000002"/>
    <m/>
  </r>
  <r>
    <x v="0"/>
    <x v="39"/>
    <s v="NGA"/>
    <x v="1"/>
    <x v="2"/>
    <s v="Off-grid Solar photovoltaic"/>
    <x v="12"/>
    <n v="15.2"/>
    <n v="22.45"/>
  </r>
  <r>
    <x v="0"/>
    <x v="39"/>
    <s v="NGA"/>
    <x v="1"/>
    <x v="2"/>
    <s v="Off-grid Solar photovoltaic"/>
    <x v="13"/>
    <n v="15.4"/>
    <n v="22.745999999999999"/>
  </r>
  <r>
    <x v="0"/>
    <x v="39"/>
    <s v="NGA"/>
    <x v="1"/>
    <x v="2"/>
    <s v="Off-grid Solar photovoltaic"/>
    <x v="14"/>
    <n v="15.6"/>
    <n v="23.041"/>
  </r>
  <r>
    <x v="0"/>
    <x v="39"/>
    <s v="NGA"/>
    <x v="1"/>
    <x v="2"/>
    <s v="Off-grid Solar photovoltaic"/>
    <x v="15"/>
    <n v="17"/>
    <n v="25.109000000000002"/>
  </r>
  <r>
    <x v="0"/>
    <x v="39"/>
    <s v="NGA"/>
    <x v="1"/>
    <x v="2"/>
    <s v="Off-grid Solar photovoltaic"/>
    <x v="16"/>
    <n v="17.2"/>
    <n v="25.404"/>
  </r>
  <r>
    <x v="0"/>
    <x v="39"/>
    <s v="NGA"/>
    <x v="1"/>
    <x v="2"/>
    <s v="Off-grid Solar photovoltaic"/>
    <x v="17"/>
    <n v="17.399999999999999"/>
    <n v="25.7"/>
  </r>
  <r>
    <x v="0"/>
    <x v="39"/>
    <s v="NGA"/>
    <x v="1"/>
    <x v="2"/>
    <s v="Off-grid Solar photovoltaic"/>
    <x v="18"/>
    <n v="17.565000000000001"/>
    <m/>
  </r>
  <r>
    <x v="0"/>
    <x v="39"/>
    <s v="NGA"/>
    <x v="1"/>
    <x v="2"/>
    <s v="Off-grid Solar photovoltaic"/>
    <x v="19"/>
    <n v="26.439"/>
    <m/>
  </r>
  <r>
    <x v="0"/>
    <x v="39"/>
    <s v="NGA"/>
    <x v="1"/>
    <x v="2"/>
    <s v="On-grid Solar photovoltaic"/>
    <x v="16"/>
    <n v="1.2"/>
    <n v="1.772"/>
  </r>
  <r>
    <x v="0"/>
    <x v="39"/>
    <s v="NGA"/>
    <x v="1"/>
    <x v="2"/>
    <s v="On-grid Solar photovoltaic"/>
    <x v="17"/>
    <n v="1.52"/>
    <n v="2.2450000000000001"/>
  </r>
  <r>
    <x v="0"/>
    <x v="39"/>
    <s v="NGA"/>
    <x v="1"/>
    <x v="2"/>
    <s v="On-grid Solar photovoltaic"/>
    <x v="18"/>
    <n v="1.52"/>
    <m/>
  </r>
  <r>
    <x v="0"/>
    <x v="39"/>
    <s v="NGA"/>
    <x v="1"/>
    <x v="2"/>
    <s v="On-grid Solar photovoltaic"/>
    <x v="19"/>
    <n v="1.52"/>
    <m/>
  </r>
  <r>
    <x v="0"/>
    <x v="39"/>
    <s v="NGA"/>
    <x v="1"/>
    <x v="3"/>
    <s v="Onshore wind energy"/>
    <x v="2"/>
    <n v="1"/>
    <n v="1"/>
  </r>
  <r>
    <x v="0"/>
    <x v="39"/>
    <s v="NGA"/>
    <x v="1"/>
    <x v="3"/>
    <s v="Onshore wind energy"/>
    <x v="3"/>
    <n v="2"/>
    <n v="2"/>
  </r>
  <r>
    <x v="0"/>
    <x v="39"/>
    <s v="NGA"/>
    <x v="1"/>
    <x v="3"/>
    <s v="Onshore wind energy"/>
    <x v="4"/>
    <n v="2"/>
    <n v="2"/>
  </r>
  <r>
    <x v="0"/>
    <x v="39"/>
    <s v="NGA"/>
    <x v="1"/>
    <x v="3"/>
    <s v="Onshore wind energy"/>
    <x v="5"/>
    <n v="2"/>
    <n v="2"/>
  </r>
  <r>
    <x v="0"/>
    <x v="39"/>
    <s v="NGA"/>
    <x v="1"/>
    <x v="3"/>
    <s v="Onshore wind energy"/>
    <x v="6"/>
    <n v="2"/>
    <n v="2"/>
  </r>
  <r>
    <x v="0"/>
    <x v="39"/>
    <s v="NGA"/>
    <x v="1"/>
    <x v="3"/>
    <s v="Onshore wind energy"/>
    <x v="7"/>
    <n v="2"/>
    <n v="2"/>
  </r>
  <r>
    <x v="0"/>
    <x v="39"/>
    <s v="NGA"/>
    <x v="1"/>
    <x v="3"/>
    <s v="Onshore wind energy"/>
    <x v="8"/>
    <n v="2"/>
    <n v="2"/>
  </r>
  <r>
    <x v="0"/>
    <x v="39"/>
    <s v="NGA"/>
    <x v="1"/>
    <x v="3"/>
    <s v="Onshore wind energy"/>
    <x v="9"/>
    <n v="2.2000000000000002"/>
    <n v="2"/>
  </r>
  <r>
    <x v="0"/>
    <x v="39"/>
    <s v="NGA"/>
    <x v="1"/>
    <x v="3"/>
    <s v="Onshore wind energy"/>
    <x v="10"/>
    <n v="2.2000000000000002"/>
    <n v="2"/>
  </r>
  <r>
    <x v="0"/>
    <x v="39"/>
    <s v="NGA"/>
    <x v="1"/>
    <x v="3"/>
    <s v="Onshore wind energy"/>
    <x v="11"/>
    <n v="2.2000000000000002"/>
    <n v="2"/>
  </r>
  <r>
    <x v="0"/>
    <x v="39"/>
    <s v="NGA"/>
    <x v="1"/>
    <x v="3"/>
    <s v="Onshore wind energy"/>
    <x v="12"/>
    <n v="2.2000000000000002"/>
    <n v="2"/>
  </r>
  <r>
    <x v="0"/>
    <x v="39"/>
    <s v="NGA"/>
    <x v="1"/>
    <x v="3"/>
    <s v="Onshore wind energy"/>
    <x v="13"/>
    <n v="2.2000000000000002"/>
    <n v="2"/>
  </r>
  <r>
    <x v="0"/>
    <x v="39"/>
    <s v="NGA"/>
    <x v="1"/>
    <x v="3"/>
    <s v="Onshore wind energy"/>
    <x v="14"/>
    <n v="3.2"/>
    <n v="3"/>
  </r>
  <r>
    <x v="0"/>
    <x v="39"/>
    <s v="NGA"/>
    <x v="1"/>
    <x v="3"/>
    <s v="Onshore wind energy"/>
    <x v="15"/>
    <n v="3.2"/>
    <n v="3"/>
  </r>
  <r>
    <x v="0"/>
    <x v="39"/>
    <s v="NGA"/>
    <x v="1"/>
    <x v="3"/>
    <s v="Onshore wind energy"/>
    <x v="16"/>
    <n v="3.2"/>
    <n v="3"/>
  </r>
  <r>
    <x v="0"/>
    <x v="39"/>
    <s v="NGA"/>
    <x v="1"/>
    <x v="3"/>
    <s v="Onshore wind energy"/>
    <x v="17"/>
    <n v="3.2"/>
    <n v="3"/>
  </r>
  <r>
    <x v="0"/>
    <x v="39"/>
    <s v="NGA"/>
    <x v="1"/>
    <x v="3"/>
    <s v="Onshore wind energy"/>
    <x v="18"/>
    <n v="3.2"/>
    <m/>
  </r>
  <r>
    <x v="0"/>
    <x v="39"/>
    <s v="NGA"/>
    <x v="1"/>
    <x v="3"/>
    <s v="Onshore wind energy"/>
    <x v="19"/>
    <n v="3.2"/>
    <m/>
  </r>
  <r>
    <x v="0"/>
    <x v="40"/>
    <s v="REU"/>
    <x v="0"/>
    <x v="0"/>
    <s v="Fossil fuels"/>
    <x v="0"/>
    <n v="272.39999999999998"/>
    <n v="937"/>
  </r>
  <r>
    <x v="0"/>
    <x v="40"/>
    <s v="REU"/>
    <x v="0"/>
    <x v="0"/>
    <s v="Fossil fuels"/>
    <x v="1"/>
    <n v="272.39999999999998"/>
    <n v="1100"/>
  </r>
  <r>
    <x v="0"/>
    <x v="40"/>
    <s v="REU"/>
    <x v="0"/>
    <x v="0"/>
    <s v="Fossil fuels"/>
    <x v="2"/>
    <n v="320.39999999999998"/>
    <n v="1107"/>
  </r>
  <r>
    <x v="0"/>
    <x v="40"/>
    <s v="REU"/>
    <x v="0"/>
    <x v="0"/>
    <s v="Fossil fuels"/>
    <x v="3"/>
    <n v="320.39999999999998"/>
    <n v="1216"/>
  </r>
  <r>
    <x v="0"/>
    <x v="40"/>
    <s v="REU"/>
    <x v="0"/>
    <x v="0"/>
    <s v="Fossil fuels"/>
    <x v="4"/>
    <n v="355"/>
    <n v="1323"/>
  </r>
  <r>
    <x v="0"/>
    <x v="40"/>
    <s v="REU"/>
    <x v="0"/>
    <x v="0"/>
    <s v="Fossil fuels"/>
    <x v="5"/>
    <n v="355"/>
    <n v="1499"/>
  </r>
  <r>
    <x v="0"/>
    <x v="40"/>
    <s v="REU"/>
    <x v="0"/>
    <x v="0"/>
    <s v="Fossil fuels"/>
    <x v="6"/>
    <n v="396"/>
    <n v="1510"/>
  </r>
  <r>
    <x v="0"/>
    <x v="40"/>
    <s v="REU"/>
    <x v="0"/>
    <x v="0"/>
    <s v="Fossil fuels"/>
    <x v="7"/>
    <n v="396"/>
    <n v="1551"/>
  </r>
  <r>
    <x v="0"/>
    <x v="40"/>
    <s v="REU"/>
    <x v="0"/>
    <x v="0"/>
    <s v="Fossil fuels"/>
    <x v="8"/>
    <n v="396"/>
    <n v="1627"/>
  </r>
  <r>
    <x v="0"/>
    <x v="40"/>
    <s v="REU"/>
    <x v="0"/>
    <x v="0"/>
    <s v="Fossil fuels"/>
    <x v="9"/>
    <n v="428"/>
    <n v="1766.8"/>
  </r>
  <r>
    <x v="0"/>
    <x v="40"/>
    <s v="REU"/>
    <x v="0"/>
    <x v="0"/>
    <s v="Fossil fuels"/>
    <x v="10"/>
    <n v="428"/>
    <n v="1787.3"/>
  </r>
  <r>
    <x v="0"/>
    <x v="40"/>
    <s v="REU"/>
    <x v="0"/>
    <x v="0"/>
    <s v="Fossil fuels"/>
    <x v="11"/>
    <n v="428"/>
    <n v="1917.2"/>
  </r>
  <r>
    <x v="0"/>
    <x v="40"/>
    <s v="REU"/>
    <x v="0"/>
    <x v="0"/>
    <s v="Fossil fuels"/>
    <x v="12"/>
    <n v="465.2"/>
    <n v="1837.7"/>
  </r>
  <r>
    <x v="0"/>
    <x v="40"/>
    <s v="REU"/>
    <x v="0"/>
    <x v="0"/>
    <s v="Fossil fuels"/>
    <x v="13"/>
    <n v="519"/>
    <n v="1750.8"/>
  </r>
  <r>
    <x v="0"/>
    <x v="40"/>
    <s v="REU"/>
    <x v="0"/>
    <x v="0"/>
    <s v="Fossil fuels"/>
    <x v="14"/>
    <n v="459"/>
    <n v="1915.3"/>
  </r>
  <r>
    <x v="0"/>
    <x v="40"/>
    <s v="REU"/>
    <x v="0"/>
    <x v="0"/>
    <s v="Fossil fuels"/>
    <x v="15"/>
    <n v="459"/>
    <n v="1847.5"/>
  </r>
  <r>
    <x v="0"/>
    <x v="40"/>
    <s v="REU"/>
    <x v="0"/>
    <x v="0"/>
    <s v="Fossil fuels"/>
    <x v="16"/>
    <n v="459"/>
    <n v="1938.1"/>
  </r>
  <r>
    <x v="0"/>
    <x v="40"/>
    <s v="REU"/>
    <x v="0"/>
    <x v="0"/>
    <s v="Fossil fuels"/>
    <x v="17"/>
    <n v="459"/>
    <n v="2018.8"/>
  </r>
  <r>
    <x v="0"/>
    <x v="40"/>
    <s v="REU"/>
    <x v="0"/>
    <x v="0"/>
    <s v="Fossil fuels"/>
    <x v="18"/>
    <n v="459"/>
    <m/>
  </r>
  <r>
    <x v="0"/>
    <x v="40"/>
    <s v="REU"/>
    <x v="0"/>
    <x v="0"/>
    <s v="Fossil fuels"/>
    <x v="19"/>
    <n v="459"/>
    <m/>
  </r>
  <r>
    <x v="0"/>
    <x v="40"/>
    <s v="REU"/>
    <x v="1"/>
    <x v="4"/>
    <s v="Biogas"/>
    <x v="8"/>
    <n v="2"/>
    <n v="5.0759999999999996"/>
  </r>
  <r>
    <x v="0"/>
    <x v="40"/>
    <s v="REU"/>
    <x v="1"/>
    <x v="4"/>
    <s v="Biogas"/>
    <x v="9"/>
    <n v="2"/>
    <n v="6.8"/>
  </r>
  <r>
    <x v="0"/>
    <x v="40"/>
    <s v="REU"/>
    <x v="1"/>
    <x v="4"/>
    <s v="Biogas"/>
    <x v="10"/>
    <n v="2"/>
    <n v="7.6"/>
  </r>
  <r>
    <x v="0"/>
    <x v="40"/>
    <s v="REU"/>
    <x v="1"/>
    <x v="4"/>
    <s v="Biogas"/>
    <x v="11"/>
    <n v="2"/>
    <n v="6.4"/>
  </r>
  <r>
    <x v="0"/>
    <x v="40"/>
    <s v="REU"/>
    <x v="1"/>
    <x v="4"/>
    <s v="Biogas"/>
    <x v="12"/>
    <n v="2"/>
    <n v="9.6"/>
  </r>
  <r>
    <x v="0"/>
    <x v="40"/>
    <s v="REU"/>
    <x v="1"/>
    <x v="4"/>
    <s v="Biogas"/>
    <x v="13"/>
    <n v="2"/>
    <n v="14.9"/>
  </r>
  <r>
    <x v="0"/>
    <x v="40"/>
    <s v="REU"/>
    <x v="1"/>
    <x v="4"/>
    <s v="Biogas"/>
    <x v="14"/>
    <n v="2"/>
    <n v="13.1"/>
  </r>
  <r>
    <x v="0"/>
    <x v="40"/>
    <s v="REU"/>
    <x v="1"/>
    <x v="4"/>
    <s v="Biogas"/>
    <x v="15"/>
    <n v="3.3"/>
    <n v="17"/>
  </r>
  <r>
    <x v="0"/>
    <x v="40"/>
    <s v="REU"/>
    <x v="1"/>
    <x v="4"/>
    <s v="Biogas"/>
    <x v="16"/>
    <n v="4.4000000000000004"/>
    <n v="17.100000000000001"/>
  </r>
  <r>
    <x v="0"/>
    <x v="40"/>
    <s v="REU"/>
    <x v="1"/>
    <x v="4"/>
    <s v="Biogas"/>
    <x v="17"/>
    <n v="4.4000000000000004"/>
    <n v="13.3"/>
  </r>
  <r>
    <x v="0"/>
    <x v="40"/>
    <s v="REU"/>
    <x v="1"/>
    <x v="4"/>
    <s v="Biogas"/>
    <x v="18"/>
    <n v="4.4000000000000004"/>
    <m/>
  </r>
  <r>
    <x v="0"/>
    <x v="40"/>
    <s v="REU"/>
    <x v="1"/>
    <x v="4"/>
    <s v="Biogas"/>
    <x v="19"/>
    <n v="4.4000000000000004"/>
    <m/>
  </r>
  <r>
    <x v="0"/>
    <x v="40"/>
    <s v="REU"/>
    <x v="1"/>
    <x v="4"/>
    <s v="Solid biofuels"/>
    <x v="0"/>
    <n v="23"/>
    <n v="261"/>
  </r>
  <r>
    <x v="0"/>
    <x v="40"/>
    <s v="REU"/>
    <x v="1"/>
    <x v="4"/>
    <s v="Solid biofuels"/>
    <x v="1"/>
    <n v="23"/>
    <n v="252"/>
  </r>
  <r>
    <x v="0"/>
    <x v="40"/>
    <s v="REU"/>
    <x v="1"/>
    <x v="4"/>
    <s v="Solid biofuels"/>
    <x v="2"/>
    <n v="23"/>
    <n v="241"/>
  </r>
  <r>
    <x v="0"/>
    <x v="40"/>
    <s v="REU"/>
    <x v="1"/>
    <x v="4"/>
    <s v="Solid biofuels"/>
    <x v="3"/>
    <n v="23"/>
    <n v="232"/>
  </r>
  <r>
    <x v="0"/>
    <x v="40"/>
    <s v="REU"/>
    <x v="1"/>
    <x v="4"/>
    <s v="Solid biofuels"/>
    <x v="4"/>
    <n v="32"/>
    <n v="292"/>
  </r>
  <r>
    <x v="0"/>
    <x v="40"/>
    <s v="REU"/>
    <x v="1"/>
    <x v="4"/>
    <s v="Solid biofuels"/>
    <x v="5"/>
    <n v="32"/>
    <n v="261"/>
  </r>
  <r>
    <x v="0"/>
    <x v="40"/>
    <s v="REU"/>
    <x v="1"/>
    <x v="4"/>
    <s v="Solid biofuels"/>
    <x v="6"/>
    <n v="42"/>
    <n v="273"/>
  </r>
  <r>
    <x v="0"/>
    <x v="40"/>
    <s v="REU"/>
    <x v="1"/>
    <x v="4"/>
    <s v="Solid biofuels"/>
    <x v="7"/>
    <n v="42"/>
    <n v="238"/>
  </r>
  <r>
    <x v="0"/>
    <x v="40"/>
    <s v="REU"/>
    <x v="1"/>
    <x v="4"/>
    <s v="Solid biofuels"/>
    <x v="8"/>
    <n v="42"/>
    <n v="263"/>
  </r>
  <r>
    <x v="0"/>
    <x v="40"/>
    <s v="REU"/>
    <x v="1"/>
    <x v="4"/>
    <s v="Solid biofuels"/>
    <x v="9"/>
    <n v="42"/>
    <n v="277.5"/>
  </r>
  <r>
    <x v="0"/>
    <x v="40"/>
    <s v="REU"/>
    <x v="1"/>
    <x v="4"/>
    <s v="Solid biofuels"/>
    <x v="10"/>
    <n v="42"/>
    <n v="269"/>
  </r>
  <r>
    <x v="0"/>
    <x v="40"/>
    <s v="REU"/>
    <x v="1"/>
    <x v="4"/>
    <s v="Solid biofuels"/>
    <x v="11"/>
    <n v="42"/>
    <n v="269.89999999999998"/>
  </r>
  <r>
    <x v="0"/>
    <x v="40"/>
    <s v="REU"/>
    <x v="1"/>
    <x v="4"/>
    <s v="Solid biofuels"/>
    <x v="12"/>
    <n v="42"/>
    <n v="267.10000000000002"/>
  </r>
  <r>
    <x v="0"/>
    <x v="40"/>
    <s v="REU"/>
    <x v="1"/>
    <x v="4"/>
    <s v="Solid biofuels"/>
    <x v="13"/>
    <n v="42"/>
    <n v="251.4"/>
  </r>
  <r>
    <x v="0"/>
    <x v="40"/>
    <s v="REU"/>
    <x v="1"/>
    <x v="4"/>
    <s v="Solid biofuels"/>
    <x v="14"/>
    <n v="42"/>
    <n v="251.2"/>
  </r>
  <r>
    <x v="0"/>
    <x v="40"/>
    <s v="REU"/>
    <x v="1"/>
    <x v="4"/>
    <s v="Solid biofuels"/>
    <x v="15"/>
    <n v="42"/>
    <n v="269.60000000000002"/>
  </r>
  <r>
    <x v="0"/>
    <x v="40"/>
    <s v="REU"/>
    <x v="1"/>
    <x v="4"/>
    <s v="Solid biofuels"/>
    <x v="16"/>
    <n v="42"/>
    <n v="244.1"/>
  </r>
  <r>
    <x v="0"/>
    <x v="40"/>
    <s v="REU"/>
    <x v="1"/>
    <x v="4"/>
    <s v="Solid biofuels"/>
    <x v="17"/>
    <n v="42"/>
    <n v="261"/>
  </r>
  <r>
    <x v="0"/>
    <x v="40"/>
    <s v="REU"/>
    <x v="1"/>
    <x v="4"/>
    <s v="Solid biofuels"/>
    <x v="18"/>
    <n v="42"/>
    <m/>
  </r>
  <r>
    <x v="0"/>
    <x v="40"/>
    <s v="REU"/>
    <x v="1"/>
    <x v="4"/>
    <s v="Solid biofuels"/>
    <x v="19"/>
    <n v="83"/>
    <m/>
  </r>
  <r>
    <x v="0"/>
    <x v="40"/>
    <s v="REU"/>
    <x v="1"/>
    <x v="1"/>
    <s v="Renewable hydropower"/>
    <x v="0"/>
    <n v="120.6"/>
    <n v="560"/>
  </r>
  <r>
    <x v="0"/>
    <x v="40"/>
    <s v="REU"/>
    <x v="1"/>
    <x v="1"/>
    <s v="Renewable hydropower"/>
    <x v="1"/>
    <n v="120.6"/>
    <n v="500"/>
  </r>
  <r>
    <x v="0"/>
    <x v="40"/>
    <s v="REU"/>
    <x v="1"/>
    <x v="1"/>
    <s v="Renewable hydropower"/>
    <x v="2"/>
    <n v="120.6"/>
    <n v="594"/>
  </r>
  <r>
    <x v="0"/>
    <x v="40"/>
    <s v="REU"/>
    <x v="1"/>
    <x v="1"/>
    <s v="Renewable hydropower"/>
    <x v="3"/>
    <n v="120.6"/>
    <n v="630"/>
  </r>
  <r>
    <x v="0"/>
    <x v="40"/>
    <s v="REU"/>
    <x v="1"/>
    <x v="1"/>
    <s v="Renewable hydropower"/>
    <x v="4"/>
    <n v="120.6"/>
    <n v="577"/>
  </r>
  <r>
    <x v="0"/>
    <x v="40"/>
    <s v="REU"/>
    <x v="1"/>
    <x v="1"/>
    <s v="Renewable hydropower"/>
    <x v="5"/>
    <n v="120.6"/>
    <n v="510"/>
  </r>
  <r>
    <x v="0"/>
    <x v="40"/>
    <s v="REU"/>
    <x v="1"/>
    <x v="1"/>
    <s v="Renewable hydropower"/>
    <x v="6"/>
    <n v="120.6"/>
    <n v="576"/>
  </r>
  <r>
    <x v="0"/>
    <x v="40"/>
    <s v="REU"/>
    <x v="1"/>
    <x v="1"/>
    <s v="Renewable hydropower"/>
    <x v="7"/>
    <n v="120.6"/>
    <n v="658"/>
  </r>
  <r>
    <x v="0"/>
    <x v="40"/>
    <s v="REU"/>
    <x v="1"/>
    <x v="1"/>
    <s v="Renewable hydropower"/>
    <x v="8"/>
    <n v="120.6"/>
    <n v="632"/>
  </r>
  <r>
    <x v="0"/>
    <x v="40"/>
    <s v="REU"/>
    <x v="1"/>
    <x v="1"/>
    <s v="Renewable hydropower"/>
    <x v="9"/>
    <n v="120.6"/>
    <n v="531"/>
  </r>
  <r>
    <x v="0"/>
    <x v="40"/>
    <s v="REU"/>
    <x v="1"/>
    <x v="1"/>
    <s v="Renewable hydropower"/>
    <x v="10"/>
    <n v="133.4"/>
    <n v="541.5"/>
  </r>
  <r>
    <x v="0"/>
    <x v="40"/>
    <s v="REU"/>
    <x v="1"/>
    <x v="1"/>
    <s v="Renewable hydropower"/>
    <x v="11"/>
    <n v="133.4"/>
    <n v="401.7"/>
  </r>
  <r>
    <x v="0"/>
    <x v="40"/>
    <s v="REU"/>
    <x v="1"/>
    <x v="1"/>
    <s v="Renewable hydropower"/>
    <x v="12"/>
    <n v="133.4"/>
    <n v="488"/>
  </r>
  <r>
    <x v="0"/>
    <x v="40"/>
    <s v="REU"/>
    <x v="1"/>
    <x v="1"/>
    <s v="Renewable hydropower"/>
    <x v="13"/>
    <n v="133.6"/>
    <n v="557"/>
  </r>
  <r>
    <x v="0"/>
    <x v="40"/>
    <s v="REU"/>
    <x v="1"/>
    <x v="1"/>
    <s v="Renewable hydropower"/>
    <x v="14"/>
    <n v="133.6"/>
    <n v="425.8"/>
  </r>
  <r>
    <x v="0"/>
    <x v="40"/>
    <s v="REU"/>
    <x v="1"/>
    <x v="1"/>
    <s v="Renewable hydropower"/>
    <x v="15"/>
    <n v="133.6"/>
    <n v="496.3"/>
  </r>
  <r>
    <x v="0"/>
    <x v="40"/>
    <s v="REU"/>
    <x v="1"/>
    <x v="1"/>
    <s v="Renewable hydropower"/>
    <x v="16"/>
    <n v="133.19999999999999"/>
    <n v="464.5"/>
  </r>
  <r>
    <x v="0"/>
    <x v="40"/>
    <s v="REU"/>
    <x v="1"/>
    <x v="1"/>
    <s v="Renewable hydropower"/>
    <x v="17"/>
    <n v="133.19999999999999"/>
    <n v="422.3"/>
  </r>
  <r>
    <x v="0"/>
    <x v="40"/>
    <s v="REU"/>
    <x v="1"/>
    <x v="1"/>
    <s v="Renewable hydropower"/>
    <x v="18"/>
    <n v="133.19999999999999"/>
    <m/>
  </r>
  <r>
    <x v="0"/>
    <x v="40"/>
    <s v="REU"/>
    <x v="1"/>
    <x v="1"/>
    <s v="Renewable hydropower"/>
    <x v="19"/>
    <n v="133.19999999999999"/>
    <m/>
  </r>
  <r>
    <x v="0"/>
    <x v="40"/>
    <s v="REU"/>
    <x v="1"/>
    <x v="6"/>
    <s v="Marine energy"/>
    <x v="13"/>
    <n v="0.25"/>
    <n v="0.1"/>
  </r>
  <r>
    <x v="0"/>
    <x v="40"/>
    <s v="REU"/>
    <x v="1"/>
    <x v="2"/>
    <s v="Off-grid Solar photovoltaic"/>
    <x v="19"/>
    <n v="1.34"/>
    <m/>
  </r>
  <r>
    <x v="0"/>
    <x v="40"/>
    <s v="REU"/>
    <x v="1"/>
    <x v="2"/>
    <s v="On-grid Solar photovoltaic"/>
    <x v="4"/>
    <n v="0.26300000000000001"/>
    <n v="0.02"/>
  </r>
  <r>
    <x v="0"/>
    <x v="40"/>
    <s v="REU"/>
    <x v="1"/>
    <x v="2"/>
    <s v="On-grid Solar photovoltaic"/>
    <x v="5"/>
    <n v="0.52600000000000002"/>
    <n v="0.3"/>
  </r>
  <r>
    <x v="0"/>
    <x v="40"/>
    <s v="REU"/>
    <x v="1"/>
    <x v="2"/>
    <s v="On-grid Solar photovoltaic"/>
    <x v="6"/>
    <n v="3"/>
    <n v="1.4470000000000001"/>
  </r>
  <r>
    <x v="0"/>
    <x v="40"/>
    <s v="REU"/>
    <x v="1"/>
    <x v="2"/>
    <s v="On-grid Solar photovoltaic"/>
    <x v="7"/>
    <n v="5.8"/>
    <n v="2.798"/>
  </r>
  <r>
    <x v="0"/>
    <x v="40"/>
    <s v="REU"/>
    <x v="1"/>
    <x v="2"/>
    <s v="On-grid Solar photovoltaic"/>
    <x v="8"/>
    <n v="10"/>
    <n v="4.8239999999999998"/>
  </r>
  <r>
    <x v="0"/>
    <x v="40"/>
    <s v="REU"/>
    <x v="1"/>
    <x v="2"/>
    <s v="On-grid Solar photovoltaic"/>
    <x v="9"/>
    <n v="42.5"/>
    <n v="20.5"/>
  </r>
  <r>
    <x v="0"/>
    <x v="40"/>
    <s v="REU"/>
    <x v="1"/>
    <x v="2"/>
    <s v="On-grid Solar photovoltaic"/>
    <x v="10"/>
    <n v="89.3"/>
    <n v="76.099999999999994"/>
  </r>
  <r>
    <x v="0"/>
    <x v="40"/>
    <s v="REU"/>
    <x v="1"/>
    <x v="2"/>
    <s v="On-grid Solar photovoltaic"/>
    <x v="11"/>
    <n v="131.1"/>
    <n v="141.80000000000001"/>
  </r>
  <r>
    <x v="0"/>
    <x v="40"/>
    <s v="REU"/>
    <x v="1"/>
    <x v="2"/>
    <s v="On-grid Solar photovoltaic"/>
    <x v="12"/>
    <n v="153"/>
    <n v="190.4"/>
  </r>
  <r>
    <x v="0"/>
    <x v="40"/>
    <s v="REU"/>
    <x v="1"/>
    <x v="2"/>
    <s v="On-grid Solar photovoltaic"/>
    <x v="13"/>
    <n v="156"/>
    <n v="224.2"/>
  </r>
  <r>
    <x v="0"/>
    <x v="40"/>
    <s v="REU"/>
    <x v="1"/>
    <x v="2"/>
    <s v="On-grid Solar photovoltaic"/>
    <x v="14"/>
    <n v="167"/>
    <n v="235.9"/>
  </r>
  <r>
    <x v="0"/>
    <x v="40"/>
    <s v="REU"/>
    <x v="1"/>
    <x v="2"/>
    <s v="On-grid Solar photovoltaic"/>
    <x v="15"/>
    <n v="186.6"/>
    <n v="244.8"/>
  </r>
  <r>
    <x v="0"/>
    <x v="40"/>
    <s v="REU"/>
    <x v="1"/>
    <x v="2"/>
    <s v="On-grid Solar photovoltaic"/>
    <x v="16"/>
    <n v="186.4"/>
    <n v="259.5"/>
  </r>
  <r>
    <x v="0"/>
    <x v="40"/>
    <s v="REU"/>
    <x v="1"/>
    <x v="2"/>
    <s v="On-grid Solar photovoltaic"/>
    <x v="17"/>
    <n v="187.8"/>
    <n v="256.5"/>
  </r>
  <r>
    <x v="0"/>
    <x v="40"/>
    <s v="REU"/>
    <x v="1"/>
    <x v="2"/>
    <s v="On-grid Solar photovoltaic"/>
    <x v="18"/>
    <n v="190"/>
    <m/>
  </r>
  <r>
    <x v="0"/>
    <x v="40"/>
    <s v="REU"/>
    <x v="1"/>
    <x v="2"/>
    <s v="On-grid Solar photovoltaic"/>
    <x v="19"/>
    <n v="190"/>
    <m/>
  </r>
  <r>
    <x v="0"/>
    <x v="40"/>
    <s v="REU"/>
    <x v="1"/>
    <x v="3"/>
    <s v="Onshore wind energy"/>
    <x v="4"/>
    <n v="6.6"/>
    <n v="0.06"/>
  </r>
  <r>
    <x v="0"/>
    <x v="40"/>
    <s v="REU"/>
    <x v="1"/>
    <x v="3"/>
    <s v="Onshore wind energy"/>
    <x v="5"/>
    <n v="10.45"/>
    <n v="0.3"/>
  </r>
  <r>
    <x v="0"/>
    <x v="40"/>
    <s v="REU"/>
    <x v="1"/>
    <x v="3"/>
    <s v="Onshore wind energy"/>
    <x v="6"/>
    <n v="13.475"/>
    <n v="4.2530000000000001"/>
  </r>
  <r>
    <x v="0"/>
    <x v="40"/>
    <s v="REU"/>
    <x v="1"/>
    <x v="3"/>
    <s v="Onshore wind energy"/>
    <x v="7"/>
    <n v="14.83"/>
    <n v="11.802"/>
  </r>
  <r>
    <x v="0"/>
    <x v="40"/>
    <s v="REU"/>
    <x v="1"/>
    <x v="3"/>
    <s v="Onshore wind energy"/>
    <x v="8"/>
    <n v="14.83"/>
    <n v="15"/>
  </r>
  <r>
    <x v="0"/>
    <x v="40"/>
    <s v="REU"/>
    <x v="1"/>
    <x v="3"/>
    <s v="Onshore wind energy"/>
    <x v="9"/>
    <n v="14.83"/>
    <n v="15.5"/>
  </r>
  <r>
    <x v="0"/>
    <x v="40"/>
    <s v="REU"/>
    <x v="1"/>
    <x v="3"/>
    <s v="Onshore wind energy"/>
    <x v="10"/>
    <n v="14.83"/>
    <n v="16.899999999999999"/>
  </r>
  <r>
    <x v="0"/>
    <x v="40"/>
    <s v="REU"/>
    <x v="1"/>
    <x v="3"/>
    <s v="Onshore wind energy"/>
    <x v="11"/>
    <n v="14.83"/>
    <n v="11.7"/>
  </r>
  <r>
    <x v="0"/>
    <x v="40"/>
    <s v="REU"/>
    <x v="1"/>
    <x v="3"/>
    <s v="Onshore wind energy"/>
    <x v="12"/>
    <n v="14.83"/>
    <n v="18.2"/>
  </r>
  <r>
    <x v="0"/>
    <x v="40"/>
    <s v="REU"/>
    <x v="1"/>
    <x v="3"/>
    <s v="Onshore wind energy"/>
    <x v="13"/>
    <n v="14.83"/>
    <n v="15.1"/>
  </r>
  <r>
    <x v="0"/>
    <x v="40"/>
    <s v="REU"/>
    <x v="1"/>
    <x v="3"/>
    <s v="Onshore wind energy"/>
    <x v="14"/>
    <n v="14.83"/>
    <n v="15.7"/>
  </r>
  <r>
    <x v="0"/>
    <x v="40"/>
    <s v="REU"/>
    <x v="1"/>
    <x v="3"/>
    <s v="Onshore wind energy"/>
    <x v="15"/>
    <n v="14.83"/>
    <n v="16"/>
  </r>
  <r>
    <x v="0"/>
    <x v="40"/>
    <s v="REU"/>
    <x v="1"/>
    <x v="3"/>
    <s v="Onshore wind energy"/>
    <x v="16"/>
    <n v="16.5"/>
    <n v="18.5"/>
  </r>
  <r>
    <x v="0"/>
    <x v="40"/>
    <s v="REU"/>
    <x v="1"/>
    <x v="3"/>
    <s v="Onshore wind energy"/>
    <x v="17"/>
    <n v="16.5"/>
    <n v="14"/>
  </r>
  <r>
    <x v="0"/>
    <x v="40"/>
    <s v="REU"/>
    <x v="1"/>
    <x v="3"/>
    <s v="Onshore wind energy"/>
    <x v="18"/>
    <n v="16.5"/>
    <m/>
  </r>
  <r>
    <x v="0"/>
    <x v="40"/>
    <s v="REU"/>
    <x v="1"/>
    <x v="3"/>
    <s v="Onshore wind energy"/>
    <x v="19"/>
    <n v="16.5"/>
    <m/>
  </r>
  <r>
    <x v="0"/>
    <x v="41"/>
    <s v="RWA"/>
    <x v="0"/>
    <x v="0"/>
    <s v="Fossil fuels"/>
    <x v="0"/>
    <n v="2.64"/>
    <m/>
  </r>
  <r>
    <x v="0"/>
    <x v="41"/>
    <s v="RWA"/>
    <x v="0"/>
    <x v="0"/>
    <s v="Fossil fuels"/>
    <x v="1"/>
    <n v="2.64"/>
    <m/>
  </r>
  <r>
    <x v="0"/>
    <x v="41"/>
    <s v="RWA"/>
    <x v="0"/>
    <x v="0"/>
    <s v="Fossil fuels"/>
    <x v="2"/>
    <n v="2.64"/>
    <m/>
  </r>
  <r>
    <x v="0"/>
    <x v="41"/>
    <s v="RWA"/>
    <x v="0"/>
    <x v="0"/>
    <s v="Fossil fuels"/>
    <x v="3"/>
    <n v="2.64"/>
    <m/>
  </r>
  <r>
    <x v="0"/>
    <x v="41"/>
    <s v="RWA"/>
    <x v="0"/>
    <x v="0"/>
    <s v="Fossil fuels"/>
    <x v="4"/>
    <n v="2.64"/>
    <m/>
  </r>
  <r>
    <x v="0"/>
    <x v="41"/>
    <s v="RWA"/>
    <x v="0"/>
    <x v="0"/>
    <s v="Fossil fuels"/>
    <x v="5"/>
    <n v="15.14"/>
    <n v="130.27199999999999"/>
  </r>
  <r>
    <x v="0"/>
    <x v="41"/>
    <s v="RWA"/>
    <x v="0"/>
    <x v="0"/>
    <s v="Fossil fuels"/>
    <x v="6"/>
    <n v="30.14"/>
    <n v="50.122999999999998"/>
  </r>
  <r>
    <x v="0"/>
    <x v="41"/>
    <s v="RWA"/>
    <x v="0"/>
    <x v="0"/>
    <s v="Fossil fuels"/>
    <x v="7"/>
    <n v="30.14"/>
    <n v="122.95"/>
  </r>
  <r>
    <x v="0"/>
    <x v="41"/>
    <s v="RWA"/>
    <x v="0"/>
    <x v="0"/>
    <s v="Fossil fuels"/>
    <x v="8"/>
    <n v="30.14"/>
    <n v="122.059"/>
  </r>
  <r>
    <x v="0"/>
    <x v="41"/>
    <s v="RWA"/>
    <x v="0"/>
    <x v="0"/>
    <s v="Fossil fuels"/>
    <x v="9"/>
    <n v="50.14"/>
    <n v="145.74600000000001"/>
  </r>
  <r>
    <x v="0"/>
    <x v="41"/>
    <s v="RWA"/>
    <x v="0"/>
    <x v="0"/>
    <s v="Fossil fuels"/>
    <x v="10"/>
    <n v="50.14"/>
    <n v="159.864"/>
  </r>
  <r>
    <x v="0"/>
    <x v="41"/>
    <s v="RWA"/>
    <x v="0"/>
    <x v="0"/>
    <s v="Fossil fuels"/>
    <x v="11"/>
    <n v="50.14"/>
    <n v="189.76"/>
  </r>
  <r>
    <x v="0"/>
    <x v="41"/>
    <s v="RWA"/>
    <x v="0"/>
    <x v="0"/>
    <s v="Fossil fuels"/>
    <x v="12"/>
    <n v="50.14"/>
    <n v="202.40199999999999"/>
  </r>
  <r>
    <x v="0"/>
    <x v="41"/>
    <s v="RWA"/>
    <x v="0"/>
    <x v="0"/>
    <s v="Fossil fuels"/>
    <x v="13"/>
    <n v="50.14"/>
    <n v="254.946"/>
  </r>
  <r>
    <x v="0"/>
    <x v="41"/>
    <s v="RWA"/>
    <x v="0"/>
    <x v="0"/>
    <s v="Fossil fuels"/>
    <x v="14"/>
    <n v="50.14"/>
    <n v="250.64400000000001"/>
  </r>
  <r>
    <x v="0"/>
    <x v="41"/>
    <s v="RWA"/>
    <x v="0"/>
    <x v="0"/>
    <s v="Fossil fuels"/>
    <x v="15"/>
    <n v="74.14"/>
    <n v="202.422"/>
  </r>
  <r>
    <x v="0"/>
    <x v="41"/>
    <s v="RWA"/>
    <x v="0"/>
    <x v="0"/>
    <s v="Fossil fuels"/>
    <x v="16"/>
    <n v="74.14"/>
    <n v="92.388999999999996"/>
  </r>
  <r>
    <x v="0"/>
    <x v="41"/>
    <s v="RWA"/>
    <x v="0"/>
    <x v="0"/>
    <s v="Fossil fuels"/>
    <x v="17"/>
    <n v="89.14"/>
    <n v="77.456000000000003"/>
  </r>
  <r>
    <x v="0"/>
    <x v="41"/>
    <s v="RWA"/>
    <x v="0"/>
    <x v="0"/>
    <s v="Fossil fuels"/>
    <x v="18"/>
    <n v="89.14"/>
    <m/>
  </r>
  <r>
    <x v="0"/>
    <x v="41"/>
    <s v="RWA"/>
    <x v="0"/>
    <x v="0"/>
    <s v="Fossil fuels"/>
    <x v="19"/>
    <n v="89.14"/>
    <m/>
  </r>
  <r>
    <x v="0"/>
    <x v="41"/>
    <s v="RWA"/>
    <x v="0"/>
    <x v="8"/>
    <s v="Other non-renewable energy"/>
    <x v="9"/>
    <n v="3.6"/>
    <n v="3.3119999999999998"/>
  </r>
  <r>
    <x v="0"/>
    <x v="41"/>
    <s v="RWA"/>
    <x v="0"/>
    <x v="8"/>
    <s v="Other non-renewable energy"/>
    <x v="10"/>
    <n v="3.6"/>
    <n v="8.9730000000000008"/>
  </r>
  <r>
    <x v="0"/>
    <x v="41"/>
    <s v="RWA"/>
    <x v="0"/>
    <x v="8"/>
    <s v="Other non-renewable energy"/>
    <x v="11"/>
    <n v="3.6"/>
    <n v="6.11"/>
  </r>
  <r>
    <x v="0"/>
    <x v="41"/>
    <s v="RWA"/>
    <x v="0"/>
    <x v="8"/>
    <s v="Other non-renewable energy"/>
    <x v="12"/>
    <n v="3.6"/>
    <n v="8.8260000000000005"/>
  </r>
  <r>
    <x v="0"/>
    <x v="41"/>
    <s v="RWA"/>
    <x v="0"/>
    <x v="8"/>
    <s v="Other non-renewable energy"/>
    <x v="13"/>
    <n v="3.6"/>
    <n v="9.9380000000000006"/>
  </r>
  <r>
    <x v="0"/>
    <x v="41"/>
    <s v="RWA"/>
    <x v="0"/>
    <x v="8"/>
    <s v="Other non-renewable energy"/>
    <x v="14"/>
    <n v="3.6"/>
    <n v="15.618"/>
  </r>
  <r>
    <x v="0"/>
    <x v="41"/>
    <s v="RWA"/>
    <x v="0"/>
    <x v="8"/>
    <s v="Other non-renewable energy"/>
    <x v="15"/>
    <n v="28.6"/>
    <n v="23.353000000000002"/>
  </r>
  <r>
    <x v="0"/>
    <x v="41"/>
    <s v="RWA"/>
    <x v="0"/>
    <x v="8"/>
    <s v="Other non-renewable energy"/>
    <x v="16"/>
    <n v="28.6"/>
    <n v="199.32900000000001"/>
  </r>
  <r>
    <x v="0"/>
    <x v="41"/>
    <s v="RWA"/>
    <x v="0"/>
    <x v="8"/>
    <s v="Other non-renewable energy"/>
    <x v="17"/>
    <n v="28.6"/>
    <n v="297.08199999999999"/>
  </r>
  <r>
    <x v="0"/>
    <x v="41"/>
    <s v="RWA"/>
    <x v="0"/>
    <x v="8"/>
    <s v="Other non-renewable energy"/>
    <x v="18"/>
    <n v="28.6"/>
    <m/>
  </r>
  <r>
    <x v="0"/>
    <x v="41"/>
    <s v="RWA"/>
    <x v="0"/>
    <x v="8"/>
    <s v="Other non-renewable energy"/>
    <x v="19"/>
    <n v="28.6"/>
    <m/>
  </r>
  <r>
    <x v="0"/>
    <x v="41"/>
    <s v="RWA"/>
    <x v="1"/>
    <x v="4"/>
    <s v="Solid biofuels"/>
    <x v="0"/>
    <n v="1.1000000000000001"/>
    <n v="0.8"/>
  </r>
  <r>
    <x v="0"/>
    <x v="41"/>
    <s v="RWA"/>
    <x v="1"/>
    <x v="4"/>
    <s v="Solid biofuels"/>
    <x v="1"/>
    <n v="1.1000000000000001"/>
    <n v="0.8"/>
  </r>
  <r>
    <x v="0"/>
    <x v="41"/>
    <s v="RWA"/>
    <x v="1"/>
    <x v="4"/>
    <s v="Solid biofuels"/>
    <x v="2"/>
    <n v="1.1000000000000001"/>
    <n v="0.9"/>
  </r>
  <r>
    <x v="0"/>
    <x v="41"/>
    <s v="RWA"/>
    <x v="1"/>
    <x v="4"/>
    <s v="Solid biofuels"/>
    <x v="3"/>
    <n v="1.1000000000000001"/>
    <n v="1"/>
  </r>
  <r>
    <x v="0"/>
    <x v="41"/>
    <s v="RWA"/>
    <x v="1"/>
    <x v="4"/>
    <s v="Solid biofuels"/>
    <x v="4"/>
    <n v="1.1000000000000001"/>
    <n v="1.2"/>
  </r>
  <r>
    <x v="0"/>
    <x v="41"/>
    <s v="RWA"/>
    <x v="1"/>
    <x v="4"/>
    <s v="Solid biofuels"/>
    <x v="5"/>
    <n v="1.1000000000000001"/>
    <n v="1.173"/>
  </r>
  <r>
    <x v="0"/>
    <x v="41"/>
    <s v="RWA"/>
    <x v="1"/>
    <x v="4"/>
    <s v="Solid biofuels"/>
    <x v="6"/>
    <n v="0.83499999999999996"/>
    <n v="1.1599999999999999"/>
  </r>
  <r>
    <x v="0"/>
    <x v="41"/>
    <s v="RWA"/>
    <x v="1"/>
    <x v="4"/>
    <s v="Solid biofuels"/>
    <x v="7"/>
    <n v="0.83499999999999996"/>
    <n v="1.94"/>
  </r>
  <r>
    <x v="0"/>
    <x v="41"/>
    <s v="RWA"/>
    <x v="1"/>
    <x v="4"/>
    <s v="Solid biofuels"/>
    <x v="8"/>
    <n v="0.83499999999999996"/>
    <n v="1.26"/>
  </r>
  <r>
    <x v="0"/>
    <x v="41"/>
    <s v="RWA"/>
    <x v="1"/>
    <x v="4"/>
    <s v="Solid biofuels"/>
    <x v="9"/>
    <n v="0.83499999999999996"/>
    <n v="2.0129999999999999"/>
  </r>
  <r>
    <x v="0"/>
    <x v="41"/>
    <s v="RWA"/>
    <x v="1"/>
    <x v="4"/>
    <s v="Solid biofuels"/>
    <x v="10"/>
    <n v="0.83499999999999996"/>
    <n v="2.306"/>
  </r>
  <r>
    <x v="0"/>
    <x v="41"/>
    <s v="RWA"/>
    <x v="1"/>
    <x v="4"/>
    <s v="Solid biofuels"/>
    <x v="11"/>
    <n v="0.83499999999999996"/>
    <n v="1.9179999999999999"/>
  </r>
  <r>
    <x v="0"/>
    <x v="41"/>
    <s v="RWA"/>
    <x v="1"/>
    <x v="4"/>
    <s v="Solid biofuels"/>
    <x v="12"/>
    <n v="0.83499999999999996"/>
    <n v="1.9359999999999999"/>
  </r>
  <r>
    <x v="0"/>
    <x v="41"/>
    <s v="RWA"/>
    <x v="1"/>
    <x v="4"/>
    <s v="Solid biofuels"/>
    <x v="13"/>
    <n v="0.83499999999999996"/>
    <n v="1.9730000000000001"/>
  </r>
  <r>
    <x v="0"/>
    <x v="41"/>
    <s v="RWA"/>
    <x v="1"/>
    <x v="4"/>
    <s v="Solid biofuels"/>
    <x v="14"/>
    <n v="0.83499999999999996"/>
    <n v="2.0019999999999998"/>
  </r>
  <r>
    <x v="0"/>
    <x v="41"/>
    <s v="RWA"/>
    <x v="1"/>
    <x v="4"/>
    <s v="Solid biofuels"/>
    <x v="15"/>
    <n v="0.83499999999999996"/>
    <n v="2.0350000000000001"/>
  </r>
  <r>
    <x v="0"/>
    <x v="41"/>
    <s v="RWA"/>
    <x v="1"/>
    <x v="4"/>
    <s v="Solid biofuels"/>
    <x v="16"/>
    <n v="0.83499999999999996"/>
    <n v="1.8759999999999999"/>
  </r>
  <r>
    <x v="0"/>
    <x v="41"/>
    <s v="RWA"/>
    <x v="1"/>
    <x v="4"/>
    <s v="Solid biofuels"/>
    <x v="17"/>
    <n v="0.83499999999999996"/>
    <n v="2.1579999999999999"/>
  </r>
  <r>
    <x v="0"/>
    <x v="41"/>
    <s v="RWA"/>
    <x v="1"/>
    <x v="4"/>
    <s v="Solid biofuels"/>
    <x v="18"/>
    <n v="0.83499999999999996"/>
    <m/>
  </r>
  <r>
    <x v="0"/>
    <x v="41"/>
    <s v="RWA"/>
    <x v="1"/>
    <x v="4"/>
    <s v="Solid biofuels"/>
    <x v="19"/>
    <n v="0.83499999999999996"/>
    <m/>
  </r>
  <r>
    <x v="0"/>
    <x v="41"/>
    <s v="RWA"/>
    <x v="1"/>
    <x v="1"/>
    <s v="Renewable hydropower"/>
    <x v="0"/>
    <n v="40"/>
    <n v="105"/>
  </r>
  <r>
    <x v="0"/>
    <x v="41"/>
    <s v="RWA"/>
    <x v="1"/>
    <x v="1"/>
    <s v="Renewable hydropower"/>
    <x v="1"/>
    <n v="40"/>
    <n v="89.27"/>
  </r>
  <r>
    <x v="0"/>
    <x v="41"/>
    <s v="RWA"/>
    <x v="1"/>
    <x v="1"/>
    <s v="Renewable hydropower"/>
    <x v="2"/>
    <n v="40"/>
    <n v="98.21"/>
  </r>
  <r>
    <x v="0"/>
    <x v="41"/>
    <s v="RWA"/>
    <x v="1"/>
    <x v="1"/>
    <s v="Renewable hydropower"/>
    <x v="3"/>
    <n v="40"/>
    <n v="117.6"/>
  </r>
  <r>
    <x v="0"/>
    <x v="41"/>
    <s v="RWA"/>
    <x v="1"/>
    <x v="1"/>
    <s v="Renewable hydropower"/>
    <x v="4"/>
    <n v="40"/>
    <n v="84.28"/>
  </r>
  <r>
    <x v="0"/>
    <x v="41"/>
    <s v="RWA"/>
    <x v="1"/>
    <x v="1"/>
    <s v="Renewable hydropower"/>
    <x v="5"/>
    <n v="40"/>
    <n v="99.24"/>
  </r>
  <r>
    <x v="0"/>
    <x v="41"/>
    <s v="RWA"/>
    <x v="1"/>
    <x v="1"/>
    <s v="Renewable hydropower"/>
    <x v="6"/>
    <n v="40"/>
    <n v="127.047"/>
  </r>
  <r>
    <x v="0"/>
    <x v="41"/>
    <s v="RWA"/>
    <x v="1"/>
    <x v="1"/>
    <s v="Renewable hydropower"/>
    <x v="7"/>
    <n v="40.1"/>
    <n v="122.25200000000001"/>
  </r>
  <r>
    <x v="0"/>
    <x v="41"/>
    <s v="RWA"/>
    <x v="1"/>
    <x v="1"/>
    <s v="Renewable hydropower"/>
    <x v="8"/>
    <n v="40.1"/>
    <n v="156.583"/>
  </r>
  <r>
    <x v="0"/>
    <x v="41"/>
    <s v="RWA"/>
    <x v="1"/>
    <x v="1"/>
    <s v="Renewable hydropower"/>
    <x v="9"/>
    <n v="40.299999999999997"/>
    <n v="160.82500000000002"/>
  </r>
  <r>
    <x v="0"/>
    <x v="41"/>
    <s v="RWA"/>
    <x v="1"/>
    <x v="1"/>
    <s v="Renewable hydropower"/>
    <x v="10"/>
    <n v="49.6"/>
    <n v="189.96799999999999"/>
  </r>
  <r>
    <x v="0"/>
    <x v="41"/>
    <s v="RWA"/>
    <x v="1"/>
    <x v="1"/>
    <s v="Renewable hydropower"/>
    <x v="11"/>
    <n v="55.22"/>
    <n v="221.92600000000002"/>
  </r>
  <r>
    <x v="0"/>
    <x v="41"/>
    <s v="RWA"/>
    <x v="1"/>
    <x v="1"/>
    <s v="Renewable hydropower"/>
    <x v="12"/>
    <n v="56.52"/>
    <n v="269.78799999999995"/>
  </r>
  <r>
    <x v="0"/>
    <x v="41"/>
    <s v="RWA"/>
    <x v="1"/>
    <x v="1"/>
    <s v="Renewable hydropower"/>
    <x v="13"/>
    <n v="60.120000000000005"/>
    <n v="240.52099999999999"/>
  </r>
  <r>
    <x v="0"/>
    <x v="41"/>
    <s v="RWA"/>
    <x v="1"/>
    <x v="1"/>
    <s v="Renewable hydropower"/>
    <x v="14"/>
    <n v="66.320000000000007"/>
    <n v="291.23200000000003"/>
  </r>
  <r>
    <x v="0"/>
    <x v="41"/>
    <s v="RWA"/>
    <x v="1"/>
    <x v="1"/>
    <s v="Renewable hydropower"/>
    <x v="15"/>
    <n v="94.320000000000007"/>
    <n v="324.71500000000003"/>
  </r>
  <r>
    <x v="0"/>
    <x v="41"/>
    <s v="RWA"/>
    <x v="1"/>
    <x v="1"/>
    <s v="Renewable hydropower"/>
    <x v="16"/>
    <n v="98.320000000000007"/>
    <n v="302.30099999999999"/>
  </r>
  <r>
    <x v="0"/>
    <x v="41"/>
    <s v="RWA"/>
    <x v="1"/>
    <x v="1"/>
    <s v="Renewable hydropower"/>
    <x v="17"/>
    <n v="98.756"/>
    <n v="302.97900000000004"/>
  </r>
  <r>
    <x v="0"/>
    <x v="41"/>
    <s v="RWA"/>
    <x v="1"/>
    <x v="1"/>
    <s v="Renewable hydropower"/>
    <x v="18"/>
    <n v="98.756"/>
    <m/>
  </r>
  <r>
    <x v="0"/>
    <x v="41"/>
    <s v="RWA"/>
    <x v="1"/>
    <x v="1"/>
    <s v="Renewable hydropower"/>
    <x v="19"/>
    <n v="98.756"/>
    <m/>
  </r>
  <r>
    <x v="0"/>
    <x v="41"/>
    <s v="RWA"/>
    <x v="1"/>
    <x v="2"/>
    <s v="Off-grid Solar photovoltaic"/>
    <x v="8"/>
    <n v="6.0000000000000001E-3"/>
    <n v="8.9999999999999993E-3"/>
  </r>
  <r>
    <x v="0"/>
    <x v="41"/>
    <s v="RWA"/>
    <x v="1"/>
    <x v="2"/>
    <s v="Off-grid Solar photovoltaic"/>
    <x v="9"/>
    <n v="6.0000000000000001E-3"/>
    <n v="8.9999999999999993E-3"/>
  </r>
  <r>
    <x v="0"/>
    <x v="41"/>
    <s v="RWA"/>
    <x v="1"/>
    <x v="2"/>
    <s v="Off-grid Solar photovoltaic"/>
    <x v="10"/>
    <n v="6.0000000000000001E-3"/>
    <n v="8.9999999999999993E-3"/>
  </r>
  <r>
    <x v="0"/>
    <x v="41"/>
    <s v="RWA"/>
    <x v="1"/>
    <x v="2"/>
    <s v="Off-grid Solar photovoltaic"/>
    <x v="11"/>
    <n v="6.2E-2"/>
    <n v="9.2999999999999999E-2"/>
  </r>
  <r>
    <x v="0"/>
    <x v="41"/>
    <s v="RWA"/>
    <x v="1"/>
    <x v="2"/>
    <s v="Off-grid Solar photovoltaic"/>
    <x v="12"/>
    <n v="0.219"/>
    <n v="0.32400000000000001"/>
  </r>
  <r>
    <x v="0"/>
    <x v="41"/>
    <s v="RWA"/>
    <x v="1"/>
    <x v="2"/>
    <s v="Off-grid Solar photovoltaic"/>
    <x v="13"/>
    <n v="0.69799999999999995"/>
    <n v="1.034"/>
  </r>
  <r>
    <x v="0"/>
    <x v="41"/>
    <s v="RWA"/>
    <x v="1"/>
    <x v="2"/>
    <s v="Off-grid Solar photovoltaic"/>
    <x v="14"/>
    <n v="1.2410000000000001"/>
    <n v="1.839"/>
  </r>
  <r>
    <x v="0"/>
    <x v="41"/>
    <s v="RWA"/>
    <x v="1"/>
    <x v="2"/>
    <s v="Off-grid Solar photovoltaic"/>
    <x v="15"/>
    <n v="5.1669999999999998"/>
    <n v="7.657"/>
  </r>
  <r>
    <x v="0"/>
    <x v="41"/>
    <s v="RWA"/>
    <x v="1"/>
    <x v="2"/>
    <s v="Off-grid Solar photovoltaic"/>
    <x v="16"/>
    <n v="10.340999999999999"/>
    <n v="15.324999999999999"/>
  </r>
  <r>
    <x v="0"/>
    <x v="41"/>
    <s v="RWA"/>
    <x v="1"/>
    <x v="2"/>
    <s v="Off-grid Solar photovoltaic"/>
    <x v="17"/>
    <n v="15.07"/>
    <n v="22.334"/>
  </r>
  <r>
    <x v="0"/>
    <x v="41"/>
    <s v="RWA"/>
    <x v="1"/>
    <x v="2"/>
    <s v="Off-grid Solar photovoltaic"/>
    <x v="18"/>
    <n v="25.4"/>
    <m/>
  </r>
  <r>
    <x v="0"/>
    <x v="41"/>
    <s v="RWA"/>
    <x v="1"/>
    <x v="2"/>
    <s v="Off-grid Solar photovoltaic"/>
    <x v="19"/>
    <n v="25.4"/>
    <m/>
  </r>
  <r>
    <x v="0"/>
    <x v="41"/>
    <s v="RWA"/>
    <x v="1"/>
    <x v="2"/>
    <s v="On-grid Solar photovoltaic"/>
    <x v="7"/>
    <n v="0.25"/>
    <n v="0.124"/>
  </r>
  <r>
    <x v="0"/>
    <x v="41"/>
    <s v="RWA"/>
    <x v="1"/>
    <x v="2"/>
    <s v="On-grid Solar photovoltaic"/>
    <x v="8"/>
    <n v="0.25"/>
    <n v="0.309"/>
  </r>
  <r>
    <x v="0"/>
    <x v="41"/>
    <s v="RWA"/>
    <x v="1"/>
    <x v="2"/>
    <s v="On-grid Solar photovoltaic"/>
    <x v="9"/>
    <n v="0.25"/>
    <n v="0.36299999999999999"/>
  </r>
  <r>
    <x v="0"/>
    <x v="41"/>
    <s v="RWA"/>
    <x v="1"/>
    <x v="2"/>
    <s v="On-grid Solar photovoltaic"/>
    <x v="10"/>
    <n v="0.25"/>
    <n v="0.32400000000000001"/>
  </r>
  <r>
    <x v="0"/>
    <x v="41"/>
    <s v="RWA"/>
    <x v="1"/>
    <x v="2"/>
    <s v="On-grid Solar photovoltaic"/>
    <x v="11"/>
    <n v="0.25"/>
    <n v="0.29899999999999999"/>
  </r>
  <r>
    <x v="0"/>
    <x v="41"/>
    <s v="RWA"/>
    <x v="1"/>
    <x v="2"/>
    <s v="On-grid Solar photovoltaic"/>
    <x v="12"/>
    <n v="0.25"/>
    <n v="0.30599999999999999"/>
  </r>
  <r>
    <x v="0"/>
    <x v="41"/>
    <s v="RWA"/>
    <x v="1"/>
    <x v="2"/>
    <s v="On-grid Solar photovoltaic"/>
    <x v="13"/>
    <n v="0.25"/>
    <n v="0.14199999999999999"/>
  </r>
  <r>
    <x v="0"/>
    <x v="41"/>
    <s v="RWA"/>
    <x v="1"/>
    <x v="2"/>
    <s v="On-grid Solar photovoltaic"/>
    <x v="14"/>
    <n v="8.75"/>
    <n v="5.0330000000000004"/>
  </r>
  <r>
    <x v="0"/>
    <x v="41"/>
    <s v="RWA"/>
    <x v="1"/>
    <x v="2"/>
    <s v="On-grid Solar photovoltaic"/>
    <x v="15"/>
    <n v="8.8000000000000007"/>
    <n v="13.548999999999999"/>
  </r>
  <r>
    <x v="0"/>
    <x v="41"/>
    <s v="RWA"/>
    <x v="1"/>
    <x v="2"/>
    <s v="On-grid Solar photovoltaic"/>
    <x v="16"/>
    <n v="8.8000000000000007"/>
    <n v="71.506"/>
  </r>
  <r>
    <x v="0"/>
    <x v="41"/>
    <s v="RWA"/>
    <x v="1"/>
    <x v="2"/>
    <s v="On-grid Solar photovoltaic"/>
    <x v="17"/>
    <n v="12.1"/>
    <n v="71.906000000000006"/>
  </r>
  <r>
    <x v="0"/>
    <x v="41"/>
    <s v="RWA"/>
    <x v="1"/>
    <x v="2"/>
    <s v="On-grid Solar photovoltaic"/>
    <x v="18"/>
    <n v="12.1"/>
    <m/>
  </r>
  <r>
    <x v="0"/>
    <x v="41"/>
    <s v="RWA"/>
    <x v="1"/>
    <x v="2"/>
    <s v="On-grid Solar photovoltaic"/>
    <x v="19"/>
    <n v="12.1"/>
    <m/>
  </r>
  <r>
    <x v="0"/>
    <x v="42"/>
    <s v="STP"/>
    <x v="0"/>
    <x v="0"/>
    <s v="Fossil fuels"/>
    <x v="0"/>
    <n v="9.68"/>
    <n v="19.282"/>
  </r>
  <r>
    <x v="0"/>
    <x v="42"/>
    <s v="STP"/>
    <x v="0"/>
    <x v="0"/>
    <s v="Fossil fuels"/>
    <x v="1"/>
    <n v="9.68"/>
    <n v="21.632000000000001"/>
  </r>
  <r>
    <x v="0"/>
    <x v="42"/>
    <s v="STP"/>
    <x v="0"/>
    <x v="0"/>
    <s v="Fossil fuels"/>
    <x v="2"/>
    <n v="9.68"/>
    <n v="25.440999999999999"/>
  </r>
  <r>
    <x v="0"/>
    <x v="42"/>
    <s v="STP"/>
    <x v="0"/>
    <x v="0"/>
    <s v="Fossil fuels"/>
    <x v="3"/>
    <n v="9.68"/>
    <n v="26.65"/>
  </r>
  <r>
    <x v="0"/>
    <x v="42"/>
    <s v="STP"/>
    <x v="0"/>
    <x v="0"/>
    <s v="Fossil fuels"/>
    <x v="4"/>
    <n v="9.68"/>
    <n v="31.097999999999999"/>
  </r>
  <r>
    <x v="0"/>
    <x v="42"/>
    <s v="STP"/>
    <x v="0"/>
    <x v="0"/>
    <s v="Fossil fuels"/>
    <x v="5"/>
    <n v="9.68"/>
    <n v="37.197000000000003"/>
  </r>
  <r>
    <x v="0"/>
    <x v="42"/>
    <s v="STP"/>
    <x v="0"/>
    <x v="0"/>
    <s v="Fossil fuels"/>
    <x v="6"/>
    <n v="9.68"/>
    <n v="39.058"/>
  </r>
  <r>
    <x v="0"/>
    <x v="42"/>
    <s v="STP"/>
    <x v="0"/>
    <x v="0"/>
    <s v="Fossil fuels"/>
    <x v="7"/>
    <n v="9.68"/>
    <n v="41.415999999999997"/>
  </r>
  <r>
    <x v="0"/>
    <x v="42"/>
    <s v="STP"/>
    <x v="0"/>
    <x v="0"/>
    <s v="Fossil fuels"/>
    <x v="8"/>
    <n v="9.68"/>
    <n v="43.04"/>
  </r>
  <r>
    <x v="0"/>
    <x v="42"/>
    <s v="STP"/>
    <x v="0"/>
    <x v="0"/>
    <s v="Fossil fuels"/>
    <x v="9"/>
    <n v="16.48"/>
    <n v="41.658999999999999"/>
  </r>
  <r>
    <x v="0"/>
    <x v="42"/>
    <s v="STP"/>
    <x v="0"/>
    <x v="0"/>
    <s v="Fossil fuels"/>
    <x v="10"/>
    <n v="25.704999999999998"/>
    <n v="52.415999999999997"/>
  </r>
  <r>
    <x v="0"/>
    <x v="42"/>
    <s v="STP"/>
    <x v="0"/>
    <x v="0"/>
    <s v="Fossil fuels"/>
    <x v="11"/>
    <n v="27.004999999999999"/>
    <n v="61.225000000000001"/>
  </r>
  <r>
    <x v="0"/>
    <x v="42"/>
    <s v="STP"/>
    <x v="0"/>
    <x v="0"/>
    <s v="Fossil fuels"/>
    <x v="12"/>
    <n v="27.004999999999999"/>
    <n v="70.471000000000004"/>
  </r>
  <r>
    <x v="0"/>
    <x v="42"/>
    <s v="STP"/>
    <x v="0"/>
    <x v="0"/>
    <s v="Fossil fuels"/>
    <x v="13"/>
    <n v="27.004999999999999"/>
    <n v="77.284999999999997"/>
  </r>
  <r>
    <x v="0"/>
    <x v="42"/>
    <s v="STP"/>
    <x v="0"/>
    <x v="0"/>
    <s v="Fossil fuels"/>
    <x v="14"/>
    <n v="32.505000000000003"/>
    <n v="83.653000000000006"/>
  </r>
  <r>
    <x v="0"/>
    <x v="42"/>
    <s v="STP"/>
    <x v="0"/>
    <x v="0"/>
    <s v="Fossil fuels"/>
    <x v="15"/>
    <n v="35.905000000000001"/>
    <n v="95.527000000000001"/>
  </r>
  <r>
    <x v="0"/>
    <x v="42"/>
    <s v="STP"/>
    <x v="0"/>
    <x v="0"/>
    <s v="Fossil fuels"/>
    <x v="16"/>
    <n v="35.905000000000001"/>
    <n v="95.527000000000001"/>
  </r>
  <r>
    <x v="0"/>
    <x v="42"/>
    <s v="STP"/>
    <x v="0"/>
    <x v="0"/>
    <s v="Fossil fuels"/>
    <x v="17"/>
    <n v="44.905000000000001"/>
    <n v="95.527000000000001"/>
  </r>
  <r>
    <x v="0"/>
    <x v="42"/>
    <s v="STP"/>
    <x v="0"/>
    <x v="0"/>
    <s v="Fossil fuels"/>
    <x v="18"/>
    <n v="44.905000000000001"/>
    <m/>
  </r>
  <r>
    <x v="0"/>
    <x v="42"/>
    <s v="STP"/>
    <x v="0"/>
    <x v="0"/>
    <s v="Fossil fuels"/>
    <x v="19"/>
    <n v="44.905000000000001"/>
    <m/>
  </r>
  <r>
    <x v="0"/>
    <x v="42"/>
    <s v="STP"/>
    <x v="1"/>
    <x v="1"/>
    <s v="Renewable hydropower"/>
    <x v="0"/>
    <n v="2.3199999999999998"/>
    <n v="6.8"/>
  </r>
  <r>
    <x v="0"/>
    <x v="42"/>
    <s v="STP"/>
    <x v="1"/>
    <x v="1"/>
    <s v="Renewable hydropower"/>
    <x v="1"/>
    <n v="2.3199999999999998"/>
    <n v="4.835"/>
  </r>
  <r>
    <x v="0"/>
    <x v="42"/>
    <s v="STP"/>
    <x v="1"/>
    <x v="1"/>
    <s v="Renewable hydropower"/>
    <x v="2"/>
    <n v="2.3199999999999998"/>
    <n v="6.0629999999999997"/>
  </r>
  <r>
    <x v="0"/>
    <x v="42"/>
    <s v="STP"/>
    <x v="1"/>
    <x v="1"/>
    <s v="Renewable hydropower"/>
    <x v="3"/>
    <n v="2.3199999999999998"/>
    <n v="7.8920000000000003"/>
  </r>
  <r>
    <x v="0"/>
    <x v="42"/>
    <s v="STP"/>
    <x v="1"/>
    <x v="1"/>
    <s v="Renewable hydropower"/>
    <x v="4"/>
    <n v="2.3199999999999998"/>
    <n v="6.173"/>
  </r>
  <r>
    <x v="0"/>
    <x v="42"/>
    <s v="STP"/>
    <x v="1"/>
    <x v="1"/>
    <s v="Renewable hydropower"/>
    <x v="5"/>
    <n v="2.3199999999999998"/>
    <n v="4.2480000000000002"/>
  </r>
  <r>
    <x v="0"/>
    <x v="42"/>
    <s v="STP"/>
    <x v="1"/>
    <x v="1"/>
    <s v="Renewable hydropower"/>
    <x v="6"/>
    <n v="2.3199999999999998"/>
    <n v="3.7679999999999998"/>
  </r>
  <r>
    <x v="0"/>
    <x v="42"/>
    <s v="STP"/>
    <x v="1"/>
    <x v="1"/>
    <s v="Renewable hydropower"/>
    <x v="7"/>
    <n v="2.3199999999999998"/>
    <n v="7.63"/>
  </r>
  <r>
    <x v="0"/>
    <x v="42"/>
    <s v="STP"/>
    <x v="1"/>
    <x v="1"/>
    <s v="Renewable hydropower"/>
    <x v="8"/>
    <n v="2.3199999999999998"/>
    <n v="7.6680000000000001"/>
  </r>
  <r>
    <x v="0"/>
    <x v="42"/>
    <s v="STP"/>
    <x v="1"/>
    <x v="1"/>
    <s v="Renewable hydropower"/>
    <x v="9"/>
    <n v="2.3199999999999998"/>
    <n v="7.2610000000000001"/>
  </r>
  <r>
    <x v="0"/>
    <x v="42"/>
    <s v="STP"/>
    <x v="1"/>
    <x v="1"/>
    <s v="Renewable hydropower"/>
    <x v="10"/>
    <n v="2.3199999999999998"/>
    <n v="4.7889999999999997"/>
  </r>
  <r>
    <x v="0"/>
    <x v="42"/>
    <s v="STP"/>
    <x v="1"/>
    <x v="1"/>
    <s v="Renewable hydropower"/>
    <x v="11"/>
    <n v="2.3199999999999998"/>
    <n v="6.0010000000000003"/>
  </r>
  <r>
    <x v="0"/>
    <x v="42"/>
    <s v="STP"/>
    <x v="1"/>
    <x v="1"/>
    <s v="Renewable hydropower"/>
    <x v="12"/>
    <n v="2.3199999999999998"/>
    <n v="6.3860000000000001"/>
  </r>
  <r>
    <x v="0"/>
    <x v="42"/>
    <s v="STP"/>
    <x v="1"/>
    <x v="1"/>
    <s v="Renewable hydropower"/>
    <x v="13"/>
    <n v="2.3199999999999998"/>
    <n v="5.89"/>
  </r>
  <r>
    <x v="0"/>
    <x v="42"/>
    <s v="STP"/>
    <x v="1"/>
    <x v="1"/>
    <s v="Renewable hydropower"/>
    <x v="14"/>
    <n v="2.3199999999999998"/>
    <n v="5.89"/>
  </r>
  <r>
    <x v="0"/>
    <x v="42"/>
    <s v="STP"/>
    <x v="1"/>
    <x v="1"/>
    <s v="Renewable hydropower"/>
    <x v="15"/>
    <n v="2.3199999999999998"/>
    <n v="5.89"/>
  </r>
  <r>
    <x v="0"/>
    <x v="42"/>
    <s v="STP"/>
    <x v="1"/>
    <x v="1"/>
    <s v="Renewable hydropower"/>
    <x v="16"/>
    <n v="2.3199999999999998"/>
    <n v="5.89"/>
  </r>
  <r>
    <x v="0"/>
    <x v="42"/>
    <s v="STP"/>
    <x v="1"/>
    <x v="1"/>
    <s v="Renewable hydropower"/>
    <x v="17"/>
    <n v="2.3199999999999998"/>
    <n v="5.89"/>
  </r>
  <r>
    <x v="0"/>
    <x v="42"/>
    <s v="STP"/>
    <x v="1"/>
    <x v="1"/>
    <s v="Renewable hydropower"/>
    <x v="18"/>
    <n v="2.3199999999999998"/>
    <m/>
  </r>
  <r>
    <x v="0"/>
    <x v="42"/>
    <s v="STP"/>
    <x v="1"/>
    <x v="1"/>
    <s v="Renewable hydropower"/>
    <x v="19"/>
    <n v="2.3199999999999998"/>
    <m/>
  </r>
  <r>
    <x v="0"/>
    <x v="42"/>
    <s v="STP"/>
    <x v="1"/>
    <x v="2"/>
    <s v="Off-grid Solar photovoltaic"/>
    <x v="13"/>
    <n v="6.3E-2"/>
    <n v="7.9000000000000001E-2"/>
  </r>
  <r>
    <x v="0"/>
    <x v="42"/>
    <s v="STP"/>
    <x v="1"/>
    <x v="2"/>
    <s v="Off-grid Solar photovoltaic"/>
    <x v="14"/>
    <n v="9.8000000000000004E-2"/>
    <n v="0.123"/>
  </r>
  <r>
    <x v="0"/>
    <x v="42"/>
    <s v="STP"/>
    <x v="1"/>
    <x v="2"/>
    <s v="Off-grid Solar photovoltaic"/>
    <x v="15"/>
    <n v="0.11899999999999999"/>
    <n v="0.15"/>
  </r>
  <r>
    <x v="0"/>
    <x v="42"/>
    <s v="STP"/>
    <x v="1"/>
    <x v="2"/>
    <s v="Off-grid Solar photovoltaic"/>
    <x v="16"/>
    <n v="0.157"/>
    <n v="0.19800000000000001"/>
  </r>
  <r>
    <x v="0"/>
    <x v="42"/>
    <s v="STP"/>
    <x v="1"/>
    <x v="2"/>
    <s v="Off-grid Solar photovoltaic"/>
    <x v="17"/>
    <n v="0.316"/>
    <n v="0.39900000000000002"/>
  </r>
  <r>
    <x v="0"/>
    <x v="42"/>
    <s v="STP"/>
    <x v="1"/>
    <x v="2"/>
    <s v="Off-grid Solar photovoltaic"/>
    <x v="18"/>
    <n v="0.316"/>
    <m/>
  </r>
  <r>
    <x v="0"/>
    <x v="42"/>
    <s v="STP"/>
    <x v="1"/>
    <x v="2"/>
    <s v="Off-grid Solar photovoltaic"/>
    <x v="19"/>
    <n v="0.316"/>
    <m/>
  </r>
  <r>
    <x v="0"/>
    <x v="43"/>
    <s v="SEN"/>
    <x v="0"/>
    <x v="0"/>
    <s v="Fossil fuels"/>
    <x v="0"/>
    <n v="267.39999999999998"/>
    <n v="1312.9559999999999"/>
  </r>
  <r>
    <x v="0"/>
    <x v="43"/>
    <s v="SEN"/>
    <x v="0"/>
    <x v="0"/>
    <s v="Fossil fuels"/>
    <x v="1"/>
    <n v="287.39999999999998"/>
    <n v="1497.8240000000001"/>
  </r>
  <r>
    <x v="0"/>
    <x v="43"/>
    <s v="SEN"/>
    <x v="0"/>
    <x v="0"/>
    <s v="Fossil fuels"/>
    <x v="2"/>
    <n v="407.4"/>
    <n v="1456.9169999999999"/>
  </r>
  <r>
    <x v="0"/>
    <x v="43"/>
    <s v="SEN"/>
    <x v="0"/>
    <x v="0"/>
    <s v="Fossil fuels"/>
    <x v="3"/>
    <n v="376.4"/>
    <n v="1430.17"/>
  </r>
  <r>
    <x v="0"/>
    <x v="43"/>
    <s v="SEN"/>
    <x v="0"/>
    <x v="0"/>
    <s v="Fossil fuels"/>
    <x v="4"/>
    <n v="411.4"/>
    <n v="1618.971"/>
  </r>
  <r>
    <x v="0"/>
    <x v="43"/>
    <s v="SEN"/>
    <x v="0"/>
    <x v="0"/>
    <s v="Fossil fuels"/>
    <x v="5"/>
    <n v="492.4"/>
    <n v="1497.8240000000001"/>
  </r>
  <r>
    <x v="0"/>
    <x v="43"/>
    <s v="SEN"/>
    <x v="0"/>
    <x v="0"/>
    <s v="Fossil fuels"/>
    <x v="6"/>
    <n v="471.4"/>
    <n v="1540.3040000000001"/>
  </r>
  <r>
    <x v="0"/>
    <x v="43"/>
    <s v="SEN"/>
    <x v="0"/>
    <x v="0"/>
    <s v="Fossil fuels"/>
    <x v="7"/>
    <n v="560.4"/>
    <n v="1670.8920000000001"/>
  </r>
  <r>
    <x v="0"/>
    <x v="43"/>
    <s v="SEN"/>
    <x v="0"/>
    <x v="0"/>
    <s v="Fossil fuels"/>
    <x v="8"/>
    <n v="621.4"/>
    <n v="1889.586"/>
  </r>
  <r>
    <x v="0"/>
    <x v="43"/>
    <s v="SEN"/>
    <x v="0"/>
    <x v="0"/>
    <s v="Fossil fuels"/>
    <x v="9"/>
    <n v="621.4"/>
    <n v="1958.027"/>
  </r>
  <r>
    <x v="0"/>
    <x v="43"/>
    <s v="SEN"/>
    <x v="0"/>
    <x v="0"/>
    <s v="Fossil fuels"/>
    <x v="10"/>
    <n v="671.4"/>
    <n v="2059.5079999999998"/>
  </r>
  <r>
    <x v="0"/>
    <x v="43"/>
    <s v="SEN"/>
    <x v="0"/>
    <x v="0"/>
    <s v="Fossil fuels"/>
    <x v="11"/>
    <n v="812.4"/>
    <n v="2013.8810000000001"/>
  </r>
  <r>
    <x v="0"/>
    <x v="43"/>
    <s v="SEN"/>
    <x v="0"/>
    <x v="0"/>
    <s v="Fossil fuels"/>
    <x v="12"/>
    <n v="839.4"/>
    <n v="2294.723"/>
  </r>
  <r>
    <x v="0"/>
    <x v="43"/>
    <s v="SEN"/>
    <x v="0"/>
    <x v="0"/>
    <s v="Fossil fuels"/>
    <x v="13"/>
    <n v="787.4"/>
    <n v="2505.5509999999999"/>
  </r>
  <r>
    <x v="0"/>
    <x v="43"/>
    <s v="SEN"/>
    <x v="0"/>
    <x v="0"/>
    <s v="Fossil fuels"/>
    <x v="14"/>
    <n v="808.4"/>
    <n v="2786.393"/>
  </r>
  <r>
    <x v="0"/>
    <x v="43"/>
    <s v="SEN"/>
    <x v="0"/>
    <x v="0"/>
    <s v="Fossil fuels"/>
    <x v="15"/>
    <n v="819.4"/>
    <n v="3070.0189999999998"/>
  </r>
  <r>
    <x v="0"/>
    <x v="43"/>
    <s v="SEN"/>
    <x v="0"/>
    <x v="0"/>
    <s v="Fossil fuels"/>
    <x v="16"/>
    <n v="825.4"/>
    <n v="3181.3020000000001"/>
  </r>
  <r>
    <x v="0"/>
    <x v="43"/>
    <s v="SEN"/>
    <x v="0"/>
    <x v="0"/>
    <s v="Fossil fuels"/>
    <x v="17"/>
    <n v="866.33"/>
    <n v="3484.11"/>
  </r>
  <r>
    <x v="0"/>
    <x v="43"/>
    <s v="SEN"/>
    <x v="0"/>
    <x v="0"/>
    <s v="Fossil fuels"/>
    <x v="18"/>
    <n v="866.33"/>
    <m/>
  </r>
  <r>
    <x v="0"/>
    <x v="43"/>
    <s v="SEN"/>
    <x v="0"/>
    <x v="0"/>
    <s v="Fossil fuels"/>
    <x v="19"/>
    <n v="866.33"/>
    <m/>
  </r>
  <r>
    <x v="0"/>
    <x v="43"/>
    <s v="SEN"/>
    <x v="1"/>
    <x v="4"/>
    <s v="Solid biofuels"/>
    <x v="0"/>
    <n v="9.3000000000000007"/>
    <n v="26.2"/>
  </r>
  <r>
    <x v="0"/>
    <x v="43"/>
    <s v="SEN"/>
    <x v="1"/>
    <x v="4"/>
    <s v="Solid biofuels"/>
    <x v="1"/>
    <n v="9.3000000000000007"/>
    <n v="25.8"/>
  </r>
  <r>
    <x v="0"/>
    <x v="43"/>
    <s v="SEN"/>
    <x v="1"/>
    <x v="4"/>
    <s v="Solid biofuels"/>
    <x v="2"/>
    <n v="9.3000000000000007"/>
    <n v="25.2"/>
  </r>
  <r>
    <x v="0"/>
    <x v="43"/>
    <s v="SEN"/>
    <x v="1"/>
    <x v="4"/>
    <s v="Solid biofuels"/>
    <x v="3"/>
    <n v="9.3000000000000007"/>
    <n v="25.5"/>
  </r>
  <r>
    <x v="0"/>
    <x v="43"/>
    <s v="SEN"/>
    <x v="1"/>
    <x v="4"/>
    <s v="Solid biofuels"/>
    <x v="4"/>
    <n v="9.3000000000000007"/>
    <n v="25.5"/>
  </r>
  <r>
    <x v="0"/>
    <x v="43"/>
    <s v="SEN"/>
    <x v="1"/>
    <x v="4"/>
    <s v="Solid biofuels"/>
    <x v="5"/>
    <n v="9.3000000000000007"/>
    <n v="25.5"/>
  </r>
  <r>
    <x v="0"/>
    <x v="43"/>
    <s v="SEN"/>
    <x v="1"/>
    <x v="4"/>
    <s v="Solid biofuels"/>
    <x v="6"/>
    <n v="9.3000000000000007"/>
    <n v="25.5"/>
  </r>
  <r>
    <x v="0"/>
    <x v="43"/>
    <s v="SEN"/>
    <x v="1"/>
    <x v="4"/>
    <s v="Solid biofuels"/>
    <x v="7"/>
    <n v="9.3000000000000007"/>
    <n v="25.7"/>
  </r>
  <r>
    <x v="0"/>
    <x v="43"/>
    <s v="SEN"/>
    <x v="1"/>
    <x v="4"/>
    <s v="Solid biofuels"/>
    <x v="8"/>
    <n v="9.3000000000000007"/>
    <n v="25.7"/>
  </r>
  <r>
    <x v="0"/>
    <x v="43"/>
    <s v="SEN"/>
    <x v="1"/>
    <x v="4"/>
    <s v="Solid biofuels"/>
    <x v="9"/>
    <n v="9.3000000000000007"/>
    <n v="25.7"/>
  </r>
  <r>
    <x v="0"/>
    <x v="43"/>
    <s v="SEN"/>
    <x v="1"/>
    <x v="4"/>
    <s v="Solid biofuels"/>
    <x v="10"/>
    <n v="25"/>
    <n v="68"/>
  </r>
  <r>
    <x v="0"/>
    <x v="43"/>
    <s v="SEN"/>
    <x v="1"/>
    <x v="4"/>
    <s v="Solid biofuels"/>
    <x v="11"/>
    <n v="25"/>
    <n v="59.9"/>
  </r>
  <r>
    <x v="0"/>
    <x v="43"/>
    <s v="SEN"/>
    <x v="1"/>
    <x v="4"/>
    <s v="Solid biofuels"/>
    <x v="12"/>
    <n v="25"/>
    <n v="52.7"/>
  </r>
  <r>
    <x v="0"/>
    <x v="43"/>
    <s v="SEN"/>
    <x v="1"/>
    <x v="4"/>
    <s v="Solid biofuels"/>
    <x v="13"/>
    <n v="25"/>
    <n v="46.3"/>
  </r>
  <r>
    <x v="0"/>
    <x v="43"/>
    <s v="SEN"/>
    <x v="1"/>
    <x v="4"/>
    <s v="Solid biofuels"/>
    <x v="14"/>
    <n v="25"/>
    <n v="40.965000000000003"/>
  </r>
  <r>
    <x v="0"/>
    <x v="43"/>
    <s v="SEN"/>
    <x v="1"/>
    <x v="4"/>
    <s v="Solid biofuels"/>
    <x v="15"/>
    <n v="25"/>
    <n v="51.514000000000003"/>
  </r>
  <r>
    <x v="0"/>
    <x v="43"/>
    <s v="SEN"/>
    <x v="1"/>
    <x v="4"/>
    <s v="Solid biofuels"/>
    <x v="16"/>
    <n v="25"/>
    <n v="57.826999999999998"/>
  </r>
  <r>
    <x v="0"/>
    <x v="43"/>
    <s v="SEN"/>
    <x v="1"/>
    <x v="4"/>
    <s v="Solid biofuels"/>
    <x v="17"/>
    <n v="25"/>
    <n v="57.9"/>
  </r>
  <r>
    <x v="0"/>
    <x v="43"/>
    <s v="SEN"/>
    <x v="1"/>
    <x v="4"/>
    <s v="Solid biofuels"/>
    <x v="18"/>
    <n v="25"/>
    <m/>
  </r>
  <r>
    <x v="0"/>
    <x v="43"/>
    <s v="SEN"/>
    <x v="1"/>
    <x v="4"/>
    <s v="Solid biofuels"/>
    <x v="19"/>
    <n v="25"/>
    <m/>
  </r>
  <r>
    <x v="0"/>
    <x v="43"/>
    <s v="SEN"/>
    <x v="1"/>
    <x v="1"/>
    <s v="Renewable hydropower"/>
    <x v="0"/>
    <n v="0"/>
    <n v="190"/>
  </r>
  <r>
    <x v="0"/>
    <x v="43"/>
    <s v="SEN"/>
    <x v="1"/>
    <x v="1"/>
    <s v="Renewable hydropower"/>
    <x v="1"/>
    <n v="0"/>
    <n v="190"/>
  </r>
  <r>
    <x v="0"/>
    <x v="43"/>
    <s v="SEN"/>
    <x v="1"/>
    <x v="1"/>
    <s v="Renewable hydropower"/>
    <x v="2"/>
    <n v="0"/>
    <n v="193.852"/>
  </r>
  <r>
    <x v="0"/>
    <x v="43"/>
    <s v="SEN"/>
    <x v="1"/>
    <x v="1"/>
    <s v="Renewable hydropower"/>
    <x v="3"/>
    <n v="0"/>
    <n v="337.17500000000001"/>
  </r>
  <r>
    <x v="0"/>
    <x v="43"/>
    <s v="SEN"/>
    <x v="1"/>
    <x v="1"/>
    <s v="Renewable hydropower"/>
    <x v="4"/>
    <n v="0"/>
    <n v="293.12200000000001"/>
  </r>
  <r>
    <x v="0"/>
    <x v="43"/>
    <s v="SEN"/>
    <x v="1"/>
    <x v="1"/>
    <s v="Renewable hydropower"/>
    <x v="5"/>
    <n v="0"/>
    <n v="267"/>
  </r>
  <r>
    <x v="0"/>
    <x v="43"/>
    <s v="SEN"/>
    <x v="1"/>
    <x v="1"/>
    <s v="Renewable hydropower"/>
    <x v="6"/>
    <n v="0"/>
    <n v="234"/>
  </r>
  <r>
    <x v="0"/>
    <x v="43"/>
    <s v="SEN"/>
    <x v="1"/>
    <x v="1"/>
    <s v="Renewable hydropower"/>
    <x v="7"/>
    <n v="0"/>
    <n v="181"/>
  </r>
  <r>
    <x v="0"/>
    <x v="43"/>
    <s v="SEN"/>
    <x v="1"/>
    <x v="1"/>
    <s v="Renewable hydropower"/>
    <x v="8"/>
    <n v="0"/>
    <n v="229"/>
  </r>
  <r>
    <x v="0"/>
    <x v="43"/>
    <s v="SEN"/>
    <x v="1"/>
    <x v="1"/>
    <s v="Renewable hydropower"/>
    <x v="9"/>
    <n v="0"/>
    <n v="239"/>
  </r>
  <r>
    <x v="0"/>
    <x v="43"/>
    <s v="SEN"/>
    <x v="1"/>
    <x v="1"/>
    <s v="Renewable hydropower"/>
    <x v="10"/>
    <n v="0"/>
    <n v="253"/>
  </r>
  <r>
    <x v="0"/>
    <x v="43"/>
    <s v="SEN"/>
    <x v="1"/>
    <x v="1"/>
    <s v="Renewable hydropower"/>
    <x v="11"/>
    <n v="0"/>
    <n v="257"/>
  </r>
  <r>
    <x v="0"/>
    <x v="43"/>
    <s v="SEN"/>
    <x v="1"/>
    <x v="1"/>
    <s v="Renewable hydropower"/>
    <x v="12"/>
    <n v="0"/>
    <n v="290"/>
  </r>
  <r>
    <x v="0"/>
    <x v="43"/>
    <s v="SEN"/>
    <x v="1"/>
    <x v="1"/>
    <s v="Renewable hydropower"/>
    <x v="13"/>
    <n v="0"/>
    <n v="308.5"/>
  </r>
  <r>
    <x v="0"/>
    <x v="43"/>
    <s v="SEN"/>
    <x v="1"/>
    <x v="1"/>
    <s v="Renewable hydropower"/>
    <x v="14"/>
    <n v="0"/>
    <n v="318.07"/>
  </r>
  <r>
    <x v="0"/>
    <x v="43"/>
    <s v="SEN"/>
    <x v="1"/>
    <x v="1"/>
    <s v="Renewable hydropower"/>
    <x v="15"/>
    <n v="0"/>
    <n v="333.23200000000003"/>
  </r>
  <r>
    <x v="0"/>
    <x v="43"/>
    <s v="SEN"/>
    <x v="1"/>
    <x v="1"/>
    <s v="Renewable hydropower"/>
    <x v="16"/>
    <n v="0"/>
    <n v="360.065"/>
  </r>
  <r>
    <x v="0"/>
    <x v="43"/>
    <s v="SEN"/>
    <x v="1"/>
    <x v="1"/>
    <s v="Renewable hydropower"/>
    <x v="17"/>
    <n v="0"/>
    <n v="332.21"/>
  </r>
  <r>
    <x v="0"/>
    <x v="43"/>
    <s v="SEN"/>
    <x v="1"/>
    <x v="1"/>
    <s v="Renewable hydropower"/>
    <x v="18"/>
    <n v="0"/>
    <m/>
  </r>
  <r>
    <x v="0"/>
    <x v="43"/>
    <s v="SEN"/>
    <x v="1"/>
    <x v="1"/>
    <s v="Renewable hydropower"/>
    <x v="19"/>
    <n v="0"/>
    <m/>
  </r>
  <r>
    <x v="0"/>
    <x v="43"/>
    <s v="SEN"/>
    <x v="1"/>
    <x v="2"/>
    <s v="Off-grid Solar photovoltaic"/>
    <x v="0"/>
    <n v="1"/>
    <n v="1.7070000000000001"/>
  </r>
  <r>
    <x v="0"/>
    <x v="43"/>
    <s v="SEN"/>
    <x v="1"/>
    <x v="2"/>
    <s v="Off-grid Solar photovoltaic"/>
    <x v="1"/>
    <n v="1.1399999999999999"/>
    <n v="1.946"/>
  </r>
  <r>
    <x v="0"/>
    <x v="43"/>
    <s v="SEN"/>
    <x v="1"/>
    <x v="2"/>
    <s v="Off-grid Solar photovoltaic"/>
    <x v="2"/>
    <n v="1.28"/>
    <n v="2.1850000000000001"/>
  </r>
  <r>
    <x v="0"/>
    <x v="43"/>
    <s v="SEN"/>
    <x v="1"/>
    <x v="2"/>
    <s v="Off-grid Solar photovoltaic"/>
    <x v="3"/>
    <n v="1.42"/>
    <n v="2.4239999999999999"/>
  </r>
  <r>
    <x v="0"/>
    <x v="43"/>
    <s v="SEN"/>
    <x v="1"/>
    <x v="2"/>
    <s v="Off-grid Solar photovoltaic"/>
    <x v="4"/>
    <n v="1.56"/>
    <n v="2.6629999999999998"/>
  </r>
  <r>
    <x v="0"/>
    <x v="43"/>
    <s v="SEN"/>
    <x v="1"/>
    <x v="2"/>
    <s v="Off-grid Solar photovoltaic"/>
    <x v="5"/>
    <n v="1.7"/>
    <n v="2.9020000000000001"/>
  </r>
  <r>
    <x v="0"/>
    <x v="43"/>
    <s v="SEN"/>
    <x v="1"/>
    <x v="2"/>
    <s v="Off-grid Solar photovoltaic"/>
    <x v="6"/>
    <n v="1.84"/>
    <n v="3.141"/>
  </r>
  <r>
    <x v="0"/>
    <x v="43"/>
    <s v="SEN"/>
    <x v="1"/>
    <x v="2"/>
    <s v="Off-grid Solar photovoltaic"/>
    <x v="7"/>
    <n v="2"/>
    <n v="3.4140000000000001"/>
  </r>
  <r>
    <x v="0"/>
    <x v="43"/>
    <s v="SEN"/>
    <x v="1"/>
    <x v="2"/>
    <s v="Off-grid Solar photovoltaic"/>
    <x v="8"/>
    <n v="2.2599999999999998"/>
    <n v="3.8580000000000001"/>
  </r>
  <r>
    <x v="0"/>
    <x v="43"/>
    <s v="SEN"/>
    <x v="1"/>
    <x v="2"/>
    <s v="Off-grid Solar photovoltaic"/>
    <x v="9"/>
    <n v="2.57"/>
    <n v="4.3869999999999996"/>
  </r>
  <r>
    <x v="0"/>
    <x v="43"/>
    <s v="SEN"/>
    <x v="1"/>
    <x v="2"/>
    <s v="Off-grid Solar photovoltaic"/>
    <x v="10"/>
    <n v="3.29"/>
    <n v="5.6159999999999997"/>
  </r>
  <r>
    <x v="0"/>
    <x v="43"/>
    <s v="SEN"/>
    <x v="1"/>
    <x v="2"/>
    <s v="Off-grid Solar photovoltaic"/>
    <x v="11"/>
    <n v="4.79"/>
    <n v="8.1769999999999996"/>
  </r>
  <r>
    <x v="0"/>
    <x v="43"/>
    <s v="SEN"/>
    <x v="1"/>
    <x v="2"/>
    <s v="Off-grid Solar photovoltaic"/>
    <x v="12"/>
    <n v="5.9"/>
    <n v="10.071"/>
  </r>
  <r>
    <x v="0"/>
    <x v="43"/>
    <s v="SEN"/>
    <x v="1"/>
    <x v="2"/>
    <s v="Off-grid Solar photovoltaic"/>
    <x v="13"/>
    <n v="7"/>
    <n v="11.949"/>
  </r>
  <r>
    <x v="0"/>
    <x v="43"/>
    <s v="SEN"/>
    <x v="1"/>
    <x v="2"/>
    <s v="Off-grid Solar photovoltaic"/>
    <x v="14"/>
    <n v="8"/>
    <n v="13.656000000000001"/>
  </r>
  <r>
    <x v="0"/>
    <x v="43"/>
    <s v="SEN"/>
    <x v="1"/>
    <x v="2"/>
    <s v="Off-grid Solar photovoltaic"/>
    <x v="15"/>
    <n v="9"/>
    <n v="15.363"/>
  </r>
  <r>
    <x v="0"/>
    <x v="43"/>
    <s v="SEN"/>
    <x v="1"/>
    <x v="2"/>
    <s v="Off-grid Solar photovoltaic"/>
    <x v="16"/>
    <n v="10"/>
    <n v="17.07"/>
  </r>
  <r>
    <x v="0"/>
    <x v="43"/>
    <s v="SEN"/>
    <x v="1"/>
    <x v="2"/>
    <s v="Off-grid Solar photovoltaic"/>
    <x v="17"/>
    <n v="11"/>
    <n v="18.777000000000001"/>
  </r>
  <r>
    <x v="0"/>
    <x v="43"/>
    <s v="SEN"/>
    <x v="1"/>
    <x v="2"/>
    <s v="Off-grid Solar photovoltaic"/>
    <x v="18"/>
    <n v="12"/>
    <m/>
  </r>
  <r>
    <x v="0"/>
    <x v="43"/>
    <s v="SEN"/>
    <x v="1"/>
    <x v="2"/>
    <s v="Off-grid Solar photovoltaic"/>
    <x v="19"/>
    <n v="12"/>
    <m/>
  </r>
  <r>
    <x v="0"/>
    <x v="43"/>
    <s v="SEN"/>
    <x v="1"/>
    <x v="2"/>
    <s v="On-grid Solar photovoltaic"/>
    <x v="14"/>
    <n v="2"/>
    <n v="3.9860000000000002"/>
  </r>
  <r>
    <x v="0"/>
    <x v="43"/>
    <s v="SEN"/>
    <x v="1"/>
    <x v="2"/>
    <s v="On-grid Solar photovoltaic"/>
    <x v="15"/>
    <n v="2"/>
    <n v="4.3490000000000002"/>
  </r>
  <r>
    <x v="0"/>
    <x v="43"/>
    <s v="SEN"/>
    <x v="1"/>
    <x v="2"/>
    <s v="On-grid Solar photovoltaic"/>
    <x v="16"/>
    <n v="33"/>
    <n v="6.2329999999999997"/>
  </r>
  <r>
    <x v="0"/>
    <x v="43"/>
    <s v="SEN"/>
    <x v="1"/>
    <x v="2"/>
    <s v="On-grid Solar photovoltaic"/>
    <x v="17"/>
    <n v="102"/>
    <n v="82.51"/>
  </r>
  <r>
    <x v="0"/>
    <x v="43"/>
    <s v="SEN"/>
    <x v="1"/>
    <x v="2"/>
    <s v="On-grid Solar photovoltaic"/>
    <x v="18"/>
    <n v="122"/>
    <m/>
  </r>
  <r>
    <x v="0"/>
    <x v="43"/>
    <s v="SEN"/>
    <x v="1"/>
    <x v="2"/>
    <s v="On-grid Solar photovoltaic"/>
    <x v="19"/>
    <n v="122"/>
    <m/>
  </r>
  <r>
    <x v="0"/>
    <x v="43"/>
    <s v="SEN"/>
    <x v="1"/>
    <x v="3"/>
    <s v="Onshore wind energy"/>
    <x v="19"/>
    <n v="50"/>
    <m/>
  </r>
  <r>
    <x v="0"/>
    <x v="44"/>
    <s v="SYC"/>
    <x v="0"/>
    <x v="0"/>
    <s v="Fossil fuels"/>
    <x v="0"/>
    <n v="88.5"/>
    <n v="187.471"/>
  </r>
  <r>
    <x v="0"/>
    <x v="44"/>
    <s v="SYC"/>
    <x v="0"/>
    <x v="0"/>
    <s v="Fossil fuels"/>
    <x v="1"/>
    <n v="89.787999999999997"/>
    <n v="191.85400000000001"/>
  </r>
  <r>
    <x v="0"/>
    <x v="44"/>
    <s v="SYC"/>
    <x v="0"/>
    <x v="0"/>
    <s v="Fossil fuels"/>
    <x v="2"/>
    <n v="83.287999999999997"/>
    <n v="218.785"/>
  </r>
  <r>
    <x v="0"/>
    <x v="44"/>
    <s v="SYC"/>
    <x v="0"/>
    <x v="0"/>
    <s v="Fossil fuels"/>
    <x v="3"/>
    <n v="89.287999999999997"/>
    <n v="223.785"/>
  </r>
  <r>
    <x v="0"/>
    <x v="44"/>
    <s v="SYC"/>
    <x v="0"/>
    <x v="0"/>
    <s v="Fossil fuels"/>
    <x v="4"/>
    <n v="89.287999999999997"/>
    <n v="225.98699999999999"/>
  </r>
  <r>
    <x v="0"/>
    <x v="44"/>
    <s v="SYC"/>
    <x v="0"/>
    <x v="0"/>
    <s v="Fossil fuels"/>
    <x v="5"/>
    <n v="89.287999999999997"/>
    <n v="229.98599999999999"/>
  </r>
  <r>
    <x v="0"/>
    <x v="44"/>
    <s v="SYC"/>
    <x v="0"/>
    <x v="0"/>
    <s v="Fossil fuels"/>
    <x v="6"/>
    <n v="89.287999999999997"/>
    <n v="251.93799999999999"/>
  </r>
  <r>
    <x v="0"/>
    <x v="44"/>
    <s v="SYC"/>
    <x v="0"/>
    <x v="0"/>
    <s v="Fossil fuels"/>
    <x v="7"/>
    <n v="89.287999999999997"/>
    <n v="270.58300000000003"/>
  </r>
  <r>
    <x v="0"/>
    <x v="44"/>
    <s v="SYC"/>
    <x v="0"/>
    <x v="0"/>
    <s v="Fossil fuels"/>
    <x v="8"/>
    <n v="89.287999999999997"/>
    <n v="267.74099999999999"/>
  </r>
  <r>
    <x v="0"/>
    <x v="44"/>
    <s v="SYC"/>
    <x v="0"/>
    <x v="0"/>
    <s v="Fossil fuels"/>
    <x v="9"/>
    <n v="89.287999999999997"/>
    <n v="275.70800000000003"/>
  </r>
  <r>
    <x v="0"/>
    <x v="44"/>
    <s v="SYC"/>
    <x v="0"/>
    <x v="0"/>
    <s v="Fossil fuels"/>
    <x v="10"/>
    <n v="89.287999999999997"/>
    <n v="301.01799999999997"/>
  </r>
  <r>
    <x v="0"/>
    <x v="44"/>
    <s v="SYC"/>
    <x v="0"/>
    <x v="0"/>
    <s v="Fossil fuels"/>
    <x v="11"/>
    <n v="89.287999999999997"/>
    <n v="323.83499999999998"/>
  </r>
  <r>
    <x v="0"/>
    <x v="44"/>
    <s v="SYC"/>
    <x v="0"/>
    <x v="0"/>
    <s v="Fossil fuels"/>
    <x v="12"/>
    <n v="89.287999999999997"/>
    <n v="336.51900000000001"/>
  </r>
  <r>
    <x v="0"/>
    <x v="44"/>
    <s v="SYC"/>
    <x v="0"/>
    <x v="0"/>
    <s v="Fossil fuels"/>
    <x v="13"/>
    <n v="90.287999999999997"/>
    <n v="355.60700000000003"/>
  </r>
  <r>
    <x v="0"/>
    <x v="44"/>
    <s v="SYC"/>
    <x v="0"/>
    <x v="0"/>
    <s v="Fossil fuels"/>
    <x v="14"/>
    <n v="90.287999999999997"/>
    <n v="362.68400000000003"/>
  </r>
  <r>
    <x v="0"/>
    <x v="44"/>
    <s v="SYC"/>
    <x v="0"/>
    <x v="0"/>
    <s v="Fossil fuels"/>
    <x v="15"/>
    <n v="90.287999999999997"/>
    <n v="369.29500000000002"/>
  </r>
  <r>
    <x v="0"/>
    <x v="44"/>
    <s v="SYC"/>
    <x v="0"/>
    <x v="0"/>
    <s v="Fossil fuels"/>
    <x v="16"/>
    <n v="109.857"/>
    <n v="400.12"/>
  </r>
  <r>
    <x v="0"/>
    <x v="44"/>
    <s v="SYC"/>
    <x v="0"/>
    <x v="0"/>
    <s v="Fossil fuels"/>
    <x v="17"/>
    <n v="116.4"/>
    <n v="414.23"/>
  </r>
  <r>
    <x v="0"/>
    <x v="44"/>
    <s v="SYC"/>
    <x v="0"/>
    <x v="0"/>
    <s v="Fossil fuels"/>
    <x v="18"/>
    <n v="116.4"/>
    <m/>
  </r>
  <r>
    <x v="0"/>
    <x v="44"/>
    <s v="SYC"/>
    <x v="0"/>
    <x v="0"/>
    <s v="Fossil fuels"/>
    <x v="19"/>
    <n v="116.4"/>
    <m/>
  </r>
  <r>
    <x v="0"/>
    <x v="44"/>
    <s v="SYC"/>
    <x v="1"/>
    <x v="2"/>
    <s v="Off-grid Solar photovoltaic"/>
    <x v="13"/>
    <n v="6.8000000000000005E-2"/>
    <n v="9.5000000000000001E-2"/>
  </r>
  <r>
    <x v="0"/>
    <x v="44"/>
    <s v="SYC"/>
    <x v="1"/>
    <x v="2"/>
    <s v="Off-grid Solar photovoltaic"/>
    <x v="14"/>
    <n v="6.8000000000000005E-2"/>
    <n v="9.5000000000000001E-2"/>
  </r>
  <r>
    <x v="0"/>
    <x v="44"/>
    <s v="SYC"/>
    <x v="1"/>
    <x v="2"/>
    <s v="Off-grid Solar photovoltaic"/>
    <x v="15"/>
    <n v="6.8000000000000005E-2"/>
    <n v="9.5000000000000001E-2"/>
  </r>
  <r>
    <x v="0"/>
    <x v="44"/>
    <s v="SYC"/>
    <x v="1"/>
    <x v="2"/>
    <s v="Off-grid Solar photovoltaic"/>
    <x v="16"/>
    <n v="6.8000000000000005E-2"/>
    <n v="9.5000000000000001E-2"/>
  </r>
  <r>
    <x v="0"/>
    <x v="44"/>
    <s v="SYC"/>
    <x v="1"/>
    <x v="2"/>
    <s v="Off-grid Solar photovoltaic"/>
    <x v="17"/>
    <n v="6.8000000000000005E-2"/>
    <n v="9.5000000000000001E-2"/>
  </r>
  <r>
    <x v="0"/>
    <x v="44"/>
    <s v="SYC"/>
    <x v="1"/>
    <x v="2"/>
    <s v="Off-grid Solar photovoltaic"/>
    <x v="18"/>
    <n v="0.92200000000000004"/>
    <m/>
  </r>
  <r>
    <x v="0"/>
    <x v="44"/>
    <s v="SYC"/>
    <x v="1"/>
    <x v="2"/>
    <s v="Off-grid Solar photovoltaic"/>
    <x v="19"/>
    <n v="0.92200000000000004"/>
    <m/>
  </r>
  <r>
    <x v="0"/>
    <x v="44"/>
    <s v="SYC"/>
    <x v="1"/>
    <x v="2"/>
    <s v="On-grid Solar photovoltaic"/>
    <x v="13"/>
    <n v="0.21"/>
    <n v="0.24"/>
  </r>
  <r>
    <x v="0"/>
    <x v="44"/>
    <s v="SYC"/>
    <x v="1"/>
    <x v="2"/>
    <s v="On-grid Solar photovoltaic"/>
    <x v="14"/>
    <n v="0.89100000000000001"/>
    <n v="1.02"/>
  </r>
  <r>
    <x v="0"/>
    <x v="44"/>
    <s v="SYC"/>
    <x v="1"/>
    <x v="2"/>
    <s v="On-grid Solar photovoltaic"/>
    <x v="15"/>
    <n v="1.3460000000000001"/>
    <n v="1.5409999999999999"/>
  </r>
  <r>
    <x v="0"/>
    <x v="44"/>
    <s v="SYC"/>
    <x v="1"/>
    <x v="2"/>
    <s v="On-grid Solar photovoltaic"/>
    <x v="16"/>
    <n v="1.8779999999999999"/>
    <n v="2.2989999999999999"/>
  </r>
  <r>
    <x v="0"/>
    <x v="44"/>
    <s v="SYC"/>
    <x v="1"/>
    <x v="2"/>
    <s v="On-grid Solar photovoltaic"/>
    <x v="17"/>
    <n v="2.5760000000000001"/>
    <n v="2.9809999999999999"/>
  </r>
  <r>
    <x v="0"/>
    <x v="44"/>
    <s v="SYC"/>
    <x v="1"/>
    <x v="2"/>
    <s v="On-grid Solar photovoltaic"/>
    <x v="18"/>
    <n v="2.5760000000000001"/>
    <m/>
  </r>
  <r>
    <x v="0"/>
    <x v="44"/>
    <s v="SYC"/>
    <x v="1"/>
    <x v="2"/>
    <s v="On-grid Solar photovoltaic"/>
    <x v="19"/>
    <n v="2.5760000000000001"/>
    <m/>
  </r>
  <r>
    <x v="0"/>
    <x v="44"/>
    <s v="SYC"/>
    <x v="1"/>
    <x v="3"/>
    <s v="Onshore wind energy"/>
    <x v="13"/>
    <n v="6"/>
    <n v="6.9489999999999998"/>
  </r>
  <r>
    <x v="0"/>
    <x v="44"/>
    <s v="SYC"/>
    <x v="1"/>
    <x v="3"/>
    <s v="Onshore wind energy"/>
    <x v="14"/>
    <n v="6"/>
    <n v="7"/>
  </r>
  <r>
    <x v="0"/>
    <x v="44"/>
    <s v="SYC"/>
    <x v="1"/>
    <x v="3"/>
    <s v="Onshore wind energy"/>
    <x v="15"/>
    <n v="6"/>
    <n v="6.7949999999999999"/>
  </r>
  <r>
    <x v="0"/>
    <x v="44"/>
    <s v="SYC"/>
    <x v="1"/>
    <x v="3"/>
    <s v="Onshore wind energy"/>
    <x v="16"/>
    <n v="6"/>
    <n v="6.8570000000000002"/>
  </r>
  <r>
    <x v="0"/>
    <x v="44"/>
    <s v="SYC"/>
    <x v="1"/>
    <x v="3"/>
    <s v="Onshore wind energy"/>
    <x v="17"/>
    <n v="6"/>
    <n v="6.617"/>
  </r>
  <r>
    <x v="0"/>
    <x v="44"/>
    <s v="SYC"/>
    <x v="1"/>
    <x v="3"/>
    <s v="Onshore wind energy"/>
    <x v="18"/>
    <n v="6"/>
    <m/>
  </r>
  <r>
    <x v="0"/>
    <x v="44"/>
    <s v="SYC"/>
    <x v="1"/>
    <x v="3"/>
    <s v="Onshore wind energy"/>
    <x v="19"/>
    <n v="6"/>
    <m/>
  </r>
  <r>
    <x v="0"/>
    <x v="45"/>
    <s v="SLE"/>
    <x v="0"/>
    <x v="0"/>
    <s v="Fossil fuels"/>
    <x v="0"/>
    <n v="16"/>
    <n v="30"/>
  </r>
  <r>
    <x v="0"/>
    <x v="45"/>
    <s v="SLE"/>
    <x v="0"/>
    <x v="0"/>
    <s v="Fossil fuels"/>
    <x v="1"/>
    <n v="16"/>
    <n v="30"/>
  </r>
  <r>
    <x v="0"/>
    <x v="45"/>
    <s v="SLE"/>
    <x v="0"/>
    <x v="0"/>
    <s v="Fossil fuels"/>
    <x v="2"/>
    <n v="16"/>
    <n v="80"/>
  </r>
  <r>
    <x v="0"/>
    <x v="45"/>
    <s v="SLE"/>
    <x v="0"/>
    <x v="0"/>
    <s v="Fossil fuels"/>
    <x v="3"/>
    <n v="16"/>
    <n v="80"/>
  </r>
  <r>
    <x v="0"/>
    <x v="45"/>
    <s v="SLE"/>
    <x v="0"/>
    <x v="0"/>
    <s v="Fossil fuels"/>
    <x v="4"/>
    <n v="16"/>
    <n v="80"/>
  </r>
  <r>
    <x v="0"/>
    <x v="45"/>
    <s v="SLE"/>
    <x v="0"/>
    <x v="0"/>
    <s v="Fossil fuels"/>
    <x v="5"/>
    <n v="16"/>
    <n v="60"/>
  </r>
  <r>
    <x v="0"/>
    <x v="45"/>
    <s v="SLE"/>
    <x v="0"/>
    <x v="0"/>
    <s v="Fossil fuels"/>
    <x v="6"/>
    <n v="16"/>
    <n v="31.5"/>
  </r>
  <r>
    <x v="0"/>
    <x v="45"/>
    <s v="SLE"/>
    <x v="0"/>
    <x v="0"/>
    <s v="Fossil fuels"/>
    <x v="7"/>
    <n v="16"/>
    <n v="30.3"/>
  </r>
  <r>
    <x v="0"/>
    <x v="45"/>
    <s v="SLE"/>
    <x v="0"/>
    <x v="0"/>
    <s v="Fossil fuels"/>
    <x v="8"/>
    <n v="16"/>
    <n v="139.69999999999999"/>
  </r>
  <r>
    <x v="0"/>
    <x v="45"/>
    <s v="SLE"/>
    <x v="0"/>
    <x v="0"/>
    <s v="Fossil fuels"/>
    <x v="9"/>
    <n v="16"/>
    <n v="92.8"/>
  </r>
  <r>
    <x v="0"/>
    <x v="45"/>
    <s v="SLE"/>
    <x v="0"/>
    <x v="0"/>
    <s v="Fossil fuels"/>
    <x v="10"/>
    <n v="21.28"/>
    <n v="21.5"/>
  </r>
  <r>
    <x v="0"/>
    <x v="45"/>
    <s v="SLE"/>
    <x v="0"/>
    <x v="0"/>
    <s v="Fossil fuels"/>
    <x v="11"/>
    <n v="36.54"/>
    <n v="22.7"/>
  </r>
  <r>
    <x v="0"/>
    <x v="45"/>
    <s v="SLE"/>
    <x v="0"/>
    <x v="0"/>
    <s v="Fossil fuels"/>
    <x v="12"/>
    <n v="36.54"/>
    <n v="42"/>
  </r>
  <r>
    <x v="0"/>
    <x v="45"/>
    <s v="SLE"/>
    <x v="0"/>
    <x v="0"/>
    <s v="Fossil fuels"/>
    <x v="13"/>
    <n v="36.54"/>
    <n v="65"/>
  </r>
  <r>
    <x v="0"/>
    <x v="45"/>
    <s v="SLE"/>
    <x v="0"/>
    <x v="0"/>
    <s v="Fossil fuels"/>
    <x v="14"/>
    <n v="45.2"/>
    <n v="38.722000000000001"/>
  </r>
  <r>
    <x v="0"/>
    <x v="45"/>
    <s v="SLE"/>
    <x v="0"/>
    <x v="0"/>
    <s v="Fossil fuels"/>
    <x v="15"/>
    <n v="72.7"/>
    <n v="67.313000000000002"/>
  </r>
  <r>
    <x v="0"/>
    <x v="45"/>
    <s v="SLE"/>
    <x v="0"/>
    <x v="0"/>
    <s v="Fossil fuels"/>
    <x v="16"/>
    <n v="72.7"/>
    <n v="79.628"/>
  </r>
  <r>
    <x v="0"/>
    <x v="45"/>
    <s v="SLE"/>
    <x v="0"/>
    <x v="0"/>
    <s v="Fossil fuels"/>
    <x v="17"/>
    <n v="72.7"/>
    <n v="80"/>
  </r>
  <r>
    <x v="0"/>
    <x v="45"/>
    <s v="SLE"/>
    <x v="0"/>
    <x v="0"/>
    <s v="Fossil fuels"/>
    <x v="18"/>
    <n v="198.7"/>
    <m/>
  </r>
  <r>
    <x v="0"/>
    <x v="45"/>
    <s v="SLE"/>
    <x v="0"/>
    <x v="0"/>
    <s v="Fossil fuels"/>
    <x v="19"/>
    <n v="198.7"/>
    <m/>
  </r>
  <r>
    <x v="0"/>
    <x v="45"/>
    <s v="SLE"/>
    <x v="1"/>
    <x v="4"/>
    <s v="Solid biofuels"/>
    <x v="14"/>
    <n v="33.799999999999997"/>
    <n v="4.9420000000000002"/>
  </r>
  <r>
    <x v="0"/>
    <x v="45"/>
    <s v="SLE"/>
    <x v="1"/>
    <x v="4"/>
    <s v="Solid biofuels"/>
    <x v="15"/>
    <n v="33.799999999999997"/>
    <n v="3.9420000000000002"/>
  </r>
  <r>
    <x v="0"/>
    <x v="45"/>
    <s v="SLE"/>
    <x v="1"/>
    <x v="4"/>
    <s v="Solid biofuels"/>
    <x v="16"/>
    <n v="33.799999999999997"/>
    <n v="3.9420000000000002"/>
  </r>
  <r>
    <x v="0"/>
    <x v="45"/>
    <s v="SLE"/>
    <x v="1"/>
    <x v="4"/>
    <s v="Solid biofuels"/>
    <x v="17"/>
    <n v="33.799999999999997"/>
    <n v="3.9420000000000002"/>
  </r>
  <r>
    <x v="0"/>
    <x v="45"/>
    <s v="SLE"/>
    <x v="1"/>
    <x v="4"/>
    <s v="Solid biofuels"/>
    <x v="18"/>
    <n v="33.799999999999997"/>
    <m/>
  </r>
  <r>
    <x v="0"/>
    <x v="45"/>
    <s v="SLE"/>
    <x v="1"/>
    <x v="4"/>
    <s v="Solid biofuels"/>
    <x v="19"/>
    <n v="33.799999999999997"/>
    <m/>
  </r>
  <r>
    <x v="0"/>
    <x v="45"/>
    <s v="SLE"/>
    <x v="1"/>
    <x v="1"/>
    <s v="Renewable hydropower"/>
    <x v="0"/>
    <n v="4"/>
    <n v="16"/>
  </r>
  <r>
    <x v="0"/>
    <x v="45"/>
    <s v="SLE"/>
    <x v="1"/>
    <x v="1"/>
    <s v="Renewable hydropower"/>
    <x v="1"/>
    <n v="4"/>
    <n v="15"/>
  </r>
  <r>
    <x v="0"/>
    <x v="45"/>
    <s v="SLE"/>
    <x v="1"/>
    <x v="1"/>
    <s v="Renewable hydropower"/>
    <x v="2"/>
    <n v="4"/>
    <n v="16"/>
  </r>
  <r>
    <x v="0"/>
    <x v="45"/>
    <s v="SLE"/>
    <x v="1"/>
    <x v="1"/>
    <s v="Renewable hydropower"/>
    <x v="3"/>
    <n v="4"/>
    <n v="16"/>
  </r>
  <r>
    <x v="0"/>
    <x v="45"/>
    <s v="SLE"/>
    <x v="1"/>
    <x v="1"/>
    <s v="Renewable hydropower"/>
    <x v="4"/>
    <n v="4"/>
    <n v="17"/>
  </r>
  <r>
    <x v="0"/>
    <x v="45"/>
    <s v="SLE"/>
    <x v="1"/>
    <x v="1"/>
    <s v="Renewable hydropower"/>
    <x v="5"/>
    <n v="4"/>
    <n v="19"/>
  </r>
  <r>
    <x v="0"/>
    <x v="45"/>
    <s v="SLE"/>
    <x v="1"/>
    <x v="1"/>
    <s v="Renewable hydropower"/>
    <x v="6"/>
    <n v="4"/>
    <n v="8"/>
  </r>
  <r>
    <x v="0"/>
    <x v="45"/>
    <s v="SLE"/>
    <x v="1"/>
    <x v="1"/>
    <s v="Renewable hydropower"/>
    <x v="7"/>
    <n v="4"/>
    <n v="7"/>
  </r>
  <r>
    <x v="0"/>
    <x v="45"/>
    <s v="SLE"/>
    <x v="1"/>
    <x v="1"/>
    <s v="Renewable hydropower"/>
    <x v="8"/>
    <n v="29"/>
    <n v="9"/>
  </r>
  <r>
    <x v="0"/>
    <x v="45"/>
    <s v="SLE"/>
    <x v="1"/>
    <x v="1"/>
    <s v="Renewable hydropower"/>
    <x v="9"/>
    <n v="29"/>
    <n v="50"/>
  </r>
  <r>
    <x v="0"/>
    <x v="45"/>
    <s v="SLE"/>
    <x v="1"/>
    <x v="1"/>
    <s v="Renewable hydropower"/>
    <x v="10"/>
    <n v="54"/>
    <n v="149"/>
  </r>
  <r>
    <x v="0"/>
    <x v="45"/>
    <s v="SLE"/>
    <x v="1"/>
    <x v="1"/>
    <s v="Renewable hydropower"/>
    <x v="11"/>
    <n v="54"/>
    <n v="153"/>
  </r>
  <r>
    <x v="0"/>
    <x v="45"/>
    <s v="SLE"/>
    <x v="1"/>
    <x v="1"/>
    <s v="Renewable hydropower"/>
    <x v="12"/>
    <n v="54.25"/>
    <n v="118.54600000000001"/>
  </r>
  <r>
    <x v="0"/>
    <x v="45"/>
    <s v="SLE"/>
    <x v="1"/>
    <x v="1"/>
    <s v="Renewable hydropower"/>
    <x v="13"/>
    <n v="54.25"/>
    <n v="105.486"/>
  </r>
  <r>
    <x v="0"/>
    <x v="45"/>
    <s v="SLE"/>
    <x v="1"/>
    <x v="1"/>
    <s v="Renewable hydropower"/>
    <x v="14"/>
    <n v="56.25"/>
    <n v="179.023"/>
  </r>
  <r>
    <x v="0"/>
    <x v="45"/>
    <s v="SLE"/>
    <x v="1"/>
    <x v="1"/>
    <s v="Renewable hydropower"/>
    <x v="15"/>
    <n v="56.25"/>
    <n v="189.51000000000002"/>
  </r>
  <r>
    <x v="0"/>
    <x v="45"/>
    <s v="SLE"/>
    <x v="1"/>
    <x v="1"/>
    <s v="Renewable hydropower"/>
    <x v="16"/>
    <n v="56.25"/>
    <n v="219.91200000000001"/>
  </r>
  <r>
    <x v="0"/>
    <x v="45"/>
    <s v="SLE"/>
    <x v="1"/>
    <x v="1"/>
    <s v="Renewable hydropower"/>
    <x v="17"/>
    <n v="60.89"/>
    <n v="238.12299999999999"/>
  </r>
  <r>
    <x v="0"/>
    <x v="45"/>
    <s v="SLE"/>
    <x v="1"/>
    <x v="1"/>
    <s v="Renewable hydropower"/>
    <x v="18"/>
    <n v="60.89"/>
    <m/>
  </r>
  <r>
    <x v="0"/>
    <x v="45"/>
    <s v="SLE"/>
    <x v="1"/>
    <x v="1"/>
    <s v="Renewable hydropower"/>
    <x v="19"/>
    <n v="60.89"/>
    <m/>
  </r>
  <r>
    <x v="0"/>
    <x v="45"/>
    <s v="SLE"/>
    <x v="1"/>
    <x v="2"/>
    <s v="Off-grid Solar photovoltaic"/>
    <x v="4"/>
    <n v="3.0000000000000001E-3"/>
    <n v="4.0000000000000001E-3"/>
  </r>
  <r>
    <x v="0"/>
    <x v="45"/>
    <s v="SLE"/>
    <x v="1"/>
    <x v="2"/>
    <s v="Off-grid Solar photovoltaic"/>
    <x v="5"/>
    <n v="4.0000000000000001E-3"/>
    <n v="6.0000000000000001E-3"/>
  </r>
  <r>
    <x v="0"/>
    <x v="45"/>
    <s v="SLE"/>
    <x v="1"/>
    <x v="2"/>
    <s v="Off-grid Solar photovoltaic"/>
    <x v="6"/>
    <n v="4.0000000000000001E-3"/>
    <n v="7.0000000000000001E-3"/>
  </r>
  <r>
    <x v="0"/>
    <x v="45"/>
    <s v="SLE"/>
    <x v="1"/>
    <x v="2"/>
    <s v="Off-grid Solar photovoltaic"/>
    <x v="7"/>
    <n v="3.2000000000000001E-2"/>
    <n v="4.7E-2"/>
  </r>
  <r>
    <x v="0"/>
    <x v="45"/>
    <s v="SLE"/>
    <x v="1"/>
    <x v="2"/>
    <s v="Off-grid Solar photovoltaic"/>
    <x v="8"/>
    <n v="4.3999999999999997E-2"/>
    <n v="6.5000000000000002E-2"/>
  </r>
  <r>
    <x v="0"/>
    <x v="45"/>
    <s v="SLE"/>
    <x v="1"/>
    <x v="2"/>
    <s v="Off-grid Solar photovoltaic"/>
    <x v="9"/>
    <n v="6.7000000000000004E-2"/>
    <n v="9.9000000000000005E-2"/>
  </r>
  <r>
    <x v="0"/>
    <x v="45"/>
    <s v="SLE"/>
    <x v="1"/>
    <x v="2"/>
    <s v="Off-grid Solar photovoltaic"/>
    <x v="10"/>
    <n v="9.4E-2"/>
    <n v="0.13700000000000001"/>
  </r>
  <r>
    <x v="0"/>
    <x v="45"/>
    <s v="SLE"/>
    <x v="1"/>
    <x v="2"/>
    <s v="Off-grid Solar photovoltaic"/>
    <x v="11"/>
    <n v="0.161"/>
    <n v="0.23599999999999999"/>
  </r>
  <r>
    <x v="0"/>
    <x v="45"/>
    <s v="SLE"/>
    <x v="1"/>
    <x v="2"/>
    <s v="Off-grid Solar photovoltaic"/>
    <x v="12"/>
    <n v="0.23699999999999999"/>
    <n v="0.34699999999999998"/>
  </r>
  <r>
    <x v="0"/>
    <x v="45"/>
    <s v="SLE"/>
    <x v="1"/>
    <x v="2"/>
    <s v="Off-grid Solar photovoltaic"/>
    <x v="13"/>
    <n v="0.38400000000000001"/>
    <n v="0.56399999999999995"/>
  </r>
  <r>
    <x v="0"/>
    <x v="45"/>
    <s v="SLE"/>
    <x v="1"/>
    <x v="2"/>
    <s v="Off-grid Solar photovoltaic"/>
    <x v="14"/>
    <n v="0.39500000000000002"/>
    <n v="0.57999999999999996"/>
  </r>
  <r>
    <x v="0"/>
    <x v="45"/>
    <s v="SLE"/>
    <x v="1"/>
    <x v="2"/>
    <s v="Off-grid Solar photovoltaic"/>
    <x v="15"/>
    <n v="0.42"/>
    <n v="0.61599999999999999"/>
  </r>
  <r>
    <x v="0"/>
    <x v="45"/>
    <s v="SLE"/>
    <x v="1"/>
    <x v="2"/>
    <s v="Off-grid Solar photovoltaic"/>
    <x v="16"/>
    <n v="0.48399999999999999"/>
    <n v="0.71"/>
  </r>
  <r>
    <x v="0"/>
    <x v="45"/>
    <s v="SLE"/>
    <x v="1"/>
    <x v="2"/>
    <s v="Off-grid Solar photovoltaic"/>
    <x v="17"/>
    <n v="3.83"/>
    <n v="5.6180000000000003"/>
  </r>
  <r>
    <x v="0"/>
    <x v="45"/>
    <s v="SLE"/>
    <x v="1"/>
    <x v="2"/>
    <s v="Off-grid Solar photovoltaic"/>
    <x v="18"/>
    <n v="4.2460000000000004"/>
    <m/>
  </r>
  <r>
    <x v="0"/>
    <x v="45"/>
    <s v="SLE"/>
    <x v="1"/>
    <x v="2"/>
    <s v="Off-grid Solar photovoltaic"/>
    <x v="19"/>
    <n v="4.2460000000000004"/>
    <m/>
  </r>
  <r>
    <x v="0"/>
    <x v="45"/>
    <s v="SLE"/>
    <x v="1"/>
    <x v="2"/>
    <s v="On-grid Solar photovoltaic"/>
    <x v="18"/>
    <n v="2.5000000000000001E-2"/>
    <m/>
  </r>
  <r>
    <x v="0"/>
    <x v="45"/>
    <s v="SLE"/>
    <x v="1"/>
    <x v="2"/>
    <s v="On-grid Solar photovoltaic"/>
    <x v="19"/>
    <n v="3.5000000000000003E-2"/>
    <m/>
  </r>
  <r>
    <x v="0"/>
    <x v="46"/>
    <s v="SOM"/>
    <x v="0"/>
    <x v="0"/>
    <s v="Fossil fuels"/>
    <x v="0"/>
    <n v="60"/>
    <n v="250"/>
  </r>
  <r>
    <x v="0"/>
    <x v="46"/>
    <s v="SOM"/>
    <x v="0"/>
    <x v="0"/>
    <s v="Fossil fuels"/>
    <x v="1"/>
    <n v="60"/>
    <n v="261"/>
  </r>
  <r>
    <x v="0"/>
    <x v="46"/>
    <s v="SOM"/>
    <x v="0"/>
    <x v="0"/>
    <s v="Fossil fuels"/>
    <x v="2"/>
    <n v="60"/>
    <n v="274"/>
  </r>
  <r>
    <x v="0"/>
    <x v="46"/>
    <s v="SOM"/>
    <x v="0"/>
    <x v="0"/>
    <s v="Fossil fuels"/>
    <x v="3"/>
    <n v="66"/>
    <n v="280"/>
  </r>
  <r>
    <x v="0"/>
    <x v="46"/>
    <s v="SOM"/>
    <x v="0"/>
    <x v="0"/>
    <s v="Fossil fuels"/>
    <x v="4"/>
    <n v="66"/>
    <n v="280"/>
  </r>
  <r>
    <x v="0"/>
    <x v="46"/>
    <s v="SOM"/>
    <x v="0"/>
    <x v="0"/>
    <s v="Fossil fuels"/>
    <x v="5"/>
    <n v="60"/>
    <n v="290"/>
  </r>
  <r>
    <x v="0"/>
    <x v="46"/>
    <s v="SOM"/>
    <x v="0"/>
    <x v="0"/>
    <s v="Fossil fuels"/>
    <x v="6"/>
    <n v="60"/>
    <n v="300"/>
  </r>
  <r>
    <x v="0"/>
    <x v="46"/>
    <s v="SOM"/>
    <x v="0"/>
    <x v="0"/>
    <s v="Fossil fuels"/>
    <x v="7"/>
    <n v="80"/>
    <n v="311"/>
  </r>
  <r>
    <x v="0"/>
    <x v="46"/>
    <s v="SOM"/>
    <x v="0"/>
    <x v="0"/>
    <s v="Fossil fuels"/>
    <x v="8"/>
    <n v="80"/>
    <n v="324"/>
  </r>
  <r>
    <x v="0"/>
    <x v="46"/>
    <s v="SOM"/>
    <x v="0"/>
    <x v="0"/>
    <s v="Fossil fuels"/>
    <x v="9"/>
    <n v="80"/>
    <n v="327"/>
  </r>
  <r>
    <x v="0"/>
    <x v="46"/>
    <s v="SOM"/>
    <x v="0"/>
    <x v="0"/>
    <s v="Fossil fuels"/>
    <x v="10"/>
    <n v="80"/>
    <n v="327"/>
  </r>
  <r>
    <x v="0"/>
    <x v="46"/>
    <s v="SOM"/>
    <x v="0"/>
    <x v="0"/>
    <s v="Fossil fuels"/>
    <x v="11"/>
    <n v="80"/>
    <n v="334"/>
  </r>
  <r>
    <x v="0"/>
    <x v="46"/>
    <s v="SOM"/>
    <x v="0"/>
    <x v="0"/>
    <s v="Fossil fuels"/>
    <x v="12"/>
    <n v="80"/>
    <n v="340"/>
  </r>
  <r>
    <x v="0"/>
    <x v="46"/>
    <s v="SOM"/>
    <x v="0"/>
    <x v="0"/>
    <s v="Fossil fuels"/>
    <x v="13"/>
    <n v="80"/>
    <n v="350"/>
  </r>
  <r>
    <x v="0"/>
    <x v="46"/>
    <s v="SOM"/>
    <x v="0"/>
    <x v="0"/>
    <s v="Fossil fuels"/>
    <x v="14"/>
    <n v="80"/>
    <n v="350"/>
  </r>
  <r>
    <x v="0"/>
    <x v="46"/>
    <s v="SOM"/>
    <x v="0"/>
    <x v="0"/>
    <s v="Fossil fuels"/>
    <x v="15"/>
    <n v="80"/>
    <n v="350"/>
  </r>
  <r>
    <x v="0"/>
    <x v="46"/>
    <s v="SOM"/>
    <x v="0"/>
    <x v="0"/>
    <s v="Fossil fuels"/>
    <x v="16"/>
    <n v="80"/>
    <n v="350"/>
  </r>
  <r>
    <x v="0"/>
    <x v="46"/>
    <s v="SOM"/>
    <x v="0"/>
    <x v="0"/>
    <s v="Fossil fuels"/>
    <x v="17"/>
    <n v="80"/>
    <n v="350"/>
  </r>
  <r>
    <x v="0"/>
    <x v="46"/>
    <s v="SOM"/>
    <x v="0"/>
    <x v="0"/>
    <s v="Fossil fuels"/>
    <x v="18"/>
    <n v="100"/>
    <m/>
  </r>
  <r>
    <x v="0"/>
    <x v="46"/>
    <s v="SOM"/>
    <x v="0"/>
    <x v="0"/>
    <s v="Fossil fuels"/>
    <x v="19"/>
    <n v="100"/>
    <m/>
  </r>
  <r>
    <x v="0"/>
    <x v="46"/>
    <s v="SOM"/>
    <x v="1"/>
    <x v="2"/>
    <s v="Off-grid Solar photovoltaic"/>
    <x v="14"/>
    <n v="0.1"/>
    <n v="0.156"/>
  </r>
  <r>
    <x v="0"/>
    <x v="46"/>
    <s v="SOM"/>
    <x v="1"/>
    <x v="2"/>
    <s v="Off-grid Solar photovoltaic"/>
    <x v="15"/>
    <n v="0.17"/>
    <n v="0.26500000000000001"/>
  </r>
  <r>
    <x v="0"/>
    <x v="46"/>
    <s v="SOM"/>
    <x v="1"/>
    <x v="2"/>
    <s v="Off-grid Solar photovoltaic"/>
    <x v="16"/>
    <n v="4.67"/>
    <n v="7.2850000000000001"/>
  </r>
  <r>
    <x v="0"/>
    <x v="46"/>
    <s v="SOM"/>
    <x v="1"/>
    <x v="2"/>
    <s v="Off-grid Solar photovoltaic"/>
    <x v="17"/>
    <n v="6.8940000000000001"/>
    <n v="10.755000000000001"/>
  </r>
  <r>
    <x v="0"/>
    <x v="46"/>
    <s v="SOM"/>
    <x v="1"/>
    <x v="2"/>
    <s v="Off-grid Solar photovoltaic"/>
    <x v="18"/>
    <n v="7.0679999999999996"/>
    <m/>
  </r>
  <r>
    <x v="0"/>
    <x v="46"/>
    <s v="SOM"/>
    <x v="1"/>
    <x v="2"/>
    <s v="Off-grid Solar photovoltaic"/>
    <x v="19"/>
    <n v="7.0679999999999996"/>
    <m/>
  </r>
  <r>
    <x v="0"/>
    <x v="46"/>
    <s v="SOM"/>
    <x v="1"/>
    <x v="3"/>
    <s v="Onshore wind energy"/>
    <x v="12"/>
    <n v="2.2000000000000002"/>
    <n v="3.8540000000000001"/>
  </r>
  <r>
    <x v="0"/>
    <x v="46"/>
    <s v="SOM"/>
    <x v="1"/>
    <x v="3"/>
    <s v="Onshore wind energy"/>
    <x v="13"/>
    <n v="2.2000000000000002"/>
    <n v="3.8540000000000001"/>
  </r>
  <r>
    <x v="0"/>
    <x v="46"/>
    <s v="SOM"/>
    <x v="1"/>
    <x v="3"/>
    <s v="Onshore wind energy"/>
    <x v="14"/>
    <n v="2.2000000000000002"/>
    <n v="3.8540000000000001"/>
  </r>
  <r>
    <x v="0"/>
    <x v="46"/>
    <s v="SOM"/>
    <x v="1"/>
    <x v="3"/>
    <s v="Onshore wind energy"/>
    <x v="15"/>
    <n v="2.8"/>
    <n v="4.9059999999999997"/>
  </r>
  <r>
    <x v="0"/>
    <x v="46"/>
    <s v="SOM"/>
    <x v="1"/>
    <x v="3"/>
    <s v="Onshore wind energy"/>
    <x v="16"/>
    <n v="2.8"/>
    <n v="4.9059999999999997"/>
  </r>
  <r>
    <x v="0"/>
    <x v="46"/>
    <s v="SOM"/>
    <x v="1"/>
    <x v="3"/>
    <s v="Onshore wind energy"/>
    <x v="17"/>
    <n v="3.55"/>
    <n v="6.22"/>
  </r>
  <r>
    <x v="0"/>
    <x v="46"/>
    <s v="SOM"/>
    <x v="1"/>
    <x v="3"/>
    <s v="Onshore wind energy"/>
    <x v="18"/>
    <n v="3.55"/>
    <m/>
  </r>
  <r>
    <x v="0"/>
    <x v="46"/>
    <s v="SOM"/>
    <x v="1"/>
    <x v="3"/>
    <s v="Onshore wind energy"/>
    <x v="19"/>
    <n v="3.55"/>
    <m/>
  </r>
  <r>
    <x v="0"/>
    <x v="47"/>
    <s v="ZAF"/>
    <x v="0"/>
    <x v="0"/>
    <s v="Fossil fuels"/>
    <x v="0"/>
    <n v="36702.300000000003"/>
    <n v="195658.75"/>
  </r>
  <r>
    <x v="0"/>
    <x v="47"/>
    <s v="ZAF"/>
    <x v="0"/>
    <x v="0"/>
    <s v="Fossil fuels"/>
    <x v="1"/>
    <n v="36702.300000000003"/>
    <n v="194443.75"/>
  </r>
  <r>
    <x v="0"/>
    <x v="47"/>
    <s v="ZAF"/>
    <x v="0"/>
    <x v="0"/>
    <s v="Fossil fuels"/>
    <x v="2"/>
    <n v="36702.300000000003"/>
    <n v="220581.5"/>
  </r>
  <r>
    <x v="0"/>
    <x v="47"/>
    <s v="ZAF"/>
    <x v="0"/>
    <x v="0"/>
    <s v="Fossil fuels"/>
    <x v="3"/>
    <n v="37102.300000000003"/>
    <n v="216692.25"/>
  </r>
  <r>
    <x v="0"/>
    <x v="47"/>
    <s v="ZAF"/>
    <x v="0"/>
    <x v="0"/>
    <s v="Fossil fuels"/>
    <x v="4"/>
    <n v="39778.300000000003"/>
    <n v="223984.25"/>
  </r>
  <r>
    <x v="0"/>
    <x v="47"/>
    <s v="ZAF"/>
    <x v="0"/>
    <x v="0"/>
    <s v="Fossil fuels"/>
    <x v="5"/>
    <n v="39778.300000000003"/>
    <n v="228065.75"/>
  </r>
  <r>
    <x v="0"/>
    <x v="47"/>
    <s v="ZAF"/>
    <x v="0"/>
    <x v="0"/>
    <s v="Fossil fuels"/>
    <x v="6"/>
    <n v="40385.300000000003"/>
    <n v="237087.25"/>
  </r>
  <r>
    <x v="0"/>
    <x v="47"/>
    <s v="ZAF"/>
    <x v="0"/>
    <x v="0"/>
    <s v="Fossil fuels"/>
    <x v="7"/>
    <n v="40601.300000000003"/>
    <n v="247884.25"/>
  </r>
  <r>
    <x v="0"/>
    <x v="47"/>
    <s v="ZAF"/>
    <x v="0"/>
    <x v="0"/>
    <s v="Fossil fuels"/>
    <x v="8"/>
    <n v="40935.300000000003"/>
    <n v="241854.75"/>
  </r>
  <r>
    <x v="0"/>
    <x v="47"/>
    <s v="ZAF"/>
    <x v="0"/>
    <x v="0"/>
    <s v="Fossil fuels"/>
    <x v="9"/>
    <n v="41944.3"/>
    <n v="232695"/>
  </r>
  <r>
    <x v="0"/>
    <x v="47"/>
    <s v="ZAF"/>
    <x v="0"/>
    <x v="0"/>
    <s v="Fossil fuels"/>
    <x v="10"/>
    <n v="41944.3"/>
    <n v="242599.18100000001"/>
  </r>
  <r>
    <x v="0"/>
    <x v="47"/>
    <s v="ZAF"/>
    <x v="0"/>
    <x v="0"/>
    <s v="Fossil fuels"/>
    <x v="11"/>
    <n v="41944.3"/>
    <n v="244469.09099999999"/>
  </r>
  <r>
    <x v="0"/>
    <x v="47"/>
    <s v="ZAF"/>
    <x v="0"/>
    <x v="0"/>
    <s v="Fossil fuels"/>
    <x v="12"/>
    <n v="41944.3"/>
    <n v="241255.54199999999"/>
  </r>
  <r>
    <x v="0"/>
    <x v="47"/>
    <s v="ZAF"/>
    <x v="0"/>
    <x v="0"/>
    <s v="Fossil fuels"/>
    <x v="13"/>
    <n v="41317.300000000003"/>
    <n v="238510.856"/>
  </r>
  <r>
    <x v="0"/>
    <x v="47"/>
    <s v="ZAF"/>
    <x v="0"/>
    <x v="0"/>
    <s v="Fossil fuels"/>
    <x v="14"/>
    <n v="42996.3"/>
    <n v="234804.28899999999"/>
  </r>
  <r>
    <x v="0"/>
    <x v="47"/>
    <s v="ZAF"/>
    <x v="0"/>
    <x v="0"/>
    <s v="Fossil fuels"/>
    <x v="15"/>
    <n v="40339.300000000003"/>
    <n v="228924.17600000001"/>
  </r>
  <r>
    <x v="0"/>
    <x v="47"/>
    <s v="ZAF"/>
    <x v="0"/>
    <x v="0"/>
    <s v="Fossil fuels"/>
    <x v="16"/>
    <n v="41022.300000000003"/>
    <n v="227543.50899999999"/>
  </r>
  <r>
    <x v="0"/>
    <x v="47"/>
    <s v="ZAF"/>
    <x v="0"/>
    <x v="0"/>
    <s v="Fossil fuels"/>
    <x v="17"/>
    <n v="43422.3"/>
    <n v="226468.83900000001"/>
  </r>
  <r>
    <x v="0"/>
    <x v="47"/>
    <s v="ZAF"/>
    <x v="0"/>
    <x v="0"/>
    <s v="Fossil fuels"/>
    <x v="18"/>
    <n v="44222.3"/>
    <m/>
  </r>
  <r>
    <x v="0"/>
    <x v="47"/>
    <s v="ZAF"/>
    <x v="0"/>
    <x v="0"/>
    <s v="Fossil fuels"/>
    <x v="19"/>
    <n v="44426.3"/>
    <m/>
  </r>
  <r>
    <x v="0"/>
    <x v="47"/>
    <s v="ZAF"/>
    <x v="0"/>
    <x v="9"/>
    <s v="Nuclear"/>
    <x v="0"/>
    <n v="1940"/>
    <n v="11291.75"/>
  </r>
  <r>
    <x v="0"/>
    <x v="47"/>
    <s v="ZAF"/>
    <x v="0"/>
    <x v="9"/>
    <s v="Nuclear"/>
    <x v="1"/>
    <n v="1940"/>
    <n v="11673"/>
  </r>
  <r>
    <x v="0"/>
    <x v="47"/>
    <s v="ZAF"/>
    <x v="0"/>
    <x v="9"/>
    <s v="Nuclear"/>
    <x v="2"/>
    <n v="1940"/>
    <n v="12495"/>
  </r>
  <r>
    <x v="0"/>
    <x v="47"/>
    <s v="ZAF"/>
    <x v="0"/>
    <x v="9"/>
    <s v="Nuclear"/>
    <x v="3"/>
    <n v="1940"/>
    <n v="13875.75"/>
  </r>
  <r>
    <x v="0"/>
    <x v="47"/>
    <s v="ZAF"/>
    <x v="0"/>
    <x v="9"/>
    <s v="Nuclear"/>
    <x v="4"/>
    <n v="1940"/>
    <n v="16254"/>
  </r>
  <r>
    <x v="0"/>
    <x v="47"/>
    <s v="ZAF"/>
    <x v="0"/>
    <x v="9"/>
    <s v="Nuclear"/>
    <x v="5"/>
    <n v="1940"/>
    <n v="12697.75"/>
  </r>
  <r>
    <x v="0"/>
    <x v="47"/>
    <s v="ZAF"/>
    <x v="0"/>
    <x v="9"/>
    <s v="Nuclear"/>
    <x v="6"/>
    <n v="1940"/>
    <n v="11658.25"/>
  </r>
  <r>
    <x v="0"/>
    <x v="47"/>
    <s v="ZAF"/>
    <x v="0"/>
    <x v="9"/>
    <s v="Nuclear"/>
    <x v="7"/>
    <n v="1940"/>
    <n v="11432.75"/>
  </r>
  <r>
    <x v="0"/>
    <x v="47"/>
    <s v="ZAF"/>
    <x v="0"/>
    <x v="9"/>
    <s v="Nuclear"/>
    <x v="8"/>
    <n v="1940"/>
    <n v="12582.25"/>
  </r>
  <r>
    <x v="0"/>
    <x v="47"/>
    <s v="ZAF"/>
    <x v="0"/>
    <x v="9"/>
    <s v="Nuclear"/>
    <x v="9"/>
    <n v="1940"/>
    <n v="12855.5"/>
  </r>
  <r>
    <x v="0"/>
    <x v="47"/>
    <s v="ZAF"/>
    <x v="0"/>
    <x v="9"/>
    <s v="Nuclear"/>
    <x v="10"/>
    <n v="1940"/>
    <n v="12275.75"/>
  </r>
  <r>
    <x v="0"/>
    <x v="47"/>
    <s v="ZAF"/>
    <x v="0"/>
    <x v="9"/>
    <s v="Nuclear"/>
    <x v="11"/>
    <n v="1940"/>
    <n v="13151.25"/>
  </r>
  <r>
    <x v="0"/>
    <x v="47"/>
    <s v="ZAF"/>
    <x v="0"/>
    <x v="9"/>
    <s v="Nuclear"/>
    <x v="12"/>
    <n v="1940"/>
    <n v="12341"/>
  </r>
  <r>
    <x v="0"/>
    <x v="47"/>
    <s v="ZAF"/>
    <x v="0"/>
    <x v="9"/>
    <s v="Nuclear"/>
    <x v="13"/>
    <n v="1940"/>
    <n v="13568"/>
  </r>
  <r>
    <x v="0"/>
    <x v="47"/>
    <s v="ZAF"/>
    <x v="0"/>
    <x v="9"/>
    <s v="Nuclear"/>
    <x v="14"/>
    <n v="1940"/>
    <n v="13872"/>
  </r>
  <r>
    <x v="0"/>
    <x v="47"/>
    <s v="ZAF"/>
    <x v="0"/>
    <x v="9"/>
    <s v="Nuclear"/>
    <x v="15"/>
    <n v="1940"/>
    <n v="12626.25"/>
  </r>
  <r>
    <x v="0"/>
    <x v="47"/>
    <s v="ZAF"/>
    <x v="0"/>
    <x v="9"/>
    <s v="Nuclear"/>
    <x v="16"/>
    <n v="1940"/>
    <n v="14328.75"/>
  </r>
  <r>
    <x v="0"/>
    <x v="47"/>
    <s v="ZAF"/>
    <x v="0"/>
    <x v="9"/>
    <s v="Nuclear"/>
    <x v="17"/>
    <n v="1940"/>
    <n v="14401.25"/>
  </r>
  <r>
    <x v="0"/>
    <x v="47"/>
    <s v="ZAF"/>
    <x v="0"/>
    <x v="9"/>
    <s v="Nuclear"/>
    <x v="18"/>
    <n v="1940"/>
    <m/>
  </r>
  <r>
    <x v="0"/>
    <x v="47"/>
    <s v="ZAF"/>
    <x v="0"/>
    <x v="9"/>
    <s v="Nuclear"/>
    <x v="19"/>
    <n v="1940"/>
    <m/>
  </r>
  <r>
    <x v="0"/>
    <x v="47"/>
    <s v="ZAF"/>
    <x v="0"/>
    <x v="7"/>
    <s v="Pumped storage"/>
    <x v="0"/>
    <n v="1400"/>
    <n v="1838"/>
  </r>
  <r>
    <x v="0"/>
    <x v="47"/>
    <s v="ZAF"/>
    <x v="0"/>
    <x v="7"/>
    <s v="Pumped storage"/>
    <x v="1"/>
    <n v="1400"/>
    <n v="1700.25"/>
  </r>
  <r>
    <x v="0"/>
    <x v="47"/>
    <s v="ZAF"/>
    <x v="0"/>
    <x v="7"/>
    <s v="Pumped storage"/>
    <x v="2"/>
    <n v="1400"/>
    <n v="2483.5"/>
  </r>
  <r>
    <x v="0"/>
    <x v="47"/>
    <s v="ZAF"/>
    <x v="0"/>
    <x v="7"/>
    <s v="Pumped storage"/>
    <x v="3"/>
    <n v="1400"/>
    <n v="2918.75"/>
  </r>
  <r>
    <x v="0"/>
    <x v="47"/>
    <s v="ZAF"/>
    <x v="0"/>
    <x v="7"/>
    <s v="Pumped storage"/>
    <x v="4"/>
    <n v="1400"/>
    <n v="3501.5"/>
  </r>
  <r>
    <x v="0"/>
    <x v="47"/>
    <s v="ZAF"/>
    <x v="0"/>
    <x v="7"/>
    <s v="Pumped storage"/>
    <x v="5"/>
    <n v="1400"/>
    <n v="3069"/>
  </r>
  <r>
    <x v="0"/>
    <x v="47"/>
    <s v="ZAF"/>
    <x v="0"/>
    <x v="7"/>
    <s v="Pumped storage"/>
    <x v="6"/>
    <n v="1400"/>
    <n v="2927"/>
  </r>
  <r>
    <x v="0"/>
    <x v="47"/>
    <s v="ZAF"/>
    <x v="0"/>
    <x v="7"/>
    <s v="Pumped storage"/>
    <x v="7"/>
    <n v="1400"/>
    <n v="2971"/>
  </r>
  <r>
    <x v="0"/>
    <x v="47"/>
    <s v="ZAF"/>
    <x v="0"/>
    <x v="7"/>
    <s v="Pumped storage"/>
    <x v="8"/>
    <n v="1400"/>
    <n v="2823.75"/>
  </r>
  <r>
    <x v="0"/>
    <x v="47"/>
    <s v="ZAF"/>
    <x v="0"/>
    <x v="7"/>
    <s v="Pumped storage"/>
    <x v="9"/>
    <n v="1400"/>
    <n v="2749.5"/>
  </r>
  <r>
    <x v="0"/>
    <x v="47"/>
    <s v="ZAF"/>
    <x v="0"/>
    <x v="7"/>
    <s v="Pumped storage"/>
    <x v="10"/>
    <n v="1400"/>
    <n v="2900.25"/>
  </r>
  <r>
    <x v="0"/>
    <x v="47"/>
    <s v="ZAF"/>
    <x v="0"/>
    <x v="7"/>
    <s v="Pumped storage"/>
    <x v="11"/>
    <n v="1400"/>
    <n v="2959.75"/>
  </r>
  <r>
    <x v="0"/>
    <x v="47"/>
    <s v="ZAF"/>
    <x v="0"/>
    <x v="7"/>
    <s v="Pumped storage"/>
    <x v="12"/>
    <n v="1400"/>
    <n v="2995"/>
  </r>
  <r>
    <x v="0"/>
    <x v="47"/>
    <s v="ZAF"/>
    <x v="0"/>
    <x v="7"/>
    <s v="Pumped storage"/>
    <x v="13"/>
    <n v="1400"/>
    <n v="2912.25"/>
  </r>
  <r>
    <x v="0"/>
    <x v="47"/>
    <s v="ZAF"/>
    <x v="0"/>
    <x v="7"/>
    <s v="Pumped storage"/>
    <x v="14"/>
    <n v="1400"/>
    <n v="3050.5"/>
  </r>
  <r>
    <x v="0"/>
    <x v="47"/>
    <s v="ZAF"/>
    <x v="0"/>
    <x v="7"/>
    <s v="Pumped storage"/>
    <x v="15"/>
    <n v="1400"/>
    <n v="2966"/>
  </r>
  <r>
    <x v="0"/>
    <x v="47"/>
    <s v="ZAF"/>
    <x v="0"/>
    <x v="7"/>
    <s v="Pumped storage"/>
    <x v="16"/>
    <n v="2399"/>
    <n v="3200.25"/>
  </r>
  <r>
    <x v="0"/>
    <x v="47"/>
    <s v="ZAF"/>
    <x v="0"/>
    <x v="7"/>
    <s v="Pumped storage"/>
    <x v="17"/>
    <n v="2732"/>
    <n v="4182.75"/>
  </r>
  <r>
    <x v="0"/>
    <x v="47"/>
    <s v="ZAF"/>
    <x v="0"/>
    <x v="7"/>
    <s v="Pumped storage"/>
    <x v="18"/>
    <n v="2732"/>
    <m/>
  </r>
  <r>
    <x v="0"/>
    <x v="47"/>
    <s v="ZAF"/>
    <x v="0"/>
    <x v="7"/>
    <s v="Pumped storage"/>
    <x v="19"/>
    <n v="2732"/>
    <m/>
  </r>
  <r>
    <x v="0"/>
    <x v="47"/>
    <s v="ZAF"/>
    <x v="1"/>
    <x v="4"/>
    <s v="Biogas"/>
    <x v="7"/>
    <n v="4.2"/>
    <n v="9"/>
  </r>
  <r>
    <x v="0"/>
    <x v="47"/>
    <s v="ZAF"/>
    <x v="1"/>
    <x v="4"/>
    <s v="Biogas"/>
    <x v="8"/>
    <n v="4.2"/>
    <n v="9"/>
  </r>
  <r>
    <x v="0"/>
    <x v="47"/>
    <s v="ZAF"/>
    <x v="1"/>
    <x v="4"/>
    <s v="Biogas"/>
    <x v="9"/>
    <n v="4.2"/>
    <n v="9"/>
  </r>
  <r>
    <x v="0"/>
    <x v="47"/>
    <s v="ZAF"/>
    <x v="1"/>
    <x v="4"/>
    <s v="Biogas"/>
    <x v="10"/>
    <n v="4.2"/>
    <n v="9"/>
  </r>
  <r>
    <x v="0"/>
    <x v="47"/>
    <s v="ZAF"/>
    <x v="1"/>
    <x v="4"/>
    <s v="Biogas"/>
    <x v="11"/>
    <n v="4.2649999999999997"/>
    <n v="9.1"/>
  </r>
  <r>
    <x v="0"/>
    <x v="47"/>
    <s v="ZAF"/>
    <x v="1"/>
    <x v="4"/>
    <s v="Biogas"/>
    <x v="12"/>
    <n v="4.2649999999999997"/>
    <n v="9.1"/>
  </r>
  <r>
    <x v="0"/>
    <x v="47"/>
    <s v="ZAF"/>
    <x v="1"/>
    <x v="4"/>
    <s v="Biogas"/>
    <x v="13"/>
    <n v="4.2649999999999997"/>
    <n v="9.1"/>
  </r>
  <r>
    <x v="0"/>
    <x v="47"/>
    <s v="ZAF"/>
    <x v="1"/>
    <x v="4"/>
    <s v="Biogas"/>
    <x v="14"/>
    <n v="4.2649999999999997"/>
    <n v="9.1"/>
  </r>
  <r>
    <x v="0"/>
    <x v="47"/>
    <s v="ZAF"/>
    <x v="1"/>
    <x v="4"/>
    <s v="Biogas"/>
    <x v="15"/>
    <n v="8.9849999999999994"/>
    <n v="19.3"/>
  </r>
  <r>
    <x v="0"/>
    <x v="47"/>
    <s v="ZAF"/>
    <x v="1"/>
    <x v="4"/>
    <s v="Biogas"/>
    <x v="16"/>
    <n v="13.984999999999999"/>
    <n v="30"/>
  </r>
  <r>
    <x v="0"/>
    <x v="47"/>
    <s v="ZAF"/>
    <x v="1"/>
    <x v="4"/>
    <s v="Biogas"/>
    <x v="17"/>
    <n v="17.984999999999999"/>
    <n v="38.6"/>
  </r>
  <r>
    <x v="0"/>
    <x v="47"/>
    <s v="ZAF"/>
    <x v="1"/>
    <x v="4"/>
    <s v="Biogas"/>
    <x v="18"/>
    <n v="22.984999999999999"/>
    <m/>
  </r>
  <r>
    <x v="0"/>
    <x v="47"/>
    <s v="ZAF"/>
    <x v="1"/>
    <x v="4"/>
    <s v="Biogas"/>
    <x v="19"/>
    <n v="22.984999999999999"/>
    <m/>
  </r>
  <r>
    <x v="0"/>
    <x v="47"/>
    <s v="ZAF"/>
    <x v="1"/>
    <x v="4"/>
    <s v="Solid biofuels"/>
    <x v="0"/>
    <n v="241.7"/>
    <n v="477.52300000000002"/>
  </r>
  <r>
    <x v="0"/>
    <x v="47"/>
    <s v="ZAF"/>
    <x v="1"/>
    <x v="4"/>
    <s v="Solid biofuels"/>
    <x v="1"/>
    <n v="241.7"/>
    <n v="423.13099999999997"/>
  </r>
  <r>
    <x v="0"/>
    <x v="47"/>
    <s v="ZAF"/>
    <x v="1"/>
    <x v="4"/>
    <s v="Solid biofuels"/>
    <x v="2"/>
    <n v="241.7"/>
    <n v="460.25099999999998"/>
  </r>
  <r>
    <x v="0"/>
    <x v="47"/>
    <s v="ZAF"/>
    <x v="1"/>
    <x v="4"/>
    <s v="Solid biofuels"/>
    <x v="3"/>
    <n v="241.7"/>
    <n v="408.37900000000002"/>
  </r>
  <r>
    <x v="0"/>
    <x v="47"/>
    <s v="ZAF"/>
    <x v="1"/>
    <x v="4"/>
    <s v="Solid biofuels"/>
    <x v="4"/>
    <n v="241.7"/>
    <n v="381.89499999999998"/>
  </r>
  <r>
    <x v="0"/>
    <x v="47"/>
    <s v="ZAF"/>
    <x v="1"/>
    <x v="4"/>
    <s v="Solid biofuels"/>
    <x v="5"/>
    <n v="241.7"/>
    <n v="421.04500000000002"/>
  </r>
  <r>
    <x v="0"/>
    <x v="47"/>
    <s v="ZAF"/>
    <x v="1"/>
    <x v="4"/>
    <s v="Solid biofuels"/>
    <x v="6"/>
    <n v="241.7"/>
    <n v="405.572"/>
  </r>
  <r>
    <x v="0"/>
    <x v="47"/>
    <s v="ZAF"/>
    <x v="1"/>
    <x v="4"/>
    <s v="Solid biofuels"/>
    <x v="7"/>
    <n v="241.7"/>
    <n v="394.47800000000001"/>
  </r>
  <r>
    <x v="0"/>
    <x v="47"/>
    <s v="ZAF"/>
    <x v="1"/>
    <x v="4"/>
    <s v="Solid biofuels"/>
    <x v="8"/>
    <n v="241.7"/>
    <n v="385.108"/>
  </r>
  <r>
    <x v="0"/>
    <x v="47"/>
    <s v="ZAF"/>
    <x v="1"/>
    <x v="4"/>
    <s v="Solid biofuels"/>
    <x v="9"/>
    <n v="241.7"/>
    <n v="373.10199999999998"/>
  </r>
  <r>
    <x v="0"/>
    <x v="47"/>
    <s v="ZAF"/>
    <x v="1"/>
    <x v="4"/>
    <s v="Solid biofuels"/>
    <x v="10"/>
    <n v="241.7"/>
    <n v="320.31299999999999"/>
  </r>
  <r>
    <x v="0"/>
    <x v="47"/>
    <s v="ZAF"/>
    <x v="1"/>
    <x v="4"/>
    <s v="Solid biofuels"/>
    <x v="11"/>
    <n v="241.7"/>
    <n v="336.00599999999997"/>
  </r>
  <r>
    <x v="0"/>
    <x v="47"/>
    <s v="ZAF"/>
    <x v="1"/>
    <x v="4"/>
    <s v="Solid biofuels"/>
    <x v="12"/>
    <n v="241.7"/>
    <n v="345.56"/>
  </r>
  <r>
    <x v="0"/>
    <x v="47"/>
    <s v="ZAF"/>
    <x v="1"/>
    <x v="4"/>
    <s v="Solid biofuels"/>
    <x v="13"/>
    <n v="241.7"/>
    <n v="400.65899999999999"/>
  </r>
  <r>
    <x v="0"/>
    <x v="47"/>
    <s v="ZAF"/>
    <x v="1"/>
    <x v="4"/>
    <s v="Solid biofuels"/>
    <x v="14"/>
    <n v="241.7"/>
    <n v="355.11099999999999"/>
  </r>
  <r>
    <x v="0"/>
    <x v="47"/>
    <s v="ZAF"/>
    <x v="1"/>
    <x v="4"/>
    <s v="Solid biofuels"/>
    <x v="15"/>
    <n v="241.7"/>
    <n v="297.22800000000001"/>
  </r>
  <r>
    <x v="0"/>
    <x v="47"/>
    <s v="ZAF"/>
    <x v="1"/>
    <x v="4"/>
    <s v="Solid biofuels"/>
    <x v="16"/>
    <n v="241.7"/>
    <n v="316.56700000000001"/>
  </r>
  <r>
    <x v="0"/>
    <x v="47"/>
    <s v="ZAF"/>
    <x v="1"/>
    <x v="4"/>
    <s v="Solid biofuels"/>
    <x v="17"/>
    <n v="241.7"/>
    <n v="382.54"/>
  </r>
  <r>
    <x v="0"/>
    <x v="47"/>
    <s v="ZAF"/>
    <x v="1"/>
    <x v="4"/>
    <s v="Solid biofuels"/>
    <x v="18"/>
    <n v="241.7"/>
    <m/>
  </r>
  <r>
    <x v="0"/>
    <x v="47"/>
    <s v="ZAF"/>
    <x v="1"/>
    <x v="4"/>
    <s v="Solid biofuels"/>
    <x v="19"/>
    <n v="241.7"/>
    <m/>
  </r>
  <r>
    <x v="0"/>
    <x v="47"/>
    <s v="ZAF"/>
    <x v="1"/>
    <x v="1"/>
    <s v="Renewable hydropower"/>
    <x v="0"/>
    <n v="1006.693"/>
    <n v="1899.675"/>
  </r>
  <r>
    <x v="0"/>
    <x v="47"/>
    <s v="ZAF"/>
    <x v="1"/>
    <x v="1"/>
    <s v="Renewable hydropower"/>
    <x v="1"/>
    <n v="1041.693"/>
    <n v="2301.1750000000002"/>
  </r>
  <r>
    <x v="0"/>
    <x v="47"/>
    <s v="ZAF"/>
    <x v="1"/>
    <x v="1"/>
    <s v="Renewable hydropower"/>
    <x v="2"/>
    <n v="1041.693"/>
    <n v="1190.175"/>
  </r>
  <r>
    <x v="0"/>
    <x v="47"/>
    <s v="ZAF"/>
    <x v="1"/>
    <x v="1"/>
    <s v="Renewable hydropower"/>
    <x v="3"/>
    <n v="1341.693"/>
    <n v="752.42499999999995"/>
  </r>
  <r>
    <x v="0"/>
    <x v="47"/>
    <s v="ZAF"/>
    <x v="1"/>
    <x v="1"/>
    <s v="Renewable hydropower"/>
    <x v="4"/>
    <n v="702.69299999999998"/>
    <n v="875.42499999999995"/>
  </r>
  <r>
    <x v="0"/>
    <x v="47"/>
    <s v="ZAF"/>
    <x v="1"/>
    <x v="1"/>
    <s v="Renewable hydropower"/>
    <x v="5"/>
    <n v="702.69299999999998"/>
    <n v="1099.675"/>
  </r>
  <r>
    <x v="0"/>
    <x v="47"/>
    <s v="ZAF"/>
    <x v="1"/>
    <x v="1"/>
    <s v="Renewable hydropower"/>
    <x v="6"/>
    <n v="702.69299999999998"/>
    <n v="2135.6750000000002"/>
  </r>
  <r>
    <x v="0"/>
    <x v="47"/>
    <s v="ZAF"/>
    <x v="1"/>
    <x v="1"/>
    <s v="Renewable hydropower"/>
    <x v="7"/>
    <n v="702.69299999999998"/>
    <n v="1192.175"/>
  </r>
  <r>
    <x v="0"/>
    <x v="47"/>
    <s v="ZAF"/>
    <x v="1"/>
    <x v="1"/>
    <s v="Renewable hydropower"/>
    <x v="8"/>
    <n v="702.75599999999997"/>
    <n v="1017.596"/>
  </r>
  <r>
    <x v="0"/>
    <x v="47"/>
    <s v="ZAF"/>
    <x v="1"/>
    <x v="1"/>
    <s v="Renewable hydropower"/>
    <x v="9"/>
    <n v="720.76099999999997"/>
    <n v="1244.3599999999999"/>
  </r>
  <r>
    <x v="0"/>
    <x v="47"/>
    <s v="ZAF"/>
    <x v="1"/>
    <x v="1"/>
    <s v="Renewable hydropower"/>
    <x v="10"/>
    <n v="734.76099999999997"/>
    <n v="1806.86"/>
  </r>
  <r>
    <x v="0"/>
    <x v="47"/>
    <s v="ZAF"/>
    <x v="1"/>
    <x v="1"/>
    <s v="Renewable hydropower"/>
    <x v="11"/>
    <n v="735.09100000000001"/>
    <n v="1937.2560000000001"/>
  </r>
  <r>
    <x v="0"/>
    <x v="47"/>
    <s v="ZAF"/>
    <x v="1"/>
    <x v="1"/>
    <s v="Renewable hydropower"/>
    <x v="12"/>
    <n v="735.096"/>
    <n v="1303.019"/>
  </r>
  <r>
    <x v="0"/>
    <x v="47"/>
    <s v="ZAF"/>
    <x v="1"/>
    <x v="1"/>
    <s v="Renewable hydropower"/>
    <x v="13"/>
    <n v="735.096"/>
    <n v="1065.519"/>
  </r>
  <r>
    <x v="0"/>
    <x v="47"/>
    <s v="ZAF"/>
    <x v="1"/>
    <x v="1"/>
    <s v="Renewable hydropower"/>
    <x v="14"/>
    <n v="732.19200000000001"/>
    <n v="916.779"/>
  </r>
  <r>
    <x v="0"/>
    <x v="47"/>
    <s v="ZAF"/>
    <x v="1"/>
    <x v="1"/>
    <s v="Renewable hydropower"/>
    <x v="15"/>
    <n v="747.19200000000001"/>
    <n v="748.279"/>
  </r>
  <r>
    <x v="0"/>
    <x v="47"/>
    <s v="ZAF"/>
    <x v="1"/>
    <x v="1"/>
    <s v="Renewable hydropower"/>
    <x v="16"/>
    <n v="747.19200000000001"/>
    <n v="625.779"/>
  </r>
  <r>
    <x v="0"/>
    <x v="47"/>
    <s v="ZAF"/>
    <x v="1"/>
    <x v="1"/>
    <s v="Renewable hydropower"/>
    <x v="17"/>
    <n v="747.19200000000001"/>
    <n v="696.029"/>
  </r>
  <r>
    <x v="0"/>
    <x v="47"/>
    <s v="ZAF"/>
    <x v="1"/>
    <x v="1"/>
    <s v="Renewable hydropower"/>
    <x v="18"/>
    <n v="747.19200000000001"/>
    <m/>
  </r>
  <r>
    <x v="0"/>
    <x v="47"/>
    <s v="ZAF"/>
    <x v="1"/>
    <x v="1"/>
    <s v="Renewable hydropower"/>
    <x v="19"/>
    <n v="747.19200000000001"/>
    <m/>
  </r>
  <r>
    <x v="0"/>
    <x v="47"/>
    <s v="ZAF"/>
    <x v="1"/>
    <x v="2"/>
    <s v="Concentrated solar power"/>
    <x v="10"/>
    <n v="0"/>
    <n v="1E-3"/>
  </r>
  <r>
    <x v="0"/>
    <x v="47"/>
    <s v="ZAF"/>
    <x v="1"/>
    <x v="2"/>
    <s v="Concentrated solar power"/>
    <x v="11"/>
    <n v="0"/>
    <n v="1E-3"/>
  </r>
  <r>
    <x v="0"/>
    <x v="47"/>
    <s v="ZAF"/>
    <x v="1"/>
    <x v="2"/>
    <s v="Concentrated solar power"/>
    <x v="12"/>
    <n v="0"/>
    <n v="1E-3"/>
  </r>
  <r>
    <x v="0"/>
    <x v="47"/>
    <s v="ZAF"/>
    <x v="1"/>
    <x v="2"/>
    <s v="Concentrated solar power"/>
    <x v="13"/>
    <n v="0"/>
    <n v="1E-3"/>
  </r>
  <r>
    <x v="0"/>
    <x v="47"/>
    <s v="ZAF"/>
    <x v="1"/>
    <x v="2"/>
    <s v="Concentrated solar power"/>
    <x v="14"/>
    <n v="100"/>
    <n v="0.40300000000000002"/>
  </r>
  <r>
    <x v="0"/>
    <x v="47"/>
    <s v="ZAF"/>
    <x v="1"/>
    <x v="2"/>
    <s v="Concentrated solar power"/>
    <x v="15"/>
    <n v="100"/>
    <n v="263.20299999999997"/>
  </r>
  <r>
    <x v="0"/>
    <x v="47"/>
    <s v="ZAF"/>
    <x v="1"/>
    <x v="2"/>
    <s v="Concentrated solar power"/>
    <x v="16"/>
    <n v="200"/>
    <n v="498.4"/>
  </r>
  <r>
    <x v="0"/>
    <x v="47"/>
    <s v="ZAF"/>
    <x v="1"/>
    <x v="2"/>
    <s v="Concentrated solar power"/>
    <x v="17"/>
    <n v="300"/>
    <n v="687"/>
  </r>
  <r>
    <x v="0"/>
    <x v="47"/>
    <s v="ZAF"/>
    <x v="1"/>
    <x v="2"/>
    <s v="Concentrated solar power"/>
    <x v="18"/>
    <n v="400"/>
    <m/>
  </r>
  <r>
    <x v="0"/>
    <x v="47"/>
    <s v="ZAF"/>
    <x v="1"/>
    <x v="2"/>
    <s v="Concentrated solar power"/>
    <x v="19"/>
    <n v="500"/>
    <m/>
  </r>
  <r>
    <x v="0"/>
    <x v="47"/>
    <s v="ZAF"/>
    <x v="1"/>
    <x v="2"/>
    <s v="Off-grid Solar photovoltaic"/>
    <x v="0"/>
    <n v="0"/>
    <n v="0"/>
  </r>
  <r>
    <x v="0"/>
    <x v="47"/>
    <s v="ZAF"/>
    <x v="1"/>
    <x v="2"/>
    <s v="Off-grid Solar photovoltaic"/>
    <x v="1"/>
    <n v="0"/>
    <n v="0"/>
  </r>
  <r>
    <x v="0"/>
    <x v="47"/>
    <s v="ZAF"/>
    <x v="1"/>
    <x v="2"/>
    <s v="Off-grid Solar photovoltaic"/>
    <x v="2"/>
    <n v="0"/>
    <n v="0"/>
  </r>
  <r>
    <x v="0"/>
    <x v="47"/>
    <s v="ZAF"/>
    <x v="1"/>
    <x v="2"/>
    <s v="Off-grid Solar photovoltaic"/>
    <x v="3"/>
    <n v="0"/>
    <n v="0"/>
  </r>
  <r>
    <x v="0"/>
    <x v="47"/>
    <s v="ZAF"/>
    <x v="1"/>
    <x v="2"/>
    <s v="Off-grid Solar photovoltaic"/>
    <x v="4"/>
    <n v="0"/>
    <n v="0"/>
  </r>
  <r>
    <x v="0"/>
    <x v="47"/>
    <s v="ZAF"/>
    <x v="1"/>
    <x v="2"/>
    <s v="Off-grid Solar photovoltaic"/>
    <x v="5"/>
    <n v="0"/>
    <n v="0"/>
  </r>
  <r>
    <x v="0"/>
    <x v="47"/>
    <s v="ZAF"/>
    <x v="1"/>
    <x v="2"/>
    <s v="Off-grid Solar photovoltaic"/>
    <x v="6"/>
    <n v="0"/>
    <n v="0"/>
  </r>
  <r>
    <x v="0"/>
    <x v="47"/>
    <s v="ZAF"/>
    <x v="1"/>
    <x v="2"/>
    <s v="Off-grid Solar photovoltaic"/>
    <x v="7"/>
    <n v="0"/>
    <n v="0"/>
  </r>
  <r>
    <x v="0"/>
    <x v="47"/>
    <s v="ZAF"/>
    <x v="1"/>
    <x v="2"/>
    <s v="Off-grid Solar photovoltaic"/>
    <x v="8"/>
    <n v="0"/>
    <n v="0"/>
  </r>
  <r>
    <x v="0"/>
    <x v="47"/>
    <s v="ZAF"/>
    <x v="1"/>
    <x v="2"/>
    <s v="Off-grid Solar photovoltaic"/>
    <x v="9"/>
    <n v="0"/>
    <n v="0"/>
  </r>
  <r>
    <x v="0"/>
    <x v="47"/>
    <s v="ZAF"/>
    <x v="1"/>
    <x v="2"/>
    <s v="Off-grid Solar photovoltaic"/>
    <x v="10"/>
    <n v="0"/>
    <n v="0"/>
  </r>
  <r>
    <x v="0"/>
    <x v="47"/>
    <s v="ZAF"/>
    <x v="1"/>
    <x v="2"/>
    <s v="Off-grid Solar photovoltaic"/>
    <x v="11"/>
    <n v="0"/>
    <n v="0"/>
  </r>
  <r>
    <x v="0"/>
    <x v="47"/>
    <s v="ZAF"/>
    <x v="1"/>
    <x v="2"/>
    <s v="Off-grid Solar photovoltaic"/>
    <x v="12"/>
    <n v="0"/>
    <n v="0"/>
  </r>
  <r>
    <x v="0"/>
    <x v="47"/>
    <s v="ZAF"/>
    <x v="1"/>
    <x v="2"/>
    <s v="Off-grid Solar photovoltaic"/>
    <x v="13"/>
    <n v="0"/>
    <n v="0"/>
  </r>
  <r>
    <x v="0"/>
    <x v="47"/>
    <s v="ZAF"/>
    <x v="1"/>
    <x v="2"/>
    <s v="Off-grid Solar photovoltaic"/>
    <x v="14"/>
    <n v="0"/>
    <n v="0"/>
  </r>
  <r>
    <x v="0"/>
    <x v="47"/>
    <s v="ZAF"/>
    <x v="1"/>
    <x v="2"/>
    <s v="Off-grid Solar photovoltaic"/>
    <x v="15"/>
    <n v="0"/>
    <n v="0"/>
  </r>
  <r>
    <x v="0"/>
    <x v="47"/>
    <s v="ZAF"/>
    <x v="1"/>
    <x v="2"/>
    <s v="Off-grid Solar photovoltaic"/>
    <x v="16"/>
    <n v="0"/>
    <n v="0"/>
  </r>
  <r>
    <x v="0"/>
    <x v="47"/>
    <s v="ZAF"/>
    <x v="1"/>
    <x v="2"/>
    <s v="Off-grid Solar photovoltaic"/>
    <x v="17"/>
    <n v="0"/>
    <n v="0"/>
  </r>
  <r>
    <x v="0"/>
    <x v="47"/>
    <s v="ZAF"/>
    <x v="1"/>
    <x v="2"/>
    <s v="Off-grid Solar photovoltaic"/>
    <x v="19"/>
    <n v="0.92600000000000005"/>
    <m/>
  </r>
  <r>
    <x v="0"/>
    <x v="47"/>
    <s v="ZAF"/>
    <x v="1"/>
    <x v="2"/>
    <s v="On-grid Solar photovoltaic"/>
    <x v="10"/>
    <n v="1.9590000000000001"/>
    <n v="1.3180000000000001"/>
  </r>
  <r>
    <x v="0"/>
    <x v="47"/>
    <s v="ZAF"/>
    <x v="1"/>
    <x v="2"/>
    <s v="On-grid Solar photovoltaic"/>
    <x v="11"/>
    <n v="5.6580000000000004"/>
    <n v="3.8079999999999998"/>
  </r>
  <r>
    <x v="0"/>
    <x v="47"/>
    <s v="ZAF"/>
    <x v="1"/>
    <x v="2"/>
    <s v="On-grid Solar photovoltaic"/>
    <x v="12"/>
    <n v="11.303000000000001"/>
    <n v="7.6070000000000002"/>
  </r>
  <r>
    <x v="0"/>
    <x v="47"/>
    <s v="ZAF"/>
    <x v="1"/>
    <x v="2"/>
    <s v="On-grid Solar photovoltaic"/>
    <x v="13"/>
    <n v="261.625"/>
    <n v="53.743000000000002"/>
  </r>
  <r>
    <x v="0"/>
    <x v="47"/>
    <s v="ZAF"/>
    <x v="1"/>
    <x v="2"/>
    <s v="On-grid Solar photovoltaic"/>
    <x v="14"/>
    <n v="1062.9010000000001"/>
    <n v="1074.558"/>
  </r>
  <r>
    <x v="0"/>
    <x v="47"/>
    <s v="ZAF"/>
    <x v="1"/>
    <x v="2"/>
    <s v="On-grid Solar photovoltaic"/>
    <x v="15"/>
    <n v="1251.6559999999999"/>
    <n v="2136.221"/>
  </r>
  <r>
    <x v="0"/>
    <x v="47"/>
    <s v="ZAF"/>
    <x v="1"/>
    <x v="2"/>
    <s v="On-grid Solar photovoltaic"/>
    <x v="16"/>
    <n v="1974.0260000000001"/>
    <n v="2842.1410000000001"/>
  </r>
  <r>
    <x v="0"/>
    <x v="47"/>
    <s v="ZAF"/>
    <x v="1"/>
    <x v="2"/>
    <s v="On-grid Solar photovoltaic"/>
    <x v="17"/>
    <n v="2186.3960000000002"/>
    <n v="3725.0610000000001"/>
  </r>
  <r>
    <x v="0"/>
    <x v="47"/>
    <s v="ZAF"/>
    <x v="1"/>
    <x v="2"/>
    <s v="On-grid Solar photovoltaic"/>
    <x v="18"/>
    <n v="2558.7660000000001"/>
    <m/>
  </r>
  <r>
    <x v="0"/>
    <x v="47"/>
    <s v="ZAF"/>
    <x v="1"/>
    <x v="2"/>
    <s v="On-grid Solar photovoltaic"/>
    <x v="19"/>
    <n v="2559.7660000000001"/>
    <m/>
  </r>
  <r>
    <x v="0"/>
    <x v="47"/>
    <s v="ZAF"/>
    <x v="1"/>
    <x v="3"/>
    <s v="Onshore wind energy"/>
    <x v="2"/>
    <n v="3.16"/>
    <n v="8"/>
  </r>
  <r>
    <x v="0"/>
    <x v="47"/>
    <s v="ZAF"/>
    <x v="1"/>
    <x v="3"/>
    <s v="Onshore wind energy"/>
    <x v="3"/>
    <n v="3.16"/>
    <n v="8"/>
  </r>
  <r>
    <x v="0"/>
    <x v="47"/>
    <s v="ZAF"/>
    <x v="1"/>
    <x v="3"/>
    <s v="Onshore wind energy"/>
    <x v="4"/>
    <n v="3.16"/>
    <n v="8"/>
  </r>
  <r>
    <x v="0"/>
    <x v="47"/>
    <s v="ZAF"/>
    <x v="1"/>
    <x v="3"/>
    <s v="Onshore wind energy"/>
    <x v="5"/>
    <n v="3.16"/>
    <n v="8"/>
  </r>
  <r>
    <x v="0"/>
    <x v="47"/>
    <s v="ZAF"/>
    <x v="1"/>
    <x v="3"/>
    <s v="Onshore wind energy"/>
    <x v="6"/>
    <n v="3.16"/>
    <n v="8"/>
  </r>
  <r>
    <x v="0"/>
    <x v="47"/>
    <s v="ZAF"/>
    <x v="1"/>
    <x v="3"/>
    <s v="Onshore wind energy"/>
    <x v="7"/>
    <n v="3.16"/>
    <n v="8"/>
  </r>
  <r>
    <x v="0"/>
    <x v="47"/>
    <s v="ZAF"/>
    <x v="1"/>
    <x v="3"/>
    <s v="Onshore wind energy"/>
    <x v="8"/>
    <n v="8.36"/>
    <n v="22"/>
  </r>
  <r>
    <x v="0"/>
    <x v="47"/>
    <s v="ZAF"/>
    <x v="1"/>
    <x v="3"/>
    <s v="Onshore wind energy"/>
    <x v="9"/>
    <n v="8.36"/>
    <n v="22"/>
  </r>
  <r>
    <x v="0"/>
    <x v="47"/>
    <s v="ZAF"/>
    <x v="1"/>
    <x v="3"/>
    <s v="Onshore wind energy"/>
    <x v="10"/>
    <n v="10.16"/>
    <n v="27"/>
  </r>
  <r>
    <x v="0"/>
    <x v="47"/>
    <s v="ZAF"/>
    <x v="1"/>
    <x v="3"/>
    <s v="Onshore wind energy"/>
    <x v="11"/>
    <n v="10.16"/>
    <n v="27"/>
  </r>
  <r>
    <x v="0"/>
    <x v="47"/>
    <s v="ZAF"/>
    <x v="1"/>
    <x v="3"/>
    <s v="Onshore wind energy"/>
    <x v="12"/>
    <n v="10.16"/>
    <n v="27"/>
  </r>
  <r>
    <x v="0"/>
    <x v="47"/>
    <s v="ZAF"/>
    <x v="1"/>
    <x v="3"/>
    <s v="Onshore wind energy"/>
    <x v="13"/>
    <n v="257"/>
    <n v="36.799999999999997"/>
  </r>
  <r>
    <x v="0"/>
    <x v="47"/>
    <s v="ZAF"/>
    <x v="1"/>
    <x v="3"/>
    <s v="Onshore wind energy"/>
    <x v="14"/>
    <n v="569"/>
    <n v="1056.9000000000001"/>
  </r>
  <r>
    <x v="0"/>
    <x v="47"/>
    <s v="ZAF"/>
    <x v="1"/>
    <x v="3"/>
    <s v="Onshore wind energy"/>
    <x v="15"/>
    <n v="1079"/>
    <n v="2484.1"/>
  </r>
  <r>
    <x v="0"/>
    <x v="47"/>
    <s v="ZAF"/>
    <x v="1"/>
    <x v="3"/>
    <s v="Onshore wind energy"/>
    <x v="16"/>
    <n v="1473"/>
    <n v="3697.7"/>
  </r>
  <r>
    <x v="0"/>
    <x v="47"/>
    <s v="ZAF"/>
    <x v="1"/>
    <x v="3"/>
    <s v="Onshore wind energy"/>
    <x v="17"/>
    <n v="2094"/>
    <n v="4924"/>
  </r>
  <r>
    <x v="0"/>
    <x v="47"/>
    <s v="ZAF"/>
    <x v="1"/>
    <x v="3"/>
    <s v="Onshore wind energy"/>
    <x v="18"/>
    <n v="2094"/>
    <m/>
  </r>
  <r>
    <x v="0"/>
    <x v="47"/>
    <s v="ZAF"/>
    <x v="1"/>
    <x v="3"/>
    <s v="Onshore wind energy"/>
    <x v="19"/>
    <n v="2094"/>
    <m/>
  </r>
  <r>
    <x v="0"/>
    <x v="48"/>
    <s v="SSD"/>
    <x v="0"/>
    <x v="0"/>
    <s v="Fossil fuels"/>
    <x v="11"/>
    <n v="30"/>
    <m/>
  </r>
  <r>
    <x v="0"/>
    <x v="48"/>
    <s v="SSD"/>
    <x v="0"/>
    <x v="0"/>
    <s v="Fossil fuels"/>
    <x v="12"/>
    <n v="110"/>
    <n v="443"/>
  </r>
  <r>
    <x v="0"/>
    <x v="48"/>
    <s v="SSD"/>
    <x v="0"/>
    <x v="0"/>
    <s v="Fossil fuels"/>
    <x v="13"/>
    <n v="110"/>
    <n v="470"/>
  </r>
  <r>
    <x v="0"/>
    <x v="48"/>
    <s v="SSD"/>
    <x v="0"/>
    <x v="0"/>
    <s v="Fossil fuels"/>
    <x v="14"/>
    <n v="110"/>
    <n v="488"/>
  </r>
  <r>
    <x v="0"/>
    <x v="48"/>
    <s v="SSD"/>
    <x v="0"/>
    <x v="0"/>
    <s v="Fossil fuels"/>
    <x v="15"/>
    <n v="110"/>
    <n v="576"/>
  </r>
  <r>
    <x v="0"/>
    <x v="48"/>
    <s v="SSD"/>
    <x v="0"/>
    <x v="0"/>
    <s v="Fossil fuels"/>
    <x v="16"/>
    <n v="110"/>
    <n v="437"/>
  </r>
  <r>
    <x v="0"/>
    <x v="48"/>
    <s v="SSD"/>
    <x v="0"/>
    <x v="0"/>
    <s v="Fossil fuels"/>
    <x v="17"/>
    <n v="161.4"/>
    <n v="794.23400000000004"/>
  </r>
  <r>
    <x v="0"/>
    <x v="48"/>
    <s v="SSD"/>
    <x v="0"/>
    <x v="0"/>
    <s v="Fossil fuels"/>
    <x v="18"/>
    <n v="171.4"/>
    <m/>
  </r>
  <r>
    <x v="0"/>
    <x v="48"/>
    <s v="SSD"/>
    <x v="0"/>
    <x v="0"/>
    <s v="Fossil fuels"/>
    <x v="19"/>
    <n v="204.4"/>
    <m/>
  </r>
  <r>
    <x v="0"/>
    <x v="48"/>
    <s v="SSD"/>
    <x v="1"/>
    <x v="2"/>
    <s v="Off-grid Solar photovoltaic"/>
    <x v="12"/>
    <n v="0.16"/>
    <n v="0.24"/>
  </r>
  <r>
    <x v="0"/>
    <x v="48"/>
    <s v="SSD"/>
    <x v="1"/>
    <x v="2"/>
    <s v="Off-grid Solar photovoltaic"/>
    <x v="13"/>
    <n v="0.16"/>
    <n v="0.24"/>
  </r>
  <r>
    <x v="0"/>
    <x v="48"/>
    <s v="SSD"/>
    <x v="1"/>
    <x v="2"/>
    <s v="Off-grid Solar photovoltaic"/>
    <x v="14"/>
    <n v="0.16"/>
    <n v="0.24"/>
  </r>
  <r>
    <x v="0"/>
    <x v="48"/>
    <s v="SSD"/>
    <x v="1"/>
    <x v="2"/>
    <s v="Off-grid Solar photovoltaic"/>
    <x v="15"/>
    <n v="0.16"/>
    <n v="0.24"/>
  </r>
  <r>
    <x v="0"/>
    <x v="48"/>
    <s v="SSD"/>
    <x v="1"/>
    <x v="2"/>
    <s v="Off-grid Solar photovoltaic"/>
    <x v="16"/>
    <n v="0.42799999999999999"/>
    <n v="0.64200000000000002"/>
  </r>
  <r>
    <x v="0"/>
    <x v="48"/>
    <s v="SSD"/>
    <x v="1"/>
    <x v="2"/>
    <s v="Off-grid Solar photovoltaic"/>
    <x v="17"/>
    <n v="0.44900000000000001"/>
    <n v="0.67400000000000004"/>
  </r>
  <r>
    <x v="0"/>
    <x v="48"/>
    <s v="SSD"/>
    <x v="1"/>
    <x v="2"/>
    <s v="Off-grid Solar photovoltaic"/>
    <x v="18"/>
    <n v="0.55100000000000005"/>
    <m/>
  </r>
  <r>
    <x v="0"/>
    <x v="48"/>
    <s v="SSD"/>
    <x v="1"/>
    <x v="2"/>
    <s v="Off-grid Solar photovoltaic"/>
    <x v="19"/>
    <n v="0.64900000000000002"/>
    <m/>
  </r>
  <r>
    <x v="0"/>
    <x v="49"/>
    <s v="SDN"/>
    <x v="0"/>
    <x v="0"/>
    <s v="Fossil fuels"/>
    <x v="0"/>
    <n v="464"/>
    <n v="1267"/>
  </r>
  <r>
    <x v="0"/>
    <x v="49"/>
    <s v="SDN"/>
    <x v="0"/>
    <x v="0"/>
    <s v="Fossil fuels"/>
    <x v="1"/>
    <n v="490"/>
    <n v="1324"/>
  </r>
  <r>
    <x v="0"/>
    <x v="49"/>
    <s v="SDN"/>
    <x v="0"/>
    <x v="0"/>
    <s v="Fossil fuels"/>
    <x v="2"/>
    <n v="493"/>
    <n v="1610"/>
  </r>
  <r>
    <x v="0"/>
    <x v="49"/>
    <s v="SDN"/>
    <x v="0"/>
    <x v="0"/>
    <s v="Fossil fuels"/>
    <x v="3"/>
    <n v="580"/>
    <n v="2191"/>
  </r>
  <r>
    <x v="0"/>
    <x v="49"/>
    <s v="SDN"/>
    <x v="0"/>
    <x v="0"/>
    <s v="Fossil fuels"/>
    <x v="4"/>
    <n v="630"/>
    <n v="2360"/>
  </r>
  <r>
    <x v="0"/>
    <x v="49"/>
    <s v="SDN"/>
    <x v="0"/>
    <x v="0"/>
    <s v="Fossil fuels"/>
    <x v="5"/>
    <n v="624"/>
    <n v="2565"/>
  </r>
  <r>
    <x v="0"/>
    <x v="49"/>
    <s v="SDN"/>
    <x v="0"/>
    <x v="0"/>
    <s v="Fossil fuels"/>
    <x v="6"/>
    <n v="718"/>
    <n v="3151"/>
  </r>
  <r>
    <x v="0"/>
    <x v="49"/>
    <s v="SDN"/>
    <x v="0"/>
    <x v="0"/>
    <s v="Fossil fuels"/>
    <x v="7"/>
    <n v="718"/>
    <n v="3570"/>
  </r>
  <r>
    <x v="0"/>
    <x v="49"/>
    <s v="SDN"/>
    <x v="0"/>
    <x v="0"/>
    <s v="Fossil fuels"/>
    <x v="8"/>
    <n v="718"/>
    <n v="4043"/>
  </r>
  <r>
    <x v="0"/>
    <x v="49"/>
    <s v="SDN"/>
    <x v="0"/>
    <x v="0"/>
    <s v="Fossil fuels"/>
    <x v="9"/>
    <n v="718"/>
    <n v="3263"/>
  </r>
  <r>
    <x v="0"/>
    <x v="49"/>
    <s v="SDN"/>
    <x v="0"/>
    <x v="0"/>
    <s v="Fossil fuels"/>
    <x v="10"/>
    <n v="788"/>
    <n v="1297"/>
  </r>
  <r>
    <x v="0"/>
    <x v="49"/>
    <s v="SDN"/>
    <x v="0"/>
    <x v="0"/>
    <s v="Fossil fuels"/>
    <x v="11"/>
    <n v="1133"/>
    <n v="1988"/>
  </r>
  <r>
    <x v="0"/>
    <x v="49"/>
    <s v="SDN"/>
    <x v="0"/>
    <x v="0"/>
    <s v="Fossil fuels"/>
    <x v="12"/>
    <n v="1287"/>
    <n v="2891"/>
  </r>
  <r>
    <x v="0"/>
    <x v="49"/>
    <s v="SDN"/>
    <x v="0"/>
    <x v="0"/>
    <s v="Fossil fuels"/>
    <x v="13"/>
    <n v="1543"/>
    <n v="2290"/>
  </r>
  <r>
    <x v="0"/>
    <x v="49"/>
    <s v="SDN"/>
    <x v="0"/>
    <x v="0"/>
    <s v="Fossil fuels"/>
    <x v="14"/>
    <n v="1543"/>
    <n v="2463"/>
  </r>
  <r>
    <x v="0"/>
    <x v="49"/>
    <s v="SDN"/>
    <x v="0"/>
    <x v="0"/>
    <s v="Fossil fuels"/>
    <x v="15"/>
    <n v="1527"/>
    <n v="4627"/>
  </r>
  <r>
    <x v="0"/>
    <x v="49"/>
    <s v="SDN"/>
    <x v="0"/>
    <x v="0"/>
    <s v="Fossil fuels"/>
    <x v="16"/>
    <n v="1745"/>
    <n v="6378"/>
  </r>
  <r>
    <x v="0"/>
    <x v="49"/>
    <s v="SDN"/>
    <x v="0"/>
    <x v="0"/>
    <s v="Fossil fuels"/>
    <x v="17"/>
    <n v="1745"/>
    <n v="6195"/>
  </r>
  <r>
    <x v="0"/>
    <x v="49"/>
    <s v="SDN"/>
    <x v="0"/>
    <x v="0"/>
    <s v="Fossil fuels"/>
    <x v="18"/>
    <n v="1745"/>
    <m/>
  </r>
  <r>
    <x v="0"/>
    <x v="49"/>
    <s v="SDN"/>
    <x v="0"/>
    <x v="0"/>
    <s v="Fossil fuels"/>
    <x v="19"/>
    <n v="1745"/>
    <m/>
  </r>
  <r>
    <x v="0"/>
    <x v="49"/>
    <s v="SDN"/>
    <x v="1"/>
    <x v="4"/>
    <s v="Solid biofuels"/>
    <x v="0"/>
    <n v="95"/>
    <n v="99.635999999999996"/>
  </r>
  <r>
    <x v="0"/>
    <x v="49"/>
    <s v="SDN"/>
    <x v="1"/>
    <x v="4"/>
    <s v="Solid biofuels"/>
    <x v="1"/>
    <n v="95"/>
    <n v="110.066"/>
  </r>
  <r>
    <x v="0"/>
    <x v="49"/>
    <s v="SDN"/>
    <x v="1"/>
    <x v="4"/>
    <s v="Solid biofuels"/>
    <x v="2"/>
    <n v="95"/>
    <n v="120"/>
  </r>
  <r>
    <x v="0"/>
    <x v="49"/>
    <s v="SDN"/>
    <x v="1"/>
    <x v="4"/>
    <s v="Solid biofuels"/>
    <x v="3"/>
    <n v="95"/>
    <n v="130"/>
  </r>
  <r>
    <x v="0"/>
    <x v="49"/>
    <s v="SDN"/>
    <x v="1"/>
    <x v="4"/>
    <s v="Solid biofuels"/>
    <x v="4"/>
    <n v="95"/>
    <n v="139.68"/>
  </r>
  <r>
    <x v="0"/>
    <x v="49"/>
    <s v="SDN"/>
    <x v="1"/>
    <x v="4"/>
    <s v="Solid biofuels"/>
    <x v="5"/>
    <n v="95"/>
    <n v="143.72"/>
  </r>
  <r>
    <x v="0"/>
    <x v="49"/>
    <s v="SDN"/>
    <x v="1"/>
    <x v="4"/>
    <s v="Solid biofuels"/>
    <x v="6"/>
    <n v="95"/>
    <n v="140"/>
  </r>
  <r>
    <x v="0"/>
    <x v="49"/>
    <s v="SDN"/>
    <x v="1"/>
    <x v="4"/>
    <s v="Solid biofuels"/>
    <x v="7"/>
    <n v="95"/>
    <n v="149.34"/>
  </r>
  <r>
    <x v="0"/>
    <x v="49"/>
    <s v="SDN"/>
    <x v="1"/>
    <x v="4"/>
    <s v="Solid biofuels"/>
    <x v="8"/>
    <n v="95"/>
    <n v="149.06800000000001"/>
  </r>
  <r>
    <x v="0"/>
    <x v="49"/>
    <s v="SDN"/>
    <x v="1"/>
    <x v="4"/>
    <s v="Solid biofuels"/>
    <x v="9"/>
    <n v="95"/>
    <n v="150.53399999999999"/>
  </r>
  <r>
    <x v="0"/>
    <x v="49"/>
    <s v="SDN"/>
    <x v="1"/>
    <x v="4"/>
    <s v="Solid biofuels"/>
    <x v="10"/>
    <n v="95"/>
    <n v="134.56"/>
  </r>
  <r>
    <x v="0"/>
    <x v="49"/>
    <s v="SDN"/>
    <x v="1"/>
    <x v="4"/>
    <s v="Solid biofuels"/>
    <x v="11"/>
    <n v="95"/>
    <n v="121.104"/>
  </r>
  <r>
    <x v="0"/>
    <x v="49"/>
    <s v="SDN"/>
    <x v="1"/>
    <x v="4"/>
    <s v="Solid biofuels"/>
    <x v="12"/>
    <n v="199"/>
    <n v="123.453"/>
  </r>
  <r>
    <x v="0"/>
    <x v="49"/>
    <s v="SDN"/>
    <x v="1"/>
    <x v="4"/>
    <s v="Solid biofuels"/>
    <x v="13"/>
    <n v="199"/>
    <n v="135.958"/>
  </r>
  <r>
    <x v="0"/>
    <x v="49"/>
    <s v="SDN"/>
    <x v="1"/>
    <x v="4"/>
    <s v="Solid biofuels"/>
    <x v="14"/>
    <n v="199"/>
    <n v="116.15"/>
  </r>
  <r>
    <x v="0"/>
    <x v="49"/>
    <s v="SDN"/>
    <x v="1"/>
    <x v="4"/>
    <s v="Solid biofuels"/>
    <x v="15"/>
    <n v="199"/>
    <n v="111"/>
  </r>
  <r>
    <x v="0"/>
    <x v="49"/>
    <s v="SDN"/>
    <x v="1"/>
    <x v="4"/>
    <s v="Solid biofuels"/>
    <x v="16"/>
    <n v="199"/>
    <n v="110.52200000000001"/>
  </r>
  <r>
    <x v="0"/>
    <x v="49"/>
    <s v="SDN"/>
    <x v="1"/>
    <x v="4"/>
    <s v="Solid biofuels"/>
    <x v="17"/>
    <n v="199"/>
    <n v="116.572"/>
  </r>
  <r>
    <x v="0"/>
    <x v="49"/>
    <s v="SDN"/>
    <x v="1"/>
    <x v="4"/>
    <s v="Solid biofuels"/>
    <x v="18"/>
    <n v="199"/>
    <m/>
  </r>
  <r>
    <x v="0"/>
    <x v="49"/>
    <s v="SDN"/>
    <x v="1"/>
    <x v="4"/>
    <s v="Solid biofuels"/>
    <x v="19"/>
    <n v="199"/>
    <m/>
  </r>
  <r>
    <x v="0"/>
    <x v="49"/>
    <s v="SDN"/>
    <x v="1"/>
    <x v="1"/>
    <s v="Renewable hydropower"/>
    <x v="0"/>
    <n v="312.8"/>
    <n v="1183"/>
  </r>
  <r>
    <x v="0"/>
    <x v="49"/>
    <s v="SDN"/>
    <x v="1"/>
    <x v="1"/>
    <s v="Renewable hydropower"/>
    <x v="1"/>
    <n v="312.8"/>
    <n v="1236"/>
  </r>
  <r>
    <x v="0"/>
    <x v="49"/>
    <s v="SDN"/>
    <x v="1"/>
    <x v="1"/>
    <s v="Renewable hydropower"/>
    <x v="2"/>
    <n v="312.8"/>
    <n v="1287"/>
  </r>
  <r>
    <x v="0"/>
    <x v="49"/>
    <s v="SDN"/>
    <x v="1"/>
    <x v="1"/>
    <s v="Renewable hydropower"/>
    <x v="3"/>
    <n v="312.8"/>
    <n v="1163"/>
  </r>
  <r>
    <x v="0"/>
    <x v="49"/>
    <s v="SDN"/>
    <x v="1"/>
    <x v="1"/>
    <s v="Renewable hydropower"/>
    <x v="4"/>
    <n v="312.8"/>
    <n v="1107"/>
  </r>
  <r>
    <x v="0"/>
    <x v="49"/>
    <s v="SDN"/>
    <x v="1"/>
    <x v="1"/>
    <s v="Renewable hydropower"/>
    <x v="5"/>
    <n v="343.2"/>
    <n v="1261"/>
  </r>
  <r>
    <x v="0"/>
    <x v="49"/>
    <s v="SDN"/>
    <x v="1"/>
    <x v="1"/>
    <s v="Renewable hydropower"/>
    <x v="6"/>
    <n v="343.2"/>
    <n v="1370"/>
  </r>
  <r>
    <x v="0"/>
    <x v="49"/>
    <s v="SDN"/>
    <x v="1"/>
    <x v="1"/>
    <s v="Renewable hydropower"/>
    <x v="7"/>
    <n v="343.2"/>
    <n v="1451"/>
  </r>
  <r>
    <x v="0"/>
    <x v="49"/>
    <s v="SDN"/>
    <x v="1"/>
    <x v="1"/>
    <s v="Renewable hydropower"/>
    <x v="8"/>
    <n v="343.2"/>
    <n v="1463"/>
  </r>
  <r>
    <x v="0"/>
    <x v="49"/>
    <s v="SDN"/>
    <x v="1"/>
    <x v="1"/>
    <s v="Renewable hydropower"/>
    <x v="9"/>
    <n v="1593.2"/>
    <n v="3228"/>
  </r>
  <r>
    <x v="0"/>
    <x v="49"/>
    <s v="SDN"/>
    <x v="1"/>
    <x v="1"/>
    <s v="Renewable hydropower"/>
    <x v="10"/>
    <n v="1593.2"/>
    <n v="6202"/>
  </r>
  <r>
    <x v="0"/>
    <x v="49"/>
    <s v="SDN"/>
    <x v="1"/>
    <x v="1"/>
    <s v="Renewable hydropower"/>
    <x v="11"/>
    <n v="1593.2"/>
    <n v="6467"/>
  </r>
  <r>
    <x v="0"/>
    <x v="49"/>
    <s v="SDN"/>
    <x v="1"/>
    <x v="1"/>
    <s v="Renewable hydropower"/>
    <x v="12"/>
    <n v="1593.2"/>
    <n v="6619"/>
  </r>
  <r>
    <x v="0"/>
    <x v="49"/>
    <s v="SDN"/>
    <x v="1"/>
    <x v="1"/>
    <s v="Renewable hydropower"/>
    <x v="13"/>
    <n v="1593.2"/>
    <n v="8317"/>
  </r>
  <r>
    <x v="0"/>
    <x v="49"/>
    <s v="SDN"/>
    <x v="1"/>
    <x v="1"/>
    <s v="Renewable hydropower"/>
    <x v="14"/>
    <n v="1593.2"/>
    <n v="8913"/>
  </r>
  <r>
    <x v="0"/>
    <x v="49"/>
    <s v="SDN"/>
    <x v="1"/>
    <x v="1"/>
    <s v="Renewable hydropower"/>
    <x v="15"/>
    <n v="1593.2"/>
    <n v="8420"/>
  </r>
  <r>
    <x v="0"/>
    <x v="49"/>
    <s v="SDN"/>
    <x v="1"/>
    <x v="1"/>
    <s v="Renewable hydropower"/>
    <x v="16"/>
    <n v="1593.2"/>
    <n v="8051"/>
  </r>
  <r>
    <x v="0"/>
    <x v="49"/>
    <s v="SDN"/>
    <x v="1"/>
    <x v="1"/>
    <s v="Renewable hydropower"/>
    <x v="17"/>
    <n v="1928.2"/>
    <n v="9346.8700000000008"/>
  </r>
  <r>
    <x v="0"/>
    <x v="49"/>
    <s v="SDN"/>
    <x v="1"/>
    <x v="1"/>
    <s v="Renewable hydropower"/>
    <x v="18"/>
    <n v="1928.2"/>
    <m/>
  </r>
  <r>
    <x v="0"/>
    <x v="49"/>
    <s v="SDN"/>
    <x v="1"/>
    <x v="1"/>
    <s v="Renewable hydropower"/>
    <x v="19"/>
    <n v="1928.2"/>
    <m/>
  </r>
  <r>
    <x v="0"/>
    <x v="49"/>
    <s v="SDN"/>
    <x v="1"/>
    <x v="2"/>
    <s v="Off-grid Solar photovoltaic"/>
    <x v="2"/>
    <n v="8.9999999999999993E-3"/>
    <n v="1.4999999999999999E-2"/>
  </r>
  <r>
    <x v="0"/>
    <x v="49"/>
    <s v="SDN"/>
    <x v="1"/>
    <x v="2"/>
    <s v="Off-grid Solar photovoltaic"/>
    <x v="3"/>
    <n v="8.9999999999999993E-3"/>
    <n v="1.4999999999999999E-2"/>
  </r>
  <r>
    <x v="0"/>
    <x v="49"/>
    <s v="SDN"/>
    <x v="1"/>
    <x v="2"/>
    <s v="Off-grid Solar photovoltaic"/>
    <x v="4"/>
    <n v="0.105"/>
    <n v="1.4999999999999999E-2"/>
  </r>
  <r>
    <x v="0"/>
    <x v="49"/>
    <s v="SDN"/>
    <x v="1"/>
    <x v="2"/>
    <s v="Off-grid Solar photovoltaic"/>
    <x v="5"/>
    <n v="0.20300000000000001"/>
    <n v="0.17399999999999999"/>
  </r>
  <r>
    <x v="0"/>
    <x v="49"/>
    <s v="SDN"/>
    <x v="1"/>
    <x v="2"/>
    <s v="Off-grid Solar photovoltaic"/>
    <x v="6"/>
    <n v="0.21199999999999999"/>
    <n v="0.33800000000000002"/>
  </r>
  <r>
    <x v="0"/>
    <x v="49"/>
    <s v="SDN"/>
    <x v="1"/>
    <x v="2"/>
    <s v="Off-grid Solar photovoltaic"/>
    <x v="7"/>
    <n v="0.40300000000000002"/>
    <n v="0.35199999999999998"/>
  </r>
  <r>
    <x v="0"/>
    <x v="49"/>
    <s v="SDN"/>
    <x v="1"/>
    <x v="2"/>
    <s v="Off-grid Solar photovoltaic"/>
    <x v="8"/>
    <n v="0.52200000000000002"/>
    <n v="0.66900000000000004"/>
  </r>
  <r>
    <x v="0"/>
    <x v="49"/>
    <s v="SDN"/>
    <x v="1"/>
    <x v="2"/>
    <s v="Off-grid Solar photovoltaic"/>
    <x v="9"/>
    <n v="0.88200000000000001"/>
    <n v="0.86699999999999999"/>
  </r>
  <r>
    <x v="0"/>
    <x v="49"/>
    <s v="SDN"/>
    <x v="1"/>
    <x v="2"/>
    <s v="Off-grid Solar photovoltaic"/>
    <x v="10"/>
    <n v="2.27"/>
    <n v="1.4630000000000001"/>
  </r>
  <r>
    <x v="0"/>
    <x v="49"/>
    <s v="SDN"/>
    <x v="1"/>
    <x v="2"/>
    <s v="Off-grid Solar photovoltaic"/>
    <x v="11"/>
    <n v="3.5059999999999998"/>
    <n v="3.7679999999999998"/>
  </r>
  <r>
    <x v="0"/>
    <x v="49"/>
    <s v="SDN"/>
    <x v="1"/>
    <x v="2"/>
    <s v="Off-grid Solar photovoltaic"/>
    <x v="12"/>
    <n v="8.0410000000000004"/>
    <n v="5.82"/>
  </r>
  <r>
    <x v="0"/>
    <x v="49"/>
    <s v="SDN"/>
    <x v="1"/>
    <x v="2"/>
    <s v="Off-grid Solar photovoltaic"/>
    <x v="13"/>
    <n v="8.0410000000000004"/>
    <n v="13.347"/>
  </r>
  <r>
    <x v="0"/>
    <x v="49"/>
    <s v="SDN"/>
    <x v="1"/>
    <x v="2"/>
    <s v="Off-grid Solar photovoltaic"/>
    <x v="14"/>
    <n v="8.0410000000000004"/>
    <n v="13.347"/>
  </r>
  <r>
    <x v="0"/>
    <x v="49"/>
    <s v="SDN"/>
    <x v="1"/>
    <x v="2"/>
    <s v="Off-grid Solar photovoltaic"/>
    <x v="15"/>
    <n v="11.141999999999999"/>
    <n v="13.347"/>
  </r>
  <r>
    <x v="0"/>
    <x v="49"/>
    <s v="SDN"/>
    <x v="1"/>
    <x v="2"/>
    <s v="Off-grid Solar photovoltaic"/>
    <x v="16"/>
    <n v="12.321999999999999"/>
    <n v="18.495999999999999"/>
  </r>
  <r>
    <x v="0"/>
    <x v="49"/>
    <s v="SDN"/>
    <x v="1"/>
    <x v="2"/>
    <s v="Off-grid Solar photovoltaic"/>
    <x v="17"/>
    <n v="12.58"/>
    <n v="20.454999999999998"/>
  </r>
  <r>
    <x v="0"/>
    <x v="49"/>
    <s v="SDN"/>
    <x v="1"/>
    <x v="2"/>
    <s v="Off-grid Solar photovoltaic"/>
    <x v="18"/>
    <n v="12.58"/>
    <m/>
  </r>
  <r>
    <x v="0"/>
    <x v="49"/>
    <s v="SDN"/>
    <x v="1"/>
    <x v="2"/>
    <s v="Off-grid Solar photovoltaic"/>
    <x v="19"/>
    <n v="18.579999999999998"/>
    <m/>
  </r>
  <r>
    <x v="0"/>
    <x v="49"/>
    <s v="SDN"/>
    <x v="1"/>
    <x v="2"/>
    <s v="On-grid Solar photovoltaic"/>
    <x v="18"/>
    <n v="0.3"/>
    <m/>
  </r>
  <r>
    <x v="0"/>
    <x v="50"/>
    <s v="TZA"/>
    <x v="0"/>
    <x v="0"/>
    <s v="Fossil fuels"/>
    <x v="0"/>
    <n v="90"/>
    <n v="317.3"/>
  </r>
  <r>
    <x v="0"/>
    <x v="50"/>
    <s v="TZA"/>
    <x v="0"/>
    <x v="0"/>
    <s v="Fossil fuels"/>
    <x v="1"/>
    <n v="90"/>
    <n v="134.30000000000001"/>
  </r>
  <r>
    <x v="0"/>
    <x v="50"/>
    <s v="TZA"/>
    <x v="0"/>
    <x v="0"/>
    <s v="Fossil fuels"/>
    <x v="2"/>
    <n v="75"/>
    <n v="118.3"/>
  </r>
  <r>
    <x v="0"/>
    <x v="50"/>
    <s v="TZA"/>
    <x v="0"/>
    <x v="0"/>
    <s v="Fossil fuels"/>
    <x v="3"/>
    <n v="226"/>
    <n v="93.3"/>
  </r>
  <r>
    <x v="0"/>
    <x v="50"/>
    <s v="TZA"/>
    <x v="0"/>
    <x v="0"/>
    <s v="Fossil fuels"/>
    <x v="4"/>
    <n v="319"/>
    <n v="520.29999999999995"/>
  </r>
  <r>
    <x v="0"/>
    <x v="50"/>
    <s v="TZA"/>
    <x v="0"/>
    <x v="0"/>
    <s v="Fossil fuels"/>
    <x v="5"/>
    <n v="335"/>
    <n v="1818.3"/>
  </r>
  <r>
    <x v="0"/>
    <x v="50"/>
    <s v="TZA"/>
    <x v="0"/>
    <x v="0"/>
    <s v="Fossil fuels"/>
    <x v="6"/>
    <n v="373"/>
    <n v="1994.3"/>
  </r>
  <r>
    <x v="0"/>
    <x v="50"/>
    <s v="TZA"/>
    <x v="0"/>
    <x v="0"/>
    <s v="Fossil fuels"/>
    <x v="7"/>
    <n v="373"/>
    <n v="1641.3"/>
  </r>
  <r>
    <x v="0"/>
    <x v="50"/>
    <s v="TZA"/>
    <x v="0"/>
    <x v="0"/>
    <s v="Fossil fuels"/>
    <x v="8"/>
    <n v="424"/>
    <n v="1720.3"/>
  </r>
  <r>
    <x v="0"/>
    <x v="50"/>
    <s v="TZA"/>
    <x v="0"/>
    <x v="0"/>
    <s v="Fossil fuels"/>
    <x v="9"/>
    <n v="441.2"/>
    <n v="2079.3000000000002"/>
  </r>
  <r>
    <x v="0"/>
    <x v="50"/>
    <s v="TZA"/>
    <x v="0"/>
    <x v="0"/>
    <s v="Fossil fuels"/>
    <x v="10"/>
    <n v="541.20000000000005"/>
    <n v="2549.3000000000002"/>
  </r>
  <r>
    <x v="0"/>
    <x v="50"/>
    <s v="TZA"/>
    <x v="0"/>
    <x v="0"/>
    <s v="Fossil fuels"/>
    <x v="11"/>
    <n v="526.20000000000005"/>
    <n v="3046.1"/>
  </r>
  <r>
    <x v="0"/>
    <x v="50"/>
    <s v="TZA"/>
    <x v="0"/>
    <x v="0"/>
    <s v="Fossil fuels"/>
    <x v="12"/>
    <n v="523.70000000000005"/>
    <n v="3747.5"/>
  </r>
  <r>
    <x v="0"/>
    <x v="50"/>
    <s v="TZA"/>
    <x v="0"/>
    <x v="0"/>
    <s v="Fossil fuels"/>
    <x v="13"/>
    <n v="523.70000000000005"/>
    <n v="4005.4"/>
  </r>
  <r>
    <x v="0"/>
    <x v="50"/>
    <s v="TZA"/>
    <x v="0"/>
    <x v="0"/>
    <s v="Fossil fuels"/>
    <x v="14"/>
    <n v="520.1"/>
    <n v="3408.9"/>
  </r>
  <r>
    <x v="0"/>
    <x v="50"/>
    <s v="TZA"/>
    <x v="0"/>
    <x v="0"/>
    <s v="Fossil fuels"/>
    <x v="15"/>
    <n v="774.3"/>
    <n v="4057"/>
  </r>
  <r>
    <x v="0"/>
    <x v="50"/>
    <s v="TZA"/>
    <x v="0"/>
    <x v="0"/>
    <s v="Fossil fuels"/>
    <x v="16"/>
    <n v="782.3"/>
    <n v="4585.5"/>
  </r>
  <r>
    <x v="0"/>
    <x v="50"/>
    <s v="TZA"/>
    <x v="0"/>
    <x v="0"/>
    <s v="Fossil fuels"/>
    <x v="17"/>
    <n v="788.4"/>
    <n v="4616.3999999999996"/>
  </r>
  <r>
    <x v="0"/>
    <x v="50"/>
    <s v="TZA"/>
    <x v="0"/>
    <x v="0"/>
    <s v="Fossil fuels"/>
    <x v="18"/>
    <n v="1080.9160000000002"/>
    <m/>
  </r>
  <r>
    <x v="0"/>
    <x v="50"/>
    <s v="TZA"/>
    <x v="0"/>
    <x v="0"/>
    <s v="Fossil fuels"/>
    <x v="19"/>
    <n v="1081.9160000000002"/>
    <m/>
  </r>
  <r>
    <x v="0"/>
    <x v="50"/>
    <s v="TZA"/>
    <x v="1"/>
    <x v="4"/>
    <s v="Biogas"/>
    <x v="8"/>
    <n v="0.5"/>
    <n v="4.3"/>
  </r>
  <r>
    <x v="0"/>
    <x v="50"/>
    <s v="TZA"/>
    <x v="1"/>
    <x v="4"/>
    <s v="Biogas"/>
    <x v="9"/>
    <n v="0.5"/>
    <n v="4.3"/>
  </r>
  <r>
    <x v="0"/>
    <x v="50"/>
    <s v="TZA"/>
    <x v="1"/>
    <x v="4"/>
    <s v="Biogas"/>
    <x v="10"/>
    <n v="0.5"/>
    <n v="4.3"/>
  </r>
  <r>
    <x v="0"/>
    <x v="50"/>
    <s v="TZA"/>
    <x v="1"/>
    <x v="4"/>
    <s v="Biogas"/>
    <x v="11"/>
    <n v="0.5"/>
    <n v="4.3"/>
  </r>
  <r>
    <x v="0"/>
    <x v="50"/>
    <s v="TZA"/>
    <x v="1"/>
    <x v="4"/>
    <s v="Biogas"/>
    <x v="12"/>
    <n v="0.5"/>
    <n v="4.3"/>
  </r>
  <r>
    <x v="0"/>
    <x v="50"/>
    <s v="TZA"/>
    <x v="1"/>
    <x v="4"/>
    <s v="Biogas"/>
    <x v="13"/>
    <n v="0.5"/>
    <n v="4.3"/>
  </r>
  <r>
    <x v="0"/>
    <x v="50"/>
    <s v="TZA"/>
    <x v="1"/>
    <x v="4"/>
    <s v="Biogas"/>
    <x v="14"/>
    <n v="0.5"/>
    <n v="4.3"/>
  </r>
  <r>
    <x v="0"/>
    <x v="50"/>
    <s v="TZA"/>
    <x v="1"/>
    <x v="4"/>
    <s v="Biogas"/>
    <x v="15"/>
    <n v="0.5"/>
    <n v="4.3"/>
  </r>
  <r>
    <x v="0"/>
    <x v="50"/>
    <s v="TZA"/>
    <x v="1"/>
    <x v="4"/>
    <s v="Biogas"/>
    <x v="16"/>
    <n v="0.52500000000000002"/>
    <n v="4.335"/>
  </r>
  <r>
    <x v="0"/>
    <x v="50"/>
    <s v="TZA"/>
    <x v="1"/>
    <x v="4"/>
    <s v="Biogas"/>
    <x v="17"/>
    <n v="0.52500000000000002"/>
    <n v="4.335"/>
  </r>
  <r>
    <x v="0"/>
    <x v="50"/>
    <s v="TZA"/>
    <x v="1"/>
    <x v="4"/>
    <s v="Biogas"/>
    <x v="18"/>
    <n v="0.52500000000000002"/>
    <m/>
  </r>
  <r>
    <x v="0"/>
    <x v="50"/>
    <s v="TZA"/>
    <x v="1"/>
    <x v="4"/>
    <s v="Biogas"/>
    <x v="19"/>
    <n v="0.52500000000000002"/>
    <m/>
  </r>
  <r>
    <x v="0"/>
    <x v="50"/>
    <s v="TZA"/>
    <x v="1"/>
    <x v="4"/>
    <s v="Liquid biofuels"/>
    <x v="14"/>
    <n v="0.16"/>
    <n v="0.21"/>
  </r>
  <r>
    <x v="0"/>
    <x v="50"/>
    <s v="TZA"/>
    <x v="1"/>
    <x v="4"/>
    <s v="Liquid biofuels"/>
    <x v="15"/>
    <n v="0.16"/>
    <n v="0.21"/>
  </r>
  <r>
    <x v="0"/>
    <x v="50"/>
    <s v="TZA"/>
    <x v="1"/>
    <x v="4"/>
    <s v="Liquid biofuels"/>
    <x v="16"/>
    <n v="0.16"/>
    <n v="0.21"/>
  </r>
  <r>
    <x v="0"/>
    <x v="50"/>
    <s v="TZA"/>
    <x v="1"/>
    <x v="4"/>
    <s v="Liquid biofuels"/>
    <x v="17"/>
    <n v="0.16"/>
    <n v="0.21"/>
  </r>
  <r>
    <x v="0"/>
    <x v="50"/>
    <s v="TZA"/>
    <x v="1"/>
    <x v="4"/>
    <s v="Liquid biofuels"/>
    <x v="18"/>
    <n v="0.16"/>
    <m/>
  </r>
  <r>
    <x v="0"/>
    <x v="50"/>
    <s v="TZA"/>
    <x v="1"/>
    <x v="4"/>
    <s v="Liquid biofuels"/>
    <x v="19"/>
    <n v="0.16"/>
    <m/>
  </r>
  <r>
    <x v="0"/>
    <x v="50"/>
    <s v="TZA"/>
    <x v="1"/>
    <x v="4"/>
    <s v="Solid biofuels"/>
    <x v="0"/>
    <n v="28.7"/>
    <n v="37.465000000000003"/>
  </r>
  <r>
    <x v="0"/>
    <x v="50"/>
    <s v="TZA"/>
    <x v="1"/>
    <x v="4"/>
    <s v="Solid biofuels"/>
    <x v="1"/>
    <n v="28.7"/>
    <n v="40.799999999999997"/>
  </r>
  <r>
    <x v="0"/>
    <x v="50"/>
    <s v="TZA"/>
    <x v="1"/>
    <x v="4"/>
    <s v="Solid biofuels"/>
    <x v="2"/>
    <n v="28.7"/>
    <n v="46.55"/>
  </r>
  <r>
    <x v="0"/>
    <x v="50"/>
    <s v="TZA"/>
    <x v="1"/>
    <x v="4"/>
    <s v="Solid biofuels"/>
    <x v="3"/>
    <n v="38.200000000000003"/>
    <n v="52.3"/>
  </r>
  <r>
    <x v="0"/>
    <x v="50"/>
    <s v="TZA"/>
    <x v="1"/>
    <x v="4"/>
    <s v="Solid biofuels"/>
    <x v="4"/>
    <n v="38.200000000000003"/>
    <n v="52.3"/>
  </r>
  <r>
    <x v="0"/>
    <x v="50"/>
    <s v="TZA"/>
    <x v="1"/>
    <x v="4"/>
    <s v="Solid biofuels"/>
    <x v="5"/>
    <n v="37.4"/>
    <n v="59.199999999999996"/>
  </r>
  <r>
    <x v="0"/>
    <x v="50"/>
    <s v="TZA"/>
    <x v="1"/>
    <x v="4"/>
    <s v="Solid biofuels"/>
    <x v="6"/>
    <n v="37.4"/>
    <n v="63.339999999999996"/>
  </r>
  <r>
    <x v="0"/>
    <x v="50"/>
    <s v="TZA"/>
    <x v="1"/>
    <x v="4"/>
    <s v="Solid biofuels"/>
    <x v="7"/>
    <n v="37.4"/>
    <n v="62.419999999999995"/>
  </r>
  <r>
    <x v="0"/>
    <x v="50"/>
    <s v="TZA"/>
    <x v="1"/>
    <x v="4"/>
    <s v="Solid biofuels"/>
    <x v="8"/>
    <n v="37.4"/>
    <n v="63.8"/>
  </r>
  <r>
    <x v="0"/>
    <x v="50"/>
    <s v="TZA"/>
    <x v="1"/>
    <x v="4"/>
    <s v="Solid biofuels"/>
    <x v="9"/>
    <n v="37.4"/>
    <n v="68.399999999999991"/>
  </r>
  <r>
    <x v="0"/>
    <x v="50"/>
    <s v="TZA"/>
    <x v="1"/>
    <x v="4"/>
    <s v="Solid biofuels"/>
    <x v="10"/>
    <n v="48.4"/>
    <n v="75.3"/>
  </r>
  <r>
    <x v="0"/>
    <x v="50"/>
    <s v="TZA"/>
    <x v="1"/>
    <x v="4"/>
    <s v="Solid biofuels"/>
    <x v="11"/>
    <n v="63.4"/>
    <n v="115.21"/>
  </r>
  <r>
    <x v="0"/>
    <x v="50"/>
    <s v="TZA"/>
    <x v="1"/>
    <x v="4"/>
    <s v="Solid biofuels"/>
    <x v="12"/>
    <n v="65.900000000000006"/>
    <n v="114.77200000000001"/>
  </r>
  <r>
    <x v="0"/>
    <x v="50"/>
    <s v="TZA"/>
    <x v="1"/>
    <x v="4"/>
    <s v="Solid biofuels"/>
    <x v="13"/>
    <n v="65.900000000000006"/>
    <n v="121.11"/>
  </r>
  <r>
    <x v="0"/>
    <x v="50"/>
    <s v="TZA"/>
    <x v="1"/>
    <x v="4"/>
    <s v="Solid biofuels"/>
    <x v="14"/>
    <n v="69.5"/>
    <n v="126.151"/>
  </r>
  <r>
    <x v="0"/>
    <x v="50"/>
    <s v="TZA"/>
    <x v="1"/>
    <x v="4"/>
    <s v="Solid biofuels"/>
    <x v="15"/>
    <n v="69.5"/>
    <n v="126.151"/>
  </r>
  <r>
    <x v="0"/>
    <x v="50"/>
    <s v="TZA"/>
    <x v="1"/>
    <x v="4"/>
    <s v="Solid biofuels"/>
    <x v="16"/>
    <n v="69.5"/>
    <n v="130.435"/>
  </r>
  <r>
    <x v="0"/>
    <x v="50"/>
    <s v="TZA"/>
    <x v="1"/>
    <x v="4"/>
    <s v="Solid biofuels"/>
    <x v="17"/>
    <n v="69.5"/>
    <n v="133.77699999999999"/>
  </r>
  <r>
    <x v="0"/>
    <x v="50"/>
    <s v="TZA"/>
    <x v="1"/>
    <x v="4"/>
    <s v="Solid biofuels"/>
    <x v="18"/>
    <n v="69.5"/>
    <m/>
  </r>
  <r>
    <x v="0"/>
    <x v="50"/>
    <s v="TZA"/>
    <x v="1"/>
    <x v="4"/>
    <s v="Solid biofuels"/>
    <x v="19"/>
    <n v="69.5"/>
    <m/>
  </r>
  <r>
    <x v="0"/>
    <x v="50"/>
    <s v="TZA"/>
    <x v="1"/>
    <x v="1"/>
    <s v="Renewable hydropower"/>
    <x v="0"/>
    <n v="581.29999999999995"/>
    <n v="2163.2750000000001"/>
  </r>
  <r>
    <x v="0"/>
    <x v="50"/>
    <s v="TZA"/>
    <x v="1"/>
    <x v="1"/>
    <s v="Renewable hydropower"/>
    <x v="1"/>
    <n v="581.29999999999995"/>
    <n v="2624.1680000000001"/>
  </r>
  <r>
    <x v="0"/>
    <x v="50"/>
    <s v="TZA"/>
    <x v="1"/>
    <x v="1"/>
    <s v="Renewable hydropower"/>
    <x v="2"/>
    <n v="581.29999999999995"/>
    <n v="2742.165"/>
  </r>
  <r>
    <x v="0"/>
    <x v="50"/>
    <s v="TZA"/>
    <x v="1"/>
    <x v="1"/>
    <s v="Renewable hydropower"/>
    <x v="3"/>
    <n v="581.29999999999995"/>
    <n v="2569.7080000000001"/>
  </r>
  <r>
    <x v="0"/>
    <x v="50"/>
    <s v="TZA"/>
    <x v="1"/>
    <x v="1"/>
    <s v="Renewable hydropower"/>
    <x v="4"/>
    <n v="581.29999999999995"/>
    <n v="2030.6809999999998"/>
  </r>
  <r>
    <x v="0"/>
    <x v="50"/>
    <s v="TZA"/>
    <x v="1"/>
    <x v="1"/>
    <s v="Renewable hydropower"/>
    <x v="5"/>
    <n v="566.20000000000005"/>
    <n v="1794.51"/>
  </r>
  <r>
    <x v="0"/>
    <x v="50"/>
    <s v="TZA"/>
    <x v="1"/>
    <x v="1"/>
    <s v="Renewable hydropower"/>
    <x v="6"/>
    <n v="566.29999999999995"/>
    <n v="1449.809"/>
  </r>
  <r>
    <x v="0"/>
    <x v="50"/>
    <s v="TZA"/>
    <x v="1"/>
    <x v="1"/>
    <s v="Renewable hydropower"/>
    <x v="7"/>
    <n v="566.29999999999995"/>
    <n v="2536.3440000000001"/>
  </r>
  <r>
    <x v="0"/>
    <x v="50"/>
    <s v="TZA"/>
    <x v="1"/>
    <x v="1"/>
    <s v="Renewable hydropower"/>
    <x v="8"/>
    <n v="566.29999999999995"/>
    <n v="2673.92"/>
  </r>
  <r>
    <x v="0"/>
    <x v="50"/>
    <s v="TZA"/>
    <x v="1"/>
    <x v="1"/>
    <s v="Renewable hydropower"/>
    <x v="9"/>
    <n v="567.09999999999991"/>
    <n v="2664.835"/>
  </r>
  <r>
    <x v="0"/>
    <x v="50"/>
    <s v="TZA"/>
    <x v="1"/>
    <x v="1"/>
    <s v="Renewable hydropower"/>
    <x v="10"/>
    <n v="567.29999999999995"/>
    <n v="2727.6680000000001"/>
  </r>
  <r>
    <x v="0"/>
    <x v="50"/>
    <s v="TZA"/>
    <x v="1"/>
    <x v="1"/>
    <s v="Renewable hydropower"/>
    <x v="11"/>
    <n v="567.29999999999995"/>
    <n v="2012.152"/>
  </r>
  <r>
    <x v="0"/>
    <x v="50"/>
    <s v="TZA"/>
    <x v="1"/>
    <x v="1"/>
    <s v="Renewable hydropower"/>
    <x v="12"/>
    <n v="570.59999999999991"/>
    <n v="1794.0920000000001"/>
  </r>
  <r>
    <x v="0"/>
    <x v="50"/>
    <s v="TZA"/>
    <x v="1"/>
    <x v="1"/>
    <s v="Renewable hydropower"/>
    <x v="13"/>
    <n v="570.59999999999991"/>
    <n v="1744.124"/>
  </r>
  <r>
    <x v="0"/>
    <x v="50"/>
    <s v="TZA"/>
    <x v="1"/>
    <x v="1"/>
    <s v="Renewable hydropower"/>
    <x v="14"/>
    <n v="570.59999999999991"/>
    <n v="2631.2650000000003"/>
  </r>
  <r>
    <x v="0"/>
    <x v="50"/>
    <s v="TZA"/>
    <x v="1"/>
    <x v="1"/>
    <s v="Renewable hydropower"/>
    <x v="15"/>
    <n v="576.41999999999996"/>
    <n v="2162.3939999999998"/>
  </r>
  <r>
    <x v="0"/>
    <x v="50"/>
    <s v="TZA"/>
    <x v="1"/>
    <x v="1"/>
    <s v="Renewable hydropower"/>
    <x v="16"/>
    <n v="576.41999999999996"/>
    <n v="2444.0909999999999"/>
  </r>
  <r>
    <x v="0"/>
    <x v="50"/>
    <s v="TZA"/>
    <x v="1"/>
    <x v="1"/>
    <s v="Renewable hydropower"/>
    <x v="17"/>
    <n v="583.12"/>
    <n v="2433.4499999999998"/>
  </r>
  <r>
    <x v="0"/>
    <x v="50"/>
    <s v="TZA"/>
    <x v="1"/>
    <x v="1"/>
    <s v="Renewable hydropower"/>
    <x v="18"/>
    <n v="583.12"/>
    <m/>
  </r>
  <r>
    <x v="0"/>
    <x v="50"/>
    <s v="TZA"/>
    <x v="1"/>
    <x v="1"/>
    <s v="Renewable hydropower"/>
    <x v="19"/>
    <n v="583.12"/>
    <m/>
  </r>
  <r>
    <x v="0"/>
    <x v="50"/>
    <s v="TZA"/>
    <x v="1"/>
    <x v="2"/>
    <s v="Off-grid Solar photovoltaic"/>
    <x v="3"/>
    <n v="0"/>
    <n v="0"/>
  </r>
  <r>
    <x v="0"/>
    <x v="50"/>
    <s v="TZA"/>
    <x v="1"/>
    <x v="2"/>
    <s v="Off-grid Solar photovoltaic"/>
    <x v="4"/>
    <n v="0"/>
    <n v="0"/>
  </r>
  <r>
    <x v="0"/>
    <x v="50"/>
    <s v="TZA"/>
    <x v="1"/>
    <x v="2"/>
    <s v="Off-grid Solar photovoltaic"/>
    <x v="5"/>
    <n v="0"/>
    <n v="0"/>
  </r>
  <r>
    <x v="0"/>
    <x v="50"/>
    <s v="TZA"/>
    <x v="1"/>
    <x v="2"/>
    <s v="Off-grid Solar photovoltaic"/>
    <x v="6"/>
    <n v="0"/>
    <n v="0"/>
  </r>
  <r>
    <x v="0"/>
    <x v="50"/>
    <s v="TZA"/>
    <x v="1"/>
    <x v="2"/>
    <s v="Off-grid Solar photovoltaic"/>
    <x v="7"/>
    <n v="0"/>
    <n v="0"/>
  </r>
  <r>
    <x v="0"/>
    <x v="50"/>
    <s v="TZA"/>
    <x v="1"/>
    <x v="2"/>
    <s v="Off-grid Solar photovoltaic"/>
    <x v="8"/>
    <n v="0"/>
    <n v="0"/>
  </r>
  <r>
    <x v="0"/>
    <x v="50"/>
    <s v="TZA"/>
    <x v="1"/>
    <x v="2"/>
    <s v="Off-grid Solar photovoltaic"/>
    <x v="9"/>
    <n v="0"/>
    <n v="0"/>
  </r>
  <r>
    <x v="0"/>
    <x v="50"/>
    <s v="TZA"/>
    <x v="1"/>
    <x v="2"/>
    <s v="Off-grid Solar photovoltaic"/>
    <x v="10"/>
    <n v="3.1E-2"/>
    <n v="5.6000000000000001E-2"/>
  </r>
  <r>
    <x v="0"/>
    <x v="50"/>
    <s v="TZA"/>
    <x v="1"/>
    <x v="2"/>
    <s v="Off-grid Solar photovoltaic"/>
    <x v="11"/>
    <n v="0.30299999999999999"/>
    <n v="0.54400000000000004"/>
  </r>
  <r>
    <x v="0"/>
    <x v="50"/>
    <s v="TZA"/>
    <x v="1"/>
    <x v="2"/>
    <s v="Off-grid Solar photovoltaic"/>
    <x v="12"/>
    <n v="1.1639999999999999"/>
    <n v="2.0939999999999999"/>
  </r>
  <r>
    <x v="0"/>
    <x v="50"/>
    <s v="TZA"/>
    <x v="1"/>
    <x v="2"/>
    <s v="Off-grid Solar photovoltaic"/>
    <x v="13"/>
    <n v="3.6739999999999999"/>
    <n v="6.61"/>
  </r>
  <r>
    <x v="0"/>
    <x v="50"/>
    <s v="TZA"/>
    <x v="1"/>
    <x v="2"/>
    <s v="Off-grid Solar photovoltaic"/>
    <x v="14"/>
    <n v="11.188000000000001"/>
    <n v="20.126999999999999"/>
  </r>
  <r>
    <x v="0"/>
    <x v="50"/>
    <s v="TZA"/>
    <x v="1"/>
    <x v="2"/>
    <s v="Off-grid Solar photovoltaic"/>
    <x v="15"/>
    <n v="12.723000000000001"/>
    <n v="22.888999999999999"/>
  </r>
  <r>
    <x v="0"/>
    <x v="50"/>
    <s v="TZA"/>
    <x v="1"/>
    <x v="2"/>
    <s v="Off-grid Solar photovoltaic"/>
    <x v="16"/>
    <n v="18.315999999999999"/>
    <n v="32.951000000000001"/>
  </r>
  <r>
    <x v="0"/>
    <x v="50"/>
    <s v="TZA"/>
    <x v="1"/>
    <x v="2"/>
    <s v="Off-grid Solar photovoltaic"/>
    <x v="17"/>
    <n v="21.827999999999999"/>
    <n v="39.268000000000001"/>
  </r>
  <r>
    <x v="0"/>
    <x v="50"/>
    <s v="TZA"/>
    <x v="1"/>
    <x v="2"/>
    <s v="Off-grid Solar photovoltaic"/>
    <x v="18"/>
    <n v="25.338999999999999"/>
    <m/>
  </r>
  <r>
    <x v="0"/>
    <x v="50"/>
    <s v="TZA"/>
    <x v="1"/>
    <x v="2"/>
    <s v="Off-grid Solar photovoltaic"/>
    <x v="19"/>
    <n v="25.463000000000001"/>
    <m/>
  </r>
  <r>
    <x v="0"/>
    <x v="50"/>
    <s v="TZA"/>
    <x v="1"/>
    <x v="2"/>
    <s v="On-grid Solar photovoltaic"/>
    <x v="16"/>
    <n v="0.1"/>
    <m/>
  </r>
  <r>
    <x v="0"/>
    <x v="50"/>
    <s v="TZA"/>
    <x v="1"/>
    <x v="2"/>
    <s v="On-grid Solar photovoltaic"/>
    <x v="17"/>
    <n v="0.1"/>
    <m/>
  </r>
  <r>
    <x v="0"/>
    <x v="50"/>
    <s v="TZA"/>
    <x v="1"/>
    <x v="2"/>
    <s v="On-grid Solar photovoltaic"/>
    <x v="18"/>
    <n v="0.1"/>
    <m/>
  </r>
  <r>
    <x v="0"/>
    <x v="50"/>
    <s v="TZA"/>
    <x v="1"/>
    <x v="2"/>
    <s v="On-grid Solar photovoltaic"/>
    <x v="19"/>
    <n v="0.1"/>
    <m/>
  </r>
  <r>
    <x v="0"/>
    <x v="51"/>
    <s v="TGO"/>
    <x v="0"/>
    <x v="0"/>
    <s v="Fossil fuels"/>
    <x v="0"/>
    <n v="58"/>
    <n v="76"/>
  </r>
  <r>
    <x v="0"/>
    <x v="51"/>
    <s v="TGO"/>
    <x v="0"/>
    <x v="0"/>
    <s v="Fossil fuels"/>
    <x v="1"/>
    <n v="58"/>
    <n v="76"/>
  </r>
  <r>
    <x v="0"/>
    <x v="51"/>
    <s v="TGO"/>
    <x v="0"/>
    <x v="0"/>
    <s v="Fossil fuels"/>
    <x v="2"/>
    <n v="58"/>
    <n v="67"/>
  </r>
  <r>
    <x v="0"/>
    <x v="51"/>
    <s v="TGO"/>
    <x v="0"/>
    <x v="0"/>
    <s v="Fossil fuels"/>
    <x v="3"/>
    <n v="58"/>
    <n v="58"/>
  </r>
  <r>
    <x v="0"/>
    <x v="51"/>
    <s v="TGO"/>
    <x v="0"/>
    <x v="0"/>
    <s v="Fossil fuels"/>
    <x v="4"/>
    <n v="63"/>
    <n v="108"/>
  </r>
  <r>
    <x v="0"/>
    <x v="51"/>
    <s v="TGO"/>
    <x v="0"/>
    <x v="0"/>
    <s v="Fossil fuels"/>
    <x v="5"/>
    <n v="63"/>
    <n v="117.7"/>
  </r>
  <r>
    <x v="0"/>
    <x v="51"/>
    <s v="TGO"/>
    <x v="0"/>
    <x v="0"/>
    <s v="Fossil fuels"/>
    <x v="6"/>
    <n v="63"/>
    <n v="135.5"/>
  </r>
  <r>
    <x v="0"/>
    <x v="51"/>
    <s v="TGO"/>
    <x v="0"/>
    <x v="0"/>
    <s v="Fossil fuels"/>
    <x v="7"/>
    <n v="63"/>
    <n v="59.7"/>
  </r>
  <r>
    <x v="0"/>
    <x v="51"/>
    <s v="TGO"/>
    <x v="0"/>
    <x v="0"/>
    <s v="Fossil fuels"/>
    <x v="8"/>
    <n v="63"/>
    <n v="37.200000000000003"/>
  </r>
  <r>
    <x v="0"/>
    <x v="51"/>
    <s v="TGO"/>
    <x v="0"/>
    <x v="0"/>
    <s v="Fossil fuels"/>
    <x v="9"/>
    <n v="68"/>
    <n v="43"/>
  </r>
  <r>
    <x v="0"/>
    <x v="51"/>
    <s v="TGO"/>
    <x v="0"/>
    <x v="0"/>
    <s v="Fossil fuels"/>
    <x v="10"/>
    <n v="102"/>
    <n v="134.69999999999999"/>
  </r>
  <r>
    <x v="0"/>
    <x v="51"/>
    <s v="TGO"/>
    <x v="0"/>
    <x v="0"/>
    <s v="Fossil fuels"/>
    <x v="11"/>
    <n v="134.1"/>
    <n v="118.6"/>
  </r>
  <r>
    <x v="0"/>
    <x v="51"/>
    <s v="TGO"/>
    <x v="0"/>
    <x v="0"/>
    <s v="Fossil fuels"/>
    <x v="12"/>
    <n v="160"/>
    <n v="234.3"/>
  </r>
  <r>
    <x v="0"/>
    <x v="51"/>
    <s v="TGO"/>
    <x v="0"/>
    <x v="0"/>
    <s v="Fossil fuels"/>
    <x v="13"/>
    <n v="160"/>
    <n v="286.3"/>
  </r>
  <r>
    <x v="0"/>
    <x v="51"/>
    <s v="TGO"/>
    <x v="0"/>
    <x v="0"/>
    <s v="Fossil fuels"/>
    <x v="14"/>
    <n v="160"/>
    <n v="233.1"/>
  </r>
  <r>
    <x v="0"/>
    <x v="51"/>
    <s v="TGO"/>
    <x v="0"/>
    <x v="0"/>
    <s v="Fossil fuels"/>
    <x v="15"/>
    <n v="160"/>
    <n v="383.3"/>
  </r>
  <r>
    <x v="0"/>
    <x v="51"/>
    <s v="TGO"/>
    <x v="0"/>
    <x v="0"/>
    <s v="Fossil fuels"/>
    <x v="16"/>
    <n v="158"/>
    <n v="692"/>
  </r>
  <r>
    <x v="0"/>
    <x v="51"/>
    <s v="TGO"/>
    <x v="0"/>
    <x v="0"/>
    <s v="Fossil fuels"/>
    <x v="17"/>
    <n v="158"/>
    <n v="692"/>
  </r>
  <r>
    <x v="0"/>
    <x v="51"/>
    <s v="TGO"/>
    <x v="0"/>
    <x v="0"/>
    <s v="Fossil fuels"/>
    <x v="18"/>
    <n v="158.1"/>
    <m/>
  </r>
  <r>
    <x v="0"/>
    <x v="51"/>
    <s v="TGO"/>
    <x v="0"/>
    <x v="0"/>
    <s v="Fossil fuels"/>
    <x v="19"/>
    <n v="158.1"/>
    <m/>
  </r>
  <r>
    <x v="0"/>
    <x v="51"/>
    <s v="TGO"/>
    <x v="1"/>
    <x v="1"/>
    <s v="Renewable hydropower"/>
    <x v="0"/>
    <n v="67.400000000000006"/>
    <n v="90"/>
  </r>
  <r>
    <x v="0"/>
    <x v="51"/>
    <s v="TGO"/>
    <x v="1"/>
    <x v="1"/>
    <s v="Renewable hydropower"/>
    <x v="1"/>
    <n v="67.400000000000006"/>
    <n v="91.77"/>
  </r>
  <r>
    <x v="0"/>
    <x v="51"/>
    <s v="TGO"/>
    <x v="1"/>
    <x v="1"/>
    <s v="Renewable hydropower"/>
    <x v="2"/>
    <n v="67.400000000000006"/>
    <n v="92"/>
  </r>
  <r>
    <x v="0"/>
    <x v="51"/>
    <s v="TGO"/>
    <x v="1"/>
    <x v="1"/>
    <s v="Renewable hydropower"/>
    <x v="3"/>
    <n v="66.599999999999994"/>
    <n v="235.93600000000001"/>
  </r>
  <r>
    <x v="0"/>
    <x v="51"/>
    <s v="TGO"/>
    <x v="1"/>
    <x v="1"/>
    <s v="Renewable hydropower"/>
    <x v="4"/>
    <n v="66.599999999999994"/>
    <n v="235.93600000000001"/>
  </r>
  <r>
    <x v="0"/>
    <x v="51"/>
    <s v="TGO"/>
    <x v="1"/>
    <x v="1"/>
    <s v="Renewable hydropower"/>
    <x v="5"/>
    <n v="66.599999999999994"/>
    <n v="235.93600000000001"/>
  </r>
  <r>
    <x v="0"/>
    <x v="51"/>
    <s v="TGO"/>
    <x v="1"/>
    <x v="1"/>
    <s v="Renewable hydropower"/>
    <x v="6"/>
    <n v="66.599999999999994"/>
    <n v="172"/>
  </r>
  <r>
    <x v="0"/>
    <x v="51"/>
    <s v="TGO"/>
    <x v="1"/>
    <x v="1"/>
    <s v="Renewable hydropower"/>
    <x v="7"/>
    <n v="66.599999999999994"/>
    <n v="180"/>
  </r>
  <r>
    <x v="0"/>
    <x v="51"/>
    <s v="TGO"/>
    <x v="1"/>
    <x v="1"/>
    <s v="Renewable hydropower"/>
    <x v="8"/>
    <n v="66.599999999999994"/>
    <n v="174"/>
  </r>
  <r>
    <x v="0"/>
    <x v="51"/>
    <s v="TGO"/>
    <x v="1"/>
    <x v="1"/>
    <s v="Renewable hydropower"/>
    <x v="9"/>
    <n v="66.599999999999994"/>
    <n v="219"/>
  </r>
  <r>
    <x v="0"/>
    <x v="51"/>
    <s v="TGO"/>
    <x v="1"/>
    <x v="1"/>
    <s v="Renewable hydropower"/>
    <x v="10"/>
    <n v="66.599999999999994"/>
    <n v="185"/>
  </r>
  <r>
    <x v="0"/>
    <x v="51"/>
    <s v="TGO"/>
    <x v="1"/>
    <x v="1"/>
    <s v="Renewable hydropower"/>
    <x v="11"/>
    <n v="66.599999999999994"/>
    <n v="201.55199999999999"/>
  </r>
  <r>
    <x v="0"/>
    <x v="51"/>
    <s v="TGO"/>
    <x v="1"/>
    <x v="1"/>
    <s v="Renewable hydropower"/>
    <x v="12"/>
    <n v="66.599999999999994"/>
    <n v="165.13800000000001"/>
  </r>
  <r>
    <x v="0"/>
    <x v="51"/>
    <s v="TGO"/>
    <x v="1"/>
    <x v="1"/>
    <s v="Renewable hydropower"/>
    <x v="13"/>
    <n v="66.599999999999994"/>
    <n v="74"/>
  </r>
  <r>
    <x v="0"/>
    <x v="51"/>
    <s v="TGO"/>
    <x v="1"/>
    <x v="1"/>
    <s v="Renewable hydropower"/>
    <x v="14"/>
    <n v="66.599999999999994"/>
    <n v="120"/>
  </r>
  <r>
    <x v="0"/>
    <x v="51"/>
    <s v="TGO"/>
    <x v="1"/>
    <x v="1"/>
    <s v="Renewable hydropower"/>
    <x v="15"/>
    <n v="66.599999999999994"/>
    <n v="56.436999999999998"/>
  </r>
  <r>
    <x v="0"/>
    <x v="51"/>
    <s v="TGO"/>
    <x v="1"/>
    <x v="1"/>
    <s v="Renewable hydropower"/>
    <x v="16"/>
    <n v="66.599999999999994"/>
    <n v="204"/>
  </r>
  <r>
    <x v="0"/>
    <x v="51"/>
    <s v="TGO"/>
    <x v="1"/>
    <x v="1"/>
    <s v="Renewable hydropower"/>
    <x v="17"/>
    <n v="66.599999999999994"/>
    <n v="204"/>
  </r>
  <r>
    <x v="0"/>
    <x v="51"/>
    <s v="TGO"/>
    <x v="1"/>
    <x v="1"/>
    <s v="Renewable hydropower"/>
    <x v="18"/>
    <n v="66.599999999999994"/>
    <m/>
  </r>
  <r>
    <x v="0"/>
    <x v="51"/>
    <s v="TGO"/>
    <x v="1"/>
    <x v="1"/>
    <s v="Renewable hydropower"/>
    <x v="19"/>
    <n v="66.599999999999994"/>
    <m/>
  </r>
  <r>
    <x v="0"/>
    <x v="51"/>
    <s v="TGO"/>
    <x v="1"/>
    <x v="2"/>
    <s v="Off-grid Solar photovoltaic"/>
    <x v="2"/>
    <n v="0"/>
    <n v="0"/>
  </r>
  <r>
    <x v="0"/>
    <x v="51"/>
    <s v="TGO"/>
    <x v="1"/>
    <x v="2"/>
    <s v="Off-grid Solar photovoltaic"/>
    <x v="3"/>
    <n v="0"/>
    <n v="0"/>
  </r>
  <r>
    <x v="0"/>
    <x v="51"/>
    <s v="TGO"/>
    <x v="1"/>
    <x v="2"/>
    <s v="Off-grid Solar photovoltaic"/>
    <x v="4"/>
    <n v="0"/>
    <n v="0"/>
  </r>
  <r>
    <x v="0"/>
    <x v="51"/>
    <s v="TGO"/>
    <x v="1"/>
    <x v="2"/>
    <s v="Off-grid Solar photovoltaic"/>
    <x v="5"/>
    <n v="0"/>
    <n v="0"/>
  </r>
  <r>
    <x v="0"/>
    <x v="51"/>
    <s v="TGO"/>
    <x v="1"/>
    <x v="2"/>
    <s v="Off-grid Solar photovoltaic"/>
    <x v="6"/>
    <n v="0"/>
    <n v="0"/>
  </r>
  <r>
    <x v="0"/>
    <x v="51"/>
    <s v="TGO"/>
    <x v="1"/>
    <x v="2"/>
    <s v="Off-grid Solar photovoltaic"/>
    <x v="7"/>
    <n v="0"/>
    <n v="0"/>
  </r>
  <r>
    <x v="0"/>
    <x v="51"/>
    <s v="TGO"/>
    <x v="1"/>
    <x v="2"/>
    <s v="Off-grid Solar photovoltaic"/>
    <x v="8"/>
    <n v="7.5999999999999998E-2"/>
    <n v="0.113"/>
  </r>
  <r>
    <x v="0"/>
    <x v="51"/>
    <s v="TGO"/>
    <x v="1"/>
    <x v="2"/>
    <s v="Off-grid Solar photovoltaic"/>
    <x v="9"/>
    <n v="8.1000000000000003E-2"/>
    <n v="0.12"/>
  </r>
  <r>
    <x v="0"/>
    <x v="51"/>
    <s v="TGO"/>
    <x v="1"/>
    <x v="2"/>
    <s v="Off-grid Solar photovoltaic"/>
    <x v="10"/>
    <n v="0.17399999999999999"/>
    <n v="0.25800000000000001"/>
  </r>
  <r>
    <x v="0"/>
    <x v="51"/>
    <s v="TGO"/>
    <x v="1"/>
    <x v="2"/>
    <s v="Off-grid Solar photovoltaic"/>
    <x v="11"/>
    <n v="0.33100000000000002"/>
    <n v="0.49099999999999999"/>
  </r>
  <r>
    <x v="0"/>
    <x v="51"/>
    <s v="TGO"/>
    <x v="1"/>
    <x v="2"/>
    <s v="Off-grid Solar photovoltaic"/>
    <x v="12"/>
    <n v="0.435"/>
    <n v="0.64600000000000002"/>
  </r>
  <r>
    <x v="0"/>
    <x v="51"/>
    <s v="TGO"/>
    <x v="1"/>
    <x v="2"/>
    <s v="Off-grid Solar photovoltaic"/>
    <x v="13"/>
    <n v="0.53"/>
    <n v="0.78500000000000003"/>
  </r>
  <r>
    <x v="0"/>
    <x v="51"/>
    <s v="TGO"/>
    <x v="1"/>
    <x v="2"/>
    <s v="Off-grid Solar photovoltaic"/>
    <x v="14"/>
    <n v="0.98699999999999999"/>
    <n v="1.464"/>
  </r>
  <r>
    <x v="0"/>
    <x v="51"/>
    <s v="TGO"/>
    <x v="1"/>
    <x v="2"/>
    <s v="Off-grid Solar photovoltaic"/>
    <x v="15"/>
    <n v="2.0219999999999998"/>
    <n v="2.9990000000000001"/>
  </r>
  <r>
    <x v="0"/>
    <x v="51"/>
    <s v="TGO"/>
    <x v="1"/>
    <x v="2"/>
    <s v="Off-grid Solar photovoltaic"/>
    <x v="16"/>
    <n v="2.5339999999999998"/>
    <n v="3.758"/>
  </r>
  <r>
    <x v="0"/>
    <x v="51"/>
    <s v="TGO"/>
    <x v="1"/>
    <x v="2"/>
    <s v="Off-grid Solar photovoltaic"/>
    <x v="17"/>
    <n v="3"/>
    <n v="4.4489999999999998"/>
  </r>
  <r>
    <x v="0"/>
    <x v="51"/>
    <s v="TGO"/>
    <x v="1"/>
    <x v="2"/>
    <s v="Off-grid Solar photovoltaic"/>
    <x v="18"/>
    <n v="3"/>
    <m/>
  </r>
  <r>
    <x v="0"/>
    <x v="51"/>
    <s v="TGO"/>
    <x v="1"/>
    <x v="2"/>
    <s v="Off-grid Solar photovoltaic"/>
    <x v="19"/>
    <n v="3.032"/>
    <m/>
  </r>
  <r>
    <x v="0"/>
    <x v="52"/>
    <s v="TUN"/>
    <x v="0"/>
    <x v="0"/>
    <s v="Fossil fuels"/>
    <x v="0"/>
    <n v="2784"/>
    <n v="10008"/>
  </r>
  <r>
    <x v="0"/>
    <x v="52"/>
    <s v="TUN"/>
    <x v="0"/>
    <x v="0"/>
    <s v="Fossil fuels"/>
    <x v="1"/>
    <n v="2784"/>
    <n v="10776"/>
  </r>
  <r>
    <x v="0"/>
    <x v="52"/>
    <s v="TUN"/>
    <x v="0"/>
    <x v="0"/>
    <s v="Fossil fuels"/>
    <x v="2"/>
    <n v="2784"/>
    <n v="11187"/>
  </r>
  <r>
    <x v="0"/>
    <x v="52"/>
    <s v="TUN"/>
    <x v="0"/>
    <x v="0"/>
    <s v="Fossil fuels"/>
    <x v="3"/>
    <n v="2861"/>
    <n v="11631"/>
  </r>
  <r>
    <x v="0"/>
    <x v="52"/>
    <s v="TUN"/>
    <x v="0"/>
    <x v="0"/>
    <s v="Fossil fuels"/>
    <x v="4"/>
    <n v="2979"/>
    <n v="12257"/>
  </r>
  <r>
    <x v="0"/>
    <x v="52"/>
    <s v="TUN"/>
    <x v="0"/>
    <x v="0"/>
    <s v="Fossil fuels"/>
    <x v="5"/>
    <n v="3218"/>
    <n v="12820"/>
  </r>
  <r>
    <x v="0"/>
    <x v="52"/>
    <s v="TUN"/>
    <x v="0"/>
    <x v="0"/>
    <s v="Fossil fuels"/>
    <x v="6"/>
    <n v="3252"/>
    <n v="13992"/>
  </r>
  <r>
    <x v="0"/>
    <x v="52"/>
    <s v="TUN"/>
    <x v="0"/>
    <x v="0"/>
    <s v="Fossil fuels"/>
    <x v="7"/>
    <n v="3232"/>
    <n v="14429"/>
  </r>
  <r>
    <x v="0"/>
    <x v="52"/>
    <s v="TUN"/>
    <x v="0"/>
    <x v="0"/>
    <s v="Fossil fuels"/>
    <x v="8"/>
    <n v="3573"/>
    <n v="14996"/>
  </r>
  <r>
    <x v="0"/>
    <x v="52"/>
    <s v="TUN"/>
    <x v="0"/>
    <x v="0"/>
    <s v="Fossil fuels"/>
    <x v="9"/>
    <n v="3690"/>
    <n v="15252"/>
  </r>
  <r>
    <x v="0"/>
    <x v="52"/>
    <s v="TUN"/>
    <x v="0"/>
    <x v="0"/>
    <s v="Fossil fuels"/>
    <x v="10"/>
    <n v="3693"/>
    <n v="15705"/>
  </r>
  <r>
    <x v="0"/>
    <x v="52"/>
    <s v="TUN"/>
    <x v="0"/>
    <x v="0"/>
    <s v="Fossil fuels"/>
    <x v="11"/>
    <n v="4101"/>
    <n v="16142"/>
  </r>
  <r>
    <x v="0"/>
    <x v="52"/>
    <s v="TUN"/>
    <x v="0"/>
    <x v="0"/>
    <s v="Fossil fuels"/>
    <x v="12"/>
    <n v="4041"/>
    <n v="17537"/>
  </r>
  <r>
    <x v="0"/>
    <x v="52"/>
    <s v="TUN"/>
    <x v="0"/>
    <x v="0"/>
    <s v="Fossil fuels"/>
    <x v="13"/>
    <n v="4270"/>
    <n v="17740"/>
  </r>
  <r>
    <x v="0"/>
    <x v="52"/>
    <s v="TUN"/>
    <x v="0"/>
    <x v="0"/>
    <s v="Fossil fuels"/>
    <x v="14"/>
    <n v="4695"/>
    <n v="18254"/>
  </r>
  <r>
    <x v="0"/>
    <x v="52"/>
    <s v="TUN"/>
    <x v="0"/>
    <x v="0"/>
    <s v="Fossil fuels"/>
    <x v="15"/>
    <n v="5120"/>
    <n v="18904"/>
  </r>
  <r>
    <x v="0"/>
    <x v="52"/>
    <s v="TUN"/>
    <x v="0"/>
    <x v="0"/>
    <s v="Fossil fuels"/>
    <x v="16"/>
    <n v="5174"/>
    <n v="17623"/>
  </r>
  <r>
    <x v="0"/>
    <x v="52"/>
    <s v="TUN"/>
    <x v="0"/>
    <x v="0"/>
    <s v="Fossil fuels"/>
    <x v="17"/>
    <n v="5174"/>
    <n v="18508"/>
  </r>
  <r>
    <x v="0"/>
    <x v="52"/>
    <s v="TUN"/>
    <x v="0"/>
    <x v="0"/>
    <s v="Fossil fuels"/>
    <x v="18"/>
    <n v="5174"/>
    <m/>
  </r>
  <r>
    <x v="0"/>
    <x v="52"/>
    <s v="TUN"/>
    <x v="0"/>
    <x v="0"/>
    <s v="Fossil fuels"/>
    <x v="19"/>
    <n v="5624"/>
    <m/>
  </r>
  <r>
    <x v="0"/>
    <x v="52"/>
    <s v="TUN"/>
    <x v="1"/>
    <x v="1"/>
    <s v="Renewable hydropower"/>
    <x v="0"/>
    <n v="63.82"/>
    <n v="64"/>
  </r>
  <r>
    <x v="0"/>
    <x v="52"/>
    <s v="TUN"/>
    <x v="1"/>
    <x v="1"/>
    <s v="Renewable hydropower"/>
    <x v="1"/>
    <n v="63.82"/>
    <n v="54"/>
  </r>
  <r>
    <x v="0"/>
    <x v="52"/>
    <s v="TUN"/>
    <x v="1"/>
    <x v="1"/>
    <s v="Renewable hydropower"/>
    <x v="2"/>
    <n v="63.82"/>
    <n v="64"/>
  </r>
  <r>
    <x v="0"/>
    <x v="52"/>
    <s v="TUN"/>
    <x v="1"/>
    <x v="1"/>
    <s v="Renewable hydropower"/>
    <x v="3"/>
    <n v="65.02"/>
    <n v="166"/>
  </r>
  <r>
    <x v="0"/>
    <x v="52"/>
    <s v="TUN"/>
    <x v="1"/>
    <x v="1"/>
    <s v="Renewable hydropower"/>
    <x v="4"/>
    <n v="65.02"/>
    <n v="153.5"/>
  </r>
  <r>
    <x v="0"/>
    <x v="52"/>
    <s v="TUN"/>
    <x v="1"/>
    <x v="1"/>
    <s v="Renewable hydropower"/>
    <x v="5"/>
    <n v="65.02"/>
    <n v="14.52"/>
  </r>
  <r>
    <x v="0"/>
    <x v="52"/>
    <s v="TUN"/>
    <x v="1"/>
    <x v="1"/>
    <s v="Renewable hydropower"/>
    <x v="6"/>
    <n v="65.02"/>
    <n v="91.7"/>
  </r>
  <r>
    <x v="0"/>
    <x v="52"/>
    <s v="TUN"/>
    <x v="1"/>
    <x v="1"/>
    <s v="Renewable hydropower"/>
    <x v="7"/>
    <n v="65.62"/>
    <n v="48.6"/>
  </r>
  <r>
    <x v="0"/>
    <x v="52"/>
    <s v="TUN"/>
    <x v="1"/>
    <x v="1"/>
    <s v="Renewable hydropower"/>
    <x v="8"/>
    <n v="65.62"/>
    <n v="37.9"/>
  </r>
  <r>
    <x v="0"/>
    <x v="52"/>
    <s v="TUN"/>
    <x v="1"/>
    <x v="1"/>
    <s v="Renewable hydropower"/>
    <x v="9"/>
    <n v="65.62"/>
    <n v="78.900000000000006"/>
  </r>
  <r>
    <x v="0"/>
    <x v="52"/>
    <s v="TUN"/>
    <x v="1"/>
    <x v="1"/>
    <s v="Renewable hydropower"/>
    <x v="10"/>
    <n v="65.62"/>
    <n v="50.1"/>
  </r>
  <r>
    <x v="0"/>
    <x v="52"/>
    <s v="TUN"/>
    <x v="1"/>
    <x v="1"/>
    <s v="Renewable hydropower"/>
    <x v="11"/>
    <n v="65.62"/>
    <n v="53.66"/>
  </r>
  <r>
    <x v="0"/>
    <x v="52"/>
    <s v="TUN"/>
    <x v="1"/>
    <x v="1"/>
    <s v="Renewable hydropower"/>
    <x v="12"/>
    <n v="65.62"/>
    <n v="109.6"/>
  </r>
  <r>
    <x v="0"/>
    <x v="52"/>
    <s v="TUN"/>
    <x v="1"/>
    <x v="1"/>
    <s v="Renewable hydropower"/>
    <x v="13"/>
    <n v="65.62"/>
    <n v="60.1"/>
  </r>
  <r>
    <x v="0"/>
    <x v="52"/>
    <s v="TUN"/>
    <x v="1"/>
    <x v="1"/>
    <s v="Renewable hydropower"/>
    <x v="14"/>
    <n v="65.62"/>
    <n v="55.91"/>
  </r>
  <r>
    <x v="0"/>
    <x v="52"/>
    <s v="TUN"/>
    <x v="1"/>
    <x v="1"/>
    <s v="Renewable hydropower"/>
    <x v="15"/>
    <n v="65.62"/>
    <n v="70"/>
  </r>
  <r>
    <x v="0"/>
    <x v="52"/>
    <s v="TUN"/>
    <x v="1"/>
    <x v="1"/>
    <s v="Renewable hydropower"/>
    <x v="16"/>
    <n v="65.62"/>
    <n v="45"/>
  </r>
  <r>
    <x v="0"/>
    <x v="52"/>
    <s v="TUN"/>
    <x v="1"/>
    <x v="1"/>
    <s v="Renewable hydropower"/>
    <x v="17"/>
    <n v="65.62"/>
    <n v="17"/>
  </r>
  <r>
    <x v="0"/>
    <x v="52"/>
    <s v="TUN"/>
    <x v="1"/>
    <x v="1"/>
    <s v="Renewable hydropower"/>
    <x v="18"/>
    <n v="65.62"/>
    <m/>
  </r>
  <r>
    <x v="0"/>
    <x v="52"/>
    <s v="TUN"/>
    <x v="1"/>
    <x v="1"/>
    <s v="Renewable hydropower"/>
    <x v="19"/>
    <n v="65.62"/>
    <m/>
  </r>
  <r>
    <x v="0"/>
    <x v="52"/>
    <s v="TUN"/>
    <x v="1"/>
    <x v="2"/>
    <s v="Off-grid Solar photovoltaic"/>
    <x v="0"/>
    <n v="0.83699999999999997"/>
    <n v="1.2130000000000001"/>
  </r>
  <r>
    <x v="0"/>
    <x v="52"/>
    <s v="TUN"/>
    <x v="1"/>
    <x v="2"/>
    <s v="Off-grid Solar photovoltaic"/>
    <x v="1"/>
    <n v="0.97099999999999997"/>
    <n v="1.4079999999999999"/>
  </r>
  <r>
    <x v="0"/>
    <x v="52"/>
    <s v="TUN"/>
    <x v="1"/>
    <x v="2"/>
    <s v="Off-grid Solar photovoltaic"/>
    <x v="2"/>
    <n v="1.0840000000000001"/>
    <n v="1.5720000000000001"/>
  </r>
  <r>
    <x v="0"/>
    <x v="52"/>
    <s v="TUN"/>
    <x v="1"/>
    <x v="2"/>
    <s v="Off-grid Solar photovoltaic"/>
    <x v="3"/>
    <n v="1.1439999999999999"/>
    <n v="1.659"/>
  </r>
  <r>
    <x v="0"/>
    <x v="52"/>
    <s v="TUN"/>
    <x v="1"/>
    <x v="2"/>
    <s v="Off-grid Solar photovoltaic"/>
    <x v="4"/>
    <n v="1.1839999999999999"/>
    <n v="1.7170000000000001"/>
  </r>
  <r>
    <x v="0"/>
    <x v="52"/>
    <s v="TUN"/>
    <x v="1"/>
    <x v="2"/>
    <s v="Off-grid Solar photovoltaic"/>
    <x v="5"/>
    <n v="1.194"/>
    <n v="1.7310000000000001"/>
  </r>
  <r>
    <x v="0"/>
    <x v="52"/>
    <s v="TUN"/>
    <x v="1"/>
    <x v="2"/>
    <s v="Off-grid Solar photovoltaic"/>
    <x v="6"/>
    <n v="1.206"/>
    <n v="1.7490000000000001"/>
  </r>
  <r>
    <x v="0"/>
    <x v="52"/>
    <s v="TUN"/>
    <x v="1"/>
    <x v="2"/>
    <s v="Off-grid Solar photovoltaic"/>
    <x v="7"/>
    <n v="1.216"/>
    <n v="1.7629999999999999"/>
  </r>
  <r>
    <x v="0"/>
    <x v="52"/>
    <s v="TUN"/>
    <x v="1"/>
    <x v="2"/>
    <s v="Off-grid Solar photovoltaic"/>
    <x v="8"/>
    <n v="1.3160000000000001"/>
    <n v="1.9079999999999999"/>
  </r>
  <r>
    <x v="0"/>
    <x v="52"/>
    <s v="TUN"/>
    <x v="1"/>
    <x v="2"/>
    <s v="Off-grid Solar photovoltaic"/>
    <x v="9"/>
    <n v="1.3959999999999999"/>
    <n v="2.024"/>
  </r>
  <r>
    <x v="0"/>
    <x v="52"/>
    <s v="TUN"/>
    <x v="1"/>
    <x v="2"/>
    <s v="Off-grid Solar photovoltaic"/>
    <x v="10"/>
    <n v="1.4019999999999999"/>
    <n v="2.0329999999999999"/>
  </r>
  <r>
    <x v="0"/>
    <x v="52"/>
    <s v="TUN"/>
    <x v="1"/>
    <x v="2"/>
    <s v="Off-grid Solar photovoltaic"/>
    <x v="11"/>
    <n v="1.446"/>
    <n v="2.097"/>
  </r>
  <r>
    <x v="0"/>
    <x v="52"/>
    <s v="TUN"/>
    <x v="1"/>
    <x v="2"/>
    <s v="Off-grid Solar photovoltaic"/>
    <x v="12"/>
    <n v="1.5549999999999999"/>
    <n v="2.2549999999999999"/>
  </r>
  <r>
    <x v="0"/>
    <x v="52"/>
    <s v="TUN"/>
    <x v="1"/>
    <x v="2"/>
    <s v="Off-grid Solar photovoltaic"/>
    <x v="13"/>
    <n v="1.5549999999999999"/>
    <n v="2.2549999999999999"/>
  </r>
  <r>
    <x v="0"/>
    <x v="52"/>
    <s v="TUN"/>
    <x v="1"/>
    <x v="2"/>
    <s v="Off-grid Solar photovoltaic"/>
    <x v="14"/>
    <n v="1.5629999999999999"/>
    <n v="2.2669999999999999"/>
  </r>
  <r>
    <x v="0"/>
    <x v="52"/>
    <s v="TUN"/>
    <x v="1"/>
    <x v="2"/>
    <s v="Off-grid Solar photovoltaic"/>
    <x v="15"/>
    <n v="1.71"/>
    <n v="2.4790000000000001"/>
  </r>
  <r>
    <x v="0"/>
    <x v="52"/>
    <s v="TUN"/>
    <x v="1"/>
    <x v="2"/>
    <s v="Off-grid Solar photovoltaic"/>
    <x v="16"/>
    <n v="2.06"/>
    <n v="2.9870000000000001"/>
  </r>
  <r>
    <x v="0"/>
    <x v="52"/>
    <s v="TUN"/>
    <x v="1"/>
    <x v="2"/>
    <s v="Off-grid Solar photovoltaic"/>
    <x v="17"/>
    <n v="2.0760000000000001"/>
    <n v="2.9870000000000001"/>
  </r>
  <r>
    <x v="0"/>
    <x v="52"/>
    <s v="TUN"/>
    <x v="1"/>
    <x v="2"/>
    <s v="Off-grid Solar photovoltaic"/>
    <x v="18"/>
    <n v="2.0760000000000001"/>
    <m/>
  </r>
  <r>
    <x v="0"/>
    <x v="52"/>
    <s v="TUN"/>
    <x v="1"/>
    <x v="2"/>
    <s v="Off-grid Solar photovoltaic"/>
    <x v="19"/>
    <n v="7.0759999999999996"/>
    <m/>
  </r>
  <r>
    <x v="0"/>
    <x v="52"/>
    <s v="TUN"/>
    <x v="1"/>
    <x v="2"/>
    <s v="On-grid Solar photovoltaic"/>
    <x v="10"/>
    <n v="0.2"/>
    <n v="0.28999999999999998"/>
  </r>
  <r>
    <x v="0"/>
    <x v="52"/>
    <s v="TUN"/>
    <x v="1"/>
    <x v="2"/>
    <s v="On-grid Solar photovoltaic"/>
    <x v="11"/>
    <n v="1.5"/>
    <n v="2.1749999999999998"/>
  </r>
  <r>
    <x v="0"/>
    <x v="52"/>
    <s v="TUN"/>
    <x v="1"/>
    <x v="2"/>
    <s v="On-grid Solar photovoltaic"/>
    <x v="12"/>
    <n v="3.8"/>
    <n v="5.51"/>
  </r>
  <r>
    <x v="0"/>
    <x v="52"/>
    <s v="TUN"/>
    <x v="1"/>
    <x v="2"/>
    <s v="On-grid Solar photovoltaic"/>
    <x v="13"/>
    <n v="7.5"/>
    <n v="10.875"/>
  </r>
  <r>
    <x v="0"/>
    <x v="52"/>
    <s v="TUN"/>
    <x v="1"/>
    <x v="2"/>
    <s v="On-grid Solar photovoltaic"/>
    <x v="14"/>
    <n v="15"/>
    <n v="21.75"/>
  </r>
  <r>
    <x v="0"/>
    <x v="52"/>
    <s v="TUN"/>
    <x v="1"/>
    <x v="2"/>
    <s v="On-grid Solar photovoltaic"/>
    <x v="15"/>
    <n v="25"/>
    <n v="36.25"/>
  </r>
  <r>
    <x v="0"/>
    <x v="52"/>
    <s v="TUN"/>
    <x v="1"/>
    <x v="2"/>
    <s v="On-grid Solar photovoltaic"/>
    <x v="16"/>
    <n v="35"/>
    <n v="67"/>
  </r>
  <r>
    <x v="0"/>
    <x v="52"/>
    <s v="TUN"/>
    <x v="1"/>
    <x v="2"/>
    <s v="On-grid Solar photovoltaic"/>
    <x v="17"/>
    <n v="45"/>
    <n v="109"/>
  </r>
  <r>
    <x v="0"/>
    <x v="52"/>
    <s v="TUN"/>
    <x v="1"/>
    <x v="2"/>
    <s v="On-grid Solar photovoltaic"/>
    <x v="18"/>
    <n v="45"/>
    <m/>
  </r>
  <r>
    <x v="0"/>
    <x v="52"/>
    <s v="TUN"/>
    <x v="1"/>
    <x v="2"/>
    <s v="On-grid Solar photovoltaic"/>
    <x v="19"/>
    <n v="55"/>
    <m/>
  </r>
  <r>
    <x v="0"/>
    <x v="52"/>
    <s v="TUN"/>
    <x v="1"/>
    <x v="3"/>
    <s v="Onshore wind energy"/>
    <x v="0"/>
    <n v="10"/>
    <n v="23"/>
  </r>
  <r>
    <x v="0"/>
    <x v="52"/>
    <s v="TUN"/>
    <x v="1"/>
    <x v="3"/>
    <s v="Onshore wind energy"/>
    <x v="1"/>
    <n v="10"/>
    <n v="24"/>
  </r>
  <r>
    <x v="0"/>
    <x v="52"/>
    <s v="TUN"/>
    <x v="1"/>
    <x v="3"/>
    <s v="Onshore wind energy"/>
    <x v="2"/>
    <n v="10"/>
    <n v="30"/>
  </r>
  <r>
    <x v="0"/>
    <x v="52"/>
    <s v="TUN"/>
    <x v="1"/>
    <x v="3"/>
    <s v="Onshore wind energy"/>
    <x v="3"/>
    <n v="19"/>
    <n v="33.4"/>
  </r>
  <r>
    <x v="0"/>
    <x v="52"/>
    <s v="TUN"/>
    <x v="1"/>
    <x v="3"/>
    <s v="Onshore wind energy"/>
    <x v="4"/>
    <n v="19"/>
    <n v="43.6"/>
  </r>
  <r>
    <x v="0"/>
    <x v="52"/>
    <s v="TUN"/>
    <x v="1"/>
    <x v="3"/>
    <s v="Onshore wind energy"/>
    <x v="5"/>
    <n v="19"/>
    <n v="42.4"/>
  </r>
  <r>
    <x v="0"/>
    <x v="52"/>
    <s v="TUN"/>
    <x v="1"/>
    <x v="3"/>
    <s v="Onshore wind energy"/>
    <x v="6"/>
    <n v="19"/>
    <n v="37.700000000000003"/>
  </r>
  <r>
    <x v="0"/>
    <x v="52"/>
    <s v="TUN"/>
    <x v="1"/>
    <x v="3"/>
    <s v="Onshore wind energy"/>
    <x v="7"/>
    <n v="19"/>
    <n v="42.9"/>
  </r>
  <r>
    <x v="0"/>
    <x v="52"/>
    <s v="TUN"/>
    <x v="1"/>
    <x v="3"/>
    <s v="Onshore wind energy"/>
    <x v="8"/>
    <n v="19"/>
    <n v="39.4"/>
  </r>
  <r>
    <x v="0"/>
    <x v="52"/>
    <s v="TUN"/>
    <x v="1"/>
    <x v="3"/>
    <s v="Onshore wind energy"/>
    <x v="9"/>
    <n v="53"/>
    <n v="97.5"/>
  </r>
  <r>
    <x v="0"/>
    <x v="52"/>
    <s v="TUN"/>
    <x v="1"/>
    <x v="3"/>
    <s v="Onshore wind energy"/>
    <x v="10"/>
    <n v="53"/>
    <n v="138.6"/>
  </r>
  <r>
    <x v="0"/>
    <x v="52"/>
    <s v="TUN"/>
    <x v="1"/>
    <x v="3"/>
    <s v="Onshore wind energy"/>
    <x v="11"/>
    <n v="53"/>
    <n v="109.19"/>
  </r>
  <r>
    <x v="0"/>
    <x v="52"/>
    <s v="TUN"/>
    <x v="1"/>
    <x v="3"/>
    <s v="Onshore wind energy"/>
    <x v="12"/>
    <n v="173"/>
    <n v="196.3"/>
  </r>
  <r>
    <x v="0"/>
    <x v="52"/>
    <s v="TUN"/>
    <x v="1"/>
    <x v="3"/>
    <s v="Onshore wind energy"/>
    <x v="13"/>
    <n v="200"/>
    <n v="357.8"/>
  </r>
  <r>
    <x v="0"/>
    <x v="52"/>
    <s v="TUN"/>
    <x v="1"/>
    <x v="3"/>
    <s v="Onshore wind energy"/>
    <x v="14"/>
    <n v="233"/>
    <n v="507"/>
  </r>
  <r>
    <x v="0"/>
    <x v="52"/>
    <s v="TUN"/>
    <x v="1"/>
    <x v="3"/>
    <s v="Onshore wind energy"/>
    <x v="15"/>
    <n v="240"/>
    <n v="448"/>
  </r>
  <r>
    <x v="0"/>
    <x v="52"/>
    <s v="TUN"/>
    <x v="1"/>
    <x v="3"/>
    <s v="Onshore wind energy"/>
    <x v="16"/>
    <n v="245"/>
    <n v="474"/>
  </r>
  <r>
    <x v="0"/>
    <x v="52"/>
    <s v="TUN"/>
    <x v="1"/>
    <x v="3"/>
    <s v="Onshore wind energy"/>
    <x v="17"/>
    <n v="245"/>
    <n v="449"/>
  </r>
  <r>
    <x v="0"/>
    <x v="52"/>
    <s v="TUN"/>
    <x v="1"/>
    <x v="3"/>
    <s v="Onshore wind energy"/>
    <x v="18"/>
    <n v="245"/>
    <m/>
  </r>
  <r>
    <x v="0"/>
    <x v="52"/>
    <s v="TUN"/>
    <x v="1"/>
    <x v="3"/>
    <s v="Onshore wind energy"/>
    <x v="19"/>
    <n v="245"/>
    <m/>
  </r>
  <r>
    <x v="0"/>
    <x v="53"/>
    <s v="UGA"/>
    <x v="0"/>
    <x v="0"/>
    <s v="Fossil fuels"/>
    <x v="0"/>
    <n v="3"/>
    <n v="1.2"/>
  </r>
  <r>
    <x v="0"/>
    <x v="53"/>
    <s v="UGA"/>
    <x v="0"/>
    <x v="0"/>
    <s v="Fossil fuels"/>
    <x v="1"/>
    <n v="3"/>
    <n v="1.2"/>
  </r>
  <r>
    <x v="0"/>
    <x v="53"/>
    <s v="UGA"/>
    <x v="0"/>
    <x v="0"/>
    <s v="Fossil fuels"/>
    <x v="2"/>
    <n v="3"/>
    <n v="1.2"/>
  </r>
  <r>
    <x v="0"/>
    <x v="53"/>
    <s v="UGA"/>
    <x v="0"/>
    <x v="0"/>
    <s v="Fossil fuels"/>
    <x v="3"/>
    <n v="3"/>
    <n v="1.2"/>
  </r>
  <r>
    <x v="0"/>
    <x v="53"/>
    <s v="UGA"/>
    <x v="0"/>
    <x v="0"/>
    <s v="Fossil fuels"/>
    <x v="4"/>
    <n v="3"/>
    <n v="1.2"/>
  </r>
  <r>
    <x v="0"/>
    <x v="53"/>
    <s v="UGA"/>
    <x v="0"/>
    <x v="0"/>
    <s v="Fossil fuels"/>
    <x v="5"/>
    <n v="50"/>
    <n v="219"/>
  </r>
  <r>
    <x v="0"/>
    <x v="53"/>
    <s v="UGA"/>
    <x v="0"/>
    <x v="0"/>
    <s v="Fossil fuels"/>
    <x v="6"/>
    <n v="100"/>
    <n v="369.49900000000002"/>
  </r>
  <r>
    <x v="0"/>
    <x v="53"/>
    <s v="UGA"/>
    <x v="0"/>
    <x v="0"/>
    <s v="Fossil fuels"/>
    <x v="7"/>
    <n v="100"/>
    <n v="539"/>
  </r>
  <r>
    <x v="0"/>
    <x v="53"/>
    <s v="UGA"/>
    <x v="0"/>
    <x v="0"/>
    <s v="Fossil fuels"/>
    <x v="8"/>
    <n v="200"/>
    <n v="609.80999999999995"/>
  </r>
  <r>
    <x v="0"/>
    <x v="53"/>
    <s v="UGA"/>
    <x v="0"/>
    <x v="0"/>
    <s v="Fossil fuels"/>
    <x v="9"/>
    <n v="152"/>
    <n v="896.61"/>
  </r>
  <r>
    <x v="0"/>
    <x v="53"/>
    <s v="UGA"/>
    <x v="0"/>
    <x v="0"/>
    <s v="Fossil fuels"/>
    <x v="10"/>
    <n v="170"/>
    <n v="1020.278"/>
  </r>
  <r>
    <x v="0"/>
    <x v="53"/>
    <s v="UGA"/>
    <x v="0"/>
    <x v="0"/>
    <s v="Fossil fuels"/>
    <x v="11"/>
    <n v="170"/>
    <n v="957.93"/>
  </r>
  <r>
    <x v="0"/>
    <x v="53"/>
    <s v="UGA"/>
    <x v="0"/>
    <x v="0"/>
    <s v="Fossil fuels"/>
    <x v="12"/>
    <n v="120"/>
    <n v="272.95"/>
  </r>
  <r>
    <x v="0"/>
    <x v="53"/>
    <s v="UGA"/>
    <x v="0"/>
    <x v="0"/>
    <s v="Fossil fuels"/>
    <x v="13"/>
    <n v="100"/>
    <n v="1.8"/>
  </r>
  <r>
    <x v="0"/>
    <x v="53"/>
    <s v="UGA"/>
    <x v="0"/>
    <x v="0"/>
    <s v="Fossil fuels"/>
    <x v="14"/>
    <n v="136"/>
    <n v="93.323999999999998"/>
  </r>
  <r>
    <x v="0"/>
    <x v="53"/>
    <s v="UGA"/>
    <x v="0"/>
    <x v="0"/>
    <s v="Fossil fuels"/>
    <x v="15"/>
    <n v="136"/>
    <n v="88.683000000000007"/>
  </r>
  <r>
    <x v="0"/>
    <x v="53"/>
    <s v="UGA"/>
    <x v="0"/>
    <x v="0"/>
    <s v="Fossil fuels"/>
    <x v="16"/>
    <n v="136"/>
    <n v="66.263999999999996"/>
  </r>
  <r>
    <x v="0"/>
    <x v="53"/>
    <s v="UGA"/>
    <x v="0"/>
    <x v="0"/>
    <s v="Fossil fuels"/>
    <x v="17"/>
    <n v="136"/>
    <n v="241.99199999999999"/>
  </r>
  <r>
    <x v="0"/>
    <x v="53"/>
    <s v="UGA"/>
    <x v="0"/>
    <x v="0"/>
    <s v="Fossil fuels"/>
    <x v="18"/>
    <n v="136"/>
    <m/>
  </r>
  <r>
    <x v="0"/>
    <x v="53"/>
    <s v="UGA"/>
    <x v="0"/>
    <x v="0"/>
    <s v="Fossil fuels"/>
    <x v="19"/>
    <n v="136"/>
    <m/>
  </r>
  <r>
    <x v="0"/>
    <x v="53"/>
    <s v="UGA"/>
    <x v="1"/>
    <x v="4"/>
    <s v="Solid biofuels"/>
    <x v="0"/>
    <n v="9.5"/>
    <n v="29.524000000000001"/>
  </r>
  <r>
    <x v="0"/>
    <x v="53"/>
    <s v="UGA"/>
    <x v="1"/>
    <x v="4"/>
    <s v="Solid biofuels"/>
    <x v="1"/>
    <n v="9.5"/>
    <n v="30.852"/>
  </r>
  <r>
    <x v="0"/>
    <x v="53"/>
    <s v="UGA"/>
    <x v="1"/>
    <x v="4"/>
    <s v="Solid biofuels"/>
    <x v="2"/>
    <n v="9.5"/>
    <n v="37"/>
  </r>
  <r>
    <x v="0"/>
    <x v="53"/>
    <s v="UGA"/>
    <x v="1"/>
    <x v="4"/>
    <s v="Solid biofuels"/>
    <x v="3"/>
    <n v="9.5"/>
    <n v="43"/>
  </r>
  <r>
    <x v="0"/>
    <x v="53"/>
    <s v="UGA"/>
    <x v="1"/>
    <x v="4"/>
    <s v="Solid biofuels"/>
    <x v="4"/>
    <n v="9.5"/>
    <n v="47"/>
  </r>
  <r>
    <x v="0"/>
    <x v="53"/>
    <s v="UGA"/>
    <x v="1"/>
    <x v="4"/>
    <s v="Solid biofuels"/>
    <x v="5"/>
    <n v="17.100000000000001"/>
    <n v="47"/>
  </r>
  <r>
    <x v="0"/>
    <x v="53"/>
    <s v="UGA"/>
    <x v="1"/>
    <x v="4"/>
    <s v="Solid biofuels"/>
    <x v="6"/>
    <n v="17.100000000000001"/>
    <n v="49"/>
  </r>
  <r>
    <x v="0"/>
    <x v="53"/>
    <s v="UGA"/>
    <x v="1"/>
    <x v="4"/>
    <s v="Solid biofuels"/>
    <x v="7"/>
    <n v="33.1"/>
    <n v="47"/>
  </r>
  <r>
    <x v="0"/>
    <x v="53"/>
    <s v="UGA"/>
    <x v="1"/>
    <x v="4"/>
    <s v="Solid biofuels"/>
    <x v="8"/>
    <n v="23.1"/>
    <n v="110.116"/>
  </r>
  <r>
    <x v="0"/>
    <x v="53"/>
    <s v="UGA"/>
    <x v="1"/>
    <x v="4"/>
    <s v="Solid biofuels"/>
    <x v="9"/>
    <n v="27.1"/>
    <n v="156.298"/>
  </r>
  <r>
    <x v="0"/>
    <x v="53"/>
    <s v="UGA"/>
    <x v="1"/>
    <x v="4"/>
    <s v="Solid biofuels"/>
    <x v="10"/>
    <n v="27.1"/>
    <n v="156.11199999999999"/>
  </r>
  <r>
    <x v="0"/>
    <x v="53"/>
    <s v="UGA"/>
    <x v="1"/>
    <x v="4"/>
    <s v="Solid biofuels"/>
    <x v="11"/>
    <n v="27.1"/>
    <n v="125"/>
  </r>
  <r>
    <x v="0"/>
    <x v="53"/>
    <s v="UGA"/>
    <x v="1"/>
    <x v="4"/>
    <s v="Solid biofuels"/>
    <x v="12"/>
    <n v="27.1"/>
    <n v="160.09"/>
  </r>
  <r>
    <x v="0"/>
    <x v="53"/>
    <s v="UGA"/>
    <x v="1"/>
    <x v="4"/>
    <s v="Solid biofuels"/>
    <x v="13"/>
    <n v="47.1"/>
    <n v="192.4"/>
  </r>
  <r>
    <x v="0"/>
    <x v="53"/>
    <s v="UGA"/>
    <x v="1"/>
    <x v="4"/>
    <s v="Solid biofuels"/>
    <x v="14"/>
    <n v="77.099999999999994"/>
    <n v="321.791"/>
  </r>
  <r>
    <x v="0"/>
    <x v="53"/>
    <s v="UGA"/>
    <x v="1"/>
    <x v="4"/>
    <s v="Solid biofuels"/>
    <x v="15"/>
    <n v="87.6"/>
    <n v="246.45099999999999"/>
  </r>
  <r>
    <x v="0"/>
    <x v="53"/>
    <s v="UGA"/>
    <x v="1"/>
    <x v="4"/>
    <s v="Solid biofuels"/>
    <x v="16"/>
    <n v="87.6"/>
    <n v="252.68"/>
  </r>
  <r>
    <x v="0"/>
    <x v="53"/>
    <s v="UGA"/>
    <x v="1"/>
    <x v="4"/>
    <s v="Solid biofuels"/>
    <x v="17"/>
    <n v="87.6"/>
    <n v="226.94399999999999"/>
  </r>
  <r>
    <x v="0"/>
    <x v="53"/>
    <s v="UGA"/>
    <x v="1"/>
    <x v="4"/>
    <s v="Solid biofuels"/>
    <x v="18"/>
    <n v="87.6"/>
    <m/>
  </r>
  <r>
    <x v="0"/>
    <x v="53"/>
    <s v="UGA"/>
    <x v="1"/>
    <x v="4"/>
    <s v="Solid biofuels"/>
    <x v="19"/>
    <n v="87.6"/>
    <m/>
  </r>
  <r>
    <x v="0"/>
    <x v="53"/>
    <s v="UGA"/>
    <x v="1"/>
    <x v="1"/>
    <s v="Renewable hydropower"/>
    <x v="0"/>
    <n v="260"/>
    <n v="1575.431"/>
  </r>
  <r>
    <x v="0"/>
    <x v="53"/>
    <s v="UGA"/>
    <x v="1"/>
    <x v="1"/>
    <s v="Renewable hydropower"/>
    <x v="1"/>
    <n v="260"/>
    <n v="1576.431"/>
  </r>
  <r>
    <x v="0"/>
    <x v="53"/>
    <s v="UGA"/>
    <x v="1"/>
    <x v="1"/>
    <s v="Renewable hydropower"/>
    <x v="2"/>
    <n v="300"/>
    <n v="1701.431"/>
  </r>
  <r>
    <x v="0"/>
    <x v="53"/>
    <s v="UGA"/>
    <x v="1"/>
    <x v="1"/>
    <s v="Renewable hydropower"/>
    <x v="3"/>
    <n v="300"/>
    <n v="1756.231"/>
  </r>
  <r>
    <x v="0"/>
    <x v="53"/>
    <s v="UGA"/>
    <x v="1"/>
    <x v="1"/>
    <s v="Renewable hydropower"/>
    <x v="4"/>
    <n v="300"/>
    <n v="1893.8310000000001"/>
  </r>
  <r>
    <x v="0"/>
    <x v="53"/>
    <s v="UGA"/>
    <x v="1"/>
    <x v="1"/>
    <s v="Renewable hydropower"/>
    <x v="5"/>
    <n v="300"/>
    <n v="1639.6310000000001"/>
  </r>
  <r>
    <x v="0"/>
    <x v="53"/>
    <s v="UGA"/>
    <x v="1"/>
    <x v="1"/>
    <s v="Renewable hydropower"/>
    <x v="6"/>
    <n v="314.89999999999998"/>
    <n v="1191.1080000000002"/>
  </r>
  <r>
    <x v="0"/>
    <x v="53"/>
    <s v="UGA"/>
    <x v="1"/>
    <x v="1"/>
    <s v="Renewable hydropower"/>
    <x v="7"/>
    <n v="314.89999999999998"/>
    <n v="1294.5620000000001"/>
  </r>
  <r>
    <x v="0"/>
    <x v="53"/>
    <s v="UGA"/>
    <x v="1"/>
    <x v="1"/>
    <s v="Renewable hydropower"/>
    <x v="8"/>
    <n v="314.89999999999998"/>
    <n v="1405.0260000000001"/>
  </r>
  <r>
    <x v="0"/>
    <x v="53"/>
    <s v="UGA"/>
    <x v="1"/>
    <x v="1"/>
    <s v="Renewable hydropower"/>
    <x v="9"/>
    <n v="327.9"/>
    <n v="1281.1650000000002"/>
  </r>
  <r>
    <x v="0"/>
    <x v="53"/>
    <s v="UGA"/>
    <x v="1"/>
    <x v="1"/>
    <s v="Renewable hydropower"/>
    <x v="10"/>
    <n v="432.4"/>
    <n v="1426.191"/>
  </r>
  <r>
    <x v="0"/>
    <x v="53"/>
    <s v="UGA"/>
    <x v="1"/>
    <x v="1"/>
    <s v="Renewable hydropower"/>
    <x v="11"/>
    <n v="432.4"/>
    <n v="1624.9080000000001"/>
  </r>
  <r>
    <x v="0"/>
    <x v="53"/>
    <s v="UGA"/>
    <x v="1"/>
    <x v="1"/>
    <s v="Renewable hydropower"/>
    <x v="12"/>
    <n v="582.4"/>
    <n v="2527.6469999999999"/>
  </r>
  <r>
    <x v="0"/>
    <x v="53"/>
    <s v="UGA"/>
    <x v="1"/>
    <x v="1"/>
    <s v="Renewable hydropower"/>
    <x v="13"/>
    <n v="691.495"/>
    <n v="3276.777"/>
  </r>
  <r>
    <x v="0"/>
    <x v="53"/>
    <s v="UGA"/>
    <x v="1"/>
    <x v="1"/>
    <s v="Renewable hydropower"/>
    <x v="14"/>
    <n v="694.995"/>
    <n v="3254.7280000000001"/>
  </r>
  <r>
    <x v="0"/>
    <x v="53"/>
    <s v="UGA"/>
    <x v="1"/>
    <x v="1"/>
    <s v="Renewable hydropower"/>
    <x v="15"/>
    <n v="694.995"/>
    <n v="3295.55"/>
  </r>
  <r>
    <x v="0"/>
    <x v="53"/>
    <s v="UGA"/>
    <x v="1"/>
    <x v="1"/>
    <s v="Renewable hydropower"/>
    <x v="16"/>
    <n v="694.995"/>
    <n v="3299.3240000000001"/>
  </r>
  <r>
    <x v="0"/>
    <x v="53"/>
    <s v="UGA"/>
    <x v="1"/>
    <x v="1"/>
    <s v="Renewable hydropower"/>
    <x v="17"/>
    <n v="708.4"/>
    <n v="3457.52"/>
  </r>
  <r>
    <x v="0"/>
    <x v="53"/>
    <s v="UGA"/>
    <x v="1"/>
    <x v="1"/>
    <s v="Renewable hydropower"/>
    <x v="18"/>
    <n v="723.4"/>
    <m/>
  </r>
  <r>
    <x v="0"/>
    <x v="53"/>
    <s v="UGA"/>
    <x v="1"/>
    <x v="1"/>
    <s v="Renewable hydropower"/>
    <x v="19"/>
    <n v="906.6"/>
    <m/>
  </r>
  <r>
    <x v="0"/>
    <x v="53"/>
    <s v="UGA"/>
    <x v="1"/>
    <x v="2"/>
    <s v="Off-grid Solar photovoltaic"/>
    <x v="0"/>
    <n v="0.2"/>
    <n v="0.29099999999999998"/>
  </r>
  <r>
    <x v="0"/>
    <x v="53"/>
    <s v="UGA"/>
    <x v="1"/>
    <x v="2"/>
    <s v="Off-grid Solar photovoltaic"/>
    <x v="1"/>
    <n v="0.8"/>
    <n v="1.163"/>
  </r>
  <r>
    <x v="0"/>
    <x v="53"/>
    <s v="UGA"/>
    <x v="1"/>
    <x v="2"/>
    <s v="Off-grid Solar photovoltaic"/>
    <x v="2"/>
    <n v="1.1000000000000001"/>
    <n v="1.599"/>
  </r>
  <r>
    <x v="0"/>
    <x v="53"/>
    <s v="UGA"/>
    <x v="1"/>
    <x v="2"/>
    <s v="Off-grid Solar photovoltaic"/>
    <x v="3"/>
    <n v="1.7"/>
    <n v="2.472"/>
  </r>
  <r>
    <x v="0"/>
    <x v="53"/>
    <s v="UGA"/>
    <x v="1"/>
    <x v="2"/>
    <s v="Off-grid Solar photovoltaic"/>
    <x v="4"/>
    <n v="2.2999999999999998"/>
    <n v="3.3439999999999999"/>
  </r>
  <r>
    <x v="0"/>
    <x v="53"/>
    <s v="UGA"/>
    <x v="1"/>
    <x v="2"/>
    <s v="Off-grid Solar photovoltaic"/>
    <x v="5"/>
    <n v="3"/>
    <n v="4.3620000000000001"/>
  </r>
  <r>
    <x v="0"/>
    <x v="53"/>
    <s v="UGA"/>
    <x v="1"/>
    <x v="2"/>
    <s v="Off-grid Solar photovoltaic"/>
    <x v="6"/>
    <n v="5.4"/>
    <n v="7.8520000000000003"/>
  </r>
  <r>
    <x v="0"/>
    <x v="53"/>
    <s v="UGA"/>
    <x v="1"/>
    <x v="2"/>
    <s v="Off-grid Solar photovoltaic"/>
    <x v="7"/>
    <n v="7.7"/>
    <n v="11.196"/>
  </r>
  <r>
    <x v="0"/>
    <x v="53"/>
    <s v="UGA"/>
    <x v="1"/>
    <x v="2"/>
    <s v="Off-grid Solar photovoltaic"/>
    <x v="8"/>
    <n v="11.7"/>
    <n v="17.012"/>
  </r>
  <r>
    <x v="0"/>
    <x v="53"/>
    <s v="UGA"/>
    <x v="1"/>
    <x v="2"/>
    <s v="Off-grid Solar photovoltaic"/>
    <x v="9"/>
    <n v="14.18"/>
    <n v="20.617999999999999"/>
  </r>
  <r>
    <x v="0"/>
    <x v="53"/>
    <s v="UGA"/>
    <x v="1"/>
    <x v="2"/>
    <s v="Off-grid Solar photovoltaic"/>
    <x v="10"/>
    <n v="14.91"/>
    <n v="21.678999999999998"/>
  </r>
  <r>
    <x v="0"/>
    <x v="53"/>
    <s v="UGA"/>
    <x v="1"/>
    <x v="2"/>
    <s v="Off-grid Solar photovoltaic"/>
    <x v="11"/>
    <n v="16.239999999999998"/>
    <n v="23.613"/>
  </r>
  <r>
    <x v="0"/>
    <x v="53"/>
    <s v="UGA"/>
    <x v="1"/>
    <x v="2"/>
    <s v="Off-grid Solar photovoltaic"/>
    <x v="12"/>
    <n v="17.32"/>
    <n v="25.183"/>
  </r>
  <r>
    <x v="0"/>
    <x v="53"/>
    <s v="UGA"/>
    <x v="1"/>
    <x v="2"/>
    <s v="Off-grid Solar photovoltaic"/>
    <x v="13"/>
    <n v="18.5"/>
    <n v="26.899000000000001"/>
  </r>
  <r>
    <x v="0"/>
    <x v="53"/>
    <s v="UGA"/>
    <x v="1"/>
    <x v="2"/>
    <s v="Off-grid Solar photovoltaic"/>
    <x v="14"/>
    <n v="20"/>
    <n v="29.08"/>
  </r>
  <r>
    <x v="0"/>
    <x v="53"/>
    <s v="UGA"/>
    <x v="1"/>
    <x v="2"/>
    <s v="Off-grid Solar photovoltaic"/>
    <x v="15"/>
    <n v="22"/>
    <n v="31.988"/>
  </r>
  <r>
    <x v="0"/>
    <x v="53"/>
    <s v="UGA"/>
    <x v="1"/>
    <x v="2"/>
    <s v="Off-grid Solar photovoltaic"/>
    <x v="16"/>
    <n v="24"/>
    <n v="34.896000000000001"/>
  </r>
  <r>
    <x v="0"/>
    <x v="53"/>
    <s v="UGA"/>
    <x v="1"/>
    <x v="2"/>
    <s v="Off-grid Solar photovoltaic"/>
    <x v="17"/>
    <n v="26"/>
    <n v="37.804000000000002"/>
  </r>
  <r>
    <x v="0"/>
    <x v="53"/>
    <s v="UGA"/>
    <x v="1"/>
    <x v="2"/>
    <s v="Off-grid Solar photovoltaic"/>
    <x v="18"/>
    <n v="28"/>
    <m/>
  </r>
  <r>
    <x v="0"/>
    <x v="53"/>
    <s v="UGA"/>
    <x v="1"/>
    <x v="2"/>
    <s v="Off-grid Solar photovoltaic"/>
    <x v="19"/>
    <n v="28.16"/>
    <m/>
  </r>
  <r>
    <x v="0"/>
    <x v="53"/>
    <s v="UGA"/>
    <x v="1"/>
    <x v="2"/>
    <s v="On-grid Solar photovoltaic"/>
    <x v="16"/>
    <n v="0"/>
    <n v="3.7160000000000002"/>
  </r>
  <r>
    <x v="0"/>
    <x v="53"/>
    <s v="UGA"/>
    <x v="1"/>
    <x v="2"/>
    <s v="On-grid Solar photovoltaic"/>
    <x v="17"/>
    <n v="20"/>
    <n v="23.038"/>
  </r>
  <r>
    <x v="0"/>
    <x v="53"/>
    <s v="UGA"/>
    <x v="1"/>
    <x v="2"/>
    <s v="On-grid Solar photovoltaic"/>
    <x v="18"/>
    <n v="20"/>
    <m/>
  </r>
  <r>
    <x v="0"/>
    <x v="53"/>
    <s v="UGA"/>
    <x v="1"/>
    <x v="2"/>
    <s v="On-grid Solar photovoltaic"/>
    <x v="19"/>
    <n v="54"/>
    <m/>
  </r>
  <r>
    <x v="0"/>
    <x v="54"/>
    <s v="ZMB"/>
    <x v="0"/>
    <x v="0"/>
    <s v="Fossil fuels"/>
    <x v="0"/>
    <n v="56.25"/>
    <n v="14"/>
  </r>
  <r>
    <x v="0"/>
    <x v="54"/>
    <s v="ZMB"/>
    <x v="0"/>
    <x v="0"/>
    <s v="Fossil fuels"/>
    <x v="1"/>
    <n v="56.25"/>
    <n v="14"/>
  </r>
  <r>
    <x v="0"/>
    <x v="54"/>
    <s v="ZMB"/>
    <x v="0"/>
    <x v="0"/>
    <s v="Fossil fuels"/>
    <x v="2"/>
    <n v="96.25"/>
    <n v="14"/>
  </r>
  <r>
    <x v="0"/>
    <x v="54"/>
    <s v="ZMB"/>
    <x v="0"/>
    <x v="0"/>
    <s v="Fossil fuels"/>
    <x v="3"/>
    <n v="96.25"/>
    <n v="14"/>
  </r>
  <r>
    <x v="0"/>
    <x v="54"/>
    <s v="ZMB"/>
    <x v="0"/>
    <x v="0"/>
    <s v="Fossil fuels"/>
    <x v="4"/>
    <n v="96.25"/>
    <n v="14"/>
  </r>
  <r>
    <x v="0"/>
    <x v="54"/>
    <s v="ZMB"/>
    <x v="0"/>
    <x v="0"/>
    <s v="Fossil fuels"/>
    <x v="5"/>
    <n v="96.25"/>
    <n v="14.451000000000001"/>
  </r>
  <r>
    <x v="0"/>
    <x v="54"/>
    <s v="ZMB"/>
    <x v="0"/>
    <x v="0"/>
    <s v="Fossil fuels"/>
    <x v="6"/>
    <n v="86.25"/>
    <n v="15.04"/>
  </r>
  <r>
    <x v="0"/>
    <x v="54"/>
    <s v="ZMB"/>
    <x v="0"/>
    <x v="0"/>
    <s v="Fossil fuels"/>
    <x v="7"/>
    <n v="86.8"/>
    <n v="12.685"/>
  </r>
  <r>
    <x v="0"/>
    <x v="54"/>
    <s v="ZMB"/>
    <x v="0"/>
    <x v="0"/>
    <s v="Fossil fuels"/>
    <x v="8"/>
    <n v="86.575999999999993"/>
    <n v="12.950999999999999"/>
  </r>
  <r>
    <x v="0"/>
    <x v="54"/>
    <s v="ZMB"/>
    <x v="0"/>
    <x v="0"/>
    <s v="Fossil fuels"/>
    <x v="9"/>
    <n v="86.575999999999993"/>
    <n v="13.621"/>
  </r>
  <r>
    <x v="0"/>
    <x v="54"/>
    <s v="ZMB"/>
    <x v="0"/>
    <x v="0"/>
    <s v="Fossil fuels"/>
    <x v="10"/>
    <n v="86.575999999999993"/>
    <n v="13.98"/>
  </r>
  <r>
    <x v="0"/>
    <x v="54"/>
    <s v="ZMB"/>
    <x v="0"/>
    <x v="0"/>
    <s v="Fossil fuels"/>
    <x v="11"/>
    <n v="86.575999999999993"/>
    <n v="15.76"/>
  </r>
  <r>
    <x v="0"/>
    <x v="54"/>
    <s v="ZMB"/>
    <x v="0"/>
    <x v="0"/>
    <s v="Fossil fuels"/>
    <x v="12"/>
    <n v="86.575999999999993"/>
    <n v="18.57"/>
  </r>
  <r>
    <x v="0"/>
    <x v="54"/>
    <s v="ZMB"/>
    <x v="0"/>
    <x v="0"/>
    <s v="Fossil fuels"/>
    <x v="13"/>
    <n v="70.569999999999993"/>
    <n v="19.600000000000001"/>
  </r>
  <r>
    <x v="0"/>
    <x v="54"/>
    <s v="ZMB"/>
    <x v="0"/>
    <x v="0"/>
    <s v="Fossil fuels"/>
    <x v="14"/>
    <n v="141.30000000000001"/>
    <n v="411.73999999999995"/>
  </r>
  <r>
    <x v="0"/>
    <x v="54"/>
    <s v="ZMB"/>
    <x v="0"/>
    <x v="0"/>
    <s v="Fossil fuels"/>
    <x v="15"/>
    <n v="171.9"/>
    <n v="404.5"/>
  </r>
  <r>
    <x v="0"/>
    <x v="54"/>
    <s v="ZMB"/>
    <x v="0"/>
    <x v="0"/>
    <s v="Fossil fuels"/>
    <x v="16"/>
    <n v="468.6"/>
    <n v="670.2"/>
  </r>
  <r>
    <x v="0"/>
    <x v="54"/>
    <s v="ZMB"/>
    <x v="0"/>
    <x v="0"/>
    <s v="Fossil fuels"/>
    <x v="17"/>
    <n v="528.6"/>
    <n v="1987.01"/>
  </r>
  <r>
    <x v="0"/>
    <x v="54"/>
    <s v="ZMB"/>
    <x v="0"/>
    <x v="0"/>
    <s v="Fossil fuels"/>
    <x v="18"/>
    <n v="523.6"/>
    <m/>
  </r>
  <r>
    <x v="0"/>
    <x v="54"/>
    <s v="ZMB"/>
    <x v="0"/>
    <x v="0"/>
    <s v="Fossil fuels"/>
    <x v="19"/>
    <n v="523.6"/>
    <m/>
  </r>
  <r>
    <x v="0"/>
    <x v="54"/>
    <s v="ZMB"/>
    <x v="1"/>
    <x v="4"/>
    <s v="Solid biofuels"/>
    <x v="0"/>
    <n v="12.4"/>
    <n v="39.012999999999998"/>
  </r>
  <r>
    <x v="0"/>
    <x v="54"/>
    <s v="ZMB"/>
    <x v="1"/>
    <x v="4"/>
    <s v="Solid biofuels"/>
    <x v="1"/>
    <n v="12.4"/>
    <n v="39.012999999999998"/>
  </r>
  <r>
    <x v="0"/>
    <x v="54"/>
    <s v="ZMB"/>
    <x v="1"/>
    <x v="4"/>
    <s v="Solid biofuels"/>
    <x v="2"/>
    <n v="12.4"/>
    <n v="39.012999999999998"/>
  </r>
  <r>
    <x v="0"/>
    <x v="54"/>
    <s v="ZMB"/>
    <x v="1"/>
    <x v="4"/>
    <s v="Solid biofuels"/>
    <x v="3"/>
    <n v="12.4"/>
    <n v="39.012999999999998"/>
  </r>
  <r>
    <x v="0"/>
    <x v="54"/>
    <s v="ZMB"/>
    <x v="1"/>
    <x v="4"/>
    <s v="Solid biofuels"/>
    <x v="4"/>
    <n v="12.4"/>
    <n v="39.012999999999998"/>
  </r>
  <r>
    <x v="0"/>
    <x v="54"/>
    <s v="ZMB"/>
    <x v="1"/>
    <x v="4"/>
    <s v="Solid biofuels"/>
    <x v="5"/>
    <n v="12.4"/>
    <n v="39.366"/>
  </r>
  <r>
    <x v="0"/>
    <x v="54"/>
    <s v="ZMB"/>
    <x v="1"/>
    <x v="4"/>
    <s v="Solid biofuels"/>
    <x v="6"/>
    <n v="12.4"/>
    <n v="39.012999999999998"/>
  </r>
  <r>
    <x v="0"/>
    <x v="54"/>
    <s v="ZMB"/>
    <x v="1"/>
    <x v="4"/>
    <s v="Solid biofuels"/>
    <x v="7"/>
    <n v="12.4"/>
    <n v="38.659999999999997"/>
  </r>
  <r>
    <x v="0"/>
    <x v="54"/>
    <s v="ZMB"/>
    <x v="1"/>
    <x v="4"/>
    <s v="Solid biofuels"/>
    <x v="8"/>
    <n v="42.8"/>
    <n v="33.795999999999999"/>
  </r>
  <r>
    <x v="0"/>
    <x v="54"/>
    <s v="ZMB"/>
    <x v="1"/>
    <x v="4"/>
    <s v="Solid biofuels"/>
    <x v="9"/>
    <n v="42.8"/>
    <n v="54.289000000000001"/>
  </r>
  <r>
    <x v="0"/>
    <x v="54"/>
    <s v="ZMB"/>
    <x v="1"/>
    <x v="4"/>
    <s v="Solid biofuels"/>
    <x v="10"/>
    <n v="42.8"/>
    <n v="64.494"/>
  </r>
  <r>
    <x v="0"/>
    <x v="54"/>
    <s v="ZMB"/>
    <x v="1"/>
    <x v="4"/>
    <s v="Solid biofuels"/>
    <x v="11"/>
    <n v="42.8"/>
    <n v="63.164000000000001"/>
  </r>
  <r>
    <x v="0"/>
    <x v="54"/>
    <s v="ZMB"/>
    <x v="1"/>
    <x v="4"/>
    <s v="Solid biofuels"/>
    <x v="12"/>
    <n v="42.8"/>
    <n v="67.465999999999994"/>
  </r>
  <r>
    <x v="0"/>
    <x v="54"/>
    <s v="ZMB"/>
    <x v="1"/>
    <x v="4"/>
    <s v="Solid biofuels"/>
    <x v="13"/>
    <n v="42.8"/>
    <n v="65.554000000000002"/>
  </r>
  <r>
    <x v="0"/>
    <x v="54"/>
    <s v="ZMB"/>
    <x v="1"/>
    <x v="4"/>
    <s v="Solid biofuels"/>
    <x v="14"/>
    <n v="42.8"/>
    <n v="71.02"/>
  </r>
  <r>
    <x v="0"/>
    <x v="54"/>
    <s v="ZMB"/>
    <x v="1"/>
    <x v="4"/>
    <s v="Solid biofuels"/>
    <x v="15"/>
    <n v="42.8"/>
    <n v="73.058000000000007"/>
  </r>
  <r>
    <x v="0"/>
    <x v="54"/>
    <s v="ZMB"/>
    <x v="1"/>
    <x v="4"/>
    <s v="Solid biofuels"/>
    <x v="16"/>
    <n v="42.8"/>
    <n v="75.575000000000003"/>
  </r>
  <r>
    <x v="0"/>
    <x v="54"/>
    <s v="ZMB"/>
    <x v="1"/>
    <x v="4"/>
    <s v="Solid biofuels"/>
    <x v="17"/>
    <n v="42.8"/>
    <n v="78.138000000000005"/>
  </r>
  <r>
    <x v="0"/>
    <x v="54"/>
    <s v="ZMB"/>
    <x v="1"/>
    <x v="4"/>
    <s v="Solid biofuels"/>
    <x v="18"/>
    <n v="42.8"/>
    <m/>
  </r>
  <r>
    <x v="0"/>
    <x v="54"/>
    <s v="ZMB"/>
    <x v="1"/>
    <x v="4"/>
    <s v="Solid biofuels"/>
    <x v="19"/>
    <n v="42.8"/>
    <m/>
  </r>
  <r>
    <x v="0"/>
    <x v="54"/>
    <s v="ZMB"/>
    <x v="1"/>
    <x v="1"/>
    <s v="Renewable hydropower"/>
    <x v="0"/>
    <n v="1789.857"/>
    <n v="7797.6369999999997"/>
  </r>
  <r>
    <x v="0"/>
    <x v="54"/>
    <s v="ZMB"/>
    <x v="1"/>
    <x v="1"/>
    <s v="Renewable hydropower"/>
    <x v="1"/>
    <n v="1789.857"/>
    <n v="8980.4969999999994"/>
  </r>
  <r>
    <x v="0"/>
    <x v="54"/>
    <s v="ZMB"/>
    <x v="1"/>
    <x v="1"/>
    <s v="Renewable hydropower"/>
    <x v="2"/>
    <n v="1789.857"/>
    <n v="8299.0049999999992"/>
  </r>
  <r>
    <x v="0"/>
    <x v="54"/>
    <s v="ZMB"/>
    <x v="1"/>
    <x v="1"/>
    <s v="Renewable hydropower"/>
    <x v="3"/>
    <n v="1729.857"/>
    <n v="8309.3459999999995"/>
  </r>
  <r>
    <x v="0"/>
    <x v="54"/>
    <s v="ZMB"/>
    <x v="1"/>
    <x v="1"/>
    <s v="Renewable hydropower"/>
    <x v="4"/>
    <n v="1729.857"/>
    <n v="8060.3179999999993"/>
  </r>
  <r>
    <x v="0"/>
    <x v="54"/>
    <s v="ZMB"/>
    <x v="1"/>
    <x v="1"/>
    <s v="Renewable hydropower"/>
    <x v="5"/>
    <n v="1729.857"/>
    <n v="8714.607"/>
  </r>
  <r>
    <x v="0"/>
    <x v="54"/>
    <s v="ZMB"/>
    <x v="1"/>
    <x v="1"/>
    <s v="Renewable hydropower"/>
    <x v="6"/>
    <n v="1729.857"/>
    <n v="9830.5580000000009"/>
  </r>
  <r>
    <x v="0"/>
    <x v="54"/>
    <s v="ZMB"/>
    <x v="1"/>
    <x v="1"/>
    <s v="Renewable hydropower"/>
    <x v="7"/>
    <n v="1670.607"/>
    <n v="9884.357"/>
  </r>
  <r>
    <x v="0"/>
    <x v="54"/>
    <s v="ZMB"/>
    <x v="1"/>
    <x v="1"/>
    <s v="Renewable hydropower"/>
    <x v="8"/>
    <n v="1670.607"/>
    <n v="9830.2350000000006"/>
  </r>
  <r>
    <x v="0"/>
    <x v="54"/>
    <s v="ZMB"/>
    <x v="1"/>
    <x v="1"/>
    <s v="Renewable hydropower"/>
    <x v="9"/>
    <n v="1678.607"/>
    <n v="10547.213"/>
  </r>
  <r>
    <x v="0"/>
    <x v="54"/>
    <s v="ZMB"/>
    <x v="1"/>
    <x v="1"/>
    <s v="Renewable hydropower"/>
    <x v="10"/>
    <n v="1892.607"/>
    <n v="10826.887000000001"/>
  </r>
  <r>
    <x v="0"/>
    <x v="54"/>
    <s v="ZMB"/>
    <x v="1"/>
    <x v="1"/>
    <s v="Renewable hydropower"/>
    <x v="11"/>
    <n v="1892.607"/>
    <n v="11875.189999999999"/>
  </r>
  <r>
    <x v="0"/>
    <x v="54"/>
    <s v="ZMB"/>
    <x v="1"/>
    <x v="1"/>
    <s v="Renewable hydropower"/>
    <x v="12"/>
    <n v="1899.607"/>
    <n v="12351.92"/>
  </r>
  <r>
    <x v="0"/>
    <x v="54"/>
    <s v="ZMB"/>
    <x v="1"/>
    <x v="1"/>
    <s v="Renewable hydropower"/>
    <x v="13"/>
    <n v="2259.607"/>
    <n v="13282.914000000001"/>
  </r>
  <r>
    <x v="0"/>
    <x v="54"/>
    <s v="ZMB"/>
    <x v="1"/>
    <x v="1"/>
    <s v="Renewable hydropower"/>
    <x v="14"/>
    <n v="2259.607"/>
    <n v="14044.127"/>
  </r>
  <r>
    <x v="0"/>
    <x v="54"/>
    <s v="ZMB"/>
    <x v="1"/>
    <x v="1"/>
    <s v="Renewable hydropower"/>
    <x v="15"/>
    <n v="2268.357"/>
    <n v="13037.171"/>
  </r>
  <r>
    <x v="0"/>
    <x v="54"/>
    <s v="ZMB"/>
    <x v="1"/>
    <x v="1"/>
    <s v="Renewable hydropower"/>
    <x v="16"/>
    <n v="2388.357"/>
    <n v="11026.6"/>
  </r>
  <r>
    <x v="0"/>
    <x v="54"/>
    <s v="ZMB"/>
    <x v="1"/>
    <x v="1"/>
    <s v="Renewable hydropower"/>
    <x v="17"/>
    <n v="2398.357"/>
    <n v="12472.94"/>
  </r>
  <r>
    <x v="0"/>
    <x v="54"/>
    <s v="ZMB"/>
    <x v="1"/>
    <x v="1"/>
    <s v="Renewable hydropower"/>
    <x v="18"/>
    <n v="2398.357"/>
    <m/>
  </r>
  <r>
    <x v="0"/>
    <x v="54"/>
    <s v="ZMB"/>
    <x v="1"/>
    <x v="1"/>
    <s v="Renewable hydropower"/>
    <x v="19"/>
    <n v="2398.357"/>
    <m/>
  </r>
  <r>
    <x v="0"/>
    <x v="54"/>
    <s v="ZMB"/>
    <x v="1"/>
    <x v="2"/>
    <s v="Off-grid Solar photovoltaic"/>
    <x v="1"/>
    <n v="0"/>
    <n v="0.17399999999999999"/>
  </r>
  <r>
    <x v="0"/>
    <x v="54"/>
    <s v="ZMB"/>
    <x v="1"/>
    <x v="2"/>
    <s v="Off-grid Solar photovoltaic"/>
    <x v="2"/>
    <n v="0"/>
    <n v="0.34699999999999998"/>
  </r>
  <r>
    <x v="0"/>
    <x v="54"/>
    <s v="ZMB"/>
    <x v="1"/>
    <x v="2"/>
    <s v="Off-grid Solar photovoltaic"/>
    <x v="3"/>
    <n v="0"/>
    <n v="0.34699999999999998"/>
  </r>
  <r>
    <x v="0"/>
    <x v="54"/>
    <s v="ZMB"/>
    <x v="1"/>
    <x v="2"/>
    <s v="Off-grid Solar photovoltaic"/>
    <x v="4"/>
    <n v="0"/>
    <n v="0.52100000000000002"/>
  </r>
  <r>
    <x v="0"/>
    <x v="54"/>
    <s v="ZMB"/>
    <x v="1"/>
    <x v="2"/>
    <s v="Off-grid Solar photovoltaic"/>
    <x v="5"/>
    <n v="0"/>
    <n v="1.042"/>
  </r>
  <r>
    <x v="0"/>
    <x v="54"/>
    <s v="ZMB"/>
    <x v="1"/>
    <x v="2"/>
    <s v="Off-grid Solar photovoltaic"/>
    <x v="6"/>
    <n v="0"/>
    <n v="1.7370000000000001"/>
  </r>
  <r>
    <x v="0"/>
    <x v="54"/>
    <s v="ZMB"/>
    <x v="1"/>
    <x v="2"/>
    <s v="Off-grid Solar photovoltaic"/>
    <x v="7"/>
    <n v="0"/>
    <n v="1.911"/>
  </r>
  <r>
    <x v="0"/>
    <x v="54"/>
    <s v="ZMB"/>
    <x v="1"/>
    <x v="2"/>
    <s v="Off-grid Solar photovoltaic"/>
    <x v="8"/>
    <n v="0"/>
    <n v="2.0840000000000001"/>
  </r>
  <r>
    <x v="0"/>
    <x v="54"/>
    <s v="ZMB"/>
    <x v="1"/>
    <x v="2"/>
    <s v="Off-grid Solar photovoltaic"/>
    <x v="9"/>
    <n v="0"/>
    <n v="2.0840000000000001"/>
  </r>
  <r>
    <x v="0"/>
    <x v="54"/>
    <s v="ZMB"/>
    <x v="1"/>
    <x v="2"/>
    <s v="Off-grid Solar photovoltaic"/>
    <x v="10"/>
    <n v="0"/>
    <n v="2.0840000000000001"/>
  </r>
  <r>
    <x v="0"/>
    <x v="54"/>
    <s v="ZMB"/>
    <x v="1"/>
    <x v="2"/>
    <s v="Off-grid Solar photovoltaic"/>
    <x v="11"/>
    <n v="0"/>
    <n v="2.4319999999999999"/>
  </r>
  <r>
    <x v="0"/>
    <x v="54"/>
    <s v="ZMB"/>
    <x v="1"/>
    <x v="2"/>
    <s v="Off-grid Solar photovoltaic"/>
    <x v="12"/>
    <n v="0"/>
    <n v="2.4319999999999999"/>
  </r>
  <r>
    <x v="0"/>
    <x v="54"/>
    <s v="ZMB"/>
    <x v="1"/>
    <x v="2"/>
    <s v="Off-grid Solar photovoltaic"/>
    <x v="13"/>
    <n v="0.06"/>
    <n v="2.7789999999999999"/>
  </r>
  <r>
    <x v="0"/>
    <x v="54"/>
    <s v="ZMB"/>
    <x v="1"/>
    <x v="2"/>
    <s v="Off-grid Solar photovoltaic"/>
    <x v="14"/>
    <n v="0.06"/>
    <n v="3.4740000000000002"/>
  </r>
  <r>
    <x v="0"/>
    <x v="54"/>
    <s v="ZMB"/>
    <x v="1"/>
    <x v="2"/>
    <s v="Off-grid Solar photovoltaic"/>
    <x v="15"/>
    <n v="0.06"/>
    <n v="4.3419999999999996"/>
  </r>
  <r>
    <x v="0"/>
    <x v="54"/>
    <s v="ZMB"/>
    <x v="1"/>
    <x v="2"/>
    <s v="Off-grid Solar photovoltaic"/>
    <x v="16"/>
    <n v="9.4E-2"/>
    <n v="5.2110000000000003"/>
  </r>
  <r>
    <x v="0"/>
    <x v="54"/>
    <s v="ZMB"/>
    <x v="1"/>
    <x v="2"/>
    <s v="Off-grid Solar photovoltaic"/>
    <x v="17"/>
    <n v="9.4E-2"/>
    <n v="6.08"/>
  </r>
  <r>
    <x v="0"/>
    <x v="54"/>
    <s v="ZMB"/>
    <x v="1"/>
    <x v="2"/>
    <s v="Off-grid Solar photovoltaic"/>
    <x v="18"/>
    <n v="0.224"/>
    <m/>
  </r>
  <r>
    <x v="0"/>
    <x v="54"/>
    <s v="ZMB"/>
    <x v="1"/>
    <x v="2"/>
    <s v="Off-grid Solar photovoltaic"/>
    <x v="19"/>
    <n v="7.4340000000000002"/>
    <m/>
  </r>
  <r>
    <x v="0"/>
    <x v="54"/>
    <s v="ZMB"/>
    <x v="1"/>
    <x v="2"/>
    <s v="On-grid Solar photovoltaic"/>
    <x v="18"/>
    <n v="1"/>
    <m/>
  </r>
  <r>
    <x v="0"/>
    <x v="54"/>
    <s v="ZMB"/>
    <x v="1"/>
    <x v="2"/>
    <s v="On-grid Solar photovoltaic"/>
    <x v="19"/>
    <n v="89"/>
    <m/>
  </r>
  <r>
    <x v="0"/>
    <x v="55"/>
    <s v="ZWE"/>
    <x v="0"/>
    <x v="0"/>
    <s v="Fossil fuels"/>
    <x v="0"/>
    <n v="1190"/>
    <n v="3793.3719999999998"/>
  </r>
  <r>
    <x v="0"/>
    <x v="55"/>
    <s v="ZWE"/>
    <x v="0"/>
    <x v="0"/>
    <s v="Fossil fuels"/>
    <x v="1"/>
    <n v="1190"/>
    <n v="4923.3720000000003"/>
  </r>
  <r>
    <x v="0"/>
    <x v="55"/>
    <s v="ZWE"/>
    <x v="0"/>
    <x v="0"/>
    <s v="Fossil fuels"/>
    <x v="2"/>
    <n v="1190"/>
    <n v="4784.3720000000003"/>
  </r>
  <r>
    <x v="0"/>
    <x v="55"/>
    <s v="ZWE"/>
    <x v="0"/>
    <x v="0"/>
    <s v="Fossil fuels"/>
    <x v="3"/>
    <n v="1190"/>
    <n v="3496.3719999999998"/>
  </r>
  <r>
    <x v="0"/>
    <x v="55"/>
    <s v="ZWE"/>
    <x v="0"/>
    <x v="0"/>
    <s v="Fossil fuels"/>
    <x v="4"/>
    <n v="1190"/>
    <n v="4215.3720000000003"/>
  </r>
  <r>
    <x v="0"/>
    <x v="55"/>
    <s v="ZWE"/>
    <x v="0"/>
    <x v="0"/>
    <s v="Fossil fuels"/>
    <x v="5"/>
    <n v="1190"/>
    <n v="4487.3720000000003"/>
  </r>
  <r>
    <x v="0"/>
    <x v="55"/>
    <s v="ZWE"/>
    <x v="0"/>
    <x v="0"/>
    <s v="Fossil fuels"/>
    <x v="6"/>
    <n v="1190"/>
    <n v="2467.6999999999998"/>
  </r>
  <r>
    <x v="0"/>
    <x v="55"/>
    <s v="ZWE"/>
    <x v="0"/>
    <x v="0"/>
    <s v="Fossil fuels"/>
    <x v="7"/>
    <n v="1190"/>
    <n v="2083.4"/>
  </r>
  <r>
    <x v="0"/>
    <x v="55"/>
    <s v="ZWE"/>
    <x v="0"/>
    <x v="0"/>
    <s v="Fossil fuels"/>
    <x v="8"/>
    <n v="1190"/>
    <n v="1763"/>
  </r>
  <r>
    <x v="0"/>
    <x v="55"/>
    <s v="ZWE"/>
    <x v="0"/>
    <x v="0"/>
    <s v="Fossil fuels"/>
    <x v="9"/>
    <n v="1190"/>
    <n v="1708"/>
  </r>
  <r>
    <x v="0"/>
    <x v="55"/>
    <s v="ZWE"/>
    <x v="0"/>
    <x v="0"/>
    <s v="Fossil fuels"/>
    <x v="10"/>
    <n v="1190"/>
    <n v="2712"/>
  </r>
  <r>
    <x v="0"/>
    <x v="55"/>
    <s v="ZWE"/>
    <x v="0"/>
    <x v="0"/>
    <s v="Fossil fuels"/>
    <x v="11"/>
    <n v="1200"/>
    <n v="3812"/>
  </r>
  <r>
    <x v="0"/>
    <x v="55"/>
    <s v="ZWE"/>
    <x v="0"/>
    <x v="0"/>
    <s v="Fossil fuels"/>
    <x v="12"/>
    <n v="1200"/>
    <n v="3575"/>
  </r>
  <r>
    <x v="0"/>
    <x v="55"/>
    <s v="ZWE"/>
    <x v="0"/>
    <x v="0"/>
    <s v="Fossil fuels"/>
    <x v="13"/>
    <n v="1200"/>
    <n v="4022.4580000000001"/>
  </r>
  <r>
    <x v="0"/>
    <x v="55"/>
    <s v="ZWE"/>
    <x v="0"/>
    <x v="0"/>
    <s v="Fossil fuels"/>
    <x v="14"/>
    <n v="1200"/>
    <n v="4380.3599999999997"/>
  </r>
  <r>
    <x v="0"/>
    <x v="55"/>
    <s v="ZWE"/>
    <x v="0"/>
    <x v="0"/>
    <s v="Fossil fuels"/>
    <x v="15"/>
    <n v="1200"/>
    <n v="4277"/>
  </r>
  <r>
    <x v="0"/>
    <x v="55"/>
    <s v="ZWE"/>
    <x v="0"/>
    <x v="0"/>
    <s v="Fossil fuels"/>
    <x v="16"/>
    <n v="1200"/>
    <n v="4065.9"/>
  </r>
  <r>
    <x v="0"/>
    <x v="55"/>
    <s v="ZWE"/>
    <x v="0"/>
    <x v="0"/>
    <s v="Fossil fuels"/>
    <x v="17"/>
    <n v="1200"/>
    <n v="3685.8"/>
  </r>
  <r>
    <x v="0"/>
    <x v="55"/>
    <s v="ZWE"/>
    <x v="0"/>
    <x v="0"/>
    <s v="Fossil fuels"/>
    <x v="18"/>
    <n v="1200"/>
    <m/>
  </r>
  <r>
    <x v="0"/>
    <x v="55"/>
    <s v="ZWE"/>
    <x v="0"/>
    <x v="0"/>
    <s v="Fossil fuels"/>
    <x v="19"/>
    <n v="1200"/>
    <m/>
  </r>
  <r>
    <x v="0"/>
    <x v="55"/>
    <s v="ZWE"/>
    <x v="1"/>
    <x v="4"/>
    <s v="Solid biofuels"/>
    <x v="0"/>
    <n v="61.5"/>
    <n v="84.55"/>
  </r>
  <r>
    <x v="0"/>
    <x v="55"/>
    <s v="ZWE"/>
    <x v="1"/>
    <x v="4"/>
    <s v="Solid biofuels"/>
    <x v="1"/>
    <n v="61.5"/>
    <n v="92.6"/>
  </r>
  <r>
    <x v="0"/>
    <x v="55"/>
    <s v="ZWE"/>
    <x v="1"/>
    <x v="4"/>
    <s v="Solid biofuels"/>
    <x v="2"/>
    <n v="81.5"/>
    <n v="73.349000000000004"/>
  </r>
  <r>
    <x v="0"/>
    <x v="55"/>
    <s v="ZWE"/>
    <x v="1"/>
    <x v="4"/>
    <s v="Solid biofuels"/>
    <x v="3"/>
    <n v="81.5"/>
    <n v="90.66"/>
  </r>
  <r>
    <x v="0"/>
    <x v="55"/>
    <s v="ZWE"/>
    <x v="1"/>
    <x v="4"/>
    <s v="Solid biofuels"/>
    <x v="4"/>
    <n v="81.5"/>
    <n v="82.42"/>
  </r>
  <r>
    <x v="0"/>
    <x v="55"/>
    <s v="ZWE"/>
    <x v="1"/>
    <x v="4"/>
    <s v="Solid biofuels"/>
    <x v="5"/>
    <n v="81.5"/>
    <n v="70.603999999999999"/>
  </r>
  <r>
    <x v="0"/>
    <x v="55"/>
    <s v="ZWE"/>
    <x v="1"/>
    <x v="4"/>
    <s v="Solid biofuels"/>
    <x v="6"/>
    <n v="81.5"/>
    <n v="73.635999999999996"/>
  </r>
  <r>
    <x v="0"/>
    <x v="55"/>
    <s v="ZWE"/>
    <x v="1"/>
    <x v="4"/>
    <s v="Solid biofuels"/>
    <x v="7"/>
    <n v="81.5"/>
    <n v="57.942999999999998"/>
  </r>
  <r>
    <x v="0"/>
    <x v="55"/>
    <s v="ZWE"/>
    <x v="1"/>
    <x v="4"/>
    <s v="Solid biofuels"/>
    <x v="8"/>
    <n v="81.5"/>
    <n v="51.643999999999998"/>
  </r>
  <r>
    <x v="0"/>
    <x v="55"/>
    <s v="ZWE"/>
    <x v="1"/>
    <x v="4"/>
    <s v="Solid biofuels"/>
    <x v="9"/>
    <n v="82"/>
    <n v="51.085999999999999"/>
  </r>
  <r>
    <x v="0"/>
    <x v="55"/>
    <s v="ZWE"/>
    <x v="1"/>
    <x v="4"/>
    <s v="Solid biofuels"/>
    <x v="10"/>
    <n v="82"/>
    <n v="58.16"/>
  </r>
  <r>
    <x v="0"/>
    <x v="55"/>
    <s v="ZWE"/>
    <x v="1"/>
    <x v="4"/>
    <s v="Solid biofuels"/>
    <x v="11"/>
    <n v="100"/>
    <n v="65.48"/>
  </r>
  <r>
    <x v="0"/>
    <x v="55"/>
    <s v="ZWE"/>
    <x v="1"/>
    <x v="4"/>
    <s v="Solid biofuels"/>
    <x v="12"/>
    <n v="100"/>
    <n v="194.30099999999999"/>
  </r>
  <r>
    <x v="0"/>
    <x v="55"/>
    <s v="ZWE"/>
    <x v="1"/>
    <x v="4"/>
    <s v="Solid biofuels"/>
    <x v="13"/>
    <n v="100"/>
    <n v="179.12"/>
  </r>
  <r>
    <x v="0"/>
    <x v="55"/>
    <s v="ZWE"/>
    <x v="1"/>
    <x v="4"/>
    <s v="Solid biofuels"/>
    <x v="14"/>
    <n v="100"/>
    <n v="175.64"/>
  </r>
  <r>
    <x v="0"/>
    <x v="55"/>
    <s v="ZWE"/>
    <x v="1"/>
    <x v="4"/>
    <s v="Solid biofuels"/>
    <x v="15"/>
    <n v="100"/>
    <n v="199.28"/>
  </r>
  <r>
    <x v="0"/>
    <x v="55"/>
    <s v="ZWE"/>
    <x v="1"/>
    <x v="4"/>
    <s v="Solid biofuels"/>
    <x v="16"/>
    <n v="100"/>
    <n v="221.3"/>
  </r>
  <r>
    <x v="0"/>
    <x v="55"/>
    <s v="ZWE"/>
    <x v="1"/>
    <x v="4"/>
    <s v="Solid biofuels"/>
    <x v="17"/>
    <n v="100"/>
    <n v="227.35300000000001"/>
  </r>
  <r>
    <x v="0"/>
    <x v="55"/>
    <s v="ZWE"/>
    <x v="1"/>
    <x v="4"/>
    <s v="Solid biofuels"/>
    <x v="18"/>
    <n v="100"/>
    <m/>
  </r>
  <r>
    <x v="0"/>
    <x v="55"/>
    <s v="ZWE"/>
    <x v="1"/>
    <x v="4"/>
    <s v="Solid biofuels"/>
    <x v="19"/>
    <n v="101"/>
    <m/>
  </r>
  <r>
    <x v="0"/>
    <x v="55"/>
    <s v="ZWE"/>
    <x v="1"/>
    <x v="1"/>
    <s v="Renewable hydropower"/>
    <x v="0"/>
    <n v="668.29499999999996"/>
    <n v="3208.0360000000001"/>
  </r>
  <r>
    <x v="0"/>
    <x v="55"/>
    <s v="ZWE"/>
    <x v="1"/>
    <x v="1"/>
    <s v="Renewable hydropower"/>
    <x v="1"/>
    <n v="668.29499999999996"/>
    <n v="3008.0360000000001"/>
  </r>
  <r>
    <x v="0"/>
    <x v="55"/>
    <s v="ZWE"/>
    <x v="1"/>
    <x v="1"/>
    <s v="Renewable hydropower"/>
    <x v="2"/>
    <n v="668.29499999999996"/>
    <n v="3808.0360000000001"/>
  </r>
  <r>
    <x v="0"/>
    <x v="55"/>
    <s v="ZWE"/>
    <x v="1"/>
    <x v="1"/>
    <s v="Renewable hydropower"/>
    <x v="3"/>
    <n v="668.29499999999996"/>
    <n v="5308.0360000000001"/>
  </r>
  <r>
    <x v="0"/>
    <x v="55"/>
    <s v="ZWE"/>
    <x v="1"/>
    <x v="1"/>
    <s v="Renewable hydropower"/>
    <x v="4"/>
    <n v="668.29499999999996"/>
    <n v="5508.0360000000001"/>
  </r>
  <r>
    <x v="0"/>
    <x v="55"/>
    <s v="ZWE"/>
    <x v="1"/>
    <x v="1"/>
    <s v="Renewable hydropower"/>
    <x v="5"/>
    <n v="668.29499999999996"/>
    <n v="4908.0360000000001"/>
  </r>
  <r>
    <x v="0"/>
    <x v="55"/>
    <s v="ZWE"/>
    <x v="1"/>
    <x v="1"/>
    <s v="Renewable hydropower"/>
    <x v="6"/>
    <n v="668.29499999999996"/>
    <n v="5318.0360000000001"/>
  </r>
  <r>
    <x v="0"/>
    <x v="55"/>
    <s v="ZWE"/>
    <x v="1"/>
    <x v="1"/>
    <s v="Renewable hydropower"/>
    <x v="7"/>
    <n v="668.29499999999996"/>
    <n v="5391.0360000000001"/>
  </r>
  <r>
    <x v="0"/>
    <x v="55"/>
    <s v="ZWE"/>
    <x v="1"/>
    <x v="1"/>
    <s v="Renewable hydropower"/>
    <x v="8"/>
    <n v="752.29499999999996"/>
    <n v="5716.0360000000001"/>
  </r>
  <r>
    <x v="0"/>
    <x v="55"/>
    <s v="ZWE"/>
    <x v="1"/>
    <x v="1"/>
    <s v="Renewable hydropower"/>
    <x v="9"/>
    <n v="752.29499999999996"/>
    <n v="5466.0360000000001"/>
  </r>
  <r>
    <x v="0"/>
    <x v="55"/>
    <s v="ZWE"/>
    <x v="1"/>
    <x v="1"/>
    <s v="Renewable hydropower"/>
    <x v="10"/>
    <n v="753.39499999999998"/>
    <n v="5807.3360000000002"/>
  </r>
  <r>
    <x v="0"/>
    <x v="55"/>
    <s v="ZWE"/>
    <x v="1"/>
    <x v="1"/>
    <s v="Renewable hydropower"/>
    <x v="11"/>
    <n v="753.39499999999998"/>
    <n v="5211.6360000000004"/>
  </r>
  <r>
    <x v="0"/>
    <x v="55"/>
    <s v="ZWE"/>
    <x v="1"/>
    <x v="1"/>
    <s v="Renewable hydropower"/>
    <x v="12"/>
    <n v="753.39499999999998"/>
    <n v="5398.6360000000004"/>
  </r>
  <r>
    <x v="0"/>
    <x v="55"/>
    <s v="ZWE"/>
    <x v="1"/>
    <x v="1"/>
    <s v="Renewable hydropower"/>
    <x v="13"/>
    <n v="758.34499999999991"/>
    <n v="5003.7940000000008"/>
  </r>
  <r>
    <x v="0"/>
    <x v="55"/>
    <s v="ZWE"/>
    <x v="1"/>
    <x v="1"/>
    <s v="Renewable hydropower"/>
    <x v="14"/>
    <n v="758.37"/>
    <n v="5439.4229999999998"/>
  </r>
  <r>
    <x v="0"/>
    <x v="55"/>
    <s v="ZWE"/>
    <x v="1"/>
    <x v="1"/>
    <s v="Renewable hydropower"/>
    <x v="15"/>
    <n v="773.40499999999997"/>
    <n v="4997.6460000000006"/>
  </r>
  <r>
    <x v="0"/>
    <x v="55"/>
    <s v="ZWE"/>
    <x v="1"/>
    <x v="1"/>
    <s v="Renewable hydropower"/>
    <x v="16"/>
    <n v="777.15499999999997"/>
    <n v="2624.123"/>
  </r>
  <r>
    <x v="0"/>
    <x v="55"/>
    <s v="ZWE"/>
    <x v="1"/>
    <x v="1"/>
    <s v="Renewable hydropower"/>
    <x v="17"/>
    <n v="781.05500000000006"/>
    <n v="3975.518"/>
  </r>
  <r>
    <x v="0"/>
    <x v="55"/>
    <s v="ZWE"/>
    <x v="1"/>
    <x v="1"/>
    <s v="Renewable hydropower"/>
    <x v="18"/>
    <n v="1081.0550000000001"/>
    <m/>
  </r>
  <r>
    <x v="0"/>
    <x v="55"/>
    <s v="ZWE"/>
    <x v="1"/>
    <x v="1"/>
    <s v="Renewable hydropower"/>
    <x v="19"/>
    <n v="1081.0550000000001"/>
    <m/>
  </r>
  <r>
    <x v="0"/>
    <x v="55"/>
    <s v="ZWE"/>
    <x v="1"/>
    <x v="2"/>
    <s v="Off-grid Solar photovoltaic"/>
    <x v="1"/>
    <n v="0"/>
    <n v="0"/>
  </r>
  <r>
    <x v="0"/>
    <x v="55"/>
    <s v="ZWE"/>
    <x v="1"/>
    <x v="2"/>
    <s v="Off-grid Solar photovoltaic"/>
    <x v="2"/>
    <n v="0"/>
    <n v="0"/>
  </r>
  <r>
    <x v="0"/>
    <x v="55"/>
    <s v="ZWE"/>
    <x v="1"/>
    <x v="2"/>
    <s v="Off-grid Solar photovoltaic"/>
    <x v="3"/>
    <n v="0"/>
    <n v="0"/>
  </r>
  <r>
    <x v="0"/>
    <x v="55"/>
    <s v="ZWE"/>
    <x v="1"/>
    <x v="2"/>
    <s v="Off-grid Solar photovoltaic"/>
    <x v="4"/>
    <n v="0"/>
    <n v="0"/>
  </r>
  <r>
    <x v="0"/>
    <x v="55"/>
    <s v="ZWE"/>
    <x v="1"/>
    <x v="2"/>
    <s v="Off-grid Solar photovoltaic"/>
    <x v="5"/>
    <n v="0"/>
    <n v="0"/>
  </r>
  <r>
    <x v="0"/>
    <x v="55"/>
    <s v="ZWE"/>
    <x v="1"/>
    <x v="2"/>
    <s v="Off-grid Solar photovoltaic"/>
    <x v="6"/>
    <n v="2E-3"/>
    <n v="3.0000000000000001E-3"/>
  </r>
  <r>
    <x v="0"/>
    <x v="55"/>
    <s v="ZWE"/>
    <x v="1"/>
    <x v="2"/>
    <s v="Off-grid Solar photovoltaic"/>
    <x v="7"/>
    <n v="2E-3"/>
    <n v="3.0000000000000001E-3"/>
  </r>
  <r>
    <x v="0"/>
    <x v="55"/>
    <s v="ZWE"/>
    <x v="1"/>
    <x v="2"/>
    <s v="Off-grid Solar photovoltaic"/>
    <x v="8"/>
    <n v="2E-3"/>
    <n v="3.0000000000000001E-3"/>
  </r>
  <r>
    <x v="0"/>
    <x v="55"/>
    <s v="ZWE"/>
    <x v="1"/>
    <x v="2"/>
    <s v="Off-grid Solar photovoltaic"/>
    <x v="9"/>
    <n v="2E-3"/>
    <n v="3.0000000000000001E-3"/>
  </r>
  <r>
    <x v="0"/>
    <x v="55"/>
    <s v="ZWE"/>
    <x v="1"/>
    <x v="2"/>
    <s v="Off-grid Solar photovoltaic"/>
    <x v="10"/>
    <n v="2E-3"/>
    <n v="3.0000000000000001E-3"/>
  </r>
  <r>
    <x v="0"/>
    <x v="55"/>
    <s v="ZWE"/>
    <x v="1"/>
    <x v="2"/>
    <s v="Off-grid Solar photovoltaic"/>
    <x v="11"/>
    <n v="0.17699999999999999"/>
    <n v="0.309"/>
  </r>
  <r>
    <x v="0"/>
    <x v="55"/>
    <s v="ZWE"/>
    <x v="1"/>
    <x v="2"/>
    <s v="Off-grid Solar photovoltaic"/>
    <x v="12"/>
    <n v="0.90500000000000003"/>
    <n v="1.581"/>
  </r>
  <r>
    <x v="0"/>
    <x v="55"/>
    <s v="ZWE"/>
    <x v="1"/>
    <x v="2"/>
    <s v="Off-grid Solar photovoltaic"/>
    <x v="13"/>
    <n v="1.97"/>
    <n v="3.4420000000000002"/>
  </r>
  <r>
    <x v="0"/>
    <x v="55"/>
    <s v="ZWE"/>
    <x v="1"/>
    <x v="2"/>
    <s v="Off-grid Solar photovoltaic"/>
    <x v="14"/>
    <n v="2.702"/>
    <n v="4.72"/>
  </r>
  <r>
    <x v="0"/>
    <x v="55"/>
    <s v="ZWE"/>
    <x v="1"/>
    <x v="2"/>
    <s v="Off-grid Solar photovoltaic"/>
    <x v="15"/>
    <n v="4.3259999999999996"/>
    <n v="7.5570000000000004"/>
  </r>
  <r>
    <x v="0"/>
    <x v="55"/>
    <s v="ZWE"/>
    <x v="1"/>
    <x v="2"/>
    <s v="Off-grid Solar photovoltaic"/>
    <x v="16"/>
    <n v="5.109"/>
    <n v="8.9250000000000007"/>
  </r>
  <r>
    <x v="0"/>
    <x v="55"/>
    <s v="ZWE"/>
    <x v="1"/>
    <x v="2"/>
    <s v="Off-grid Solar photovoltaic"/>
    <x v="17"/>
    <n v="6.2519999999999998"/>
    <n v="10.923"/>
  </r>
  <r>
    <x v="0"/>
    <x v="55"/>
    <s v="ZWE"/>
    <x v="1"/>
    <x v="2"/>
    <s v="Off-grid Solar photovoltaic"/>
    <x v="18"/>
    <n v="7.9130000000000003"/>
    <m/>
  </r>
  <r>
    <x v="0"/>
    <x v="55"/>
    <s v="ZWE"/>
    <x v="1"/>
    <x v="2"/>
    <s v="Off-grid Solar photovoltaic"/>
    <x v="19"/>
    <n v="8.9130000000000003"/>
    <m/>
  </r>
  <r>
    <x v="0"/>
    <x v="55"/>
    <s v="ZWE"/>
    <x v="1"/>
    <x v="2"/>
    <s v="On-grid Solar photovoltaic"/>
    <x v="18"/>
    <n v="2.694"/>
    <m/>
  </r>
  <r>
    <x v="0"/>
    <x v="55"/>
    <s v="ZWE"/>
    <x v="1"/>
    <x v="2"/>
    <s v="On-grid Solar photovoltaic"/>
    <x v="19"/>
    <n v="3.16"/>
    <m/>
  </r>
  <r>
    <x v="1"/>
    <x v="56"/>
    <s v="AFG"/>
    <x v="0"/>
    <x v="0"/>
    <s v="Fossil fuels"/>
    <x v="0"/>
    <n v="29.725000000000001"/>
    <n v="31.64"/>
  </r>
  <r>
    <x v="1"/>
    <x v="56"/>
    <s v="AFG"/>
    <x v="0"/>
    <x v="0"/>
    <s v="Fossil fuels"/>
    <x v="1"/>
    <n v="29.725000000000001"/>
    <n v="31.64"/>
  </r>
  <r>
    <x v="1"/>
    <x v="56"/>
    <s v="AFG"/>
    <x v="0"/>
    <x v="0"/>
    <s v="Fossil fuels"/>
    <x v="2"/>
    <n v="29.725000000000001"/>
    <n v="31.64"/>
  </r>
  <r>
    <x v="1"/>
    <x v="56"/>
    <s v="AFG"/>
    <x v="0"/>
    <x v="0"/>
    <s v="Fossil fuels"/>
    <x v="3"/>
    <n v="37.033000000000001"/>
    <n v="110.101"/>
  </r>
  <r>
    <x v="1"/>
    <x v="56"/>
    <s v="AFG"/>
    <x v="0"/>
    <x v="0"/>
    <s v="Fossil fuels"/>
    <x v="4"/>
    <n v="52.012999999999998"/>
    <n v="270.93"/>
  </r>
  <r>
    <x v="1"/>
    <x v="56"/>
    <s v="AFG"/>
    <x v="0"/>
    <x v="0"/>
    <s v="Fossil fuels"/>
    <x v="5"/>
    <n v="52.012999999999998"/>
    <n v="270.93"/>
  </r>
  <r>
    <x v="1"/>
    <x v="56"/>
    <s v="AFG"/>
    <x v="0"/>
    <x v="0"/>
    <s v="Fossil fuels"/>
    <x v="6"/>
    <n v="52.012999999999998"/>
    <n v="270.93"/>
  </r>
  <r>
    <x v="1"/>
    <x v="56"/>
    <s v="AFG"/>
    <x v="0"/>
    <x v="0"/>
    <s v="Fossil fuels"/>
    <x v="7"/>
    <n v="52.012999999999998"/>
    <n v="310.358"/>
  </r>
  <r>
    <x v="1"/>
    <x v="56"/>
    <s v="AFG"/>
    <x v="0"/>
    <x v="0"/>
    <s v="Fossil fuels"/>
    <x v="8"/>
    <n v="58.111000000000004"/>
    <n v="295.07499999999999"/>
  </r>
  <r>
    <x v="1"/>
    <x v="56"/>
    <s v="AFG"/>
    <x v="0"/>
    <x v="0"/>
    <s v="Fossil fuels"/>
    <x v="9"/>
    <n v="130.11099999999999"/>
    <n v="192.6"/>
  </r>
  <r>
    <x v="1"/>
    <x v="56"/>
    <s v="AFG"/>
    <x v="0"/>
    <x v="0"/>
    <s v="Fossil fuels"/>
    <x v="10"/>
    <n v="169.31100000000001"/>
    <n v="179.29999999999998"/>
  </r>
  <r>
    <x v="1"/>
    <x v="56"/>
    <s v="AFG"/>
    <x v="0"/>
    <x v="0"/>
    <s v="Fossil fuels"/>
    <x v="11"/>
    <n v="230.911"/>
    <n v="234.85"/>
  </r>
  <r>
    <x v="1"/>
    <x v="56"/>
    <s v="AFG"/>
    <x v="0"/>
    <x v="0"/>
    <s v="Fossil fuels"/>
    <x v="12"/>
    <n v="235.911"/>
    <n v="193.57499999999999"/>
  </r>
  <r>
    <x v="1"/>
    <x v="56"/>
    <s v="AFG"/>
    <x v="0"/>
    <x v="0"/>
    <s v="Fossil fuels"/>
    <x v="13"/>
    <n v="236.661"/>
    <n v="207.375"/>
  </r>
  <r>
    <x v="1"/>
    <x v="56"/>
    <s v="AFG"/>
    <x v="0"/>
    <x v="0"/>
    <s v="Fossil fuels"/>
    <x v="14"/>
    <n v="236.661"/>
    <n v="170.13799999999998"/>
  </r>
  <r>
    <x v="1"/>
    <x v="56"/>
    <s v="AFG"/>
    <x v="0"/>
    <x v="0"/>
    <s v="Fossil fuels"/>
    <x v="15"/>
    <n v="236.661"/>
    <n v="146.66300000000001"/>
  </r>
  <r>
    <x v="1"/>
    <x v="56"/>
    <s v="AFG"/>
    <x v="0"/>
    <x v="0"/>
    <s v="Fossil fuels"/>
    <x v="16"/>
    <n v="236.661"/>
    <n v="148.31800000000001"/>
  </r>
  <r>
    <x v="1"/>
    <x v="56"/>
    <s v="AFG"/>
    <x v="0"/>
    <x v="0"/>
    <s v="Fossil fuels"/>
    <x v="17"/>
    <n v="236.661"/>
    <n v="163.61799999999999"/>
  </r>
  <r>
    <x v="1"/>
    <x v="56"/>
    <s v="AFG"/>
    <x v="0"/>
    <x v="0"/>
    <s v="Fossil fuels"/>
    <x v="18"/>
    <n v="236.661"/>
    <m/>
  </r>
  <r>
    <x v="1"/>
    <x v="56"/>
    <s v="AFG"/>
    <x v="0"/>
    <x v="0"/>
    <s v="Fossil fuels"/>
    <x v="19"/>
    <n v="236.661"/>
    <m/>
  </r>
  <r>
    <x v="1"/>
    <x v="56"/>
    <s v="AFG"/>
    <x v="1"/>
    <x v="1"/>
    <s v="Renewable hydropower"/>
    <x v="0"/>
    <n v="191.50299999999999"/>
    <n v="457.93899999999996"/>
  </r>
  <r>
    <x v="1"/>
    <x v="56"/>
    <s v="AFG"/>
    <x v="1"/>
    <x v="1"/>
    <s v="Renewable hydropower"/>
    <x v="1"/>
    <n v="191.50299999999999"/>
    <n v="457.93899999999996"/>
  </r>
  <r>
    <x v="1"/>
    <x v="56"/>
    <s v="AFG"/>
    <x v="1"/>
    <x v="1"/>
    <s v="Renewable hydropower"/>
    <x v="2"/>
    <n v="191.506"/>
    <n v="457.94899999999996"/>
  </r>
  <r>
    <x v="1"/>
    <x v="56"/>
    <s v="AFG"/>
    <x v="1"/>
    <x v="1"/>
    <s v="Renewable hydropower"/>
    <x v="3"/>
    <n v="191.619"/>
    <n v="458.32399999999996"/>
  </r>
  <r>
    <x v="1"/>
    <x v="56"/>
    <s v="AFG"/>
    <x v="1"/>
    <x v="1"/>
    <s v="Renewable hydropower"/>
    <x v="4"/>
    <n v="191.71799999999999"/>
    <n v="458.65099999999995"/>
  </r>
  <r>
    <x v="1"/>
    <x v="56"/>
    <s v="AFG"/>
    <x v="1"/>
    <x v="1"/>
    <s v="Renewable hydropower"/>
    <x v="5"/>
    <n v="192.601"/>
    <n v="461.58399999999995"/>
  </r>
  <r>
    <x v="1"/>
    <x v="56"/>
    <s v="AFG"/>
    <x v="1"/>
    <x v="1"/>
    <s v="Renewable hydropower"/>
    <x v="6"/>
    <n v="195.64699999999999"/>
    <n v="659.95900000000006"/>
  </r>
  <r>
    <x v="1"/>
    <x v="56"/>
    <s v="AFG"/>
    <x v="1"/>
    <x v="1"/>
    <s v="Renewable hydropower"/>
    <x v="7"/>
    <n v="196.45699999999999"/>
    <n v="691.79000000000008"/>
  </r>
  <r>
    <x v="1"/>
    <x v="56"/>
    <s v="AFG"/>
    <x v="1"/>
    <x v="1"/>
    <s v="Renewable hydropower"/>
    <x v="8"/>
    <n v="207.70099999999999"/>
    <n v="591.89499999999998"/>
  </r>
  <r>
    <x v="1"/>
    <x v="56"/>
    <s v="AFG"/>
    <x v="1"/>
    <x v="1"/>
    <s v="Renewable hydropower"/>
    <x v="9"/>
    <n v="212.90100000000001"/>
    <n v="753.827"/>
  </r>
  <r>
    <x v="1"/>
    <x v="56"/>
    <s v="AFG"/>
    <x v="1"/>
    <x v="1"/>
    <s v="Renewable hydropower"/>
    <x v="10"/>
    <n v="241.35"/>
    <n v="803.1389999999999"/>
  </r>
  <r>
    <x v="1"/>
    <x v="56"/>
    <s v="AFG"/>
    <x v="1"/>
    <x v="1"/>
    <s v="Renewable hydropower"/>
    <x v="11"/>
    <n v="244.79900000000001"/>
    <n v="682.34400000000005"/>
  </r>
  <r>
    <x v="1"/>
    <x v="56"/>
    <s v="AFG"/>
    <x v="1"/>
    <x v="1"/>
    <s v="Renewable hydropower"/>
    <x v="12"/>
    <n v="273.24799999999999"/>
    <n v="736.14599999999996"/>
  </r>
  <r>
    <x v="1"/>
    <x v="56"/>
    <s v="AFG"/>
    <x v="1"/>
    <x v="1"/>
    <s v="Renewable hydropower"/>
    <x v="13"/>
    <n v="276.697"/>
    <n v="854.82900000000006"/>
  </r>
  <r>
    <x v="1"/>
    <x v="56"/>
    <s v="AFG"/>
    <x v="1"/>
    <x v="1"/>
    <s v="Renewable hydropower"/>
    <x v="14"/>
    <n v="280.14600000000002"/>
    <n v="967.68299999999999"/>
  </r>
  <r>
    <x v="1"/>
    <x v="56"/>
    <s v="AFG"/>
    <x v="1"/>
    <x v="1"/>
    <s v="Renewable hydropower"/>
    <x v="15"/>
    <n v="283.59500000000003"/>
    <n v="1000.571"/>
  </r>
  <r>
    <x v="1"/>
    <x v="56"/>
    <s v="AFG"/>
    <x v="1"/>
    <x v="1"/>
    <s v="Renewable hydropower"/>
    <x v="16"/>
    <n v="329.04399999999998"/>
    <n v="1024.9079999999999"/>
  </r>
  <r>
    <x v="1"/>
    <x v="56"/>
    <s v="AFG"/>
    <x v="1"/>
    <x v="1"/>
    <s v="Renewable hydropower"/>
    <x v="17"/>
    <n v="332.99299999999999"/>
    <n v="1048.703"/>
  </r>
  <r>
    <x v="1"/>
    <x v="56"/>
    <s v="AFG"/>
    <x v="1"/>
    <x v="1"/>
    <s v="Renewable hydropower"/>
    <x v="18"/>
    <n v="332.99299999999999"/>
    <m/>
  </r>
  <r>
    <x v="1"/>
    <x v="56"/>
    <s v="AFG"/>
    <x v="1"/>
    <x v="1"/>
    <s v="Renewable hydropower"/>
    <x v="19"/>
    <n v="332.99299999999999"/>
    <m/>
  </r>
  <r>
    <x v="1"/>
    <x v="56"/>
    <s v="AFG"/>
    <x v="1"/>
    <x v="2"/>
    <s v="Off-grid Solar photovoltaic"/>
    <x v="9"/>
    <n v="2E-3"/>
    <n v="4.0000000000000001E-3"/>
  </r>
  <r>
    <x v="1"/>
    <x v="56"/>
    <s v="AFG"/>
    <x v="1"/>
    <x v="2"/>
    <s v="Off-grid Solar photovoltaic"/>
    <x v="10"/>
    <n v="0.10199999999999999"/>
    <n v="0.18"/>
  </r>
  <r>
    <x v="1"/>
    <x v="56"/>
    <s v="AFG"/>
    <x v="1"/>
    <x v="2"/>
    <s v="Off-grid Solar photovoltaic"/>
    <x v="11"/>
    <n v="0.10199999999999999"/>
    <n v="0.18"/>
  </r>
  <r>
    <x v="1"/>
    <x v="56"/>
    <s v="AFG"/>
    <x v="1"/>
    <x v="2"/>
    <s v="Off-grid Solar photovoltaic"/>
    <x v="12"/>
    <n v="16.103999999999999"/>
    <n v="28.343"/>
  </r>
  <r>
    <x v="1"/>
    <x v="56"/>
    <s v="AFG"/>
    <x v="1"/>
    <x v="2"/>
    <s v="Off-grid Solar photovoltaic"/>
    <x v="13"/>
    <n v="16.824999999999999"/>
    <n v="29.611999999999998"/>
  </r>
  <r>
    <x v="1"/>
    <x v="56"/>
    <s v="AFG"/>
    <x v="1"/>
    <x v="2"/>
    <s v="Off-grid Solar photovoltaic"/>
    <x v="14"/>
    <n v="18.344999999999999"/>
    <n v="32.287999999999997"/>
  </r>
  <r>
    <x v="1"/>
    <x v="56"/>
    <s v="AFG"/>
    <x v="1"/>
    <x v="2"/>
    <s v="Off-grid Solar photovoltaic"/>
    <x v="15"/>
    <n v="18.914000000000001"/>
    <n v="33.287999999999997"/>
  </r>
  <r>
    <x v="1"/>
    <x v="56"/>
    <s v="AFG"/>
    <x v="1"/>
    <x v="2"/>
    <s v="Off-grid Solar photovoltaic"/>
    <x v="16"/>
    <n v="20.152000000000001"/>
    <n v="35.466999999999999"/>
  </r>
  <r>
    <x v="1"/>
    <x v="56"/>
    <s v="AFG"/>
    <x v="1"/>
    <x v="2"/>
    <s v="Off-grid Solar photovoltaic"/>
    <x v="17"/>
    <n v="20.305"/>
    <n v="35.738"/>
  </r>
  <r>
    <x v="1"/>
    <x v="56"/>
    <s v="AFG"/>
    <x v="1"/>
    <x v="2"/>
    <s v="Off-grid Solar photovoltaic"/>
    <x v="18"/>
    <n v="19.837"/>
    <m/>
  </r>
  <r>
    <x v="1"/>
    <x v="56"/>
    <s v="AFG"/>
    <x v="1"/>
    <x v="2"/>
    <s v="Off-grid Solar photovoltaic"/>
    <x v="19"/>
    <n v="19.837"/>
    <m/>
  </r>
  <r>
    <x v="1"/>
    <x v="56"/>
    <s v="AFG"/>
    <x v="1"/>
    <x v="2"/>
    <s v="On-grid Solar photovoltaic"/>
    <x v="16"/>
    <m/>
    <n v="2.992"/>
  </r>
  <r>
    <x v="1"/>
    <x v="56"/>
    <s v="AFG"/>
    <x v="1"/>
    <x v="2"/>
    <s v="On-grid Solar photovoltaic"/>
    <x v="17"/>
    <n v="1.7"/>
    <m/>
  </r>
  <r>
    <x v="1"/>
    <x v="56"/>
    <s v="AFG"/>
    <x v="1"/>
    <x v="2"/>
    <s v="On-grid Solar photovoltaic"/>
    <x v="18"/>
    <n v="1.7"/>
    <m/>
  </r>
  <r>
    <x v="1"/>
    <x v="56"/>
    <s v="AFG"/>
    <x v="1"/>
    <x v="2"/>
    <s v="On-grid Solar photovoltaic"/>
    <x v="19"/>
    <n v="11.7"/>
    <m/>
  </r>
  <r>
    <x v="1"/>
    <x v="56"/>
    <s v="AFG"/>
    <x v="1"/>
    <x v="3"/>
    <s v="Onshore wind energy"/>
    <x v="12"/>
    <n v="0.1"/>
    <n v="0.123"/>
  </r>
  <r>
    <x v="1"/>
    <x v="56"/>
    <s v="AFG"/>
    <x v="1"/>
    <x v="3"/>
    <s v="Onshore wind energy"/>
    <x v="13"/>
    <n v="0.1"/>
    <n v="0.123"/>
  </r>
  <r>
    <x v="1"/>
    <x v="56"/>
    <s v="AFG"/>
    <x v="1"/>
    <x v="3"/>
    <s v="Onshore wind energy"/>
    <x v="14"/>
    <n v="0.1"/>
    <n v="0.123"/>
  </r>
  <r>
    <x v="1"/>
    <x v="56"/>
    <s v="AFG"/>
    <x v="1"/>
    <x v="3"/>
    <s v="Onshore wind energy"/>
    <x v="15"/>
    <n v="0.1"/>
    <n v="0.123"/>
  </r>
  <r>
    <x v="1"/>
    <x v="56"/>
    <s v="AFG"/>
    <x v="1"/>
    <x v="3"/>
    <s v="Onshore wind energy"/>
    <x v="16"/>
    <n v="0.1"/>
    <n v="0.123"/>
  </r>
  <r>
    <x v="1"/>
    <x v="56"/>
    <s v="AFG"/>
    <x v="1"/>
    <x v="3"/>
    <s v="Onshore wind energy"/>
    <x v="17"/>
    <n v="0.4"/>
    <n v="0.123"/>
  </r>
  <r>
    <x v="1"/>
    <x v="56"/>
    <s v="AFG"/>
    <x v="1"/>
    <x v="3"/>
    <s v="Onshore wind energy"/>
    <x v="18"/>
    <n v="0.4"/>
    <m/>
  </r>
  <r>
    <x v="1"/>
    <x v="56"/>
    <s v="AFG"/>
    <x v="1"/>
    <x v="3"/>
    <s v="Onshore wind energy"/>
    <x v="19"/>
    <n v="0.4"/>
    <m/>
  </r>
  <r>
    <x v="1"/>
    <x v="57"/>
    <s v="BGD"/>
    <x v="0"/>
    <x v="0"/>
    <s v="Fossil fuels"/>
    <x v="0"/>
    <n v="4166"/>
    <n v="16897.61"/>
  </r>
  <r>
    <x v="1"/>
    <x v="57"/>
    <s v="BGD"/>
    <x v="0"/>
    <x v="0"/>
    <s v="Fossil fuels"/>
    <x v="1"/>
    <n v="4543"/>
    <n v="18775.396000000001"/>
  </r>
  <r>
    <x v="1"/>
    <x v="57"/>
    <s v="BGD"/>
    <x v="0"/>
    <x v="0"/>
    <s v="Fossil fuels"/>
    <x v="2"/>
    <n v="5103"/>
    <n v="20612.565999999999"/>
  </r>
  <r>
    <x v="1"/>
    <x v="57"/>
    <s v="BGD"/>
    <x v="0"/>
    <x v="0"/>
    <s v="Fossil fuels"/>
    <x v="3"/>
    <n v="5249"/>
    <n v="22735.701000000001"/>
  </r>
  <r>
    <x v="1"/>
    <x v="57"/>
    <s v="BGD"/>
    <x v="0"/>
    <x v="0"/>
    <s v="Fossil fuels"/>
    <x v="4"/>
    <n v="5711"/>
    <n v="25187.916000000001"/>
  </r>
  <r>
    <x v="1"/>
    <x v="57"/>
    <s v="BGD"/>
    <x v="0"/>
    <x v="0"/>
    <s v="Fossil fuels"/>
    <x v="5"/>
    <n v="6141"/>
    <n v="28255.732"/>
  </r>
  <r>
    <x v="1"/>
    <x v="57"/>
    <s v="BGD"/>
    <x v="0"/>
    <x v="0"/>
    <s v="Fossil fuels"/>
    <x v="6"/>
    <n v="6278"/>
    <n v="30115.886999999999"/>
  </r>
  <r>
    <x v="1"/>
    <x v="57"/>
    <s v="BGD"/>
    <x v="0"/>
    <x v="0"/>
    <s v="Fossil fuels"/>
    <x v="7"/>
    <n v="6472"/>
    <n v="32418.14"/>
  </r>
  <r>
    <x v="1"/>
    <x v="57"/>
    <s v="BGD"/>
    <x v="0"/>
    <x v="0"/>
    <s v="Fossil fuels"/>
    <x v="8"/>
    <n v="7029"/>
    <n v="35211.921999999999"/>
  </r>
  <r>
    <x v="1"/>
    <x v="57"/>
    <s v="BGD"/>
    <x v="0"/>
    <x v="0"/>
    <s v="Fossil fuels"/>
    <x v="9"/>
    <n v="7484"/>
    <n v="38417.71"/>
  </r>
  <r>
    <x v="1"/>
    <x v="57"/>
    <s v="BGD"/>
    <x v="0"/>
    <x v="0"/>
    <s v="Fossil fuels"/>
    <x v="10"/>
    <n v="8314"/>
    <n v="39946.697"/>
  </r>
  <r>
    <x v="1"/>
    <x v="57"/>
    <s v="BGD"/>
    <x v="0"/>
    <x v="0"/>
    <s v="Fossil fuels"/>
    <x v="11"/>
    <n v="9805"/>
    <n v="42602.428"/>
  </r>
  <r>
    <x v="1"/>
    <x v="57"/>
    <s v="BGD"/>
    <x v="0"/>
    <x v="0"/>
    <s v="Fossil fuels"/>
    <x v="12"/>
    <n v="10255"/>
    <n v="46420.305000000008"/>
  </r>
  <r>
    <x v="1"/>
    <x v="57"/>
    <s v="BGD"/>
    <x v="0"/>
    <x v="0"/>
    <s v="Fossil fuels"/>
    <x v="13"/>
    <n v="11056"/>
    <n v="48412.398000000001"/>
  </r>
  <r>
    <x v="1"/>
    <x v="57"/>
    <s v="BGD"/>
    <x v="0"/>
    <x v="0"/>
    <s v="Fossil fuels"/>
    <x v="14"/>
    <n v="12194"/>
    <n v="48704.627999999997"/>
  </r>
  <r>
    <x v="1"/>
    <x v="57"/>
    <s v="BGD"/>
    <x v="0"/>
    <x v="0"/>
    <s v="Fossil fuels"/>
    <x v="15"/>
    <n v="13543"/>
    <n v="52654.917000000001"/>
  </r>
  <r>
    <x v="1"/>
    <x v="57"/>
    <s v="BGD"/>
    <x v="0"/>
    <x v="0"/>
    <s v="Fossil fuels"/>
    <x v="16"/>
    <n v="14825"/>
    <n v="60056.326000000001"/>
  </r>
  <r>
    <x v="1"/>
    <x v="57"/>
    <s v="BGD"/>
    <x v="0"/>
    <x v="0"/>
    <s v="Fossil fuels"/>
    <x v="17"/>
    <n v="15153"/>
    <n v="66345.163"/>
  </r>
  <r>
    <x v="1"/>
    <x v="57"/>
    <s v="BGD"/>
    <x v="0"/>
    <x v="0"/>
    <s v="Fossil fuels"/>
    <x v="18"/>
    <n v="19072"/>
    <m/>
  </r>
  <r>
    <x v="1"/>
    <x v="57"/>
    <s v="BGD"/>
    <x v="0"/>
    <x v="0"/>
    <s v="Fossil fuels"/>
    <x v="19"/>
    <n v="21095"/>
    <m/>
  </r>
  <r>
    <x v="1"/>
    <x v="57"/>
    <s v="BGD"/>
    <x v="1"/>
    <x v="4"/>
    <s v="Biogas"/>
    <x v="9"/>
    <n v="0.67"/>
    <n v="0.97799999999999998"/>
  </r>
  <r>
    <x v="1"/>
    <x v="57"/>
    <s v="BGD"/>
    <x v="1"/>
    <x v="4"/>
    <s v="Biogas"/>
    <x v="10"/>
    <n v="1.39"/>
    <n v="2.0289999999999999"/>
  </r>
  <r>
    <x v="1"/>
    <x v="57"/>
    <s v="BGD"/>
    <x v="1"/>
    <x v="4"/>
    <s v="Biogas"/>
    <x v="11"/>
    <n v="2.06"/>
    <n v="3.008"/>
  </r>
  <r>
    <x v="1"/>
    <x v="57"/>
    <s v="BGD"/>
    <x v="1"/>
    <x v="4"/>
    <s v="Biogas"/>
    <x v="12"/>
    <n v="2.75"/>
    <n v="4.0149999999999997"/>
  </r>
  <r>
    <x v="1"/>
    <x v="57"/>
    <s v="BGD"/>
    <x v="1"/>
    <x v="4"/>
    <s v="Biogas"/>
    <x v="13"/>
    <n v="3.42"/>
    <n v="4.9930000000000003"/>
  </r>
  <r>
    <x v="1"/>
    <x v="57"/>
    <s v="BGD"/>
    <x v="1"/>
    <x v="4"/>
    <s v="Biogas"/>
    <x v="14"/>
    <n v="4.12"/>
    <n v="6.0149999999999997"/>
  </r>
  <r>
    <x v="1"/>
    <x v="57"/>
    <s v="BGD"/>
    <x v="1"/>
    <x v="4"/>
    <s v="Biogas"/>
    <x v="15"/>
    <n v="4.25"/>
    <n v="6.2050000000000001"/>
  </r>
  <r>
    <x v="1"/>
    <x v="57"/>
    <s v="BGD"/>
    <x v="1"/>
    <x v="4"/>
    <s v="Biogas"/>
    <x v="16"/>
    <n v="4.7"/>
    <n v="6.8620000000000001"/>
  </r>
  <r>
    <x v="1"/>
    <x v="57"/>
    <s v="BGD"/>
    <x v="1"/>
    <x v="4"/>
    <s v="Biogas"/>
    <x v="17"/>
    <n v="4.7"/>
    <n v="6.8620000000000001"/>
  </r>
  <r>
    <x v="1"/>
    <x v="57"/>
    <s v="BGD"/>
    <x v="1"/>
    <x v="4"/>
    <s v="Biogas"/>
    <x v="18"/>
    <n v="4.7"/>
    <m/>
  </r>
  <r>
    <x v="1"/>
    <x v="57"/>
    <s v="BGD"/>
    <x v="1"/>
    <x v="4"/>
    <s v="Biogas"/>
    <x v="19"/>
    <n v="4.7"/>
    <m/>
  </r>
  <r>
    <x v="1"/>
    <x v="57"/>
    <s v="BGD"/>
    <x v="1"/>
    <x v="4"/>
    <s v="Solid biofuels"/>
    <x v="15"/>
    <n v="0.4"/>
    <n v="0.876"/>
  </r>
  <r>
    <x v="1"/>
    <x v="57"/>
    <s v="BGD"/>
    <x v="1"/>
    <x v="4"/>
    <s v="Solid biofuels"/>
    <x v="16"/>
    <n v="0.4"/>
    <n v="0.876"/>
  </r>
  <r>
    <x v="1"/>
    <x v="57"/>
    <s v="BGD"/>
    <x v="1"/>
    <x v="4"/>
    <s v="Solid biofuels"/>
    <x v="17"/>
    <n v="0.4"/>
    <n v="0.876"/>
  </r>
  <r>
    <x v="1"/>
    <x v="57"/>
    <s v="BGD"/>
    <x v="1"/>
    <x v="4"/>
    <s v="Solid biofuels"/>
    <x v="18"/>
    <n v="0.4"/>
    <m/>
  </r>
  <r>
    <x v="1"/>
    <x v="57"/>
    <s v="BGD"/>
    <x v="1"/>
    <x v="4"/>
    <s v="Solid biofuels"/>
    <x v="19"/>
    <n v="0.4"/>
    <m/>
  </r>
  <r>
    <x v="1"/>
    <x v="57"/>
    <s v="BGD"/>
    <x v="1"/>
    <x v="1"/>
    <s v="Renewable hydropower"/>
    <x v="0"/>
    <n v="230"/>
    <n v="1389"/>
  </r>
  <r>
    <x v="1"/>
    <x v="57"/>
    <s v="BGD"/>
    <x v="1"/>
    <x v="1"/>
    <s v="Renewable hydropower"/>
    <x v="1"/>
    <n v="230"/>
    <n v="1293"/>
  </r>
  <r>
    <x v="1"/>
    <x v="57"/>
    <s v="BGD"/>
    <x v="1"/>
    <x v="1"/>
    <s v="Renewable hydropower"/>
    <x v="2"/>
    <n v="230"/>
    <n v="1226"/>
  </r>
  <r>
    <x v="1"/>
    <x v="57"/>
    <s v="BGD"/>
    <x v="1"/>
    <x v="1"/>
    <s v="Renewable hydropower"/>
    <x v="3"/>
    <n v="230"/>
    <n v="1126"/>
  </r>
  <r>
    <x v="1"/>
    <x v="57"/>
    <s v="BGD"/>
    <x v="1"/>
    <x v="1"/>
    <s v="Renewable hydropower"/>
    <x v="4"/>
    <n v="230"/>
    <n v="1066"/>
  </r>
  <r>
    <x v="1"/>
    <x v="57"/>
    <s v="BGD"/>
    <x v="1"/>
    <x v="1"/>
    <s v="Renewable hydropower"/>
    <x v="5"/>
    <n v="230"/>
    <n v="993"/>
  </r>
  <r>
    <x v="1"/>
    <x v="57"/>
    <s v="BGD"/>
    <x v="1"/>
    <x v="1"/>
    <s v="Renewable hydropower"/>
    <x v="6"/>
    <n v="230"/>
    <n v="946"/>
  </r>
  <r>
    <x v="1"/>
    <x v="57"/>
    <s v="BGD"/>
    <x v="1"/>
    <x v="1"/>
    <s v="Renewable hydropower"/>
    <x v="7"/>
    <n v="230"/>
    <n v="749"/>
  </r>
  <r>
    <x v="1"/>
    <x v="57"/>
    <s v="BGD"/>
    <x v="1"/>
    <x v="1"/>
    <s v="Renewable hydropower"/>
    <x v="8"/>
    <n v="230"/>
    <n v="708.46600000000001"/>
  </r>
  <r>
    <x v="1"/>
    <x v="57"/>
    <s v="BGD"/>
    <x v="1"/>
    <x v="1"/>
    <s v="Renewable hydropower"/>
    <x v="9"/>
    <n v="230"/>
    <n v="591.51599999999996"/>
  </r>
  <r>
    <x v="1"/>
    <x v="57"/>
    <s v="BGD"/>
    <x v="1"/>
    <x v="1"/>
    <s v="Renewable hydropower"/>
    <x v="10"/>
    <n v="230"/>
    <n v="824.71"/>
  </r>
  <r>
    <x v="1"/>
    <x v="57"/>
    <s v="BGD"/>
    <x v="1"/>
    <x v="1"/>
    <s v="Renewable hydropower"/>
    <x v="11"/>
    <n v="220"/>
    <n v="846.005"/>
  </r>
  <r>
    <x v="1"/>
    <x v="57"/>
    <s v="BGD"/>
    <x v="1"/>
    <x v="1"/>
    <s v="Renewable hydropower"/>
    <x v="12"/>
    <n v="220"/>
    <n v="857.00199999999995"/>
  </r>
  <r>
    <x v="1"/>
    <x v="57"/>
    <s v="BGD"/>
    <x v="1"/>
    <x v="1"/>
    <s v="Renewable hydropower"/>
    <x v="13"/>
    <n v="230"/>
    <n v="760.38400000000001"/>
  </r>
  <r>
    <x v="1"/>
    <x v="57"/>
    <s v="BGD"/>
    <x v="1"/>
    <x v="1"/>
    <s v="Renewable hydropower"/>
    <x v="14"/>
    <n v="230"/>
    <n v="591.61199999999997"/>
  </r>
  <r>
    <x v="1"/>
    <x v="57"/>
    <s v="BGD"/>
    <x v="1"/>
    <x v="1"/>
    <s v="Renewable hydropower"/>
    <x v="15"/>
    <n v="230"/>
    <n v="782.35900000000004"/>
  </r>
  <r>
    <x v="1"/>
    <x v="57"/>
    <s v="BGD"/>
    <x v="1"/>
    <x v="1"/>
    <s v="Renewable hydropower"/>
    <x v="16"/>
    <n v="230"/>
    <n v="995.79899999999998"/>
  </r>
  <r>
    <x v="1"/>
    <x v="57"/>
    <s v="BGD"/>
    <x v="1"/>
    <x v="1"/>
    <s v="Renewable hydropower"/>
    <x v="17"/>
    <n v="230"/>
    <n v="1029.25"/>
  </r>
  <r>
    <x v="1"/>
    <x v="57"/>
    <s v="BGD"/>
    <x v="1"/>
    <x v="1"/>
    <s v="Renewable hydropower"/>
    <x v="18"/>
    <n v="230"/>
    <m/>
  </r>
  <r>
    <x v="1"/>
    <x v="57"/>
    <s v="BGD"/>
    <x v="1"/>
    <x v="1"/>
    <s v="Renewable hydropower"/>
    <x v="19"/>
    <n v="230"/>
    <m/>
  </r>
  <r>
    <x v="1"/>
    <x v="57"/>
    <s v="BGD"/>
    <x v="1"/>
    <x v="2"/>
    <s v="Off-grid Solar photovoltaic"/>
    <x v="0"/>
    <n v="7.0000000000000001E-3"/>
    <n v="0.01"/>
  </r>
  <r>
    <x v="1"/>
    <x v="57"/>
    <s v="BGD"/>
    <x v="1"/>
    <x v="2"/>
    <s v="Off-grid Solar photovoltaic"/>
    <x v="1"/>
    <n v="0.01"/>
    <n v="1.4E-2"/>
  </r>
  <r>
    <x v="1"/>
    <x v="57"/>
    <s v="BGD"/>
    <x v="1"/>
    <x v="2"/>
    <s v="Off-grid Solar photovoltaic"/>
    <x v="2"/>
    <n v="4.8000000000000001E-2"/>
    <n v="6.6000000000000003E-2"/>
  </r>
  <r>
    <x v="1"/>
    <x v="57"/>
    <s v="BGD"/>
    <x v="1"/>
    <x v="2"/>
    <s v="Off-grid Solar photovoltaic"/>
    <x v="3"/>
    <n v="0.621"/>
    <n v="0.85"/>
  </r>
  <r>
    <x v="1"/>
    <x v="57"/>
    <s v="BGD"/>
    <x v="1"/>
    <x v="2"/>
    <s v="Off-grid Solar photovoltaic"/>
    <x v="4"/>
    <n v="1.397"/>
    <n v="1.9139999999999999"/>
  </r>
  <r>
    <x v="1"/>
    <x v="57"/>
    <s v="BGD"/>
    <x v="1"/>
    <x v="2"/>
    <s v="Off-grid Solar photovoltaic"/>
    <x v="5"/>
    <n v="2.4830000000000001"/>
    <n v="3.4020000000000001"/>
  </r>
  <r>
    <x v="1"/>
    <x v="57"/>
    <s v="BGD"/>
    <x v="1"/>
    <x v="2"/>
    <s v="Off-grid Solar photovoltaic"/>
    <x v="6"/>
    <n v="3.9580000000000002"/>
    <n v="5.4219999999999997"/>
  </r>
  <r>
    <x v="1"/>
    <x v="57"/>
    <s v="BGD"/>
    <x v="1"/>
    <x v="2"/>
    <s v="Off-grid Solar photovoltaic"/>
    <x v="7"/>
    <n v="6.5960000000000001"/>
    <n v="9.0370000000000008"/>
  </r>
  <r>
    <x v="1"/>
    <x v="57"/>
    <s v="BGD"/>
    <x v="1"/>
    <x v="2"/>
    <s v="Off-grid Solar photovoltaic"/>
    <x v="8"/>
    <n v="11.097"/>
    <n v="15.202999999999999"/>
  </r>
  <r>
    <x v="1"/>
    <x v="57"/>
    <s v="BGD"/>
    <x v="1"/>
    <x v="2"/>
    <s v="Off-grid Solar photovoltaic"/>
    <x v="9"/>
    <n v="18.303999999999998"/>
    <n v="25.093"/>
  </r>
  <r>
    <x v="1"/>
    <x v="57"/>
    <s v="BGD"/>
    <x v="1"/>
    <x v="2"/>
    <s v="Off-grid Solar photovoltaic"/>
    <x v="10"/>
    <n v="32.286000000000001"/>
    <n v="44.262999999999998"/>
  </r>
  <r>
    <x v="1"/>
    <x v="57"/>
    <s v="BGD"/>
    <x v="1"/>
    <x v="2"/>
    <s v="Off-grid Solar photovoltaic"/>
    <x v="11"/>
    <n v="42.624000000000002"/>
    <n v="58.426000000000002"/>
  </r>
  <r>
    <x v="1"/>
    <x v="57"/>
    <s v="BGD"/>
    <x v="1"/>
    <x v="2"/>
    <s v="Off-grid Solar photovoltaic"/>
    <x v="12"/>
    <n v="66.021000000000001"/>
    <n v="90.944999999999993"/>
  </r>
  <r>
    <x v="1"/>
    <x v="57"/>
    <s v="BGD"/>
    <x v="1"/>
    <x v="2"/>
    <s v="Off-grid Solar photovoltaic"/>
    <x v="13"/>
    <n v="93.909000000000006"/>
    <n v="129.56299999999999"/>
  </r>
  <r>
    <x v="1"/>
    <x v="57"/>
    <s v="BGD"/>
    <x v="1"/>
    <x v="2"/>
    <s v="Off-grid Solar photovoltaic"/>
    <x v="14"/>
    <n v="118.917"/>
    <n v="165.33"/>
  </r>
  <r>
    <x v="1"/>
    <x v="57"/>
    <s v="BGD"/>
    <x v="1"/>
    <x v="2"/>
    <s v="Off-grid Solar photovoltaic"/>
    <x v="15"/>
    <n v="140.13200000000001"/>
    <n v="184.41499999999999"/>
  </r>
  <r>
    <x v="1"/>
    <x v="57"/>
    <s v="BGD"/>
    <x v="1"/>
    <x v="2"/>
    <s v="Off-grid Solar photovoltaic"/>
    <x v="16"/>
    <n v="146.21100000000001"/>
    <n v="191.55"/>
  </r>
  <r>
    <x v="1"/>
    <x v="57"/>
    <s v="BGD"/>
    <x v="1"/>
    <x v="2"/>
    <s v="Off-grid Solar photovoltaic"/>
    <x v="17"/>
    <n v="163.31299999999999"/>
    <n v="225.852"/>
  </r>
  <r>
    <x v="1"/>
    <x v="57"/>
    <s v="BGD"/>
    <x v="1"/>
    <x v="2"/>
    <s v="Off-grid Solar photovoltaic"/>
    <x v="18"/>
    <n v="155.42099999999999"/>
    <m/>
  </r>
  <r>
    <x v="1"/>
    <x v="57"/>
    <s v="BGD"/>
    <x v="1"/>
    <x v="2"/>
    <s v="Off-grid Solar photovoltaic"/>
    <x v="19"/>
    <n v="209.33199999999999"/>
    <m/>
  </r>
  <r>
    <x v="1"/>
    <x v="57"/>
    <s v="BGD"/>
    <x v="1"/>
    <x v="2"/>
    <s v="On-grid Solar photovoltaic"/>
    <x v="12"/>
    <n v="5.5E-2"/>
    <m/>
  </r>
  <r>
    <x v="1"/>
    <x v="57"/>
    <s v="BGD"/>
    <x v="1"/>
    <x v="2"/>
    <s v="On-grid Solar photovoltaic"/>
    <x v="13"/>
    <n v="5.5E-2"/>
    <m/>
  </r>
  <r>
    <x v="1"/>
    <x v="57"/>
    <s v="BGD"/>
    <x v="1"/>
    <x v="2"/>
    <s v="On-grid Solar photovoltaic"/>
    <x v="14"/>
    <n v="0.56899999999999995"/>
    <n v="1.617"/>
  </r>
  <r>
    <x v="1"/>
    <x v="57"/>
    <s v="BGD"/>
    <x v="1"/>
    <x v="2"/>
    <s v="On-grid Solar photovoltaic"/>
    <x v="15"/>
    <n v="4.6189999999999998"/>
    <n v="13.974"/>
  </r>
  <r>
    <x v="1"/>
    <x v="57"/>
    <s v="BGD"/>
    <x v="1"/>
    <x v="2"/>
    <s v="On-grid Solar photovoltaic"/>
    <x v="16"/>
    <n v="14.372"/>
    <n v="21.087"/>
  </r>
  <r>
    <x v="1"/>
    <x v="57"/>
    <s v="BGD"/>
    <x v="1"/>
    <x v="2"/>
    <s v="On-grid Solar photovoltaic"/>
    <x v="17"/>
    <n v="21.623000000000001"/>
    <n v="48.46"/>
  </r>
  <r>
    <x v="1"/>
    <x v="57"/>
    <s v="BGD"/>
    <x v="1"/>
    <x v="2"/>
    <s v="On-grid Solar photovoltaic"/>
    <x v="18"/>
    <n v="45.357999999999997"/>
    <m/>
  </r>
  <r>
    <x v="1"/>
    <x v="57"/>
    <s v="BGD"/>
    <x v="1"/>
    <x v="2"/>
    <s v="On-grid Solar photovoltaic"/>
    <x v="19"/>
    <n v="74.254000000000005"/>
    <m/>
  </r>
  <r>
    <x v="1"/>
    <x v="57"/>
    <s v="BGD"/>
    <x v="1"/>
    <x v="3"/>
    <s v="Onshore wind energy"/>
    <x v="6"/>
    <n v="0.9"/>
    <n v="1.577"/>
  </r>
  <r>
    <x v="1"/>
    <x v="57"/>
    <s v="BGD"/>
    <x v="1"/>
    <x v="3"/>
    <s v="Onshore wind energy"/>
    <x v="7"/>
    <n v="0.9"/>
    <n v="1.577"/>
  </r>
  <r>
    <x v="1"/>
    <x v="57"/>
    <s v="BGD"/>
    <x v="1"/>
    <x v="3"/>
    <s v="Onshore wind energy"/>
    <x v="8"/>
    <n v="1.9"/>
    <n v="2.891"/>
  </r>
  <r>
    <x v="1"/>
    <x v="57"/>
    <s v="BGD"/>
    <x v="1"/>
    <x v="3"/>
    <s v="Onshore wind energy"/>
    <x v="9"/>
    <n v="1.9"/>
    <n v="5.0809999999999995"/>
  </r>
  <r>
    <x v="1"/>
    <x v="57"/>
    <s v="BGD"/>
    <x v="1"/>
    <x v="3"/>
    <s v="Onshore wind energy"/>
    <x v="10"/>
    <n v="1.9"/>
    <n v="5.0809999999999995"/>
  </r>
  <r>
    <x v="1"/>
    <x v="57"/>
    <s v="BGD"/>
    <x v="1"/>
    <x v="3"/>
    <s v="Onshore wind energy"/>
    <x v="11"/>
    <n v="1.9"/>
    <n v="5.0809999999999995"/>
  </r>
  <r>
    <x v="1"/>
    <x v="57"/>
    <s v="BGD"/>
    <x v="1"/>
    <x v="3"/>
    <s v="Onshore wind energy"/>
    <x v="12"/>
    <n v="1.9"/>
    <n v="5.0809999999999995"/>
  </r>
  <r>
    <x v="1"/>
    <x v="57"/>
    <s v="BGD"/>
    <x v="1"/>
    <x v="3"/>
    <s v="Onshore wind energy"/>
    <x v="13"/>
    <n v="1.9"/>
    <n v="5.0809999999999995"/>
  </r>
  <r>
    <x v="1"/>
    <x v="57"/>
    <s v="BGD"/>
    <x v="1"/>
    <x v="3"/>
    <s v="Onshore wind energy"/>
    <x v="14"/>
    <n v="1.9"/>
    <n v="5.0809999999999995"/>
  </r>
  <r>
    <x v="1"/>
    <x v="57"/>
    <s v="BGD"/>
    <x v="1"/>
    <x v="3"/>
    <s v="Onshore wind energy"/>
    <x v="15"/>
    <n v="2.9"/>
    <n v="5.0809999999999995"/>
  </r>
  <r>
    <x v="1"/>
    <x v="57"/>
    <s v="BGD"/>
    <x v="1"/>
    <x v="3"/>
    <s v="Onshore wind energy"/>
    <x v="16"/>
    <n v="2.9"/>
    <n v="5.0809999999999995"/>
  </r>
  <r>
    <x v="1"/>
    <x v="57"/>
    <s v="BGD"/>
    <x v="1"/>
    <x v="3"/>
    <s v="Onshore wind energy"/>
    <x v="17"/>
    <n v="2.9"/>
    <n v="5.0809999999999995"/>
  </r>
  <r>
    <x v="1"/>
    <x v="57"/>
    <s v="BGD"/>
    <x v="1"/>
    <x v="3"/>
    <s v="Onshore wind energy"/>
    <x v="18"/>
    <n v="2.9"/>
    <m/>
  </r>
  <r>
    <x v="1"/>
    <x v="57"/>
    <s v="BGD"/>
    <x v="1"/>
    <x v="3"/>
    <s v="Onshore wind energy"/>
    <x v="19"/>
    <n v="2.9"/>
    <m/>
  </r>
  <r>
    <x v="1"/>
    <x v="58"/>
    <s v="BTN"/>
    <x v="0"/>
    <x v="0"/>
    <s v="Fossil fuels"/>
    <x v="0"/>
    <n v="9.15"/>
    <n v="0.26"/>
  </r>
  <r>
    <x v="1"/>
    <x v="58"/>
    <s v="BTN"/>
    <x v="0"/>
    <x v="0"/>
    <s v="Fossil fuels"/>
    <x v="1"/>
    <n v="9.15"/>
    <n v="0.36"/>
  </r>
  <r>
    <x v="1"/>
    <x v="58"/>
    <s v="BTN"/>
    <x v="0"/>
    <x v="0"/>
    <s v="Fossil fuels"/>
    <x v="2"/>
    <n v="9.15"/>
    <n v="0.53"/>
  </r>
  <r>
    <x v="1"/>
    <x v="58"/>
    <s v="BTN"/>
    <x v="0"/>
    <x v="0"/>
    <s v="Fossil fuels"/>
    <x v="3"/>
    <n v="9.15"/>
    <n v="1.24"/>
  </r>
  <r>
    <x v="1"/>
    <x v="58"/>
    <s v="BTN"/>
    <x v="0"/>
    <x v="0"/>
    <s v="Fossil fuels"/>
    <x v="4"/>
    <n v="9.19"/>
    <n v="1.71"/>
  </r>
  <r>
    <x v="1"/>
    <x v="58"/>
    <s v="BTN"/>
    <x v="0"/>
    <x v="0"/>
    <s v="Fossil fuels"/>
    <x v="5"/>
    <n v="9.19"/>
    <n v="1.71"/>
  </r>
  <r>
    <x v="1"/>
    <x v="58"/>
    <s v="BTN"/>
    <x v="0"/>
    <x v="0"/>
    <s v="Fossil fuels"/>
    <x v="6"/>
    <n v="10.176"/>
    <n v="1.7749999999999999"/>
  </r>
  <r>
    <x v="1"/>
    <x v="58"/>
    <s v="BTN"/>
    <x v="0"/>
    <x v="0"/>
    <s v="Fossil fuels"/>
    <x v="7"/>
    <n v="10.401"/>
    <n v="1.75"/>
  </r>
  <r>
    <x v="1"/>
    <x v="58"/>
    <s v="BTN"/>
    <x v="0"/>
    <x v="0"/>
    <s v="Fossil fuels"/>
    <x v="8"/>
    <n v="10.625999999999999"/>
    <n v="0.995"/>
  </r>
  <r>
    <x v="1"/>
    <x v="58"/>
    <s v="BTN"/>
    <x v="0"/>
    <x v="0"/>
    <s v="Fossil fuels"/>
    <x v="9"/>
    <n v="17.388999999999999"/>
    <n v="0.23499999999999999"/>
  </r>
  <r>
    <x v="1"/>
    <x v="58"/>
    <s v="BTN"/>
    <x v="0"/>
    <x v="0"/>
    <s v="Fossil fuels"/>
    <x v="10"/>
    <n v="17.388999999999999"/>
    <n v="0.3"/>
  </r>
  <r>
    <x v="1"/>
    <x v="58"/>
    <s v="BTN"/>
    <x v="0"/>
    <x v="0"/>
    <s v="Fossil fuels"/>
    <x v="11"/>
    <n v="17.029"/>
    <n v="0.32100000000000001"/>
  </r>
  <r>
    <x v="1"/>
    <x v="58"/>
    <s v="BTN"/>
    <x v="0"/>
    <x v="0"/>
    <s v="Fossil fuels"/>
    <x v="12"/>
    <n v="19.856000000000002"/>
    <n v="177.011"/>
  </r>
  <r>
    <x v="1"/>
    <x v="58"/>
    <s v="BTN"/>
    <x v="0"/>
    <x v="0"/>
    <s v="Fossil fuels"/>
    <x v="13"/>
    <n v="19.856000000000002"/>
    <n v="53.655000000000001"/>
  </r>
  <r>
    <x v="1"/>
    <x v="58"/>
    <s v="BTN"/>
    <x v="0"/>
    <x v="0"/>
    <s v="Fossil fuels"/>
    <x v="14"/>
    <n v="19.856000000000002"/>
    <n v="10.381"/>
  </r>
  <r>
    <x v="1"/>
    <x v="58"/>
    <s v="BTN"/>
    <x v="0"/>
    <x v="0"/>
    <s v="Fossil fuels"/>
    <x v="15"/>
    <n v="18.141999999999999"/>
    <n v="2.153"/>
  </r>
  <r>
    <x v="1"/>
    <x v="58"/>
    <s v="BTN"/>
    <x v="0"/>
    <x v="0"/>
    <s v="Fossil fuels"/>
    <x v="16"/>
    <n v="18.052"/>
    <n v="0.52700000000000002"/>
  </r>
  <r>
    <x v="1"/>
    <x v="58"/>
    <s v="BTN"/>
    <x v="0"/>
    <x v="0"/>
    <s v="Fossil fuels"/>
    <x v="17"/>
    <n v="18.052"/>
    <n v="54.23"/>
  </r>
  <r>
    <x v="1"/>
    <x v="58"/>
    <s v="BTN"/>
    <x v="0"/>
    <x v="0"/>
    <s v="Fossil fuels"/>
    <x v="18"/>
    <n v="18.052"/>
    <m/>
  </r>
  <r>
    <x v="1"/>
    <x v="58"/>
    <s v="BTN"/>
    <x v="0"/>
    <x v="0"/>
    <s v="Fossil fuels"/>
    <x v="19"/>
    <n v="18.052"/>
    <m/>
  </r>
  <r>
    <x v="1"/>
    <x v="58"/>
    <s v="BTN"/>
    <x v="1"/>
    <x v="1"/>
    <s v="Renewable hydropower"/>
    <x v="0"/>
    <n v="344.35"/>
    <n v="1967.875"/>
  </r>
  <r>
    <x v="1"/>
    <x v="58"/>
    <s v="BTN"/>
    <x v="1"/>
    <x v="1"/>
    <s v="Renewable hydropower"/>
    <x v="1"/>
    <n v="359.46"/>
    <n v="1931.99"/>
  </r>
  <r>
    <x v="1"/>
    <x v="58"/>
    <s v="BTN"/>
    <x v="1"/>
    <x v="1"/>
    <s v="Renewable hydropower"/>
    <x v="2"/>
    <n v="413.63"/>
    <n v="2129.25"/>
  </r>
  <r>
    <x v="1"/>
    <x v="58"/>
    <s v="BTN"/>
    <x v="1"/>
    <x v="1"/>
    <s v="Renewable hydropower"/>
    <x v="3"/>
    <n v="428.63"/>
    <n v="2363.0650000000001"/>
  </r>
  <r>
    <x v="1"/>
    <x v="58"/>
    <s v="BTN"/>
    <x v="1"/>
    <x v="1"/>
    <s v="Renewable hydropower"/>
    <x v="4"/>
    <n v="428.63"/>
    <n v="2439.8650000000002"/>
  </r>
  <r>
    <x v="1"/>
    <x v="58"/>
    <s v="BTN"/>
    <x v="1"/>
    <x v="1"/>
    <s v="Renewable hydropower"/>
    <x v="5"/>
    <n v="468.63"/>
    <n v="2499.5"/>
  </r>
  <r>
    <x v="1"/>
    <x v="58"/>
    <s v="BTN"/>
    <x v="1"/>
    <x v="1"/>
    <s v="Renewable hydropower"/>
    <x v="6"/>
    <n v="468.07"/>
    <n v="3582.2099999999996"/>
  </r>
  <r>
    <x v="1"/>
    <x v="58"/>
    <s v="BTN"/>
    <x v="1"/>
    <x v="1"/>
    <s v="Renewable hydropower"/>
    <x v="7"/>
    <n v="1488.17"/>
    <n v="5540.4750000000004"/>
  </r>
  <r>
    <x v="1"/>
    <x v="58"/>
    <s v="BTN"/>
    <x v="1"/>
    <x v="1"/>
    <s v="Renewable hydropower"/>
    <x v="8"/>
    <n v="1488.17"/>
    <n v="6761.4299999999994"/>
  </r>
  <r>
    <x v="1"/>
    <x v="58"/>
    <s v="BTN"/>
    <x v="1"/>
    <x v="1"/>
    <s v="Renewable hydropower"/>
    <x v="9"/>
    <n v="1488.098"/>
    <n v="6978.8850000000002"/>
  </r>
  <r>
    <x v="1"/>
    <x v="58"/>
    <s v="BTN"/>
    <x v="1"/>
    <x v="1"/>
    <s v="Renewable hydropower"/>
    <x v="10"/>
    <n v="1488.098"/>
    <n v="6997.2920000000004"/>
  </r>
  <r>
    <x v="1"/>
    <x v="58"/>
    <s v="BTN"/>
    <x v="1"/>
    <x v="1"/>
    <s v="Renewable hydropower"/>
    <x v="11"/>
    <n v="1488.098"/>
    <n v="7066.2179999999998"/>
  </r>
  <r>
    <x v="1"/>
    <x v="58"/>
    <s v="BTN"/>
    <x v="1"/>
    <x v="1"/>
    <s v="Renewable hydropower"/>
    <x v="12"/>
    <n v="1488.098"/>
    <n v="6823.3919999999998"/>
  </r>
  <r>
    <x v="1"/>
    <x v="58"/>
    <s v="BTN"/>
    <x v="1"/>
    <x v="1"/>
    <s v="Renewable hydropower"/>
    <x v="13"/>
    <n v="1488.098"/>
    <n v="7549.5"/>
  </r>
  <r>
    <x v="1"/>
    <x v="58"/>
    <s v="BTN"/>
    <x v="1"/>
    <x v="1"/>
    <s v="Renewable hydropower"/>
    <x v="14"/>
    <n v="1488.098"/>
    <n v="7164.1539999999995"/>
  </r>
  <r>
    <x v="1"/>
    <x v="58"/>
    <s v="BTN"/>
    <x v="1"/>
    <x v="1"/>
    <s v="Renewable hydropower"/>
    <x v="15"/>
    <n v="1614.098"/>
    <n v="7747.1540000000005"/>
  </r>
  <r>
    <x v="1"/>
    <x v="58"/>
    <s v="BTN"/>
    <x v="1"/>
    <x v="1"/>
    <s v="Renewable hydropower"/>
    <x v="16"/>
    <n v="1614.098"/>
    <n v="7952.87"/>
  </r>
  <r>
    <x v="1"/>
    <x v="58"/>
    <s v="BTN"/>
    <x v="1"/>
    <x v="1"/>
    <s v="Renewable hydropower"/>
    <x v="17"/>
    <n v="1614.098"/>
    <n v="7728.39"/>
  </r>
  <r>
    <x v="1"/>
    <x v="58"/>
    <s v="BTN"/>
    <x v="1"/>
    <x v="1"/>
    <s v="Renewable hydropower"/>
    <x v="18"/>
    <n v="1614.335"/>
    <m/>
  </r>
  <r>
    <x v="1"/>
    <x v="58"/>
    <s v="BTN"/>
    <x v="1"/>
    <x v="1"/>
    <s v="Renewable hydropower"/>
    <x v="19"/>
    <n v="2334.335"/>
    <m/>
  </r>
  <r>
    <x v="1"/>
    <x v="58"/>
    <s v="BTN"/>
    <x v="1"/>
    <x v="2"/>
    <s v="Off-grid Solar photovoltaic"/>
    <x v="5"/>
    <n v="0.13"/>
    <n v="0.182"/>
  </r>
  <r>
    <x v="1"/>
    <x v="58"/>
    <s v="BTN"/>
    <x v="1"/>
    <x v="2"/>
    <s v="Off-grid Solar photovoltaic"/>
    <x v="6"/>
    <n v="0.27"/>
    <n v="0.378"/>
  </r>
  <r>
    <x v="1"/>
    <x v="58"/>
    <s v="BTN"/>
    <x v="1"/>
    <x v="2"/>
    <s v="Off-grid Solar photovoltaic"/>
    <x v="7"/>
    <n v="0.28799999999999998"/>
    <n v="0.40300000000000002"/>
  </r>
  <r>
    <x v="1"/>
    <x v="58"/>
    <s v="BTN"/>
    <x v="1"/>
    <x v="2"/>
    <s v="Off-grid Solar photovoltaic"/>
    <x v="8"/>
    <n v="0.32100000000000001"/>
    <n v="0.45"/>
  </r>
  <r>
    <x v="1"/>
    <x v="58"/>
    <s v="BTN"/>
    <x v="1"/>
    <x v="2"/>
    <s v="Off-grid Solar photovoltaic"/>
    <x v="9"/>
    <n v="0.36"/>
    <n v="0.505"/>
  </r>
  <r>
    <x v="1"/>
    <x v="58"/>
    <s v="BTN"/>
    <x v="1"/>
    <x v="2"/>
    <s v="Off-grid Solar photovoltaic"/>
    <x v="10"/>
    <n v="0.38900000000000001"/>
    <n v="0.54500000000000004"/>
  </r>
  <r>
    <x v="1"/>
    <x v="58"/>
    <s v="BTN"/>
    <x v="1"/>
    <x v="2"/>
    <s v="Off-grid Solar photovoltaic"/>
    <x v="11"/>
    <n v="0.46700000000000003"/>
    <n v="0.65300000000000002"/>
  </r>
  <r>
    <x v="1"/>
    <x v="58"/>
    <s v="BTN"/>
    <x v="1"/>
    <x v="2"/>
    <s v="Off-grid Solar photovoltaic"/>
    <x v="12"/>
    <n v="0.47299999999999998"/>
    <n v="0.66200000000000003"/>
  </r>
  <r>
    <x v="1"/>
    <x v="58"/>
    <s v="BTN"/>
    <x v="1"/>
    <x v="2"/>
    <s v="Off-grid Solar photovoltaic"/>
    <x v="13"/>
    <n v="0.47299999999999998"/>
    <n v="0.66200000000000003"/>
  </r>
  <r>
    <x v="1"/>
    <x v="58"/>
    <s v="BTN"/>
    <x v="1"/>
    <x v="2"/>
    <s v="Off-grid Solar photovoltaic"/>
    <x v="14"/>
    <n v="0.47299999999999998"/>
    <n v="0.66200000000000003"/>
  </r>
  <r>
    <x v="1"/>
    <x v="58"/>
    <s v="BTN"/>
    <x v="1"/>
    <x v="2"/>
    <s v="Off-grid Solar photovoltaic"/>
    <x v="15"/>
    <n v="0.47299999999999998"/>
    <n v="0.66200000000000003"/>
  </r>
  <r>
    <x v="1"/>
    <x v="58"/>
    <s v="BTN"/>
    <x v="1"/>
    <x v="2"/>
    <s v="Off-grid Solar photovoltaic"/>
    <x v="16"/>
    <n v="0.47299999999999998"/>
    <n v="0.66200000000000003"/>
  </r>
  <r>
    <x v="1"/>
    <x v="58"/>
    <s v="BTN"/>
    <x v="1"/>
    <x v="2"/>
    <s v="Off-grid Solar photovoltaic"/>
    <x v="17"/>
    <n v="0.47299999999999998"/>
    <n v="0.66200000000000003"/>
  </r>
  <r>
    <x v="1"/>
    <x v="58"/>
    <s v="BTN"/>
    <x v="1"/>
    <x v="2"/>
    <s v="Off-grid Solar photovoltaic"/>
    <x v="18"/>
    <n v="0.47299999999999998"/>
    <m/>
  </r>
  <r>
    <x v="1"/>
    <x v="58"/>
    <s v="BTN"/>
    <x v="1"/>
    <x v="2"/>
    <s v="Off-grid Solar photovoltaic"/>
    <x v="19"/>
    <n v="0.47299999999999998"/>
    <m/>
  </r>
  <r>
    <x v="1"/>
    <x v="58"/>
    <s v="BTN"/>
    <x v="1"/>
    <x v="3"/>
    <s v="Onshore wind energy"/>
    <x v="15"/>
    <n v="0.6"/>
    <n v="0"/>
  </r>
  <r>
    <x v="1"/>
    <x v="58"/>
    <s v="BTN"/>
    <x v="1"/>
    <x v="3"/>
    <s v="Onshore wind energy"/>
    <x v="16"/>
    <n v="0.6"/>
    <n v="0.71"/>
  </r>
  <r>
    <x v="1"/>
    <x v="58"/>
    <s v="BTN"/>
    <x v="1"/>
    <x v="3"/>
    <s v="Onshore wind energy"/>
    <x v="17"/>
    <n v="0.6"/>
    <n v="1.1100000000000001"/>
  </r>
  <r>
    <x v="1"/>
    <x v="58"/>
    <s v="BTN"/>
    <x v="1"/>
    <x v="3"/>
    <s v="Onshore wind energy"/>
    <x v="18"/>
    <n v="0.6"/>
    <m/>
  </r>
  <r>
    <x v="1"/>
    <x v="58"/>
    <s v="BTN"/>
    <x v="1"/>
    <x v="3"/>
    <s v="Onshore wind energy"/>
    <x v="19"/>
    <n v="0.6"/>
    <m/>
  </r>
  <r>
    <x v="1"/>
    <x v="59"/>
    <s v="BRN"/>
    <x v="0"/>
    <x v="0"/>
    <s v="Fossil fuels"/>
    <x v="0"/>
    <n v="783.1"/>
    <n v="2816.3989999999999"/>
  </r>
  <r>
    <x v="1"/>
    <x v="59"/>
    <s v="BRN"/>
    <x v="0"/>
    <x v="0"/>
    <s v="Fossil fuels"/>
    <x v="1"/>
    <n v="737.4"/>
    <n v="2911.4579999999996"/>
  </r>
  <r>
    <x v="1"/>
    <x v="59"/>
    <s v="BRN"/>
    <x v="0"/>
    <x v="0"/>
    <s v="Fossil fuels"/>
    <x v="2"/>
    <n v="737.4"/>
    <n v="3040.7780000000002"/>
  </r>
  <r>
    <x v="1"/>
    <x v="59"/>
    <s v="BRN"/>
    <x v="0"/>
    <x v="0"/>
    <s v="Fossil fuels"/>
    <x v="3"/>
    <n v="752.4"/>
    <n v="3190.7560000000003"/>
  </r>
  <r>
    <x v="1"/>
    <x v="59"/>
    <s v="BRN"/>
    <x v="0"/>
    <x v="0"/>
    <s v="Fossil fuels"/>
    <x v="4"/>
    <n v="757.2"/>
    <n v="3263.64"/>
  </r>
  <r>
    <x v="1"/>
    <x v="59"/>
    <s v="BRN"/>
    <x v="0"/>
    <x v="0"/>
    <s v="Fossil fuels"/>
    <x v="5"/>
    <n v="759.4"/>
    <n v="3263.7609999999995"/>
  </r>
  <r>
    <x v="1"/>
    <x v="59"/>
    <s v="BRN"/>
    <x v="0"/>
    <x v="0"/>
    <s v="Fossil fuels"/>
    <x v="6"/>
    <n v="759"/>
    <n v="3298.35"/>
  </r>
  <r>
    <x v="1"/>
    <x v="59"/>
    <s v="BRN"/>
    <x v="0"/>
    <x v="0"/>
    <s v="Fossil fuels"/>
    <x v="7"/>
    <n v="758.6"/>
    <n v="3394.7879999999996"/>
  </r>
  <r>
    <x v="1"/>
    <x v="59"/>
    <s v="BRN"/>
    <x v="0"/>
    <x v="0"/>
    <s v="Fossil fuels"/>
    <x v="8"/>
    <n v="761"/>
    <n v="3423.4799999999996"/>
  </r>
  <r>
    <x v="1"/>
    <x v="59"/>
    <s v="BRN"/>
    <x v="0"/>
    <x v="0"/>
    <s v="Fossil fuels"/>
    <x v="9"/>
    <n v="831.7"/>
    <n v="3611.4710000000005"/>
  </r>
  <r>
    <x v="1"/>
    <x v="59"/>
    <s v="BRN"/>
    <x v="0"/>
    <x v="0"/>
    <s v="Fossil fuels"/>
    <x v="10"/>
    <n v="887.95"/>
    <n v="3792.221"/>
  </r>
  <r>
    <x v="1"/>
    <x v="59"/>
    <s v="BRN"/>
    <x v="0"/>
    <x v="0"/>
    <s v="Fossil fuels"/>
    <x v="11"/>
    <n v="893.94999999999993"/>
    <n v="3722.98"/>
  </r>
  <r>
    <x v="1"/>
    <x v="59"/>
    <s v="BRN"/>
    <x v="0"/>
    <x v="0"/>
    <s v="Fossil fuels"/>
    <x v="12"/>
    <n v="915.94999999999993"/>
    <n v="3928.6670000000004"/>
  </r>
  <r>
    <x v="1"/>
    <x v="59"/>
    <s v="BRN"/>
    <x v="0"/>
    <x v="0"/>
    <s v="Fossil fuels"/>
    <x v="13"/>
    <n v="917.49"/>
    <n v="3961.8049999999998"/>
  </r>
  <r>
    <x v="1"/>
    <x v="59"/>
    <s v="BRN"/>
    <x v="0"/>
    <x v="0"/>
    <s v="Fossil fuels"/>
    <x v="14"/>
    <n v="920.39"/>
    <n v="4054.6019999999999"/>
  </r>
  <r>
    <x v="1"/>
    <x v="59"/>
    <s v="BRN"/>
    <x v="0"/>
    <x v="0"/>
    <s v="Fossil fuels"/>
    <x v="15"/>
    <n v="921.99"/>
    <n v="4198.7860000000001"/>
  </r>
  <r>
    <x v="1"/>
    <x v="59"/>
    <s v="BRN"/>
    <x v="0"/>
    <x v="0"/>
    <s v="Fossil fuels"/>
    <x v="16"/>
    <n v="921.99"/>
    <n v="4269.8490000000002"/>
  </r>
  <r>
    <x v="1"/>
    <x v="59"/>
    <s v="BRN"/>
    <x v="0"/>
    <x v="0"/>
    <s v="Fossil fuels"/>
    <x v="17"/>
    <n v="993.19"/>
    <n v="4157.3490000000002"/>
  </r>
  <r>
    <x v="1"/>
    <x v="59"/>
    <s v="BRN"/>
    <x v="0"/>
    <x v="0"/>
    <s v="Fossil fuels"/>
    <x v="18"/>
    <n v="1006"/>
    <m/>
  </r>
  <r>
    <x v="1"/>
    <x v="59"/>
    <s v="BRN"/>
    <x v="0"/>
    <x v="0"/>
    <s v="Fossil fuels"/>
    <x v="19"/>
    <n v="1226"/>
    <m/>
  </r>
  <r>
    <x v="1"/>
    <x v="59"/>
    <s v="BRN"/>
    <x v="1"/>
    <x v="2"/>
    <s v="On-grid Solar photovoltaic"/>
    <x v="10"/>
    <n v="1.2"/>
    <n v="0.81"/>
  </r>
  <r>
    <x v="1"/>
    <x v="59"/>
    <s v="BRN"/>
    <x v="1"/>
    <x v="2"/>
    <s v="On-grid Solar photovoltaic"/>
    <x v="11"/>
    <n v="1.2"/>
    <n v="1.6240000000000001"/>
  </r>
  <r>
    <x v="1"/>
    <x v="59"/>
    <s v="BRN"/>
    <x v="1"/>
    <x v="2"/>
    <s v="On-grid Solar photovoltaic"/>
    <x v="12"/>
    <n v="1.2"/>
    <n v="1.667"/>
  </r>
  <r>
    <x v="1"/>
    <x v="59"/>
    <s v="BRN"/>
    <x v="1"/>
    <x v="2"/>
    <s v="On-grid Solar photovoltaic"/>
    <x v="13"/>
    <n v="1.2"/>
    <n v="1.6919999999999999"/>
  </r>
  <r>
    <x v="1"/>
    <x v="59"/>
    <s v="BRN"/>
    <x v="1"/>
    <x v="2"/>
    <s v="On-grid Solar photovoltaic"/>
    <x v="14"/>
    <n v="1.2"/>
    <n v="1.6"/>
  </r>
  <r>
    <x v="1"/>
    <x v="59"/>
    <s v="BRN"/>
    <x v="1"/>
    <x v="2"/>
    <s v="On-grid Solar photovoltaic"/>
    <x v="15"/>
    <n v="1.2"/>
    <n v="1.2929999999999999"/>
  </r>
  <r>
    <x v="1"/>
    <x v="59"/>
    <s v="BRN"/>
    <x v="1"/>
    <x v="2"/>
    <s v="On-grid Solar photovoltaic"/>
    <x v="16"/>
    <n v="1.2"/>
    <n v="1.0669999999999999"/>
  </r>
  <r>
    <x v="1"/>
    <x v="59"/>
    <s v="BRN"/>
    <x v="1"/>
    <x v="2"/>
    <s v="On-grid Solar photovoltaic"/>
    <x v="17"/>
    <n v="1.2"/>
    <n v="1.0669999999999999"/>
  </r>
  <r>
    <x v="1"/>
    <x v="59"/>
    <s v="BRN"/>
    <x v="1"/>
    <x v="2"/>
    <s v="On-grid Solar photovoltaic"/>
    <x v="18"/>
    <n v="1.2"/>
    <m/>
  </r>
  <r>
    <x v="1"/>
    <x v="59"/>
    <s v="BRN"/>
    <x v="1"/>
    <x v="2"/>
    <s v="On-grid Solar photovoltaic"/>
    <x v="19"/>
    <n v="1.2"/>
    <m/>
  </r>
  <r>
    <x v="1"/>
    <x v="60"/>
    <s v="KHM"/>
    <x v="0"/>
    <x v="0"/>
    <s v="Fossil fuels"/>
    <x v="0"/>
    <n v="170.57599999999999"/>
    <n v="525"/>
  </r>
  <r>
    <x v="1"/>
    <x v="60"/>
    <s v="KHM"/>
    <x v="0"/>
    <x v="0"/>
    <s v="Fossil fuels"/>
    <x v="1"/>
    <n v="170.57599999999999"/>
    <n v="525"/>
  </r>
  <r>
    <x v="1"/>
    <x v="60"/>
    <s v="KHM"/>
    <x v="0"/>
    <x v="0"/>
    <s v="Fossil fuels"/>
    <x v="2"/>
    <n v="170.57599999999999"/>
    <n v="523.04499999999996"/>
  </r>
  <r>
    <x v="1"/>
    <x v="60"/>
    <s v="KHM"/>
    <x v="0"/>
    <x v="0"/>
    <s v="Fossil fuels"/>
    <x v="3"/>
    <n v="174.94800000000001"/>
    <n v="596.37599999999998"/>
  </r>
  <r>
    <x v="1"/>
    <x v="60"/>
    <s v="KHM"/>
    <x v="0"/>
    <x v="0"/>
    <s v="Fossil fuels"/>
    <x v="4"/>
    <n v="176.82400000000001"/>
    <n v="714.80899999999997"/>
  </r>
  <r>
    <x v="1"/>
    <x v="60"/>
    <s v="KHM"/>
    <x v="0"/>
    <x v="0"/>
    <s v="Fossil fuels"/>
    <x v="5"/>
    <n v="218.273"/>
    <n v="835.71"/>
  </r>
  <r>
    <x v="1"/>
    <x v="60"/>
    <s v="KHM"/>
    <x v="0"/>
    <x v="0"/>
    <s v="Fossil fuels"/>
    <x v="6"/>
    <n v="282.66399999999999"/>
    <n v="1034.8150000000001"/>
  </r>
  <r>
    <x v="1"/>
    <x v="60"/>
    <s v="KHM"/>
    <x v="0"/>
    <x v="0"/>
    <s v="Fossil fuels"/>
    <x v="7"/>
    <n v="296.85000000000002"/>
    <n v="1294.356"/>
  </r>
  <r>
    <x v="1"/>
    <x v="60"/>
    <s v="KHM"/>
    <x v="0"/>
    <x v="0"/>
    <s v="Fossil fuels"/>
    <x v="8"/>
    <n v="366.14300000000003"/>
    <n v="1433.296"/>
  </r>
  <r>
    <x v="1"/>
    <x v="60"/>
    <s v="KHM"/>
    <x v="0"/>
    <x v="0"/>
    <s v="Fossil fuels"/>
    <x v="9"/>
    <n v="353.00299999999999"/>
    <n v="1180.683"/>
  </r>
  <r>
    <x v="1"/>
    <x v="60"/>
    <s v="KHM"/>
    <x v="0"/>
    <x v="0"/>
    <s v="Fossil fuels"/>
    <x v="10"/>
    <n v="340.97199999999998"/>
    <n v="930.81100000000004"/>
  </r>
  <r>
    <x v="1"/>
    <x v="60"/>
    <s v="KHM"/>
    <x v="0"/>
    <x v="0"/>
    <s v="Fossil fuels"/>
    <x v="11"/>
    <n v="355.48099999999999"/>
    <n v="955.11099999999999"/>
  </r>
  <r>
    <x v="1"/>
    <x v="60"/>
    <s v="KHM"/>
    <x v="0"/>
    <x v="0"/>
    <s v="Fossil fuels"/>
    <x v="12"/>
    <n v="334.005"/>
    <n v="893.98299999999995"/>
  </r>
  <r>
    <x v="1"/>
    <x v="60"/>
    <s v="KHM"/>
    <x v="0"/>
    <x v="0"/>
    <s v="Fossil fuels"/>
    <x v="13"/>
    <n v="456.99299999999999"/>
    <n v="747.74"/>
  </r>
  <r>
    <x v="1"/>
    <x v="60"/>
    <s v="KHM"/>
    <x v="0"/>
    <x v="0"/>
    <s v="Fossil fuels"/>
    <x v="14"/>
    <n v="559.26800000000003"/>
    <n v="1189.99"/>
  </r>
  <r>
    <x v="1"/>
    <x v="60"/>
    <s v="KHM"/>
    <x v="0"/>
    <x v="0"/>
    <s v="Fossil fuels"/>
    <x v="15"/>
    <n v="707.62900000000002"/>
    <n v="2291.48"/>
  </r>
  <r>
    <x v="1"/>
    <x v="60"/>
    <s v="KHM"/>
    <x v="0"/>
    <x v="0"/>
    <s v="Fossil fuels"/>
    <x v="16"/>
    <n v="733.41499999999996"/>
    <n v="2872.55"/>
  </r>
  <r>
    <x v="1"/>
    <x v="60"/>
    <s v="KHM"/>
    <x v="0"/>
    <x v="0"/>
    <s v="Fossil fuels"/>
    <x v="17"/>
    <n v="859.33999999999992"/>
    <n v="3858.68"/>
  </r>
  <r>
    <x v="1"/>
    <x v="60"/>
    <s v="KHM"/>
    <x v="0"/>
    <x v="0"/>
    <s v="Fossil fuels"/>
    <x v="18"/>
    <n v="818.024"/>
    <m/>
  </r>
  <r>
    <x v="1"/>
    <x v="60"/>
    <s v="KHM"/>
    <x v="0"/>
    <x v="0"/>
    <s v="Fossil fuels"/>
    <x v="19"/>
    <n v="818.024"/>
    <m/>
  </r>
  <r>
    <x v="1"/>
    <x v="60"/>
    <s v="KHM"/>
    <x v="1"/>
    <x v="4"/>
    <s v="Biogas"/>
    <x v="15"/>
    <n v="1.5"/>
    <n v="5.84"/>
  </r>
  <r>
    <x v="1"/>
    <x v="60"/>
    <s v="KHM"/>
    <x v="1"/>
    <x v="4"/>
    <s v="Biogas"/>
    <x v="16"/>
    <n v="1.5"/>
    <n v="5.84"/>
  </r>
  <r>
    <x v="1"/>
    <x v="60"/>
    <s v="KHM"/>
    <x v="1"/>
    <x v="4"/>
    <s v="Biogas"/>
    <x v="17"/>
    <n v="1.5"/>
    <n v="5.84"/>
  </r>
  <r>
    <x v="1"/>
    <x v="60"/>
    <s v="KHM"/>
    <x v="1"/>
    <x v="4"/>
    <s v="Biogas"/>
    <x v="18"/>
    <n v="1.5"/>
    <m/>
  </r>
  <r>
    <x v="1"/>
    <x v="60"/>
    <s v="KHM"/>
    <x v="1"/>
    <x v="4"/>
    <s v="Biogas"/>
    <x v="19"/>
    <n v="1.5"/>
    <m/>
  </r>
  <r>
    <x v="1"/>
    <x v="60"/>
    <s v="KHM"/>
    <x v="1"/>
    <x v="4"/>
    <s v="Solid biofuels"/>
    <x v="5"/>
    <n v="0.10199999999999999"/>
    <n v="0.122"/>
  </r>
  <r>
    <x v="1"/>
    <x v="60"/>
    <s v="KHM"/>
    <x v="1"/>
    <x v="4"/>
    <s v="Solid biofuels"/>
    <x v="6"/>
    <n v="4.5119999999999996"/>
    <n v="1.68"/>
  </r>
  <r>
    <x v="1"/>
    <x v="60"/>
    <s v="KHM"/>
    <x v="1"/>
    <x v="4"/>
    <s v="Solid biofuels"/>
    <x v="7"/>
    <n v="4.6020000000000003"/>
    <n v="5.2530000000000001"/>
  </r>
  <r>
    <x v="1"/>
    <x v="60"/>
    <s v="KHM"/>
    <x v="1"/>
    <x v="4"/>
    <s v="Solid biofuels"/>
    <x v="8"/>
    <n v="5.0919999999999996"/>
    <n v="4.532"/>
  </r>
  <r>
    <x v="1"/>
    <x v="60"/>
    <s v="KHM"/>
    <x v="1"/>
    <x v="4"/>
    <s v="Solid biofuels"/>
    <x v="9"/>
    <n v="5.7759999999999998"/>
    <n v="6.4859999999999998"/>
  </r>
  <r>
    <x v="1"/>
    <x v="60"/>
    <s v="KHM"/>
    <x v="1"/>
    <x v="4"/>
    <s v="Solid biofuels"/>
    <x v="10"/>
    <n v="5.7759999999999998"/>
    <n v="5.819"/>
  </r>
  <r>
    <x v="1"/>
    <x v="60"/>
    <s v="KHM"/>
    <x v="1"/>
    <x v="4"/>
    <s v="Solid biofuels"/>
    <x v="11"/>
    <n v="6.5"/>
    <n v="11.907"/>
  </r>
  <r>
    <x v="1"/>
    <x v="60"/>
    <s v="KHM"/>
    <x v="1"/>
    <x v="4"/>
    <s v="Solid biofuels"/>
    <x v="12"/>
    <n v="33.5"/>
    <n v="12.997"/>
  </r>
  <r>
    <x v="1"/>
    <x v="60"/>
    <s v="KHM"/>
    <x v="1"/>
    <x v="4"/>
    <s v="Solid biofuels"/>
    <x v="13"/>
    <n v="25.57"/>
    <n v="9.18"/>
  </r>
  <r>
    <x v="1"/>
    <x v="60"/>
    <s v="KHM"/>
    <x v="1"/>
    <x v="4"/>
    <s v="Solid biofuels"/>
    <x v="14"/>
    <n v="33.64"/>
    <n v="19.29"/>
  </r>
  <r>
    <x v="1"/>
    <x v="60"/>
    <s v="KHM"/>
    <x v="1"/>
    <x v="4"/>
    <s v="Solid biofuels"/>
    <x v="15"/>
    <n v="30.945"/>
    <n v="41.274999999999999"/>
  </r>
  <r>
    <x v="1"/>
    <x v="60"/>
    <s v="KHM"/>
    <x v="1"/>
    <x v="4"/>
    <s v="Solid biofuels"/>
    <x v="16"/>
    <n v="28.57"/>
    <n v="46.69"/>
  </r>
  <r>
    <x v="1"/>
    <x v="60"/>
    <s v="KHM"/>
    <x v="1"/>
    <x v="4"/>
    <s v="Solid biofuels"/>
    <x v="17"/>
    <n v="48.57"/>
    <n v="65.239999999999995"/>
  </r>
  <r>
    <x v="1"/>
    <x v="60"/>
    <s v="KHM"/>
    <x v="1"/>
    <x v="4"/>
    <s v="Solid biofuels"/>
    <x v="18"/>
    <n v="49.27"/>
    <m/>
  </r>
  <r>
    <x v="1"/>
    <x v="60"/>
    <s v="KHM"/>
    <x v="1"/>
    <x v="4"/>
    <s v="Solid biofuels"/>
    <x v="19"/>
    <n v="49.27"/>
    <m/>
  </r>
  <r>
    <x v="1"/>
    <x v="60"/>
    <s v="KHM"/>
    <x v="1"/>
    <x v="1"/>
    <s v="Renewable hydropower"/>
    <x v="0"/>
    <n v="10"/>
    <n v="40"/>
  </r>
  <r>
    <x v="1"/>
    <x v="60"/>
    <s v="KHM"/>
    <x v="1"/>
    <x v="1"/>
    <s v="Renewable hydropower"/>
    <x v="1"/>
    <n v="10"/>
    <n v="30"/>
  </r>
  <r>
    <x v="1"/>
    <x v="60"/>
    <s v="KHM"/>
    <x v="1"/>
    <x v="1"/>
    <s v="Renewable hydropower"/>
    <x v="2"/>
    <n v="12"/>
    <n v="29.145"/>
  </r>
  <r>
    <x v="1"/>
    <x v="60"/>
    <s v="KHM"/>
    <x v="1"/>
    <x v="1"/>
    <s v="Renewable hydropower"/>
    <x v="3"/>
    <n v="12"/>
    <n v="40.509"/>
  </r>
  <r>
    <x v="1"/>
    <x v="60"/>
    <s v="KHM"/>
    <x v="1"/>
    <x v="1"/>
    <s v="Renewable hydropower"/>
    <x v="4"/>
    <n v="13"/>
    <n v="28.422000000000001"/>
  </r>
  <r>
    <x v="1"/>
    <x v="60"/>
    <s v="KHM"/>
    <x v="1"/>
    <x v="1"/>
    <s v="Renewable hydropower"/>
    <x v="5"/>
    <n v="12.96"/>
    <n v="43.542000000000002"/>
  </r>
  <r>
    <x v="1"/>
    <x v="60"/>
    <s v="KHM"/>
    <x v="1"/>
    <x v="1"/>
    <s v="Renewable hydropower"/>
    <x v="6"/>
    <n v="12.96"/>
    <n v="50.609000000000002"/>
  </r>
  <r>
    <x v="1"/>
    <x v="60"/>
    <s v="KHM"/>
    <x v="1"/>
    <x v="1"/>
    <s v="Renewable hydropower"/>
    <x v="7"/>
    <n v="12.96"/>
    <n v="49.707000000000001"/>
  </r>
  <r>
    <x v="1"/>
    <x v="60"/>
    <s v="KHM"/>
    <x v="1"/>
    <x v="1"/>
    <s v="Renewable hydropower"/>
    <x v="8"/>
    <n v="13.385999999999999"/>
    <n v="46.283999999999999"/>
  </r>
  <r>
    <x v="1"/>
    <x v="60"/>
    <s v="KHM"/>
    <x v="1"/>
    <x v="1"/>
    <s v="Renewable hydropower"/>
    <x v="9"/>
    <n v="13.35"/>
    <n v="47.424999999999997"/>
  </r>
  <r>
    <x v="1"/>
    <x v="60"/>
    <s v="KHM"/>
    <x v="1"/>
    <x v="1"/>
    <s v="Renewable hydropower"/>
    <x v="10"/>
    <n v="13.33"/>
    <n v="31.734000000000002"/>
  </r>
  <r>
    <x v="1"/>
    <x v="60"/>
    <s v="KHM"/>
    <x v="1"/>
    <x v="1"/>
    <s v="Renewable hydropower"/>
    <x v="11"/>
    <n v="207.06"/>
    <n v="51.521999999999998"/>
  </r>
  <r>
    <x v="1"/>
    <x v="60"/>
    <s v="KHM"/>
    <x v="1"/>
    <x v="1"/>
    <s v="Renewable hydropower"/>
    <x v="12"/>
    <n v="225.43"/>
    <n v="517.37"/>
  </r>
  <r>
    <x v="1"/>
    <x v="60"/>
    <s v="KHM"/>
    <x v="1"/>
    <x v="1"/>
    <s v="Renewable hydropower"/>
    <x v="13"/>
    <n v="683.43"/>
    <n v="1015.54"/>
  </r>
  <r>
    <x v="1"/>
    <x v="60"/>
    <s v="KHM"/>
    <x v="1"/>
    <x v="1"/>
    <s v="Renewable hydropower"/>
    <x v="14"/>
    <n v="929.43"/>
    <n v="1851.6"/>
  </r>
  <r>
    <x v="1"/>
    <x v="60"/>
    <s v="KHM"/>
    <x v="1"/>
    <x v="1"/>
    <s v="Renewable hydropower"/>
    <x v="15"/>
    <n v="929.7"/>
    <n v="2159.64"/>
  </r>
  <r>
    <x v="1"/>
    <x v="60"/>
    <s v="KHM"/>
    <x v="1"/>
    <x v="1"/>
    <s v="Renewable hydropower"/>
    <x v="16"/>
    <n v="930"/>
    <n v="2567.96"/>
  </r>
  <r>
    <x v="1"/>
    <x v="60"/>
    <s v="KHM"/>
    <x v="1"/>
    <x v="1"/>
    <s v="Renewable hydropower"/>
    <x v="17"/>
    <n v="979.7"/>
    <n v="2711.14"/>
  </r>
  <r>
    <x v="1"/>
    <x v="60"/>
    <s v="KHM"/>
    <x v="1"/>
    <x v="1"/>
    <s v="Renewable hydropower"/>
    <x v="18"/>
    <n v="1329.7"/>
    <m/>
  </r>
  <r>
    <x v="1"/>
    <x v="60"/>
    <s v="KHM"/>
    <x v="1"/>
    <x v="1"/>
    <s v="Renewable hydropower"/>
    <x v="19"/>
    <n v="1329.7"/>
    <m/>
  </r>
  <r>
    <x v="1"/>
    <x v="60"/>
    <s v="KHM"/>
    <x v="1"/>
    <x v="2"/>
    <s v="Off-grid Solar photovoltaic"/>
    <x v="9"/>
    <n v="3.0000000000000001E-3"/>
    <n v="4.0000000000000001E-3"/>
  </r>
  <r>
    <x v="1"/>
    <x v="60"/>
    <s v="KHM"/>
    <x v="1"/>
    <x v="2"/>
    <s v="Off-grid Solar photovoltaic"/>
    <x v="10"/>
    <n v="7.0000000000000001E-3"/>
    <n v="1.0999999999999999E-2"/>
  </r>
  <r>
    <x v="1"/>
    <x v="60"/>
    <s v="KHM"/>
    <x v="1"/>
    <x v="2"/>
    <s v="Off-grid Solar photovoltaic"/>
    <x v="11"/>
    <n v="7.0000000000000001E-3"/>
    <n v="1.0999999999999999E-2"/>
  </r>
  <r>
    <x v="1"/>
    <x v="60"/>
    <s v="KHM"/>
    <x v="1"/>
    <x v="2"/>
    <s v="Off-grid Solar photovoltaic"/>
    <x v="12"/>
    <n v="7.0000000000000001E-3"/>
    <n v="1.0999999999999999E-2"/>
  </r>
  <r>
    <x v="1"/>
    <x v="60"/>
    <s v="KHM"/>
    <x v="1"/>
    <x v="2"/>
    <s v="Off-grid Solar photovoltaic"/>
    <x v="13"/>
    <n v="0.54800000000000004"/>
    <n v="0.79500000000000004"/>
  </r>
  <r>
    <x v="1"/>
    <x v="60"/>
    <s v="KHM"/>
    <x v="1"/>
    <x v="2"/>
    <s v="Off-grid Solar photovoltaic"/>
    <x v="14"/>
    <n v="0.74199999999999999"/>
    <n v="1.0760000000000001"/>
  </r>
  <r>
    <x v="1"/>
    <x v="60"/>
    <s v="KHM"/>
    <x v="1"/>
    <x v="2"/>
    <s v="Off-grid Solar photovoltaic"/>
    <x v="15"/>
    <n v="1.2450000000000001"/>
    <n v="1.8049999999999999"/>
  </r>
  <r>
    <x v="1"/>
    <x v="60"/>
    <s v="KHM"/>
    <x v="1"/>
    <x v="2"/>
    <s v="Off-grid Solar photovoltaic"/>
    <x v="16"/>
    <n v="1.9259999999999999"/>
    <n v="2.7930000000000001"/>
  </r>
  <r>
    <x v="1"/>
    <x v="60"/>
    <s v="KHM"/>
    <x v="1"/>
    <x v="2"/>
    <s v="Off-grid Solar photovoltaic"/>
    <x v="17"/>
    <n v="1.9410000000000001"/>
    <n v="2.8140000000000001"/>
  </r>
  <r>
    <x v="1"/>
    <x v="60"/>
    <s v="KHM"/>
    <x v="1"/>
    <x v="2"/>
    <s v="Off-grid Solar photovoltaic"/>
    <x v="18"/>
    <n v="1.3460000000000001"/>
    <m/>
  </r>
  <r>
    <x v="1"/>
    <x v="60"/>
    <s v="KHM"/>
    <x v="1"/>
    <x v="2"/>
    <s v="Off-grid Solar photovoltaic"/>
    <x v="19"/>
    <n v="1.3460000000000001"/>
    <m/>
  </r>
  <r>
    <x v="1"/>
    <x v="60"/>
    <s v="KHM"/>
    <x v="1"/>
    <x v="2"/>
    <s v="On-grid Solar photovoltaic"/>
    <x v="0"/>
    <n v="9.4E-2"/>
    <n v="0.13600000000000001"/>
  </r>
  <r>
    <x v="1"/>
    <x v="60"/>
    <s v="KHM"/>
    <x v="1"/>
    <x v="2"/>
    <s v="On-grid Solar photovoltaic"/>
    <x v="1"/>
    <n v="0.185"/>
    <n v="0.26800000000000002"/>
  </r>
  <r>
    <x v="1"/>
    <x v="60"/>
    <s v="KHM"/>
    <x v="1"/>
    <x v="2"/>
    <s v="On-grid Solar photovoltaic"/>
    <x v="2"/>
    <n v="0.28299999999999997"/>
    <n v="0.41"/>
  </r>
  <r>
    <x v="1"/>
    <x v="60"/>
    <s v="KHM"/>
    <x v="1"/>
    <x v="2"/>
    <s v="On-grid Solar photovoltaic"/>
    <x v="3"/>
    <n v="0.32800000000000001"/>
    <n v="0.47599999999999998"/>
  </r>
  <r>
    <x v="1"/>
    <x v="60"/>
    <s v="KHM"/>
    <x v="1"/>
    <x v="2"/>
    <s v="On-grid Solar photovoltaic"/>
    <x v="4"/>
    <n v="0.36"/>
    <n v="0.52200000000000002"/>
  </r>
  <r>
    <x v="1"/>
    <x v="60"/>
    <s v="KHM"/>
    <x v="1"/>
    <x v="2"/>
    <s v="On-grid Solar photovoltaic"/>
    <x v="5"/>
    <n v="0.54300000000000004"/>
    <n v="0.78700000000000003"/>
  </r>
  <r>
    <x v="1"/>
    <x v="60"/>
    <s v="KHM"/>
    <x v="1"/>
    <x v="2"/>
    <s v="On-grid Solar photovoltaic"/>
    <x v="6"/>
    <n v="0.69299999999999995"/>
    <n v="1.0049999999999999"/>
  </r>
  <r>
    <x v="1"/>
    <x v="60"/>
    <s v="KHM"/>
    <x v="1"/>
    <x v="2"/>
    <s v="On-grid Solar photovoltaic"/>
    <x v="7"/>
    <n v="1.556"/>
    <n v="2.2559999999999998"/>
  </r>
  <r>
    <x v="1"/>
    <x v="60"/>
    <s v="KHM"/>
    <x v="1"/>
    <x v="2"/>
    <s v="On-grid Solar photovoltaic"/>
    <x v="8"/>
    <n v="1.9019999999999999"/>
    <n v="2.758"/>
  </r>
  <r>
    <x v="1"/>
    <x v="60"/>
    <s v="KHM"/>
    <x v="1"/>
    <x v="2"/>
    <s v="On-grid Solar photovoltaic"/>
    <x v="9"/>
    <n v="2.137"/>
    <n v="3.0990000000000002"/>
  </r>
  <r>
    <x v="1"/>
    <x v="60"/>
    <s v="KHM"/>
    <x v="1"/>
    <x v="2"/>
    <s v="On-grid Solar photovoltaic"/>
    <x v="10"/>
    <n v="2.1890000000000001"/>
    <n v="3.1739999999999999"/>
  </r>
  <r>
    <x v="1"/>
    <x v="60"/>
    <s v="KHM"/>
    <x v="1"/>
    <x v="2"/>
    <s v="On-grid Solar photovoltaic"/>
    <x v="11"/>
    <n v="3.8919999999999999"/>
    <n v="5.6429999999999998"/>
  </r>
  <r>
    <x v="1"/>
    <x v="60"/>
    <s v="KHM"/>
    <x v="1"/>
    <x v="2"/>
    <s v="On-grid Solar photovoltaic"/>
    <x v="12"/>
    <n v="4.68"/>
    <n v="6.7859999999999996"/>
  </r>
  <r>
    <x v="1"/>
    <x v="60"/>
    <s v="KHM"/>
    <x v="1"/>
    <x v="2"/>
    <s v="On-grid Solar photovoltaic"/>
    <x v="13"/>
    <n v="5.3289999999999997"/>
    <n v="7.726"/>
  </r>
  <r>
    <x v="1"/>
    <x v="60"/>
    <s v="KHM"/>
    <x v="1"/>
    <x v="2"/>
    <s v="On-grid Solar photovoltaic"/>
    <x v="14"/>
    <n v="8.4450000000000003"/>
    <n v="12.244999999999999"/>
  </r>
  <r>
    <x v="1"/>
    <x v="60"/>
    <s v="KHM"/>
    <x v="1"/>
    <x v="2"/>
    <s v="On-grid Solar photovoltaic"/>
    <x v="15"/>
    <n v="10.944000000000001"/>
    <n v="15.869"/>
  </r>
  <r>
    <x v="1"/>
    <x v="60"/>
    <s v="KHM"/>
    <x v="1"/>
    <x v="2"/>
    <s v="On-grid Solar photovoltaic"/>
    <x v="16"/>
    <n v="16.437000000000001"/>
    <n v="23.832999999999998"/>
  </r>
  <r>
    <x v="1"/>
    <x v="60"/>
    <s v="KHM"/>
    <x v="1"/>
    <x v="2"/>
    <s v="On-grid Solar photovoltaic"/>
    <x v="17"/>
    <n v="27.437000000000001"/>
    <n v="28.463000000000001"/>
  </r>
  <r>
    <x v="1"/>
    <x v="60"/>
    <s v="KHM"/>
    <x v="1"/>
    <x v="2"/>
    <s v="On-grid Solar photovoltaic"/>
    <x v="18"/>
    <n v="27.437000000000001"/>
    <m/>
  </r>
  <r>
    <x v="1"/>
    <x v="60"/>
    <s v="KHM"/>
    <x v="1"/>
    <x v="2"/>
    <s v="On-grid Solar photovoltaic"/>
    <x v="19"/>
    <n v="97.236999999999995"/>
    <m/>
  </r>
  <r>
    <x v="1"/>
    <x v="60"/>
    <s v="KHM"/>
    <x v="1"/>
    <x v="3"/>
    <s v="Onshore wind energy"/>
    <x v="9"/>
    <n v="0.25"/>
    <n v="0.3"/>
  </r>
  <r>
    <x v="1"/>
    <x v="60"/>
    <s v="KHM"/>
    <x v="1"/>
    <x v="3"/>
    <s v="Onshore wind energy"/>
    <x v="10"/>
    <n v="0.25"/>
    <n v="0.3"/>
  </r>
  <r>
    <x v="1"/>
    <x v="60"/>
    <s v="KHM"/>
    <x v="1"/>
    <x v="3"/>
    <s v="Onshore wind energy"/>
    <x v="11"/>
    <n v="0.25"/>
    <n v="0.3"/>
  </r>
  <r>
    <x v="1"/>
    <x v="60"/>
    <s v="KHM"/>
    <x v="1"/>
    <x v="3"/>
    <s v="Onshore wind energy"/>
    <x v="12"/>
    <n v="0.25"/>
    <n v="0.3"/>
  </r>
  <r>
    <x v="1"/>
    <x v="60"/>
    <s v="KHM"/>
    <x v="1"/>
    <x v="3"/>
    <s v="Onshore wind energy"/>
    <x v="13"/>
    <n v="0.25"/>
    <n v="0.3"/>
  </r>
  <r>
    <x v="1"/>
    <x v="60"/>
    <s v="KHM"/>
    <x v="1"/>
    <x v="3"/>
    <s v="Onshore wind energy"/>
    <x v="14"/>
    <n v="0.25"/>
    <n v="0.3"/>
  </r>
  <r>
    <x v="1"/>
    <x v="60"/>
    <s v="KHM"/>
    <x v="1"/>
    <x v="3"/>
    <s v="Onshore wind energy"/>
    <x v="15"/>
    <n v="0.25"/>
    <n v="0.3"/>
  </r>
  <r>
    <x v="1"/>
    <x v="60"/>
    <s v="KHM"/>
    <x v="1"/>
    <x v="3"/>
    <s v="Onshore wind energy"/>
    <x v="16"/>
    <n v="0.25"/>
    <n v="0.3"/>
  </r>
  <r>
    <x v="1"/>
    <x v="60"/>
    <s v="KHM"/>
    <x v="1"/>
    <x v="3"/>
    <s v="Onshore wind energy"/>
    <x v="17"/>
    <n v="0.25"/>
    <n v="0.3"/>
  </r>
  <r>
    <x v="1"/>
    <x v="60"/>
    <s v="KHM"/>
    <x v="1"/>
    <x v="3"/>
    <s v="Onshore wind energy"/>
    <x v="18"/>
    <n v="0.25"/>
    <m/>
  </r>
  <r>
    <x v="1"/>
    <x v="60"/>
    <s v="KHM"/>
    <x v="1"/>
    <x v="3"/>
    <s v="Onshore wind energy"/>
    <x v="19"/>
    <n v="0.25"/>
    <m/>
  </r>
  <r>
    <x v="1"/>
    <x v="61"/>
    <s v="CHN"/>
    <x v="0"/>
    <x v="0"/>
    <s v="Fossil fuels"/>
    <x v="0"/>
    <n v="236900"/>
    <n v="1111769"/>
  </r>
  <r>
    <x v="1"/>
    <x v="61"/>
    <s v="CHN"/>
    <x v="0"/>
    <x v="0"/>
    <s v="Fossil fuels"/>
    <x v="1"/>
    <n v="251880"/>
    <n v="1180992"/>
  </r>
  <r>
    <x v="1"/>
    <x v="61"/>
    <s v="CHN"/>
    <x v="0"/>
    <x v="0"/>
    <s v="Fossil fuels"/>
    <x v="2"/>
    <n v="264348"/>
    <n v="1335710"/>
  </r>
  <r>
    <x v="1"/>
    <x v="61"/>
    <s v="CHN"/>
    <x v="0"/>
    <x v="0"/>
    <s v="Fossil fuels"/>
    <x v="3"/>
    <n v="288150"/>
    <n v="1577938"/>
  </r>
  <r>
    <x v="1"/>
    <x v="61"/>
    <s v="CHN"/>
    <x v="0"/>
    <x v="0"/>
    <s v="Fossil fuels"/>
    <x v="4"/>
    <n v="327100"/>
    <n v="1793176"/>
  </r>
  <r>
    <x v="1"/>
    <x v="61"/>
    <s v="CHN"/>
    <x v="0"/>
    <x v="0"/>
    <s v="Fossil fuels"/>
    <x v="5"/>
    <n v="389000"/>
    <n v="2042140"/>
  </r>
  <r>
    <x v="1"/>
    <x v="61"/>
    <s v="CHN"/>
    <x v="0"/>
    <x v="0"/>
    <s v="Fossil fuels"/>
    <x v="6"/>
    <n v="481500"/>
    <n v="2362600"/>
  </r>
  <r>
    <x v="1"/>
    <x v="61"/>
    <s v="CHN"/>
    <x v="0"/>
    <x v="0"/>
    <s v="Fossil fuels"/>
    <x v="7"/>
    <n v="552000"/>
    <n v="2713190"/>
  </r>
  <r>
    <x v="1"/>
    <x v="61"/>
    <s v="CHN"/>
    <x v="0"/>
    <x v="0"/>
    <s v="Fossil fuels"/>
    <x v="8"/>
    <n v="597730"/>
    <n v="2775365"/>
  </r>
  <r>
    <x v="1"/>
    <x v="61"/>
    <s v="CHN"/>
    <x v="0"/>
    <x v="0"/>
    <s v="Fossil fuels"/>
    <x v="9"/>
    <n v="647400"/>
    <n v="2962080"/>
  </r>
  <r>
    <x v="1"/>
    <x v="61"/>
    <s v="CHN"/>
    <x v="0"/>
    <x v="0"/>
    <s v="Fossil fuels"/>
    <x v="10"/>
    <n v="702436.36"/>
    <n v="3307180"/>
  </r>
  <r>
    <x v="1"/>
    <x v="61"/>
    <s v="CHN"/>
    <x v="0"/>
    <x v="0"/>
    <s v="Fossil fuels"/>
    <x v="11"/>
    <n v="763401.08200000005"/>
    <n v="3806199.9989999998"/>
  </r>
  <r>
    <x v="1"/>
    <x v="61"/>
    <s v="CHN"/>
    <x v="0"/>
    <x v="0"/>
    <s v="Fossil fuels"/>
    <x v="12"/>
    <n v="813919.19"/>
    <n v="3862810"/>
  </r>
  <r>
    <x v="1"/>
    <x v="61"/>
    <s v="CHN"/>
    <x v="0"/>
    <x v="0"/>
    <s v="Fossil fuels"/>
    <x v="13"/>
    <n v="862300.92"/>
    <n v="4210010.0010000002"/>
  </r>
  <r>
    <x v="1"/>
    <x v="61"/>
    <s v="CHN"/>
    <x v="0"/>
    <x v="0"/>
    <s v="Fossil fuels"/>
    <x v="14"/>
    <n v="909644.00699999998"/>
    <n v="4224212.6179999998"/>
  </r>
  <r>
    <x v="1"/>
    <x v="61"/>
    <s v="CHN"/>
    <x v="0"/>
    <x v="0"/>
    <s v="Fossil fuels"/>
    <x v="15"/>
    <n v="979891.61300000001"/>
    <n v="4231493.3540000003"/>
  </r>
  <r>
    <x v="1"/>
    <x v="61"/>
    <s v="CHN"/>
    <x v="0"/>
    <x v="0"/>
    <s v="Fossil fuels"/>
    <x v="16"/>
    <n v="1029600.514"/>
    <n v="4372369.9989999998"/>
  </r>
  <r>
    <x v="1"/>
    <x v="61"/>
    <s v="CHN"/>
    <x v="0"/>
    <x v="0"/>
    <s v="Fossil fuels"/>
    <x v="17"/>
    <n v="1072776"/>
    <n v="4583310"/>
  </r>
  <r>
    <x v="1"/>
    <x v="61"/>
    <s v="CHN"/>
    <x v="0"/>
    <x v="0"/>
    <s v="Fossil fuels"/>
    <x v="18"/>
    <n v="1126270"/>
    <m/>
  </r>
  <r>
    <x v="1"/>
    <x v="61"/>
    <s v="CHN"/>
    <x v="0"/>
    <x v="0"/>
    <s v="Fossil fuels"/>
    <x v="19"/>
    <n v="1168004.1470000001"/>
    <m/>
  </r>
  <r>
    <x v="1"/>
    <x v="61"/>
    <s v="CHN"/>
    <x v="0"/>
    <x v="9"/>
    <s v="Nuclear"/>
    <x v="0"/>
    <n v="2278"/>
    <n v="16740"/>
  </r>
  <r>
    <x v="1"/>
    <x v="61"/>
    <s v="CHN"/>
    <x v="0"/>
    <x v="9"/>
    <s v="Nuclear"/>
    <x v="1"/>
    <n v="2278"/>
    <n v="17470"/>
  </r>
  <r>
    <x v="1"/>
    <x v="61"/>
    <s v="CHN"/>
    <x v="0"/>
    <x v="9"/>
    <s v="Nuclear"/>
    <x v="2"/>
    <n v="4908"/>
    <n v="25130"/>
  </r>
  <r>
    <x v="1"/>
    <x v="61"/>
    <s v="CHN"/>
    <x v="0"/>
    <x v="9"/>
    <s v="Nuclear"/>
    <x v="3"/>
    <n v="5636"/>
    <n v="43340"/>
  </r>
  <r>
    <x v="1"/>
    <x v="61"/>
    <s v="CHN"/>
    <x v="0"/>
    <x v="9"/>
    <s v="Nuclear"/>
    <x v="4"/>
    <n v="6286"/>
    <n v="50470"/>
  </r>
  <r>
    <x v="1"/>
    <x v="61"/>
    <s v="CHN"/>
    <x v="0"/>
    <x v="9"/>
    <s v="Nuclear"/>
    <x v="5"/>
    <n v="6960"/>
    <n v="53090"/>
  </r>
  <r>
    <x v="1"/>
    <x v="61"/>
    <s v="CHN"/>
    <x v="0"/>
    <x v="9"/>
    <s v="Nuclear"/>
    <x v="6"/>
    <n v="6960"/>
    <n v="54840"/>
  </r>
  <r>
    <x v="1"/>
    <x v="61"/>
    <s v="CHN"/>
    <x v="0"/>
    <x v="9"/>
    <s v="Nuclear"/>
    <x v="7"/>
    <n v="9080"/>
    <n v="62130"/>
  </r>
  <r>
    <x v="1"/>
    <x v="61"/>
    <s v="CHN"/>
    <x v="0"/>
    <x v="9"/>
    <s v="Nuclear"/>
    <x v="8"/>
    <n v="9078.2000000000007"/>
    <n v="68390"/>
  </r>
  <r>
    <x v="1"/>
    <x v="61"/>
    <s v="CHN"/>
    <x v="0"/>
    <x v="9"/>
    <s v="Nuclear"/>
    <x v="9"/>
    <n v="9078.2000000000007"/>
    <n v="70130"/>
  </r>
  <r>
    <x v="1"/>
    <x v="61"/>
    <s v="CHN"/>
    <x v="0"/>
    <x v="9"/>
    <s v="Nuclear"/>
    <x v="10"/>
    <n v="10824"/>
    <n v="73880"/>
  </r>
  <r>
    <x v="1"/>
    <x v="61"/>
    <s v="CHN"/>
    <x v="0"/>
    <x v="9"/>
    <s v="Nuclear"/>
    <x v="11"/>
    <n v="12570"/>
    <n v="86350"/>
  </r>
  <r>
    <x v="1"/>
    <x v="61"/>
    <s v="CHN"/>
    <x v="0"/>
    <x v="9"/>
    <s v="Nuclear"/>
    <x v="12"/>
    <n v="12570.2"/>
    <n v="97390"/>
  </r>
  <r>
    <x v="1"/>
    <x v="61"/>
    <s v="CHN"/>
    <x v="0"/>
    <x v="9"/>
    <s v="Nuclear"/>
    <x v="13"/>
    <n v="14660"/>
    <n v="111610"/>
  </r>
  <r>
    <x v="1"/>
    <x v="61"/>
    <s v="CHN"/>
    <x v="0"/>
    <x v="9"/>
    <s v="Nuclear"/>
    <x v="14"/>
    <n v="20080"/>
    <n v="132540"/>
  </r>
  <r>
    <x v="1"/>
    <x v="61"/>
    <s v="CHN"/>
    <x v="0"/>
    <x v="9"/>
    <s v="Nuclear"/>
    <x v="15"/>
    <n v="27170"/>
    <n v="170790"/>
  </r>
  <r>
    <x v="1"/>
    <x v="61"/>
    <s v="CHN"/>
    <x v="0"/>
    <x v="9"/>
    <s v="Nuclear"/>
    <x v="16"/>
    <n v="33640"/>
    <n v="213290"/>
  </r>
  <r>
    <x v="1"/>
    <x v="61"/>
    <s v="CHN"/>
    <x v="0"/>
    <x v="9"/>
    <s v="Nuclear"/>
    <x v="17"/>
    <n v="35819.24"/>
    <n v="248070"/>
  </r>
  <r>
    <x v="1"/>
    <x v="61"/>
    <s v="CHN"/>
    <x v="0"/>
    <x v="9"/>
    <s v="Nuclear"/>
    <x v="18"/>
    <n v="44660"/>
    <m/>
  </r>
  <r>
    <x v="1"/>
    <x v="61"/>
    <s v="CHN"/>
    <x v="0"/>
    <x v="9"/>
    <s v="Nuclear"/>
    <x v="19"/>
    <n v="48740"/>
    <m/>
  </r>
  <r>
    <x v="1"/>
    <x v="61"/>
    <s v="CHN"/>
    <x v="0"/>
    <x v="8"/>
    <s v="Other non-renewable energy"/>
    <x v="10"/>
    <n v="1117.239"/>
    <n v="6059.125"/>
  </r>
  <r>
    <x v="1"/>
    <x v="61"/>
    <s v="CHN"/>
    <x v="0"/>
    <x v="8"/>
    <s v="Other non-renewable energy"/>
    <x v="11"/>
    <n v="1131.2090000000001"/>
    <n v="6298.5959999999995"/>
  </r>
  <r>
    <x v="1"/>
    <x v="61"/>
    <s v="CHN"/>
    <x v="0"/>
    <x v="8"/>
    <s v="Other non-renewable energy"/>
    <x v="12"/>
    <n v="1143.625"/>
    <n v="5955.5429999999997"/>
  </r>
  <r>
    <x v="1"/>
    <x v="61"/>
    <s v="CHN"/>
    <x v="0"/>
    <x v="8"/>
    <s v="Other non-renewable energy"/>
    <x v="13"/>
    <n v="1700.095"/>
    <n v="8075.8590000000004"/>
  </r>
  <r>
    <x v="1"/>
    <x v="61"/>
    <s v="CHN"/>
    <x v="0"/>
    <x v="8"/>
    <s v="Other non-renewable energy"/>
    <x v="14"/>
    <n v="1893.42"/>
    <n v="9845.3889999999992"/>
  </r>
  <r>
    <x v="1"/>
    <x v="61"/>
    <s v="CHN"/>
    <x v="0"/>
    <x v="8"/>
    <s v="Other non-renewable energy"/>
    <x v="15"/>
    <n v="2341.5100000000002"/>
    <n v="11958.237999999999"/>
  </r>
  <r>
    <x v="1"/>
    <x v="61"/>
    <s v="CHN"/>
    <x v="0"/>
    <x v="8"/>
    <s v="Other non-renewable energy"/>
    <x v="16"/>
    <n v="2869.9870000000001"/>
    <n v="15296.213"/>
  </r>
  <r>
    <x v="1"/>
    <x v="61"/>
    <s v="CHN"/>
    <x v="0"/>
    <x v="8"/>
    <s v="Other non-renewable energy"/>
    <x v="17"/>
    <n v="3640"/>
    <n v="19438.294999999998"/>
  </r>
  <r>
    <x v="1"/>
    <x v="61"/>
    <s v="CHN"/>
    <x v="0"/>
    <x v="8"/>
    <s v="Other non-renewable energy"/>
    <x v="18"/>
    <n v="4575"/>
    <m/>
  </r>
  <r>
    <x v="1"/>
    <x v="61"/>
    <s v="CHN"/>
    <x v="0"/>
    <x v="8"/>
    <s v="Other non-renewable energy"/>
    <x v="19"/>
    <n v="6008.7809999999999"/>
    <m/>
  </r>
  <r>
    <x v="1"/>
    <x v="61"/>
    <s v="CHN"/>
    <x v="0"/>
    <x v="7"/>
    <s v="Pumped storage"/>
    <x v="0"/>
    <n v="5000"/>
    <n v="2628"/>
  </r>
  <r>
    <x v="1"/>
    <x v="61"/>
    <s v="CHN"/>
    <x v="0"/>
    <x v="7"/>
    <s v="Pumped storage"/>
    <x v="1"/>
    <n v="5000"/>
    <n v="2628"/>
  </r>
  <r>
    <x v="1"/>
    <x v="61"/>
    <s v="CHN"/>
    <x v="0"/>
    <x v="7"/>
    <s v="Pumped storage"/>
    <x v="2"/>
    <n v="5000"/>
    <n v="2628"/>
  </r>
  <r>
    <x v="1"/>
    <x v="61"/>
    <s v="CHN"/>
    <x v="0"/>
    <x v="7"/>
    <s v="Pumped storage"/>
    <x v="3"/>
    <n v="5000"/>
    <n v="2628"/>
  </r>
  <r>
    <x v="1"/>
    <x v="61"/>
    <s v="CHN"/>
    <x v="0"/>
    <x v="7"/>
    <s v="Pumped storage"/>
    <x v="4"/>
    <n v="5000"/>
    <n v="2628"/>
  </r>
  <r>
    <x v="1"/>
    <x v="61"/>
    <s v="CHN"/>
    <x v="0"/>
    <x v="7"/>
    <s v="Pumped storage"/>
    <x v="5"/>
    <n v="5600"/>
    <n v="2943.36"/>
  </r>
  <r>
    <x v="1"/>
    <x v="61"/>
    <s v="CHN"/>
    <x v="0"/>
    <x v="7"/>
    <s v="Pumped storage"/>
    <x v="6"/>
    <n v="6200"/>
    <n v="3258.72"/>
  </r>
  <r>
    <x v="1"/>
    <x v="61"/>
    <s v="CHN"/>
    <x v="0"/>
    <x v="7"/>
    <s v="Pumped storage"/>
    <x v="7"/>
    <n v="8945"/>
    <n v="4701.4920000000002"/>
  </r>
  <r>
    <x v="1"/>
    <x v="61"/>
    <s v="CHN"/>
    <x v="0"/>
    <x v="7"/>
    <s v="Pumped storage"/>
    <x v="8"/>
    <n v="10200"/>
    <n v="5361.12"/>
  </r>
  <r>
    <x v="1"/>
    <x v="61"/>
    <s v="CHN"/>
    <x v="0"/>
    <x v="7"/>
    <s v="Pumped storage"/>
    <x v="9"/>
    <n v="13700"/>
    <n v="7200.72"/>
  </r>
  <r>
    <x v="1"/>
    <x v="61"/>
    <s v="CHN"/>
    <x v="0"/>
    <x v="7"/>
    <s v="Pumped storage"/>
    <x v="10"/>
    <n v="16930"/>
    <n v="10800"/>
  </r>
  <r>
    <x v="1"/>
    <x v="61"/>
    <s v="CHN"/>
    <x v="0"/>
    <x v="7"/>
    <s v="Pumped storage"/>
    <x v="11"/>
    <n v="18382.5"/>
    <n v="10900"/>
  </r>
  <r>
    <x v="1"/>
    <x v="61"/>
    <s v="CHN"/>
    <x v="0"/>
    <x v="7"/>
    <s v="Pumped storage"/>
    <x v="12"/>
    <n v="20332.5"/>
    <n v="9313"/>
  </r>
  <r>
    <x v="1"/>
    <x v="61"/>
    <s v="CHN"/>
    <x v="0"/>
    <x v="7"/>
    <s v="Pumped storage"/>
    <x v="13"/>
    <n v="21532.5"/>
    <n v="10680"/>
  </r>
  <r>
    <x v="1"/>
    <x v="61"/>
    <s v="CHN"/>
    <x v="0"/>
    <x v="7"/>
    <s v="Pumped storage"/>
    <x v="14"/>
    <n v="22110"/>
    <n v="13190"/>
  </r>
  <r>
    <x v="1"/>
    <x v="61"/>
    <s v="CHN"/>
    <x v="0"/>
    <x v="7"/>
    <s v="Pumped storage"/>
    <x v="15"/>
    <n v="23030"/>
    <n v="15755"/>
  </r>
  <r>
    <x v="1"/>
    <x v="61"/>
    <s v="CHN"/>
    <x v="0"/>
    <x v="7"/>
    <s v="Pumped storage"/>
    <x v="16"/>
    <n v="26690"/>
    <n v="30781"/>
  </r>
  <r>
    <x v="1"/>
    <x v="61"/>
    <s v="CHN"/>
    <x v="0"/>
    <x v="7"/>
    <s v="Pumped storage"/>
    <x v="17"/>
    <n v="29390"/>
    <n v="32753"/>
  </r>
  <r>
    <x v="1"/>
    <x v="61"/>
    <s v="CHN"/>
    <x v="0"/>
    <x v="7"/>
    <s v="Pumped storage"/>
    <x v="18"/>
    <n v="29990"/>
    <m/>
  </r>
  <r>
    <x v="1"/>
    <x v="61"/>
    <s v="CHN"/>
    <x v="0"/>
    <x v="7"/>
    <s v="Pumped storage"/>
    <x v="19"/>
    <n v="30290"/>
    <m/>
  </r>
  <r>
    <x v="1"/>
    <x v="61"/>
    <s v="CHN"/>
    <x v="1"/>
    <x v="4"/>
    <s v="Biogas"/>
    <x v="10"/>
    <n v="71.162000000000006"/>
    <n v="385.93299999999999"/>
  </r>
  <r>
    <x v="1"/>
    <x v="61"/>
    <s v="CHN"/>
    <x v="1"/>
    <x v="4"/>
    <s v="Biogas"/>
    <x v="11"/>
    <n v="81"/>
    <n v="451.01"/>
  </r>
  <r>
    <x v="1"/>
    <x v="61"/>
    <s v="CHN"/>
    <x v="1"/>
    <x v="4"/>
    <s v="Biogas"/>
    <x v="12"/>
    <n v="138.06"/>
    <n v="718.96100000000001"/>
  </r>
  <r>
    <x v="1"/>
    <x v="61"/>
    <s v="CHN"/>
    <x v="1"/>
    <x v="4"/>
    <s v="Biogas"/>
    <x v="13"/>
    <n v="192.59"/>
    <n v="914.84900000000005"/>
  </r>
  <r>
    <x v="1"/>
    <x v="61"/>
    <s v="CHN"/>
    <x v="1"/>
    <x v="4"/>
    <s v="Biogas"/>
    <x v="14"/>
    <n v="309.589"/>
    <n v="1609.798"/>
  </r>
  <r>
    <x v="1"/>
    <x v="61"/>
    <s v="CHN"/>
    <x v="1"/>
    <x v="4"/>
    <s v="Biogas"/>
    <x v="15"/>
    <n v="331.01499999999999"/>
    <n v="1690.5139999999999"/>
  </r>
  <r>
    <x v="1"/>
    <x v="61"/>
    <s v="CHN"/>
    <x v="1"/>
    <x v="4"/>
    <s v="Biogas"/>
    <x v="16"/>
    <n v="349.57400000000001"/>
    <n v="1863.13"/>
  </r>
  <r>
    <x v="1"/>
    <x v="61"/>
    <s v="CHN"/>
    <x v="1"/>
    <x v="4"/>
    <s v="Biogas"/>
    <x v="17"/>
    <n v="454"/>
    <n v="2424.4470000000001"/>
  </r>
  <r>
    <x v="1"/>
    <x v="61"/>
    <s v="CHN"/>
    <x v="1"/>
    <x v="4"/>
    <s v="Biogas"/>
    <x v="18"/>
    <n v="630"/>
    <m/>
  </r>
  <r>
    <x v="1"/>
    <x v="61"/>
    <s v="CHN"/>
    <x v="1"/>
    <x v="4"/>
    <s v="Biogas"/>
    <x v="19"/>
    <n v="799.39099999999996"/>
    <m/>
  </r>
  <r>
    <x v="1"/>
    <x v="61"/>
    <s v="CHN"/>
    <x v="1"/>
    <x v="4"/>
    <s v="Renewable municipal waste"/>
    <x v="10"/>
    <n v="1117.239"/>
    <n v="6059.125"/>
  </r>
  <r>
    <x v="1"/>
    <x v="61"/>
    <s v="CHN"/>
    <x v="1"/>
    <x v="4"/>
    <s v="Renewable municipal waste"/>
    <x v="11"/>
    <n v="1131.2090000000001"/>
    <n v="6298.5959999999995"/>
  </r>
  <r>
    <x v="1"/>
    <x v="61"/>
    <s v="CHN"/>
    <x v="1"/>
    <x v="4"/>
    <s v="Renewable municipal waste"/>
    <x v="12"/>
    <n v="1143.625"/>
    <n v="5955.5429999999997"/>
  </r>
  <r>
    <x v="1"/>
    <x v="61"/>
    <s v="CHN"/>
    <x v="1"/>
    <x v="4"/>
    <s v="Renewable municipal waste"/>
    <x v="13"/>
    <n v="1700.095"/>
    <n v="8075.8590000000004"/>
  </r>
  <r>
    <x v="1"/>
    <x v="61"/>
    <s v="CHN"/>
    <x v="1"/>
    <x v="4"/>
    <s v="Renewable municipal waste"/>
    <x v="14"/>
    <n v="1893.42"/>
    <n v="9845.3889999999992"/>
  </r>
  <r>
    <x v="1"/>
    <x v="61"/>
    <s v="CHN"/>
    <x v="1"/>
    <x v="4"/>
    <s v="Renewable municipal waste"/>
    <x v="15"/>
    <n v="2341.5100000000002"/>
    <n v="11958.237999999999"/>
  </r>
  <r>
    <x v="1"/>
    <x v="61"/>
    <s v="CHN"/>
    <x v="1"/>
    <x v="4"/>
    <s v="Renewable municipal waste"/>
    <x v="16"/>
    <n v="2869.9870000000001"/>
    <n v="15296.213"/>
  </r>
  <r>
    <x v="1"/>
    <x v="61"/>
    <s v="CHN"/>
    <x v="1"/>
    <x v="4"/>
    <s v="Renewable municipal waste"/>
    <x v="17"/>
    <n v="3640"/>
    <n v="19438.294999999998"/>
  </r>
  <r>
    <x v="1"/>
    <x v="61"/>
    <s v="CHN"/>
    <x v="1"/>
    <x v="4"/>
    <s v="Renewable municipal waste"/>
    <x v="18"/>
    <n v="4575"/>
    <m/>
  </r>
  <r>
    <x v="1"/>
    <x v="61"/>
    <s v="CHN"/>
    <x v="1"/>
    <x v="4"/>
    <s v="Renewable municipal waste"/>
    <x v="19"/>
    <n v="6008.7809999999999"/>
    <m/>
  </r>
  <r>
    <x v="1"/>
    <x v="61"/>
    <s v="CHN"/>
    <x v="1"/>
    <x v="4"/>
    <s v="Solid biofuels"/>
    <x v="0"/>
    <n v="1100"/>
    <n v="2421"/>
  </r>
  <r>
    <x v="1"/>
    <x v="61"/>
    <s v="CHN"/>
    <x v="1"/>
    <x v="4"/>
    <s v="Solid biofuels"/>
    <x v="1"/>
    <n v="1120"/>
    <n v="2438"/>
  </r>
  <r>
    <x v="1"/>
    <x v="61"/>
    <s v="CHN"/>
    <x v="1"/>
    <x v="4"/>
    <s v="Solid biofuels"/>
    <x v="2"/>
    <n v="1652"/>
    <n v="2430"/>
  </r>
  <r>
    <x v="1"/>
    <x v="61"/>
    <s v="CHN"/>
    <x v="1"/>
    <x v="4"/>
    <s v="Solid biofuels"/>
    <x v="3"/>
    <n v="1850"/>
    <n v="2422"/>
  </r>
  <r>
    <x v="1"/>
    <x v="61"/>
    <s v="CHN"/>
    <x v="1"/>
    <x v="4"/>
    <s v="Solid biofuels"/>
    <x v="4"/>
    <n v="1900"/>
    <n v="2414"/>
  </r>
  <r>
    <x v="1"/>
    <x v="61"/>
    <s v="CHN"/>
    <x v="1"/>
    <x v="4"/>
    <s v="Solid biofuels"/>
    <x v="5"/>
    <n v="2000"/>
    <n v="5200"/>
  </r>
  <r>
    <x v="1"/>
    <x v="61"/>
    <s v="CHN"/>
    <x v="1"/>
    <x v="4"/>
    <s v="Solid biofuels"/>
    <x v="6"/>
    <n v="2500"/>
    <n v="7000"/>
  </r>
  <r>
    <x v="1"/>
    <x v="61"/>
    <s v="CHN"/>
    <x v="1"/>
    <x v="4"/>
    <s v="Solid biofuels"/>
    <x v="7"/>
    <n v="3000"/>
    <n v="9740"/>
  </r>
  <r>
    <x v="1"/>
    <x v="61"/>
    <s v="CHN"/>
    <x v="1"/>
    <x v="4"/>
    <s v="Solid biofuels"/>
    <x v="8"/>
    <n v="3270"/>
    <n v="14715"/>
  </r>
  <r>
    <x v="1"/>
    <x v="61"/>
    <s v="CHN"/>
    <x v="1"/>
    <x v="4"/>
    <s v="Solid biofuels"/>
    <x v="9"/>
    <n v="4600"/>
    <n v="20700"/>
  </r>
  <r>
    <x v="1"/>
    <x v="61"/>
    <s v="CHN"/>
    <x v="1"/>
    <x v="4"/>
    <s v="Solid biofuels"/>
    <x v="10"/>
    <n v="2258"/>
    <n v="12245.816999999999"/>
  </r>
  <r>
    <x v="1"/>
    <x v="61"/>
    <s v="CHN"/>
    <x v="1"/>
    <x v="4"/>
    <s v="Solid biofuels"/>
    <x v="11"/>
    <n v="2595.5"/>
    <n v="14451.799000000001"/>
  </r>
  <r>
    <x v="1"/>
    <x v="61"/>
    <s v="CHN"/>
    <x v="1"/>
    <x v="4"/>
    <s v="Solid biofuels"/>
    <x v="12"/>
    <n v="3335.5"/>
    <n v="17369.953000000001"/>
  </r>
  <r>
    <x v="1"/>
    <x v="61"/>
    <s v="CHN"/>
    <x v="1"/>
    <x v="4"/>
    <s v="Solid biofuels"/>
    <x v="13"/>
    <n v="4196.3"/>
    <n v="19933.432000000001"/>
  </r>
  <r>
    <x v="1"/>
    <x v="61"/>
    <s v="CHN"/>
    <x v="1"/>
    <x v="4"/>
    <s v="Solid biofuels"/>
    <x v="14"/>
    <n v="4449.5640000000003"/>
    <n v="23136.806"/>
  </r>
  <r>
    <x v="1"/>
    <x v="61"/>
    <s v="CHN"/>
    <x v="1"/>
    <x v="4"/>
    <s v="Solid biofuels"/>
    <x v="15"/>
    <n v="5304.3519999999999"/>
    <n v="27089.655999999999"/>
  </r>
  <r>
    <x v="1"/>
    <x v="61"/>
    <s v="CHN"/>
    <x v="1"/>
    <x v="4"/>
    <s v="Solid biofuels"/>
    <x v="16"/>
    <n v="6049.9380000000001"/>
    <n v="32244.445"/>
  </r>
  <r>
    <x v="1"/>
    <x v="61"/>
    <s v="CHN"/>
    <x v="1"/>
    <x v="4"/>
    <s v="Solid biofuels"/>
    <x v="17"/>
    <n v="7140"/>
    <n v="38128.963000000003"/>
  </r>
  <r>
    <x v="1"/>
    <x v="61"/>
    <s v="CHN"/>
    <x v="1"/>
    <x v="4"/>
    <s v="Solid biofuels"/>
    <x v="18"/>
    <n v="8030"/>
    <m/>
  </r>
  <r>
    <x v="1"/>
    <x v="61"/>
    <s v="CHN"/>
    <x v="1"/>
    <x v="4"/>
    <s v="Solid biofuels"/>
    <x v="19"/>
    <n v="9728.9"/>
    <m/>
  </r>
  <r>
    <x v="1"/>
    <x v="61"/>
    <s v="CHN"/>
    <x v="1"/>
    <x v="5"/>
    <s v="Geothermal energy"/>
    <x v="0"/>
    <n v="21.65"/>
    <n v="93.5"/>
  </r>
  <r>
    <x v="1"/>
    <x v="61"/>
    <s v="CHN"/>
    <x v="1"/>
    <x v="5"/>
    <s v="Geothermal energy"/>
    <x v="1"/>
    <n v="21.65"/>
    <n v="93.5"/>
  </r>
  <r>
    <x v="1"/>
    <x v="61"/>
    <s v="CHN"/>
    <x v="1"/>
    <x v="5"/>
    <s v="Geothermal energy"/>
    <x v="2"/>
    <n v="21.65"/>
    <n v="93.5"/>
  </r>
  <r>
    <x v="1"/>
    <x v="61"/>
    <s v="CHN"/>
    <x v="1"/>
    <x v="5"/>
    <s v="Geothermal energy"/>
    <x v="3"/>
    <n v="21.65"/>
    <n v="93.5"/>
  </r>
  <r>
    <x v="1"/>
    <x v="61"/>
    <s v="CHN"/>
    <x v="1"/>
    <x v="5"/>
    <s v="Geothermal energy"/>
    <x v="4"/>
    <n v="21.65"/>
    <n v="93.5"/>
  </r>
  <r>
    <x v="1"/>
    <x v="61"/>
    <s v="CHN"/>
    <x v="1"/>
    <x v="5"/>
    <s v="Geothermal energy"/>
    <x v="5"/>
    <n v="21.65"/>
    <n v="93.5"/>
  </r>
  <r>
    <x v="1"/>
    <x v="61"/>
    <s v="CHN"/>
    <x v="1"/>
    <x v="5"/>
    <s v="Geothermal energy"/>
    <x v="6"/>
    <n v="21.65"/>
    <n v="93.5"/>
  </r>
  <r>
    <x v="1"/>
    <x v="61"/>
    <s v="CHN"/>
    <x v="1"/>
    <x v="5"/>
    <s v="Geothermal energy"/>
    <x v="7"/>
    <n v="21.65"/>
    <n v="93.5"/>
  </r>
  <r>
    <x v="1"/>
    <x v="61"/>
    <s v="CHN"/>
    <x v="1"/>
    <x v="5"/>
    <s v="Geothermal energy"/>
    <x v="8"/>
    <n v="24.75"/>
    <n v="93.5"/>
  </r>
  <r>
    <x v="1"/>
    <x v="61"/>
    <s v="CHN"/>
    <x v="1"/>
    <x v="5"/>
    <s v="Geothermal energy"/>
    <x v="9"/>
    <n v="24.75"/>
    <n v="93.5"/>
  </r>
  <r>
    <x v="1"/>
    <x v="61"/>
    <s v="CHN"/>
    <x v="1"/>
    <x v="5"/>
    <s v="Geothermal energy"/>
    <x v="10"/>
    <n v="24.05"/>
    <n v="139.5"/>
  </r>
  <r>
    <x v="1"/>
    <x v="61"/>
    <s v="CHN"/>
    <x v="1"/>
    <x v="5"/>
    <s v="Geothermal energy"/>
    <x v="11"/>
    <n v="26.15"/>
    <n v="139.5"/>
  </r>
  <r>
    <x v="1"/>
    <x v="61"/>
    <s v="CHN"/>
    <x v="1"/>
    <x v="5"/>
    <s v="Geothermal energy"/>
    <x v="12"/>
    <n v="26.15"/>
    <n v="139.5"/>
  </r>
  <r>
    <x v="1"/>
    <x v="61"/>
    <s v="CHN"/>
    <x v="1"/>
    <x v="5"/>
    <s v="Geothermal energy"/>
    <x v="13"/>
    <n v="25.95"/>
    <n v="143.5"/>
  </r>
  <r>
    <x v="1"/>
    <x v="61"/>
    <s v="CHN"/>
    <x v="1"/>
    <x v="5"/>
    <s v="Geothermal energy"/>
    <x v="14"/>
    <n v="25.95"/>
    <n v="143.5"/>
  </r>
  <r>
    <x v="1"/>
    <x v="61"/>
    <s v="CHN"/>
    <x v="1"/>
    <x v="5"/>
    <s v="Geothermal energy"/>
    <x v="15"/>
    <n v="25.75"/>
    <n v="143.5"/>
  </r>
  <r>
    <x v="1"/>
    <x v="61"/>
    <s v="CHN"/>
    <x v="1"/>
    <x v="5"/>
    <s v="Geothermal energy"/>
    <x v="16"/>
    <n v="25.75"/>
    <n v="143.5"/>
  </r>
  <r>
    <x v="1"/>
    <x v="61"/>
    <s v="CHN"/>
    <x v="1"/>
    <x v="5"/>
    <s v="Geothermal energy"/>
    <x v="17"/>
    <n v="25.75"/>
    <n v="143.5"/>
  </r>
  <r>
    <x v="1"/>
    <x v="61"/>
    <s v="CHN"/>
    <x v="1"/>
    <x v="5"/>
    <s v="Geothermal energy"/>
    <x v="18"/>
    <n v="25.75"/>
    <m/>
  </r>
  <r>
    <x v="1"/>
    <x v="61"/>
    <s v="CHN"/>
    <x v="1"/>
    <x v="1"/>
    <s v="Renewable hydropower"/>
    <x v="0"/>
    <n v="74352"/>
    <n v="219782"/>
  </r>
  <r>
    <x v="1"/>
    <x v="61"/>
    <s v="CHN"/>
    <x v="1"/>
    <x v="1"/>
    <s v="Renewable hydropower"/>
    <x v="1"/>
    <n v="77700"/>
    <n v="274802"/>
  </r>
  <r>
    <x v="1"/>
    <x v="61"/>
    <s v="CHN"/>
    <x v="1"/>
    <x v="1"/>
    <s v="Renewable hydropower"/>
    <x v="2"/>
    <n v="81070"/>
    <n v="285342"/>
  </r>
  <r>
    <x v="1"/>
    <x v="61"/>
    <s v="CHN"/>
    <x v="1"/>
    <x v="1"/>
    <s v="Renewable hydropower"/>
    <x v="3"/>
    <n v="89896"/>
    <n v="281052"/>
  </r>
  <r>
    <x v="1"/>
    <x v="61"/>
    <s v="CHN"/>
    <x v="1"/>
    <x v="1"/>
    <s v="Renewable hydropower"/>
    <x v="4"/>
    <n v="100242"/>
    <n v="350912"/>
  </r>
  <r>
    <x v="1"/>
    <x v="61"/>
    <s v="CHN"/>
    <x v="1"/>
    <x v="1"/>
    <s v="Renewable hydropower"/>
    <x v="5"/>
    <n v="111790"/>
    <n v="394076.64"/>
  </r>
  <r>
    <x v="1"/>
    <x v="61"/>
    <s v="CHN"/>
    <x v="1"/>
    <x v="1"/>
    <s v="Renewable hydropower"/>
    <x v="6"/>
    <n v="124090"/>
    <n v="432531.28"/>
  </r>
  <r>
    <x v="1"/>
    <x v="61"/>
    <s v="CHN"/>
    <x v="1"/>
    <x v="1"/>
    <s v="Renewable hydropower"/>
    <x v="7"/>
    <n v="139285"/>
    <n v="480558.50799999997"/>
  </r>
  <r>
    <x v="1"/>
    <x v="61"/>
    <s v="CHN"/>
    <x v="1"/>
    <x v="1"/>
    <s v="Renewable hydropower"/>
    <x v="8"/>
    <n v="162403.91899999999"/>
    <n v="579828.88"/>
  </r>
  <r>
    <x v="1"/>
    <x v="61"/>
    <s v="CHN"/>
    <x v="1"/>
    <x v="1"/>
    <s v="Renewable hydropower"/>
    <x v="9"/>
    <n v="182590.18799999999"/>
    <n v="608439.28"/>
  </r>
  <r>
    <x v="1"/>
    <x v="61"/>
    <s v="CHN"/>
    <x v="1"/>
    <x v="1"/>
    <s v="Renewable hydropower"/>
    <x v="10"/>
    <n v="199127.18100000001"/>
    <n v="711370"/>
  </r>
  <r>
    <x v="1"/>
    <x v="61"/>
    <s v="CHN"/>
    <x v="1"/>
    <x v="1"/>
    <s v="Renewable hydropower"/>
    <x v="11"/>
    <n v="214597.5"/>
    <n v="688050"/>
  </r>
  <r>
    <x v="1"/>
    <x v="61"/>
    <s v="CHN"/>
    <x v="1"/>
    <x v="1"/>
    <s v="Renewable hydropower"/>
    <x v="12"/>
    <n v="229137.976"/>
    <n v="862797"/>
  </r>
  <r>
    <x v="1"/>
    <x v="61"/>
    <s v="CHN"/>
    <x v="1"/>
    <x v="1"/>
    <s v="Renewable hydropower"/>
    <x v="13"/>
    <n v="258907.5"/>
    <n v="909610"/>
  </r>
  <r>
    <x v="1"/>
    <x v="61"/>
    <s v="CHN"/>
    <x v="1"/>
    <x v="1"/>
    <s v="Renewable hydropower"/>
    <x v="14"/>
    <n v="282750"/>
    <n v="1051150"/>
  </r>
  <r>
    <x v="1"/>
    <x v="61"/>
    <s v="CHN"/>
    <x v="1"/>
    <x v="1"/>
    <s v="Renewable hydropower"/>
    <x v="15"/>
    <n v="296500"/>
    <n v="1114515"/>
  </r>
  <r>
    <x v="1"/>
    <x v="61"/>
    <s v="CHN"/>
    <x v="1"/>
    <x v="1"/>
    <s v="Renewable hydropower"/>
    <x v="16"/>
    <n v="305380.49300000002"/>
    <n v="1162589"/>
  </r>
  <r>
    <x v="1"/>
    <x v="61"/>
    <s v="CHN"/>
    <x v="1"/>
    <x v="1"/>
    <s v="Renewable hydropower"/>
    <x v="17"/>
    <n v="314384.93800000002"/>
    <n v="1157087"/>
  </r>
  <r>
    <x v="1"/>
    <x v="61"/>
    <s v="CHN"/>
    <x v="1"/>
    <x v="1"/>
    <s v="Renewable hydropower"/>
    <x v="18"/>
    <n v="322271.43400000001"/>
    <m/>
  </r>
  <r>
    <x v="1"/>
    <x v="61"/>
    <s v="CHN"/>
    <x v="1"/>
    <x v="1"/>
    <s v="Renewable hydropower"/>
    <x v="19"/>
    <n v="326113.49099999998"/>
    <m/>
  </r>
  <r>
    <x v="1"/>
    <x v="61"/>
    <s v="CHN"/>
    <x v="1"/>
    <x v="6"/>
    <s v="Marine energy"/>
    <x v="0"/>
    <n v="3.35"/>
    <n v="6.5"/>
  </r>
  <r>
    <x v="1"/>
    <x v="61"/>
    <s v="CHN"/>
    <x v="1"/>
    <x v="6"/>
    <s v="Marine energy"/>
    <x v="1"/>
    <n v="3.35"/>
    <n v="6.5"/>
  </r>
  <r>
    <x v="1"/>
    <x v="61"/>
    <s v="CHN"/>
    <x v="1"/>
    <x v="6"/>
    <s v="Marine energy"/>
    <x v="2"/>
    <n v="3.35"/>
    <n v="6.5"/>
  </r>
  <r>
    <x v="1"/>
    <x v="61"/>
    <s v="CHN"/>
    <x v="1"/>
    <x v="6"/>
    <s v="Marine energy"/>
    <x v="3"/>
    <n v="3.35"/>
    <n v="6.5"/>
  </r>
  <r>
    <x v="1"/>
    <x v="61"/>
    <s v="CHN"/>
    <x v="1"/>
    <x v="6"/>
    <s v="Marine energy"/>
    <x v="4"/>
    <n v="3.35"/>
    <n v="6.5"/>
  </r>
  <r>
    <x v="1"/>
    <x v="61"/>
    <s v="CHN"/>
    <x v="1"/>
    <x v="6"/>
    <s v="Marine energy"/>
    <x v="5"/>
    <n v="3.35"/>
    <n v="6.5"/>
  </r>
  <r>
    <x v="1"/>
    <x v="61"/>
    <s v="CHN"/>
    <x v="1"/>
    <x v="6"/>
    <s v="Marine energy"/>
    <x v="6"/>
    <n v="3.35"/>
    <n v="6.5"/>
  </r>
  <r>
    <x v="1"/>
    <x v="61"/>
    <s v="CHN"/>
    <x v="1"/>
    <x v="6"/>
    <s v="Marine energy"/>
    <x v="7"/>
    <n v="3.35"/>
    <n v="6.5"/>
  </r>
  <r>
    <x v="1"/>
    <x v="61"/>
    <s v="CHN"/>
    <x v="1"/>
    <x v="6"/>
    <s v="Marine energy"/>
    <x v="8"/>
    <n v="3.35"/>
    <n v="6.5"/>
  </r>
  <r>
    <x v="1"/>
    <x v="61"/>
    <s v="CHN"/>
    <x v="1"/>
    <x v="6"/>
    <s v="Marine energy"/>
    <x v="9"/>
    <n v="3.35"/>
    <n v="6.5"/>
  </r>
  <r>
    <x v="1"/>
    <x v="61"/>
    <s v="CHN"/>
    <x v="1"/>
    <x v="6"/>
    <s v="Marine energy"/>
    <x v="10"/>
    <n v="4.05"/>
    <n v="6.5"/>
  </r>
  <r>
    <x v="1"/>
    <x v="61"/>
    <s v="CHN"/>
    <x v="1"/>
    <x v="6"/>
    <s v="Marine energy"/>
    <x v="11"/>
    <n v="4.05"/>
    <n v="6.5"/>
  </r>
  <r>
    <x v="1"/>
    <x v="61"/>
    <s v="CHN"/>
    <x v="1"/>
    <x v="6"/>
    <s v="Marine energy"/>
    <x v="12"/>
    <n v="4.05"/>
    <n v="6.5"/>
  </r>
  <r>
    <x v="1"/>
    <x v="61"/>
    <s v="CHN"/>
    <x v="1"/>
    <x v="6"/>
    <s v="Marine energy"/>
    <x v="13"/>
    <n v="4.05"/>
    <n v="6.5"/>
  </r>
  <r>
    <x v="1"/>
    <x v="61"/>
    <s v="CHN"/>
    <x v="1"/>
    <x v="6"/>
    <s v="Marine energy"/>
    <x v="14"/>
    <n v="4.05"/>
    <n v="6.5"/>
  </r>
  <r>
    <x v="1"/>
    <x v="61"/>
    <s v="CHN"/>
    <x v="1"/>
    <x v="6"/>
    <s v="Marine energy"/>
    <x v="15"/>
    <n v="4.25"/>
    <n v="6.5"/>
  </r>
  <r>
    <x v="1"/>
    <x v="61"/>
    <s v="CHN"/>
    <x v="1"/>
    <x v="6"/>
    <s v="Marine energy"/>
    <x v="16"/>
    <n v="4.25"/>
    <n v="6.5"/>
  </r>
  <r>
    <x v="1"/>
    <x v="61"/>
    <s v="CHN"/>
    <x v="1"/>
    <x v="6"/>
    <s v="Marine energy"/>
    <x v="17"/>
    <n v="4.25"/>
    <n v="6.5"/>
  </r>
  <r>
    <x v="1"/>
    <x v="61"/>
    <s v="CHN"/>
    <x v="1"/>
    <x v="6"/>
    <s v="Marine energy"/>
    <x v="18"/>
    <n v="4.25"/>
    <m/>
  </r>
  <r>
    <x v="1"/>
    <x v="61"/>
    <s v="CHN"/>
    <x v="1"/>
    <x v="6"/>
    <s v="Marine energy"/>
    <x v="19"/>
    <n v="4.25"/>
    <m/>
  </r>
  <r>
    <x v="1"/>
    <x v="61"/>
    <s v="CHN"/>
    <x v="1"/>
    <x v="2"/>
    <s v="Concentrated solar power"/>
    <x v="10"/>
    <n v="0"/>
    <n v="0.5"/>
  </r>
  <r>
    <x v="1"/>
    <x v="61"/>
    <s v="CHN"/>
    <x v="1"/>
    <x v="2"/>
    <s v="Concentrated solar power"/>
    <x v="11"/>
    <n v="0"/>
    <n v="1"/>
  </r>
  <r>
    <x v="1"/>
    <x v="61"/>
    <s v="CHN"/>
    <x v="1"/>
    <x v="2"/>
    <s v="Concentrated solar power"/>
    <x v="12"/>
    <n v="1"/>
    <n v="1"/>
  </r>
  <r>
    <x v="1"/>
    <x v="61"/>
    <s v="CHN"/>
    <x v="1"/>
    <x v="2"/>
    <s v="Concentrated solar power"/>
    <x v="13"/>
    <n v="11"/>
    <n v="1"/>
  </r>
  <r>
    <x v="1"/>
    <x v="61"/>
    <s v="CHN"/>
    <x v="1"/>
    <x v="2"/>
    <s v="Concentrated solar power"/>
    <x v="14"/>
    <n v="11"/>
    <n v="7.3689999999999998"/>
  </r>
  <r>
    <x v="1"/>
    <x v="61"/>
    <s v="CHN"/>
    <x v="1"/>
    <x v="2"/>
    <s v="Concentrated solar power"/>
    <x v="15"/>
    <n v="11"/>
    <n v="8.9830000000000005"/>
  </r>
  <r>
    <x v="1"/>
    <x v="61"/>
    <s v="CHN"/>
    <x v="1"/>
    <x v="2"/>
    <s v="Concentrated solar power"/>
    <x v="16"/>
    <n v="21"/>
    <n v="8.9830000000000005"/>
  </r>
  <r>
    <x v="1"/>
    <x v="61"/>
    <s v="CHN"/>
    <x v="1"/>
    <x v="2"/>
    <s v="Concentrated solar power"/>
    <x v="17"/>
    <n v="21"/>
    <n v="8.9830000000000005"/>
  </r>
  <r>
    <x v="1"/>
    <x v="61"/>
    <s v="CHN"/>
    <x v="1"/>
    <x v="2"/>
    <s v="Concentrated solar power"/>
    <x v="18"/>
    <n v="221"/>
    <m/>
  </r>
  <r>
    <x v="1"/>
    <x v="61"/>
    <s v="CHN"/>
    <x v="1"/>
    <x v="2"/>
    <s v="Concentrated solar power"/>
    <x v="19"/>
    <n v="421"/>
    <m/>
  </r>
  <r>
    <x v="1"/>
    <x v="61"/>
    <s v="CHN"/>
    <x v="1"/>
    <x v="2"/>
    <s v="Off-grid Solar photovoltaic"/>
    <x v="0"/>
    <n v="23"/>
    <n v="30.704999999999998"/>
  </r>
  <r>
    <x v="1"/>
    <x v="61"/>
    <s v="CHN"/>
    <x v="1"/>
    <x v="2"/>
    <s v="Off-grid Solar photovoltaic"/>
    <x v="1"/>
    <n v="27.5"/>
    <n v="36.712000000000003"/>
  </r>
  <r>
    <x v="1"/>
    <x v="61"/>
    <s v="CHN"/>
    <x v="1"/>
    <x v="2"/>
    <s v="Off-grid Solar photovoltaic"/>
    <x v="2"/>
    <n v="46"/>
    <n v="61.41"/>
  </r>
  <r>
    <x v="1"/>
    <x v="61"/>
    <s v="CHN"/>
    <x v="1"/>
    <x v="2"/>
    <s v="Off-grid Solar photovoltaic"/>
    <x v="3"/>
    <n v="56"/>
    <n v="74.760000000000005"/>
  </r>
  <r>
    <x v="1"/>
    <x v="61"/>
    <s v="CHN"/>
    <x v="1"/>
    <x v="2"/>
    <s v="Off-grid Solar photovoltaic"/>
    <x v="4"/>
    <n v="64.8"/>
    <n v="86.507999999999996"/>
  </r>
  <r>
    <x v="1"/>
    <x v="61"/>
    <s v="CHN"/>
    <x v="1"/>
    <x v="2"/>
    <s v="Off-grid Solar photovoltaic"/>
    <x v="5"/>
    <n v="71.2"/>
    <n v="95.052000000000007"/>
  </r>
  <r>
    <x v="1"/>
    <x v="61"/>
    <s v="CHN"/>
    <x v="1"/>
    <x v="2"/>
    <s v="Off-grid Solar photovoltaic"/>
    <x v="6"/>
    <n v="80.2"/>
    <n v="107.06699999999999"/>
  </r>
  <r>
    <x v="1"/>
    <x v="61"/>
    <s v="CHN"/>
    <x v="1"/>
    <x v="2"/>
    <s v="Off-grid Solar photovoltaic"/>
    <x v="7"/>
    <n v="98"/>
    <n v="130.83000000000001"/>
  </r>
  <r>
    <x v="1"/>
    <x v="61"/>
    <s v="CHN"/>
    <x v="1"/>
    <x v="2"/>
    <s v="Off-grid Solar photovoltaic"/>
    <x v="8"/>
    <n v="113"/>
    <n v="150.85499999999999"/>
  </r>
  <r>
    <x v="1"/>
    <x v="61"/>
    <s v="CHN"/>
    <x v="1"/>
    <x v="2"/>
    <s v="Off-grid Solar photovoltaic"/>
    <x v="9"/>
    <n v="130.80000000000001"/>
    <n v="174.61799999999999"/>
  </r>
  <r>
    <x v="1"/>
    <x v="61"/>
    <s v="CHN"/>
    <x v="1"/>
    <x v="2"/>
    <s v="Off-grid Solar photovoltaic"/>
    <x v="10"/>
    <n v="157.80000000000001"/>
    <n v="210.66300000000001"/>
  </r>
  <r>
    <x v="1"/>
    <x v="61"/>
    <s v="CHN"/>
    <x v="1"/>
    <x v="2"/>
    <s v="Off-grid Solar photovoltaic"/>
    <x v="11"/>
    <n v="177.8"/>
    <n v="237.363"/>
  </r>
  <r>
    <x v="1"/>
    <x v="61"/>
    <s v="CHN"/>
    <x v="1"/>
    <x v="2"/>
    <s v="Off-grid Solar photovoltaic"/>
    <x v="12"/>
    <n v="217.8"/>
    <n v="290.76299999999998"/>
  </r>
  <r>
    <x v="1"/>
    <x v="61"/>
    <s v="CHN"/>
    <x v="1"/>
    <x v="2"/>
    <s v="Off-grid Solar photovoltaic"/>
    <x v="13"/>
    <n v="297.8"/>
    <n v="397.56299999999999"/>
  </r>
  <r>
    <x v="1"/>
    <x v="61"/>
    <s v="CHN"/>
    <x v="1"/>
    <x v="2"/>
    <s v="Off-grid Solar photovoltaic"/>
    <x v="14"/>
    <n v="337.8"/>
    <n v="450.96300000000002"/>
  </r>
  <r>
    <x v="1"/>
    <x v="61"/>
    <s v="CHN"/>
    <x v="1"/>
    <x v="2"/>
    <s v="Off-grid Solar photovoltaic"/>
    <x v="15"/>
    <n v="357.8"/>
    <n v="477.66300000000001"/>
  </r>
  <r>
    <x v="1"/>
    <x v="61"/>
    <s v="CHN"/>
    <x v="1"/>
    <x v="2"/>
    <s v="Off-grid Solar photovoltaic"/>
    <x v="16"/>
    <n v="367.8"/>
    <n v="491.01299999999998"/>
  </r>
  <r>
    <x v="1"/>
    <x v="61"/>
    <s v="CHN"/>
    <x v="1"/>
    <x v="2"/>
    <s v="Off-grid Solar photovoltaic"/>
    <x v="17"/>
    <n v="376.8"/>
    <n v="503.02800000000002"/>
  </r>
  <r>
    <x v="1"/>
    <x v="61"/>
    <s v="CHN"/>
    <x v="1"/>
    <x v="2"/>
    <s v="Off-grid Solar photovoltaic"/>
    <x v="18"/>
    <n v="385.8"/>
    <m/>
  </r>
  <r>
    <x v="1"/>
    <x v="61"/>
    <s v="CHN"/>
    <x v="1"/>
    <x v="2"/>
    <s v="Off-grid Solar photovoltaic"/>
    <x v="19"/>
    <n v="394.8"/>
    <m/>
  </r>
  <r>
    <x v="1"/>
    <x v="61"/>
    <s v="CHN"/>
    <x v="1"/>
    <x v="2"/>
    <s v="On-grid Solar photovoltaic"/>
    <x v="0"/>
    <n v="10.515000000000001"/>
    <n v="6.4"/>
  </r>
  <r>
    <x v="1"/>
    <x v="61"/>
    <s v="CHN"/>
    <x v="1"/>
    <x v="2"/>
    <s v="On-grid Solar photovoltaic"/>
    <x v="1"/>
    <n v="10.52"/>
    <n v="6.4"/>
  </r>
  <r>
    <x v="1"/>
    <x v="61"/>
    <s v="CHN"/>
    <x v="1"/>
    <x v="2"/>
    <s v="On-grid Solar photovoltaic"/>
    <x v="2"/>
    <n v="10.53"/>
    <n v="6.4"/>
  </r>
  <r>
    <x v="1"/>
    <x v="61"/>
    <s v="CHN"/>
    <x v="1"/>
    <x v="2"/>
    <s v="On-grid Solar photovoltaic"/>
    <x v="3"/>
    <n v="10.6"/>
    <n v="6.4"/>
  </r>
  <r>
    <x v="1"/>
    <x v="61"/>
    <s v="CHN"/>
    <x v="1"/>
    <x v="2"/>
    <s v="On-grid Solar photovoltaic"/>
    <x v="4"/>
    <n v="11.8"/>
    <n v="7.1"/>
  </r>
  <r>
    <x v="1"/>
    <x v="61"/>
    <s v="CHN"/>
    <x v="1"/>
    <x v="2"/>
    <s v="On-grid Solar photovoltaic"/>
    <x v="5"/>
    <n v="70"/>
    <n v="42"/>
  </r>
  <r>
    <x v="1"/>
    <x v="61"/>
    <s v="CHN"/>
    <x v="1"/>
    <x v="2"/>
    <s v="On-grid Solar photovoltaic"/>
    <x v="6"/>
    <n v="80"/>
    <n v="48"/>
  </r>
  <r>
    <x v="1"/>
    <x v="61"/>
    <s v="CHN"/>
    <x v="1"/>
    <x v="2"/>
    <s v="On-grid Solar photovoltaic"/>
    <x v="7"/>
    <n v="101"/>
    <n v="60.6"/>
  </r>
  <r>
    <x v="1"/>
    <x v="61"/>
    <s v="CHN"/>
    <x v="1"/>
    <x v="2"/>
    <s v="On-grid Solar photovoltaic"/>
    <x v="8"/>
    <n v="140"/>
    <n v="84"/>
  </r>
  <r>
    <x v="1"/>
    <x v="61"/>
    <s v="CHN"/>
    <x v="1"/>
    <x v="2"/>
    <s v="On-grid Solar photovoltaic"/>
    <x v="9"/>
    <n v="284"/>
    <n v="170.4"/>
  </r>
  <r>
    <x v="1"/>
    <x v="61"/>
    <s v="CHN"/>
    <x v="1"/>
    <x v="2"/>
    <s v="On-grid Solar photovoltaic"/>
    <x v="10"/>
    <n v="864"/>
    <n v="518.4"/>
  </r>
  <r>
    <x v="1"/>
    <x v="61"/>
    <s v="CHN"/>
    <x v="1"/>
    <x v="2"/>
    <s v="On-grid Solar photovoltaic"/>
    <x v="11"/>
    <n v="2930"/>
    <n v="1760.4"/>
  </r>
  <r>
    <x v="1"/>
    <x v="61"/>
    <s v="CHN"/>
    <x v="1"/>
    <x v="2"/>
    <s v="On-grid Solar photovoltaic"/>
    <x v="12"/>
    <n v="6500"/>
    <n v="4100"/>
  </r>
  <r>
    <x v="1"/>
    <x v="61"/>
    <s v="CHN"/>
    <x v="1"/>
    <x v="2"/>
    <s v="On-grid Solar photovoltaic"/>
    <x v="13"/>
    <n v="17450"/>
    <n v="8400"/>
  </r>
  <r>
    <x v="1"/>
    <x v="61"/>
    <s v="CHN"/>
    <x v="1"/>
    <x v="2"/>
    <s v="On-grid Solar photovoltaic"/>
    <x v="14"/>
    <n v="28050"/>
    <n v="23300"/>
  </r>
  <r>
    <x v="1"/>
    <x v="61"/>
    <s v="CHN"/>
    <x v="1"/>
    <x v="2"/>
    <s v="On-grid Solar photovoltaic"/>
    <x v="15"/>
    <n v="43180"/>
    <n v="39500"/>
  </r>
  <r>
    <x v="1"/>
    <x v="61"/>
    <s v="CHN"/>
    <x v="1"/>
    <x v="2"/>
    <s v="On-grid Solar photovoltaic"/>
    <x v="16"/>
    <n v="77420"/>
    <n v="67374.145000000004"/>
  </r>
  <r>
    <x v="1"/>
    <x v="61"/>
    <s v="CHN"/>
    <x v="1"/>
    <x v="2"/>
    <s v="On-grid Solar photovoltaic"/>
    <x v="17"/>
    <n v="130424.49"/>
    <n v="117754.59"/>
  </r>
  <r>
    <x v="1"/>
    <x v="61"/>
    <s v="CHN"/>
    <x v="1"/>
    <x v="2"/>
    <s v="On-grid Solar photovoltaic"/>
    <x v="18"/>
    <n v="174630.06400000001"/>
    <m/>
  </r>
  <r>
    <x v="1"/>
    <x v="61"/>
    <s v="CHN"/>
    <x v="1"/>
    <x v="2"/>
    <s v="On-grid Solar photovoltaic"/>
    <x v="19"/>
    <n v="204677.36499999999"/>
    <m/>
  </r>
  <r>
    <x v="1"/>
    <x v="61"/>
    <s v="CHN"/>
    <x v="1"/>
    <x v="3"/>
    <s v="Offshore wind energy"/>
    <x v="7"/>
    <n v="1.5"/>
    <n v="2.036"/>
  </r>
  <r>
    <x v="1"/>
    <x v="61"/>
    <s v="CHN"/>
    <x v="1"/>
    <x v="3"/>
    <s v="Offshore wind energy"/>
    <x v="8"/>
    <n v="1.5"/>
    <n v="2.0390000000000001"/>
  </r>
  <r>
    <x v="1"/>
    <x v="61"/>
    <s v="CHN"/>
    <x v="1"/>
    <x v="3"/>
    <s v="Offshore wind energy"/>
    <x v="9"/>
    <n v="1.5"/>
    <n v="2.1219999999999999"/>
  </r>
  <r>
    <x v="1"/>
    <x v="61"/>
    <s v="CHN"/>
    <x v="1"/>
    <x v="3"/>
    <s v="Offshore wind energy"/>
    <x v="10"/>
    <n v="100"/>
    <n v="165.678"/>
  </r>
  <r>
    <x v="1"/>
    <x v="61"/>
    <s v="CHN"/>
    <x v="1"/>
    <x v="3"/>
    <s v="Offshore wind energy"/>
    <x v="11"/>
    <n v="210"/>
    <n v="324.78899999999999"/>
  </r>
  <r>
    <x v="1"/>
    <x v="61"/>
    <s v="CHN"/>
    <x v="1"/>
    <x v="3"/>
    <s v="Offshore wind energy"/>
    <x v="12"/>
    <n v="291"/>
    <n v="487.02699999999999"/>
  </r>
  <r>
    <x v="1"/>
    <x v="61"/>
    <s v="CHN"/>
    <x v="1"/>
    <x v="3"/>
    <s v="Offshore wind energy"/>
    <x v="13"/>
    <n v="417"/>
    <n v="753.67399999999998"/>
  </r>
  <r>
    <x v="1"/>
    <x v="61"/>
    <s v="CHN"/>
    <x v="1"/>
    <x v="3"/>
    <s v="Offshore wind energy"/>
    <x v="14"/>
    <n v="440"/>
    <n v="728.54899999999998"/>
  </r>
  <r>
    <x v="1"/>
    <x v="61"/>
    <s v="CHN"/>
    <x v="1"/>
    <x v="3"/>
    <s v="Offshore wind energy"/>
    <x v="15"/>
    <n v="559"/>
    <n v="793.50199999999995"/>
  </r>
  <r>
    <x v="1"/>
    <x v="61"/>
    <s v="CHN"/>
    <x v="1"/>
    <x v="3"/>
    <s v="Offshore wind energy"/>
    <x v="16"/>
    <n v="1480"/>
    <n v="2416.83"/>
  </r>
  <r>
    <x v="1"/>
    <x v="61"/>
    <s v="CHN"/>
    <x v="1"/>
    <x v="3"/>
    <s v="Offshore wind energy"/>
    <x v="17"/>
    <n v="2788"/>
    <n v="5177.4120000000003"/>
  </r>
  <r>
    <x v="1"/>
    <x v="61"/>
    <s v="CHN"/>
    <x v="1"/>
    <x v="3"/>
    <s v="Offshore wind energy"/>
    <x v="18"/>
    <n v="4588"/>
    <m/>
  </r>
  <r>
    <x v="1"/>
    <x v="61"/>
    <s v="CHN"/>
    <x v="1"/>
    <x v="3"/>
    <s v="Offshore wind energy"/>
    <x v="19"/>
    <n v="5930"/>
    <m/>
  </r>
  <r>
    <x v="1"/>
    <x v="61"/>
    <s v="CHN"/>
    <x v="1"/>
    <x v="3"/>
    <s v="Onshore wind energy"/>
    <x v="0"/>
    <n v="341"/>
    <n v="615"/>
  </r>
  <r>
    <x v="1"/>
    <x v="61"/>
    <s v="CHN"/>
    <x v="1"/>
    <x v="3"/>
    <s v="Onshore wind energy"/>
    <x v="1"/>
    <n v="383"/>
    <n v="749"/>
  </r>
  <r>
    <x v="1"/>
    <x v="61"/>
    <s v="CHN"/>
    <x v="1"/>
    <x v="3"/>
    <s v="Onshore wind energy"/>
    <x v="2"/>
    <n v="449"/>
    <n v="873"/>
  </r>
  <r>
    <x v="1"/>
    <x v="61"/>
    <s v="CHN"/>
    <x v="1"/>
    <x v="3"/>
    <s v="Onshore wind energy"/>
    <x v="3"/>
    <n v="547"/>
    <n v="1039"/>
  </r>
  <r>
    <x v="1"/>
    <x v="61"/>
    <s v="CHN"/>
    <x v="1"/>
    <x v="3"/>
    <s v="Onshore wind energy"/>
    <x v="4"/>
    <n v="763"/>
    <n v="1332"/>
  </r>
  <r>
    <x v="1"/>
    <x v="61"/>
    <s v="CHN"/>
    <x v="1"/>
    <x v="3"/>
    <s v="Onshore wind energy"/>
    <x v="5"/>
    <n v="1060"/>
    <n v="1600"/>
  </r>
  <r>
    <x v="1"/>
    <x v="61"/>
    <s v="CHN"/>
    <x v="1"/>
    <x v="3"/>
    <s v="Onshore wind energy"/>
    <x v="6"/>
    <n v="2070"/>
    <n v="2800"/>
  </r>
  <r>
    <x v="1"/>
    <x v="61"/>
    <s v="CHN"/>
    <x v="1"/>
    <x v="3"/>
    <s v="Onshore wind energy"/>
    <x v="7"/>
    <n v="4198.5"/>
    <n v="5697.9639999999999"/>
  </r>
  <r>
    <x v="1"/>
    <x v="61"/>
    <s v="CHN"/>
    <x v="1"/>
    <x v="3"/>
    <s v="Onshore wind energy"/>
    <x v="8"/>
    <n v="8386.2279999999992"/>
    <n v="11397.960999999999"/>
  </r>
  <r>
    <x v="1"/>
    <x v="61"/>
    <s v="CHN"/>
    <x v="1"/>
    <x v="3"/>
    <s v="Onshore wind energy"/>
    <x v="9"/>
    <n v="17597.907999999999"/>
    <n v="24897.878000000001"/>
  </r>
  <r>
    <x v="1"/>
    <x v="61"/>
    <s v="CHN"/>
    <x v="1"/>
    <x v="3"/>
    <s v="Onshore wind energy"/>
    <x v="10"/>
    <n v="29533.477999999999"/>
    <n v="48905.453000000001"/>
  </r>
  <r>
    <x v="1"/>
    <x v="61"/>
    <s v="CHN"/>
    <x v="1"/>
    <x v="3"/>
    <s v="Onshore wind energy"/>
    <x v="11"/>
    <n v="46144.6"/>
    <n v="71328.01999999999"/>
  </r>
  <r>
    <x v="1"/>
    <x v="61"/>
    <s v="CHN"/>
    <x v="1"/>
    <x v="3"/>
    <s v="Onshore wind energy"/>
    <x v="12"/>
    <n v="61305.873"/>
    <n v="102525.79"/>
  </r>
  <r>
    <x v="1"/>
    <x v="61"/>
    <s v="CHN"/>
    <x v="1"/>
    <x v="3"/>
    <s v="Onshore wind energy"/>
    <x v="13"/>
    <n v="76313.53"/>
    <n v="137804.51999999999"/>
  </r>
  <r>
    <x v="1"/>
    <x v="61"/>
    <s v="CHN"/>
    <x v="1"/>
    <x v="3"/>
    <s v="Onshore wind energy"/>
    <x v="14"/>
    <n v="96379.13"/>
    <n v="159476.984"/>
  </r>
  <r>
    <x v="1"/>
    <x v="61"/>
    <s v="CHN"/>
    <x v="1"/>
    <x v="3"/>
    <s v="Onshore wind energy"/>
    <x v="15"/>
    <n v="130488.73"/>
    <n v="185171.63399999999"/>
  </r>
  <r>
    <x v="1"/>
    <x v="61"/>
    <s v="CHN"/>
    <x v="1"/>
    <x v="3"/>
    <s v="Onshore wind energy"/>
    <x v="16"/>
    <n v="147036.89000000001"/>
    <n v="239970.86900000001"/>
  </r>
  <r>
    <x v="1"/>
    <x v="61"/>
    <s v="CHN"/>
    <x v="1"/>
    <x v="3"/>
    <s v="Onshore wind energy"/>
    <x v="17"/>
    <n v="161586.47700000001"/>
    <n v="299838.06400000001"/>
  </r>
  <r>
    <x v="1"/>
    <x v="61"/>
    <s v="CHN"/>
    <x v="1"/>
    <x v="3"/>
    <s v="Onshore wind energy"/>
    <x v="18"/>
    <n v="180076.87700000001"/>
    <m/>
  </r>
  <r>
    <x v="1"/>
    <x v="61"/>
    <s v="CHN"/>
    <x v="1"/>
    <x v="3"/>
    <s v="Onshore wind energy"/>
    <x v="19"/>
    <n v="204548.38"/>
    <m/>
  </r>
  <r>
    <x v="1"/>
    <x v="62"/>
    <s v="IND"/>
    <x v="0"/>
    <x v="0"/>
    <s v="Fossil fuels"/>
    <x v="0"/>
    <n v="88657.116999999998"/>
    <n v="467943.67800000001"/>
  </r>
  <r>
    <x v="1"/>
    <x v="62"/>
    <s v="IND"/>
    <x v="0"/>
    <x v="0"/>
    <s v="Fossil fuels"/>
    <x v="1"/>
    <n v="91528.951000000001"/>
    <n v="472033.114"/>
  </r>
  <r>
    <x v="1"/>
    <x v="62"/>
    <s v="IND"/>
    <x v="0"/>
    <x v="0"/>
    <s v="Fossil fuels"/>
    <x v="2"/>
    <n v="94869.785000000003"/>
    <n v="491208.74300000002"/>
  </r>
  <r>
    <x v="1"/>
    <x v="62"/>
    <s v="IND"/>
    <x v="0"/>
    <x v="0"/>
    <s v="Fossil fuels"/>
    <x v="3"/>
    <n v="97132.619000000006"/>
    <n v="518024.99099999998"/>
  </r>
  <r>
    <x v="1"/>
    <x v="62"/>
    <s v="IND"/>
    <x v="0"/>
    <x v="0"/>
    <s v="Fossil fuels"/>
    <x v="4"/>
    <n v="101088.454"/>
    <n v="541719.51699999999"/>
  </r>
  <r>
    <x v="1"/>
    <x v="62"/>
    <s v="IND"/>
    <x v="0"/>
    <x v="0"/>
    <s v="Fossil fuels"/>
    <x v="5"/>
    <n v="103649.288"/>
    <n v="561475.02300000004"/>
  </r>
  <r>
    <x v="1"/>
    <x v="62"/>
    <s v="IND"/>
    <x v="0"/>
    <x v="0"/>
    <s v="Fossil fuels"/>
    <x v="6"/>
    <n v="108112"/>
    <n v="581491.55500000005"/>
  </r>
  <r>
    <x v="1"/>
    <x v="62"/>
    <s v="IND"/>
    <x v="0"/>
    <x v="0"/>
    <s v="Fossil fuels"/>
    <x v="7"/>
    <n v="116528"/>
    <n v="619882.75"/>
  </r>
  <r>
    <x v="1"/>
    <x v="62"/>
    <s v="IND"/>
    <x v="0"/>
    <x v="0"/>
    <s v="Fossil fuels"/>
    <x v="8"/>
    <n v="119917"/>
    <n v="659296.18000000005"/>
  </r>
  <r>
    <x v="1"/>
    <x v="62"/>
    <s v="IND"/>
    <x v="0"/>
    <x v="0"/>
    <s v="Fossil fuels"/>
    <x v="9"/>
    <n v="133462"/>
    <n v="701866.79799999995"/>
  </r>
  <r>
    <x v="1"/>
    <x v="62"/>
    <s v="IND"/>
    <x v="0"/>
    <x v="0"/>
    <s v="Fossil fuels"/>
    <x v="10"/>
    <n v="146404"/>
    <n v="755351.91799999995"/>
  </r>
  <r>
    <x v="1"/>
    <x v="62"/>
    <s v="IND"/>
    <x v="0"/>
    <x v="0"/>
    <s v="Fossil fuels"/>
    <x v="11"/>
    <n v="170058"/>
    <n v="798877.09199999995"/>
  </r>
  <r>
    <x v="1"/>
    <x v="62"/>
    <s v="IND"/>
    <x v="0"/>
    <x v="0"/>
    <s v="Fossil fuels"/>
    <x v="12"/>
    <n v="189860"/>
    <n v="856777.875"/>
  </r>
  <r>
    <x v="1"/>
    <x v="62"/>
    <s v="IND"/>
    <x v="0"/>
    <x v="0"/>
    <s v="Fossil fuels"/>
    <x v="13"/>
    <n v="209190"/>
    <n v="911698.48699999996"/>
  </r>
  <r>
    <x v="1"/>
    <x v="62"/>
    <s v="IND"/>
    <x v="0"/>
    <x v="0"/>
    <s v="Fossil fuels"/>
    <x v="14"/>
    <n v="232188.78"/>
    <n v="963556.93"/>
  </r>
  <r>
    <x v="1"/>
    <x v="62"/>
    <s v="IND"/>
    <x v="0"/>
    <x v="0"/>
    <s v="Fossil fuels"/>
    <x v="15"/>
    <n v="257530"/>
    <n v="1055205.2560000001"/>
  </r>
  <r>
    <x v="1"/>
    <x v="62"/>
    <s v="IND"/>
    <x v="0"/>
    <x v="0"/>
    <s v="Fossil fuels"/>
    <x v="16"/>
    <n v="264685.89"/>
    <n v="1122707.115"/>
  </r>
  <r>
    <x v="1"/>
    <x v="62"/>
    <s v="IND"/>
    <x v="0"/>
    <x v="0"/>
    <s v="Fossil fuels"/>
    <x v="17"/>
    <n v="272345.51"/>
    <n v="1176750.027"/>
  </r>
  <r>
    <x v="1"/>
    <x v="62"/>
    <s v="IND"/>
    <x v="0"/>
    <x v="0"/>
    <s v="Fossil fuels"/>
    <x v="18"/>
    <n v="276413.34000000003"/>
    <m/>
  </r>
  <r>
    <x v="1"/>
    <x v="62"/>
    <s v="IND"/>
    <x v="0"/>
    <x v="0"/>
    <s v="Fossil fuels"/>
    <x v="19"/>
    <n v="284087.42"/>
    <m/>
  </r>
  <r>
    <x v="1"/>
    <x v="62"/>
    <s v="IND"/>
    <x v="0"/>
    <x v="9"/>
    <s v="Nuclear"/>
    <x v="0"/>
    <n v="2860"/>
    <n v="16902"/>
  </r>
  <r>
    <x v="1"/>
    <x v="62"/>
    <s v="IND"/>
    <x v="0"/>
    <x v="9"/>
    <s v="Nuclear"/>
    <x v="1"/>
    <n v="2720"/>
    <n v="17545.25"/>
  </r>
  <r>
    <x v="1"/>
    <x v="62"/>
    <s v="IND"/>
    <x v="0"/>
    <x v="9"/>
    <s v="Nuclear"/>
    <x v="2"/>
    <n v="2720"/>
    <n v="19453.75"/>
  </r>
  <r>
    <x v="1"/>
    <x v="62"/>
    <s v="IND"/>
    <x v="0"/>
    <x v="9"/>
    <s v="Nuclear"/>
    <x v="3"/>
    <n v="2720"/>
    <n v="18987.5"/>
  </r>
  <r>
    <x v="1"/>
    <x v="62"/>
    <s v="IND"/>
    <x v="0"/>
    <x v="9"/>
    <s v="Nuclear"/>
    <x v="4"/>
    <n v="2770"/>
    <n v="17587.75"/>
  </r>
  <r>
    <x v="1"/>
    <x v="62"/>
    <s v="IND"/>
    <x v="0"/>
    <x v="9"/>
    <s v="Nuclear"/>
    <x v="5"/>
    <n v="3360"/>
    <n v="17089.25"/>
  </r>
  <r>
    <x v="1"/>
    <x v="62"/>
    <s v="IND"/>
    <x v="0"/>
    <x v="9"/>
    <s v="Nuclear"/>
    <x v="6"/>
    <n v="3900"/>
    <n v="17693.5"/>
  </r>
  <r>
    <x v="1"/>
    <x v="62"/>
    <s v="IND"/>
    <x v="0"/>
    <x v="9"/>
    <s v="Nuclear"/>
    <x v="7"/>
    <n v="4120"/>
    <n v="18340.75"/>
  </r>
  <r>
    <x v="1"/>
    <x v="62"/>
    <s v="IND"/>
    <x v="0"/>
    <x v="9"/>
    <s v="Nuclear"/>
    <x v="8"/>
    <n v="4120"/>
    <n v="16449.5"/>
  </r>
  <r>
    <x v="1"/>
    <x v="62"/>
    <s v="IND"/>
    <x v="0"/>
    <x v="9"/>
    <s v="Nuclear"/>
    <x v="9"/>
    <n v="4560"/>
    <n v="15854.36"/>
  </r>
  <r>
    <x v="1"/>
    <x v="62"/>
    <s v="IND"/>
    <x v="0"/>
    <x v="9"/>
    <s v="Nuclear"/>
    <x v="10"/>
    <n v="4780"/>
    <n v="20543.93"/>
  </r>
  <r>
    <x v="1"/>
    <x v="62"/>
    <s v="IND"/>
    <x v="0"/>
    <x v="9"/>
    <s v="Nuclear"/>
    <x v="11"/>
    <n v="4780"/>
    <n v="27771.439999999999"/>
  </r>
  <r>
    <x v="1"/>
    <x v="62"/>
    <s v="IND"/>
    <x v="0"/>
    <x v="9"/>
    <s v="Nuclear"/>
    <x v="12"/>
    <n v="4780"/>
    <n v="32431.448"/>
  </r>
  <r>
    <x v="1"/>
    <x v="62"/>
    <s v="IND"/>
    <x v="0"/>
    <x v="9"/>
    <s v="Nuclear"/>
    <x v="13"/>
    <n v="4780"/>
    <n v="33206.53"/>
  </r>
  <r>
    <x v="1"/>
    <x v="62"/>
    <s v="IND"/>
    <x v="0"/>
    <x v="9"/>
    <s v="Nuclear"/>
    <x v="14"/>
    <n v="5780"/>
    <n v="34696.228000000003"/>
  </r>
  <r>
    <x v="1"/>
    <x v="62"/>
    <s v="IND"/>
    <x v="0"/>
    <x v="9"/>
    <s v="Nuclear"/>
    <x v="15"/>
    <n v="5780"/>
    <n v="36429.56"/>
  </r>
  <r>
    <x v="1"/>
    <x v="62"/>
    <s v="IND"/>
    <x v="0"/>
    <x v="9"/>
    <s v="Nuclear"/>
    <x v="16"/>
    <n v="5780"/>
    <n v="37539.182000000001"/>
  </r>
  <r>
    <x v="1"/>
    <x v="62"/>
    <s v="IND"/>
    <x v="0"/>
    <x v="9"/>
    <s v="Nuclear"/>
    <x v="17"/>
    <n v="6780"/>
    <n v="38023.432000000001"/>
  </r>
  <r>
    <x v="1"/>
    <x v="62"/>
    <s v="IND"/>
    <x v="0"/>
    <x v="9"/>
    <s v="Nuclear"/>
    <x v="18"/>
    <n v="6780"/>
    <m/>
  </r>
  <r>
    <x v="1"/>
    <x v="62"/>
    <s v="IND"/>
    <x v="0"/>
    <x v="9"/>
    <s v="Nuclear"/>
    <x v="19"/>
    <n v="6780"/>
    <m/>
  </r>
  <r>
    <x v="1"/>
    <x v="62"/>
    <s v="IND"/>
    <x v="0"/>
    <x v="8"/>
    <s v="Other non-renewable energy"/>
    <x v="5"/>
    <n v="22.99"/>
    <n v="36.926000000000002"/>
  </r>
  <r>
    <x v="1"/>
    <x v="62"/>
    <s v="IND"/>
    <x v="0"/>
    <x v="8"/>
    <s v="Other non-renewable energy"/>
    <x v="6"/>
    <n v="25.99"/>
    <n v="38.511000000000003"/>
  </r>
  <r>
    <x v="1"/>
    <x v="62"/>
    <s v="IND"/>
    <x v="0"/>
    <x v="8"/>
    <s v="Other non-renewable energy"/>
    <x v="7"/>
    <n v="39.475000000000001"/>
    <n v="47.042000000000002"/>
  </r>
  <r>
    <x v="1"/>
    <x v="62"/>
    <s v="IND"/>
    <x v="0"/>
    <x v="8"/>
    <s v="Other non-renewable energy"/>
    <x v="8"/>
    <n v="46.484999999999999"/>
    <n v="59.341000000000001"/>
  </r>
  <r>
    <x v="1"/>
    <x v="62"/>
    <s v="IND"/>
    <x v="0"/>
    <x v="8"/>
    <s v="Other non-renewable energy"/>
    <x v="9"/>
    <n v="53.08"/>
    <n v="64.09"/>
  </r>
  <r>
    <x v="1"/>
    <x v="62"/>
    <s v="IND"/>
    <x v="0"/>
    <x v="8"/>
    <s v="Other non-renewable energy"/>
    <x v="10"/>
    <n v="68.891999999999996"/>
    <n v="70.66"/>
  </r>
  <r>
    <x v="1"/>
    <x v="62"/>
    <s v="IND"/>
    <x v="0"/>
    <x v="8"/>
    <s v="Other non-renewable energy"/>
    <x v="11"/>
    <n v="83.295000000000002"/>
    <n v="74.754000000000005"/>
  </r>
  <r>
    <x v="1"/>
    <x v="62"/>
    <s v="IND"/>
    <x v="0"/>
    <x v="8"/>
    <s v="Other non-renewable energy"/>
    <x v="12"/>
    <n v="94.067999999999998"/>
    <n v="80.786000000000001"/>
  </r>
  <r>
    <x v="1"/>
    <x v="62"/>
    <s v="IND"/>
    <x v="0"/>
    <x v="8"/>
    <s v="Other non-renewable energy"/>
    <x v="13"/>
    <n v="104.84"/>
    <n v="92.629000000000005"/>
  </r>
  <r>
    <x v="1"/>
    <x v="62"/>
    <s v="IND"/>
    <x v="0"/>
    <x v="8"/>
    <s v="Other non-renewable energy"/>
    <x v="14"/>
    <n v="124.425"/>
    <n v="104.55"/>
  </r>
  <r>
    <x v="1"/>
    <x v="62"/>
    <s v="IND"/>
    <x v="0"/>
    <x v="8"/>
    <s v="Other non-renewable energy"/>
    <x v="15"/>
    <n v="136.79499999999999"/>
    <n v="118.813"/>
  </r>
  <r>
    <x v="1"/>
    <x v="62"/>
    <s v="IND"/>
    <x v="0"/>
    <x v="8"/>
    <s v="Other non-renewable energy"/>
    <x v="16"/>
    <n v="138.715"/>
    <n v="122.84099999999999"/>
  </r>
  <r>
    <x v="1"/>
    <x v="62"/>
    <s v="IND"/>
    <x v="0"/>
    <x v="8"/>
    <s v="Other non-renewable energy"/>
    <x v="17"/>
    <n v="146.38999999999999"/>
    <n v="111.23399999999999"/>
  </r>
  <r>
    <x v="1"/>
    <x v="62"/>
    <s v="IND"/>
    <x v="0"/>
    <x v="8"/>
    <s v="Other non-renewable energy"/>
    <x v="18"/>
    <n v="158.51499999999999"/>
    <m/>
  </r>
  <r>
    <x v="1"/>
    <x v="62"/>
    <s v="IND"/>
    <x v="0"/>
    <x v="8"/>
    <s v="Other non-renewable energy"/>
    <x v="19"/>
    <n v="165.465"/>
    <m/>
  </r>
  <r>
    <x v="1"/>
    <x v="62"/>
    <s v="IND"/>
    <x v="0"/>
    <x v="7"/>
    <s v="Pumped storage"/>
    <x v="0"/>
    <n v="1535.6"/>
    <n v="1153.3499999999999"/>
  </r>
  <r>
    <x v="1"/>
    <x v="62"/>
    <s v="IND"/>
    <x v="0"/>
    <x v="7"/>
    <s v="Pumped storage"/>
    <x v="1"/>
    <n v="1685.6"/>
    <n v="1153.3499999999999"/>
  </r>
  <r>
    <x v="1"/>
    <x v="62"/>
    <s v="IND"/>
    <x v="0"/>
    <x v="7"/>
    <s v="Pumped storage"/>
    <x v="2"/>
    <n v="2135.6"/>
    <n v="1153.3499999999999"/>
  </r>
  <r>
    <x v="1"/>
    <x v="62"/>
    <s v="IND"/>
    <x v="0"/>
    <x v="7"/>
    <s v="Pumped storage"/>
    <x v="3"/>
    <n v="2435.6"/>
    <n v="1153.3499999999999"/>
  </r>
  <r>
    <x v="1"/>
    <x v="62"/>
    <s v="IND"/>
    <x v="0"/>
    <x v="7"/>
    <s v="Pumped storage"/>
    <x v="4"/>
    <n v="2435.6"/>
    <n v="1810.35"/>
  </r>
  <r>
    <x v="1"/>
    <x v="62"/>
    <s v="IND"/>
    <x v="0"/>
    <x v="7"/>
    <s v="Pumped storage"/>
    <x v="5"/>
    <n v="3235.6"/>
    <n v="2978.4"/>
  </r>
  <r>
    <x v="1"/>
    <x v="62"/>
    <s v="IND"/>
    <x v="0"/>
    <x v="7"/>
    <s v="Pumped storage"/>
    <x v="6"/>
    <n v="3635.6"/>
    <n v="3270.45"/>
  </r>
  <r>
    <x v="1"/>
    <x v="62"/>
    <s v="IND"/>
    <x v="0"/>
    <x v="7"/>
    <s v="Pumped storage"/>
    <x v="7"/>
    <n v="4085.6"/>
    <n v="4584.45"/>
  </r>
  <r>
    <x v="1"/>
    <x v="62"/>
    <s v="IND"/>
    <x v="0"/>
    <x v="7"/>
    <s v="Pumped storage"/>
    <x v="8"/>
    <n v="4785.6000000000004"/>
    <n v="4949.3999999999996"/>
  </r>
  <r>
    <x v="1"/>
    <x v="62"/>
    <s v="IND"/>
    <x v="0"/>
    <x v="7"/>
    <s v="Pumped storage"/>
    <x v="9"/>
    <n v="4785.6000000000004"/>
    <n v="4949.3999999999996"/>
  </r>
  <r>
    <x v="1"/>
    <x v="62"/>
    <s v="IND"/>
    <x v="0"/>
    <x v="7"/>
    <s v="Pumped storage"/>
    <x v="10"/>
    <n v="4785.6000000000004"/>
    <n v="4949.3999999999996"/>
  </r>
  <r>
    <x v="1"/>
    <x v="62"/>
    <s v="IND"/>
    <x v="0"/>
    <x v="7"/>
    <s v="Pumped storage"/>
    <x v="11"/>
    <n v="4785.6000000000004"/>
    <n v="4949.3999999999996"/>
  </r>
  <r>
    <x v="1"/>
    <x v="62"/>
    <s v="IND"/>
    <x v="0"/>
    <x v="7"/>
    <s v="Pumped storage"/>
    <x v="12"/>
    <n v="4785.6000000000004"/>
    <n v="4949.3999999999996"/>
  </r>
  <r>
    <x v="1"/>
    <x v="62"/>
    <s v="IND"/>
    <x v="0"/>
    <x v="7"/>
    <s v="Pumped storage"/>
    <x v="13"/>
    <n v="4785.6000000000004"/>
    <n v="4949.3999999999996"/>
  </r>
  <r>
    <x v="1"/>
    <x v="62"/>
    <s v="IND"/>
    <x v="0"/>
    <x v="7"/>
    <s v="Pumped storage"/>
    <x v="14"/>
    <n v="4785.6000000000004"/>
    <n v="4949.3999999999996"/>
  </r>
  <r>
    <x v="1"/>
    <x v="62"/>
    <s v="IND"/>
    <x v="0"/>
    <x v="7"/>
    <s v="Pumped storage"/>
    <x v="15"/>
    <n v="4785.6000000000004"/>
    <n v="4949.3999999999996"/>
  </r>
  <r>
    <x v="1"/>
    <x v="62"/>
    <s v="IND"/>
    <x v="0"/>
    <x v="7"/>
    <s v="Pumped storage"/>
    <x v="16"/>
    <n v="4785.6000000000004"/>
    <n v="4949.3999999999996"/>
  </r>
  <r>
    <x v="1"/>
    <x v="62"/>
    <s v="IND"/>
    <x v="0"/>
    <x v="7"/>
    <s v="Pumped storage"/>
    <x v="17"/>
    <n v="4785.6000000000004"/>
    <n v="4949.3999999999996"/>
  </r>
  <r>
    <x v="1"/>
    <x v="62"/>
    <s v="IND"/>
    <x v="0"/>
    <x v="7"/>
    <s v="Pumped storage"/>
    <x v="18"/>
    <n v="4785.6000000000004"/>
    <m/>
  </r>
  <r>
    <x v="1"/>
    <x v="62"/>
    <s v="IND"/>
    <x v="0"/>
    <x v="7"/>
    <s v="Pumped storage"/>
    <x v="19"/>
    <n v="4785.6000000000004"/>
    <m/>
  </r>
  <r>
    <x v="1"/>
    <x v="62"/>
    <s v="IND"/>
    <x v="1"/>
    <x v="4"/>
    <s v="Biogas"/>
    <x v="7"/>
    <n v="0.2"/>
    <n v="0.438"/>
  </r>
  <r>
    <x v="1"/>
    <x v="62"/>
    <s v="IND"/>
    <x v="1"/>
    <x v="4"/>
    <s v="Biogas"/>
    <x v="8"/>
    <n v="0.61399999999999999"/>
    <n v="1.345"/>
  </r>
  <r>
    <x v="1"/>
    <x v="62"/>
    <s v="IND"/>
    <x v="1"/>
    <x v="4"/>
    <s v="Biogas"/>
    <x v="9"/>
    <n v="0.61399999999999999"/>
    <n v="1.345"/>
  </r>
  <r>
    <x v="1"/>
    <x v="62"/>
    <s v="IND"/>
    <x v="1"/>
    <x v="4"/>
    <s v="Biogas"/>
    <x v="10"/>
    <n v="0.61399999999999999"/>
    <n v="1.345"/>
  </r>
  <r>
    <x v="1"/>
    <x v="62"/>
    <s v="IND"/>
    <x v="1"/>
    <x v="4"/>
    <s v="Biogas"/>
    <x v="11"/>
    <n v="2.63"/>
    <n v="6.0409999999999995"/>
  </r>
  <r>
    <x v="1"/>
    <x v="62"/>
    <s v="IND"/>
    <x v="1"/>
    <x v="4"/>
    <s v="Biogas"/>
    <x v="12"/>
    <n v="4.298"/>
    <n v="9.7200000000000006"/>
  </r>
  <r>
    <x v="1"/>
    <x v="62"/>
    <s v="IND"/>
    <x v="1"/>
    <x v="4"/>
    <s v="Biogas"/>
    <x v="13"/>
    <n v="5.6379999999999999"/>
    <n v="13.067"/>
  </r>
  <r>
    <x v="1"/>
    <x v="62"/>
    <s v="IND"/>
    <x v="1"/>
    <x v="4"/>
    <s v="Biogas"/>
    <x v="14"/>
    <n v="6.835"/>
    <n v="15.767999999999999"/>
  </r>
  <r>
    <x v="1"/>
    <x v="62"/>
    <s v="IND"/>
    <x v="1"/>
    <x v="4"/>
    <s v="Biogas"/>
    <x v="15"/>
    <n v="9.6310000000000002"/>
    <n v="22.134"/>
  </r>
  <r>
    <x v="1"/>
    <x v="62"/>
    <s v="IND"/>
    <x v="1"/>
    <x v="4"/>
    <s v="Biogas"/>
    <x v="16"/>
    <n v="10.326000000000001"/>
    <n v="23.73"/>
  </r>
  <r>
    <x v="1"/>
    <x v="62"/>
    <s v="IND"/>
    <x v="1"/>
    <x v="4"/>
    <s v="Biogas"/>
    <x v="17"/>
    <n v="12.666"/>
    <n v="28.820999999999998"/>
  </r>
  <r>
    <x v="1"/>
    <x v="62"/>
    <s v="IND"/>
    <x v="1"/>
    <x v="4"/>
    <s v="Biogas"/>
    <x v="18"/>
    <n v="15.989999999999998"/>
    <m/>
  </r>
  <r>
    <x v="1"/>
    <x v="62"/>
    <s v="IND"/>
    <x v="1"/>
    <x v="4"/>
    <s v="Biogas"/>
    <x v="19"/>
    <n v="15.989999999999998"/>
    <m/>
  </r>
  <r>
    <x v="1"/>
    <x v="62"/>
    <s v="IND"/>
    <x v="1"/>
    <x v="4"/>
    <s v="Renewable municipal waste"/>
    <x v="5"/>
    <n v="22.99"/>
    <n v="36.926000000000002"/>
  </r>
  <r>
    <x v="1"/>
    <x v="62"/>
    <s v="IND"/>
    <x v="1"/>
    <x v="4"/>
    <s v="Renewable municipal waste"/>
    <x v="6"/>
    <n v="25.99"/>
    <n v="38.511000000000003"/>
  </r>
  <r>
    <x v="1"/>
    <x v="62"/>
    <s v="IND"/>
    <x v="1"/>
    <x v="4"/>
    <s v="Renewable municipal waste"/>
    <x v="7"/>
    <n v="39.475000000000001"/>
    <n v="47.042000000000002"/>
  </r>
  <r>
    <x v="1"/>
    <x v="62"/>
    <s v="IND"/>
    <x v="1"/>
    <x v="4"/>
    <s v="Renewable municipal waste"/>
    <x v="8"/>
    <n v="46.484999999999999"/>
    <n v="59.341000000000001"/>
  </r>
  <r>
    <x v="1"/>
    <x v="62"/>
    <s v="IND"/>
    <x v="1"/>
    <x v="4"/>
    <s v="Renewable municipal waste"/>
    <x v="9"/>
    <n v="53.08"/>
    <n v="64.09"/>
  </r>
  <r>
    <x v="1"/>
    <x v="62"/>
    <s v="IND"/>
    <x v="1"/>
    <x v="4"/>
    <s v="Renewable municipal waste"/>
    <x v="10"/>
    <n v="68.891999999999996"/>
    <n v="70.66"/>
  </r>
  <r>
    <x v="1"/>
    <x v="62"/>
    <s v="IND"/>
    <x v="1"/>
    <x v="4"/>
    <s v="Renewable municipal waste"/>
    <x v="11"/>
    <n v="83.295000000000002"/>
    <n v="74.754000000000005"/>
  </r>
  <r>
    <x v="1"/>
    <x v="62"/>
    <s v="IND"/>
    <x v="1"/>
    <x v="4"/>
    <s v="Renewable municipal waste"/>
    <x v="12"/>
    <n v="94.067999999999998"/>
    <n v="80.786000000000001"/>
  </r>
  <r>
    <x v="1"/>
    <x v="62"/>
    <s v="IND"/>
    <x v="1"/>
    <x v="4"/>
    <s v="Renewable municipal waste"/>
    <x v="13"/>
    <n v="104.84"/>
    <n v="92.629000000000005"/>
  </r>
  <r>
    <x v="1"/>
    <x v="62"/>
    <s v="IND"/>
    <x v="1"/>
    <x v="4"/>
    <s v="Renewable municipal waste"/>
    <x v="14"/>
    <n v="124.425"/>
    <n v="104.55"/>
  </r>
  <r>
    <x v="1"/>
    <x v="62"/>
    <s v="IND"/>
    <x v="1"/>
    <x v="4"/>
    <s v="Renewable municipal waste"/>
    <x v="15"/>
    <n v="136.79499999999999"/>
    <n v="118.813"/>
  </r>
  <r>
    <x v="1"/>
    <x v="62"/>
    <s v="IND"/>
    <x v="1"/>
    <x v="4"/>
    <s v="Renewable municipal waste"/>
    <x v="16"/>
    <n v="138.715"/>
    <n v="122.84099999999999"/>
  </r>
  <r>
    <x v="1"/>
    <x v="62"/>
    <s v="IND"/>
    <x v="1"/>
    <x v="4"/>
    <s v="Renewable municipal waste"/>
    <x v="17"/>
    <n v="146.38999999999999"/>
    <n v="111.23399999999999"/>
  </r>
  <r>
    <x v="1"/>
    <x v="62"/>
    <s v="IND"/>
    <x v="1"/>
    <x v="4"/>
    <s v="Renewable municipal waste"/>
    <x v="18"/>
    <n v="158.51499999999999"/>
    <m/>
  </r>
  <r>
    <x v="1"/>
    <x v="62"/>
    <s v="IND"/>
    <x v="1"/>
    <x v="4"/>
    <s v="Renewable municipal waste"/>
    <x v="19"/>
    <n v="165.465"/>
    <m/>
  </r>
  <r>
    <x v="1"/>
    <x v="62"/>
    <s v="IND"/>
    <x v="1"/>
    <x v="4"/>
    <s v="Solid biofuels"/>
    <x v="0"/>
    <n v="346.9"/>
    <n v="2668.7640000000001"/>
  </r>
  <r>
    <x v="1"/>
    <x v="62"/>
    <s v="IND"/>
    <x v="1"/>
    <x v="4"/>
    <s v="Solid biofuels"/>
    <x v="1"/>
    <n v="415.4"/>
    <n v="2839.596"/>
  </r>
  <r>
    <x v="1"/>
    <x v="62"/>
    <s v="IND"/>
    <x v="1"/>
    <x v="4"/>
    <s v="Solid biofuels"/>
    <x v="2"/>
    <n v="483.93"/>
    <n v="3350.7060000000001"/>
  </r>
  <r>
    <x v="1"/>
    <x v="62"/>
    <s v="IND"/>
    <x v="1"/>
    <x v="4"/>
    <s v="Solid biofuels"/>
    <x v="3"/>
    <n v="613.42999999999995"/>
    <n v="3974.056"/>
  </r>
  <r>
    <x v="1"/>
    <x v="62"/>
    <s v="IND"/>
    <x v="1"/>
    <x v="4"/>
    <s v="Solid biofuels"/>
    <x v="4"/>
    <n v="749.53"/>
    <n v="4945.759"/>
  </r>
  <r>
    <x v="1"/>
    <x v="62"/>
    <s v="IND"/>
    <x v="1"/>
    <x v="4"/>
    <s v="Solid biofuels"/>
    <x v="5"/>
    <n v="937.4"/>
    <n v="5986.6689999999999"/>
  </r>
  <r>
    <x v="1"/>
    <x v="62"/>
    <s v="IND"/>
    <x v="1"/>
    <x v="4"/>
    <s v="Solid biofuels"/>
    <x v="6"/>
    <n v="1222.1500000000001"/>
    <n v="7312.2110000000002"/>
  </r>
  <r>
    <x v="1"/>
    <x v="62"/>
    <s v="IND"/>
    <x v="1"/>
    <x v="4"/>
    <s v="Solid biofuels"/>
    <x v="7"/>
    <n v="1507.16"/>
    <n v="9237.0959999999995"/>
  </r>
  <r>
    <x v="1"/>
    <x v="62"/>
    <s v="IND"/>
    <x v="1"/>
    <x v="4"/>
    <s v="Solid biofuels"/>
    <x v="8"/>
    <n v="2165.71"/>
    <n v="10303.213"/>
  </r>
  <r>
    <x v="1"/>
    <x v="62"/>
    <s v="IND"/>
    <x v="1"/>
    <x v="4"/>
    <s v="Solid biofuels"/>
    <x v="9"/>
    <n v="2457.69"/>
    <n v="11254.127"/>
  </r>
  <r>
    <x v="1"/>
    <x v="62"/>
    <s v="IND"/>
    <x v="1"/>
    <x v="4"/>
    <s v="Solid biofuels"/>
    <x v="10"/>
    <n v="3075"/>
    <n v="16977.212"/>
  </r>
  <r>
    <x v="1"/>
    <x v="62"/>
    <s v="IND"/>
    <x v="1"/>
    <x v="4"/>
    <s v="Solid biofuels"/>
    <x v="11"/>
    <n v="3591.2400000000002"/>
    <n v="17618.788999999997"/>
  </r>
  <r>
    <x v="1"/>
    <x v="62"/>
    <s v="IND"/>
    <x v="1"/>
    <x v="4"/>
    <s v="Solid biofuels"/>
    <x v="12"/>
    <n v="3830.5549999999998"/>
    <n v="23977.010000000002"/>
  </r>
  <r>
    <x v="1"/>
    <x v="62"/>
    <s v="IND"/>
    <x v="1"/>
    <x v="4"/>
    <s v="Solid biofuels"/>
    <x v="13"/>
    <n v="4069.87"/>
    <n v="28666.53"/>
  </r>
  <r>
    <x v="1"/>
    <x v="62"/>
    <s v="IND"/>
    <x v="1"/>
    <x v="4"/>
    <s v="Solid biofuels"/>
    <x v="14"/>
    <n v="4898.82"/>
    <n v="33345.050000000003"/>
  </r>
  <r>
    <x v="1"/>
    <x v="62"/>
    <s v="IND"/>
    <x v="1"/>
    <x v="4"/>
    <s v="Solid biofuels"/>
    <x v="15"/>
    <n v="5331.79"/>
    <n v="28873.822"/>
  </r>
  <r>
    <x v="1"/>
    <x v="62"/>
    <s v="IND"/>
    <x v="1"/>
    <x v="4"/>
    <s v="Solid biofuels"/>
    <x v="16"/>
    <n v="8746.130000000001"/>
    <n v="18257.276999999998"/>
  </r>
  <r>
    <x v="1"/>
    <x v="62"/>
    <s v="IND"/>
    <x v="1"/>
    <x v="4"/>
    <s v="Solid biofuels"/>
    <x v="17"/>
    <n v="9258.119999999999"/>
    <n v="16831.904999999999"/>
  </r>
  <r>
    <x v="1"/>
    <x v="62"/>
    <s v="IND"/>
    <x v="1"/>
    <x v="4"/>
    <s v="Solid biofuels"/>
    <x v="18"/>
    <n v="9965.1350000000002"/>
    <m/>
  </r>
  <r>
    <x v="1"/>
    <x v="62"/>
    <s v="IND"/>
    <x v="1"/>
    <x v="4"/>
    <s v="Solid biofuels"/>
    <x v="19"/>
    <n v="10046.205"/>
    <m/>
  </r>
  <r>
    <x v="1"/>
    <x v="62"/>
    <s v="IND"/>
    <x v="1"/>
    <x v="1"/>
    <s v="Renewable hydropower"/>
    <x v="0"/>
    <n v="23711.001"/>
    <n v="73485.370999999999"/>
  </r>
  <r>
    <x v="1"/>
    <x v="62"/>
    <s v="IND"/>
    <x v="1"/>
    <x v="1"/>
    <s v="Renewable hydropower"/>
    <x v="1"/>
    <n v="24683.496999999999"/>
    <n v="73293.752000000008"/>
  </r>
  <r>
    <x v="1"/>
    <x v="62"/>
    <s v="IND"/>
    <x v="1"/>
    <x v="1"/>
    <s v="Renewable hydropower"/>
    <x v="2"/>
    <n v="24734.978999999999"/>
    <n v="70306.474000000002"/>
  </r>
  <r>
    <x v="1"/>
    <x v="62"/>
    <s v="IND"/>
    <x v="1"/>
    <x v="1"/>
    <s v="Renewable hydropower"/>
    <x v="3"/>
    <n v="27179.21"/>
    <n v="65915.646999999997"/>
  </r>
  <r>
    <x v="1"/>
    <x v="62"/>
    <s v="IND"/>
    <x v="1"/>
    <x v="1"/>
    <s v="Renewable hydropower"/>
    <x v="4"/>
    <n v="28619.652000000002"/>
    <n v="76057.762999999992"/>
  </r>
  <r>
    <x v="1"/>
    <x v="62"/>
    <s v="IND"/>
    <x v="1"/>
    <x v="1"/>
    <s v="Renewable hydropower"/>
    <x v="5"/>
    <n v="30956.511999999999"/>
    <n v="87011.694000000003"/>
  </r>
  <r>
    <x v="1"/>
    <x v="62"/>
    <s v="IND"/>
    <x v="1"/>
    <x v="1"/>
    <s v="Renewable hydropower"/>
    <x v="6"/>
    <n v="33045.184000000001"/>
    <n v="105041.954"/>
  </r>
  <r>
    <x v="1"/>
    <x v="62"/>
    <s v="IND"/>
    <x v="1"/>
    <x v="1"/>
    <s v="Renewable hydropower"/>
    <x v="7"/>
    <n v="33995.840000000004"/>
    <n v="114798.235"/>
  </r>
  <r>
    <x v="1"/>
    <x v="62"/>
    <s v="IND"/>
    <x v="1"/>
    <x v="1"/>
    <s v="Renewable hydropower"/>
    <x v="8"/>
    <n v="34699.962"/>
    <n v="117388.193"/>
  </r>
  <r>
    <x v="1"/>
    <x v="62"/>
    <s v="IND"/>
    <x v="1"/>
    <x v="1"/>
    <s v="Renewable hydropower"/>
    <x v="9"/>
    <n v="34761.953000000001"/>
    <n v="108734.92600000001"/>
  </r>
  <r>
    <x v="1"/>
    <x v="62"/>
    <s v="IND"/>
    <x v="1"/>
    <x v="1"/>
    <s v="Renewable hydropower"/>
    <x v="10"/>
    <n v="35865.550000000003"/>
    <n v="107175.996"/>
  </r>
  <r>
    <x v="1"/>
    <x v="62"/>
    <s v="IND"/>
    <x v="1"/>
    <x v="1"/>
    <s v="Renewable hydropower"/>
    <x v="11"/>
    <n v="37631.097999999998"/>
    <n v="119723.72"/>
  </r>
  <r>
    <x v="1"/>
    <x v="62"/>
    <s v="IND"/>
    <x v="1"/>
    <x v="1"/>
    <s v="Renewable hydropower"/>
    <x v="12"/>
    <n v="38249.772000000004"/>
    <n v="128144.56200000001"/>
  </r>
  <r>
    <x v="1"/>
    <x v="62"/>
    <s v="IND"/>
    <x v="1"/>
    <x v="1"/>
    <s v="Renewable hydropower"/>
    <x v="13"/>
    <n v="39387.709000000003"/>
    <n v="121003.997"/>
  </r>
  <r>
    <x v="1"/>
    <x v="62"/>
    <s v="IND"/>
    <x v="1"/>
    <x v="1"/>
    <s v="Renewable hydropower"/>
    <x v="14"/>
    <n v="40621.037000000004"/>
    <n v="135864.807"/>
  </r>
  <r>
    <x v="1"/>
    <x v="62"/>
    <s v="IND"/>
    <x v="1"/>
    <x v="1"/>
    <s v="Renewable hydropower"/>
    <x v="15"/>
    <n v="42317.379000000001"/>
    <n v="130562.431"/>
  </r>
  <r>
    <x v="1"/>
    <x v="62"/>
    <s v="IND"/>
    <x v="1"/>
    <x v="1"/>
    <s v="Renewable hydropower"/>
    <x v="16"/>
    <n v="42837.925000000003"/>
    <n v="125211.345"/>
  </r>
  <r>
    <x v="1"/>
    <x v="62"/>
    <s v="IND"/>
    <x v="1"/>
    <x v="1"/>
    <s v="Renewable hydropower"/>
    <x v="17"/>
    <n v="44750.645000000004"/>
    <n v="126410.784"/>
  </r>
  <r>
    <x v="1"/>
    <x v="62"/>
    <s v="IND"/>
    <x v="1"/>
    <x v="1"/>
    <s v="Renewable hydropower"/>
    <x v="18"/>
    <n v="45296.345000000001"/>
    <m/>
  </r>
  <r>
    <x v="1"/>
    <x v="62"/>
    <s v="IND"/>
    <x v="1"/>
    <x v="1"/>
    <s v="Renewable hydropower"/>
    <x v="19"/>
    <n v="45439.845000000001"/>
    <m/>
  </r>
  <r>
    <x v="1"/>
    <x v="62"/>
    <s v="IND"/>
    <x v="1"/>
    <x v="2"/>
    <s v="Concentrated solar power"/>
    <x v="11"/>
    <n v="2.5"/>
    <n v="3.9420000000000002"/>
  </r>
  <r>
    <x v="1"/>
    <x v="62"/>
    <s v="IND"/>
    <x v="1"/>
    <x v="2"/>
    <s v="Concentrated solar power"/>
    <x v="12"/>
    <n v="3.5"/>
    <n v="5.5190000000000001"/>
  </r>
  <r>
    <x v="1"/>
    <x v="62"/>
    <s v="IND"/>
    <x v="1"/>
    <x v="2"/>
    <s v="Concentrated solar power"/>
    <x v="13"/>
    <n v="53.5"/>
    <n v="84.358999999999995"/>
  </r>
  <r>
    <x v="1"/>
    <x v="62"/>
    <s v="IND"/>
    <x v="1"/>
    <x v="2"/>
    <s v="Concentrated solar power"/>
    <x v="14"/>
    <n v="228.5"/>
    <n v="360.29899999999998"/>
  </r>
  <r>
    <x v="1"/>
    <x v="62"/>
    <s v="IND"/>
    <x v="1"/>
    <x v="2"/>
    <s v="Concentrated solar power"/>
    <x v="15"/>
    <n v="228.5"/>
    <n v="360.29899999999998"/>
  </r>
  <r>
    <x v="1"/>
    <x v="62"/>
    <s v="IND"/>
    <x v="1"/>
    <x v="2"/>
    <s v="Concentrated solar power"/>
    <x v="16"/>
    <n v="228.5"/>
    <n v="360.29899999999998"/>
  </r>
  <r>
    <x v="1"/>
    <x v="62"/>
    <s v="IND"/>
    <x v="1"/>
    <x v="2"/>
    <s v="Concentrated solar power"/>
    <x v="17"/>
    <n v="228.5"/>
    <n v="360.29899999999998"/>
  </r>
  <r>
    <x v="1"/>
    <x v="62"/>
    <s v="IND"/>
    <x v="1"/>
    <x v="2"/>
    <s v="Concentrated solar power"/>
    <x v="18"/>
    <n v="228.5"/>
    <m/>
  </r>
  <r>
    <x v="1"/>
    <x v="62"/>
    <s v="IND"/>
    <x v="1"/>
    <x v="2"/>
    <s v="Concentrated solar power"/>
    <x v="19"/>
    <n v="228.5"/>
    <m/>
  </r>
  <r>
    <x v="1"/>
    <x v="62"/>
    <s v="IND"/>
    <x v="1"/>
    <x v="2"/>
    <s v="Off-grid Solar photovoltaic"/>
    <x v="0"/>
    <n v="1.0840000000000001"/>
    <n v="1.464"/>
  </r>
  <r>
    <x v="1"/>
    <x v="62"/>
    <s v="IND"/>
    <x v="1"/>
    <x v="2"/>
    <s v="Off-grid Solar photovoltaic"/>
    <x v="1"/>
    <n v="5.5350000000000001"/>
    <n v="7.4720000000000004"/>
  </r>
  <r>
    <x v="1"/>
    <x v="62"/>
    <s v="IND"/>
    <x v="1"/>
    <x v="2"/>
    <s v="Off-grid Solar photovoltaic"/>
    <x v="2"/>
    <n v="6.7050000000000001"/>
    <n v="9.0519999999999996"/>
  </r>
  <r>
    <x v="1"/>
    <x v="62"/>
    <s v="IND"/>
    <x v="1"/>
    <x v="2"/>
    <s v="Off-grid Solar photovoltaic"/>
    <x v="3"/>
    <n v="7.8849999999999998"/>
    <n v="10.645"/>
  </r>
  <r>
    <x v="1"/>
    <x v="62"/>
    <s v="IND"/>
    <x v="1"/>
    <x v="2"/>
    <s v="Off-grid Solar photovoltaic"/>
    <x v="4"/>
    <n v="7.81"/>
    <n v="10.544"/>
  </r>
  <r>
    <x v="1"/>
    <x v="62"/>
    <s v="IND"/>
    <x v="1"/>
    <x v="2"/>
    <s v="Off-grid Solar photovoltaic"/>
    <x v="5"/>
    <n v="8.827"/>
    <n v="11.917"/>
  </r>
  <r>
    <x v="1"/>
    <x v="62"/>
    <s v="IND"/>
    <x v="1"/>
    <x v="2"/>
    <s v="Off-grid Solar photovoltaic"/>
    <x v="6"/>
    <n v="6.8630000000000004"/>
    <n v="9.2650000000000006"/>
  </r>
  <r>
    <x v="1"/>
    <x v="62"/>
    <s v="IND"/>
    <x v="1"/>
    <x v="2"/>
    <s v="Off-grid Solar photovoltaic"/>
    <x v="7"/>
    <n v="22.978999999999999"/>
    <n v="31.021999999999998"/>
  </r>
  <r>
    <x v="1"/>
    <x v="62"/>
    <s v="IND"/>
    <x v="1"/>
    <x v="2"/>
    <s v="Off-grid Solar photovoltaic"/>
    <x v="8"/>
    <n v="25.603000000000002"/>
    <n v="34.564"/>
  </r>
  <r>
    <x v="1"/>
    <x v="62"/>
    <s v="IND"/>
    <x v="1"/>
    <x v="2"/>
    <s v="Off-grid Solar photovoltaic"/>
    <x v="9"/>
    <n v="30.231999999999999"/>
    <n v="40.813000000000002"/>
  </r>
  <r>
    <x v="1"/>
    <x v="62"/>
    <s v="IND"/>
    <x v="1"/>
    <x v="2"/>
    <s v="Off-grid Solar photovoltaic"/>
    <x v="10"/>
    <n v="33.362000000000002"/>
    <n v="45.037999999999997"/>
  </r>
  <r>
    <x v="1"/>
    <x v="62"/>
    <s v="IND"/>
    <x v="1"/>
    <x v="2"/>
    <s v="Off-grid Solar photovoltaic"/>
    <x v="11"/>
    <n v="81.834999999999994"/>
    <n v="110.477"/>
  </r>
  <r>
    <x v="1"/>
    <x v="62"/>
    <s v="IND"/>
    <x v="1"/>
    <x v="2"/>
    <s v="Off-grid Solar photovoltaic"/>
    <x v="12"/>
    <n v="149.71700000000001"/>
    <n v="202.11799999999999"/>
  </r>
  <r>
    <x v="1"/>
    <x v="62"/>
    <s v="IND"/>
    <x v="1"/>
    <x v="2"/>
    <s v="Off-grid Solar photovoltaic"/>
    <x v="13"/>
    <n v="269.577"/>
    <n v="363.92899999999997"/>
  </r>
  <r>
    <x v="1"/>
    <x v="62"/>
    <s v="IND"/>
    <x v="1"/>
    <x v="2"/>
    <s v="Off-grid Solar photovoltaic"/>
    <x v="14"/>
    <n v="381.32799999999997"/>
    <n v="514.79300000000001"/>
  </r>
  <r>
    <x v="1"/>
    <x v="62"/>
    <s v="IND"/>
    <x v="1"/>
    <x v="2"/>
    <s v="Off-grid Solar photovoltaic"/>
    <x v="15"/>
    <n v="486.11399999999998"/>
    <n v="656.25400000000002"/>
  </r>
  <r>
    <x v="1"/>
    <x v="62"/>
    <s v="IND"/>
    <x v="1"/>
    <x v="2"/>
    <s v="Off-grid Solar photovoltaic"/>
    <x v="16"/>
    <n v="637.86099999999999"/>
    <n v="861.11199999999997"/>
  </r>
  <r>
    <x v="1"/>
    <x v="62"/>
    <s v="IND"/>
    <x v="1"/>
    <x v="2"/>
    <s v="Off-grid Solar photovoltaic"/>
    <x v="17"/>
    <n v="870.88599999999997"/>
    <n v="1175.6959999999999"/>
  </r>
  <r>
    <x v="1"/>
    <x v="62"/>
    <s v="IND"/>
    <x v="1"/>
    <x v="2"/>
    <s v="Off-grid Solar photovoltaic"/>
    <x v="18"/>
    <n v="1100.854"/>
    <m/>
  </r>
  <r>
    <x v="1"/>
    <x v="62"/>
    <s v="IND"/>
    <x v="1"/>
    <x v="2"/>
    <s v="Off-grid Solar photovoltaic"/>
    <x v="19"/>
    <n v="1100.854"/>
    <m/>
  </r>
  <r>
    <x v="1"/>
    <x v="62"/>
    <s v="IND"/>
    <x v="1"/>
    <x v="2"/>
    <s v="On-grid Solar photovoltaic"/>
    <x v="2"/>
    <n v="0"/>
    <n v="0"/>
  </r>
  <r>
    <x v="1"/>
    <x v="62"/>
    <s v="IND"/>
    <x v="1"/>
    <x v="2"/>
    <s v="On-grid Solar photovoltaic"/>
    <x v="3"/>
    <n v="0"/>
    <n v="0"/>
  </r>
  <r>
    <x v="1"/>
    <x v="62"/>
    <s v="IND"/>
    <x v="1"/>
    <x v="2"/>
    <s v="On-grid Solar photovoltaic"/>
    <x v="4"/>
    <n v="0"/>
    <n v="0"/>
  </r>
  <r>
    <x v="1"/>
    <x v="62"/>
    <s v="IND"/>
    <x v="1"/>
    <x v="2"/>
    <s v="On-grid Solar photovoltaic"/>
    <x v="5"/>
    <n v="2.74"/>
    <n v="3.6989999999999998"/>
  </r>
  <r>
    <x v="1"/>
    <x v="62"/>
    <s v="IND"/>
    <x v="1"/>
    <x v="2"/>
    <s v="On-grid Solar photovoltaic"/>
    <x v="6"/>
    <n v="2.74"/>
    <n v="3.6989999999999998"/>
  </r>
  <r>
    <x v="1"/>
    <x v="62"/>
    <s v="IND"/>
    <x v="1"/>
    <x v="2"/>
    <s v="On-grid Solar photovoltaic"/>
    <x v="7"/>
    <n v="2.12"/>
    <n v="3.49"/>
  </r>
  <r>
    <x v="1"/>
    <x v="62"/>
    <s v="IND"/>
    <x v="1"/>
    <x v="2"/>
    <s v="On-grid Solar photovoltaic"/>
    <x v="8"/>
    <n v="2.12"/>
    <n v="2.8620000000000001"/>
  </r>
  <r>
    <x v="1"/>
    <x v="62"/>
    <s v="IND"/>
    <x v="1"/>
    <x v="2"/>
    <s v="On-grid Solar photovoltaic"/>
    <x v="9"/>
    <n v="9.1300000000000008"/>
    <n v="5.2279999999999998"/>
  </r>
  <r>
    <x v="1"/>
    <x v="62"/>
    <s v="IND"/>
    <x v="1"/>
    <x v="2"/>
    <s v="On-grid Solar photovoltaic"/>
    <x v="10"/>
    <n v="32"/>
    <n v="20.044"/>
  </r>
  <r>
    <x v="1"/>
    <x v="62"/>
    <s v="IND"/>
    <x v="1"/>
    <x v="2"/>
    <s v="On-grid Solar photovoltaic"/>
    <x v="11"/>
    <n v="481.48"/>
    <n v="194.9"/>
  </r>
  <r>
    <x v="1"/>
    <x v="62"/>
    <s v="IND"/>
    <x v="1"/>
    <x v="2"/>
    <s v="On-grid Solar photovoltaic"/>
    <x v="12"/>
    <n v="828.86500000000001"/>
    <n v="767.24"/>
  </r>
  <r>
    <x v="1"/>
    <x v="62"/>
    <s v="IND"/>
    <x v="1"/>
    <x v="2"/>
    <s v="On-grid Solar photovoltaic"/>
    <x v="13"/>
    <n v="1176.25"/>
    <n v="1236.21"/>
  </r>
  <r>
    <x v="1"/>
    <x v="62"/>
    <s v="IND"/>
    <x v="1"/>
    <x v="2"/>
    <s v="On-grid Solar photovoltaic"/>
    <x v="14"/>
    <n v="3062.68"/>
    <n v="2224.6080000000002"/>
  </r>
  <r>
    <x v="1"/>
    <x v="62"/>
    <s v="IND"/>
    <x v="1"/>
    <x v="2"/>
    <s v="On-grid Solar photovoltaic"/>
    <x v="15"/>
    <n v="4878.87"/>
    <n v="4962.9440000000004"/>
  </r>
  <r>
    <x v="1"/>
    <x v="62"/>
    <s v="IND"/>
    <x v="1"/>
    <x v="2"/>
    <s v="On-grid Solar photovoltaic"/>
    <x v="16"/>
    <n v="9012.66"/>
    <n v="8960.7919999999995"/>
  </r>
  <r>
    <x v="1"/>
    <x v="62"/>
    <s v="IND"/>
    <x v="1"/>
    <x v="2"/>
    <s v="On-grid Solar photovoltaic"/>
    <x v="17"/>
    <n v="17052.37"/>
    <n v="16592.325000000001"/>
  </r>
  <r>
    <x v="1"/>
    <x v="62"/>
    <s v="IND"/>
    <x v="1"/>
    <x v="2"/>
    <s v="On-grid Solar photovoltaic"/>
    <x v="18"/>
    <n v="26025.97"/>
    <m/>
  </r>
  <r>
    <x v="1"/>
    <x v="62"/>
    <s v="IND"/>
    <x v="1"/>
    <x v="2"/>
    <s v="On-grid Solar photovoltaic"/>
    <x v="19"/>
    <n v="33730.53"/>
    <m/>
  </r>
  <r>
    <x v="1"/>
    <x v="62"/>
    <s v="IND"/>
    <x v="1"/>
    <x v="3"/>
    <s v="Onshore wind energy"/>
    <x v="0"/>
    <n v="941"/>
    <n v="1318.9059999999999"/>
  </r>
  <r>
    <x v="1"/>
    <x v="62"/>
    <s v="IND"/>
    <x v="1"/>
    <x v="3"/>
    <s v="Onshore wind energy"/>
    <x v="1"/>
    <n v="1563"/>
    <n v="1536.854"/>
  </r>
  <r>
    <x v="1"/>
    <x v="62"/>
    <s v="IND"/>
    <x v="1"/>
    <x v="3"/>
    <s v="Onshore wind energy"/>
    <x v="2"/>
    <n v="1606"/>
    <n v="2205.768"/>
  </r>
  <r>
    <x v="1"/>
    <x v="62"/>
    <s v="IND"/>
    <x v="1"/>
    <x v="3"/>
    <s v="Onshore wind energy"/>
    <x v="3"/>
    <n v="2461"/>
    <n v="2550.5619999999999"/>
  </r>
  <r>
    <x v="1"/>
    <x v="62"/>
    <s v="IND"/>
    <x v="1"/>
    <x v="3"/>
    <s v="Onshore wind energy"/>
    <x v="4"/>
    <n v="3813"/>
    <n v="3923.078"/>
  </r>
  <r>
    <x v="1"/>
    <x v="62"/>
    <s v="IND"/>
    <x v="1"/>
    <x v="3"/>
    <s v="Onshore wind energy"/>
    <x v="5"/>
    <n v="4433.8999999999996"/>
    <n v="5561.8639999999996"/>
  </r>
  <r>
    <x v="1"/>
    <x v="62"/>
    <s v="IND"/>
    <x v="1"/>
    <x v="3"/>
    <s v="Onshore wind energy"/>
    <x v="6"/>
    <n v="6315"/>
    <n v="6873.692"/>
  </r>
  <r>
    <x v="1"/>
    <x v="62"/>
    <s v="IND"/>
    <x v="1"/>
    <x v="3"/>
    <s v="Onshore wind energy"/>
    <x v="7"/>
    <n v="7844.52"/>
    <n v="9387.0480000000007"/>
  </r>
  <r>
    <x v="1"/>
    <x v="62"/>
    <s v="IND"/>
    <x v="1"/>
    <x v="3"/>
    <s v="Onshore wind energy"/>
    <x v="8"/>
    <n v="10242.5"/>
    <n v="11835.130999999999"/>
  </r>
  <r>
    <x v="1"/>
    <x v="62"/>
    <s v="IND"/>
    <x v="1"/>
    <x v="3"/>
    <s v="Onshore wind energy"/>
    <x v="9"/>
    <n v="10925"/>
    <n v="14595.036"/>
  </r>
  <r>
    <x v="1"/>
    <x v="62"/>
    <s v="IND"/>
    <x v="1"/>
    <x v="3"/>
    <s v="Onshore wind energy"/>
    <x v="10"/>
    <n v="13184"/>
    <n v="16104.034"/>
  </r>
  <r>
    <x v="1"/>
    <x v="62"/>
    <s v="IND"/>
    <x v="1"/>
    <x v="3"/>
    <s v="Onshore wind energy"/>
    <x v="11"/>
    <n v="16179"/>
    <n v="19528.142"/>
  </r>
  <r>
    <x v="1"/>
    <x v="62"/>
    <s v="IND"/>
    <x v="1"/>
    <x v="3"/>
    <s v="Onshore wind energy"/>
    <x v="12"/>
    <n v="17299.7"/>
    <n v="23069.18"/>
  </r>
  <r>
    <x v="1"/>
    <x v="62"/>
    <s v="IND"/>
    <x v="1"/>
    <x v="3"/>
    <s v="Onshore wind energy"/>
    <x v="13"/>
    <n v="18420.400000000001"/>
    <n v="24639.953000000001"/>
  </r>
  <r>
    <x v="1"/>
    <x v="62"/>
    <s v="IND"/>
    <x v="1"/>
    <x v="3"/>
    <s v="Onshore wind energy"/>
    <x v="14"/>
    <n v="22465.3"/>
    <n v="27235.366000000002"/>
  </r>
  <r>
    <x v="1"/>
    <x v="62"/>
    <s v="IND"/>
    <x v="1"/>
    <x v="3"/>
    <s v="Onshore wind energy"/>
    <x v="15"/>
    <n v="25088.19"/>
    <n v="31872.870999999999"/>
  </r>
  <r>
    <x v="1"/>
    <x v="62"/>
    <s v="IND"/>
    <x v="1"/>
    <x v="3"/>
    <s v="Onshore wind energy"/>
    <x v="16"/>
    <n v="28700.44"/>
    <n v="36273.127999999997"/>
  </r>
  <r>
    <x v="1"/>
    <x v="62"/>
    <s v="IND"/>
    <x v="1"/>
    <x v="3"/>
    <s v="Onshore wind energy"/>
    <x v="17"/>
    <n v="32848.46"/>
    <n v="47669.777999999998"/>
  </r>
  <r>
    <x v="1"/>
    <x v="62"/>
    <s v="IND"/>
    <x v="1"/>
    <x v="3"/>
    <s v="Onshore wind energy"/>
    <x v="18"/>
    <n v="35288.1"/>
    <m/>
  </r>
  <r>
    <x v="1"/>
    <x v="62"/>
    <s v="IND"/>
    <x v="1"/>
    <x v="3"/>
    <s v="Onshore wind energy"/>
    <x v="19"/>
    <n v="37505.18"/>
    <m/>
  </r>
  <r>
    <x v="1"/>
    <x v="63"/>
    <s v="IDN"/>
    <x v="0"/>
    <x v="0"/>
    <s v="Fossil fuels"/>
    <x v="0"/>
    <n v="32562.91"/>
    <n v="78435"/>
  </r>
  <r>
    <x v="1"/>
    <x v="63"/>
    <s v="IDN"/>
    <x v="0"/>
    <x v="0"/>
    <s v="Fossil fuels"/>
    <x v="1"/>
    <n v="19779.77"/>
    <n v="83965"/>
  </r>
  <r>
    <x v="1"/>
    <x v="63"/>
    <s v="IDN"/>
    <x v="0"/>
    <x v="0"/>
    <s v="Fossil fuels"/>
    <x v="2"/>
    <n v="17577.060000000001"/>
    <n v="92035"/>
  </r>
  <r>
    <x v="1"/>
    <x v="63"/>
    <s v="IDN"/>
    <x v="0"/>
    <x v="0"/>
    <s v="Fossil fuels"/>
    <x v="3"/>
    <n v="21166.54"/>
    <n v="97567"/>
  </r>
  <r>
    <x v="1"/>
    <x v="63"/>
    <s v="IDN"/>
    <x v="0"/>
    <x v="0"/>
    <s v="Fossil fuels"/>
    <x v="4"/>
    <n v="22404.44"/>
    <n v="103801"/>
  </r>
  <r>
    <x v="1"/>
    <x v="63"/>
    <s v="IDN"/>
    <x v="0"/>
    <x v="0"/>
    <s v="Fossil fuels"/>
    <x v="5"/>
    <n v="22980.400000000001"/>
    <n v="110209.8"/>
  </r>
  <r>
    <x v="1"/>
    <x v="63"/>
    <s v="IDN"/>
    <x v="0"/>
    <x v="0"/>
    <s v="Fossil fuels"/>
    <x v="6"/>
    <n v="25118.97"/>
    <n v="116797.2"/>
  </r>
  <r>
    <x v="1"/>
    <x v="63"/>
    <s v="IDN"/>
    <x v="0"/>
    <x v="0"/>
    <s v="Fossil fuels"/>
    <x v="7"/>
    <n v="26179.06"/>
    <n v="124098"/>
  </r>
  <r>
    <x v="1"/>
    <x v="63"/>
    <s v="IDN"/>
    <x v="0"/>
    <x v="0"/>
    <s v="Fossil fuels"/>
    <x v="8"/>
    <n v="26712.76"/>
    <n v="129543.7"/>
  </r>
  <r>
    <x v="1"/>
    <x v="63"/>
    <s v="IDN"/>
    <x v="0"/>
    <x v="0"/>
    <s v="Fossil fuels"/>
    <x v="9"/>
    <n v="27067.21"/>
    <n v="136052.29999999999"/>
  </r>
  <r>
    <x v="1"/>
    <x v="63"/>
    <s v="IDN"/>
    <x v="0"/>
    <x v="0"/>
    <s v="Fossil fuels"/>
    <x v="10"/>
    <n v="29056.12"/>
    <n v="142873.5"/>
  </r>
  <r>
    <x v="1"/>
    <x v="63"/>
    <s v="IDN"/>
    <x v="0"/>
    <x v="0"/>
    <s v="Fossil fuels"/>
    <x v="11"/>
    <n v="34717.46"/>
    <n v="161406.79999999999"/>
  </r>
  <r>
    <x v="1"/>
    <x v="63"/>
    <s v="IDN"/>
    <x v="0"/>
    <x v="0"/>
    <s v="Fossil fuels"/>
    <x v="12"/>
    <n v="39732.25"/>
    <n v="177825.7"/>
  </r>
  <r>
    <x v="1"/>
    <x v="63"/>
    <s v="IDN"/>
    <x v="0"/>
    <x v="0"/>
    <s v="Fossil fuels"/>
    <x v="13"/>
    <n v="44442.94"/>
    <n v="189663.5"/>
  </r>
  <r>
    <x v="1"/>
    <x v="63"/>
    <s v="IDN"/>
    <x v="0"/>
    <x v="0"/>
    <s v="Fossil fuels"/>
    <x v="14"/>
    <n v="46384.57"/>
    <n v="203108.1"/>
  </r>
  <r>
    <x v="1"/>
    <x v="63"/>
    <s v="IDN"/>
    <x v="0"/>
    <x v="0"/>
    <s v="Fossil fuels"/>
    <x v="15"/>
    <n v="48785.87"/>
    <n v="209705.2"/>
  </r>
  <r>
    <x v="1"/>
    <x v="63"/>
    <s v="IDN"/>
    <x v="0"/>
    <x v="0"/>
    <s v="Fossil fuels"/>
    <x v="16"/>
    <n v="52580.37"/>
    <n v="217969.6"/>
  </r>
  <r>
    <x v="1"/>
    <x v="63"/>
    <s v="IDN"/>
    <x v="0"/>
    <x v="0"/>
    <s v="Fossil fuels"/>
    <x v="17"/>
    <n v="53466.6"/>
    <n v="222601.9"/>
  </r>
  <r>
    <x v="1"/>
    <x v="63"/>
    <s v="IDN"/>
    <x v="0"/>
    <x v="0"/>
    <s v="Fossil fuels"/>
    <x v="18"/>
    <n v="55272.66"/>
    <m/>
  </r>
  <r>
    <x v="1"/>
    <x v="63"/>
    <s v="IDN"/>
    <x v="0"/>
    <x v="0"/>
    <s v="Fossil fuels"/>
    <x v="19"/>
    <n v="57773.66"/>
    <m/>
  </r>
  <r>
    <x v="1"/>
    <x v="63"/>
    <s v="IDN"/>
    <x v="0"/>
    <x v="8"/>
    <s v="Other non-renewable energy"/>
    <x v="11"/>
    <n v="13"/>
    <n v="15.45"/>
  </r>
  <r>
    <x v="1"/>
    <x v="63"/>
    <s v="IDN"/>
    <x v="0"/>
    <x v="8"/>
    <s v="Other non-renewable energy"/>
    <x v="12"/>
    <n v="13"/>
    <n v="15.45"/>
  </r>
  <r>
    <x v="1"/>
    <x v="63"/>
    <s v="IDN"/>
    <x v="0"/>
    <x v="8"/>
    <s v="Other non-renewable energy"/>
    <x v="13"/>
    <n v="13"/>
    <n v="20.399999999999999"/>
  </r>
  <r>
    <x v="1"/>
    <x v="63"/>
    <s v="IDN"/>
    <x v="0"/>
    <x v="8"/>
    <s v="Other non-renewable energy"/>
    <x v="14"/>
    <n v="18"/>
    <n v="17.75"/>
  </r>
  <r>
    <x v="1"/>
    <x v="63"/>
    <s v="IDN"/>
    <x v="0"/>
    <x v="8"/>
    <s v="Other non-renewable energy"/>
    <x v="15"/>
    <n v="18"/>
    <n v="9.6999999999999993"/>
  </r>
  <r>
    <x v="1"/>
    <x v="63"/>
    <s v="IDN"/>
    <x v="0"/>
    <x v="8"/>
    <s v="Other non-renewable energy"/>
    <x v="16"/>
    <n v="18"/>
    <n v="2.95"/>
  </r>
  <r>
    <x v="1"/>
    <x v="63"/>
    <s v="IDN"/>
    <x v="0"/>
    <x v="8"/>
    <s v="Other non-renewable energy"/>
    <x v="17"/>
    <n v="18"/>
    <n v="2.952"/>
  </r>
  <r>
    <x v="1"/>
    <x v="63"/>
    <s v="IDN"/>
    <x v="0"/>
    <x v="8"/>
    <s v="Other non-renewable energy"/>
    <x v="18"/>
    <n v="18"/>
    <m/>
  </r>
  <r>
    <x v="1"/>
    <x v="63"/>
    <s v="IDN"/>
    <x v="0"/>
    <x v="8"/>
    <s v="Other non-renewable energy"/>
    <x v="19"/>
    <n v="18"/>
    <m/>
  </r>
  <r>
    <x v="1"/>
    <x v="63"/>
    <s v="IDN"/>
    <x v="1"/>
    <x v="4"/>
    <s v="Biogas"/>
    <x v="7"/>
    <n v="1.06"/>
    <n v="2.786"/>
  </r>
  <r>
    <x v="1"/>
    <x v="63"/>
    <s v="IDN"/>
    <x v="1"/>
    <x v="4"/>
    <s v="Biogas"/>
    <x v="8"/>
    <n v="1.06"/>
    <n v="2.786"/>
  </r>
  <r>
    <x v="1"/>
    <x v="63"/>
    <s v="IDN"/>
    <x v="1"/>
    <x v="4"/>
    <s v="Biogas"/>
    <x v="9"/>
    <n v="1.06"/>
    <n v="2.786"/>
  </r>
  <r>
    <x v="1"/>
    <x v="63"/>
    <s v="IDN"/>
    <x v="1"/>
    <x v="4"/>
    <s v="Biogas"/>
    <x v="10"/>
    <n v="3.06"/>
    <n v="8.0419999999999998"/>
  </r>
  <r>
    <x v="1"/>
    <x v="63"/>
    <s v="IDN"/>
    <x v="1"/>
    <x v="4"/>
    <s v="Biogas"/>
    <x v="11"/>
    <n v="9.06"/>
    <n v="23.81"/>
  </r>
  <r>
    <x v="1"/>
    <x v="63"/>
    <s v="IDN"/>
    <x v="1"/>
    <x v="4"/>
    <s v="Biogas"/>
    <x v="12"/>
    <n v="9.06"/>
    <n v="23.81"/>
  </r>
  <r>
    <x v="1"/>
    <x v="63"/>
    <s v="IDN"/>
    <x v="1"/>
    <x v="4"/>
    <s v="Biogas"/>
    <x v="13"/>
    <n v="18.060000000000002"/>
    <n v="47.462000000000003"/>
  </r>
  <r>
    <x v="1"/>
    <x v="63"/>
    <s v="IDN"/>
    <x v="1"/>
    <x v="4"/>
    <s v="Biogas"/>
    <x v="14"/>
    <n v="19.259999999999998"/>
    <n v="50.615000000000002"/>
  </r>
  <r>
    <x v="1"/>
    <x v="63"/>
    <s v="IDN"/>
    <x v="1"/>
    <x v="4"/>
    <s v="Biogas"/>
    <x v="15"/>
    <n v="21.8"/>
    <n v="57.29"/>
  </r>
  <r>
    <x v="1"/>
    <x v="63"/>
    <s v="IDN"/>
    <x v="1"/>
    <x v="4"/>
    <s v="Biogas"/>
    <x v="16"/>
    <n v="21.8"/>
    <n v="57.29"/>
  </r>
  <r>
    <x v="1"/>
    <x v="63"/>
    <s v="IDN"/>
    <x v="1"/>
    <x v="4"/>
    <s v="Biogas"/>
    <x v="17"/>
    <n v="21.8"/>
    <n v="57.29"/>
  </r>
  <r>
    <x v="1"/>
    <x v="63"/>
    <s v="IDN"/>
    <x v="1"/>
    <x v="4"/>
    <s v="Biogas"/>
    <x v="18"/>
    <n v="21.8"/>
    <m/>
  </r>
  <r>
    <x v="1"/>
    <x v="63"/>
    <s v="IDN"/>
    <x v="1"/>
    <x v="4"/>
    <s v="Biogas"/>
    <x v="19"/>
    <n v="21.8"/>
    <m/>
  </r>
  <r>
    <x v="1"/>
    <x v="63"/>
    <s v="IDN"/>
    <x v="1"/>
    <x v="4"/>
    <s v="Renewable municipal waste"/>
    <x v="11"/>
    <n v="13"/>
    <n v="15.45"/>
  </r>
  <r>
    <x v="1"/>
    <x v="63"/>
    <s v="IDN"/>
    <x v="1"/>
    <x v="4"/>
    <s v="Renewable municipal waste"/>
    <x v="12"/>
    <n v="13"/>
    <n v="15.45"/>
  </r>
  <r>
    <x v="1"/>
    <x v="63"/>
    <s v="IDN"/>
    <x v="1"/>
    <x v="4"/>
    <s v="Renewable municipal waste"/>
    <x v="13"/>
    <n v="13"/>
    <n v="20.399999999999999"/>
  </r>
  <r>
    <x v="1"/>
    <x v="63"/>
    <s v="IDN"/>
    <x v="1"/>
    <x v="4"/>
    <s v="Renewable municipal waste"/>
    <x v="14"/>
    <n v="18"/>
    <n v="17.75"/>
  </r>
  <r>
    <x v="1"/>
    <x v="63"/>
    <s v="IDN"/>
    <x v="1"/>
    <x v="4"/>
    <s v="Renewable municipal waste"/>
    <x v="15"/>
    <n v="18"/>
    <n v="9.6999999999999993"/>
  </r>
  <r>
    <x v="1"/>
    <x v="63"/>
    <s v="IDN"/>
    <x v="1"/>
    <x v="4"/>
    <s v="Renewable municipal waste"/>
    <x v="16"/>
    <n v="18"/>
    <n v="2.95"/>
  </r>
  <r>
    <x v="1"/>
    <x v="63"/>
    <s v="IDN"/>
    <x v="1"/>
    <x v="4"/>
    <s v="Renewable municipal waste"/>
    <x v="17"/>
    <n v="18"/>
    <n v="2.952"/>
  </r>
  <r>
    <x v="1"/>
    <x v="63"/>
    <s v="IDN"/>
    <x v="1"/>
    <x v="4"/>
    <s v="Renewable municipal waste"/>
    <x v="18"/>
    <n v="18"/>
    <m/>
  </r>
  <r>
    <x v="1"/>
    <x v="63"/>
    <s v="IDN"/>
    <x v="1"/>
    <x v="4"/>
    <s v="Renewable municipal waste"/>
    <x v="19"/>
    <n v="18"/>
    <m/>
  </r>
  <r>
    <x v="1"/>
    <x v="63"/>
    <s v="IDN"/>
    <x v="1"/>
    <x v="4"/>
    <s v="Solid biofuels"/>
    <x v="0"/>
    <n v="748"/>
    <n v="4278.3500000000004"/>
  </r>
  <r>
    <x v="1"/>
    <x v="63"/>
    <s v="IDN"/>
    <x v="1"/>
    <x v="4"/>
    <s v="Solid biofuels"/>
    <x v="1"/>
    <n v="753"/>
    <n v="4575.2"/>
  </r>
  <r>
    <x v="1"/>
    <x v="63"/>
    <s v="IDN"/>
    <x v="1"/>
    <x v="4"/>
    <s v="Solid biofuels"/>
    <x v="2"/>
    <n v="753"/>
    <n v="4702.1000000000004"/>
  </r>
  <r>
    <x v="1"/>
    <x v="63"/>
    <s v="IDN"/>
    <x v="1"/>
    <x v="4"/>
    <s v="Solid biofuels"/>
    <x v="3"/>
    <n v="753"/>
    <n v="4801.5"/>
  </r>
  <r>
    <x v="1"/>
    <x v="63"/>
    <s v="IDN"/>
    <x v="1"/>
    <x v="4"/>
    <s v="Solid biofuels"/>
    <x v="4"/>
    <n v="753"/>
    <n v="5008.01"/>
  </r>
  <r>
    <x v="1"/>
    <x v="63"/>
    <s v="IDN"/>
    <x v="1"/>
    <x v="4"/>
    <s v="Solid biofuels"/>
    <x v="5"/>
    <n v="1076"/>
    <n v="5332.5"/>
  </r>
  <r>
    <x v="1"/>
    <x v="63"/>
    <s v="IDN"/>
    <x v="1"/>
    <x v="4"/>
    <s v="Solid biofuels"/>
    <x v="6"/>
    <n v="1106"/>
    <n v="4903.75"/>
  </r>
  <r>
    <x v="1"/>
    <x v="63"/>
    <s v="IDN"/>
    <x v="1"/>
    <x v="4"/>
    <s v="Solid biofuels"/>
    <x v="7"/>
    <n v="1106"/>
    <n v="5979.9639999999999"/>
  </r>
  <r>
    <x v="1"/>
    <x v="63"/>
    <s v="IDN"/>
    <x v="1"/>
    <x v="4"/>
    <s v="Solid biofuels"/>
    <x v="8"/>
    <n v="1106"/>
    <n v="6500.2139999999999"/>
  </r>
  <r>
    <x v="1"/>
    <x v="63"/>
    <s v="IDN"/>
    <x v="1"/>
    <x v="4"/>
    <s v="Solid biofuels"/>
    <x v="9"/>
    <n v="1789"/>
    <n v="6111.2139999999999"/>
  </r>
  <r>
    <x v="1"/>
    <x v="63"/>
    <s v="IDN"/>
    <x v="1"/>
    <x v="4"/>
    <s v="Solid biofuels"/>
    <x v="10"/>
    <n v="1908"/>
    <n v="6861.2079999999996"/>
  </r>
  <r>
    <x v="1"/>
    <x v="63"/>
    <s v="IDN"/>
    <x v="1"/>
    <x v="4"/>
    <s v="Solid biofuels"/>
    <x v="11"/>
    <n v="1928"/>
    <n v="7583.44"/>
  </r>
  <r>
    <x v="1"/>
    <x v="63"/>
    <s v="IDN"/>
    <x v="1"/>
    <x v="4"/>
    <s v="Solid biofuels"/>
    <x v="12"/>
    <n v="1948"/>
    <n v="7794.19"/>
  </r>
  <r>
    <x v="1"/>
    <x v="63"/>
    <s v="IDN"/>
    <x v="1"/>
    <x v="4"/>
    <s v="Solid biofuels"/>
    <x v="13"/>
    <n v="1670"/>
    <n v="7888.19"/>
  </r>
  <r>
    <x v="1"/>
    <x v="63"/>
    <s v="IDN"/>
    <x v="1"/>
    <x v="4"/>
    <s v="Solid biofuels"/>
    <x v="14"/>
    <n v="1691.4"/>
    <n v="8339.1280000000006"/>
  </r>
  <r>
    <x v="1"/>
    <x v="63"/>
    <s v="IDN"/>
    <x v="1"/>
    <x v="4"/>
    <s v="Solid biofuels"/>
    <x v="15"/>
    <n v="1707.84"/>
    <n v="8709.8429999999989"/>
  </r>
  <r>
    <x v="1"/>
    <x v="63"/>
    <s v="IDN"/>
    <x v="1"/>
    <x v="4"/>
    <s v="Solid biofuels"/>
    <x v="16"/>
    <n v="1728.84"/>
    <n v="8954.387999999999"/>
  </r>
  <r>
    <x v="1"/>
    <x v="63"/>
    <s v="IDN"/>
    <x v="1"/>
    <x v="4"/>
    <s v="Solid biofuels"/>
    <x v="17"/>
    <n v="1780.84"/>
    <n v="9691.482"/>
  </r>
  <r>
    <x v="1"/>
    <x v="63"/>
    <s v="IDN"/>
    <x v="1"/>
    <x v="4"/>
    <s v="Solid biofuels"/>
    <x v="18"/>
    <n v="1799.84"/>
    <m/>
  </r>
  <r>
    <x v="1"/>
    <x v="63"/>
    <s v="IDN"/>
    <x v="1"/>
    <x v="4"/>
    <s v="Solid biofuels"/>
    <x v="19"/>
    <n v="1800.84"/>
    <m/>
  </r>
  <r>
    <x v="1"/>
    <x v="63"/>
    <s v="IDN"/>
    <x v="1"/>
    <x v="5"/>
    <s v="Geothermal energy"/>
    <x v="0"/>
    <n v="525"/>
    <n v="5298"/>
  </r>
  <r>
    <x v="1"/>
    <x v="63"/>
    <s v="IDN"/>
    <x v="1"/>
    <x v="5"/>
    <s v="Geothermal energy"/>
    <x v="1"/>
    <n v="785"/>
    <n v="5964"/>
  </r>
  <r>
    <x v="1"/>
    <x v="63"/>
    <s v="IDN"/>
    <x v="1"/>
    <x v="5"/>
    <s v="Geothermal energy"/>
    <x v="2"/>
    <n v="785"/>
    <n v="6374"/>
  </r>
  <r>
    <x v="1"/>
    <x v="63"/>
    <s v="IDN"/>
    <x v="1"/>
    <x v="5"/>
    <s v="Geothermal energy"/>
    <x v="3"/>
    <n v="805"/>
    <n v="5918"/>
  </r>
  <r>
    <x v="1"/>
    <x v="63"/>
    <s v="IDN"/>
    <x v="1"/>
    <x v="5"/>
    <s v="Geothermal energy"/>
    <x v="4"/>
    <n v="820"/>
    <n v="6294"/>
  </r>
  <r>
    <x v="1"/>
    <x v="63"/>
    <s v="IDN"/>
    <x v="1"/>
    <x v="5"/>
    <s v="Geothermal energy"/>
    <x v="5"/>
    <n v="850"/>
    <n v="6604"/>
  </r>
  <r>
    <x v="1"/>
    <x v="63"/>
    <s v="IDN"/>
    <x v="1"/>
    <x v="5"/>
    <s v="Geothermal energy"/>
    <x v="6"/>
    <n v="850"/>
    <n v="6658"/>
  </r>
  <r>
    <x v="1"/>
    <x v="63"/>
    <s v="IDN"/>
    <x v="1"/>
    <x v="5"/>
    <s v="Geothermal energy"/>
    <x v="7"/>
    <n v="980"/>
    <n v="7021"/>
  </r>
  <r>
    <x v="1"/>
    <x v="63"/>
    <s v="IDN"/>
    <x v="1"/>
    <x v="5"/>
    <s v="Geothermal energy"/>
    <x v="8"/>
    <n v="1052"/>
    <n v="8309"/>
  </r>
  <r>
    <x v="1"/>
    <x v="63"/>
    <s v="IDN"/>
    <x v="1"/>
    <x v="5"/>
    <s v="Geothermal energy"/>
    <x v="9"/>
    <n v="1189"/>
    <n v="9295"/>
  </r>
  <r>
    <x v="1"/>
    <x v="63"/>
    <s v="IDN"/>
    <x v="1"/>
    <x v="5"/>
    <s v="Geothermal energy"/>
    <x v="10"/>
    <n v="1189"/>
    <n v="9357"/>
  </r>
  <r>
    <x v="1"/>
    <x v="63"/>
    <s v="IDN"/>
    <x v="1"/>
    <x v="5"/>
    <s v="Geothermal energy"/>
    <x v="11"/>
    <n v="1226"/>
    <n v="9371"/>
  </r>
  <r>
    <x v="1"/>
    <x v="63"/>
    <s v="IDN"/>
    <x v="1"/>
    <x v="5"/>
    <s v="Geothermal energy"/>
    <x v="12"/>
    <n v="1336"/>
    <n v="9417"/>
  </r>
  <r>
    <x v="1"/>
    <x v="63"/>
    <s v="IDN"/>
    <x v="1"/>
    <x v="5"/>
    <s v="Geothermal energy"/>
    <x v="13"/>
    <n v="1343.5"/>
    <n v="9414"/>
  </r>
  <r>
    <x v="1"/>
    <x v="63"/>
    <s v="IDN"/>
    <x v="1"/>
    <x v="5"/>
    <s v="Geothermal energy"/>
    <x v="14"/>
    <n v="1403.5"/>
    <n v="10038"/>
  </r>
  <r>
    <x v="1"/>
    <x v="63"/>
    <s v="IDN"/>
    <x v="1"/>
    <x v="5"/>
    <s v="Geothermal energy"/>
    <x v="15"/>
    <n v="1438.5"/>
    <n v="10048"/>
  </r>
  <r>
    <x v="1"/>
    <x v="63"/>
    <s v="IDN"/>
    <x v="1"/>
    <x v="5"/>
    <s v="Geothermal energy"/>
    <x v="16"/>
    <n v="1643.5"/>
    <n v="10656"/>
  </r>
  <r>
    <x v="1"/>
    <x v="63"/>
    <s v="IDN"/>
    <x v="1"/>
    <x v="5"/>
    <s v="Geothermal energy"/>
    <x v="17"/>
    <n v="1808.5"/>
    <n v="12764"/>
  </r>
  <r>
    <x v="1"/>
    <x v="63"/>
    <s v="IDN"/>
    <x v="1"/>
    <x v="5"/>
    <s v="Geothermal energy"/>
    <x v="18"/>
    <n v="1945.5"/>
    <m/>
  </r>
  <r>
    <x v="1"/>
    <x v="63"/>
    <s v="IDN"/>
    <x v="1"/>
    <x v="5"/>
    <s v="Geothermal energy"/>
    <x v="19"/>
    <n v="2130.5"/>
    <m/>
  </r>
  <r>
    <x v="1"/>
    <x v="63"/>
    <s v="IDN"/>
    <x v="1"/>
    <x v="1"/>
    <s v="Renewable hydropower"/>
    <x v="0"/>
    <n v="4202.1059999999998"/>
    <n v="10022.74"/>
  </r>
  <r>
    <x v="1"/>
    <x v="63"/>
    <s v="IDN"/>
    <x v="1"/>
    <x v="1"/>
    <s v="Renewable hydropower"/>
    <x v="1"/>
    <n v="3115.7860000000001"/>
    <n v="11666.892"/>
  </r>
  <r>
    <x v="1"/>
    <x v="63"/>
    <s v="IDN"/>
    <x v="1"/>
    <x v="1"/>
    <s v="Renewable hydropower"/>
    <x v="2"/>
    <n v="3158.6959999999999"/>
    <n v="9944.1"/>
  </r>
  <r>
    <x v="1"/>
    <x v="63"/>
    <s v="IDN"/>
    <x v="1"/>
    <x v="1"/>
    <s v="Renewable hydropower"/>
    <x v="3"/>
    <n v="3171.7849999999999"/>
    <n v="9110.1010000000006"/>
  </r>
  <r>
    <x v="1"/>
    <x v="63"/>
    <s v="IDN"/>
    <x v="1"/>
    <x v="1"/>
    <s v="Renewable hydropower"/>
    <x v="4"/>
    <n v="3203.931"/>
    <n v="9686.7620000000006"/>
  </r>
  <r>
    <x v="1"/>
    <x v="63"/>
    <s v="IDN"/>
    <x v="1"/>
    <x v="1"/>
    <s v="Renewable hydropower"/>
    <x v="5"/>
    <n v="3415.54"/>
    <n v="10739.464"/>
  </r>
  <r>
    <x v="1"/>
    <x v="63"/>
    <s v="IDN"/>
    <x v="1"/>
    <x v="1"/>
    <s v="Renewable hydropower"/>
    <x v="6"/>
    <n v="3724.13"/>
    <n v="9635.7819999999992"/>
  </r>
  <r>
    <x v="1"/>
    <x v="63"/>
    <s v="IDN"/>
    <x v="1"/>
    <x v="1"/>
    <s v="Renewable hydropower"/>
    <x v="7"/>
    <n v="3699.94"/>
    <n v="11302.251"/>
  </r>
  <r>
    <x v="1"/>
    <x v="63"/>
    <s v="IDN"/>
    <x v="1"/>
    <x v="1"/>
    <s v="Renewable hydropower"/>
    <x v="8"/>
    <n v="3703.1840000000002"/>
    <n v="11545.659"/>
  </r>
  <r>
    <x v="1"/>
    <x v="63"/>
    <s v="IDN"/>
    <x v="1"/>
    <x v="1"/>
    <s v="Renewable hydropower"/>
    <x v="9"/>
    <n v="3708.0540000000001"/>
    <n v="11403.633"/>
  </r>
  <r>
    <x v="1"/>
    <x v="63"/>
    <s v="IDN"/>
    <x v="1"/>
    <x v="1"/>
    <s v="Renewable hydropower"/>
    <x v="10"/>
    <n v="3741.0549999999998"/>
    <n v="17489.402999999998"/>
  </r>
  <r>
    <x v="1"/>
    <x v="63"/>
    <s v="IDN"/>
    <x v="1"/>
    <x v="1"/>
    <s v="Renewable hydropower"/>
    <x v="11"/>
    <n v="3953.1800000000003"/>
    <n v="12446.581"/>
  </r>
  <r>
    <x v="1"/>
    <x v="63"/>
    <s v="IDN"/>
    <x v="1"/>
    <x v="1"/>
    <s v="Renewable hydropower"/>
    <x v="12"/>
    <n v="4155.9650000000001"/>
    <n v="12828.494000000001"/>
  </r>
  <r>
    <x v="1"/>
    <x v="63"/>
    <s v="IDN"/>
    <x v="1"/>
    <x v="1"/>
    <s v="Renewable hydropower"/>
    <x v="13"/>
    <n v="5177.125"/>
    <n v="16960.723999999998"/>
  </r>
  <r>
    <x v="1"/>
    <x v="63"/>
    <s v="IDN"/>
    <x v="1"/>
    <x v="1"/>
    <s v="Renewable hydropower"/>
    <x v="14"/>
    <n v="5242.1180000000004"/>
    <n v="15198.903"/>
  </r>
  <r>
    <x v="1"/>
    <x v="63"/>
    <s v="IDN"/>
    <x v="1"/>
    <x v="1"/>
    <s v="Renewable hydropower"/>
    <x v="15"/>
    <n v="5275.1109999999999"/>
    <n v="13778.668"/>
  </r>
  <r>
    <x v="1"/>
    <x v="63"/>
    <s v="IDN"/>
    <x v="1"/>
    <x v="1"/>
    <s v="Renewable hydropower"/>
    <x v="16"/>
    <n v="5397.241"/>
    <n v="18728.532999999999"/>
  </r>
  <r>
    <x v="1"/>
    <x v="63"/>
    <s v="IDN"/>
    <x v="1"/>
    <x v="1"/>
    <s v="Renewable hydropower"/>
    <x v="17"/>
    <n v="5464.991"/>
    <n v="18682.77"/>
  </r>
  <r>
    <x v="1"/>
    <x v="63"/>
    <s v="IDN"/>
    <x v="1"/>
    <x v="1"/>
    <s v="Renewable hydropower"/>
    <x v="18"/>
    <n v="5561.491"/>
    <m/>
  </r>
  <r>
    <x v="1"/>
    <x v="63"/>
    <s v="IDN"/>
    <x v="1"/>
    <x v="1"/>
    <s v="Renewable hydropower"/>
    <x v="19"/>
    <n v="5616.0909999999994"/>
    <m/>
  </r>
  <r>
    <x v="1"/>
    <x v="63"/>
    <s v="IDN"/>
    <x v="1"/>
    <x v="2"/>
    <s v="Off-grid Solar photovoltaic"/>
    <x v="0"/>
    <n v="0.34100000000000003"/>
    <n v="0.68500000000000005"/>
  </r>
  <r>
    <x v="1"/>
    <x v="63"/>
    <s v="IDN"/>
    <x v="1"/>
    <x v="2"/>
    <s v="Off-grid Solar photovoltaic"/>
    <x v="1"/>
    <n v="0.61299999999999999"/>
    <n v="1.232"/>
  </r>
  <r>
    <x v="1"/>
    <x v="63"/>
    <s v="IDN"/>
    <x v="1"/>
    <x v="2"/>
    <s v="Off-grid Solar photovoltaic"/>
    <x v="2"/>
    <n v="0.93700000000000006"/>
    <n v="1.883"/>
  </r>
  <r>
    <x v="1"/>
    <x v="63"/>
    <s v="IDN"/>
    <x v="1"/>
    <x v="2"/>
    <s v="Off-grid Solar photovoltaic"/>
    <x v="3"/>
    <n v="1.304"/>
    <n v="2.621"/>
  </r>
  <r>
    <x v="1"/>
    <x v="63"/>
    <s v="IDN"/>
    <x v="1"/>
    <x v="2"/>
    <s v="Off-grid Solar photovoltaic"/>
    <x v="4"/>
    <n v="1.333"/>
    <n v="2.6789999999999998"/>
  </r>
  <r>
    <x v="1"/>
    <x v="63"/>
    <s v="IDN"/>
    <x v="1"/>
    <x v="2"/>
    <s v="Off-grid Solar photovoltaic"/>
    <x v="5"/>
    <n v="1.3859999999999999"/>
    <n v="2.786"/>
  </r>
  <r>
    <x v="1"/>
    <x v="63"/>
    <s v="IDN"/>
    <x v="1"/>
    <x v="2"/>
    <s v="Off-grid Solar photovoltaic"/>
    <x v="6"/>
    <n v="2.2160000000000002"/>
    <n v="4.4539999999999997"/>
  </r>
  <r>
    <x v="1"/>
    <x v="63"/>
    <s v="IDN"/>
    <x v="1"/>
    <x v="2"/>
    <s v="Off-grid Solar photovoltaic"/>
    <x v="7"/>
    <n v="5.702"/>
    <n v="11.461"/>
  </r>
  <r>
    <x v="1"/>
    <x v="63"/>
    <s v="IDN"/>
    <x v="1"/>
    <x v="2"/>
    <s v="Off-grid Solar photovoltaic"/>
    <x v="8"/>
    <n v="9.5039999999999996"/>
    <n v="19.103000000000002"/>
  </r>
  <r>
    <x v="1"/>
    <x v="63"/>
    <s v="IDN"/>
    <x v="1"/>
    <x v="2"/>
    <s v="Off-grid Solar photovoltaic"/>
    <x v="9"/>
    <n v="13.436"/>
    <n v="27.006"/>
  </r>
  <r>
    <x v="1"/>
    <x v="63"/>
    <s v="IDN"/>
    <x v="1"/>
    <x v="2"/>
    <s v="Off-grid Solar photovoltaic"/>
    <x v="10"/>
    <n v="14.391"/>
    <n v="28.925999999999998"/>
  </r>
  <r>
    <x v="1"/>
    <x v="63"/>
    <s v="IDN"/>
    <x v="1"/>
    <x v="2"/>
    <s v="Off-grid Solar photovoltaic"/>
    <x v="11"/>
    <n v="15.829000000000001"/>
    <n v="31.815999999999999"/>
  </r>
  <r>
    <x v="1"/>
    <x v="63"/>
    <s v="IDN"/>
    <x v="1"/>
    <x v="2"/>
    <s v="Off-grid Solar photovoltaic"/>
    <x v="12"/>
    <n v="22.332999999999998"/>
    <n v="44.889000000000003"/>
  </r>
  <r>
    <x v="1"/>
    <x v="63"/>
    <s v="IDN"/>
    <x v="1"/>
    <x v="2"/>
    <s v="Off-grid Solar photovoltaic"/>
    <x v="13"/>
    <n v="29.356999999999999"/>
    <n v="59.008000000000003"/>
  </r>
  <r>
    <x v="1"/>
    <x v="63"/>
    <s v="IDN"/>
    <x v="1"/>
    <x v="2"/>
    <s v="Off-grid Solar photovoltaic"/>
    <x v="14"/>
    <n v="32.628"/>
    <n v="65.581999999999994"/>
  </r>
  <r>
    <x v="1"/>
    <x v="63"/>
    <s v="IDN"/>
    <x v="1"/>
    <x v="2"/>
    <s v="Off-grid Solar photovoltaic"/>
    <x v="15"/>
    <n v="41.621000000000002"/>
    <n v="83.658000000000001"/>
  </r>
  <r>
    <x v="1"/>
    <x v="63"/>
    <s v="IDN"/>
    <x v="1"/>
    <x v="2"/>
    <s v="Off-grid Solar photovoltaic"/>
    <x v="16"/>
    <n v="41.71"/>
    <n v="83.837000000000003"/>
  </r>
  <r>
    <x v="1"/>
    <x v="63"/>
    <s v="IDN"/>
    <x v="1"/>
    <x v="2"/>
    <s v="Off-grid Solar photovoltaic"/>
    <x v="17"/>
    <n v="43.012999999999998"/>
    <n v="86.456000000000003"/>
  </r>
  <r>
    <x v="1"/>
    <x v="63"/>
    <s v="IDN"/>
    <x v="1"/>
    <x v="2"/>
    <s v="Off-grid Solar photovoltaic"/>
    <x v="18"/>
    <n v="45.084000000000003"/>
    <m/>
  </r>
  <r>
    <x v="1"/>
    <x v="63"/>
    <s v="IDN"/>
    <x v="1"/>
    <x v="2"/>
    <s v="Off-grid Solar photovoltaic"/>
    <x v="19"/>
    <n v="45.084000000000003"/>
    <m/>
  </r>
  <r>
    <x v="1"/>
    <x v="63"/>
    <s v="IDN"/>
    <x v="1"/>
    <x v="2"/>
    <s v="On-grid Solar photovoltaic"/>
    <x v="8"/>
    <m/>
    <n v="0.1"/>
  </r>
  <r>
    <x v="1"/>
    <x v="63"/>
    <s v="IDN"/>
    <x v="1"/>
    <x v="2"/>
    <s v="On-grid Solar photovoltaic"/>
    <x v="9"/>
    <m/>
    <n v="0.1"/>
  </r>
  <r>
    <x v="1"/>
    <x v="63"/>
    <s v="IDN"/>
    <x v="1"/>
    <x v="2"/>
    <s v="On-grid Solar photovoltaic"/>
    <x v="10"/>
    <n v="0.19"/>
    <n v="0.52"/>
  </r>
  <r>
    <x v="1"/>
    <x v="63"/>
    <s v="IDN"/>
    <x v="1"/>
    <x v="2"/>
    <s v="On-grid Solar photovoltaic"/>
    <x v="11"/>
    <n v="1.1599999999999999"/>
    <n v="0.77"/>
  </r>
  <r>
    <x v="1"/>
    <x v="63"/>
    <s v="IDN"/>
    <x v="1"/>
    <x v="2"/>
    <s v="On-grid Solar photovoltaic"/>
    <x v="12"/>
    <n v="4.09"/>
    <n v="3.01"/>
  </r>
  <r>
    <x v="1"/>
    <x v="63"/>
    <s v="IDN"/>
    <x v="1"/>
    <x v="2"/>
    <s v="On-grid Solar photovoltaic"/>
    <x v="13"/>
    <n v="9.02"/>
    <n v="5.5"/>
  </r>
  <r>
    <x v="1"/>
    <x v="63"/>
    <s v="IDN"/>
    <x v="1"/>
    <x v="2"/>
    <s v="On-grid Solar photovoltaic"/>
    <x v="14"/>
    <n v="9.02"/>
    <n v="6.81"/>
  </r>
  <r>
    <x v="1"/>
    <x v="63"/>
    <s v="IDN"/>
    <x v="1"/>
    <x v="2"/>
    <s v="On-grid Solar photovoltaic"/>
    <x v="15"/>
    <n v="9.02"/>
    <n v="5.28"/>
  </r>
  <r>
    <x v="1"/>
    <x v="63"/>
    <s v="IDN"/>
    <x v="1"/>
    <x v="2"/>
    <s v="On-grid Solar photovoltaic"/>
    <x v="16"/>
    <n v="16.02"/>
    <n v="21.09"/>
  </r>
  <r>
    <x v="1"/>
    <x v="63"/>
    <s v="IDN"/>
    <x v="1"/>
    <x v="2"/>
    <s v="On-grid Solar photovoltaic"/>
    <x v="17"/>
    <n v="17.02"/>
    <n v="29.05"/>
  </r>
  <r>
    <x v="1"/>
    <x v="63"/>
    <s v="IDN"/>
    <x v="1"/>
    <x v="2"/>
    <s v="On-grid Solar photovoltaic"/>
    <x v="18"/>
    <n v="17.02"/>
    <m/>
  </r>
  <r>
    <x v="1"/>
    <x v="63"/>
    <s v="IDN"/>
    <x v="1"/>
    <x v="2"/>
    <s v="On-grid Solar photovoltaic"/>
    <x v="19"/>
    <n v="152.44"/>
    <m/>
  </r>
  <r>
    <x v="1"/>
    <x v="63"/>
    <s v="IDN"/>
    <x v="1"/>
    <x v="3"/>
    <s v="Onshore wind energy"/>
    <x v="7"/>
    <n v="0.1"/>
    <n v="0.02"/>
  </r>
  <r>
    <x v="1"/>
    <x v="63"/>
    <s v="IDN"/>
    <x v="1"/>
    <x v="3"/>
    <s v="Onshore wind energy"/>
    <x v="8"/>
    <n v="0.26"/>
    <n v="0.3"/>
  </r>
  <r>
    <x v="1"/>
    <x v="63"/>
    <s v="IDN"/>
    <x v="1"/>
    <x v="3"/>
    <s v="Onshore wind energy"/>
    <x v="9"/>
    <n v="1.06"/>
    <n v="3.7"/>
  </r>
  <r>
    <x v="1"/>
    <x v="63"/>
    <s v="IDN"/>
    <x v="1"/>
    <x v="3"/>
    <s v="Onshore wind energy"/>
    <x v="10"/>
    <n v="0.34"/>
    <n v="3.63"/>
  </r>
  <r>
    <x v="1"/>
    <x v="63"/>
    <s v="IDN"/>
    <x v="1"/>
    <x v="3"/>
    <s v="Onshore wind energy"/>
    <x v="11"/>
    <n v="0.93"/>
    <n v="4.7"/>
  </r>
  <r>
    <x v="1"/>
    <x v="63"/>
    <s v="IDN"/>
    <x v="1"/>
    <x v="3"/>
    <s v="Onshore wind energy"/>
    <x v="12"/>
    <n v="0.93"/>
    <n v="4.5999999999999996"/>
  </r>
  <r>
    <x v="1"/>
    <x v="63"/>
    <s v="IDN"/>
    <x v="1"/>
    <x v="3"/>
    <s v="Onshore wind energy"/>
    <x v="13"/>
    <n v="0.63"/>
    <n v="0.66200000000000003"/>
  </r>
  <r>
    <x v="1"/>
    <x v="63"/>
    <s v="IDN"/>
    <x v="1"/>
    <x v="3"/>
    <s v="Onshore wind energy"/>
    <x v="14"/>
    <n v="1.1200000000000001"/>
    <n v="1.177"/>
  </r>
  <r>
    <x v="1"/>
    <x v="63"/>
    <s v="IDN"/>
    <x v="1"/>
    <x v="3"/>
    <s v="Onshore wind energy"/>
    <x v="15"/>
    <n v="1.1200000000000001"/>
    <n v="3.7"/>
  </r>
  <r>
    <x v="1"/>
    <x v="63"/>
    <s v="IDN"/>
    <x v="1"/>
    <x v="3"/>
    <s v="Onshore wind energy"/>
    <x v="16"/>
    <n v="1.1200000000000001"/>
    <n v="5.7"/>
  </r>
  <r>
    <x v="1"/>
    <x v="63"/>
    <s v="IDN"/>
    <x v="1"/>
    <x v="3"/>
    <s v="Onshore wind energy"/>
    <x v="17"/>
    <n v="1.1200000000000001"/>
    <n v="0"/>
  </r>
  <r>
    <x v="1"/>
    <x v="63"/>
    <s v="IDN"/>
    <x v="1"/>
    <x v="3"/>
    <s v="Onshore wind energy"/>
    <x v="18"/>
    <n v="76.12"/>
    <m/>
  </r>
  <r>
    <x v="1"/>
    <x v="63"/>
    <s v="IDN"/>
    <x v="1"/>
    <x v="3"/>
    <s v="Onshore wind energy"/>
    <x v="19"/>
    <n v="76.12"/>
    <m/>
  </r>
  <r>
    <x v="1"/>
    <x v="64"/>
    <s v="JPN"/>
    <x v="0"/>
    <x v="0"/>
    <s v="Fossil fuels"/>
    <x v="0"/>
    <n v="166648"/>
    <n v="615214"/>
  </r>
  <r>
    <x v="1"/>
    <x v="64"/>
    <s v="JPN"/>
    <x v="0"/>
    <x v="0"/>
    <s v="Fossil fuels"/>
    <x v="1"/>
    <n v="168729"/>
    <n v="602712"/>
  </r>
  <r>
    <x v="1"/>
    <x v="64"/>
    <s v="JPN"/>
    <x v="0"/>
    <x v="0"/>
    <s v="Fossil fuels"/>
    <x v="2"/>
    <n v="172889"/>
    <n v="646800"/>
  </r>
  <r>
    <x v="1"/>
    <x v="64"/>
    <s v="JPN"/>
    <x v="0"/>
    <x v="0"/>
    <s v="Fossil fuels"/>
    <x v="3"/>
    <n v="175312"/>
    <n v="678194"/>
  </r>
  <r>
    <x v="1"/>
    <x v="64"/>
    <s v="JPN"/>
    <x v="0"/>
    <x v="0"/>
    <s v="Fossil fuels"/>
    <x v="4"/>
    <n v="178064"/>
    <n v="665987"/>
  </r>
  <r>
    <x v="1"/>
    <x v="64"/>
    <s v="JPN"/>
    <x v="0"/>
    <x v="0"/>
    <s v="Fossil fuels"/>
    <x v="5"/>
    <n v="176340"/>
    <n v="676119"/>
  </r>
  <r>
    <x v="1"/>
    <x v="64"/>
    <s v="JPN"/>
    <x v="0"/>
    <x v="0"/>
    <s v="Fossil fuels"/>
    <x v="6"/>
    <n v="176936"/>
    <n v="668944"/>
  </r>
  <r>
    <x v="1"/>
    <x v="64"/>
    <s v="JPN"/>
    <x v="0"/>
    <x v="0"/>
    <s v="Fossil fuels"/>
    <x v="7"/>
    <n v="177491"/>
    <n v="749520"/>
  </r>
  <r>
    <x v="1"/>
    <x v="64"/>
    <s v="JPN"/>
    <x v="0"/>
    <x v="0"/>
    <s v="Fossil fuels"/>
    <x v="8"/>
    <n v="179884"/>
    <n v="722168"/>
  </r>
  <r>
    <x v="1"/>
    <x v="64"/>
    <s v="JPN"/>
    <x v="0"/>
    <x v="0"/>
    <s v="Fossil fuels"/>
    <x v="9"/>
    <n v="182389"/>
    <n v="679435"/>
  </r>
  <r>
    <x v="1"/>
    <x v="64"/>
    <s v="JPN"/>
    <x v="0"/>
    <x v="0"/>
    <s v="Fossil fuels"/>
    <x v="10"/>
    <n v="183045"/>
    <n v="732582"/>
  </r>
  <r>
    <x v="1"/>
    <x v="64"/>
    <s v="JPN"/>
    <x v="0"/>
    <x v="0"/>
    <s v="Fossil fuels"/>
    <x v="11"/>
    <n v="186019"/>
    <n v="855442"/>
  </r>
  <r>
    <x v="1"/>
    <x v="64"/>
    <s v="JPN"/>
    <x v="0"/>
    <x v="0"/>
    <s v="Fossil fuels"/>
    <x v="12"/>
    <n v="189603"/>
    <n v="934670"/>
  </r>
  <r>
    <x v="1"/>
    <x v="64"/>
    <s v="JPN"/>
    <x v="0"/>
    <x v="0"/>
    <s v="Fossil fuels"/>
    <x v="13"/>
    <n v="191946"/>
    <n v="936722"/>
  </r>
  <r>
    <x v="1"/>
    <x v="64"/>
    <s v="JPN"/>
    <x v="0"/>
    <x v="0"/>
    <s v="Fossil fuels"/>
    <x v="14"/>
    <n v="194132"/>
    <n v="905492"/>
  </r>
  <r>
    <x v="1"/>
    <x v="64"/>
    <s v="JPN"/>
    <x v="0"/>
    <x v="0"/>
    <s v="Fossil fuels"/>
    <x v="15"/>
    <n v="191562"/>
    <n v="861136"/>
  </r>
  <r>
    <x v="1"/>
    <x v="64"/>
    <s v="JPN"/>
    <x v="0"/>
    <x v="0"/>
    <s v="Fossil fuels"/>
    <x v="16"/>
    <n v="195142"/>
    <n v="849014"/>
  </r>
  <r>
    <x v="1"/>
    <x v="64"/>
    <s v="JPN"/>
    <x v="0"/>
    <x v="0"/>
    <s v="Fossil fuels"/>
    <x v="17"/>
    <n v="193524"/>
    <n v="819898"/>
  </r>
  <r>
    <x v="1"/>
    <x v="64"/>
    <s v="JPN"/>
    <x v="0"/>
    <x v="0"/>
    <s v="Fossil fuels"/>
    <x v="18"/>
    <n v="192224"/>
    <m/>
  </r>
  <r>
    <x v="1"/>
    <x v="64"/>
    <s v="JPN"/>
    <x v="0"/>
    <x v="0"/>
    <s v="Fossil fuels"/>
    <x v="19"/>
    <n v="187680"/>
    <m/>
  </r>
  <r>
    <x v="1"/>
    <x v="64"/>
    <s v="JPN"/>
    <x v="0"/>
    <x v="9"/>
    <s v="Nuclear"/>
    <x v="0"/>
    <n v="45248"/>
    <n v="322049"/>
  </r>
  <r>
    <x v="1"/>
    <x v="64"/>
    <s v="JPN"/>
    <x v="0"/>
    <x v="9"/>
    <s v="Nuclear"/>
    <x v="1"/>
    <n v="45907"/>
    <n v="319858"/>
  </r>
  <r>
    <x v="1"/>
    <x v="64"/>
    <s v="JPN"/>
    <x v="0"/>
    <x v="9"/>
    <s v="Nuclear"/>
    <x v="2"/>
    <n v="45907"/>
    <n v="295094"/>
  </r>
  <r>
    <x v="1"/>
    <x v="64"/>
    <s v="JPN"/>
    <x v="0"/>
    <x v="9"/>
    <s v="Nuclear"/>
    <x v="3"/>
    <n v="45742"/>
    <n v="240013"/>
  </r>
  <r>
    <x v="1"/>
    <x v="64"/>
    <s v="JPN"/>
    <x v="0"/>
    <x v="9"/>
    <s v="Nuclear"/>
    <x v="4"/>
    <n v="47122"/>
    <n v="282442"/>
  </r>
  <r>
    <x v="1"/>
    <x v="64"/>
    <s v="JPN"/>
    <x v="0"/>
    <x v="9"/>
    <s v="Nuclear"/>
    <x v="5"/>
    <n v="49580"/>
    <n v="304755"/>
  </r>
  <r>
    <x v="1"/>
    <x v="64"/>
    <s v="JPN"/>
    <x v="0"/>
    <x v="9"/>
    <s v="Nuclear"/>
    <x v="6"/>
    <n v="49467"/>
    <n v="303426"/>
  </r>
  <r>
    <x v="1"/>
    <x v="64"/>
    <s v="JPN"/>
    <x v="0"/>
    <x v="9"/>
    <s v="Nuclear"/>
    <x v="7"/>
    <n v="49467"/>
    <n v="263832"/>
  </r>
  <r>
    <x v="1"/>
    <x v="64"/>
    <s v="JPN"/>
    <x v="0"/>
    <x v="9"/>
    <s v="Nuclear"/>
    <x v="8"/>
    <n v="47935"/>
    <n v="258128"/>
  </r>
  <r>
    <x v="1"/>
    <x v="64"/>
    <s v="JPN"/>
    <x v="0"/>
    <x v="9"/>
    <s v="Nuclear"/>
    <x v="9"/>
    <n v="48847"/>
    <n v="279750"/>
  </r>
  <r>
    <x v="1"/>
    <x v="64"/>
    <s v="JPN"/>
    <x v="0"/>
    <x v="9"/>
    <s v="Nuclear"/>
    <x v="10"/>
    <n v="48960"/>
    <n v="288230"/>
  </r>
  <r>
    <x v="1"/>
    <x v="64"/>
    <s v="JPN"/>
    <x v="0"/>
    <x v="9"/>
    <s v="Nuclear"/>
    <x v="11"/>
    <n v="48960"/>
    <n v="101761"/>
  </r>
  <r>
    <x v="1"/>
    <x v="64"/>
    <s v="JPN"/>
    <x v="0"/>
    <x v="9"/>
    <s v="Nuclear"/>
    <x v="12"/>
    <n v="46148"/>
    <n v="15939"/>
  </r>
  <r>
    <x v="1"/>
    <x v="64"/>
    <s v="JPN"/>
    <x v="0"/>
    <x v="9"/>
    <s v="Nuclear"/>
    <x v="13"/>
    <n v="44264"/>
    <n v="9303"/>
  </r>
  <r>
    <x v="1"/>
    <x v="64"/>
    <s v="JPN"/>
    <x v="0"/>
    <x v="9"/>
    <s v="Nuclear"/>
    <x v="14"/>
    <n v="44264"/>
    <m/>
  </r>
  <r>
    <x v="1"/>
    <x v="64"/>
    <s v="JPN"/>
    <x v="0"/>
    <x v="9"/>
    <s v="Nuclear"/>
    <x v="15"/>
    <n v="42048"/>
    <n v="9437"/>
  </r>
  <r>
    <x v="1"/>
    <x v="64"/>
    <s v="JPN"/>
    <x v="0"/>
    <x v="9"/>
    <s v="Nuclear"/>
    <x v="16"/>
    <n v="41482"/>
    <n v="18060"/>
  </r>
  <r>
    <x v="1"/>
    <x v="64"/>
    <s v="JPN"/>
    <x v="0"/>
    <x v="9"/>
    <s v="Nuclear"/>
    <x v="17"/>
    <n v="39132"/>
    <n v="32912"/>
  </r>
  <r>
    <x v="1"/>
    <x v="64"/>
    <s v="JPN"/>
    <x v="0"/>
    <x v="9"/>
    <s v="Nuclear"/>
    <x v="18"/>
    <n v="35692"/>
    <m/>
  </r>
  <r>
    <x v="1"/>
    <x v="64"/>
    <s v="JPN"/>
    <x v="0"/>
    <x v="9"/>
    <s v="Nuclear"/>
    <x v="19"/>
    <n v="30733"/>
    <m/>
  </r>
  <r>
    <x v="1"/>
    <x v="64"/>
    <s v="JPN"/>
    <x v="0"/>
    <x v="8"/>
    <s v="Other non-renewable energy"/>
    <x v="0"/>
    <n v="596"/>
    <n v="20093"/>
  </r>
  <r>
    <x v="1"/>
    <x v="64"/>
    <s v="JPN"/>
    <x v="0"/>
    <x v="8"/>
    <s v="Other non-renewable energy"/>
    <x v="1"/>
    <n v="623"/>
    <n v="20175"/>
  </r>
  <r>
    <x v="1"/>
    <x v="64"/>
    <s v="JPN"/>
    <x v="0"/>
    <x v="8"/>
    <s v="Other non-renewable energy"/>
    <x v="2"/>
    <n v="682.5"/>
    <n v="20227"/>
  </r>
  <r>
    <x v="1"/>
    <x v="64"/>
    <s v="JPN"/>
    <x v="0"/>
    <x v="8"/>
    <s v="Other non-renewable energy"/>
    <x v="3"/>
    <n v="401"/>
    <n v="21127"/>
  </r>
  <r>
    <x v="1"/>
    <x v="64"/>
    <s v="JPN"/>
    <x v="0"/>
    <x v="8"/>
    <s v="Other non-renewable energy"/>
    <x v="4"/>
    <n v="443.5"/>
    <n v="20429"/>
  </r>
  <r>
    <x v="1"/>
    <x v="64"/>
    <s v="JPN"/>
    <x v="0"/>
    <x v="8"/>
    <s v="Other non-renewable energy"/>
    <x v="5"/>
    <n v="488"/>
    <n v="20904"/>
  </r>
  <r>
    <x v="1"/>
    <x v="64"/>
    <s v="JPN"/>
    <x v="0"/>
    <x v="8"/>
    <s v="Other non-renewable energy"/>
    <x v="6"/>
    <n v="509.5"/>
    <n v="21670"/>
  </r>
  <r>
    <x v="1"/>
    <x v="64"/>
    <s v="JPN"/>
    <x v="0"/>
    <x v="8"/>
    <s v="Other non-renewable energy"/>
    <x v="7"/>
    <n v="517"/>
    <n v="21755"/>
  </r>
  <r>
    <x v="1"/>
    <x v="64"/>
    <s v="JPN"/>
    <x v="0"/>
    <x v="8"/>
    <s v="Other non-renewable energy"/>
    <x v="8"/>
    <n v="540.5"/>
    <n v="22246"/>
  </r>
  <r>
    <x v="1"/>
    <x v="64"/>
    <s v="JPN"/>
    <x v="0"/>
    <x v="8"/>
    <s v="Other non-renewable energy"/>
    <x v="9"/>
    <n v="522"/>
    <n v="25062"/>
  </r>
  <r>
    <x v="1"/>
    <x v="64"/>
    <s v="JPN"/>
    <x v="0"/>
    <x v="8"/>
    <s v="Other non-renewable energy"/>
    <x v="10"/>
    <n v="531"/>
    <n v="31225"/>
  </r>
  <r>
    <x v="1"/>
    <x v="64"/>
    <s v="JPN"/>
    <x v="0"/>
    <x v="8"/>
    <s v="Other non-renewable energy"/>
    <x v="11"/>
    <n v="528.5"/>
    <n v="31985"/>
  </r>
  <r>
    <x v="1"/>
    <x v="64"/>
    <s v="JPN"/>
    <x v="0"/>
    <x v="8"/>
    <s v="Other non-renewable energy"/>
    <x v="12"/>
    <n v="864"/>
    <n v="32579"/>
  </r>
  <r>
    <x v="1"/>
    <x v="64"/>
    <s v="JPN"/>
    <x v="0"/>
    <x v="8"/>
    <s v="Other non-renewable energy"/>
    <x v="13"/>
    <n v="877.5"/>
    <n v="33286"/>
  </r>
  <r>
    <x v="1"/>
    <x v="64"/>
    <s v="JPN"/>
    <x v="0"/>
    <x v="8"/>
    <s v="Other non-renewable energy"/>
    <x v="14"/>
    <n v="902"/>
    <n v="32523"/>
  </r>
  <r>
    <x v="1"/>
    <x v="64"/>
    <s v="JPN"/>
    <x v="0"/>
    <x v="8"/>
    <s v="Other non-renewable energy"/>
    <x v="15"/>
    <n v="925.5"/>
    <n v="32179"/>
  </r>
  <r>
    <x v="1"/>
    <x v="64"/>
    <s v="JPN"/>
    <x v="0"/>
    <x v="8"/>
    <s v="Other non-renewable energy"/>
    <x v="16"/>
    <n v="945"/>
    <n v="37820"/>
  </r>
  <r>
    <x v="1"/>
    <x v="64"/>
    <s v="JPN"/>
    <x v="0"/>
    <x v="8"/>
    <s v="Other non-renewable energy"/>
    <x v="17"/>
    <n v="960.5"/>
    <n v="39968"/>
  </r>
  <r>
    <x v="1"/>
    <x v="64"/>
    <s v="JPN"/>
    <x v="0"/>
    <x v="8"/>
    <s v="Other non-renewable energy"/>
    <x v="18"/>
    <n v="902"/>
    <m/>
  </r>
  <r>
    <x v="1"/>
    <x v="64"/>
    <s v="JPN"/>
    <x v="0"/>
    <x v="8"/>
    <s v="Other non-renewable energy"/>
    <x v="19"/>
    <n v="914.5"/>
    <m/>
  </r>
  <r>
    <x v="1"/>
    <x v="64"/>
    <s v="JPN"/>
    <x v="0"/>
    <x v="7"/>
    <s v="Pumped storage"/>
    <x v="0"/>
    <n v="24305"/>
    <n v="12769"/>
  </r>
  <r>
    <x v="1"/>
    <x v="64"/>
    <s v="JPN"/>
    <x v="0"/>
    <x v="7"/>
    <s v="Pumped storage"/>
    <x v="1"/>
    <n v="19008"/>
    <n v="12718"/>
  </r>
  <r>
    <x v="1"/>
    <x v="64"/>
    <s v="JPN"/>
    <x v="0"/>
    <x v="7"/>
    <s v="Pumped storage"/>
    <x v="2"/>
    <n v="18979"/>
    <n v="10930"/>
  </r>
  <r>
    <x v="1"/>
    <x v="64"/>
    <s v="JPN"/>
    <x v="0"/>
    <x v="7"/>
    <s v="Pumped storage"/>
    <x v="3"/>
    <n v="18979"/>
    <n v="9403"/>
  </r>
  <r>
    <x v="1"/>
    <x v="64"/>
    <s v="JPN"/>
    <x v="0"/>
    <x v="7"/>
    <s v="Pumped storage"/>
    <x v="4"/>
    <n v="18979"/>
    <n v="9724"/>
  </r>
  <r>
    <x v="1"/>
    <x v="64"/>
    <s v="JPN"/>
    <x v="0"/>
    <x v="7"/>
    <s v="Pumped storage"/>
    <x v="5"/>
    <n v="19449"/>
    <n v="9425"/>
  </r>
  <r>
    <x v="1"/>
    <x v="64"/>
    <s v="JPN"/>
    <x v="0"/>
    <x v="7"/>
    <s v="Pumped storage"/>
    <x v="6"/>
    <n v="19449"/>
    <n v="8772"/>
  </r>
  <r>
    <x v="1"/>
    <x v="64"/>
    <s v="JPN"/>
    <x v="0"/>
    <x v="7"/>
    <s v="Pumped storage"/>
    <x v="7"/>
    <n v="19779"/>
    <n v="10411"/>
  </r>
  <r>
    <x v="1"/>
    <x v="64"/>
    <s v="JPN"/>
    <x v="0"/>
    <x v="7"/>
    <s v="Pumped storage"/>
    <x v="8"/>
    <n v="19779"/>
    <n v="6332"/>
  </r>
  <r>
    <x v="1"/>
    <x v="64"/>
    <s v="JPN"/>
    <x v="0"/>
    <x v="7"/>
    <s v="Pumped storage"/>
    <x v="9"/>
    <n v="19749"/>
    <n v="5266"/>
  </r>
  <r>
    <x v="1"/>
    <x v="64"/>
    <s v="JPN"/>
    <x v="0"/>
    <x v="7"/>
    <s v="Pumped storage"/>
    <x v="10"/>
    <n v="19749"/>
    <n v="6881"/>
  </r>
  <r>
    <x v="1"/>
    <x v="64"/>
    <s v="JPN"/>
    <x v="0"/>
    <x v="7"/>
    <s v="Pumped storage"/>
    <x v="11"/>
    <n v="20649"/>
    <n v="6791"/>
  </r>
  <r>
    <x v="1"/>
    <x v="64"/>
    <s v="JPN"/>
    <x v="0"/>
    <x v="7"/>
    <s v="Pumped storage"/>
    <x v="12"/>
    <n v="21119"/>
    <n v="7116"/>
  </r>
  <r>
    <x v="1"/>
    <x v="64"/>
    <s v="JPN"/>
    <x v="0"/>
    <x v="7"/>
    <s v="Pumped storage"/>
    <x v="13"/>
    <n v="21119"/>
    <n v="5495"/>
  </r>
  <r>
    <x v="1"/>
    <x v="64"/>
    <s v="JPN"/>
    <x v="0"/>
    <x v="7"/>
    <s v="Pumped storage"/>
    <x v="14"/>
    <n v="21724"/>
    <n v="3410"/>
  </r>
  <r>
    <x v="1"/>
    <x v="64"/>
    <s v="JPN"/>
    <x v="0"/>
    <x v="7"/>
    <s v="Pumped storage"/>
    <x v="15"/>
    <n v="21924"/>
    <n v="4152"/>
  </r>
  <r>
    <x v="1"/>
    <x v="64"/>
    <s v="JPN"/>
    <x v="0"/>
    <x v="7"/>
    <s v="Pumped storage"/>
    <x v="16"/>
    <n v="21924"/>
    <n v="6181"/>
  </r>
  <r>
    <x v="1"/>
    <x v="64"/>
    <s v="JPN"/>
    <x v="0"/>
    <x v="7"/>
    <s v="Pumped storage"/>
    <x v="17"/>
    <n v="21894"/>
    <n v="7308"/>
  </r>
  <r>
    <x v="1"/>
    <x v="64"/>
    <s v="JPN"/>
    <x v="0"/>
    <x v="7"/>
    <s v="Pumped storage"/>
    <x v="18"/>
    <n v="21894"/>
    <m/>
  </r>
  <r>
    <x v="1"/>
    <x v="64"/>
    <s v="JPN"/>
    <x v="0"/>
    <x v="7"/>
    <s v="Pumped storage"/>
    <x v="19"/>
    <n v="21894"/>
    <m/>
  </r>
  <r>
    <x v="1"/>
    <x v="64"/>
    <s v="JPN"/>
    <x v="1"/>
    <x v="4"/>
    <s v="Biogas"/>
    <x v="6"/>
    <n v="5"/>
    <m/>
  </r>
  <r>
    <x v="1"/>
    <x v="64"/>
    <s v="JPN"/>
    <x v="1"/>
    <x v="4"/>
    <s v="Biogas"/>
    <x v="7"/>
    <n v="5"/>
    <m/>
  </r>
  <r>
    <x v="1"/>
    <x v="64"/>
    <s v="JPN"/>
    <x v="1"/>
    <x v="4"/>
    <s v="Biogas"/>
    <x v="8"/>
    <n v="5"/>
    <m/>
  </r>
  <r>
    <x v="1"/>
    <x v="64"/>
    <s v="JPN"/>
    <x v="1"/>
    <x v="4"/>
    <s v="Biogas"/>
    <x v="9"/>
    <n v="6"/>
    <n v="1"/>
  </r>
  <r>
    <x v="1"/>
    <x v="64"/>
    <s v="JPN"/>
    <x v="1"/>
    <x v="4"/>
    <s v="Biogas"/>
    <x v="10"/>
    <n v="6"/>
    <n v="38"/>
  </r>
  <r>
    <x v="1"/>
    <x v="64"/>
    <s v="JPN"/>
    <x v="1"/>
    <x v="4"/>
    <s v="Biogas"/>
    <x v="11"/>
    <n v="6"/>
    <n v="63"/>
  </r>
  <r>
    <x v="1"/>
    <x v="64"/>
    <s v="JPN"/>
    <x v="1"/>
    <x v="4"/>
    <s v="Biogas"/>
    <x v="12"/>
    <n v="7"/>
    <n v="89"/>
  </r>
  <r>
    <x v="1"/>
    <x v="64"/>
    <s v="JPN"/>
    <x v="1"/>
    <x v="4"/>
    <s v="Biogas"/>
    <x v="13"/>
    <n v="10"/>
    <n v="123"/>
  </r>
  <r>
    <x v="1"/>
    <x v="64"/>
    <s v="JPN"/>
    <x v="1"/>
    <x v="4"/>
    <s v="Biogas"/>
    <x v="14"/>
    <n v="15"/>
    <n v="151"/>
  </r>
  <r>
    <x v="1"/>
    <x v="64"/>
    <s v="JPN"/>
    <x v="1"/>
    <x v="4"/>
    <s v="Biogas"/>
    <x v="15"/>
    <n v="23"/>
    <n v="177"/>
  </r>
  <r>
    <x v="1"/>
    <x v="64"/>
    <s v="JPN"/>
    <x v="1"/>
    <x v="4"/>
    <s v="Biogas"/>
    <x v="16"/>
    <n v="34"/>
    <n v="186"/>
  </r>
  <r>
    <x v="1"/>
    <x v="64"/>
    <s v="JPN"/>
    <x v="1"/>
    <x v="4"/>
    <s v="Biogas"/>
    <x v="17"/>
    <n v="47"/>
    <n v="140"/>
  </r>
  <r>
    <x v="1"/>
    <x v="64"/>
    <s v="JPN"/>
    <x v="1"/>
    <x v="4"/>
    <s v="Biogas"/>
    <x v="18"/>
    <n v="47"/>
    <m/>
  </r>
  <r>
    <x v="1"/>
    <x v="64"/>
    <s v="JPN"/>
    <x v="1"/>
    <x v="4"/>
    <s v="Biogas"/>
    <x v="19"/>
    <n v="47"/>
    <m/>
  </r>
  <r>
    <x v="1"/>
    <x v="64"/>
    <s v="JPN"/>
    <x v="1"/>
    <x v="4"/>
    <s v="Renewable municipal waste"/>
    <x v="0"/>
    <n v="596"/>
    <m/>
  </r>
  <r>
    <x v="1"/>
    <x v="64"/>
    <s v="JPN"/>
    <x v="1"/>
    <x v="4"/>
    <s v="Renewable municipal waste"/>
    <x v="1"/>
    <n v="623"/>
    <m/>
  </r>
  <r>
    <x v="1"/>
    <x v="64"/>
    <s v="JPN"/>
    <x v="1"/>
    <x v="4"/>
    <s v="Renewable municipal waste"/>
    <x v="2"/>
    <n v="682.5"/>
    <m/>
  </r>
  <r>
    <x v="1"/>
    <x v="64"/>
    <s v="JPN"/>
    <x v="1"/>
    <x v="4"/>
    <s v="Renewable municipal waste"/>
    <x v="3"/>
    <n v="391"/>
    <m/>
  </r>
  <r>
    <x v="1"/>
    <x v="64"/>
    <s v="JPN"/>
    <x v="1"/>
    <x v="4"/>
    <s v="Renewable municipal waste"/>
    <x v="4"/>
    <n v="428.5"/>
    <m/>
  </r>
  <r>
    <x v="1"/>
    <x v="64"/>
    <s v="JPN"/>
    <x v="1"/>
    <x v="4"/>
    <s v="Renewable municipal waste"/>
    <x v="5"/>
    <n v="468"/>
    <m/>
  </r>
  <r>
    <x v="1"/>
    <x v="64"/>
    <s v="JPN"/>
    <x v="1"/>
    <x v="4"/>
    <s v="Renewable municipal waste"/>
    <x v="6"/>
    <n v="483.5"/>
    <m/>
  </r>
  <r>
    <x v="1"/>
    <x v="64"/>
    <s v="JPN"/>
    <x v="1"/>
    <x v="4"/>
    <s v="Renewable municipal waste"/>
    <x v="7"/>
    <n v="490"/>
    <m/>
  </r>
  <r>
    <x v="1"/>
    <x v="64"/>
    <s v="JPN"/>
    <x v="1"/>
    <x v="4"/>
    <s v="Renewable municipal waste"/>
    <x v="8"/>
    <n v="514.5"/>
    <m/>
  </r>
  <r>
    <x v="1"/>
    <x v="64"/>
    <s v="JPN"/>
    <x v="1"/>
    <x v="4"/>
    <s v="Renewable municipal waste"/>
    <x v="9"/>
    <n v="498"/>
    <m/>
  </r>
  <r>
    <x v="1"/>
    <x v="64"/>
    <s v="JPN"/>
    <x v="1"/>
    <x v="4"/>
    <s v="Renewable municipal waste"/>
    <x v="10"/>
    <n v="505"/>
    <n v="2812"/>
  </r>
  <r>
    <x v="1"/>
    <x v="64"/>
    <s v="JPN"/>
    <x v="1"/>
    <x v="4"/>
    <s v="Renewable municipal waste"/>
    <x v="11"/>
    <n v="502.5"/>
    <n v="2996"/>
  </r>
  <r>
    <x v="1"/>
    <x v="64"/>
    <s v="JPN"/>
    <x v="1"/>
    <x v="4"/>
    <s v="Renewable municipal waste"/>
    <x v="12"/>
    <n v="838"/>
    <n v="2986"/>
  </r>
  <r>
    <x v="1"/>
    <x v="64"/>
    <s v="JPN"/>
    <x v="1"/>
    <x v="4"/>
    <s v="Renewable municipal waste"/>
    <x v="13"/>
    <n v="851.5"/>
    <n v="3086"/>
  </r>
  <r>
    <x v="1"/>
    <x v="64"/>
    <s v="JPN"/>
    <x v="1"/>
    <x v="4"/>
    <s v="Renewable municipal waste"/>
    <x v="14"/>
    <n v="876"/>
    <n v="3096"/>
  </r>
  <r>
    <x v="1"/>
    <x v="64"/>
    <s v="JPN"/>
    <x v="1"/>
    <x v="4"/>
    <s v="Renewable municipal waste"/>
    <x v="15"/>
    <n v="899.5"/>
    <n v="3123"/>
  </r>
  <r>
    <x v="1"/>
    <x v="64"/>
    <s v="JPN"/>
    <x v="1"/>
    <x v="4"/>
    <s v="Renewable municipal waste"/>
    <x v="16"/>
    <n v="919"/>
    <n v="1828"/>
  </r>
  <r>
    <x v="1"/>
    <x v="64"/>
    <s v="JPN"/>
    <x v="1"/>
    <x v="4"/>
    <s v="Renewable municipal waste"/>
    <x v="17"/>
    <n v="934.5"/>
    <n v="1695"/>
  </r>
  <r>
    <x v="1"/>
    <x v="64"/>
    <s v="JPN"/>
    <x v="1"/>
    <x v="4"/>
    <s v="Renewable municipal waste"/>
    <x v="18"/>
    <n v="876"/>
    <m/>
  </r>
  <r>
    <x v="1"/>
    <x v="64"/>
    <s v="JPN"/>
    <x v="1"/>
    <x v="4"/>
    <s v="Renewable municipal waste"/>
    <x v="19"/>
    <n v="888.5"/>
    <m/>
  </r>
  <r>
    <x v="1"/>
    <x v="64"/>
    <s v="JPN"/>
    <x v="1"/>
    <x v="4"/>
    <s v="Solid biofuels"/>
    <x v="0"/>
    <n v="368"/>
    <n v="9832"/>
  </r>
  <r>
    <x v="1"/>
    <x v="64"/>
    <s v="JPN"/>
    <x v="1"/>
    <x v="4"/>
    <s v="Solid biofuels"/>
    <x v="1"/>
    <n v="368"/>
    <n v="9386"/>
  </r>
  <r>
    <x v="1"/>
    <x v="64"/>
    <s v="JPN"/>
    <x v="1"/>
    <x v="4"/>
    <s v="Solid biofuels"/>
    <x v="2"/>
    <n v="368"/>
    <n v="9711"/>
  </r>
  <r>
    <x v="1"/>
    <x v="64"/>
    <s v="JPN"/>
    <x v="1"/>
    <x v="4"/>
    <s v="Solid biofuels"/>
    <x v="3"/>
    <n v="368"/>
    <n v="10244"/>
  </r>
  <r>
    <x v="1"/>
    <x v="64"/>
    <s v="JPN"/>
    <x v="1"/>
    <x v="4"/>
    <s v="Solid biofuels"/>
    <x v="4"/>
    <n v="467"/>
    <n v="10667"/>
  </r>
  <r>
    <x v="1"/>
    <x v="64"/>
    <s v="JPN"/>
    <x v="1"/>
    <x v="4"/>
    <s v="Solid biofuels"/>
    <x v="5"/>
    <n v="553"/>
    <n v="14315"/>
  </r>
  <r>
    <x v="1"/>
    <x v="64"/>
    <s v="JPN"/>
    <x v="1"/>
    <x v="4"/>
    <s v="Solid biofuels"/>
    <x v="6"/>
    <n v="779"/>
    <n v="14339"/>
  </r>
  <r>
    <x v="1"/>
    <x v="64"/>
    <s v="JPN"/>
    <x v="1"/>
    <x v="4"/>
    <s v="Solid biofuels"/>
    <x v="7"/>
    <n v="909"/>
    <n v="14895"/>
  </r>
  <r>
    <x v="1"/>
    <x v="64"/>
    <s v="JPN"/>
    <x v="1"/>
    <x v="4"/>
    <s v="Solid biofuels"/>
    <x v="8"/>
    <n v="915"/>
    <n v="14326"/>
  </r>
  <r>
    <x v="1"/>
    <x v="64"/>
    <s v="JPN"/>
    <x v="1"/>
    <x v="4"/>
    <s v="Solid biofuels"/>
    <x v="9"/>
    <n v="989"/>
    <n v="13248"/>
  </r>
  <r>
    <x v="1"/>
    <x v="64"/>
    <s v="JPN"/>
    <x v="1"/>
    <x v="4"/>
    <s v="Solid biofuels"/>
    <x v="10"/>
    <n v="1100"/>
    <n v="15136"/>
  </r>
  <r>
    <x v="1"/>
    <x v="64"/>
    <s v="JPN"/>
    <x v="1"/>
    <x v="4"/>
    <s v="Solid biofuels"/>
    <x v="11"/>
    <n v="1271"/>
    <n v="14587"/>
  </r>
  <r>
    <x v="1"/>
    <x v="64"/>
    <s v="JPN"/>
    <x v="1"/>
    <x v="4"/>
    <s v="Solid biofuels"/>
    <x v="12"/>
    <n v="630"/>
    <n v="14942"/>
  </r>
  <r>
    <x v="1"/>
    <x v="64"/>
    <s v="JPN"/>
    <x v="1"/>
    <x v="4"/>
    <s v="Solid biofuels"/>
    <x v="13"/>
    <n v="652"/>
    <n v="16173"/>
  </r>
  <r>
    <x v="1"/>
    <x v="64"/>
    <s v="JPN"/>
    <x v="1"/>
    <x v="4"/>
    <s v="Solid biofuels"/>
    <x v="14"/>
    <n v="739"/>
    <n v="17073"/>
  </r>
  <r>
    <x v="1"/>
    <x v="64"/>
    <s v="JPN"/>
    <x v="1"/>
    <x v="4"/>
    <s v="Solid biofuels"/>
    <x v="15"/>
    <n v="978"/>
    <n v="18449"/>
  </r>
  <r>
    <x v="1"/>
    <x v="64"/>
    <s v="JPN"/>
    <x v="1"/>
    <x v="4"/>
    <s v="Solid biofuels"/>
    <x v="16"/>
    <n v="1260"/>
    <n v="14872"/>
  </r>
  <r>
    <x v="1"/>
    <x v="64"/>
    <s v="JPN"/>
    <x v="1"/>
    <x v="4"/>
    <s v="Solid biofuels"/>
    <x v="17"/>
    <n v="1626"/>
    <n v="19532"/>
  </r>
  <r>
    <x v="1"/>
    <x v="64"/>
    <s v="JPN"/>
    <x v="1"/>
    <x v="4"/>
    <s v="Solid biofuels"/>
    <x v="18"/>
    <n v="1870"/>
    <m/>
  </r>
  <r>
    <x v="1"/>
    <x v="64"/>
    <s v="JPN"/>
    <x v="1"/>
    <x v="4"/>
    <s v="Solid biofuels"/>
    <x v="19"/>
    <n v="2261"/>
    <m/>
  </r>
  <r>
    <x v="1"/>
    <x v="64"/>
    <s v="JPN"/>
    <x v="1"/>
    <x v="5"/>
    <s v="Geothermal energy"/>
    <x v="0"/>
    <n v="533"/>
    <n v="3348"/>
  </r>
  <r>
    <x v="1"/>
    <x v="64"/>
    <s v="JPN"/>
    <x v="1"/>
    <x v="5"/>
    <s v="Geothermal energy"/>
    <x v="1"/>
    <n v="533"/>
    <n v="3432"/>
  </r>
  <r>
    <x v="1"/>
    <x v="64"/>
    <s v="JPN"/>
    <x v="1"/>
    <x v="5"/>
    <s v="Geothermal energy"/>
    <x v="2"/>
    <n v="533"/>
    <n v="3374"/>
  </r>
  <r>
    <x v="1"/>
    <x v="64"/>
    <s v="JPN"/>
    <x v="1"/>
    <x v="5"/>
    <s v="Geothermal energy"/>
    <x v="3"/>
    <n v="535"/>
    <n v="3484"/>
  </r>
  <r>
    <x v="1"/>
    <x v="64"/>
    <s v="JPN"/>
    <x v="1"/>
    <x v="5"/>
    <s v="Geothermal energy"/>
    <x v="4"/>
    <n v="535"/>
    <n v="3374"/>
  </r>
  <r>
    <x v="1"/>
    <x v="64"/>
    <s v="JPN"/>
    <x v="1"/>
    <x v="5"/>
    <s v="Geothermal energy"/>
    <x v="5"/>
    <n v="535"/>
    <n v="3226"/>
  </r>
  <r>
    <x v="1"/>
    <x v="64"/>
    <s v="JPN"/>
    <x v="1"/>
    <x v="5"/>
    <s v="Geothermal energy"/>
    <x v="6"/>
    <n v="532"/>
    <n v="3081"/>
  </r>
  <r>
    <x v="1"/>
    <x v="64"/>
    <s v="JPN"/>
    <x v="1"/>
    <x v="5"/>
    <s v="Geothermal energy"/>
    <x v="7"/>
    <n v="532"/>
    <n v="3043"/>
  </r>
  <r>
    <x v="1"/>
    <x v="64"/>
    <s v="JPN"/>
    <x v="1"/>
    <x v="5"/>
    <s v="Geothermal energy"/>
    <x v="8"/>
    <n v="532"/>
    <n v="2750"/>
  </r>
  <r>
    <x v="1"/>
    <x v="64"/>
    <s v="JPN"/>
    <x v="1"/>
    <x v="5"/>
    <s v="Geothermal energy"/>
    <x v="9"/>
    <n v="535"/>
    <n v="2886"/>
  </r>
  <r>
    <x v="1"/>
    <x v="64"/>
    <s v="JPN"/>
    <x v="1"/>
    <x v="5"/>
    <s v="Geothermal energy"/>
    <x v="10"/>
    <n v="537"/>
    <n v="2632"/>
  </r>
  <r>
    <x v="1"/>
    <x v="64"/>
    <s v="JPN"/>
    <x v="1"/>
    <x v="5"/>
    <s v="Geothermal energy"/>
    <x v="11"/>
    <n v="537"/>
    <n v="2676"/>
  </r>
  <r>
    <x v="1"/>
    <x v="64"/>
    <s v="JPN"/>
    <x v="1"/>
    <x v="5"/>
    <s v="Geothermal energy"/>
    <x v="12"/>
    <n v="512"/>
    <n v="2609"/>
  </r>
  <r>
    <x v="1"/>
    <x v="64"/>
    <s v="JPN"/>
    <x v="1"/>
    <x v="5"/>
    <s v="Geothermal energy"/>
    <x v="13"/>
    <n v="512"/>
    <n v="2603"/>
  </r>
  <r>
    <x v="1"/>
    <x v="64"/>
    <s v="JPN"/>
    <x v="1"/>
    <x v="5"/>
    <s v="Geothermal energy"/>
    <x v="14"/>
    <n v="508"/>
    <n v="2620"/>
  </r>
  <r>
    <x v="1"/>
    <x v="64"/>
    <s v="JPN"/>
    <x v="1"/>
    <x v="5"/>
    <s v="Geothermal energy"/>
    <x v="15"/>
    <n v="516"/>
    <n v="2595"/>
  </r>
  <r>
    <x v="1"/>
    <x v="64"/>
    <s v="JPN"/>
    <x v="1"/>
    <x v="5"/>
    <s v="Geothermal energy"/>
    <x v="16"/>
    <n v="526"/>
    <n v="2501"/>
  </r>
  <r>
    <x v="1"/>
    <x v="64"/>
    <s v="JPN"/>
    <x v="1"/>
    <x v="5"/>
    <s v="Geothermal energy"/>
    <x v="17"/>
    <n v="481"/>
    <n v="2457"/>
  </r>
  <r>
    <x v="1"/>
    <x v="64"/>
    <s v="JPN"/>
    <x v="1"/>
    <x v="5"/>
    <s v="Geothermal energy"/>
    <x v="18"/>
    <n v="482"/>
    <m/>
  </r>
  <r>
    <x v="1"/>
    <x v="64"/>
    <s v="JPN"/>
    <x v="1"/>
    <x v="5"/>
    <s v="Geothermal energy"/>
    <x v="19"/>
    <n v="525"/>
    <m/>
  </r>
  <r>
    <x v="1"/>
    <x v="64"/>
    <s v="JPN"/>
    <x v="1"/>
    <x v="1"/>
    <s v="Mixed Hydro Plants"/>
    <x v="1"/>
    <n v="5727"/>
    <n v="0"/>
  </r>
  <r>
    <x v="1"/>
    <x v="64"/>
    <s v="JPN"/>
    <x v="1"/>
    <x v="1"/>
    <s v="Mixed Hydro Plants"/>
    <x v="2"/>
    <n v="5727"/>
    <n v="0"/>
  </r>
  <r>
    <x v="1"/>
    <x v="64"/>
    <s v="JPN"/>
    <x v="1"/>
    <x v="1"/>
    <s v="Mixed Hydro Plants"/>
    <x v="3"/>
    <n v="5727"/>
    <n v="0"/>
  </r>
  <r>
    <x v="1"/>
    <x v="64"/>
    <s v="JPN"/>
    <x v="1"/>
    <x v="1"/>
    <s v="Mixed Hydro Plants"/>
    <x v="4"/>
    <n v="5710"/>
    <n v="0"/>
  </r>
  <r>
    <x v="1"/>
    <x v="64"/>
    <s v="JPN"/>
    <x v="1"/>
    <x v="1"/>
    <s v="Mixed Hydro Plants"/>
    <x v="5"/>
    <n v="5710"/>
    <n v="0"/>
  </r>
  <r>
    <x v="1"/>
    <x v="64"/>
    <s v="JPN"/>
    <x v="1"/>
    <x v="1"/>
    <s v="Mixed Hydro Plants"/>
    <x v="6"/>
    <n v="5710"/>
    <n v="0"/>
  </r>
  <r>
    <x v="1"/>
    <x v="64"/>
    <s v="JPN"/>
    <x v="1"/>
    <x v="1"/>
    <s v="Mixed Hydro Plants"/>
    <x v="7"/>
    <n v="5710"/>
    <n v="0"/>
  </r>
  <r>
    <x v="1"/>
    <x v="64"/>
    <s v="JPN"/>
    <x v="1"/>
    <x v="1"/>
    <s v="Mixed Hydro Plants"/>
    <x v="8"/>
    <n v="5710"/>
    <n v="0"/>
  </r>
  <r>
    <x v="1"/>
    <x v="64"/>
    <s v="JPN"/>
    <x v="1"/>
    <x v="1"/>
    <s v="Mixed Hydro Plants"/>
    <x v="9"/>
    <n v="5710"/>
    <n v="0"/>
  </r>
  <r>
    <x v="1"/>
    <x v="64"/>
    <s v="JPN"/>
    <x v="1"/>
    <x v="1"/>
    <s v="Mixed Hydro Plants"/>
    <x v="10"/>
    <n v="5625"/>
    <n v="0"/>
  </r>
  <r>
    <x v="1"/>
    <x v="64"/>
    <s v="JPN"/>
    <x v="1"/>
    <x v="1"/>
    <s v="Mixed Hydro Plants"/>
    <x v="11"/>
    <n v="5625"/>
    <n v="0"/>
  </r>
  <r>
    <x v="1"/>
    <x v="64"/>
    <s v="JPN"/>
    <x v="1"/>
    <x v="1"/>
    <s v="Mixed Hydro Plants"/>
    <x v="12"/>
    <n v="5625"/>
    <n v="0"/>
  </r>
  <r>
    <x v="1"/>
    <x v="64"/>
    <s v="JPN"/>
    <x v="1"/>
    <x v="1"/>
    <s v="Mixed Hydro Plants"/>
    <x v="13"/>
    <n v="5625"/>
    <n v="0"/>
  </r>
  <r>
    <x v="1"/>
    <x v="64"/>
    <s v="JPN"/>
    <x v="1"/>
    <x v="1"/>
    <s v="Mixed Hydro Plants"/>
    <x v="14"/>
    <n v="5625"/>
    <n v="0"/>
  </r>
  <r>
    <x v="1"/>
    <x v="64"/>
    <s v="JPN"/>
    <x v="1"/>
    <x v="1"/>
    <s v="Mixed Hydro Plants"/>
    <x v="15"/>
    <n v="5625"/>
    <n v="0"/>
  </r>
  <r>
    <x v="1"/>
    <x v="64"/>
    <s v="JPN"/>
    <x v="1"/>
    <x v="1"/>
    <s v="Mixed Hydro Plants"/>
    <x v="16"/>
    <n v="5625"/>
    <n v="0"/>
  </r>
  <r>
    <x v="1"/>
    <x v="64"/>
    <s v="JPN"/>
    <x v="1"/>
    <x v="1"/>
    <s v="Mixed Hydro Plants"/>
    <x v="17"/>
    <n v="5625"/>
    <n v="0"/>
  </r>
  <r>
    <x v="1"/>
    <x v="64"/>
    <s v="JPN"/>
    <x v="1"/>
    <x v="1"/>
    <s v="Mixed Hydro Plants"/>
    <x v="18"/>
    <n v="5625"/>
    <m/>
  </r>
  <r>
    <x v="1"/>
    <x v="64"/>
    <s v="JPN"/>
    <x v="1"/>
    <x v="1"/>
    <s v="Mixed Hydro Plants"/>
    <x v="19"/>
    <n v="5625"/>
    <m/>
  </r>
  <r>
    <x v="1"/>
    <x v="64"/>
    <s v="JPN"/>
    <x v="1"/>
    <x v="1"/>
    <s v="Renewable hydropower"/>
    <x v="0"/>
    <n v="22019"/>
    <n v="84048"/>
  </r>
  <r>
    <x v="1"/>
    <x v="64"/>
    <s v="JPN"/>
    <x v="1"/>
    <x v="1"/>
    <s v="Renewable hydropower"/>
    <x v="1"/>
    <n v="21621"/>
    <n v="81154"/>
  </r>
  <r>
    <x v="1"/>
    <x v="64"/>
    <s v="JPN"/>
    <x v="1"/>
    <x v="1"/>
    <s v="Renewable hydropower"/>
    <x v="2"/>
    <n v="21697"/>
    <n v="80871"/>
  </r>
  <r>
    <x v="1"/>
    <x v="64"/>
    <s v="JPN"/>
    <x v="1"/>
    <x v="1"/>
    <s v="Renewable hydropower"/>
    <x v="3"/>
    <n v="22005"/>
    <n v="94734"/>
  </r>
  <r>
    <x v="1"/>
    <x v="64"/>
    <s v="JPN"/>
    <x v="1"/>
    <x v="1"/>
    <s v="Renewable hydropower"/>
    <x v="4"/>
    <n v="22049"/>
    <n v="93423"/>
  </r>
  <r>
    <x v="1"/>
    <x v="64"/>
    <s v="JPN"/>
    <x v="1"/>
    <x v="1"/>
    <s v="Renewable hydropower"/>
    <x v="5"/>
    <n v="22132"/>
    <n v="76925"/>
  </r>
  <r>
    <x v="1"/>
    <x v="64"/>
    <s v="JPN"/>
    <x v="1"/>
    <x v="1"/>
    <s v="Renewable hydropower"/>
    <x v="6"/>
    <n v="22199"/>
    <n v="88568"/>
  </r>
  <r>
    <x v="1"/>
    <x v="64"/>
    <s v="JPN"/>
    <x v="1"/>
    <x v="1"/>
    <s v="Renewable hydropower"/>
    <x v="7"/>
    <n v="21824"/>
    <n v="73823"/>
  </r>
  <r>
    <x v="1"/>
    <x v="64"/>
    <s v="JPN"/>
    <x v="1"/>
    <x v="1"/>
    <s v="Renewable hydropower"/>
    <x v="8"/>
    <n v="21852"/>
    <n v="77172"/>
  </r>
  <r>
    <x v="1"/>
    <x v="64"/>
    <s v="JPN"/>
    <x v="1"/>
    <x v="1"/>
    <s v="Renewable hydropower"/>
    <x v="9"/>
    <n v="21784"/>
    <n v="78566"/>
  </r>
  <r>
    <x v="1"/>
    <x v="64"/>
    <s v="JPN"/>
    <x v="1"/>
    <x v="1"/>
    <s v="Renewable hydropower"/>
    <x v="10"/>
    <n v="22362"/>
    <n v="83801"/>
  </r>
  <r>
    <x v="1"/>
    <x v="64"/>
    <s v="JPN"/>
    <x v="1"/>
    <x v="1"/>
    <s v="Renewable hydropower"/>
    <x v="11"/>
    <n v="22145"/>
    <n v="84918"/>
  </r>
  <r>
    <x v="1"/>
    <x v="64"/>
    <s v="JPN"/>
    <x v="1"/>
    <x v="1"/>
    <s v="Renewable hydropower"/>
    <x v="12"/>
    <n v="22190"/>
    <n v="76529"/>
  </r>
  <r>
    <x v="1"/>
    <x v="64"/>
    <s v="JPN"/>
    <x v="1"/>
    <x v="1"/>
    <s v="Renewable hydropower"/>
    <x v="13"/>
    <n v="22188"/>
    <n v="79391"/>
  </r>
  <r>
    <x v="1"/>
    <x v="64"/>
    <s v="JPN"/>
    <x v="1"/>
    <x v="1"/>
    <s v="Renewable hydropower"/>
    <x v="14"/>
    <n v="22248"/>
    <n v="83532"/>
  </r>
  <r>
    <x v="1"/>
    <x v="64"/>
    <s v="JPN"/>
    <x v="1"/>
    <x v="1"/>
    <s v="Renewable hydropower"/>
    <x v="15"/>
    <n v="22486"/>
    <n v="87118"/>
  </r>
  <r>
    <x v="1"/>
    <x v="64"/>
    <s v="JPN"/>
    <x v="1"/>
    <x v="1"/>
    <s v="Renewable hydropower"/>
    <x v="16"/>
    <n v="22568"/>
    <n v="78585"/>
  </r>
  <r>
    <x v="1"/>
    <x v="64"/>
    <s v="JPN"/>
    <x v="1"/>
    <x v="1"/>
    <s v="Renewable hydropower"/>
    <x v="17"/>
    <n v="22495"/>
    <n v="82854"/>
  </r>
  <r>
    <x v="1"/>
    <x v="64"/>
    <s v="JPN"/>
    <x v="1"/>
    <x v="1"/>
    <s v="Renewable hydropower"/>
    <x v="18"/>
    <n v="22512"/>
    <m/>
  </r>
  <r>
    <x v="1"/>
    <x v="64"/>
    <s v="JPN"/>
    <x v="1"/>
    <x v="1"/>
    <s v="Renewable hydropower"/>
    <x v="19"/>
    <n v="22489"/>
    <m/>
  </r>
  <r>
    <x v="1"/>
    <x v="64"/>
    <s v="JPN"/>
    <x v="1"/>
    <x v="2"/>
    <s v="On-grid Solar photovoltaic"/>
    <x v="0"/>
    <n v="330"/>
    <n v="357"/>
  </r>
  <r>
    <x v="1"/>
    <x v="64"/>
    <s v="JPN"/>
    <x v="1"/>
    <x v="2"/>
    <s v="On-grid Solar photovoltaic"/>
    <x v="1"/>
    <n v="453"/>
    <n v="547"/>
  </r>
  <r>
    <x v="1"/>
    <x v="64"/>
    <s v="JPN"/>
    <x v="1"/>
    <x v="2"/>
    <s v="On-grid Solar photovoltaic"/>
    <x v="2"/>
    <n v="637"/>
    <n v="644"/>
  </r>
  <r>
    <x v="1"/>
    <x v="64"/>
    <s v="JPN"/>
    <x v="1"/>
    <x v="2"/>
    <s v="On-grid Solar photovoltaic"/>
    <x v="3"/>
    <n v="860"/>
    <n v="858"/>
  </r>
  <r>
    <x v="1"/>
    <x v="64"/>
    <s v="JPN"/>
    <x v="1"/>
    <x v="2"/>
    <s v="On-grid Solar photovoltaic"/>
    <x v="4"/>
    <n v="1132"/>
    <n v="1118"/>
  </r>
  <r>
    <x v="1"/>
    <x v="64"/>
    <s v="JPN"/>
    <x v="1"/>
    <x v="2"/>
    <s v="On-grid Solar photovoltaic"/>
    <x v="5"/>
    <n v="1421"/>
    <n v="1420"/>
  </r>
  <r>
    <x v="1"/>
    <x v="64"/>
    <s v="JPN"/>
    <x v="1"/>
    <x v="2"/>
    <s v="On-grid Solar photovoltaic"/>
    <x v="6"/>
    <n v="1700"/>
    <n v="1721"/>
  </r>
  <r>
    <x v="1"/>
    <x v="64"/>
    <s v="JPN"/>
    <x v="1"/>
    <x v="2"/>
    <s v="On-grid Solar photovoltaic"/>
    <x v="7"/>
    <n v="1909"/>
    <n v="1972"/>
  </r>
  <r>
    <x v="1"/>
    <x v="64"/>
    <s v="JPN"/>
    <x v="1"/>
    <x v="2"/>
    <s v="On-grid Solar photovoltaic"/>
    <x v="8"/>
    <n v="2131"/>
    <n v="2206"/>
  </r>
  <r>
    <x v="1"/>
    <x v="64"/>
    <s v="JPN"/>
    <x v="1"/>
    <x v="2"/>
    <s v="On-grid Solar photovoltaic"/>
    <x v="9"/>
    <n v="2611"/>
    <n v="2657"/>
  </r>
  <r>
    <x v="1"/>
    <x v="64"/>
    <s v="JPN"/>
    <x v="1"/>
    <x v="2"/>
    <s v="On-grid Solar photovoltaic"/>
    <x v="10"/>
    <n v="3599"/>
    <n v="3543"/>
  </r>
  <r>
    <x v="1"/>
    <x v="64"/>
    <s v="JPN"/>
    <x v="1"/>
    <x v="2"/>
    <s v="On-grid Solar photovoltaic"/>
    <x v="11"/>
    <n v="4890"/>
    <n v="4839"/>
  </r>
  <r>
    <x v="1"/>
    <x v="64"/>
    <s v="JPN"/>
    <x v="1"/>
    <x v="2"/>
    <s v="On-grid Solar photovoltaic"/>
    <x v="12"/>
    <n v="6430"/>
    <n v="6613"/>
  </r>
  <r>
    <x v="1"/>
    <x v="64"/>
    <s v="JPN"/>
    <x v="1"/>
    <x v="2"/>
    <s v="On-grid Solar photovoltaic"/>
    <x v="13"/>
    <n v="12107"/>
    <n v="12880"/>
  </r>
  <r>
    <x v="1"/>
    <x v="64"/>
    <s v="JPN"/>
    <x v="1"/>
    <x v="2"/>
    <s v="On-grid Solar photovoltaic"/>
    <x v="14"/>
    <n v="19334"/>
    <n v="22952"/>
  </r>
  <r>
    <x v="1"/>
    <x v="64"/>
    <s v="JPN"/>
    <x v="1"/>
    <x v="2"/>
    <s v="On-grid Solar photovoltaic"/>
    <x v="15"/>
    <n v="28615"/>
    <n v="34802"/>
  </r>
  <r>
    <x v="1"/>
    <x v="64"/>
    <s v="JPN"/>
    <x v="1"/>
    <x v="2"/>
    <s v="On-grid Solar photovoltaic"/>
    <x v="16"/>
    <n v="38438"/>
    <n v="45761"/>
  </r>
  <r>
    <x v="1"/>
    <x v="64"/>
    <s v="JPN"/>
    <x v="1"/>
    <x v="2"/>
    <s v="On-grid Solar photovoltaic"/>
    <x v="17"/>
    <n v="44226"/>
    <n v="55068"/>
  </r>
  <r>
    <x v="1"/>
    <x v="64"/>
    <s v="JPN"/>
    <x v="1"/>
    <x v="2"/>
    <s v="On-grid Solar photovoltaic"/>
    <x v="18"/>
    <n v="55500"/>
    <m/>
  </r>
  <r>
    <x v="1"/>
    <x v="64"/>
    <s v="JPN"/>
    <x v="1"/>
    <x v="2"/>
    <s v="On-grid Solar photovoltaic"/>
    <x v="19"/>
    <n v="61840"/>
    <m/>
  </r>
  <r>
    <x v="1"/>
    <x v="64"/>
    <s v="JPN"/>
    <x v="1"/>
    <x v="3"/>
    <s v="Offshore wind energy"/>
    <x v="3"/>
    <n v="1.2"/>
    <n v="2.1"/>
  </r>
  <r>
    <x v="1"/>
    <x v="64"/>
    <s v="JPN"/>
    <x v="1"/>
    <x v="3"/>
    <s v="Offshore wind energy"/>
    <x v="4"/>
    <n v="1.2"/>
    <n v="2.1"/>
  </r>
  <r>
    <x v="1"/>
    <x v="64"/>
    <s v="JPN"/>
    <x v="1"/>
    <x v="3"/>
    <s v="Offshore wind energy"/>
    <x v="5"/>
    <n v="1.2"/>
    <n v="2.1"/>
  </r>
  <r>
    <x v="1"/>
    <x v="64"/>
    <s v="JPN"/>
    <x v="1"/>
    <x v="3"/>
    <s v="Offshore wind energy"/>
    <x v="6"/>
    <n v="1.2"/>
    <n v="2.1"/>
  </r>
  <r>
    <x v="1"/>
    <x v="64"/>
    <s v="JPN"/>
    <x v="1"/>
    <x v="3"/>
    <s v="Offshore wind energy"/>
    <x v="7"/>
    <n v="11.2"/>
    <n v="19.600000000000001"/>
  </r>
  <r>
    <x v="1"/>
    <x v="64"/>
    <s v="JPN"/>
    <x v="1"/>
    <x v="3"/>
    <s v="Offshore wind energy"/>
    <x v="8"/>
    <n v="11.2"/>
    <n v="19.600000000000001"/>
  </r>
  <r>
    <x v="1"/>
    <x v="64"/>
    <s v="JPN"/>
    <x v="1"/>
    <x v="3"/>
    <s v="Offshore wind energy"/>
    <x v="9"/>
    <n v="11.2"/>
    <n v="19.600000000000001"/>
  </r>
  <r>
    <x v="1"/>
    <x v="64"/>
    <s v="JPN"/>
    <x v="1"/>
    <x v="3"/>
    <s v="Offshore wind energy"/>
    <x v="10"/>
    <n v="25.2"/>
    <n v="44.1"/>
  </r>
  <r>
    <x v="1"/>
    <x v="64"/>
    <s v="JPN"/>
    <x v="1"/>
    <x v="3"/>
    <s v="Offshore wind energy"/>
    <x v="11"/>
    <n v="25.2"/>
    <n v="44.1"/>
  </r>
  <r>
    <x v="1"/>
    <x v="64"/>
    <s v="JPN"/>
    <x v="1"/>
    <x v="3"/>
    <s v="Offshore wind energy"/>
    <x v="12"/>
    <n v="25.3"/>
    <n v="44.274999999999999"/>
  </r>
  <r>
    <x v="1"/>
    <x v="64"/>
    <s v="JPN"/>
    <x v="1"/>
    <x v="3"/>
    <s v="Offshore wind energy"/>
    <x v="13"/>
    <n v="49.7"/>
    <n v="86.974999999999994"/>
  </r>
  <r>
    <x v="1"/>
    <x v="64"/>
    <s v="JPN"/>
    <x v="1"/>
    <x v="3"/>
    <s v="Offshore wind energy"/>
    <x v="14"/>
    <n v="49.7"/>
    <n v="86.974999999999994"/>
  </r>
  <r>
    <x v="1"/>
    <x v="64"/>
    <s v="JPN"/>
    <x v="1"/>
    <x v="3"/>
    <s v="Offshore wind energy"/>
    <x v="15"/>
    <n v="53"/>
    <n v="92.75"/>
  </r>
  <r>
    <x v="1"/>
    <x v="64"/>
    <s v="JPN"/>
    <x v="1"/>
    <x v="3"/>
    <s v="Offshore wind energy"/>
    <x v="16"/>
    <n v="60"/>
    <n v="105"/>
  </r>
  <r>
    <x v="1"/>
    <x v="64"/>
    <s v="JPN"/>
    <x v="1"/>
    <x v="3"/>
    <s v="Offshore wind energy"/>
    <x v="17"/>
    <n v="65"/>
    <n v="105"/>
  </r>
  <r>
    <x v="1"/>
    <x v="64"/>
    <s v="JPN"/>
    <x v="1"/>
    <x v="3"/>
    <s v="Offshore wind energy"/>
    <x v="18"/>
    <n v="65"/>
    <m/>
  </r>
  <r>
    <x v="1"/>
    <x v="64"/>
    <s v="JPN"/>
    <x v="1"/>
    <x v="3"/>
    <s v="Offshore wind energy"/>
    <x v="19"/>
    <n v="65"/>
    <m/>
  </r>
  <r>
    <x v="1"/>
    <x v="64"/>
    <s v="JPN"/>
    <x v="1"/>
    <x v="3"/>
    <s v="Onshore wind energy"/>
    <x v="0"/>
    <n v="84"/>
    <n v="108"/>
  </r>
  <r>
    <x v="1"/>
    <x v="64"/>
    <s v="JPN"/>
    <x v="1"/>
    <x v="3"/>
    <s v="Onshore wind energy"/>
    <x v="1"/>
    <n v="175"/>
    <n v="251"/>
  </r>
  <r>
    <x v="1"/>
    <x v="64"/>
    <s v="JPN"/>
    <x v="1"/>
    <x v="3"/>
    <s v="Onshore wind energy"/>
    <x v="2"/>
    <n v="277"/>
    <n v="414"/>
  </r>
  <r>
    <x v="1"/>
    <x v="64"/>
    <s v="JPN"/>
    <x v="1"/>
    <x v="3"/>
    <s v="Onshore wind energy"/>
    <x v="3"/>
    <n v="506.8"/>
    <n v="823.9"/>
  </r>
  <r>
    <x v="1"/>
    <x v="64"/>
    <s v="JPN"/>
    <x v="1"/>
    <x v="3"/>
    <s v="Onshore wind energy"/>
    <x v="4"/>
    <n v="767.8"/>
    <n v="1300.9000000000001"/>
  </r>
  <r>
    <x v="1"/>
    <x v="64"/>
    <s v="JPN"/>
    <x v="1"/>
    <x v="3"/>
    <s v="Onshore wind energy"/>
    <x v="5"/>
    <n v="1225.8"/>
    <n v="1748.9"/>
  </r>
  <r>
    <x v="1"/>
    <x v="64"/>
    <s v="JPN"/>
    <x v="1"/>
    <x v="3"/>
    <s v="Onshore wind energy"/>
    <x v="6"/>
    <n v="1803.8"/>
    <n v="2164.9"/>
  </r>
  <r>
    <x v="1"/>
    <x v="64"/>
    <s v="JPN"/>
    <x v="1"/>
    <x v="3"/>
    <s v="Onshore wind energy"/>
    <x v="7"/>
    <n v="1515.8"/>
    <n v="2594.4"/>
  </r>
  <r>
    <x v="1"/>
    <x v="64"/>
    <s v="JPN"/>
    <x v="1"/>
    <x v="3"/>
    <s v="Onshore wind energy"/>
    <x v="8"/>
    <n v="1744.8"/>
    <n v="2922.4"/>
  </r>
  <r>
    <x v="1"/>
    <x v="64"/>
    <s v="JPN"/>
    <x v="1"/>
    <x v="3"/>
    <s v="Onshore wind energy"/>
    <x v="9"/>
    <n v="1985.8"/>
    <n v="3593.4"/>
  </r>
  <r>
    <x v="1"/>
    <x v="64"/>
    <s v="JPN"/>
    <x v="1"/>
    <x v="3"/>
    <s v="Onshore wind energy"/>
    <x v="10"/>
    <n v="2268.8000000000002"/>
    <n v="3972.9"/>
  </r>
  <r>
    <x v="1"/>
    <x v="64"/>
    <s v="JPN"/>
    <x v="1"/>
    <x v="3"/>
    <s v="Onshore wind energy"/>
    <x v="11"/>
    <n v="2393.8000000000002"/>
    <n v="4632.8999999999996"/>
  </r>
  <r>
    <x v="1"/>
    <x v="64"/>
    <s v="JPN"/>
    <x v="1"/>
    <x v="3"/>
    <s v="Onshore wind energy"/>
    <x v="12"/>
    <n v="2536.6999999999998"/>
    <n v="4793.7250000000004"/>
  </r>
  <r>
    <x v="1"/>
    <x v="64"/>
    <s v="JPN"/>
    <x v="1"/>
    <x v="3"/>
    <s v="Onshore wind energy"/>
    <x v="13"/>
    <n v="2596.3000000000002"/>
    <n v="5100.0249999999996"/>
  </r>
  <r>
    <x v="1"/>
    <x v="64"/>
    <s v="JPN"/>
    <x v="1"/>
    <x v="3"/>
    <s v="Onshore wind energy"/>
    <x v="14"/>
    <n v="2703.3"/>
    <n v="5130.0249999999996"/>
  </r>
  <r>
    <x v="1"/>
    <x v="64"/>
    <s v="JPN"/>
    <x v="1"/>
    <x v="3"/>
    <s v="Onshore wind energy"/>
    <x v="15"/>
    <n v="2755"/>
    <n v="5487.25"/>
  </r>
  <r>
    <x v="1"/>
    <x v="64"/>
    <s v="JPN"/>
    <x v="1"/>
    <x v="3"/>
    <s v="Onshore wind energy"/>
    <x v="16"/>
    <n v="3187"/>
    <n v="6061"/>
  </r>
  <r>
    <x v="1"/>
    <x v="64"/>
    <s v="JPN"/>
    <x v="1"/>
    <x v="3"/>
    <s v="Onshore wind energy"/>
    <x v="17"/>
    <n v="3418"/>
    <n v="6385"/>
  </r>
  <r>
    <x v="1"/>
    <x v="64"/>
    <s v="JPN"/>
    <x v="1"/>
    <x v="3"/>
    <s v="Onshore wind energy"/>
    <x v="18"/>
    <n v="3602"/>
    <m/>
  </r>
  <r>
    <x v="1"/>
    <x v="64"/>
    <s v="JPN"/>
    <x v="1"/>
    <x v="3"/>
    <s v="Onshore wind energy"/>
    <x v="19"/>
    <n v="3721"/>
    <m/>
  </r>
  <r>
    <x v="1"/>
    <x v="65"/>
    <s v="KAZ"/>
    <x v="0"/>
    <x v="0"/>
    <s v="Fossil fuels"/>
    <x v="0"/>
    <n v="16064"/>
    <n v="43793"/>
  </r>
  <r>
    <x v="1"/>
    <x v="65"/>
    <s v="KAZ"/>
    <x v="0"/>
    <x v="0"/>
    <s v="Fossil fuels"/>
    <x v="1"/>
    <n v="16183"/>
    <n v="48776"/>
  </r>
  <r>
    <x v="1"/>
    <x v="65"/>
    <s v="KAZ"/>
    <x v="0"/>
    <x v="0"/>
    <s v="Fossil fuels"/>
    <x v="2"/>
    <n v="16293"/>
    <n v="49452"/>
  </r>
  <r>
    <x v="1"/>
    <x v="65"/>
    <s v="KAZ"/>
    <x v="0"/>
    <x v="0"/>
    <s v="Fossil fuels"/>
    <x v="3"/>
    <n v="16437"/>
    <n v="55241"/>
  </r>
  <r>
    <x v="1"/>
    <x v="65"/>
    <s v="KAZ"/>
    <x v="0"/>
    <x v="0"/>
    <s v="Fossil fuels"/>
    <x v="4"/>
    <n v="16500"/>
    <n v="58888"/>
  </r>
  <r>
    <x v="1"/>
    <x v="65"/>
    <s v="KAZ"/>
    <x v="0"/>
    <x v="0"/>
    <s v="Fossil fuels"/>
    <x v="5"/>
    <n v="16506"/>
    <n v="59991"/>
  </r>
  <r>
    <x v="1"/>
    <x v="65"/>
    <s v="KAZ"/>
    <x v="0"/>
    <x v="0"/>
    <s v="Fossil fuels"/>
    <x v="6"/>
    <n v="16601"/>
    <n v="63889"/>
  </r>
  <r>
    <x v="1"/>
    <x v="65"/>
    <s v="KAZ"/>
    <x v="0"/>
    <x v="0"/>
    <s v="Fossil fuels"/>
    <x v="7"/>
    <n v="16685"/>
    <n v="68427"/>
  </r>
  <r>
    <x v="1"/>
    <x v="65"/>
    <s v="KAZ"/>
    <x v="0"/>
    <x v="0"/>
    <s v="Fossil fuels"/>
    <x v="8"/>
    <n v="16928"/>
    <n v="72867"/>
  </r>
  <r>
    <x v="1"/>
    <x v="65"/>
    <s v="KAZ"/>
    <x v="0"/>
    <x v="0"/>
    <s v="Fossil fuels"/>
    <x v="9"/>
    <n v="17018"/>
    <n v="71831"/>
  </r>
  <r>
    <x v="1"/>
    <x v="65"/>
    <s v="KAZ"/>
    <x v="0"/>
    <x v="0"/>
    <s v="Fossil fuels"/>
    <x v="10"/>
    <n v="17246"/>
    <n v="74624"/>
  </r>
  <r>
    <x v="1"/>
    <x v="65"/>
    <s v="KAZ"/>
    <x v="0"/>
    <x v="0"/>
    <s v="Fossil fuels"/>
    <x v="11"/>
    <n v="17623"/>
    <n v="78703"/>
  </r>
  <r>
    <x v="1"/>
    <x v="65"/>
    <s v="KAZ"/>
    <x v="0"/>
    <x v="0"/>
    <s v="Fossil fuels"/>
    <x v="12"/>
    <n v="17858"/>
    <n v="85177"/>
  </r>
  <r>
    <x v="1"/>
    <x v="65"/>
    <s v="KAZ"/>
    <x v="0"/>
    <x v="0"/>
    <s v="Fossil fuels"/>
    <x v="13"/>
    <n v="17892"/>
    <n v="87631"/>
  </r>
  <r>
    <x v="1"/>
    <x v="65"/>
    <s v="KAZ"/>
    <x v="0"/>
    <x v="0"/>
    <s v="Fossil fuels"/>
    <x v="14"/>
    <n v="18110.45"/>
    <n v="85199.225999999995"/>
  </r>
  <r>
    <x v="1"/>
    <x v="65"/>
    <s v="KAZ"/>
    <x v="0"/>
    <x v="0"/>
    <s v="Fossil fuels"/>
    <x v="15"/>
    <n v="18500"/>
    <n v="81528.055999999997"/>
  </r>
  <r>
    <x v="1"/>
    <x v="65"/>
    <s v="KAZ"/>
    <x v="0"/>
    <x v="0"/>
    <s v="Fossil fuels"/>
    <x v="16"/>
    <n v="19204.150000000001"/>
    <n v="82655.990000000005"/>
  </r>
  <r>
    <x v="1"/>
    <x v="65"/>
    <s v="KAZ"/>
    <x v="0"/>
    <x v="0"/>
    <s v="Fossil fuels"/>
    <x v="17"/>
    <n v="18774"/>
    <n v="85029.475999999995"/>
  </r>
  <r>
    <x v="1"/>
    <x v="65"/>
    <s v="KAZ"/>
    <x v="0"/>
    <x v="0"/>
    <s v="Fossil fuels"/>
    <x v="18"/>
    <n v="18814"/>
    <m/>
  </r>
  <r>
    <x v="1"/>
    <x v="65"/>
    <s v="KAZ"/>
    <x v="0"/>
    <x v="0"/>
    <s v="Fossil fuels"/>
    <x v="19"/>
    <n v="18814"/>
    <m/>
  </r>
  <r>
    <x v="1"/>
    <x v="65"/>
    <s v="KAZ"/>
    <x v="1"/>
    <x v="4"/>
    <s v="Biogas"/>
    <x v="13"/>
    <n v="0.3"/>
    <n v="1"/>
  </r>
  <r>
    <x v="1"/>
    <x v="65"/>
    <s v="KAZ"/>
    <x v="1"/>
    <x v="4"/>
    <s v="Biogas"/>
    <x v="14"/>
    <n v="0.35"/>
    <n v="32.447000000000003"/>
  </r>
  <r>
    <x v="1"/>
    <x v="65"/>
    <s v="KAZ"/>
    <x v="1"/>
    <x v="4"/>
    <s v="Biogas"/>
    <x v="15"/>
    <n v="0.35"/>
    <n v="27.103999999999999"/>
  </r>
  <r>
    <x v="1"/>
    <x v="65"/>
    <s v="KAZ"/>
    <x v="1"/>
    <x v="4"/>
    <s v="Biogas"/>
    <x v="16"/>
    <n v="0.35"/>
    <n v="32.880000000000003"/>
  </r>
  <r>
    <x v="1"/>
    <x v="65"/>
    <s v="KAZ"/>
    <x v="1"/>
    <x v="4"/>
    <s v="Biogas"/>
    <x v="17"/>
    <n v="0.8"/>
    <n v="31.425999999999998"/>
  </r>
  <r>
    <x v="1"/>
    <x v="65"/>
    <s v="KAZ"/>
    <x v="1"/>
    <x v="4"/>
    <s v="Biogas"/>
    <x v="18"/>
    <n v="1.3"/>
    <m/>
  </r>
  <r>
    <x v="1"/>
    <x v="65"/>
    <s v="KAZ"/>
    <x v="1"/>
    <x v="4"/>
    <s v="Biogas"/>
    <x v="19"/>
    <n v="2.42"/>
    <m/>
  </r>
  <r>
    <x v="1"/>
    <x v="65"/>
    <s v="KAZ"/>
    <x v="1"/>
    <x v="4"/>
    <s v="Solid biofuels"/>
    <x v="14"/>
    <m/>
    <n v="11.916"/>
  </r>
  <r>
    <x v="1"/>
    <x v="65"/>
    <s v="KAZ"/>
    <x v="1"/>
    <x v="4"/>
    <s v="Solid biofuels"/>
    <x v="15"/>
    <m/>
    <n v="12.401999999999999"/>
  </r>
  <r>
    <x v="1"/>
    <x v="65"/>
    <s v="KAZ"/>
    <x v="1"/>
    <x v="4"/>
    <s v="Solid biofuels"/>
    <x v="16"/>
    <m/>
    <n v="10.698"/>
  </r>
  <r>
    <x v="1"/>
    <x v="65"/>
    <s v="KAZ"/>
    <x v="1"/>
    <x v="4"/>
    <s v="Solid biofuels"/>
    <x v="17"/>
    <m/>
    <n v="17.067"/>
  </r>
  <r>
    <x v="1"/>
    <x v="65"/>
    <s v="KAZ"/>
    <x v="1"/>
    <x v="1"/>
    <s v="Renewable hydropower"/>
    <x v="0"/>
    <n v="2260"/>
    <n v="7531"/>
  </r>
  <r>
    <x v="1"/>
    <x v="65"/>
    <s v="KAZ"/>
    <x v="1"/>
    <x v="1"/>
    <s v="Renewable hydropower"/>
    <x v="1"/>
    <n v="2260"/>
    <n v="8081"/>
  </r>
  <r>
    <x v="1"/>
    <x v="65"/>
    <s v="KAZ"/>
    <x v="1"/>
    <x v="1"/>
    <s v="Renewable hydropower"/>
    <x v="2"/>
    <n v="2260"/>
    <n v="8890"/>
  </r>
  <r>
    <x v="1"/>
    <x v="65"/>
    <s v="KAZ"/>
    <x v="1"/>
    <x v="1"/>
    <s v="Renewable hydropower"/>
    <x v="3"/>
    <n v="2260"/>
    <n v="8600"/>
  </r>
  <r>
    <x v="1"/>
    <x v="65"/>
    <s v="KAZ"/>
    <x v="1"/>
    <x v="1"/>
    <s v="Renewable hydropower"/>
    <x v="4"/>
    <n v="2263"/>
    <n v="8000"/>
  </r>
  <r>
    <x v="1"/>
    <x v="65"/>
    <s v="KAZ"/>
    <x v="1"/>
    <x v="1"/>
    <s v="Renewable hydropower"/>
    <x v="5"/>
    <n v="2249"/>
    <n v="7900"/>
  </r>
  <r>
    <x v="1"/>
    <x v="65"/>
    <s v="KAZ"/>
    <x v="1"/>
    <x v="1"/>
    <s v="Renewable hydropower"/>
    <x v="6"/>
    <n v="2251"/>
    <n v="7700"/>
  </r>
  <r>
    <x v="1"/>
    <x v="65"/>
    <s v="KAZ"/>
    <x v="1"/>
    <x v="1"/>
    <s v="Renewable hydropower"/>
    <x v="7"/>
    <n v="2251"/>
    <n v="8200"/>
  </r>
  <r>
    <x v="1"/>
    <x v="65"/>
    <s v="KAZ"/>
    <x v="1"/>
    <x v="1"/>
    <s v="Renewable hydropower"/>
    <x v="8"/>
    <n v="2263"/>
    <n v="7400"/>
  </r>
  <r>
    <x v="1"/>
    <x v="65"/>
    <s v="KAZ"/>
    <x v="1"/>
    <x v="1"/>
    <s v="Renewable hydropower"/>
    <x v="9"/>
    <n v="2265"/>
    <n v="6800"/>
  </r>
  <r>
    <x v="1"/>
    <x v="65"/>
    <s v="KAZ"/>
    <x v="1"/>
    <x v="1"/>
    <s v="Renewable hydropower"/>
    <x v="10"/>
    <n v="2273"/>
    <n v="8022.0230000000001"/>
  </r>
  <r>
    <x v="1"/>
    <x v="65"/>
    <s v="KAZ"/>
    <x v="1"/>
    <x v="1"/>
    <s v="Renewable hydropower"/>
    <x v="11"/>
    <n v="2274"/>
    <n v="7900"/>
  </r>
  <r>
    <x v="1"/>
    <x v="65"/>
    <s v="KAZ"/>
    <x v="1"/>
    <x v="1"/>
    <s v="Renewable hydropower"/>
    <x v="12"/>
    <n v="2574"/>
    <n v="7600"/>
  </r>
  <r>
    <x v="1"/>
    <x v="65"/>
    <s v="KAZ"/>
    <x v="1"/>
    <x v="1"/>
    <s v="Renewable hydropower"/>
    <x v="13"/>
    <n v="2588"/>
    <n v="7731"/>
  </r>
  <r>
    <x v="1"/>
    <x v="65"/>
    <s v="KAZ"/>
    <x v="1"/>
    <x v="1"/>
    <s v="Renewable hydropower"/>
    <x v="14"/>
    <n v="2675.4"/>
    <n v="8262.8310000000001"/>
  </r>
  <r>
    <x v="1"/>
    <x v="65"/>
    <s v="KAZ"/>
    <x v="1"/>
    <x v="1"/>
    <s v="Renewable hydropower"/>
    <x v="15"/>
    <n v="2677.55"/>
    <n v="9269.1910000000007"/>
  </r>
  <r>
    <x v="1"/>
    <x v="65"/>
    <s v="KAZ"/>
    <x v="1"/>
    <x v="1"/>
    <s v="Renewable hydropower"/>
    <x v="16"/>
    <n v="2695.58"/>
    <n v="11620.763999999999"/>
  </r>
  <r>
    <x v="1"/>
    <x v="65"/>
    <s v="KAZ"/>
    <x v="1"/>
    <x v="1"/>
    <s v="Renewable hydropower"/>
    <x v="17"/>
    <n v="2726.48"/>
    <n v="11210.191999999999"/>
  </r>
  <r>
    <x v="1"/>
    <x v="65"/>
    <s v="KAZ"/>
    <x v="1"/>
    <x v="1"/>
    <s v="Renewable hydropower"/>
    <x v="18"/>
    <n v="2755.93"/>
    <m/>
  </r>
  <r>
    <x v="1"/>
    <x v="65"/>
    <s v="KAZ"/>
    <x v="1"/>
    <x v="1"/>
    <s v="Renewable hydropower"/>
    <x v="19"/>
    <n v="2777.88"/>
    <m/>
  </r>
  <r>
    <x v="1"/>
    <x v="65"/>
    <s v="KAZ"/>
    <x v="1"/>
    <x v="2"/>
    <s v="On-grid Solar photovoltaic"/>
    <x v="13"/>
    <n v="0.5"/>
    <n v="0.77600000000000002"/>
  </r>
  <r>
    <x v="1"/>
    <x v="65"/>
    <s v="KAZ"/>
    <x v="1"/>
    <x v="2"/>
    <s v="On-grid Solar photovoltaic"/>
    <x v="14"/>
    <n v="5.04"/>
    <n v="1.268"/>
  </r>
  <r>
    <x v="1"/>
    <x v="65"/>
    <s v="KAZ"/>
    <x v="1"/>
    <x v="2"/>
    <s v="On-grid Solar photovoltaic"/>
    <x v="15"/>
    <n v="57.055999999999997"/>
    <n v="46.170999999999999"/>
  </r>
  <r>
    <x v="1"/>
    <x v="65"/>
    <s v="KAZ"/>
    <x v="1"/>
    <x v="2"/>
    <s v="On-grid Solar photovoltaic"/>
    <x v="16"/>
    <n v="57.3"/>
    <n v="88.403000000000006"/>
  </r>
  <r>
    <x v="1"/>
    <x v="65"/>
    <s v="KAZ"/>
    <x v="1"/>
    <x v="2"/>
    <s v="On-grid Solar photovoltaic"/>
    <x v="17"/>
    <n v="58.8"/>
    <n v="93.039000000000001"/>
  </r>
  <r>
    <x v="1"/>
    <x v="65"/>
    <s v="KAZ"/>
    <x v="1"/>
    <x v="2"/>
    <s v="On-grid Solar photovoltaic"/>
    <x v="18"/>
    <n v="209"/>
    <m/>
  </r>
  <r>
    <x v="1"/>
    <x v="65"/>
    <s v="KAZ"/>
    <x v="1"/>
    <x v="2"/>
    <s v="On-grid Solar photovoltaic"/>
    <x v="19"/>
    <n v="541.70000000000005"/>
    <m/>
  </r>
  <r>
    <x v="1"/>
    <x v="65"/>
    <s v="KAZ"/>
    <x v="1"/>
    <x v="3"/>
    <s v="Onshore wind energy"/>
    <x v="12"/>
    <n v="1.5"/>
    <n v="3.0550000000000002"/>
  </r>
  <r>
    <x v="1"/>
    <x v="65"/>
    <s v="KAZ"/>
    <x v="1"/>
    <x v="3"/>
    <s v="Onshore wind energy"/>
    <x v="13"/>
    <n v="4"/>
    <n v="4.5469999999999997"/>
  </r>
  <r>
    <x v="1"/>
    <x v="65"/>
    <s v="KAZ"/>
    <x v="1"/>
    <x v="3"/>
    <s v="Onshore wind energy"/>
    <x v="14"/>
    <n v="52.81"/>
    <n v="13.301"/>
  </r>
  <r>
    <x v="1"/>
    <x v="65"/>
    <s v="KAZ"/>
    <x v="1"/>
    <x v="3"/>
    <s v="Onshore wind energy"/>
    <x v="15"/>
    <n v="71.754999999999995"/>
    <n v="131.72200000000001"/>
  </r>
  <r>
    <x v="1"/>
    <x v="65"/>
    <s v="KAZ"/>
    <x v="1"/>
    <x v="3"/>
    <s v="Onshore wind energy"/>
    <x v="16"/>
    <n v="98.16"/>
    <n v="274.983"/>
  </r>
  <r>
    <x v="1"/>
    <x v="65"/>
    <s v="KAZ"/>
    <x v="1"/>
    <x v="3"/>
    <s v="Onshore wind energy"/>
    <x v="17"/>
    <n v="112.4"/>
    <n v="339.8"/>
  </r>
  <r>
    <x v="1"/>
    <x v="65"/>
    <s v="KAZ"/>
    <x v="1"/>
    <x v="3"/>
    <s v="Onshore wind energy"/>
    <x v="18"/>
    <n v="121.45"/>
    <m/>
  </r>
  <r>
    <x v="1"/>
    <x v="65"/>
    <s v="KAZ"/>
    <x v="1"/>
    <x v="3"/>
    <s v="Onshore wind energy"/>
    <x v="19"/>
    <n v="283.8"/>
    <m/>
  </r>
  <r>
    <x v="1"/>
    <x v="66"/>
    <s v="KGZ"/>
    <x v="0"/>
    <x v="0"/>
    <s v="Fossil fuels"/>
    <x v="0"/>
    <n v="935.2"/>
    <n v="2082"/>
  </r>
  <r>
    <x v="1"/>
    <x v="66"/>
    <s v="KGZ"/>
    <x v="0"/>
    <x v="0"/>
    <s v="Fossil fuels"/>
    <x v="1"/>
    <n v="935.2"/>
    <n v="1926"/>
  </r>
  <r>
    <x v="1"/>
    <x v="66"/>
    <s v="KGZ"/>
    <x v="0"/>
    <x v="0"/>
    <s v="Fossil fuels"/>
    <x v="2"/>
    <n v="935.2"/>
    <n v="1680"/>
  </r>
  <r>
    <x v="1"/>
    <x v="66"/>
    <s v="KGZ"/>
    <x v="0"/>
    <x v="0"/>
    <s v="Fossil fuels"/>
    <x v="3"/>
    <n v="875.2"/>
    <n v="1976"/>
  </r>
  <r>
    <x v="1"/>
    <x v="66"/>
    <s v="KGZ"/>
    <x v="0"/>
    <x v="0"/>
    <s v="Fossil fuels"/>
    <x v="4"/>
    <n v="875.2"/>
    <n v="2138"/>
  </r>
  <r>
    <x v="1"/>
    <x v="66"/>
    <s v="KGZ"/>
    <x v="0"/>
    <x v="0"/>
    <s v="Fossil fuels"/>
    <x v="5"/>
    <n v="875.2"/>
    <n v="2103"/>
  </r>
  <r>
    <x v="1"/>
    <x v="66"/>
    <s v="KGZ"/>
    <x v="0"/>
    <x v="0"/>
    <s v="Fossil fuels"/>
    <x v="6"/>
    <n v="795.2"/>
    <n v="2051"/>
  </r>
  <r>
    <x v="1"/>
    <x v="66"/>
    <s v="KGZ"/>
    <x v="0"/>
    <x v="0"/>
    <s v="Fossil fuels"/>
    <x v="7"/>
    <n v="795.2"/>
    <n v="2094"/>
  </r>
  <r>
    <x v="1"/>
    <x v="66"/>
    <s v="KGZ"/>
    <x v="0"/>
    <x v="0"/>
    <s v="Fossil fuels"/>
    <x v="8"/>
    <n v="795.2"/>
    <n v="1665"/>
  </r>
  <r>
    <x v="1"/>
    <x v="66"/>
    <s v="KGZ"/>
    <x v="0"/>
    <x v="0"/>
    <s v="Fossil fuels"/>
    <x v="9"/>
    <n v="795.2"/>
    <n v="866"/>
  </r>
  <r>
    <x v="1"/>
    <x v="66"/>
    <s v="KGZ"/>
    <x v="0"/>
    <x v="0"/>
    <s v="Fossil fuels"/>
    <x v="10"/>
    <n v="795.2"/>
    <n v="992"/>
  </r>
  <r>
    <x v="1"/>
    <x v="66"/>
    <s v="KGZ"/>
    <x v="0"/>
    <x v="0"/>
    <s v="Fossil fuels"/>
    <x v="11"/>
    <n v="795.2"/>
    <n v="1019"/>
  </r>
  <r>
    <x v="1"/>
    <x v="66"/>
    <s v="KGZ"/>
    <x v="0"/>
    <x v="0"/>
    <s v="Fossil fuels"/>
    <x v="12"/>
    <n v="796.9"/>
    <n v="989"/>
  </r>
  <r>
    <x v="1"/>
    <x v="66"/>
    <s v="KGZ"/>
    <x v="0"/>
    <x v="0"/>
    <s v="Fossil fuels"/>
    <x v="13"/>
    <n v="796.8"/>
    <n v="907"/>
  </r>
  <r>
    <x v="1"/>
    <x v="66"/>
    <s v="KGZ"/>
    <x v="0"/>
    <x v="0"/>
    <s v="Fossil fuels"/>
    <x v="14"/>
    <n v="788.8"/>
    <n v="1254"/>
  </r>
  <r>
    <x v="1"/>
    <x v="66"/>
    <s v="KGZ"/>
    <x v="0"/>
    <x v="0"/>
    <s v="Fossil fuels"/>
    <x v="15"/>
    <n v="632.6"/>
    <n v="1923.9"/>
  </r>
  <r>
    <x v="1"/>
    <x v="66"/>
    <s v="KGZ"/>
    <x v="0"/>
    <x v="0"/>
    <s v="Fossil fuels"/>
    <x v="16"/>
    <n v="632.5"/>
    <n v="1620.6"/>
  </r>
  <r>
    <x v="1"/>
    <x v="66"/>
    <s v="KGZ"/>
    <x v="0"/>
    <x v="0"/>
    <s v="Fossil fuels"/>
    <x v="17"/>
    <n v="632.5"/>
    <n v="1251"/>
  </r>
  <r>
    <x v="1"/>
    <x v="66"/>
    <s v="KGZ"/>
    <x v="0"/>
    <x v="0"/>
    <s v="Fossil fuels"/>
    <x v="18"/>
    <n v="632.5"/>
    <m/>
  </r>
  <r>
    <x v="1"/>
    <x v="66"/>
    <s v="KGZ"/>
    <x v="0"/>
    <x v="0"/>
    <s v="Fossil fuels"/>
    <x v="19"/>
    <n v="632.5"/>
    <m/>
  </r>
  <r>
    <x v="1"/>
    <x v="66"/>
    <s v="KGZ"/>
    <x v="1"/>
    <x v="1"/>
    <s v="Renewable hydropower"/>
    <x v="0"/>
    <n v="2943.4"/>
    <n v="13682"/>
  </r>
  <r>
    <x v="1"/>
    <x v="66"/>
    <s v="KGZ"/>
    <x v="1"/>
    <x v="1"/>
    <s v="Renewable hydropower"/>
    <x v="1"/>
    <n v="2943.4"/>
    <n v="12430"/>
  </r>
  <r>
    <x v="1"/>
    <x v="66"/>
    <s v="KGZ"/>
    <x v="1"/>
    <x v="1"/>
    <s v="Renewable hydropower"/>
    <x v="2"/>
    <n v="2943.4"/>
    <n v="10787"/>
  </r>
  <r>
    <x v="1"/>
    <x v="66"/>
    <s v="KGZ"/>
    <x v="1"/>
    <x v="1"/>
    <s v="Renewable hydropower"/>
    <x v="3"/>
    <n v="2943.4"/>
    <n v="13004"/>
  </r>
  <r>
    <x v="1"/>
    <x v="66"/>
    <s v="KGZ"/>
    <x v="1"/>
    <x v="1"/>
    <s v="Renewable hydropower"/>
    <x v="4"/>
    <n v="2943.4"/>
    <n v="14094.3"/>
  </r>
  <r>
    <x v="1"/>
    <x v="66"/>
    <s v="KGZ"/>
    <x v="1"/>
    <x v="1"/>
    <s v="Renewable hydropower"/>
    <x v="5"/>
    <n v="2943.4"/>
    <n v="13980.4"/>
  </r>
  <r>
    <x v="1"/>
    <x v="66"/>
    <s v="KGZ"/>
    <x v="1"/>
    <x v="1"/>
    <s v="Renewable hydropower"/>
    <x v="6"/>
    <n v="2943.4"/>
    <n v="13652.5"/>
  </r>
  <r>
    <x v="1"/>
    <x v="66"/>
    <s v="KGZ"/>
    <x v="1"/>
    <x v="1"/>
    <s v="Renewable hydropower"/>
    <x v="7"/>
    <n v="2944.2"/>
    <n v="14004.1"/>
  </r>
  <r>
    <x v="1"/>
    <x v="66"/>
    <s v="KGZ"/>
    <x v="1"/>
    <x v="1"/>
    <s v="Renewable hydropower"/>
    <x v="8"/>
    <n v="2944.2"/>
    <n v="10759.1"/>
  </r>
  <r>
    <x v="1"/>
    <x v="66"/>
    <s v="KGZ"/>
    <x v="1"/>
    <x v="1"/>
    <s v="Renewable hydropower"/>
    <x v="9"/>
    <n v="2944.2"/>
    <n v="10098"/>
  </r>
  <r>
    <x v="1"/>
    <x v="66"/>
    <s v="KGZ"/>
    <x v="1"/>
    <x v="1"/>
    <s v="Renewable hydropower"/>
    <x v="10"/>
    <n v="3064.2"/>
    <n v="11254.6"/>
  </r>
  <r>
    <x v="1"/>
    <x v="66"/>
    <s v="KGZ"/>
    <x v="1"/>
    <x v="1"/>
    <s v="Renewable hydropower"/>
    <x v="11"/>
    <n v="3071.5"/>
    <n v="14309.1"/>
  </r>
  <r>
    <x v="1"/>
    <x v="66"/>
    <s v="KGZ"/>
    <x v="1"/>
    <x v="1"/>
    <s v="Renewable hydropower"/>
    <x v="12"/>
    <n v="3071.5"/>
    <n v="14179"/>
  </r>
  <r>
    <x v="1"/>
    <x v="66"/>
    <s v="KGZ"/>
    <x v="1"/>
    <x v="1"/>
    <s v="Renewable hydropower"/>
    <x v="13"/>
    <n v="3571.5"/>
    <n v="13096.7"/>
  </r>
  <r>
    <x v="1"/>
    <x v="66"/>
    <s v="KGZ"/>
    <x v="1"/>
    <x v="1"/>
    <s v="Renewable hydropower"/>
    <x v="14"/>
    <n v="3670.9"/>
    <n v="13297.6"/>
  </r>
  <r>
    <x v="1"/>
    <x v="66"/>
    <s v="KGZ"/>
    <x v="1"/>
    <x v="1"/>
    <s v="Renewable hydropower"/>
    <x v="15"/>
    <n v="3676.5"/>
    <n v="11092.7"/>
  </r>
  <r>
    <x v="1"/>
    <x v="66"/>
    <s v="KGZ"/>
    <x v="1"/>
    <x v="1"/>
    <s v="Renewable hydropower"/>
    <x v="16"/>
    <n v="3676.78"/>
    <n v="11497.8"/>
  </r>
  <r>
    <x v="1"/>
    <x v="66"/>
    <s v="KGZ"/>
    <x v="1"/>
    <x v="1"/>
    <s v="Renewable hydropower"/>
    <x v="17"/>
    <n v="3688.6"/>
    <n v="14191"/>
  </r>
  <r>
    <x v="1"/>
    <x v="66"/>
    <s v="KGZ"/>
    <x v="1"/>
    <x v="1"/>
    <s v="Renewable hydropower"/>
    <x v="18"/>
    <n v="3673.1"/>
    <m/>
  </r>
  <r>
    <x v="1"/>
    <x v="66"/>
    <s v="KGZ"/>
    <x v="1"/>
    <x v="1"/>
    <s v="Renewable hydropower"/>
    <x v="19"/>
    <n v="3673.1"/>
    <m/>
  </r>
  <r>
    <x v="1"/>
    <x v="67"/>
    <s v="LAO"/>
    <x v="0"/>
    <x v="0"/>
    <s v="Fossil fuels"/>
    <x v="6"/>
    <n v="1.4999999999999999E-2"/>
    <m/>
  </r>
  <r>
    <x v="1"/>
    <x v="67"/>
    <s v="LAO"/>
    <x v="0"/>
    <x v="0"/>
    <s v="Fossil fuels"/>
    <x v="7"/>
    <n v="1.4999999999999999E-2"/>
    <m/>
  </r>
  <r>
    <x v="1"/>
    <x v="67"/>
    <s v="LAO"/>
    <x v="0"/>
    <x v="0"/>
    <s v="Fossil fuels"/>
    <x v="8"/>
    <n v="1.4999999999999999E-2"/>
    <m/>
  </r>
  <r>
    <x v="1"/>
    <x v="67"/>
    <s v="LAO"/>
    <x v="0"/>
    <x v="0"/>
    <s v="Fossil fuels"/>
    <x v="9"/>
    <n v="2.1000000000000001E-2"/>
    <m/>
  </r>
  <r>
    <x v="1"/>
    <x v="67"/>
    <s v="LAO"/>
    <x v="0"/>
    <x v="0"/>
    <s v="Fossil fuels"/>
    <x v="10"/>
    <n v="2.1000000000000001E-2"/>
    <m/>
  </r>
  <r>
    <x v="1"/>
    <x v="67"/>
    <s v="LAO"/>
    <x v="0"/>
    <x v="0"/>
    <s v="Fossil fuels"/>
    <x v="11"/>
    <n v="2.1000000000000001E-2"/>
    <m/>
  </r>
  <r>
    <x v="1"/>
    <x v="67"/>
    <s v="LAO"/>
    <x v="0"/>
    <x v="0"/>
    <s v="Fossil fuels"/>
    <x v="12"/>
    <n v="2.1000000000000001E-2"/>
    <m/>
  </r>
  <r>
    <x v="1"/>
    <x v="67"/>
    <s v="LAO"/>
    <x v="0"/>
    <x v="0"/>
    <s v="Fossil fuels"/>
    <x v="13"/>
    <n v="2.1000000000000001E-2"/>
    <m/>
  </r>
  <r>
    <x v="1"/>
    <x v="67"/>
    <s v="LAO"/>
    <x v="0"/>
    <x v="0"/>
    <s v="Fossil fuels"/>
    <x v="14"/>
    <n v="2.1000000000000001E-2"/>
    <m/>
  </r>
  <r>
    <x v="1"/>
    <x v="67"/>
    <s v="LAO"/>
    <x v="0"/>
    <x v="0"/>
    <s v="Fossil fuels"/>
    <x v="15"/>
    <n v="1252.021"/>
    <n v="0.4"/>
  </r>
  <r>
    <x v="1"/>
    <x v="67"/>
    <s v="LAO"/>
    <x v="0"/>
    <x v="0"/>
    <s v="Fossil fuels"/>
    <x v="16"/>
    <n v="1878.021"/>
    <n v="204.03"/>
  </r>
  <r>
    <x v="1"/>
    <x v="67"/>
    <s v="LAO"/>
    <x v="0"/>
    <x v="0"/>
    <s v="Fossil fuels"/>
    <x v="17"/>
    <n v="1878.021"/>
    <n v="467.15"/>
  </r>
  <r>
    <x v="1"/>
    <x v="67"/>
    <s v="LAO"/>
    <x v="0"/>
    <x v="0"/>
    <s v="Fossil fuels"/>
    <x v="18"/>
    <n v="1878.021"/>
    <m/>
  </r>
  <r>
    <x v="1"/>
    <x v="67"/>
    <s v="LAO"/>
    <x v="0"/>
    <x v="0"/>
    <s v="Fossil fuels"/>
    <x v="19"/>
    <n v="1878.021"/>
    <m/>
  </r>
  <r>
    <x v="1"/>
    <x v="67"/>
    <s v="LAO"/>
    <x v="1"/>
    <x v="4"/>
    <s v="Solid biofuels"/>
    <x v="13"/>
    <n v="39.700000000000003"/>
    <n v="5.33"/>
  </r>
  <r>
    <x v="1"/>
    <x v="67"/>
    <s v="LAO"/>
    <x v="1"/>
    <x v="4"/>
    <s v="Solid biofuels"/>
    <x v="14"/>
    <n v="39.700000000000003"/>
    <n v="6.57"/>
  </r>
  <r>
    <x v="1"/>
    <x v="67"/>
    <s v="LAO"/>
    <x v="1"/>
    <x v="4"/>
    <s v="Solid biofuels"/>
    <x v="15"/>
    <n v="39.700000000000003"/>
    <n v="3.56"/>
  </r>
  <r>
    <x v="1"/>
    <x v="67"/>
    <s v="LAO"/>
    <x v="1"/>
    <x v="4"/>
    <s v="Solid biofuels"/>
    <x v="16"/>
    <n v="39.700000000000003"/>
    <n v="4.3899999999999997"/>
  </r>
  <r>
    <x v="1"/>
    <x v="67"/>
    <s v="LAO"/>
    <x v="1"/>
    <x v="4"/>
    <s v="Solid biofuels"/>
    <x v="17"/>
    <n v="39.700000000000003"/>
    <n v="26.16"/>
  </r>
  <r>
    <x v="1"/>
    <x v="67"/>
    <s v="LAO"/>
    <x v="1"/>
    <x v="4"/>
    <s v="Solid biofuels"/>
    <x v="18"/>
    <n v="39.700000000000003"/>
    <m/>
  </r>
  <r>
    <x v="1"/>
    <x v="67"/>
    <s v="LAO"/>
    <x v="1"/>
    <x v="4"/>
    <s v="Solid biofuels"/>
    <x v="19"/>
    <n v="39.700000000000003"/>
    <m/>
  </r>
  <r>
    <x v="1"/>
    <x v="67"/>
    <s v="LAO"/>
    <x v="1"/>
    <x v="1"/>
    <s v="Renewable hydropower"/>
    <x v="0"/>
    <n v="641.64199999999994"/>
    <n v="3687.7000000000003"/>
  </r>
  <r>
    <x v="1"/>
    <x v="67"/>
    <s v="LAO"/>
    <x v="1"/>
    <x v="1"/>
    <s v="Renewable hydropower"/>
    <x v="1"/>
    <n v="642.84199999999998"/>
    <n v="3640"/>
  </r>
  <r>
    <x v="1"/>
    <x v="67"/>
    <s v="LAO"/>
    <x v="1"/>
    <x v="1"/>
    <s v="Renewable hydropower"/>
    <x v="2"/>
    <n v="643.02800000000002"/>
    <n v="3477.6000000000004"/>
  </r>
  <r>
    <x v="1"/>
    <x v="67"/>
    <s v="LAO"/>
    <x v="1"/>
    <x v="1"/>
    <s v="Renewable hydropower"/>
    <x v="3"/>
    <n v="643.18299999999999"/>
    <n v="3186.5"/>
  </r>
  <r>
    <x v="1"/>
    <x v="67"/>
    <s v="LAO"/>
    <x v="1"/>
    <x v="1"/>
    <s v="Renewable hydropower"/>
    <x v="4"/>
    <n v="643.40899999999999"/>
    <n v="3355.5"/>
  </r>
  <r>
    <x v="1"/>
    <x v="67"/>
    <s v="LAO"/>
    <x v="1"/>
    <x v="1"/>
    <s v="Renewable hydropower"/>
    <x v="5"/>
    <n v="684.779"/>
    <n v="3520.2"/>
  </r>
  <r>
    <x v="1"/>
    <x v="67"/>
    <s v="LAO"/>
    <x v="1"/>
    <x v="1"/>
    <s v="Renewable hydropower"/>
    <x v="6"/>
    <n v="684.79499999999996"/>
    <n v="3606.5"/>
  </r>
  <r>
    <x v="1"/>
    <x v="67"/>
    <s v="LAO"/>
    <x v="1"/>
    <x v="1"/>
    <s v="Renewable hydropower"/>
    <x v="7"/>
    <n v="684.79499999999996"/>
    <n v="3384.1"/>
  </r>
  <r>
    <x v="1"/>
    <x v="67"/>
    <s v="LAO"/>
    <x v="1"/>
    <x v="1"/>
    <s v="Renewable hydropower"/>
    <x v="8"/>
    <n v="684.79499999999996"/>
    <n v="3728.6"/>
  </r>
  <r>
    <x v="1"/>
    <x v="67"/>
    <s v="LAO"/>
    <x v="1"/>
    <x v="1"/>
    <s v="Renewable hydropower"/>
    <x v="9"/>
    <n v="1835.7950000000001"/>
    <n v="3388.8999999999996"/>
  </r>
  <r>
    <x v="1"/>
    <x v="67"/>
    <s v="LAO"/>
    <x v="1"/>
    <x v="1"/>
    <s v="Renewable hydropower"/>
    <x v="10"/>
    <n v="2550.7950000000001"/>
    <n v="8457.3000000000011"/>
  </r>
  <r>
    <x v="1"/>
    <x v="67"/>
    <s v="LAO"/>
    <x v="1"/>
    <x v="1"/>
    <s v="Renewable hydropower"/>
    <x v="11"/>
    <n v="2555.4949999999999"/>
    <n v="12991.900000000001"/>
  </r>
  <r>
    <x v="1"/>
    <x v="67"/>
    <s v="LAO"/>
    <x v="1"/>
    <x v="1"/>
    <s v="Renewable hydropower"/>
    <x v="12"/>
    <n v="2964.4949999999999"/>
    <n v="12768.9"/>
  </r>
  <r>
    <x v="1"/>
    <x v="67"/>
    <s v="LAO"/>
    <x v="1"/>
    <x v="1"/>
    <s v="Renewable hydropower"/>
    <x v="13"/>
    <n v="2969.9949999999999"/>
    <n v="15898.085000000001"/>
  </r>
  <r>
    <x v="1"/>
    <x v="67"/>
    <s v="LAO"/>
    <x v="1"/>
    <x v="1"/>
    <s v="Renewable hydropower"/>
    <x v="14"/>
    <n v="3253.7950000000001"/>
    <n v="16072.451999999999"/>
  </r>
  <r>
    <x v="1"/>
    <x v="67"/>
    <s v="LAO"/>
    <x v="1"/>
    <x v="1"/>
    <s v="Renewable hydropower"/>
    <x v="15"/>
    <n v="4355.2449999999999"/>
    <n v="16305.717000000001"/>
  </r>
  <r>
    <x v="1"/>
    <x v="67"/>
    <s v="LAO"/>
    <x v="1"/>
    <x v="1"/>
    <s v="Renewable hydropower"/>
    <x v="16"/>
    <n v="4813.3850000000002"/>
    <n v="17999.517"/>
  </r>
  <r>
    <x v="1"/>
    <x v="67"/>
    <s v="LAO"/>
    <x v="1"/>
    <x v="1"/>
    <s v="Renewable hydropower"/>
    <x v="17"/>
    <n v="5005.585"/>
    <n v="19857.883000000002"/>
  </r>
  <r>
    <x v="1"/>
    <x v="67"/>
    <s v="LAO"/>
    <x v="1"/>
    <x v="1"/>
    <s v="Renewable hydropower"/>
    <x v="18"/>
    <n v="5255.585"/>
    <m/>
  </r>
  <r>
    <x v="1"/>
    <x v="67"/>
    <s v="LAO"/>
    <x v="1"/>
    <x v="1"/>
    <s v="Renewable hydropower"/>
    <x v="19"/>
    <n v="5973.585"/>
    <m/>
  </r>
  <r>
    <x v="1"/>
    <x v="67"/>
    <s v="LAO"/>
    <x v="1"/>
    <x v="2"/>
    <s v="Off-grid Solar photovoltaic"/>
    <x v="6"/>
    <n v="2E-3"/>
    <n v="3.0000000000000001E-3"/>
  </r>
  <r>
    <x v="1"/>
    <x v="67"/>
    <s v="LAO"/>
    <x v="1"/>
    <x v="2"/>
    <s v="Off-grid Solar photovoltaic"/>
    <x v="7"/>
    <n v="2E-3"/>
    <n v="3.0000000000000001E-3"/>
  </r>
  <r>
    <x v="1"/>
    <x v="67"/>
    <s v="LAO"/>
    <x v="1"/>
    <x v="2"/>
    <s v="Off-grid Solar photovoltaic"/>
    <x v="8"/>
    <n v="3.0000000000000001E-3"/>
    <n v="4.0000000000000001E-3"/>
  </r>
  <r>
    <x v="1"/>
    <x v="67"/>
    <s v="LAO"/>
    <x v="1"/>
    <x v="2"/>
    <s v="Off-grid Solar photovoltaic"/>
    <x v="9"/>
    <n v="8.0000000000000002E-3"/>
    <n v="1.0999999999999999E-2"/>
  </r>
  <r>
    <x v="1"/>
    <x v="67"/>
    <s v="LAO"/>
    <x v="1"/>
    <x v="2"/>
    <s v="Off-grid Solar photovoltaic"/>
    <x v="10"/>
    <n v="8.9999999999999993E-3"/>
    <n v="1.2E-2"/>
  </r>
  <r>
    <x v="1"/>
    <x v="67"/>
    <s v="LAO"/>
    <x v="1"/>
    <x v="2"/>
    <s v="Off-grid Solar photovoltaic"/>
    <x v="11"/>
    <n v="0.01"/>
    <n v="1.4E-2"/>
  </r>
  <r>
    <x v="1"/>
    <x v="67"/>
    <s v="LAO"/>
    <x v="1"/>
    <x v="2"/>
    <s v="Off-grid Solar photovoltaic"/>
    <x v="12"/>
    <n v="0.01"/>
    <n v="1.4E-2"/>
  </r>
  <r>
    <x v="1"/>
    <x v="67"/>
    <s v="LAO"/>
    <x v="1"/>
    <x v="2"/>
    <s v="Off-grid Solar photovoltaic"/>
    <x v="13"/>
    <n v="0.47"/>
    <n v="0.64400000000000002"/>
  </r>
  <r>
    <x v="1"/>
    <x v="67"/>
    <s v="LAO"/>
    <x v="1"/>
    <x v="2"/>
    <s v="Off-grid Solar photovoltaic"/>
    <x v="14"/>
    <n v="0.90200000000000002"/>
    <n v="1.236"/>
  </r>
  <r>
    <x v="1"/>
    <x v="67"/>
    <s v="LAO"/>
    <x v="1"/>
    <x v="2"/>
    <s v="Off-grid Solar photovoltaic"/>
    <x v="15"/>
    <n v="1.254"/>
    <n v="1.718"/>
  </r>
  <r>
    <x v="1"/>
    <x v="67"/>
    <s v="LAO"/>
    <x v="1"/>
    <x v="2"/>
    <s v="Off-grid Solar photovoltaic"/>
    <x v="16"/>
    <n v="1.627"/>
    <n v="2.2290000000000001"/>
  </r>
  <r>
    <x v="1"/>
    <x v="67"/>
    <s v="LAO"/>
    <x v="1"/>
    <x v="2"/>
    <s v="Off-grid Solar photovoltaic"/>
    <x v="17"/>
    <n v="1.627"/>
    <n v="2.2290000000000001"/>
  </r>
  <r>
    <x v="1"/>
    <x v="67"/>
    <s v="LAO"/>
    <x v="1"/>
    <x v="2"/>
    <s v="Off-grid Solar photovoltaic"/>
    <x v="18"/>
    <n v="1.627"/>
    <m/>
  </r>
  <r>
    <x v="1"/>
    <x v="67"/>
    <s v="LAO"/>
    <x v="1"/>
    <x v="2"/>
    <s v="Off-grid Solar photovoltaic"/>
    <x v="19"/>
    <n v="1.627"/>
    <m/>
  </r>
  <r>
    <x v="1"/>
    <x v="67"/>
    <s v="LAO"/>
    <x v="1"/>
    <x v="2"/>
    <s v="On-grid Solar photovoltaic"/>
    <x v="10"/>
    <n v="6.0000000000000001E-3"/>
    <n v="8.0000000000000002E-3"/>
  </r>
  <r>
    <x v="1"/>
    <x v="67"/>
    <s v="LAO"/>
    <x v="1"/>
    <x v="2"/>
    <s v="On-grid Solar photovoltaic"/>
    <x v="11"/>
    <n v="6.0000000000000001E-3"/>
    <n v="8.0000000000000002E-3"/>
  </r>
  <r>
    <x v="1"/>
    <x v="67"/>
    <s v="LAO"/>
    <x v="1"/>
    <x v="2"/>
    <s v="On-grid Solar photovoltaic"/>
    <x v="12"/>
    <n v="6.0000000000000001E-3"/>
    <n v="8.0000000000000002E-3"/>
  </r>
  <r>
    <x v="1"/>
    <x v="67"/>
    <s v="LAO"/>
    <x v="1"/>
    <x v="2"/>
    <s v="On-grid Solar photovoltaic"/>
    <x v="13"/>
    <n v="6.0000000000000001E-3"/>
    <n v="8.0000000000000002E-3"/>
  </r>
  <r>
    <x v="1"/>
    <x v="67"/>
    <s v="LAO"/>
    <x v="1"/>
    <x v="2"/>
    <s v="On-grid Solar photovoltaic"/>
    <x v="14"/>
    <n v="2.0059999999999998"/>
    <n v="2.7480000000000002"/>
  </r>
  <r>
    <x v="1"/>
    <x v="67"/>
    <s v="LAO"/>
    <x v="1"/>
    <x v="2"/>
    <s v="On-grid Solar photovoltaic"/>
    <x v="15"/>
    <n v="2.0059999999999998"/>
    <n v="2.7480000000000002"/>
  </r>
  <r>
    <x v="1"/>
    <x v="67"/>
    <s v="LAO"/>
    <x v="1"/>
    <x v="2"/>
    <s v="On-grid Solar photovoltaic"/>
    <x v="16"/>
    <n v="2.0059999999999998"/>
    <n v="2.7480000000000002"/>
  </r>
  <r>
    <x v="1"/>
    <x v="67"/>
    <s v="LAO"/>
    <x v="1"/>
    <x v="2"/>
    <s v="On-grid Solar photovoltaic"/>
    <x v="17"/>
    <n v="5.0780000000000003"/>
    <n v="6.9569999999999999"/>
  </r>
  <r>
    <x v="1"/>
    <x v="67"/>
    <s v="LAO"/>
    <x v="1"/>
    <x v="2"/>
    <s v="On-grid Solar photovoltaic"/>
    <x v="18"/>
    <n v="5.0780000000000003"/>
    <m/>
  </r>
  <r>
    <x v="1"/>
    <x v="67"/>
    <s v="LAO"/>
    <x v="1"/>
    <x v="2"/>
    <s v="On-grid Solar photovoltaic"/>
    <x v="19"/>
    <n v="5.0780000000000003"/>
    <m/>
  </r>
  <r>
    <x v="1"/>
    <x v="68"/>
    <s v="MYS"/>
    <x v="0"/>
    <x v="0"/>
    <s v="Fossil fuels"/>
    <x v="0"/>
    <n v="15216.5"/>
    <n v="57287"/>
  </r>
  <r>
    <x v="1"/>
    <x v="68"/>
    <s v="MYS"/>
    <x v="0"/>
    <x v="0"/>
    <s v="Fossil fuels"/>
    <x v="1"/>
    <n v="18370.5"/>
    <n v="63666"/>
  </r>
  <r>
    <x v="1"/>
    <x v="68"/>
    <s v="MYS"/>
    <x v="0"/>
    <x v="0"/>
    <s v="Fossil fuels"/>
    <x v="2"/>
    <n v="18148.5"/>
    <n v="68749"/>
  </r>
  <r>
    <x v="1"/>
    <x v="68"/>
    <s v="MYS"/>
    <x v="0"/>
    <x v="0"/>
    <s v="Fossil fuels"/>
    <x v="3"/>
    <n v="20357.5"/>
    <n v="72110"/>
  </r>
  <r>
    <x v="1"/>
    <x v="68"/>
    <s v="MYS"/>
    <x v="0"/>
    <x v="0"/>
    <s v="Fossil fuels"/>
    <x v="4"/>
    <n v="21809.5"/>
    <n v="85849"/>
  </r>
  <r>
    <x v="1"/>
    <x v="68"/>
    <s v="MYS"/>
    <x v="0"/>
    <x v="0"/>
    <s v="Fossil fuels"/>
    <x v="5"/>
    <n v="21951.5"/>
    <n v="88023"/>
  </r>
  <r>
    <x v="1"/>
    <x v="68"/>
    <s v="MYS"/>
    <x v="0"/>
    <x v="0"/>
    <s v="Fossil fuels"/>
    <x v="6"/>
    <n v="22474.5"/>
    <n v="93302"/>
  </r>
  <r>
    <x v="1"/>
    <x v="68"/>
    <s v="MYS"/>
    <x v="0"/>
    <x v="0"/>
    <s v="Fossil fuels"/>
    <x v="7"/>
    <n v="22563.5"/>
    <n v="98192"/>
  </r>
  <r>
    <x v="1"/>
    <x v="68"/>
    <s v="MYS"/>
    <x v="0"/>
    <x v="0"/>
    <s v="Fossil fuels"/>
    <x v="8"/>
    <n v="22578.5"/>
    <n v="100457"/>
  </r>
  <r>
    <x v="1"/>
    <x v="68"/>
    <s v="MYS"/>
    <x v="0"/>
    <x v="0"/>
    <s v="Fossil fuels"/>
    <x v="9"/>
    <n v="23512.5"/>
    <n v="102740"/>
  </r>
  <r>
    <x v="1"/>
    <x v="68"/>
    <s v="MYS"/>
    <x v="0"/>
    <x v="0"/>
    <s v="Fossil fuels"/>
    <x v="10"/>
    <n v="24093.5"/>
    <n v="112402"/>
  </r>
  <r>
    <x v="1"/>
    <x v="68"/>
    <s v="MYS"/>
    <x v="0"/>
    <x v="0"/>
    <s v="Fossil fuels"/>
    <x v="11"/>
    <n v="24614.5"/>
    <n v="117437"/>
  </r>
  <r>
    <x v="1"/>
    <x v="68"/>
    <s v="MYS"/>
    <x v="0"/>
    <x v="0"/>
    <s v="Fossil fuels"/>
    <x v="12"/>
    <n v="24741.8"/>
    <n v="123230"/>
  </r>
  <r>
    <x v="1"/>
    <x v="68"/>
    <s v="MYS"/>
    <x v="0"/>
    <x v="0"/>
    <s v="Fossil fuels"/>
    <x v="13"/>
    <n v="24779.989999999998"/>
    <n v="128149"/>
  </r>
  <r>
    <x v="1"/>
    <x v="68"/>
    <s v="MYS"/>
    <x v="0"/>
    <x v="0"/>
    <s v="Fossil fuels"/>
    <x v="14"/>
    <n v="23165.82"/>
    <n v="129291"/>
  </r>
  <r>
    <x v="1"/>
    <x v="68"/>
    <s v="MYS"/>
    <x v="0"/>
    <x v="0"/>
    <s v="Fossil fuels"/>
    <x v="15"/>
    <n v="23702.2"/>
    <n v="127815"/>
  </r>
  <r>
    <x v="1"/>
    <x v="68"/>
    <s v="MYS"/>
    <x v="0"/>
    <x v="0"/>
    <s v="Fossil fuels"/>
    <x v="16"/>
    <n v="23085.42"/>
    <n v="135359"/>
  </r>
  <r>
    <x v="1"/>
    <x v="68"/>
    <s v="MYS"/>
    <x v="0"/>
    <x v="0"/>
    <s v="Fossil fuels"/>
    <x v="17"/>
    <n v="25724.67"/>
    <n v="142235"/>
  </r>
  <r>
    <x v="1"/>
    <x v="68"/>
    <s v="MYS"/>
    <x v="0"/>
    <x v="0"/>
    <s v="Fossil fuels"/>
    <x v="18"/>
    <n v="25724.67"/>
    <m/>
  </r>
  <r>
    <x v="1"/>
    <x v="68"/>
    <s v="MYS"/>
    <x v="0"/>
    <x v="0"/>
    <s v="Fossil fuels"/>
    <x v="19"/>
    <n v="27724.67"/>
    <m/>
  </r>
  <r>
    <x v="1"/>
    <x v="68"/>
    <s v="MYS"/>
    <x v="1"/>
    <x v="4"/>
    <s v="Biogas"/>
    <x v="1"/>
    <n v="2"/>
    <n v="3.1909999999999998"/>
  </r>
  <r>
    <x v="1"/>
    <x v="68"/>
    <s v="MYS"/>
    <x v="1"/>
    <x v="4"/>
    <s v="Biogas"/>
    <x v="2"/>
    <n v="2"/>
    <n v="3.1909999999999998"/>
  </r>
  <r>
    <x v="1"/>
    <x v="68"/>
    <s v="MYS"/>
    <x v="1"/>
    <x v="4"/>
    <s v="Biogas"/>
    <x v="3"/>
    <n v="2"/>
    <n v="3.1909999999999998"/>
  </r>
  <r>
    <x v="1"/>
    <x v="68"/>
    <s v="MYS"/>
    <x v="1"/>
    <x v="4"/>
    <s v="Biogas"/>
    <x v="4"/>
    <n v="2"/>
    <n v="3.1909999999999998"/>
  </r>
  <r>
    <x v="1"/>
    <x v="68"/>
    <s v="MYS"/>
    <x v="1"/>
    <x v="4"/>
    <s v="Biogas"/>
    <x v="5"/>
    <n v="2"/>
    <n v="3.1909999999999998"/>
  </r>
  <r>
    <x v="1"/>
    <x v="68"/>
    <s v="MYS"/>
    <x v="1"/>
    <x v="4"/>
    <s v="Biogas"/>
    <x v="6"/>
    <n v="2"/>
    <n v="3.1909999999999998"/>
  </r>
  <r>
    <x v="1"/>
    <x v="68"/>
    <s v="MYS"/>
    <x v="1"/>
    <x v="4"/>
    <s v="Biogas"/>
    <x v="7"/>
    <n v="2"/>
    <n v="3.1909999999999998"/>
  </r>
  <r>
    <x v="1"/>
    <x v="68"/>
    <s v="MYS"/>
    <x v="1"/>
    <x v="4"/>
    <s v="Biogas"/>
    <x v="8"/>
    <n v="2"/>
    <n v="3.1909999999999998"/>
  </r>
  <r>
    <x v="1"/>
    <x v="68"/>
    <s v="MYS"/>
    <x v="1"/>
    <x v="4"/>
    <s v="Biogas"/>
    <x v="9"/>
    <n v="4"/>
    <n v="6.383"/>
  </r>
  <r>
    <x v="1"/>
    <x v="68"/>
    <s v="MYS"/>
    <x v="1"/>
    <x v="4"/>
    <s v="Biogas"/>
    <x v="10"/>
    <n v="5.25"/>
    <n v="8.3770000000000007"/>
  </r>
  <r>
    <x v="1"/>
    <x v="68"/>
    <s v="MYS"/>
    <x v="1"/>
    <x v="4"/>
    <s v="Biogas"/>
    <x v="11"/>
    <n v="7.95"/>
    <n v="12.685"/>
  </r>
  <r>
    <x v="1"/>
    <x v="68"/>
    <s v="MYS"/>
    <x v="1"/>
    <x v="4"/>
    <s v="Biogas"/>
    <x v="12"/>
    <n v="12.14"/>
    <n v="19.370999999999999"/>
  </r>
  <r>
    <x v="1"/>
    <x v="68"/>
    <s v="MYS"/>
    <x v="1"/>
    <x v="4"/>
    <s v="Biogas"/>
    <x v="13"/>
    <n v="14.27"/>
    <n v="22.77"/>
  </r>
  <r>
    <x v="1"/>
    <x v="68"/>
    <s v="MYS"/>
    <x v="1"/>
    <x v="4"/>
    <s v="Biogas"/>
    <x v="14"/>
    <n v="17.87"/>
    <n v="51.27"/>
  </r>
  <r>
    <x v="1"/>
    <x v="68"/>
    <s v="MYS"/>
    <x v="1"/>
    <x v="4"/>
    <s v="Biogas"/>
    <x v="15"/>
    <n v="36.07"/>
    <n v="62.77"/>
  </r>
  <r>
    <x v="1"/>
    <x v="68"/>
    <s v="MYS"/>
    <x v="1"/>
    <x v="4"/>
    <s v="Biogas"/>
    <x v="16"/>
    <n v="80.150000000000006"/>
    <n v="87.07"/>
  </r>
  <r>
    <x v="1"/>
    <x v="68"/>
    <s v="MYS"/>
    <x v="1"/>
    <x v="4"/>
    <s v="Biogas"/>
    <x v="17"/>
    <n v="70"/>
    <n v="142.28"/>
  </r>
  <r>
    <x v="1"/>
    <x v="68"/>
    <s v="MYS"/>
    <x v="1"/>
    <x v="4"/>
    <s v="Biogas"/>
    <x v="18"/>
    <n v="84.11"/>
    <m/>
  </r>
  <r>
    <x v="1"/>
    <x v="68"/>
    <s v="MYS"/>
    <x v="1"/>
    <x v="4"/>
    <s v="Biogas"/>
    <x v="19"/>
    <n v="124.11"/>
    <m/>
  </r>
  <r>
    <x v="1"/>
    <x v="68"/>
    <s v="MYS"/>
    <x v="1"/>
    <x v="4"/>
    <s v="Renewable municipal waste"/>
    <x v="10"/>
    <n v="8.9"/>
    <n v="4.5869999999999997"/>
  </r>
  <r>
    <x v="1"/>
    <x v="68"/>
    <s v="MYS"/>
    <x v="1"/>
    <x v="4"/>
    <s v="Renewable municipal waste"/>
    <x v="11"/>
    <n v="8.9"/>
    <n v="4.5869999999999997"/>
  </r>
  <r>
    <x v="1"/>
    <x v="68"/>
    <s v="MYS"/>
    <x v="1"/>
    <x v="4"/>
    <s v="Renewable municipal waste"/>
    <x v="12"/>
    <n v="8.9"/>
    <n v="16.885000000000002"/>
  </r>
  <r>
    <x v="1"/>
    <x v="68"/>
    <s v="MYS"/>
    <x v="1"/>
    <x v="4"/>
    <s v="Renewable municipal waste"/>
    <x v="13"/>
    <n v="8.9"/>
    <n v="11.144"/>
  </r>
  <r>
    <x v="1"/>
    <x v="68"/>
    <s v="MYS"/>
    <x v="1"/>
    <x v="4"/>
    <s v="Renewable municipal waste"/>
    <x v="14"/>
    <n v="8.9"/>
    <n v="4.3479999999999999"/>
  </r>
  <r>
    <x v="1"/>
    <x v="68"/>
    <s v="MYS"/>
    <x v="1"/>
    <x v="4"/>
    <s v="Renewable municipal waste"/>
    <x v="15"/>
    <n v="15.9"/>
    <n v="18.09"/>
  </r>
  <r>
    <x v="1"/>
    <x v="68"/>
    <s v="MYS"/>
    <x v="1"/>
    <x v="4"/>
    <s v="Renewable municipal waste"/>
    <x v="16"/>
    <n v="15.9"/>
    <n v="15.7"/>
  </r>
  <r>
    <x v="1"/>
    <x v="68"/>
    <s v="MYS"/>
    <x v="1"/>
    <x v="4"/>
    <s v="Renewable municipal waste"/>
    <x v="17"/>
    <n v="15.9"/>
    <n v="16.690999999999999"/>
  </r>
  <r>
    <x v="1"/>
    <x v="68"/>
    <s v="MYS"/>
    <x v="1"/>
    <x v="4"/>
    <s v="Renewable municipal waste"/>
    <x v="18"/>
    <n v="21.75"/>
    <m/>
  </r>
  <r>
    <x v="1"/>
    <x v="68"/>
    <s v="MYS"/>
    <x v="1"/>
    <x v="4"/>
    <s v="Renewable municipal waste"/>
    <x v="19"/>
    <n v="21.75"/>
    <m/>
  </r>
  <r>
    <x v="1"/>
    <x v="68"/>
    <s v="MYS"/>
    <x v="1"/>
    <x v="4"/>
    <s v="Solid biofuels"/>
    <x v="0"/>
    <n v="675.91000000000008"/>
    <n v="570.90300000000002"/>
  </r>
  <r>
    <x v="1"/>
    <x v="68"/>
    <s v="MYS"/>
    <x v="1"/>
    <x v="4"/>
    <s v="Solid biofuels"/>
    <x v="1"/>
    <n v="675.91000000000008"/>
    <n v="570.90300000000002"/>
  </r>
  <r>
    <x v="1"/>
    <x v="68"/>
    <s v="MYS"/>
    <x v="1"/>
    <x v="4"/>
    <s v="Solid biofuels"/>
    <x v="2"/>
    <n v="675.91000000000008"/>
    <n v="570.90300000000002"/>
  </r>
  <r>
    <x v="1"/>
    <x v="68"/>
    <s v="MYS"/>
    <x v="1"/>
    <x v="4"/>
    <s v="Solid biofuels"/>
    <x v="3"/>
    <n v="689.91000000000008"/>
    <n v="572.51800000000003"/>
  </r>
  <r>
    <x v="1"/>
    <x v="68"/>
    <s v="MYS"/>
    <x v="1"/>
    <x v="4"/>
    <s v="Solid biofuels"/>
    <x v="4"/>
    <n v="689.91000000000008"/>
    <n v="578.17000000000007"/>
  </r>
  <r>
    <x v="1"/>
    <x v="68"/>
    <s v="MYS"/>
    <x v="1"/>
    <x v="4"/>
    <s v="Solid biofuels"/>
    <x v="5"/>
    <n v="689.91000000000008"/>
    <n v="600.78"/>
  </r>
  <r>
    <x v="1"/>
    <x v="68"/>
    <s v="MYS"/>
    <x v="1"/>
    <x v="4"/>
    <s v="Solid biofuels"/>
    <x v="6"/>
    <n v="689.91000000000008"/>
    <n v="712.7"/>
  </r>
  <r>
    <x v="1"/>
    <x v="68"/>
    <s v="MYS"/>
    <x v="1"/>
    <x v="4"/>
    <s v="Solid biofuels"/>
    <x v="7"/>
    <n v="714.91000000000008"/>
    <n v="881.952"/>
  </r>
  <r>
    <x v="1"/>
    <x v="68"/>
    <s v="MYS"/>
    <x v="1"/>
    <x v="4"/>
    <s v="Solid biofuels"/>
    <x v="8"/>
    <n v="714.91000000000008"/>
    <n v="913.92899999999997"/>
  </r>
  <r>
    <x v="1"/>
    <x v="68"/>
    <s v="MYS"/>
    <x v="1"/>
    <x v="4"/>
    <s v="Solid biofuels"/>
    <x v="9"/>
    <n v="713.43000000000006"/>
    <n v="1071.7139999999999"/>
  </r>
  <r>
    <x v="1"/>
    <x v="68"/>
    <s v="MYS"/>
    <x v="1"/>
    <x v="4"/>
    <s v="Solid biofuels"/>
    <x v="10"/>
    <n v="647.4"/>
    <n v="1347.2719999999999"/>
  </r>
  <r>
    <x v="1"/>
    <x v="68"/>
    <s v="MYS"/>
    <x v="1"/>
    <x v="4"/>
    <s v="Solid biofuels"/>
    <x v="11"/>
    <n v="757.11"/>
    <n v="626.89"/>
  </r>
  <r>
    <x v="1"/>
    <x v="68"/>
    <s v="MYS"/>
    <x v="1"/>
    <x v="4"/>
    <s v="Solid biofuels"/>
    <x v="12"/>
    <n v="746.46"/>
    <n v="1571.846"/>
  </r>
  <r>
    <x v="1"/>
    <x v="68"/>
    <s v="MYS"/>
    <x v="1"/>
    <x v="4"/>
    <s v="Solid biofuels"/>
    <x v="13"/>
    <n v="1021.56"/>
    <n v="1396.4009999999998"/>
  </r>
  <r>
    <x v="1"/>
    <x v="68"/>
    <s v="MYS"/>
    <x v="1"/>
    <x v="4"/>
    <s v="Solid biofuels"/>
    <x v="14"/>
    <n v="1404.03"/>
    <n v="492.72200000000004"/>
  </r>
  <r>
    <x v="1"/>
    <x v="68"/>
    <s v="MYS"/>
    <x v="1"/>
    <x v="4"/>
    <s v="Solid biofuels"/>
    <x v="15"/>
    <n v="1528.23"/>
    <n v="779.74"/>
  </r>
  <r>
    <x v="1"/>
    <x v="68"/>
    <s v="MYS"/>
    <x v="1"/>
    <x v="4"/>
    <s v="Solid biofuels"/>
    <x v="16"/>
    <n v="1461.71"/>
    <n v="696.44600000000003"/>
  </r>
  <r>
    <x v="1"/>
    <x v="68"/>
    <s v="MYS"/>
    <x v="1"/>
    <x v="4"/>
    <s v="Solid biofuels"/>
    <x v="17"/>
    <n v="731.75"/>
    <n v="647.06500000000005"/>
  </r>
  <r>
    <x v="1"/>
    <x v="68"/>
    <s v="MYS"/>
    <x v="1"/>
    <x v="4"/>
    <s v="Solid biofuels"/>
    <x v="18"/>
    <n v="733.55"/>
    <m/>
  </r>
  <r>
    <x v="1"/>
    <x v="68"/>
    <s v="MYS"/>
    <x v="1"/>
    <x v="4"/>
    <s v="Solid biofuels"/>
    <x v="19"/>
    <n v="773.55"/>
    <m/>
  </r>
  <r>
    <x v="1"/>
    <x v="68"/>
    <s v="MYS"/>
    <x v="1"/>
    <x v="1"/>
    <s v="Renewable hydropower"/>
    <x v="0"/>
    <n v="2085.105"/>
    <n v="6966"/>
  </r>
  <r>
    <x v="1"/>
    <x v="68"/>
    <s v="MYS"/>
    <x v="1"/>
    <x v="1"/>
    <s v="Renewable hydropower"/>
    <x v="1"/>
    <n v="2072.105"/>
    <n v="7059"/>
  </r>
  <r>
    <x v="1"/>
    <x v="68"/>
    <s v="MYS"/>
    <x v="1"/>
    <x v="1"/>
    <s v="Renewable hydropower"/>
    <x v="2"/>
    <n v="2109.105"/>
    <n v="5303"/>
  </r>
  <r>
    <x v="1"/>
    <x v="68"/>
    <s v="MYS"/>
    <x v="1"/>
    <x v="1"/>
    <s v="Renewable hydropower"/>
    <x v="3"/>
    <n v="2109.105"/>
    <n v="5059"/>
  </r>
  <r>
    <x v="1"/>
    <x v="68"/>
    <s v="MYS"/>
    <x v="1"/>
    <x v="1"/>
    <s v="Renewable hydropower"/>
    <x v="4"/>
    <n v="2109.1129999999998"/>
    <n v="5827.0140000000001"/>
  </r>
  <r>
    <x v="1"/>
    <x v="68"/>
    <s v="MYS"/>
    <x v="1"/>
    <x v="1"/>
    <s v="Renewable hydropower"/>
    <x v="5"/>
    <n v="2064.1129999999998"/>
    <n v="5187.0140000000001"/>
  </r>
  <r>
    <x v="1"/>
    <x v="68"/>
    <s v="MYS"/>
    <x v="1"/>
    <x v="1"/>
    <s v="Renewable hydropower"/>
    <x v="6"/>
    <n v="2111.123"/>
    <n v="6443.0320000000002"/>
  </r>
  <r>
    <x v="1"/>
    <x v="68"/>
    <s v="MYS"/>
    <x v="1"/>
    <x v="1"/>
    <s v="Renewable hydropower"/>
    <x v="7"/>
    <n v="2111.123"/>
    <n v="6490.0320000000002"/>
  </r>
  <r>
    <x v="1"/>
    <x v="68"/>
    <s v="MYS"/>
    <x v="1"/>
    <x v="1"/>
    <s v="Renewable hydropower"/>
    <x v="8"/>
    <n v="2117.665"/>
    <n v="7466.1049999999996"/>
  </r>
  <r>
    <x v="1"/>
    <x v="68"/>
    <s v="MYS"/>
    <x v="1"/>
    <x v="1"/>
    <s v="Renewable hydropower"/>
    <x v="9"/>
    <n v="2122.665"/>
    <n v="6676.1049999999996"/>
  </r>
  <r>
    <x v="1"/>
    <x v="68"/>
    <s v="MYS"/>
    <x v="1"/>
    <x v="1"/>
    <s v="Renewable hydropower"/>
    <x v="10"/>
    <n v="2134.7150000000001"/>
    <n v="6280.1930000000002"/>
  </r>
  <r>
    <x v="1"/>
    <x v="68"/>
    <s v="MYS"/>
    <x v="1"/>
    <x v="1"/>
    <s v="Renewable hydropower"/>
    <x v="11"/>
    <n v="3120.7150000000001"/>
    <n v="7629.1930000000002"/>
  </r>
  <r>
    <x v="1"/>
    <x v="68"/>
    <s v="MYS"/>
    <x v="1"/>
    <x v="1"/>
    <s v="Renewable hydropower"/>
    <x v="12"/>
    <n v="3448.7150000000001"/>
    <n v="9060.1929999999993"/>
  </r>
  <r>
    <x v="1"/>
    <x v="68"/>
    <s v="MYS"/>
    <x v="1"/>
    <x v="1"/>
    <s v="Renewable hydropower"/>
    <x v="13"/>
    <n v="4534.7149999999992"/>
    <n v="11665.192999999999"/>
  </r>
  <r>
    <x v="1"/>
    <x v="68"/>
    <s v="MYS"/>
    <x v="1"/>
    <x v="1"/>
    <s v="Renewable hydropower"/>
    <x v="14"/>
    <n v="4760.6549999999997"/>
    <n v="13398.788"/>
  </r>
  <r>
    <x v="1"/>
    <x v="68"/>
    <s v="MYS"/>
    <x v="1"/>
    <x v="1"/>
    <s v="Renewable hydropower"/>
    <x v="15"/>
    <n v="5741.6549999999997"/>
    <n v="15654.788"/>
  </r>
  <r>
    <x v="1"/>
    <x v="68"/>
    <s v="MYS"/>
    <x v="1"/>
    <x v="1"/>
    <s v="Renewable hydropower"/>
    <x v="16"/>
    <n v="6121"/>
    <n v="20836.788"/>
  </r>
  <r>
    <x v="1"/>
    <x v="68"/>
    <s v="MYS"/>
    <x v="1"/>
    <x v="1"/>
    <s v="Renewable hydropower"/>
    <x v="17"/>
    <n v="6145.04"/>
    <n v="21894.788"/>
  </r>
  <r>
    <x v="1"/>
    <x v="68"/>
    <s v="MYS"/>
    <x v="1"/>
    <x v="1"/>
    <s v="Renewable hydropower"/>
    <x v="18"/>
    <n v="6165.04"/>
    <m/>
  </r>
  <r>
    <x v="1"/>
    <x v="68"/>
    <s v="MYS"/>
    <x v="1"/>
    <x v="1"/>
    <s v="Renewable hydropower"/>
    <x v="19"/>
    <n v="6245.04"/>
    <m/>
  </r>
  <r>
    <x v="1"/>
    <x v="68"/>
    <s v="MYS"/>
    <x v="1"/>
    <x v="2"/>
    <s v="Off-grid Solar photovoltaic"/>
    <x v="10"/>
    <n v="4.0000000000000001E-3"/>
    <n v="5.0000000000000001E-3"/>
  </r>
  <r>
    <x v="1"/>
    <x v="68"/>
    <s v="MYS"/>
    <x v="1"/>
    <x v="2"/>
    <s v="Off-grid Solar photovoltaic"/>
    <x v="11"/>
    <n v="4.0000000000000001E-3"/>
    <n v="5.0000000000000001E-3"/>
  </r>
  <r>
    <x v="1"/>
    <x v="68"/>
    <s v="MYS"/>
    <x v="1"/>
    <x v="2"/>
    <s v="Off-grid Solar photovoltaic"/>
    <x v="12"/>
    <n v="4.0000000000000001E-3"/>
    <n v="5.0000000000000001E-3"/>
  </r>
  <r>
    <x v="1"/>
    <x v="68"/>
    <s v="MYS"/>
    <x v="1"/>
    <x v="2"/>
    <s v="Off-grid Solar photovoltaic"/>
    <x v="13"/>
    <n v="4.0000000000000001E-3"/>
    <n v="5.0000000000000001E-3"/>
  </r>
  <r>
    <x v="1"/>
    <x v="68"/>
    <s v="MYS"/>
    <x v="1"/>
    <x v="2"/>
    <s v="Off-grid Solar photovoltaic"/>
    <x v="14"/>
    <n v="1.528"/>
    <n v="1.879"/>
  </r>
  <r>
    <x v="1"/>
    <x v="68"/>
    <s v="MYS"/>
    <x v="1"/>
    <x v="2"/>
    <s v="Off-grid Solar photovoltaic"/>
    <x v="15"/>
    <n v="2.415"/>
    <n v="2.97"/>
  </r>
  <r>
    <x v="1"/>
    <x v="68"/>
    <s v="MYS"/>
    <x v="1"/>
    <x v="2"/>
    <s v="Off-grid Solar photovoltaic"/>
    <x v="16"/>
    <n v="2.4180000000000001"/>
    <n v="2.9740000000000002"/>
  </r>
  <r>
    <x v="1"/>
    <x v="68"/>
    <s v="MYS"/>
    <x v="1"/>
    <x v="2"/>
    <s v="Off-grid Solar photovoltaic"/>
    <x v="17"/>
    <n v="2.4279999999999999"/>
    <n v="2.9860000000000002"/>
  </r>
  <r>
    <x v="1"/>
    <x v="68"/>
    <s v="MYS"/>
    <x v="1"/>
    <x v="2"/>
    <s v="Off-grid Solar photovoltaic"/>
    <x v="18"/>
    <n v="7.4450000000000003"/>
    <m/>
  </r>
  <r>
    <x v="1"/>
    <x v="68"/>
    <s v="MYS"/>
    <x v="1"/>
    <x v="2"/>
    <s v="Off-grid Solar photovoltaic"/>
    <x v="19"/>
    <n v="7.4450000000000003"/>
    <m/>
  </r>
  <r>
    <x v="1"/>
    <x v="68"/>
    <s v="MYS"/>
    <x v="1"/>
    <x v="2"/>
    <s v="On-grid Solar photovoltaic"/>
    <x v="6"/>
    <n v="0"/>
    <n v="0"/>
  </r>
  <r>
    <x v="1"/>
    <x v="68"/>
    <s v="MYS"/>
    <x v="1"/>
    <x v="2"/>
    <s v="On-grid Solar photovoltaic"/>
    <x v="7"/>
    <n v="0.45"/>
    <n v="0.55400000000000005"/>
  </r>
  <r>
    <x v="1"/>
    <x v="68"/>
    <s v="MYS"/>
    <x v="1"/>
    <x v="2"/>
    <s v="On-grid Solar photovoltaic"/>
    <x v="8"/>
    <n v="0.54"/>
    <n v="0.66400000000000003"/>
  </r>
  <r>
    <x v="1"/>
    <x v="68"/>
    <s v="MYS"/>
    <x v="1"/>
    <x v="2"/>
    <s v="On-grid Solar photovoltaic"/>
    <x v="9"/>
    <n v="0.54"/>
    <n v="0.66400000000000003"/>
  </r>
  <r>
    <x v="1"/>
    <x v="68"/>
    <s v="MYS"/>
    <x v="1"/>
    <x v="2"/>
    <s v="On-grid Solar photovoltaic"/>
    <x v="10"/>
    <n v="0.54"/>
    <n v="0.66400000000000003"/>
  </r>
  <r>
    <x v="1"/>
    <x v="68"/>
    <s v="MYS"/>
    <x v="1"/>
    <x v="2"/>
    <s v="On-grid Solar photovoltaic"/>
    <x v="11"/>
    <n v="0.54"/>
    <n v="0.66400000000000003"/>
  </r>
  <r>
    <x v="1"/>
    <x v="68"/>
    <s v="MYS"/>
    <x v="1"/>
    <x v="2"/>
    <s v="On-grid Solar photovoltaic"/>
    <x v="12"/>
    <n v="25.1"/>
    <n v="30.873000000000001"/>
  </r>
  <r>
    <x v="1"/>
    <x v="68"/>
    <s v="MYS"/>
    <x v="1"/>
    <x v="2"/>
    <s v="On-grid Solar photovoltaic"/>
    <x v="13"/>
    <n v="97.12"/>
    <n v="53.73"/>
  </r>
  <r>
    <x v="1"/>
    <x v="68"/>
    <s v="MYS"/>
    <x v="1"/>
    <x v="2"/>
    <s v="On-grid Solar photovoltaic"/>
    <x v="14"/>
    <n v="164.25"/>
    <n v="188.63"/>
  </r>
  <r>
    <x v="1"/>
    <x v="68"/>
    <s v="MYS"/>
    <x v="1"/>
    <x v="2"/>
    <s v="On-grid Solar photovoltaic"/>
    <x v="15"/>
    <n v="226.68"/>
    <n v="272.44"/>
  </r>
  <r>
    <x v="1"/>
    <x v="68"/>
    <s v="MYS"/>
    <x v="1"/>
    <x v="2"/>
    <s v="On-grid Solar photovoltaic"/>
    <x v="16"/>
    <n v="276.38"/>
    <n v="323.26"/>
  </r>
  <r>
    <x v="1"/>
    <x v="68"/>
    <s v="MYS"/>
    <x v="1"/>
    <x v="2"/>
    <s v="On-grid Solar photovoltaic"/>
    <x v="17"/>
    <n v="367.64"/>
    <n v="330.03"/>
  </r>
  <r>
    <x v="1"/>
    <x v="68"/>
    <s v="MYS"/>
    <x v="1"/>
    <x v="2"/>
    <s v="On-grid Solar photovoltaic"/>
    <x v="18"/>
    <n v="528.57000000000005"/>
    <m/>
  </r>
  <r>
    <x v="1"/>
    <x v="68"/>
    <s v="MYS"/>
    <x v="1"/>
    <x v="2"/>
    <s v="On-grid Solar photovoltaic"/>
    <x v="19"/>
    <n v="874.57"/>
    <m/>
  </r>
  <r>
    <x v="1"/>
    <x v="69"/>
    <s v="MDV"/>
    <x v="0"/>
    <x v="0"/>
    <s v="Fossil fuels"/>
    <x v="0"/>
    <n v="121.5"/>
    <n v="315.14499999999998"/>
  </r>
  <r>
    <x v="1"/>
    <x v="69"/>
    <s v="MDV"/>
    <x v="0"/>
    <x v="0"/>
    <s v="Fossil fuels"/>
    <x v="1"/>
    <n v="122.5"/>
    <n v="328.95400000000001"/>
  </r>
  <r>
    <x v="1"/>
    <x v="69"/>
    <s v="MDV"/>
    <x v="0"/>
    <x v="0"/>
    <s v="Fossil fuels"/>
    <x v="2"/>
    <n v="136"/>
    <n v="339.48200000000003"/>
  </r>
  <r>
    <x v="1"/>
    <x v="69"/>
    <s v="MDV"/>
    <x v="0"/>
    <x v="0"/>
    <s v="Fossil fuels"/>
    <x v="3"/>
    <n v="137.5"/>
    <n v="356.29499999999996"/>
  </r>
  <r>
    <x v="1"/>
    <x v="69"/>
    <s v="MDV"/>
    <x v="0"/>
    <x v="0"/>
    <s v="Fossil fuels"/>
    <x v="4"/>
    <n v="137.5"/>
    <n v="379.363"/>
  </r>
  <r>
    <x v="1"/>
    <x v="69"/>
    <s v="MDV"/>
    <x v="0"/>
    <x v="0"/>
    <s v="Fossil fuels"/>
    <x v="5"/>
    <n v="138.5"/>
    <n v="409.697"/>
  </r>
  <r>
    <x v="1"/>
    <x v="69"/>
    <s v="MDV"/>
    <x v="0"/>
    <x v="0"/>
    <s v="Fossil fuels"/>
    <x v="6"/>
    <n v="138.5"/>
    <n v="468.5"/>
  </r>
  <r>
    <x v="1"/>
    <x v="69"/>
    <s v="MDV"/>
    <x v="0"/>
    <x v="0"/>
    <s v="Fossil fuels"/>
    <x v="7"/>
    <n v="141"/>
    <n v="534.77"/>
  </r>
  <r>
    <x v="1"/>
    <x v="69"/>
    <s v="MDV"/>
    <x v="0"/>
    <x v="0"/>
    <s v="Fossil fuels"/>
    <x v="8"/>
    <n v="141"/>
    <n v="593.13"/>
  </r>
  <r>
    <x v="1"/>
    <x v="69"/>
    <s v="MDV"/>
    <x v="0"/>
    <x v="0"/>
    <s v="Fossil fuels"/>
    <x v="9"/>
    <n v="141"/>
    <n v="610.10599999999999"/>
  </r>
  <r>
    <x v="1"/>
    <x v="69"/>
    <s v="MDV"/>
    <x v="0"/>
    <x v="0"/>
    <s v="Fossil fuels"/>
    <x v="10"/>
    <n v="141"/>
    <n v="574.71199999999999"/>
  </r>
  <r>
    <x v="1"/>
    <x v="69"/>
    <s v="MDV"/>
    <x v="0"/>
    <x v="0"/>
    <s v="Fossil fuels"/>
    <x v="11"/>
    <n v="141"/>
    <n v="599.43200000000002"/>
  </r>
  <r>
    <x v="1"/>
    <x v="69"/>
    <s v="MDV"/>
    <x v="0"/>
    <x v="0"/>
    <s v="Fossil fuels"/>
    <x v="12"/>
    <n v="141"/>
    <n v="627.67399999999998"/>
  </r>
  <r>
    <x v="1"/>
    <x v="69"/>
    <s v="MDV"/>
    <x v="0"/>
    <x v="0"/>
    <s v="Fossil fuels"/>
    <x v="13"/>
    <n v="141"/>
    <n v="611.88599999999997"/>
  </r>
  <r>
    <x v="1"/>
    <x v="69"/>
    <s v="MDV"/>
    <x v="0"/>
    <x v="0"/>
    <s v="Fossil fuels"/>
    <x v="14"/>
    <n v="141"/>
    <n v="602.125"/>
  </r>
  <r>
    <x v="1"/>
    <x v="69"/>
    <s v="MDV"/>
    <x v="0"/>
    <x v="0"/>
    <s v="Fossil fuels"/>
    <x v="15"/>
    <n v="141"/>
    <n v="631.66499999999996"/>
  </r>
  <r>
    <x v="1"/>
    <x v="69"/>
    <s v="MDV"/>
    <x v="0"/>
    <x v="0"/>
    <s v="Fossil fuels"/>
    <x v="16"/>
    <n v="214"/>
    <n v="616.56100000000004"/>
  </r>
  <r>
    <x v="1"/>
    <x v="69"/>
    <s v="MDV"/>
    <x v="0"/>
    <x v="0"/>
    <s v="Fossil fuels"/>
    <x v="17"/>
    <n v="214"/>
    <n v="641.505"/>
  </r>
  <r>
    <x v="1"/>
    <x v="69"/>
    <s v="MDV"/>
    <x v="0"/>
    <x v="0"/>
    <s v="Fossil fuels"/>
    <x v="18"/>
    <n v="222"/>
    <m/>
  </r>
  <r>
    <x v="1"/>
    <x v="69"/>
    <s v="MDV"/>
    <x v="0"/>
    <x v="0"/>
    <s v="Fossil fuels"/>
    <x v="19"/>
    <n v="272"/>
    <m/>
  </r>
  <r>
    <x v="1"/>
    <x v="69"/>
    <s v="MDV"/>
    <x v="1"/>
    <x v="2"/>
    <s v="Off-grid Solar photovoltaic"/>
    <x v="5"/>
    <n v="1.2E-2"/>
    <n v="1.7999999999999999E-2"/>
  </r>
  <r>
    <x v="1"/>
    <x v="69"/>
    <s v="MDV"/>
    <x v="1"/>
    <x v="2"/>
    <s v="Off-grid Solar photovoltaic"/>
    <x v="6"/>
    <n v="6.4000000000000001E-2"/>
    <n v="9.6000000000000002E-2"/>
  </r>
  <r>
    <x v="1"/>
    <x v="69"/>
    <s v="MDV"/>
    <x v="1"/>
    <x v="2"/>
    <s v="Off-grid Solar photovoltaic"/>
    <x v="7"/>
    <n v="8.6999999999999994E-2"/>
    <n v="0.13"/>
  </r>
  <r>
    <x v="1"/>
    <x v="69"/>
    <s v="MDV"/>
    <x v="1"/>
    <x v="2"/>
    <s v="Off-grid Solar photovoltaic"/>
    <x v="8"/>
    <n v="8.8999999999999996E-2"/>
    <n v="0.13400000000000001"/>
  </r>
  <r>
    <x v="1"/>
    <x v="69"/>
    <s v="MDV"/>
    <x v="1"/>
    <x v="2"/>
    <s v="Off-grid Solar photovoltaic"/>
    <x v="9"/>
    <n v="0.22900000000000001"/>
    <n v="0.34399999999999997"/>
  </r>
  <r>
    <x v="1"/>
    <x v="69"/>
    <s v="MDV"/>
    <x v="1"/>
    <x v="2"/>
    <s v="Off-grid Solar photovoltaic"/>
    <x v="10"/>
    <n v="0.251"/>
    <n v="0.376"/>
  </r>
  <r>
    <x v="1"/>
    <x v="69"/>
    <s v="MDV"/>
    <x v="1"/>
    <x v="2"/>
    <s v="Off-grid Solar photovoltaic"/>
    <x v="11"/>
    <n v="0.26900000000000002"/>
    <n v="0.40400000000000003"/>
  </r>
  <r>
    <x v="1"/>
    <x v="69"/>
    <s v="MDV"/>
    <x v="1"/>
    <x v="2"/>
    <s v="Off-grid Solar photovoltaic"/>
    <x v="12"/>
    <n v="1.409"/>
    <n v="2.1139999999999999"/>
  </r>
  <r>
    <x v="1"/>
    <x v="69"/>
    <s v="MDV"/>
    <x v="1"/>
    <x v="2"/>
    <s v="Off-grid Solar photovoltaic"/>
    <x v="13"/>
    <n v="1.8380000000000001"/>
    <n v="2.7570000000000001"/>
  </r>
  <r>
    <x v="1"/>
    <x v="69"/>
    <s v="MDV"/>
    <x v="1"/>
    <x v="2"/>
    <s v="Off-grid Solar photovoltaic"/>
    <x v="14"/>
    <n v="4.125"/>
    <n v="6.1879999999999997"/>
  </r>
  <r>
    <x v="1"/>
    <x v="69"/>
    <s v="MDV"/>
    <x v="1"/>
    <x v="2"/>
    <s v="Off-grid Solar photovoltaic"/>
    <x v="15"/>
    <n v="4.1420000000000003"/>
    <n v="6.2130000000000001"/>
  </r>
  <r>
    <x v="1"/>
    <x v="69"/>
    <s v="MDV"/>
    <x v="1"/>
    <x v="2"/>
    <s v="Off-grid Solar photovoltaic"/>
    <x v="16"/>
    <n v="6.8310000000000004"/>
    <n v="10.246"/>
  </r>
  <r>
    <x v="1"/>
    <x v="69"/>
    <s v="MDV"/>
    <x v="1"/>
    <x v="2"/>
    <s v="Off-grid Solar photovoltaic"/>
    <x v="17"/>
    <n v="9.5310000000000006"/>
    <n v="14.295999999999999"/>
  </r>
  <r>
    <x v="1"/>
    <x v="69"/>
    <s v="MDV"/>
    <x v="1"/>
    <x v="2"/>
    <s v="Off-grid Solar photovoltaic"/>
    <x v="18"/>
    <n v="9.5310000000000006"/>
    <m/>
  </r>
  <r>
    <x v="1"/>
    <x v="69"/>
    <s v="MDV"/>
    <x v="1"/>
    <x v="2"/>
    <s v="Off-grid Solar photovoltaic"/>
    <x v="19"/>
    <n v="13.585000000000001"/>
    <m/>
  </r>
  <r>
    <x v="1"/>
    <x v="69"/>
    <s v="MDV"/>
    <x v="1"/>
    <x v="3"/>
    <s v="Onshore wind energy"/>
    <x v="8"/>
    <n v="1.407"/>
    <n v="2.4649999999999999"/>
  </r>
  <r>
    <x v="1"/>
    <x v="69"/>
    <s v="MDV"/>
    <x v="1"/>
    <x v="3"/>
    <s v="Onshore wind energy"/>
    <x v="9"/>
    <n v="1.407"/>
    <n v="2.4649999999999999"/>
  </r>
  <r>
    <x v="1"/>
    <x v="69"/>
    <s v="MDV"/>
    <x v="1"/>
    <x v="3"/>
    <s v="Onshore wind energy"/>
    <x v="10"/>
    <n v="1.407"/>
    <n v="2.4649999999999999"/>
  </r>
  <r>
    <x v="1"/>
    <x v="69"/>
    <s v="MDV"/>
    <x v="1"/>
    <x v="3"/>
    <s v="Onshore wind energy"/>
    <x v="11"/>
    <n v="1.407"/>
    <n v="2.4649999999999999"/>
  </r>
  <r>
    <x v="1"/>
    <x v="69"/>
    <s v="MDV"/>
    <x v="1"/>
    <x v="3"/>
    <s v="Onshore wind energy"/>
    <x v="12"/>
    <n v="1.407"/>
    <n v="2.4649999999999999"/>
  </r>
  <r>
    <x v="1"/>
    <x v="69"/>
    <s v="MDV"/>
    <x v="1"/>
    <x v="3"/>
    <s v="Onshore wind energy"/>
    <x v="13"/>
    <n v="1.407"/>
    <n v="2.4649999999999999"/>
  </r>
  <r>
    <x v="1"/>
    <x v="69"/>
    <s v="MDV"/>
    <x v="1"/>
    <x v="3"/>
    <s v="Onshore wind energy"/>
    <x v="14"/>
    <n v="1.407"/>
    <n v="2.4649999999999999"/>
  </r>
  <r>
    <x v="1"/>
    <x v="69"/>
    <s v="MDV"/>
    <x v="1"/>
    <x v="3"/>
    <s v="Onshore wind energy"/>
    <x v="15"/>
    <n v="1.407"/>
    <n v="2.4649999999999999"/>
  </r>
  <r>
    <x v="1"/>
    <x v="69"/>
    <s v="MDV"/>
    <x v="1"/>
    <x v="3"/>
    <s v="Onshore wind energy"/>
    <x v="16"/>
    <n v="1.407"/>
    <n v="2.4649999999999999"/>
  </r>
  <r>
    <x v="1"/>
    <x v="69"/>
    <s v="MDV"/>
    <x v="1"/>
    <x v="3"/>
    <s v="Onshore wind energy"/>
    <x v="17"/>
    <n v="1.407"/>
    <n v="2.4649999999999999"/>
  </r>
  <r>
    <x v="1"/>
    <x v="69"/>
    <s v="MDV"/>
    <x v="1"/>
    <x v="3"/>
    <s v="Onshore wind energy"/>
    <x v="18"/>
    <n v="1.407"/>
    <m/>
  </r>
  <r>
    <x v="1"/>
    <x v="69"/>
    <s v="MDV"/>
    <x v="1"/>
    <x v="3"/>
    <s v="Onshore wind energy"/>
    <x v="19"/>
    <n v="1.407"/>
    <m/>
  </r>
  <r>
    <x v="1"/>
    <x v="70"/>
    <s v="MNG"/>
    <x v="0"/>
    <x v="0"/>
    <s v="Fossil fuels"/>
    <x v="0"/>
    <n v="818.8"/>
    <n v="2892"/>
  </r>
  <r>
    <x v="1"/>
    <x v="70"/>
    <s v="MNG"/>
    <x v="0"/>
    <x v="0"/>
    <s v="Fossil fuels"/>
    <x v="1"/>
    <n v="818.8"/>
    <n v="2957"/>
  </r>
  <r>
    <x v="1"/>
    <x v="70"/>
    <s v="MNG"/>
    <x v="0"/>
    <x v="0"/>
    <s v="Fossil fuels"/>
    <x v="2"/>
    <n v="818.8"/>
    <n v="3046"/>
  </r>
  <r>
    <x v="1"/>
    <x v="70"/>
    <s v="MNG"/>
    <x v="0"/>
    <x v="0"/>
    <s v="Fossil fuels"/>
    <x v="3"/>
    <n v="818.8"/>
    <n v="3066"/>
  </r>
  <r>
    <x v="1"/>
    <x v="70"/>
    <s v="MNG"/>
    <x v="0"/>
    <x v="0"/>
    <s v="Fossil fuels"/>
    <x v="4"/>
    <n v="818.8"/>
    <n v="3216"/>
  </r>
  <r>
    <x v="1"/>
    <x v="70"/>
    <s v="MNG"/>
    <x v="0"/>
    <x v="0"/>
    <s v="Fossil fuels"/>
    <x v="5"/>
    <n v="818.8"/>
    <n v="3326"/>
  </r>
  <r>
    <x v="1"/>
    <x v="70"/>
    <s v="MNG"/>
    <x v="0"/>
    <x v="0"/>
    <s v="Fossil fuels"/>
    <x v="6"/>
    <n v="838.8"/>
    <n v="3439"/>
  </r>
  <r>
    <x v="1"/>
    <x v="70"/>
    <s v="MNG"/>
    <x v="0"/>
    <x v="0"/>
    <s v="Fossil fuels"/>
    <x v="7"/>
    <n v="838.8"/>
    <n v="3569"/>
  </r>
  <r>
    <x v="1"/>
    <x v="70"/>
    <s v="MNG"/>
    <x v="0"/>
    <x v="0"/>
    <s v="Fossil fuels"/>
    <x v="8"/>
    <n v="858.8"/>
    <n v="3857"/>
  </r>
  <r>
    <x v="1"/>
    <x v="70"/>
    <s v="MNG"/>
    <x v="0"/>
    <x v="0"/>
    <s v="Fossil fuels"/>
    <x v="9"/>
    <n v="858.8"/>
    <n v="3898"/>
  </r>
  <r>
    <x v="1"/>
    <x v="70"/>
    <s v="MNG"/>
    <x v="0"/>
    <x v="0"/>
    <s v="Fossil fuels"/>
    <x v="10"/>
    <n v="887"/>
    <n v="4145"/>
  </r>
  <r>
    <x v="1"/>
    <x v="70"/>
    <s v="MNG"/>
    <x v="0"/>
    <x v="0"/>
    <s v="Fossil fuels"/>
    <x v="11"/>
    <n v="887"/>
    <n v="4316"/>
  </r>
  <r>
    <x v="1"/>
    <x v="70"/>
    <s v="MNG"/>
    <x v="0"/>
    <x v="0"/>
    <s v="Fossil fuels"/>
    <x v="12"/>
    <n v="887"/>
    <n v="4572"/>
  </r>
  <r>
    <x v="1"/>
    <x v="70"/>
    <s v="MNG"/>
    <x v="0"/>
    <x v="0"/>
    <s v="Fossil fuels"/>
    <x v="13"/>
    <n v="1047.3"/>
    <n v="5014"/>
  </r>
  <r>
    <x v="1"/>
    <x v="70"/>
    <s v="MNG"/>
    <x v="0"/>
    <x v="0"/>
    <s v="Fossil fuels"/>
    <x v="14"/>
    <n v="1047.3"/>
    <n v="5191.3"/>
  </r>
  <r>
    <x v="1"/>
    <x v="70"/>
    <s v="MNG"/>
    <x v="0"/>
    <x v="0"/>
    <s v="Fossil fuels"/>
    <x v="15"/>
    <n v="1050"/>
    <n v="5415.8"/>
  </r>
  <r>
    <x v="1"/>
    <x v="70"/>
    <s v="MNG"/>
    <x v="0"/>
    <x v="0"/>
    <s v="Fossil fuels"/>
    <x v="16"/>
    <n v="1050.3"/>
    <n v="5555.9"/>
  </r>
  <r>
    <x v="1"/>
    <x v="70"/>
    <s v="MNG"/>
    <x v="0"/>
    <x v="0"/>
    <s v="Fossil fuels"/>
    <x v="17"/>
    <n v="1103"/>
    <n v="5826.9"/>
  </r>
  <r>
    <x v="1"/>
    <x v="70"/>
    <s v="MNG"/>
    <x v="0"/>
    <x v="0"/>
    <s v="Fossil fuels"/>
    <x v="18"/>
    <n v="1103"/>
    <m/>
  </r>
  <r>
    <x v="1"/>
    <x v="70"/>
    <s v="MNG"/>
    <x v="0"/>
    <x v="0"/>
    <s v="Fossil fuels"/>
    <x v="19"/>
    <n v="1181"/>
    <m/>
  </r>
  <r>
    <x v="1"/>
    <x v="70"/>
    <s v="MNG"/>
    <x v="0"/>
    <x v="8"/>
    <s v="Other non-renewable energy"/>
    <x v="0"/>
    <n v="91.38"/>
    <n v="54"/>
  </r>
  <r>
    <x v="1"/>
    <x v="70"/>
    <s v="MNG"/>
    <x v="0"/>
    <x v="8"/>
    <s v="Other non-renewable energy"/>
    <x v="1"/>
    <n v="86"/>
    <n v="60"/>
  </r>
  <r>
    <x v="1"/>
    <x v="70"/>
    <s v="MNG"/>
    <x v="0"/>
    <x v="8"/>
    <s v="Other non-renewable energy"/>
    <x v="2"/>
    <n v="81"/>
    <n v="66"/>
  </r>
  <r>
    <x v="1"/>
    <x v="70"/>
    <s v="MNG"/>
    <x v="0"/>
    <x v="8"/>
    <s v="Other non-renewable energy"/>
    <x v="3"/>
    <n v="76"/>
    <n v="72"/>
  </r>
  <r>
    <x v="1"/>
    <x v="70"/>
    <s v="MNG"/>
    <x v="0"/>
    <x v="8"/>
    <s v="Other non-renewable energy"/>
    <x v="4"/>
    <n v="70"/>
    <n v="87"/>
  </r>
  <r>
    <x v="1"/>
    <x v="70"/>
    <s v="MNG"/>
    <x v="0"/>
    <x v="8"/>
    <s v="Other non-renewable energy"/>
    <x v="5"/>
    <n v="65"/>
    <n v="93"/>
  </r>
  <r>
    <x v="1"/>
    <x v="70"/>
    <s v="MNG"/>
    <x v="0"/>
    <x v="8"/>
    <s v="Other non-renewable energy"/>
    <x v="6"/>
    <n v="35.4"/>
    <n v="105"/>
  </r>
  <r>
    <x v="1"/>
    <x v="70"/>
    <s v="MNG"/>
    <x v="0"/>
    <x v="8"/>
    <s v="Other non-renewable energy"/>
    <x v="7"/>
    <n v="35.4"/>
    <n v="132"/>
  </r>
  <r>
    <x v="1"/>
    <x v="70"/>
    <s v="MNG"/>
    <x v="0"/>
    <x v="8"/>
    <s v="Other non-renewable energy"/>
    <x v="8"/>
    <n v="46"/>
    <n v="144"/>
  </r>
  <r>
    <x v="1"/>
    <x v="70"/>
    <s v="MNG"/>
    <x v="0"/>
    <x v="8"/>
    <s v="Other non-renewable energy"/>
    <x v="9"/>
    <n v="46"/>
    <n v="141"/>
  </r>
  <r>
    <x v="1"/>
    <x v="70"/>
    <s v="MNG"/>
    <x v="0"/>
    <x v="8"/>
    <s v="Other non-renewable energy"/>
    <x v="10"/>
    <n v="46"/>
    <n v="168"/>
  </r>
  <r>
    <x v="1"/>
    <x v="70"/>
    <s v="MNG"/>
    <x v="0"/>
    <x v="8"/>
    <s v="Other non-renewable energy"/>
    <x v="11"/>
    <n v="46"/>
    <n v="20.2"/>
  </r>
  <r>
    <x v="1"/>
    <x v="70"/>
    <s v="MNG"/>
    <x v="0"/>
    <x v="8"/>
    <s v="Other non-renewable energy"/>
    <x v="12"/>
    <n v="16"/>
    <n v="28.7"/>
  </r>
  <r>
    <x v="1"/>
    <x v="70"/>
    <s v="MNG"/>
    <x v="0"/>
    <x v="8"/>
    <s v="Other non-renewable energy"/>
    <x v="13"/>
    <n v="16"/>
    <n v="5.4"/>
  </r>
  <r>
    <x v="1"/>
    <x v="70"/>
    <s v="MNG"/>
    <x v="0"/>
    <x v="8"/>
    <s v="Other non-renewable energy"/>
    <x v="14"/>
    <n v="16"/>
    <n v="5.4"/>
  </r>
  <r>
    <x v="1"/>
    <x v="70"/>
    <s v="MNG"/>
    <x v="0"/>
    <x v="8"/>
    <s v="Other non-renewable energy"/>
    <x v="15"/>
    <n v="16"/>
    <n v="8.1999999999999993"/>
  </r>
  <r>
    <x v="1"/>
    <x v="70"/>
    <s v="MNG"/>
    <x v="0"/>
    <x v="8"/>
    <s v="Other non-renewable energy"/>
    <x v="16"/>
    <n v="16"/>
    <n v="6"/>
  </r>
  <r>
    <x v="1"/>
    <x v="70"/>
    <s v="MNG"/>
    <x v="0"/>
    <x v="8"/>
    <s v="Other non-renewable energy"/>
    <x v="17"/>
    <n v="18.440000000000001"/>
    <n v="3.8"/>
  </r>
  <r>
    <x v="1"/>
    <x v="70"/>
    <s v="MNG"/>
    <x v="0"/>
    <x v="8"/>
    <s v="Other non-renewable energy"/>
    <x v="18"/>
    <n v="18.440000000000001"/>
    <m/>
  </r>
  <r>
    <x v="1"/>
    <x v="70"/>
    <s v="MNG"/>
    <x v="0"/>
    <x v="8"/>
    <s v="Other non-renewable energy"/>
    <x v="19"/>
    <n v="18.440000000000001"/>
    <m/>
  </r>
  <r>
    <x v="1"/>
    <x v="70"/>
    <s v="MNG"/>
    <x v="0"/>
    <x v="7"/>
    <s v="Pumped storage"/>
    <x v="12"/>
    <n v="8.4000000000000005E-2"/>
    <m/>
  </r>
  <r>
    <x v="1"/>
    <x v="70"/>
    <s v="MNG"/>
    <x v="0"/>
    <x v="7"/>
    <s v="Pumped storage"/>
    <x v="13"/>
    <n v="8.4000000000000005E-2"/>
    <m/>
  </r>
  <r>
    <x v="1"/>
    <x v="70"/>
    <s v="MNG"/>
    <x v="0"/>
    <x v="7"/>
    <s v="Pumped storage"/>
    <x v="14"/>
    <n v="8.4000000000000005E-2"/>
    <m/>
  </r>
  <r>
    <x v="1"/>
    <x v="70"/>
    <s v="MNG"/>
    <x v="0"/>
    <x v="7"/>
    <s v="Pumped storage"/>
    <x v="15"/>
    <n v="8.4000000000000005E-2"/>
    <m/>
  </r>
  <r>
    <x v="1"/>
    <x v="70"/>
    <s v="MNG"/>
    <x v="0"/>
    <x v="7"/>
    <s v="Pumped storage"/>
    <x v="16"/>
    <n v="8.4000000000000005E-2"/>
    <m/>
  </r>
  <r>
    <x v="1"/>
    <x v="70"/>
    <s v="MNG"/>
    <x v="0"/>
    <x v="7"/>
    <s v="Pumped storage"/>
    <x v="17"/>
    <n v="8.4000000000000005E-2"/>
    <m/>
  </r>
  <r>
    <x v="1"/>
    <x v="70"/>
    <s v="MNG"/>
    <x v="0"/>
    <x v="7"/>
    <s v="Pumped storage"/>
    <x v="18"/>
    <n v="8.4000000000000005E-2"/>
    <m/>
  </r>
  <r>
    <x v="1"/>
    <x v="70"/>
    <s v="MNG"/>
    <x v="0"/>
    <x v="7"/>
    <s v="Pumped storage"/>
    <x v="19"/>
    <n v="8.4000000000000005E-2"/>
    <m/>
  </r>
  <r>
    <x v="1"/>
    <x v="70"/>
    <s v="MNG"/>
    <x v="1"/>
    <x v="1"/>
    <s v="Renewable hydropower"/>
    <x v="0"/>
    <n v="15.02"/>
    <n v="3.9489999999999998"/>
  </r>
  <r>
    <x v="1"/>
    <x v="70"/>
    <s v="MNG"/>
    <x v="1"/>
    <x v="1"/>
    <s v="Renewable hydropower"/>
    <x v="1"/>
    <n v="16.096"/>
    <n v="5.4079999999999995"/>
  </r>
  <r>
    <x v="1"/>
    <x v="70"/>
    <s v="MNG"/>
    <x v="1"/>
    <x v="1"/>
    <s v="Renewable hydropower"/>
    <x v="2"/>
    <n v="16.096"/>
    <n v="5.4079999999999995"/>
  </r>
  <r>
    <x v="1"/>
    <x v="70"/>
    <s v="MNG"/>
    <x v="1"/>
    <x v="1"/>
    <s v="Renewable hydropower"/>
    <x v="3"/>
    <n v="16.245999999999999"/>
    <n v="5.4079999999999995"/>
  </r>
  <r>
    <x v="1"/>
    <x v="70"/>
    <s v="MNG"/>
    <x v="1"/>
    <x v="1"/>
    <s v="Renewable hydropower"/>
    <x v="4"/>
    <n v="16.245999999999999"/>
    <n v="5.4079999999999995"/>
  </r>
  <r>
    <x v="1"/>
    <x v="70"/>
    <s v="MNG"/>
    <x v="1"/>
    <x v="1"/>
    <s v="Renewable hydropower"/>
    <x v="5"/>
    <n v="16.820999999999998"/>
    <n v="5.4079999999999995"/>
  </r>
  <r>
    <x v="1"/>
    <x v="70"/>
    <s v="MNG"/>
    <x v="1"/>
    <x v="1"/>
    <s v="Renewable hydropower"/>
    <x v="6"/>
    <n v="17.750999999999998"/>
    <n v="5.4079999999999995"/>
  </r>
  <r>
    <x v="1"/>
    <x v="70"/>
    <s v="MNG"/>
    <x v="1"/>
    <x v="1"/>
    <s v="Renewable hydropower"/>
    <x v="7"/>
    <n v="17.750999999999998"/>
    <n v="5.4079999999999995"/>
  </r>
  <r>
    <x v="1"/>
    <x v="70"/>
    <s v="MNG"/>
    <x v="1"/>
    <x v="1"/>
    <s v="Renewable hydropower"/>
    <x v="8"/>
    <n v="17.750999999999998"/>
    <n v="6.4079999999999995"/>
  </r>
  <r>
    <x v="1"/>
    <x v="70"/>
    <s v="MNG"/>
    <x v="1"/>
    <x v="1"/>
    <s v="Renewable hydropower"/>
    <x v="9"/>
    <n v="18.012"/>
    <n v="21.350999999999999"/>
  </r>
  <r>
    <x v="1"/>
    <x v="70"/>
    <s v="MNG"/>
    <x v="1"/>
    <x v="1"/>
    <s v="Renewable hydropower"/>
    <x v="10"/>
    <n v="29.012"/>
    <n v="36.869"/>
  </r>
  <r>
    <x v="1"/>
    <x v="70"/>
    <s v="MNG"/>
    <x v="1"/>
    <x v="1"/>
    <s v="Renewable hydropower"/>
    <x v="11"/>
    <n v="29.012"/>
    <n v="54.557000000000002"/>
  </r>
  <r>
    <x v="1"/>
    <x v="70"/>
    <s v="MNG"/>
    <x v="1"/>
    <x v="1"/>
    <s v="Renewable hydropower"/>
    <x v="12"/>
    <n v="29.012"/>
    <n v="53.801000000000002"/>
  </r>
  <r>
    <x v="1"/>
    <x v="70"/>
    <s v="MNG"/>
    <x v="1"/>
    <x v="1"/>
    <s v="Renewable hydropower"/>
    <x v="13"/>
    <n v="29.012"/>
    <n v="61.359000000000002"/>
  </r>
  <r>
    <x v="1"/>
    <x v="70"/>
    <s v="MNG"/>
    <x v="1"/>
    <x v="1"/>
    <s v="Renewable hydropower"/>
    <x v="14"/>
    <n v="29.012"/>
    <n v="67.759"/>
  </r>
  <r>
    <x v="1"/>
    <x v="70"/>
    <s v="MNG"/>
    <x v="1"/>
    <x v="1"/>
    <s v="Renewable hydropower"/>
    <x v="15"/>
    <n v="29.012"/>
    <n v="61.29"/>
  </r>
  <r>
    <x v="1"/>
    <x v="70"/>
    <s v="MNG"/>
    <x v="1"/>
    <x v="1"/>
    <s v="Renewable hydropower"/>
    <x v="16"/>
    <n v="31.192"/>
    <n v="86.69"/>
  </r>
  <r>
    <x v="1"/>
    <x v="70"/>
    <s v="MNG"/>
    <x v="1"/>
    <x v="1"/>
    <s v="Renewable hydropower"/>
    <x v="17"/>
    <n v="31.192"/>
    <n v="86.491"/>
  </r>
  <r>
    <x v="1"/>
    <x v="70"/>
    <s v="MNG"/>
    <x v="1"/>
    <x v="1"/>
    <s v="Renewable hydropower"/>
    <x v="18"/>
    <n v="31.192"/>
    <m/>
  </r>
  <r>
    <x v="1"/>
    <x v="70"/>
    <s v="MNG"/>
    <x v="1"/>
    <x v="1"/>
    <s v="Renewable hydropower"/>
    <x v="19"/>
    <n v="30.992000000000001"/>
    <m/>
  </r>
  <r>
    <x v="1"/>
    <x v="70"/>
    <s v="MNG"/>
    <x v="1"/>
    <x v="2"/>
    <s v="Off-grid Solar photovoltaic"/>
    <x v="3"/>
    <n v="0.2"/>
    <n v="0.34"/>
  </r>
  <r>
    <x v="1"/>
    <x v="70"/>
    <s v="MNG"/>
    <x v="1"/>
    <x v="2"/>
    <s v="Off-grid Solar photovoltaic"/>
    <x v="4"/>
    <n v="0.2"/>
    <n v="0.34"/>
  </r>
  <r>
    <x v="1"/>
    <x v="70"/>
    <s v="MNG"/>
    <x v="1"/>
    <x v="2"/>
    <s v="Off-grid Solar photovoltaic"/>
    <x v="5"/>
    <n v="0.2"/>
    <n v="0.34"/>
  </r>
  <r>
    <x v="1"/>
    <x v="70"/>
    <s v="MNG"/>
    <x v="1"/>
    <x v="2"/>
    <s v="Off-grid Solar photovoltaic"/>
    <x v="6"/>
    <n v="0.2"/>
    <n v="0.34"/>
  </r>
  <r>
    <x v="1"/>
    <x v="70"/>
    <s v="MNG"/>
    <x v="1"/>
    <x v="2"/>
    <s v="Off-grid Solar photovoltaic"/>
    <x v="7"/>
    <n v="0.2"/>
    <n v="0.34"/>
  </r>
  <r>
    <x v="1"/>
    <x v="70"/>
    <s v="MNG"/>
    <x v="1"/>
    <x v="2"/>
    <s v="Off-grid Solar photovoltaic"/>
    <x v="8"/>
    <n v="3.8450000000000002"/>
    <n v="6.5359999999999996"/>
  </r>
  <r>
    <x v="1"/>
    <x v="70"/>
    <s v="MNG"/>
    <x v="1"/>
    <x v="2"/>
    <s v="Off-grid Solar photovoltaic"/>
    <x v="9"/>
    <n v="3.8450000000000002"/>
    <n v="6.5359999999999996"/>
  </r>
  <r>
    <x v="1"/>
    <x v="70"/>
    <s v="MNG"/>
    <x v="1"/>
    <x v="2"/>
    <s v="Off-grid Solar photovoltaic"/>
    <x v="10"/>
    <n v="4.585"/>
    <n v="7.7939999999999996"/>
  </r>
  <r>
    <x v="1"/>
    <x v="70"/>
    <s v="MNG"/>
    <x v="1"/>
    <x v="2"/>
    <s v="Off-grid Solar photovoltaic"/>
    <x v="11"/>
    <n v="4.585"/>
    <n v="7.7939999999999996"/>
  </r>
  <r>
    <x v="1"/>
    <x v="70"/>
    <s v="MNG"/>
    <x v="1"/>
    <x v="2"/>
    <s v="Off-grid Solar photovoltaic"/>
    <x v="12"/>
    <n v="4.585"/>
    <n v="7.7939999999999996"/>
  </r>
  <r>
    <x v="1"/>
    <x v="70"/>
    <s v="MNG"/>
    <x v="1"/>
    <x v="2"/>
    <s v="Off-grid Solar photovoltaic"/>
    <x v="13"/>
    <n v="4.585"/>
    <n v="7.7939999999999996"/>
  </r>
  <r>
    <x v="1"/>
    <x v="70"/>
    <s v="MNG"/>
    <x v="1"/>
    <x v="2"/>
    <s v="Off-grid Solar photovoltaic"/>
    <x v="14"/>
    <n v="4.585"/>
    <n v="7.7939999999999996"/>
  </r>
  <r>
    <x v="1"/>
    <x v="70"/>
    <s v="MNG"/>
    <x v="1"/>
    <x v="2"/>
    <s v="Off-grid Solar photovoltaic"/>
    <x v="15"/>
    <n v="4.585"/>
    <n v="7.7939999999999996"/>
  </r>
  <r>
    <x v="1"/>
    <x v="70"/>
    <s v="MNG"/>
    <x v="1"/>
    <x v="2"/>
    <s v="Off-grid Solar photovoltaic"/>
    <x v="16"/>
    <n v="4.585"/>
    <n v="7.7939999999999996"/>
  </r>
  <r>
    <x v="1"/>
    <x v="70"/>
    <s v="MNG"/>
    <x v="1"/>
    <x v="2"/>
    <s v="Off-grid Solar photovoltaic"/>
    <x v="17"/>
    <n v="4.585"/>
    <n v="7.7939999999999996"/>
  </r>
  <r>
    <x v="1"/>
    <x v="70"/>
    <s v="MNG"/>
    <x v="1"/>
    <x v="2"/>
    <s v="Off-grid Solar photovoltaic"/>
    <x v="18"/>
    <n v="4.585"/>
    <m/>
  </r>
  <r>
    <x v="1"/>
    <x v="70"/>
    <s v="MNG"/>
    <x v="1"/>
    <x v="2"/>
    <s v="Off-grid Solar photovoltaic"/>
    <x v="19"/>
    <n v="4.585"/>
    <m/>
  </r>
  <r>
    <x v="1"/>
    <x v="70"/>
    <s v="MNG"/>
    <x v="1"/>
    <x v="2"/>
    <s v="On-grid Solar photovoltaic"/>
    <x v="13"/>
    <n v="0.433"/>
    <n v="0"/>
  </r>
  <r>
    <x v="1"/>
    <x v="70"/>
    <s v="MNG"/>
    <x v="1"/>
    <x v="2"/>
    <s v="On-grid Solar photovoltaic"/>
    <x v="14"/>
    <n v="0.433"/>
    <n v="0.6"/>
  </r>
  <r>
    <x v="1"/>
    <x v="70"/>
    <s v="MNG"/>
    <x v="1"/>
    <x v="2"/>
    <s v="On-grid Solar photovoltaic"/>
    <x v="15"/>
    <n v="0.433"/>
    <n v="0.5"/>
  </r>
  <r>
    <x v="1"/>
    <x v="70"/>
    <s v="MNG"/>
    <x v="1"/>
    <x v="2"/>
    <s v="On-grid Solar photovoltaic"/>
    <x v="16"/>
    <n v="10.433"/>
    <n v="0.3"/>
  </r>
  <r>
    <x v="1"/>
    <x v="70"/>
    <s v="MNG"/>
    <x v="1"/>
    <x v="2"/>
    <s v="On-grid Solar photovoltaic"/>
    <x v="17"/>
    <n v="43.133000000000003"/>
    <n v="19.7"/>
  </r>
  <r>
    <x v="1"/>
    <x v="70"/>
    <s v="MNG"/>
    <x v="1"/>
    <x v="2"/>
    <s v="On-grid Solar photovoltaic"/>
    <x v="18"/>
    <n v="59.633000000000003"/>
    <m/>
  </r>
  <r>
    <x v="1"/>
    <x v="70"/>
    <s v="MNG"/>
    <x v="1"/>
    <x v="2"/>
    <s v="On-grid Solar photovoltaic"/>
    <x v="19"/>
    <n v="84.632999999999996"/>
    <m/>
  </r>
  <r>
    <x v="1"/>
    <x v="70"/>
    <s v="MNG"/>
    <x v="1"/>
    <x v="3"/>
    <s v="Onshore wind energy"/>
    <x v="0"/>
    <n v="5.0000000000000001E-3"/>
    <n v="5.0000000000000001E-3"/>
  </r>
  <r>
    <x v="1"/>
    <x v="70"/>
    <s v="MNG"/>
    <x v="1"/>
    <x v="3"/>
    <s v="Onshore wind energy"/>
    <x v="1"/>
    <n v="1.2E-2"/>
    <n v="1.2E-2"/>
  </r>
  <r>
    <x v="1"/>
    <x v="70"/>
    <s v="MNG"/>
    <x v="1"/>
    <x v="3"/>
    <s v="Onshore wind energy"/>
    <x v="2"/>
    <n v="1.2E-2"/>
    <n v="1.2E-2"/>
  </r>
  <r>
    <x v="1"/>
    <x v="70"/>
    <s v="MNG"/>
    <x v="1"/>
    <x v="3"/>
    <s v="Onshore wind energy"/>
    <x v="3"/>
    <n v="0.02"/>
    <n v="0.02"/>
  </r>
  <r>
    <x v="1"/>
    <x v="70"/>
    <s v="MNG"/>
    <x v="1"/>
    <x v="3"/>
    <s v="Onshore wind energy"/>
    <x v="4"/>
    <n v="0.02"/>
    <n v="0.02"/>
  </r>
  <r>
    <x v="1"/>
    <x v="70"/>
    <s v="MNG"/>
    <x v="1"/>
    <x v="3"/>
    <s v="Onshore wind energy"/>
    <x v="5"/>
    <n v="0.02"/>
    <n v="0.02"/>
  </r>
  <r>
    <x v="1"/>
    <x v="70"/>
    <s v="MNG"/>
    <x v="1"/>
    <x v="3"/>
    <s v="Onshore wind energy"/>
    <x v="6"/>
    <n v="2.3E-2"/>
    <n v="2.3E-2"/>
  </r>
  <r>
    <x v="1"/>
    <x v="70"/>
    <s v="MNG"/>
    <x v="1"/>
    <x v="3"/>
    <s v="Onshore wind energy"/>
    <x v="7"/>
    <n v="0.47299999999999998"/>
    <n v="0.47299999999999998"/>
  </r>
  <r>
    <x v="1"/>
    <x v="70"/>
    <s v="MNG"/>
    <x v="1"/>
    <x v="3"/>
    <s v="Onshore wind energy"/>
    <x v="8"/>
    <n v="0.47299999999999998"/>
    <n v="0.47299999999999998"/>
  </r>
  <r>
    <x v="1"/>
    <x v="70"/>
    <s v="MNG"/>
    <x v="1"/>
    <x v="3"/>
    <s v="Onshore wind energy"/>
    <x v="9"/>
    <n v="0.47299999999999998"/>
    <n v="0.47299999999999998"/>
  </r>
  <r>
    <x v="1"/>
    <x v="70"/>
    <s v="MNG"/>
    <x v="1"/>
    <x v="3"/>
    <s v="Onshore wind energy"/>
    <x v="10"/>
    <n v="0.67300000000000004"/>
    <n v="0.67300000000000004"/>
  </r>
  <r>
    <x v="1"/>
    <x v="70"/>
    <s v="MNG"/>
    <x v="1"/>
    <x v="3"/>
    <s v="Onshore wind energy"/>
    <x v="11"/>
    <n v="0.67300000000000004"/>
    <n v="0.67300000000000004"/>
  </r>
  <r>
    <x v="1"/>
    <x v="70"/>
    <s v="MNG"/>
    <x v="1"/>
    <x v="3"/>
    <s v="Onshore wind energy"/>
    <x v="12"/>
    <n v="1.006"/>
    <n v="1.006"/>
  </r>
  <r>
    <x v="1"/>
    <x v="70"/>
    <s v="MNG"/>
    <x v="1"/>
    <x v="3"/>
    <s v="Onshore wind energy"/>
    <x v="13"/>
    <n v="50.606000000000002"/>
    <n v="53.905999999999999"/>
  </r>
  <r>
    <x v="1"/>
    <x v="70"/>
    <s v="MNG"/>
    <x v="1"/>
    <x v="3"/>
    <s v="Onshore wind energy"/>
    <x v="14"/>
    <n v="50.606000000000002"/>
    <n v="126.39700000000001"/>
  </r>
  <r>
    <x v="1"/>
    <x v="70"/>
    <s v="MNG"/>
    <x v="1"/>
    <x v="3"/>
    <s v="Onshore wind energy"/>
    <x v="15"/>
    <n v="50.606000000000002"/>
    <n v="153.55799999999999"/>
  </r>
  <r>
    <x v="1"/>
    <x v="70"/>
    <s v="MNG"/>
    <x v="1"/>
    <x v="3"/>
    <s v="Onshore wind energy"/>
    <x v="16"/>
    <n v="50.606000000000002"/>
    <n v="158.506"/>
  </r>
  <r>
    <x v="1"/>
    <x v="70"/>
    <s v="MNG"/>
    <x v="1"/>
    <x v="3"/>
    <s v="Onshore wind energy"/>
    <x v="17"/>
    <n v="101.006"/>
    <n v="155.40700000000001"/>
  </r>
  <r>
    <x v="1"/>
    <x v="70"/>
    <s v="MNG"/>
    <x v="1"/>
    <x v="3"/>
    <s v="Onshore wind energy"/>
    <x v="18"/>
    <n v="156.006"/>
    <m/>
  </r>
  <r>
    <x v="1"/>
    <x v="70"/>
    <s v="MNG"/>
    <x v="1"/>
    <x v="3"/>
    <s v="Onshore wind energy"/>
    <x v="19"/>
    <n v="156.006"/>
    <m/>
  </r>
  <r>
    <x v="1"/>
    <x v="71"/>
    <s v="MMR"/>
    <x v="0"/>
    <x v="0"/>
    <s v="Fossil fuels"/>
    <x v="0"/>
    <n v="681.34"/>
    <n v="3225.71"/>
  </r>
  <r>
    <x v="1"/>
    <x v="71"/>
    <s v="MMR"/>
    <x v="0"/>
    <x v="0"/>
    <s v="Fossil fuels"/>
    <x v="1"/>
    <n v="713.84"/>
    <n v="2680.73"/>
  </r>
  <r>
    <x v="1"/>
    <x v="71"/>
    <s v="MMR"/>
    <x v="0"/>
    <x v="0"/>
    <s v="Fossil fuels"/>
    <x v="2"/>
    <n v="713.84"/>
    <n v="2956.93"/>
  </r>
  <r>
    <x v="1"/>
    <x v="71"/>
    <s v="MMR"/>
    <x v="0"/>
    <x v="0"/>
    <s v="Fossil fuels"/>
    <x v="3"/>
    <n v="713.84"/>
    <n v="3351.07"/>
  </r>
  <r>
    <x v="1"/>
    <x v="71"/>
    <s v="MMR"/>
    <x v="0"/>
    <x v="0"/>
    <s v="Fossil fuels"/>
    <x v="4"/>
    <n v="747.24"/>
    <n v="3200.49"/>
  </r>
  <r>
    <x v="1"/>
    <x v="71"/>
    <s v="MMR"/>
    <x v="0"/>
    <x v="0"/>
    <s v="Fossil fuels"/>
    <x v="5"/>
    <n v="867.24"/>
    <n v="3063.36"/>
  </r>
  <r>
    <x v="1"/>
    <x v="71"/>
    <s v="MMR"/>
    <x v="0"/>
    <x v="0"/>
    <s v="Fossil fuels"/>
    <x v="6"/>
    <n v="867.24"/>
    <n v="2839.52"/>
  </r>
  <r>
    <x v="1"/>
    <x v="71"/>
    <s v="MMR"/>
    <x v="0"/>
    <x v="0"/>
    <s v="Fossil fuels"/>
    <x v="7"/>
    <n v="867.24"/>
    <n v="2779.52"/>
  </r>
  <r>
    <x v="1"/>
    <x v="71"/>
    <s v="MMR"/>
    <x v="0"/>
    <x v="0"/>
    <s v="Fossil fuels"/>
    <x v="8"/>
    <n v="867.24"/>
    <n v="2550.5700000000002"/>
  </r>
  <r>
    <x v="1"/>
    <x v="71"/>
    <s v="MMR"/>
    <x v="0"/>
    <x v="0"/>
    <s v="Fossil fuels"/>
    <x v="9"/>
    <n v="867.24"/>
    <n v="1707.91"/>
  </r>
  <r>
    <x v="1"/>
    <x v="71"/>
    <s v="MMR"/>
    <x v="0"/>
    <x v="0"/>
    <s v="Fossil fuels"/>
    <x v="10"/>
    <n v="867.24"/>
    <n v="2436.15"/>
  </r>
  <r>
    <x v="1"/>
    <x v="71"/>
    <s v="MMR"/>
    <x v="0"/>
    <x v="0"/>
    <s v="Fossil fuels"/>
    <x v="11"/>
    <n v="867.24"/>
    <n v="2906.12"/>
  </r>
  <r>
    <x v="1"/>
    <x v="71"/>
    <s v="MMR"/>
    <x v="0"/>
    <x v="0"/>
    <s v="Fossil fuels"/>
    <x v="12"/>
    <n v="884.84"/>
    <n v="3198.66"/>
  </r>
  <r>
    <x v="1"/>
    <x v="71"/>
    <s v="MMR"/>
    <x v="0"/>
    <x v="0"/>
    <s v="Fossil fuels"/>
    <x v="13"/>
    <n v="1083.6400000000001"/>
    <n v="3423.97"/>
  </r>
  <r>
    <x v="1"/>
    <x v="71"/>
    <s v="MMR"/>
    <x v="0"/>
    <x v="0"/>
    <s v="Fossil fuels"/>
    <x v="14"/>
    <n v="1370.79"/>
    <n v="5327.46"/>
  </r>
  <r>
    <x v="1"/>
    <x v="71"/>
    <s v="MMR"/>
    <x v="0"/>
    <x v="0"/>
    <s v="Fossil fuels"/>
    <x v="15"/>
    <n v="1707.55"/>
    <n v="6572.98"/>
  </r>
  <r>
    <x v="1"/>
    <x v="71"/>
    <s v="MMR"/>
    <x v="0"/>
    <x v="0"/>
    <s v="Fossil fuels"/>
    <x v="16"/>
    <n v="1752.55"/>
    <n v="8123.14"/>
  </r>
  <r>
    <x v="1"/>
    <x v="71"/>
    <s v="MMR"/>
    <x v="0"/>
    <x v="0"/>
    <s v="Fossil fuels"/>
    <x v="17"/>
    <n v="2356.5500000000002"/>
    <n v="8123.14"/>
  </r>
  <r>
    <x v="1"/>
    <x v="71"/>
    <s v="MMR"/>
    <x v="0"/>
    <x v="0"/>
    <s v="Fossil fuels"/>
    <x v="18"/>
    <n v="2803.15"/>
    <m/>
  </r>
  <r>
    <x v="1"/>
    <x v="71"/>
    <s v="MMR"/>
    <x v="0"/>
    <x v="0"/>
    <s v="Fossil fuels"/>
    <x v="19"/>
    <n v="2988.15"/>
    <m/>
  </r>
  <r>
    <x v="1"/>
    <x v="71"/>
    <s v="MMR"/>
    <x v="0"/>
    <x v="8"/>
    <s v="Other non-renewable energy"/>
    <x v="17"/>
    <n v="0.38"/>
    <n v="1.3320000000000001"/>
  </r>
  <r>
    <x v="1"/>
    <x v="71"/>
    <s v="MMR"/>
    <x v="0"/>
    <x v="8"/>
    <s v="Other non-renewable energy"/>
    <x v="18"/>
    <n v="0.38"/>
    <m/>
  </r>
  <r>
    <x v="1"/>
    <x v="71"/>
    <s v="MMR"/>
    <x v="0"/>
    <x v="8"/>
    <s v="Other non-renewable energy"/>
    <x v="19"/>
    <n v="0.38"/>
    <m/>
  </r>
  <r>
    <x v="1"/>
    <x v="71"/>
    <s v="MMR"/>
    <x v="1"/>
    <x v="4"/>
    <s v="Biogas"/>
    <x v="5"/>
    <n v="1.4"/>
    <n v="2.044"/>
  </r>
  <r>
    <x v="1"/>
    <x v="71"/>
    <s v="MMR"/>
    <x v="1"/>
    <x v="4"/>
    <s v="Biogas"/>
    <x v="6"/>
    <n v="1.4"/>
    <n v="2.044"/>
  </r>
  <r>
    <x v="1"/>
    <x v="71"/>
    <s v="MMR"/>
    <x v="1"/>
    <x v="4"/>
    <s v="Biogas"/>
    <x v="7"/>
    <n v="1.4"/>
    <n v="2.044"/>
  </r>
  <r>
    <x v="1"/>
    <x v="71"/>
    <s v="MMR"/>
    <x v="1"/>
    <x v="4"/>
    <s v="Biogas"/>
    <x v="8"/>
    <n v="1.4"/>
    <n v="2.044"/>
  </r>
  <r>
    <x v="1"/>
    <x v="71"/>
    <s v="MMR"/>
    <x v="1"/>
    <x v="4"/>
    <s v="Biogas"/>
    <x v="9"/>
    <n v="1.4"/>
    <n v="2.044"/>
  </r>
  <r>
    <x v="1"/>
    <x v="71"/>
    <s v="MMR"/>
    <x v="1"/>
    <x v="4"/>
    <s v="Biogas"/>
    <x v="10"/>
    <n v="1.4"/>
    <n v="2.044"/>
  </r>
  <r>
    <x v="1"/>
    <x v="71"/>
    <s v="MMR"/>
    <x v="1"/>
    <x v="4"/>
    <s v="Biogas"/>
    <x v="11"/>
    <n v="1.4"/>
    <n v="2.044"/>
  </r>
  <r>
    <x v="1"/>
    <x v="71"/>
    <s v="MMR"/>
    <x v="1"/>
    <x v="4"/>
    <s v="Biogas"/>
    <x v="12"/>
    <n v="1.4"/>
    <n v="2.044"/>
  </r>
  <r>
    <x v="1"/>
    <x v="71"/>
    <s v="MMR"/>
    <x v="1"/>
    <x v="4"/>
    <s v="Biogas"/>
    <x v="13"/>
    <n v="1.4"/>
    <n v="2.044"/>
  </r>
  <r>
    <x v="1"/>
    <x v="71"/>
    <s v="MMR"/>
    <x v="1"/>
    <x v="4"/>
    <s v="Biogas"/>
    <x v="14"/>
    <n v="1.4"/>
    <n v="2.044"/>
  </r>
  <r>
    <x v="1"/>
    <x v="71"/>
    <s v="MMR"/>
    <x v="1"/>
    <x v="4"/>
    <s v="Biogas"/>
    <x v="15"/>
    <n v="1.4"/>
    <n v="2.044"/>
  </r>
  <r>
    <x v="1"/>
    <x v="71"/>
    <s v="MMR"/>
    <x v="1"/>
    <x v="4"/>
    <s v="Biogas"/>
    <x v="16"/>
    <n v="1.4"/>
    <n v="2.044"/>
  </r>
  <r>
    <x v="1"/>
    <x v="71"/>
    <s v="MMR"/>
    <x v="1"/>
    <x v="4"/>
    <s v="Biogas"/>
    <x v="17"/>
    <n v="1.4"/>
    <n v="2.044"/>
  </r>
  <r>
    <x v="1"/>
    <x v="71"/>
    <s v="MMR"/>
    <x v="1"/>
    <x v="4"/>
    <s v="Biogas"/>
    <x v="18"/>
    <n v="1.4"/>
    <m/>
  </r>
  <r>
    <x v="1"/>
    <x v="71"/>
    <s v="MMR"/>
    <x v="1"/>
    <x v="4"/>
    <s v="Biogas"/>
    <x v="19"/>
    <n v="1.4"/>
    <m/>
  </r>
  <r>
    <x v="1"/>
    <x v="71"/>
    <s v="MMR"/>
    <x v="1"/>
    <x v="4"/>
    <s v="Renewable municipal waste"/>
    <x v="17"/>
    <n v="0.38"/>
    <n v="1.3320000000000001"/>
  </r>
  <r>
    <x v="1"/>
    <x v="71"/>
    <s v="MMR"/>
    <x v="1"/>
    <x v="4"/>
    <s v="Renewable municipal waste"/>
    <x v="18"/>
    <n v="0.38"/>
    <m/>
  </r>
  <r>
    <x v="1"/>
    <x v="71"/>
    <s v="MMR"/>
    <x v="1"/>
    <x v="4"/>
    <s v="Renewable municipal waste"/>
    <x v="19"/>
    <n v="0.38"/>
    <m/>
  </r>
  <r>
    <x v="1"/>
    <x v="71"/>
    <s v="MMR"/>
    <x v="1"/>
    <x v="4"/>
    <s v="Solid biofuels"/>
    <x v="11"/>
    <n v="0.16"/>
    <n v="0.78400000000000003"/>
  </r>
  <r>
    <x v="1"/>
    <x v="71"/>
    <s v="MMR"/>
    <x v="1"/>
    <x v="4"/>
    <s v="Solid biofuels"/>
    <x v="12"/>
    <n v="0.16"/>
    <n v="0.78400000000000003"/>
  </r>
  <r>
    <x v="1"/>
    <x v="71"/>
    <s v="MMR"/>
    <x v="1"/>
    <x v="4"/>
    <s v="Solid biofuels"/>
    <x v="13"/>
    <n v="0.16"/>
    <n v="0.78400000000000003"/>
  </r>
  <r>
    <x v="1"/>
    <x v="71"/>
    <s v="MMR"/>
    <x v="1"/>
    <x v="4"/>
    <s v="Solid biofuels"/>
    <x v="14"/>
    <n v="0.16"/>
    <n v="0.78400000000000003"/>
  </r>
  <r>
    <x v="1"/>
    <x v="71"/>
    <s v="MMR"/>
    <x v="1"/>
    <x v="4"/>
    <s v="Solid biofuels"/>
    <x v="15"/>
    <n v="0.16"/>
    <n v="0.78400000000000003"/>
  </r>
  <r>
    <x v="1"/>
    <x v="71"/>
    <s v="MMR"/>
    <x v="1"/>
    <x v="4"/>
    <s v="Solid biofuels"/>
    <x v="16"/>
    <n v="0.16"/>
    <n v="0.78400000000000003"/>
  </r>
  <r>
    <x v="1"/>
    <x v="71"/>
    <s v="MMR"/>
    <x v="1"/>
    <x v="4"/>
    <s v="Solid biofuels"/>
    <x v="17"/>
    <n v="2.86"/>
    <n v="10.244999999999999"/>
  </r>
  <r>
    <x v="1"/>
    <x v="71"/>
    <s v="MMR"/>
    <x v="1"/>
    <x v="4"/>
    <s v="Solid biofuels"/>
    <x v="18"/>
    <n v="2.86"/>
    <m/>
  </r>
  <r>
    <x v="1"/>
    <x v="71"/>
    <s v="MMR"/>
    <x v="1"/>
    <x v="4"/>
    <s v="Solid biofuels"/>
    <x v="19"/>
    <n v="2.86"/>
    <m/>
  </r>
  <r>
    <x v="1"/>
    <x v="71"/>
    <s v="MMR"/>
    <x v="1"/>
    <x v="1"/>
    <s v="Renewable hydropower"/>
    <x v="0"/>
    <n v="317.61"/>
    <n v="1896.672"/>
  </r>
  <r>
    <x v="1"/>
    <x v="71"/>
    <s v="MMR"/>
    <x v="1"/>
    <x v="1"/>
    <s v="Renewable hydropower"/>
    <x v="1"/>
    <n v="317.61"/>
    <n v="2012.992"/>
  </r>
  <r>
    <x v="1"/>
    <x v="71"/>
    <s v="MMR"/>
    <x v="1"/>
    <x v="1"/>
    <s v="Renewable hydropower"/>
    <x v="2"/>
    <n v="347.61"/>
    <n v="2115.7620000000002"/>
  </r>
  <r>
    <x v="1"/>
    <x v="71"/>
    <s v="MMR"/>
    <x v="1"/>
    <x v="1"/>
    <s v="Renewable hydropower"/>
    <x v="3"/>
    <n v="347.61"/>
    <n v="2079.5520000000001"/>
  </r>
  <r>
    <x v="1"/>
    <x v="71"/>
    <s v="MMR"/>
    <x v="1"/>
    <x v="1"/>
    <s v="Renewable hydropower"/>
    <x v="4"/>
    <n v="422.61"/>
    <n v="2412.4920000000002"/>
  </r>
  <r>
    <x v="1"/>
    <x v="71"/>
    <s v="MMR"/>
    <x v="1"/>
    <x v="1"/>
    <s v="Renewable hydropower"/>
    <x v="5"/>
    <n v="702.63499999999999"/>
    <n v="3005.587"/>
  </r>
  <r>
    <x v="1"/>
    <x v="71"/>
    <s v="MMR"/>
    <x v="1"/>
    <x v="1"/>
    <s v="Renewable hydropower"/>
    <x v="6"/>
    <n v="713.13499999999999"/>
    <n v="3329.4169999999999"/>
  </r>
  <r>
    <x v="1"/>
    <x v="71"/>
    <s v="MMR"/>
    <x v="1"/>
    <x v="1"/>
    <s v="Renewable hydropower"/>
    <x v="7"/>
    <n v="738.24"/>
    <n v="3623.4880000000003"/>
  </r>
  <r>
    <x v="1"/>
    <x v="71"/>
    <s v="MMR"/>
    <x v="1"/>
    <x v="1"/>
    <s v="Renewable hydropower"/>
    <x v="8"/>
    <n v="768.31500000000005"/>
    <n v="4076.194"/>
  </r>
  <r>
    <x v="1"/>
    <x v="71"/>
    <s v="MMR"/>
    <x v="1"/>
    <x v="1"/>
    <s v="Renewable hydropower"/>
    <x v="9"/>
    <n v="1422.328"/>
    <n v="5261.4979999999996"/>
  </r>
  <r>
    <x v="1"/>
    <x v="71"/>
    <s v="MMR"/>
    <x v="1"/>
    <x v="1"/>
    <s v="Renewable hydropower"/>
    <x v="10"/>
    <n v="2212.3339999999998"/>
    <n v="6193.6790000000001"/>
  </r>
  <r>
    <x v="1"/>
    <x v="71"/>
    <s v="MMR"/>
    <x v="1"/>
    <x v="1"/>
    <s v="Renewable hydropower"/>
    <x v="11"/>
    <n v="2539.4490000000001"/>
    <n v="7549.4279999999999"/>
  </r>
  <r>
    <x v="1"/>
    <x v="71"/>
    <s v="MMR"/>
    <x v="1"/>
    <x v="1"/>
    <s v="Renewable hydropower"/>
    <x v="12"/>
    <n v="2673.4490000000001"/>
    <n v="7771.598"/>
  </r>
  <r>
    <x v="1"/>
    <x v="71"/>
    <s v="MMR"/>
    <x v="1"/>
    <x v="1"/>
    <s v="Renewable hydropower"/>
    <x v="13"/>
    <n v="2812.4740000000002"/>
    <n v="11315.782999999999"/>
  </r>
  <r>
    <x v="1"/>
    <x v="71"/>
    <s v="MMR"/>
    <x v="1"/>
    <x v="1"/>
    <s v="Renewable hydropower"/>
    <x v="14"/>
    <n v="2984.665"/>
    <n v="10297.969999999999"/>
  </r>
  <r>
    <x v="1"/>
    <x v="71"/>
    <s v="MMR"/>
    <x v="1"/>
    <x v="1"/>
    <s v="Renewable hydropower"/>
    <x v="15"/>
    <n v="3198.39"/>
    <n v="10639.05"/>
  </r>
  <r>
    <x v="1"/>
    <x v="71"/>
    <s v="MMR"/>
    <x v="1"/>
    <x v="1"/>
    <s v="Renewable hydropower"/>
    <x v="16"/>
    <n v="3264.39"/>
    <n v="12126.4"/>
  </r>
  <r>
    <x v="1"/>
    <x v="71"/>
    <s v="MMR"/>
    <x v="1"/>
    <x v="1"/>
    <s v="Renewable hydropower"/>
    <x v="17"/>
    <n v="3304.39"/>
    <n v="12126.4"/>
  </r>
  <r>
    <x v="1"/>
    <x v="71"/>
    <s v="MMR"/>
    <x v="1"/>
    <x v="1"/>
    <s v="Renewable hydropower"/>
    <x v="18"/>
    <n v="3304.39"/>
    <m/>
  </r>
  <r>
    <x v="1"/>
    <x v="71"/>
    <s v="MMR"/>
    <x v="1"/>
    <x v="1"/>
    <s v="Renewable hydropower"/>
    <x v="19"/>
    <n v="3304.39"/>
    <m/>
  </r>
  <r>
    <x v="1"/>
    <x v="71"/>
    <s v="MMR"/>
    <x v="1"/>
    <x v="2"/>
    <s v="Off-grid Solar photovoltaic"/>
    <x v="6"/>
    <n v="0"/>
    <n v="0"/>
  </r>
  <r>
    <x v="1"/>
    <x v="71"/>
    <s v="MMR"/>
    <x v="1"/>
    <x v="2"/>
    <s v="Off-grid Solar photovoltaic"/>
    <x v="7"/>
    <n v="0.1"/>
    <n v="0.14699999999999999"/>
  </r>
  <r>
    <x v="1"/>
    <x v="71"/>
    <s v="MMR"/>
    <x v="1"/>
    <x v="2"/>
    <s v="Off-grid Solar photovoltaic"/>
    <x v="8"/>
    <n v="0.1"/>
    <n v="0.14699999999999999"/>
  </r>
  <r>
    <x v="1"/>
    <x v="71"/>
    <s v="MMR"/>
    <x v="1"/>
    <x v="2"/>
    <s v="Off-grid Solar photovoltaic"/>
    <x v="9"/>
    <n v="0.2"/>
    <n v="0.29399999999999998"/>
  </r>
  <r>
    <x v="1"/>
    <x v="71"/>
    <s v="MMR"/>
    <x v="1"/>
    <x v="2"/>
    <s v="Off-grid Solar photovoltaic"/>
    <x v="10"/>
    <n v="0.4"/>
    <n v="0.58799999999999997"/>
  </r>
  <r>
    <x v="1"/>
    <x v="71"/>
    <s v="MMR"/>
    <x v="1"/>
    <x v="2"/>
    <s v="Off-grid Solar photovoltaic"/>
    <x v="11"/>
    <n v="1.4"/>
    <n v="2.0579999999999998"/>
  </r>
  <r>
    <x v="1"/>
    <x v="71"/>
    <s v="MMR"/>
    <x v="1"/>
    <x v="2"/>
    <s v="Off-grid Solar photovoltaic"/>
    <x v="12"/>
    <n v="2.8"/>
    <n v="4.1159999999999997"/>
  </r>
  <r>
    <x v="1"/>
    <x v="71"/>
    <s v="MMR"/>
    <x v="1"/>
    <x v="2"/>
    <s v="Off-grid Solar photovoltaic"/>
    <x v="13"/>
    <n v="4.2089999999999996"/>
    <n v="6.1879999999999997"/>
  </r>
  <r>
    <x v="1"/>
    <x v="71"/>
    <s v="MMR"/>
    <x v="1"/>
    <x v="2"/>
    <s v="Off-grid Solar photovoltaic"/>
    <x v="14"/>
    <n v="6.2709999999999999"/>
    <n v="11.29"/>
  </r>
  <r>
    <x v="1"/>
    <x v="71"/>
    <s v="MMR"/>
    <x v="1"/>
    <x v="2"/>
    <s v="Off-grid Solar photovoltaic"/>
    <x v="15"/>
    <n v="20.818999999999999"/>
    <n v="37.777999999999999"/>
  </r>
  <r>
    <x v="1"/>
    <x v="71"/>
    <s v="MMR"/>
    <x v="1"/>
    <x v="2"/>
    <s v="Off-grid Solar photovoltaic"/>
    <x v="16"/>
    <n v="32.008000000000003"/>
    <n v="80.713999999999999"/>
  </r>
  <r>
    <x v="1"/>
    <x v="71"/>
    <s v="MMR"/>
    <x v="1"/>
    <x v="2"/>
    <s v="Off-grid Solar photovoltaic"/>
    <x v="17"/>
    <n v="43.780999999999999"/>
    <n v="80.713999999999999"/>
  </r>
  <r>
    <x v="1"/>
    <x v="71"/>
    <s v="MMR"/>
    <x v="1"/>
    <x v="2"/>
    <s v="Off-grid Solar photovoltaic"/>
    <x v="18"/>
    <n v="47.542000000000002"/>
    <m/>
  </r>
  <r>
    <x v="1"/>
    <x v="71"/>
    <s v="MMR"/>
    <x v="1"/>
    <x v="2"/>
    <s v="Off-grid Solar photovoltaic"/>
    <x v="19"/>
    <n v="47.981999999999999"/>
    <m/>
  </r>
  <r>
    <x v="1"/>
    <x v="71"/>
    <s v="MMR"/>
    <x v="1"/>
    <x v="2"/>
    <s v="On-grid Solar photovoltaic"/>
    <x v="19"/>
    <n v="40"/>
    <m/>
  </r>
  <r>
    <x v="1"/>
    <x v="71"/>
    <s v="MMR"/>
    <x v="1"/>
    <x v="3"/>
    <s v="Onshore wind energy"/>
    <x v="15"/>
    <n v="3.0000000000000001E-3"/>
    <n v="0.01"/>
  </r>
  <r>
    <x v="1"/>
    <x v="71"/>
    <s v="MMR"/>
    <x v="1"/>
    <x v="3"/>
    <s v="Onshore wind energy"/>
    <x v="16"/>
    <n v="3.0000000000000001E-3"/>
    <n v="0.02"/>
  </r>
  <r>
    <x v="1"/>
    <x v="71"/>
    <s v="MMR"/>
    <x v="1"/>
    <x v="3"/>
    <s v="Onshore wind energy"/>
    <x v="17"/>
    <n v="6.0000000000000001E-3"/>
    <n v="0.02"/>
  </r>
  <r>
    <x v="1"/>
    <x v="71"/>
    <s v="MMR"/>
    <x v="1"/>
    <x v="3"/>
    <s v="Onshore wind energy"/>
    <x v="18"/>
    <n v="6.0000000000000001E-3"/>
    <m/>
  </r>
  <r>
    <x v="1"/>
    <x v="71"/>
    <s v="MMR"/>
    <x v="1"/>
    <x v="3"/>
    <s v="Onshore wind energy"/>
    <x v="19"/>
    <n v="6.0000000000000001E-3"/>
    <m/>
  </r>
  <r>
    <x v="1"/>
    <x v="72"/>
    <s v="NPL"/>
    <x v="0"/>
    <x v="0"/>
    <s v="Fossil fuels"/>
    <x v="0"/>
    <n v="53.41"/>
    <n v="46.935000000000002"/>
  </r>
  <r>
    <x v="1"/>
    <x v="72"/>
    <s v="NPL"/>
    <x v="0"/>
    <x v="0"/>
    <s v="Fossil fuels"/>
    <x v="1"/>
    <n v="53.41"/>
    <n v="22.074999999999999"/>
  </r>
  <r>
    <x v="1"/>
    <x v="72"/>
    <s v="NPL"/>
    <x v="0"/>
    <x v="0"/>
    <s v="Fossil fuels"/>
    <x v="2"/>
    <n v="53.41"/>
    <n v="10.705"/>
  </r>
  <r>
    <x v="1"/>
    <x v="72"/>
    <s v="NPL"/>
    <x v="0"/>
    <x v="0"/>
    <s v="Fossil fuels"/>
    <x v="3"/>
    <n v="53.41"/>
    <n v="7.16"/>
  </r>
  <r>
    <x v="1"/>
    <x v="72"/>
    <s v="NPL"/>
    <x v="0"/>
    <x v="0"/>
    <s v="Fossil fuels"/>
    <x v="4"/>
    <n v="53.41"/>
    <n v="11.794"/>
  </r>
  <r>
    <x v="1"/>
    <x v="72"/>
    <s v="NPL"/>
    <x v="0"/>
    <x v="0"/>
    <s v="Fossil fuels"/>
    <x v="5"/>
    <n v="53.41"/>
    <n v="14.885"/>
  </r>
  <r>
    <x v="1"/>
    <x v="72"/>
    <s v="NPL"/>
    <x v="0"/>
    <x v="0"/>
    <s v="Fossil fuels"/>
    <x v="6"/>
    <n v="53.41"/>
    <n v="14.705"/>
  </r>
  <r>
    <x v="1"/>
    <x v="72"/>
    <s v="NPL"/>
    <x v="0"/>
    <x v="0"/>
    <s v="Fossil fuels"/>
    <x v="7"/>
    <n v="53.41"/>
    <n v="11.24"/>
  </r>
  <r>
    <x v="1"/>
    <x v="72"/>
    <s v="NPL"/>
    <x v="0"/>
    <x v="0"/>
    <s v="Fossil fuels"/>
    <x v="8"/>
    <n v="53.41"/>
    <n v="9.1150000000000002"/>
  </r>
  <r>
    <x v="1"/>
    <x v="72"/>
    <s v="NPL"/>
    <x v="0"/>
    <x v="0"/>
    <s v="Fossil fuels"/>
    <x v="9"/>
    <n v="53.41"/>
    <n v="11.035"/>
  </r>
  <r>
    <x v="1"/>
    <x v="72"/>
    <s v="NPL"/>
    <x v="0"/>
    <x v="0"/>
    <s v="Fossil fuels"/>
    <x v="10"/>
    <n v="53.41"/>
    <n v="8.2050000000000001"/>
  </r>
  <r>
    <x v="1"/>
    <x v="72"/>
    <s v="NPL"/>
    <x v="0"/>
    <x v="0"/>
    <s v="Fossil fuels"/>
    <x v="11"/>
    <n v="53.41"/>
    <n v="2.48"/>
  </r>
  <r>
    <x v="1"/>
    <x v="72"/>
    <s v="NPL"/>
    <x v="0"/>
    <x v="0"/>
    <s v="Fossil fuels"/>
    <x v="12"/>
    <n v="53.41"/>
    <n v="10.205"/>
  </r>
  <r>
    <x v="1"/>
    <x v="72"/>
    <s v="NPL"/>
    <x v="0"/>
    <x v="0"/>
    <s v="Fossil fuels"/>
    <x v="13"/>
    <n v="53.41"/>
    <n v="14.25"/>
  </r>
  <r>
    <x v="1"/>
    <x v="72"/>
    <s v="NPL"/>
    <x v="0"/>
    <x v="0"/>
    <s v="Fossil fuels"/>
    <x v="14"/>
    <n v="53.41"/>
    <n v="5.4450000000000003"/>
  </r>
  <r>
    <x v="1"/>
    <x v="72"/>
    <s v="NPL"/>
    <x v="0"/>
    <x v="0"/>
    <s v="Fossil fuels"/>
    <x v="15"/>
    <n v="53.41"/>
    <n v="0.66"/>
  </r>
  <r>
    <x v="1"/>
    <x v="72"/>
    <s v="NPL"/>
    <x v="0"/>
    <x v="0"/>
    <s v="Fossil fuels"/>
    <x v="16"/>
    <n v="53.41"/>
    <n v="0.18"/>
  </r>
  <r>
    <x v="1"/>
    <x v="72"/>
    <s v="NPL"/>
    <x v="0"/>
    <x v="0"/>
    <s v="Fossil fuels"/>
    <x v="17"/>
    <n v="53.41"/>
    <n v="0.20499999999999999"/>
  </r>
  <r>
    <x v="1"/>
    <x v="72"/>
    <s v="NPL"/>
    <x v="0"/>
    <x v="0"/>
    <s v="Fossil fuels"/>
    <x v="18"/>
    <n v="53.41"/>
    <m/>
  </r>
  <r>
    <x v="1"/>
    <x v="72"/>
    <s v="NPL"/>
    <x v="0"/>
    <x v="0"/>
    <s v="Fossil fuels"/>
    <x v="19"/>
    <n v="53.41"/>
    <m/>
  </r>
  <r>
    <x v="1"/>
    <x v="72"/>
    <s v="NPL"/>
    <x v="1"/>
    <x v="1"/>
    <s v="Renewable hydropower"/>
    <x v="0"/>
    <n v="281.572"/>
    <n v="1640.27"/>
  </r>
  <r>
    <x v="1"/>
    <x v="72"/>
    <s v="NPL"/>
    <x v="1"/>
    <x v="1"/>
    <s v="Renewable hydropower"/>
    <x v="1"/>
    <n v="402.34399999999999"/>
    <n v="1819.5349999999999"/>
  </r>
  <r>
    <x v="1"/>
    <x v="72"/>
    <s v="NPL"/>
    <x v="1"/>
    <x v="1"/>
    <s v="Renewable hydropower"/>
    <x v="2"/>
    <n v="408.03199999999998"/>
    <n v="2081.8319999999999"/>
  </r>
  <r>
    <x v="1"/>
    <x v="72"/>
    <s v="NPL"/>
    <x v="1"/>
    <x v="1"/>
    <s v="Renewable hydropower"/>
    <x v="3"/>
    <n v="560.46600000000001"/>
    <n v="2245.7860000000001"/>
  </r>
  <r>
    <x v="1"/>
    <x v="72"/>
    <s v="NPL"/>
    <x v="1"/>
    <x v="1"/>
    <s v="Renewable hydropower"/>
    <x v="4"/>
    <n v="570.22700000000009"/>
    <n v="2393.3209999999999"/>
  </r>
  <r>
    <x v="1"/>
    <x v="72"/>
    <s v="NPL"/>
    <x v="1"/>
    <x v="1"/>
    <s v="Renewable hydropower"/>
    <x v="5"/>
    <n v="573.58899999999994"/>
    <n v="2560.6989999999996"/>
  </r>
  <r>
    <x v="1"/>
    <x v="72"/>
    <s v="NPL"/>
    <x v="1"/>
    <x v="1"/>
    <s v="Renewable hydropower"/>
    <x v="6"/>
    <n v="577.58299999999997"/>
    <n v="2733.4590000000003"/>
  </r>
  <r>
    <x v="1"/>
    <x v="72"/>
    <s v="NPL"/>
    <x v="1"/>
    <x v="1"/>
    <s v="Renewable hydropower"/>
    <x v="7"/>
    <n v="583.66499999999996"/>
    <n v="2875.5"/>
  </r>
  <r>
    <x v="1"/>
    <x v="72"/>
    <s v="NPL"/>
    <x v="1"/>
    <x v="1"/>
    <s v="Renewable hydropower"/>
    <x v="8"/>
    <n v="592.63699999999994"/>
    <n v="2906.5410000000002"/>
  </r>
  <r>
    <x v="1"/>
    <x v="72"/>
    <s v="NPL"/>
    <x v="1"/>
    <x v="1"/>
    <s v="Renewable hydropower"/>
    <x v="9"/>
    <n v="687.60599999999999"/>
    <n v="2863.4170000000004"/>
  </r>
  <r>
    <x v="1"/>
    <x v="72"/>
    <s v="NPL"/>
    <x v="1"/>
    <x v="1"/>
    <s v="Renewable hydropower"/>
    <x v="10"/>
    <n v="697.49099999999999"/>
    <n v="3076.4540000000002"/>
  </r>
  <r>
    <x v="1"/>
    <x v="72"/>
    <s v="NPL"/>
    <x v="1"/>
    <x v="1"/>
    <s v="Renewable hydropower"/>
    <x v="11"/>
    <n v="704.399"/>
    <n v="3471.1109999999999"/>
  </r>
  <r>
    <x v="1"/>
    <x v="72"/>
    <s v="NPL"/>
    <x v="1"/>
    <x v="1"/>
    <s v="Renewable hydropower"/>
    <x v="12"/>
    <n v="709.14700000000005"/>
    <n v="3639.165"/>
  </r>
  <r>
    <x v="1"/>
    <x v="72"/>
    <s v="NPL"/>
    <x v="1"/>
    <x v="1"/>
    <s v="Renewable hydropower"/>
    <x v="13"/>
    <n v="743.81299999999999"/>
    <n v="3608.4630000000002"/>
  </r>
  <r>
    <x v="1"/>
    <x v="72"/>
    <s v="NPL"/>
    <x v="1"/>
    <x v="1"/>
    <s v="Renewable hydropower"/>
    <x v="14"/>
    <n v="759.42100000000005"/>
    <n v="3719.913"/>
  </r>
  <r>
    <x v="1"/>
    <x v="72"/>
    <s v="NPL"/>
    <x v="1"/>
    <x v="1"/>
    <s v="Renewable hydropower"/>
    <x v="15"/>
    <n v="813.57799999999997"/>
    <n v="3690.3159999999998"/>
  </r>
  <r>
    <x v="1"/>
    <x v="72"/>
    <s v="NPL"/>
    <x v="1"/>
    <x v="1"/>
    <s v="Renewable hydropower"/>
    <x v="16"/>
    <n v="833.9860000000001"/>
    <n v="3931.3609999999999"/>
  </r>
  <r>
    <x v="1"/>
    <x v="72"/>
    <s v="NPL"/>
    <x v="1"/>
    <x v="1"/>
    <s v="Renewable hydropower"/>
    <x v="17"/>
    <n v="939.09099999999989"/>
    <n v="4531.357"/>
  </r>
  <r>
    <x v="1"/>
    <x v="72"/>
    <s v="NPL"/>
    <x v="1"/>
    <x v="1"/>
    <s v="Renewable hydropower"/>
    <x v="18"/>
    <n v="1060.2850000000001"/>
    <m/>
  </r>
  <r>
    <x v="1"/>
    <x v="72"/>
    <s v="NPL"/>
    <x v="1"/>
    <x v="1"/>
    <s v="Renewable hydropower"/>
    <x v="19"/>
    <n v="1181.6680000000001"/>
    <m/>
  </r>
  <r>
    <x v="1"/>
    <x v="72"/>
    <s v="NPL"/>
    <x v="1"/>
    <x v="2"/>
    <s v="Off-grid Solar photovoltaic"/>
    <x v="0"/>
    <n v="2.8000000000000001E-2"/>
    <n v="0.04"/>
  </r>
  <r>
    <x v="1"/>
    <x v="72"/>
    <s v="NPL"/>
    <x v="1"/>
    <x v="2"/>
    <s v="Off-grid Solar photovoltaic"/>
    <x v="1"/>
    <n v="0.29099999999999998"/>
    <n v="0.41599999999999998"/>
  </r>
  <r>
    <x v="1"/>
    <x v="72"/>
    <s v="NPL"/>
    <x v="1"/>
    <x v="2"/>
    <s v="Off-grid Solar photovoltaic"/>
    <x v="2"/>
    <n v="0.63700000000000001"/>
    <n v="0.91100000000000003"/>
  </r>
  <r>
    <x v="1"/>
    <x v="72"/>
    <s v="NPL"/>
    <x v="1"/>
    <x v="2"/>
    <s v="Off-grid Solar photovoltaic"/>
    <x v="3"/>
    <n v="1.04"/>
    <n v="1.4870000000000001"/>
  </r>
  <r>
    <x v="1"/>
    <x v="72"/>
    <s v="NPL"/>
    <x v="1"/>
    <x v="2"/>
    <s v="Off-grid Solar photovoltaic"/>
    <x v="4"/>
    <n v="1.4450000000000001"/>
    <n v="2.0659999999999998"/>
  </r>
  <r>
    <x v="1"/>
    <x v="72"/>
    <s v="NPL"/>
    <x v="1"/>
    <x v="2"/>
    <s v="Off-grid Solar photovoltaic"/>
    <x v="5"/>
    <n v="1.85"/>
    <n v="2.6459999999999999"/>
  </r>
  <r>
    <x v="1"/>
    <x v="72"/>
    <s v="NPL"/>
    <x v="1"/>
    <x v="2"/>
    <s v="Off-grid Solar photovoltaic"/>
    <x v="6"/>
    <n v="1.752"/>
    <n v="2.5049999999999999"/>
  </r>
  <r>
    <x v="1"/>
    <x v="72"/>
    <s v="NPL"/>
    <x v="1"/>
    <x v="2"/>
    <s v="Off-grid Solar photovoltaic"/>
    <x v="7"/>
    <n v="1.5680000000000001"/>
    <n v="2.242"/>
  </r>
  <r>
    <x v="1"/>
    <x v="72"/>
    <s v="NPL"/>
    <x v="1"/>
    <x v="2"/>
    <s v="Off-grid Solar photovoltaic"/>
    <x v="8"/>
    <n v="2.008"/>
    <n v="2.871"/>
  </r>
  <r>
    <x v="1"/>
    <x v="72"/>
    <s v="NPL"/>
    <x v="1"/>
    <x v="2"/>
    <s v="Off-grid Solar photovoltaic"/>
    <x v="9"/>
    <n v="3.774"/>
    <n v="5.3979999999999997"/>
  </r>
  <r>
    <x v="1"/>
    <x v="72"/>
    <s v="NPL"/>
    <x v="1"/>
    <x v="2"/>
    <s v="Off-grid Solar photovoltaic"/>
    <x v="10"/>
    <n v="4.2919999999999998"/>
    <n v="6.1379999999999999"/>
  </r>
  <r>
    <x v="1"/>
    <x v="72"/>
    <s v="NPL"/>
    <x v="1"/>
    <x v="2"/>
    <s v="Off-grid Solar photovoltaic"/>
    <x v="11"/>
    <n v="7.7939999999999996"/>
    <n v="11.146000000000001"/>
  </r>
  <r>
    <x v="1"/>
    <x v="72"/>
    <s v="NPL"/>
    <x v="1"/>
    <x v="2"/>
    <s v="Off-grid Solar photovoltaic"/>
    <x v="12"/>
    <n v="8.5709999999999997"/>
    <n v="12.257"/>
  </r>
  <r>
    <x v="1"/>
    <x v="72"/>
    <s v="NPL"/>
    <x v="1"/>
    <x v="2"/>
    <s v="Off-grid Solar photovoltaic"/>
    <x v="13"/>
    <n v="10.143000000000001"/>
    <n v="14.505000000000001"/>
  </r>
  <r>
    <x v="1"/>
    <x v="72"/>
    <s v="NPL"/>
    <x v="1"/>
    <x v="2"/>
    <s v="Off-grid Solar photovoltaic"/>
    <x v="14"/>
    <n v="10.862"/>
    <n v="15.532"/>
  </r>
  <r>
    <x v="1"/>
    <x v="72"/>
    <s v="NPL"/>
    <x v="1"/>
    <x v="2"/>
    <s v="Off-grid Solar photovoltaic"/>
    <x v="15"/>
    <n v="12.701000000000001"/>
    <n v="18.163"/>
  </r>
  <r>
    <x v="1"/>
    <x v="72"/>
    <s v="NPL"/>
    <x v="1"/>
    <x v="2"/>
    <s v="Off-grid Solar photovoltaic"/>
    <x v="16"/>
    <n v="12.872"/>
    <n v="18.407"/>
  </r>
  <r>
    <x v="1"/>
    <x v="72"/>
    <s v="NPL"/>
    <x v="1"/>
    <x v="2"/>
    <s v="Off-grid Solar photovoltaic"/>
    <x v="17"/>
    <n v="52.591999999999999"/>
    <n v="75.206999999999994"/>
  </r>
  <r>
    <x v="1"/>
    <x v="72"/>
    <s v="NPL"/>
    <x v="1"/>
    <x v="2"/>
    <s v="Off-grid Solar photovoltaic"/>
    <x v="18"/>
    <n v="52.591999999999999"/>
    <m/>
  </r>
  <r>
    <x v="1"/>
    <x v="72"/>
    <s v="NPL"/>
    <x v="1"/>
    <x v="2"/>
    <s v="Off-grid Solar photovoltaic"/>
    <x v="19"/>
    <n v="52.591999999999999"/>
    <m/>
  </r>
  <r>
    <x v="1"/>
    <x v="72"/>
    <s v="NPL"/>
    <x v="1"/>
    <x v="2"/>
    <s v="On-grid Solar photovoltaic"/>
    <x v="11"/>
    <n v="0.68"/>
    <m/>
  </r>
  <r>
    <x v="1"/>
    <x v="72"/>
    <s v="NPL"/>
    <x v="1"/>
    <x v="2"/>
    <s v="On-grid Solar photovoltaic"/>
    <x v="12"/>
    <n v="0.68"/>
    <n v="0.97199999999999998"/>
  </r>
  <r>
    <x v="1"/>
    <x v="72"/>
    <s v="NPL"/>
    <x v="1"/>
    <x v="2"/>
    <s v="On-grid Solar photovoltaic"/>
    <x v="13"/>
    <n v="0.68"/>
    <n v="0.97199999999999998"/>
  </r>
  <r>
    <x v="1"/>
    <x v="72"/>
    <s v="NPL"/>
    <x v="1"/>
    <x v="2"/>
    <s v="On-grid Solar photovoltaic"/>
    <x v="14"/>
    <n v="0.68"/>
    <n v="0.97199999999999998"/>
  </r>
  <r>
    <x v="1"/>
    <x v="72"/>
    <s v="NPL"/>
    <x v="1"/>
    <x v="2"/>
    <s v="On-grid Solar photovoltaic"/>
    <x v="15"/>
    <n v="0.68"/>
    <n v="0.97199999999999998"/>
  </r>
  <r>
    <x v="1"/>
    <x v="72"/>
    <s v="NPL"/>
    <x v="1"/>
    <x v="2"/>
    <s v="On-grid Solar photovoltaic"/>
    <x v="16"/>
    <n v="0.68"/>
    <n v="0.97199999999999998"/>
  </r>
  <r>
    <x v="1"/>
    <x v="72"/>
    <s v="NPL"/>
    <x v="1"/>
    <x v="2"/>
    <s v="On-grid Solar photovoltaic"/>
    <x v="17"/>
    <n v="1.68"/>
    <n v="0.97199999999999998"/>
  </r>
  <r>
    <x v="1"/>
    <x v="72"/>
    <s v="NPL"/>
    <x v="1"/>
    <x v="2"/>
    <s v="On-grid Solar photovoltaic"/>
    <x v="18"/>
    <n v="1.68"/>
    <m/>
  </r>
  <r>
    <x v="1"/>
    <x v="72"/>
    <s v="NPL"/>
    <x v="1"/>
    <x v="2"/>
    <s v="On-grid Solar photovoltaic"/>
    <x v="19"/>
    <n v="1.68"/>
    <m/>
  </r>
  <r>
    <x v="1"/>
    <x v="72"/>
    <s v="NPL"/>
    <x v="1"/>
    <x v="3"/>
    <s v="Onshore wind energy"/>
    <x v="13"/>
    <n v="6.9000000000000006E-2"/>
    <n v="0.121"/>
  </r>
  <r>
    <x v="1"/>
    <x v="72"/>
    <s v="NPL"/>
    <x v="1"/>
    <x v="3"/>
    <s v="Onshore wind energy"/>
    <x v="14"/>
    <n v="6.9000000000000006E-2"/>
    <n v="0.121"/>
  </r>
  <r>
    <x v="1"/>
    <x v="72"/>
    <s v="NPL"/>
    <x v="1"/>
    <x v="3"/>
    <s v="Onshore wind energy"/>
    <x v="15"/>
    <n v="6.9000000000000006E-2"/>
    <n v="0.121"/>
  </r>
  <r>
    <x v="1"/>
    <x v="72"/>
    <s v="NPL"/>
    <x v="1"/>
    <x v="3"/>
    <s v="Onshore wind energy"/>
    <x v="16"/>
    <n v="6.9000000000000006E-2"/>
    <n v="0.121"/>
  </r>
  <r>
    <x v="1"/>
    <x v="72"/>
    <s v="NPL"/>
    <x v="1"/>
    <x v="3"/>
    <s v="Onshore wind energy"/>
    <x v="17"/>
    <n v="6.9000000000000006E-2"/>
    <n v="0.121"/>
  </r>
  <r>
    <x v="1"/>
    <x v="72"/>
    <s v="NPL"/>
    <x v="1"/>
    <x v="3"/>
    <s v="Onshore wind energy"/>
    <x v="18"/>
    <n v="0.16900000000000001"/>
    <m/>
  </r>
  <r>
    <x v="1"/>
    <x v="72"/>
    <s v="NPL"/>
    <x v="1"/>
    <x v="3"/>
    <s v="Onshore wind energy"/>
    <x v="19"/>
    <n v="0.19900000000000001"/>
    <m/>
  </r>
  <r>
    <x v="1"/>
    <x v="73"/>
    <s v="PRK"/>
    <x v="0"/>
    <x v="0"/>
    <s v="Fossil fuels"/>
    <x v="0"/>
    <n v="2960"/>
    <n v="9200"/>
  </r>
  <r>
    <x v="1"/>
    <x v="73"/>
    <s v="PRK"/>
    <x v="0"/>
    <x v="0"/>
    <s v="Fossil fuels"/>
    <x v="1"/>
    <n v="2960"/>
    <n v="9600"/>
  </r>
  <r>
    <x v="1"/>
    <x v="73"/>
    <s v="PRK"/>
    <x v="0"/>
    <x v="0"/>
    <s v="Fossil fuels"/>
    <x v="2"/>
    <n v="2960"/>
    <n v="8400"/>
  </r>
  <r>
    <x v="1"/>
    <x v="73"/>
    <s v="PRK"/>
    <x v="0"/>
    <x v="0"/>
    <s v="Fossil fuels"/>
    <x v="3"/>
    <n v="2960"/>
    <n v="7900"/>
  </r>
  <r>
    <x v="1"/>
    <x v="73"/>
    <s v="PRK"/>
    <x v="0"/>
    <x v="0"/>
    <s v="Fossil fuels"/>
    <x v="4"/>
    <n v="2960"/>
    <n v="8100"/>
  </r>
  <r>
    <x v="1"/>
    <x v="73"/>
    <s v="PRK"/>
    <x v="0"/>
    <x v="0"/>
    <s v="Fossil fuels"/>
    <x v="5"/>
    <n v="3010"/>
    <n v="8400"/>
  </r>
  <r>
    <x v="1"/>
    <x v="73"/>
    <s v="PRK"/>
    <x v="0"/>
    <x v="0"/>
    <s v="Fossil fuels"/>
    <x v="6"/>
    <n v="3010"/>
    <n v="9900"/>
  </r>
  <r>
    <x v="1"/>
    <x v="73"/>
    <s v="PRK"/>
    <x v="0"/>
    <x v="0"/>
    <s v="Fossil fuels"/>
    <x v="7"/>
    <n v="3010"/>
    <n v="10300"/>
  </r>
  <r>
    <x v="1"/>
    <x v="73"/>
    <s v="PRK"/>
    <x v="0"/>
    <x v="0"/>
    <s v="Fossil fuels"/>
    <x v="8"/>
    <n v="3010"/>
    <n v="11400"/>
  </r>
  <r>
    <x v="1"/>
    <x v="73"/>
    <s v="PRK"/>
    <x v="0"/>
    <x v="0"/>
    <s v="Fossil fuels"/>
    <x v="9"/>
    <n v="3010"/>
    <n v="11000"/>
  </r>
  <r>
    <x v="1"/>
    <x v="73"/>
    <s v="PRK"/>
    <x v="0"/>
    <x v="0"/>
    <s v="Fossil fuels"/>
    <x v="10"/>
    <n v="3010"/>
    <n v="10300"/>
  </r>
  <r>
    <x v="1"/>
    <x v="73"/>
    <s v="PRK"/>
    <x v="0"/>
    <x v="0"/>
    <s v="Fossil fuels"/>
    <x v="11"/>
    <n v="2960"/>
    <n v="7900"/>
  </r>
  <r>
    <x v="1"/>
    <x v="73"/>
    <s v="PRK"/>
    <x v="0"/>
    <x v="0"/>
    <s v="Fossil fuels"/>
    <x v="12"/>
    <n v="2960"/>
    <n v="8000"/>
  </r>
  <r>
    <x v="1"/>
    <x v="73"/>
    <s v="PRK"/>
    <x v="0"/>
    <x v="0"/>
    <s v="Fossil fuels"/>
    <x v="13"/>
    <n v="2960"/>
    <n v="8200"/>
  </r>
  <r>
    <x v="1"/>
    <x v="73"/>
    <s v="PRK"/>
    <x v="0"/>
    <x v="0"/>
    <s v="Fossil fuels"/>
    <x v="14"/>
    <n v="2960"/>
    <n v="8600"/>
  </r>
  <r>
    <x v="1"/>
    <x v="73"/>
    <s v="PRK"/>
    <x v="0"/>
    <x v="0"/>
    <s v="Fossil fuels"/>
    <x v="15"/>
    <n v="2960"/>
    <n v="9000"/>
  </r>
  <r>
    <x v="1"/>
    <x v="73"/>
    <s v="PRK"/>
    <x v="0"/>
    <x v="0"/>
    <s v="Fossil fuels"/>
    <x v="16"/>
    <n v="2960"/>
    <n v="11100"/>
  </r>
  <r>
    <x v="1"/>
    <x v="73"/>
    <s v="PRK"/>
    <x v="0"/>
    <x v="0"/>
    <s v="Fossil fuels"/>
    <x v="17"/>
    <n v="2960"/>
    <n v="11600"/>
  </r>
  <r>
    <x v="1"/>
    <x v="73"/>
    <s v="PRK"/>
    <x v="0"/>
    <x v="0"/>
    <s v="Fossil fuels"/>
    <x v="18"/>
    <n v="3360"/>
    <m/>
  </r>
  <r>
    <x v="1"/>
    <x v="73"/>
    <s v="PRK"/>
    <x v="0"/>
    <x v="0"/>
    <s v="Fossil fuels"/>
    <x v="19"/>
    <n v="3360"/>
    <m/>
  </r>
  <r>
    <x v="1"/>
    <x v="73"/>
    <s v="PRK"/>
    <x v="1"/>
    <x v="1"/>
    <s v="Renewable hydropower"/>
    <x v="0"/>
    <n v="4592"/>
    <n v="10200"/>
  </r>
  <r>
    <x v="1"/>
    <x v="73"/>
    <s v="PRK"/>
    <x v="1"/>
    <x v="1"/>
    <s v="Renewable hydropower"/>
    <x v="1"/>
    <n v="4792"/>
    <n v="10600"/>
  </r>
  <r>
    <x v="1"/>
    <x v="73"/>
    <s v="PRK"/>
    <x v="1"/>
    <x v="1"/>
    <s v="Renewable hydropower"/>
    <x v="2"/>
    <n v="4812"/>
    <n v="10620"/>
  </r>
  <r>
    <x v="1"/>
    <x v="73"/>
    <s v="PRK"/>
    <x v="1"/>
    <x v="1"/>
    <s v="Renewable hydropower"/>
    <x v="3"/>
    <n v="4812"/>
    <n v="11720"/>
  </r>
  <r>
    <x v="1"/>
    <x v="73"/>
    <s v="PRK"/>
    <x v="1"/>
    <x v="1"/>
    <s v="Renewable hydropower"/>
    <x v="4"/>
    <n v="4812"/>
    <n v="12500"/>
  </r>
  <r>
    <x v="1"/>
    <x v="73"/>
    <s v="PRK"/>
    <x v="1"/>
    <x v="1"/>
    <s v="Renewable hydropower"/>
    <x v="5"/>
    <n v="4812"/>
    <n v="13132"/>
  </r>
  <r>
    <x v="1"/>
    <x v="73"/>
    <s v="PRK"/>
    <x v="1"/>
    <x v="1"/>
    <s v="Renewable hydropower"/>
    <x v="6"/>
    <n v="4812"/>
    <n v="12620"/>
  </r>
  <r>
    <x v="1"/>
    <x v="73"/>
    <s v="PRK"/>
    <x v="1"/>
    <x v="1"/>
    <s v="Renewable hydropower"/>
    <x v="7"/>
    <n v="4942"/>
    <n v="13280"/>
  </r>
  <r>
    <x v="1"/>
    <x v="73"/>
    <s v="PRK"/>
    <x v="1"/>
    <x v="1"/>
    <s v="Renewable hydropower"/>
    <x v="8"/>
    <n v="4487"/>
    <n v="14068"/>
  </r>
  <r>
    <x v="1"/>
    <x v="73"/>
    <s v="PRK"/>
    <x v="1"/>
    <x v="1"/>
    <s v="Renewable hydropower"/>
    <x v="9"/>
    <n v="3918"/>
    <n v="12500"/>
  </r>
  <r>
    <x v="1"/>
    <x v="73"/>
    <s v="PRK"/>
    <x v="1"/>
    <x v="1"/>
    <s v="Renewable hydropower"/>
    <x v="10"/>
    <n v="3958"/>
    <n v="13400"/>
  </r>
  <r>
    <x v="1"/>
    <x v="73"/>
    <s v="PRK"/>
    <x v="1"/>
    <x v="1"/>
    <s v="Renewable hydropower"/>
    <x v="11"/>
    <n v="3960"/>
    <n v="13200"/>
  </r>
  <r>
    <x v="1"/>
    <x v="73"/>
    <s v="PRK"/>
    <x v="1"/>
    <x v="1"/>
    <s v="Renewable hydropower"/>
    <x v="12"/>
    <n v="4260"/>
    <n v="13500"/>
  </r>
  <r>
    <x v="1"/>
    <x v="73"/>
    <s v="PRK"/>
    <x v="1"/>
    <x v="1"/>
    <s v="Renewable hydropower"/>
    <x v="13"/>
    <n v="4283"/>
    <n v="13702"/>
  </r>
  <r>
    <x v="1"/>
    <x v="73"/>
    <s v="PRK"/>
    <x v="1"/>
    <x v="1"/>
    <s v="Renewable hydropower"/>
    <x v="14"/>
    <n v="4293"/>
    <n v="13649.585999999999"/>
  </r>
  <r>
    <x v="1"/>
    <x v="73"/>
    <s v="PRK"/>
    <x v="1"/>
    <x v="1"/>
    <s v="Renewable hydropower"/>
    <x v="15"/>
    <n v="4467"/>
    <n v="10000"/>
  </r>
  <r>
    <x v="1"/>
    <x v="73"/>
    <s v="PRK"/>
    <x v="1"/>
    <x v="1"/>
    <s v="Renewable hydropower"/>
    <x v="16"/>
    <n v="4701"/>
    <n v="12800"/>
  </r>
  <r>
    <x v="1"/>
    <x v="73"/>
    <s v="PRK"/>
    <x v="1"/>
    <x v="1"/>
    <s v="Renewable hydropower"/>
    <x v="17"/>
    <n v="4761"/>
    <n v="11900"/>
  </r>
  <r>
    <x v="1"/>
    <x v="73"/>
    <s v="PRK"/>
    <x v="1"/>
    <x v="1"/>
    <s v="Renewable hydropower"/>
    <x v="18"/>
    <n v="4790"/>
    <m/>
  </r>
  <r>
    <x v="1"/>
    <x v="73"/>
    <s v="PRK"/>
    <x v="1"/>
    <x v="1"/>
    <s v="Renewable hydropower"/>
    <x v="19"/>
    <n v="4790"/>
    <m/>
  </r>
  <r>
    <x v="1"/>
    <x v="73"/>
    <s v="PRK"/>
    <x v="1"/>
    <x v="2"/>
    <s v="Off-grid Solar photovoltaic"/>
    <x v="1"/>
    <n v="2.7E-2"/>
    <n v="3.5000000000000003E-2"/>
  </r>
  <r>
    <x v="1"/>
    <x v="73"/>
    <s v="PRK"/>
    <x v="1"/>
    <x v="2"/>
    <s v="Off-grid Solar photovoltaic"/>
    <x v="2"/>
    <n v="3.7999999999999999E-2"/>
    <n v="4.9000000000000002E-2"/>
  </r>
  <r>
    <x v="1"/>
    <x v="73"/>
    <s v="PRK"/>
    <x v="1"/>
    <x v="2"/>
    <s v="Off-grid Solar photovoltaic"/>
    <x v="3"/>
    <n v="0.25700000000000001"/>
    <n v="0.33200000000000002"/>
  </r>
  <r>
    <x v="1"/>
    <x v="73"/>
    <s v="PRK"/>
    <x v="1"/>
    <x v="2"/>
    <s v="Off-grid Solar photovoltaic"/>
    <x v="4"/>
    <n v="0.33500000000000002"/>
    <n v="0.432"/>
  </r>
  <r>
    <x v="1"/>
    <x v="73"/>
    <s v="PRK"/>
    <x v="1"/>
    <x v="2"/>
    <s v="Off-grid Solar photovoltaic"/>
    <x v="5"/>
    <n v="0.36399999999999999"/>
    <n v="0.47"/>
  </r>
  <r>
    <x v="1"/>
    <x v="73"/>
    <s v="PRK"/>
    <x v="1"/>
    <x v="2"/>
    <s v="Off-grid Solar photovoltaic"/>
    <x v="6"/>
    <n v="0.41699999999999998"/>
    <n v="0.53800000000000003"/>
  </r>
  <r>
    <x v="1"/>
    <x v="73"/>
    <s v="PRK"/>
    <x v="1"/>
    <x v="2"/>
    <s v="Off-grid Solar photovoltaic"/>
    <x v="7"/>
    <n v="0.45900000000000002"/>
    <n v="0.59199999999999997"/>
  </r>
  <r>
    <x v="1"/>
    <x v="73"/>
    <s v="PRK"/>
    <x v="1"/>
    <x v="2"/>
    <s v="Off-grid Solar photovoltaic"/>
    <x v="8"/>
    <n v="0.49399999999999999"/>
    <n v="0.63700000000000001"/>
  </r>
  <r>
    <x v="1"/>
    <x v="73"/>
    <s v="PRK"/>
    <x v="1"/>
    <x v="2"/>
    <s v="Off-grid Solar photovoltaic"/>
    <x v="9"/>
    <n v="0.63700000000000001"/>
    <n v="0.86399999999999999"/>
  </r>
  <r>
    <x v="1"/>
    <x v="73"/>
    <s v="PRK"/>
    <x v="1"/>
    <x v="2"/>
    <s v="Off-grid Solar photovoltaic"/>
    <x v="10"/>
    <n v="0.95099999999999996"/>
    <n v="1.333"/>
  </r>
  <r>
    <x v="1"/>
    <x v="73"/>
    <s v="PRK"/>
    <x v="1"/>
    <x v="2"/>
    <s v="Off-grid Solar photovoltaic"/>
    <x v="11"/>
    <n v="1.69"/>
    <n v="2.62"/>
  </r>
  <r>
    <x v="1"/>
    <x v="73"/>
    <s v="PRK"/>
    <x v="1"/>
    <x v="2"/>
    <s v="Off-grid Solar photovoltaic"/>
    <x v="12"/>
    <n v="2.294"/>
    <n v="3.2989999999999999"/>
  </r>
  <r>
    <x v="1"/>
    <x v="73"/>
    <s v="PRK"/>
    <x v="1"/>
    <x v="2"/>
    <s v="Off-grid Solar photovoltaic"/>
    <x v="13"/>
    <n v="6.1390000000000002"/>
    <n v="4.976"/>
  </r>
  <r>
    <x v="1"/>
    <x v="73"/>
    <s v="PRK"/>
    <x v="1"/>
    <x v="2"/>
    <s v="Off-grid Solar photovoltaic"/>
    <x v="14"/>
    <n v="10.958"/>
    <n v="6.9249999999999998"/>
  </r>
  <r>
    <x v="1"/>
    <x v="73"/>
    <s v="PRK"/>
    <x v="1"/>
    <x v="2"/>
    <s v="Off-grid Solar photovoltaic"/>
    <x v="15"/>
    <n v="22.794"/>
    <n v="10.601000000000001"/>
  </r>
  <r>
    <x v="1"/>
    <x v="73"/>
    <s v="PRK"/>
    <x v="1"/>
    <x v="2"/>
    <s v="Off-grid Solar photovoltaic"/>
    <x v="16"/>
    <n v="31.533999999999999"/>
    <n v="13.27"/>
  </r>
  <r>
    <x v="1"/>
    <x v="73"/>
    <s v="PRK"/>
    <x v="1"/>
    <x v="2"/>
    <s v="Off-grid Solar photovoltaic"/>
    <x v="17"/>
    <n v="34.78"/>
    <n v="13.803000000000001"/>
  </r>
  <r>
    <x v="1"/>
    <x v="73"/>
    <s v="PRK"/>
    <x v="1"/>
    <x v="2"/>
    <s v="Off-grid Solar photovoltaic"/>
    <x v="18"/>
    <n v="37.78"/>
    <m/>
  </r>
  <r>
    <x v="1"/>
    <x v="73"/>
    <s v="PRK"/>
    <x v="1"/>
    <x v="2"/>
    <s v="Off-grid Solar photovoltaic"/>
    <x v="19"/>
    <n v="40.78"/>
    <m/>
  </r>
  <r>
    <x v="1"/>
    <x v="73"/>
    <s v="PRK"/>
    <x v="1"/>
    <x v="2"/>
    <s v="On-grid Solar photovoltaic"/>
    <x v="19"/>
    <n v="1"/>
    <m/>
  </r>
  <r>
    <x v="1"/>
    <x v="73"/>
    <s v="PRK"/>
    <x v="1"/>
    <x v="3"/>
    <s v="Onshore wind energy"/>
    <x v="8"/>
    <n v="0.2"/>
    <n v="0.35"/>
  </r>
  <r>
    <x v="1"/>
    <x v="73"/>
    <s v="PRK"/>
    <x v="1"/>
    <x v="3"/>
    <s v="Onshore wind energy"/>
    <x v="9"/>
    <n v="0.2"/>
    <n v="0.35"/>
  </r>
  <r>
    <x v="1"/>
    <x v="73"/>
    <s v="PRK"/>
    <x v="1"/>
    <x v="3"/>
    <s v="Onshore wind energy"/>
    <x v="10"/>
    <n v="0.2"/>
    <n v="0.35"/>
  </r>
  <r>
    <x v="1"/>
    <x v="73"/>
    <s v="PRK"/>
    <x v="1"/>
    <x v="3"/>
    <s v="Onshore wind energy"/>
    <x v="11"/>
    <n v="0.2"/>
    <n v="0.35"/>
  </r>
  <r>
    <x v="1"/>
    <x v="73"/>
    <s v="PRK"/>
    <x v="1"/>
    <x v="3"/>
    <s v="Onshore wind energy"/>
    <x v="12"/>
    <n v="0.2"/>
    <n v="0.35"/>
  </r>
  <r>
    <x v="1"/>
    <x v="73"/>
    <s v="PRK"/>
    <x v="1"/>
    <x v="3"/>
    <s v="Onshore wind energy"/>
    <x v="13"/>
    <n v="0.2"/>
    <n v="0.35"/>
  </r>
  <r>
    <x v="1"/>
    <x v="73"/>
    <s v="PRK"/>
    <x v="1"/>
    <x v="3"/>
    <s v="Onshore wind energy"/>
    <x v="14"/>
    <n v="0.2"/>
    <n v="0.35"/>
  </r>
  <r>
    <x v="1"/>
    <x v="73"/>
    <s v="PRK"/>
    <x v="1"/>
    <x v="3"/>
    <s v="Onshore wind energy"/>
    <x v="15"/>
    <n v="0.2"/>
    <n v="0.35"/>
  </r>
  <r>
    <x v="1"/>
    <x v="73"/>
    <s v="PRK"/>
    <x v="1"/>
    <x v="3"/>
    <s v="Onshore wind energy"/>
    <x v="16"/>
    <n v="0.2"/>
    <n v="0.35"/>
  </r>
  <r>
    <x v="1"/>
    <x v="73"/>
    <s v="PRK"/>
    <x v="1"/>
    <x v="3"/>
    <s v="Onshore wind energy"/>
    <x v="17"/>
    <n v="0.6"/>
    <n v="1.05"/>
  </r>
  <r>
    <x v="1"/>
    <x v="73"/>
    <s v="PRK"/>
    <x v="1"/>
    <x v="3"/>
    <s v="Onshore wind energy"/>
    <x v="18"/>
    <n v="0.6"/>
    <m/>
  </r>
  <r>
    <x v="1"/>
    <x v="73"/>
    <s v="PRK"/>
    <x v="1"/>
    <x v="3"/>
    <s v="Onshore wind energy"/>
    <x v="19"/>
    <n v="0.6"/>
    <m/>
  </r>
  <r>
    <x v="1"/>
    <x v="74"/>
    <s v="PAK"/>
    <x v="0"/>
    <x v="0"/>
    <s v="Fossil fuels"/>
    <x v="0"/>
    <n v="12441"/>
    <n v="47752"/>
  </r>
  <r>
    <x v="1"/>
    <x v="74"/>
    <s v="PAK"/>
    <x v="0"/>
    <x v="0"/>
    <s v="Fossil fuels"/>
    <x v="1"/>
    <n v="12174"/>
    <n v="49996"/>
  </r>
  <r>
    <x v="1"/>
    <x v="74"/>
    <s v="PAK"/>
    <x v="0"/>
    <x v="0"/>
    <s v="Fossil fuels"/>
    <x v="2"/>
    <n v="12285"/>
    <n v="50812.5"/>
  </r>
  <r>
    <x v="1"/>
    <x v="74"/>
    <s v="PAK"/>
    <x v="0"/>
    <x v="0"/>
    <s v="Fossil fuels"/>
    <x v="3"/>
    <n v="12299"/>
    <n v="51254"/>
  </r>
  <r>
    <x v="1"/>
    <x v="74"/>
    <s v="PAK"/>
    <x v="0"/>
    <x v="0"/>
    <s v="Fossil fuels"/>
    <x v="4"/>
    <n v="12722"/>
    <n v="53923"/>
  </r>
  <r>
    <x v="1"/>
    <x v="74"/>
    <s v="PAK"/>
    <x v="0"/>
    <x v="0"/>
    <s v="Fossil fuels"/>
    <x v="5"/>
    <n v="12760"/>
    <n v="57972.5"/>
  </r>
  <r>
    <x v="1"/>
    <x v="74"/>
    <s v="PAK"/>
    <x v="0"/>
    <x v="0"/>
    <s v="Fossil fuels"/>
    <x v="6"/>
    <n v="12606"/>
    <n v="61598.5"/>
  </r>
  <r>
    <x v="1"/>
    <x v="74"/>
    <s v="PAK"/>
    <x v="0"/>
    <x v="0"/>
    <s v="Fossil fuels"/>
    <x v="7"/>
    <n v="12756"/>
    <n v="64674.5"/>
  </r>
  <r>
    <x v="1"/>
    <x v="74"/>
    <s v="PAK"/>
    <x v="0"/>
    <x v="0"/>
    <s v="Fossil fuels"/>
    <x v="8"/>
    <n v="13215"/>
    <n v="65319"/>
  </r>
  <r>
    <x v="1"/>
    <x v="74"/>
    <s v="PAK"/>
    <x v="0"/>
    <x v="0"/>
    <s v="Fossil fuels"/>
    <x v="9"/>
    <n v="13539"/>
    <n v="66694"/>
  </r>
  <r>
    <x v="1"/>
    <x v="74"/>
    <s v="PAK"/>
    <x v="0"/>
    <x v="0"/>
    <s v="Fossil fuels"/>
    <x v="10"/>
    <n v="14597"/>
    <n v="66783.5"/>
  </r>
  <r>
    <x v="1"/>
    <x v="74"/>
    <s v="PAK"/>
    <x v="0"/>
    <x v="0"/>
    <s v="Fossil fuels"/>
    <x v="11"/>
    <n v="15895"/>
    <n v="65419.5"/>
  </r>
  <r>
    <x v="1"/>
    <x v="74"/>
    <s v="PAK"/>
    <x v="0"/>
    <x v="0"/>
    <s v="Fossil fuels"/>
    <x v="12"/>
    <n v="16069"/>
    <n v="64265"/>
  </r>
  <r>
    <x v="1"/>
    <x v="74"/>
    <s v="PAK"/>
    <x v="0"/>
    <x v="0"/>
    <s v="Fossil fuels"/>
    <x v="13"/>
    <n v="16041"/>
    <n v="64874.7"/>
  </r>
  <r>
    <x v="1"/>
    <x v="74"/>
    <s v="PAK"/>
    <x v="0"/>
    <x v="0"/>
    <s v="Fossil fuels"/>
    <x v="14"/>
    <n v="16366"/>
    <n v="67331.7"/>
  </r>
  <r>
    <x v="1"/>
    <x v="74"/>
    <s v="PAK"/>
    <x v="0"/>
    <x v="0"/>
    <s v="Fossil fuels"/>
    <x v="15"/>
    <n v="16814"/>
    <n v="69439.8"/>
  </r>
  <r>
    <x v="1"/>
    <x v="74"/>
    <s v="PAK"/>
    <x v="0"/>
    <x v="0"/>
    <s v="Fossil fuels"/>
    <x v="16"/>
    <n v="16701"/>
    <n v="75021.100000000006"/>
  </r>
  <r>
    <x v="1"/>
    <x v="74"/>
    <s v="PAK"/>
    <x v="0"/>
    <x v="0"/>
    <s v="Fossil fuels"/>
    <x v="17"/>
    <n v="21300"/>
    <n v="78831.600000000006"/>
  </r>
  <r>
    <x v="1"/>
    <x v="74"/>
    <s v="PAK"/>
    <x v="0"/>
    <x v="0"/>
    <s v="Fossil fuels"/>
    <x v="18"/>
    <n v="23900"/>
    <m/>
  </r>
  <r>
    <x v="1"/>
    <x v="74"/>
    <s v="PAK"/>
    <x v="0"/>
    <x v="0"/>
    <s v="Fossil fuels"/>
    <x v="19"/>
    <n v="25880"/>
    <m/>
  </r>
  <r>
    <x v="1"/>
    <x v="74"/>
    <s v="PAK"/>
    <x v="0"/>
    <x v="9"/>
    <s v="Nuclear"/>
    <x v="0"/>
    <n v="462"/>
    <n v="1200"/>
  </r>
  <r>
    <x v="1"/>
    <x v="74"/>
    <s v="PAK"/>
    <x v="0"/>
    <x v="9"/>
    <s v="Nuclear"/>
    <x v="1"/>
    <n v="462"/>
    <n v="1900"/>
  </r>
  <r>
    <x v="1"/>
    <x v="74"/>
    <s v="PAK"/>
    <x v="0"/>
    <x v="9"/>
    <s v="Nuclear"/>
    <x v="2"/>
    <n v="462"/>
    <n v="1800"/>
  </r>
  <r>
    <x v="1"/>
    <x v="74"/>
    <s v="PAK"/>
    <x v="0"/>
    <x v="9"/>
    <s v="Nuclear"/>
    <x v="3"/>
    <n v="462"/>
    <n v="1703"/>
  </r>
  <r>
    <x v="1"/>
    <x v="74"/>
    <s v="PAK"/>
    <x v="0"/>
    <x v="9"/>
    <s v="Nuclear"/>
    <x v="4"/>
    <n v="462"/>
    <n v="2077"/>
  </r>
  <r>
    <x v="1"/>
    <x v="74"/>
    <s v="PAK"/>
    <x v="0"/>
    <x v="9"/>
    <s v="Nuclear"/>
    <x v="5"/>
    <n v="462"/>
    <n v="2417.5"/>
  </r>
  <r>
    <x v="1"/>
    <x v="74"/>
    <s v="PAK"/>
    <x v="0"/>
    <x v="9"/>
    <s v="Nuclear"/>
    <x v="6"/>
    <n v="462"/>
    <n v="2196"/>
  </r>
  <r>
    <x v="1"/>
    <x v="74"/>
    <s v="PAK"/>
    <x v="0"/>
    <x v="9"/>
    <s v="Nuclear"/>
    <x v="7"/>
    <n v="462"/>
    <n v="2468.5"/>
  </r>
  <r>
    <x v="1"/>
    <x v="74"/>
    <s v="PAK"/>
    <x v="0"/>
    <x v="9"/>
    <s v="Nuclear"/>
    <x v="8"/>
    <n v="462"/>
    <n v="2159"/>
  </r>
  <r>
    <x v="1"/>
    <x v="74"/>
    <s v="PAK"/>
    <x v="0"/>
    <x v="9"/>
    <s v="Nuclear"/>
    <x v="9"/>
    <n v="462"/>
    <n v="2077"/>
  </r>
  <r>
    <x v="1"/>
    <x v="74"/>
    <s v="PAK"/>
    <x v="0"/>
    <x v="9"/>
    <s v="Nuclear"/>
    <x v="10"/>
    <n v="462"/>
    <n v="3085.5"/>
  </r>
  <r>
    <x v="1"/>
    <x v="74"/>
    <s v="PAK"/>
    <x v="0"/>
    <x v="9"/>
    <s v="Nuclear"/>
    <x v="11"/>
    <n v="787"/>
    <n v="4187.5"/>
  </r>
  <r>
    <x v="1"/>
    <x v="74"/>
    <s v="PAK"/>
    <x v="0"/>
    <x v="9"/>
    <s v="Nuclear"/>
    <x v="12"/>
    <n v="787"/>
    <n v="4527"/>
  </r>
  <r>
    <x v="1"/>
    <x v="74"/>
    <s v="PAK"/>
    <x v="0"/>
    <x v="9"/>
    <s v="Nuclear"/>
    <x v="13"/>
    <n v="787"/>
    <n v="4438.5"/>
  </r>
  <r>
    <x v="1"/>
    <x v="74"/>
    <s v="PAK"/>
    <x v="0"/>
    <x v="9"/>
    <s v="Nuclear"/>
    <x v="14"/>
    <n v="787"/>
    <n v="5022"/>
  </r>
  <r>
    <x v="1"/>
    <x v="74"/>
    <s v="PAK"/>
    <x v="0"/>
    <x v="9"/>
    <s v="Nuclear"/>
    <x v="15"/>
    <n v="787"/>
    <n v="4782.5"/>
  </r>
  <r>
    <x v="1"/>
    <x v="74"/>
    <s v="PAK"/>
    <x v="0"/>
    <x v="9"/>
    <s v="Nuclear"/>
    <x v="16"/>
    <n v="752"/>
    <n v="5247"/>
  </r>
  <r>
    <x v="1"/>
    <x v="74"/>
    <s v="PAK"/>
    <x v="0"/>
    <x v="9"/>
    <s v="Nuclear"/>
    <x v="17"/>
    <n v="1142"/>
    <n v="6278"/>
  </r>
  <r>
    <x v="1"/>
    <x v="74"/>
    <s v="PAK"/>
    <x v="0"/>
    <x v="9"/>
    <s v="Nuclear"/>
    <x v="18"/>
    <n v="1142"/>
    <m/>
  </r>
  <r>
    <x v="1"/>
    <x v="74"/>
    <s v="PAK"/>
    <x v="0"/>
    <x v="9"/>
    <s v="Nuclear"/>
    <x v="19"/>
    <n v="1142"/>
    <m/>
  </r>
  <r>
    <x v="1"/>
    <x v="74"/>
    <s v="PAK"/>
    <x v="1"/>
    <x v="4"/>
    <s v="Biogas"/>
    <x v="7"/>
    <n v="4.3"/>
    <n v="9.4169999999999998"/>
  </r>
  <r>
    <x v="1"/>
    <x v="74"/>
    <s v="PAK"/>
    <x v="1"/>
    <x v="4"/>
    <s v="Biogas"/>
    <x v="8"/>
    <n v="8.5"/>
    <n v="18.614999999999998"/>
  </r>
  <r>
    <x v="1"/>
    <x v="74"/>
    <s v="PAK"/>
    <x v="1"/>
    <x v="4"/>
    <s v="Biogas"/>
    <x v="9"/>
    <n v="8.5"/>
    <n v="18.614999999999998"/>
  </r>
  <r>
    <x v="1"/>
    <x v="74"/>
    <s v="PAK"/>
    <x v="1"/>
    <x v="4"/>
    <s v="Biogas"/>
    <x v="10"/>
    <n v="8.5"/>
    <n v="18.614999999999998"/>
  </r>
  <r>
    <x v="1"/>
    <x v="74"/>
    <s v="PAK"/>
    <x v="1"/>
    <x v="4"/>
    <s v="Biogas"/>
    <x v="11"/>
    <n v="8.5"/>
    <n v="18.614999999999998"/>
  </r>
  <r>
    <x v="1"/>
    <x v="74"/>
    <s v="PAK"/>
    <x v="1"/>
    <x v="4"/>
    <s v="Biogas"/>
    <x v="12"/>
    <n v="8.5"/>
    <n v="18.614999999999998"/>
  </r>
  <r>
    <x v="1"/>
    <x v="74"/>
    <s v="PAK"/>
    <x v="1"/>
    <x v="4"/>
    <s v="Biogas"/>
    <x v="13"/>
    <n v="8.5"/>
    <n v="18.614999999999998"/>
  </r>
  <r>
    <x v="1"/>
    <x v="74"/>
    <s v="PAK"/>
    <x v="1"/>
    <x v="4"/>
    <s v="Biogas"/>
    <x v="14"/>
    <n v="8.5"/>
    <n v="18.614999999999998"/>
  </r>
  <r>
    <x v="1"/>
    <x v="74"/>
    <s v="PAK"/>
    <x v="1"/>
    <x v="4"/>
    <s v="Biogas"/>
    <x v="15"/>
    <n v="8.5"/>
    <n v="18.614999999999998"/>
  </r>
  <r>
    <x v="1"/>
    <x v="74"/>
    <s v="PAK"/>
    <x v="1"/>
    <x v="4"/>
    <s v="Biogas"/>
    <x v="16"/>
    <n v="8.65"/>
    <n v="18.943999999999999"/>
  </r>
  <r>
    <x v="1"/>
    <x v="74"/>
    <s v="PAK"/>
    <x v="1"/>
    <x v="4"/>
    <s v="Biogas"/>
    <x v="17"/>
    <n v="8.65"/>
    <n v="18.943999999999999"/>
  </r>
  <r>
    <x v="1"/>
    <x v="74"/>
    <s v="PAK"/>
    <x v="1"/>
    <x v="4"/>
    <s v="Biogas"/>
    <x v="18"/>
    <n v="8.65"/>
    <m/>
  </r>
  <r>
    <x v="1"/>
    <x v="74"/>
    <s v="PAK"/>
    <x v="1"/>
    <x v="4"/>
    <s v="Biogas"/>
    <x v="19"/>
    <n v="8.65"/>
    <m/>
  </r>
  <r>
    <x v="1"/>
    <x v="74"/>
    <s v="PAK"/>
    <x v="1"/>
    <x v="4"/>
    <s v="Solid biofuels"/>
    <x v="0"/>
    <n v="215.6"/>
    <n v="1158.3150000000001"/>
  </r>
  <r>
    <x v="1"/>
    <x v="74"/>
    <s v="PAK"/>
    <x v="1"/>
    <x v="4"/>
    <s v="Solid biofuels"/>
    <x v="1"/>
    <n v="215.6"/>
    <n v="1090.1579999999999"/>
  </r>
  <r>
    <x v="1"/>
    <x v="74"/>
    <s v="PAK"/>
    <x v="1"/>
    <x v="4"/>
    <s v="Solid biofuels"/>
    <x v="2"/>
    <n v="221.6"/>
    <n v="1201.04"/>
  </r>
  <r>
    <x v="1"/>
    <x v="74"/>
    <s v="PAK"/>
    <x v="1"/>
    <x v="4"/>
    <s v="Solid biofuels"/>
    <x v="3"/>
    <n v="221.6"/>
    <n v="1301.395"/>
  </r>
  <r>
    <x v="1"/>
    <x v="74"/>
    <s v="PAK"/>
    <x v="1"/>
    <x v="4"/>
    <s v="Solid biofuels"/>
    <x v="4"/>
    <n v="226.6"/>
    <n v="1345.5"/>
  </r>
  <r>
    <x v="1"/>
    <x v="74"/>
    <s v="PAK"/>
    <x v="1"/>
    <x v="4"/>
    <s v="Solid biofuels"/>
    <x v="5"/>
    <n v="226.6"/>
    <n v="1181.1030000000001"/>
  </r>
  <r>
    <x v="1"/>
    <x v="74"/>
    <s v="PAK"/>
    <x v="1"/>
    <x v="4"/>
    <s v="Solid biofuels"/>
    <x v="6"/>
    <n v="226.6"/>
    <n v="1116.6379999999999"/>
  </r>
  <r>
    <x v="1"/>
    <x v="74"/>
    <s v="PAK"/>
    <x v="1"/>
    <x v="4"/>
    <s v="Solid biofuels"/>
    <x v="7"/>
    <n v="238.6"/>
    <n v="1368.54"/>
  </r>
  <r>
    <x v="1"/>
    <x v="74"/>
    <s v="PAK"/>
    <x v="1"/>
    <x v="4"/>
    <s v="Solid biofuels"/>
    <x v="8"/>
    <n v="253.6"/>
    <n v="1598"/>
  </r>
  <r>
    <x v="1"/>
    <x v="74"/>
    <s v="PAK"/>
    <x v="1"/>
    <x v="4"/>
    <s v="Solid biofuels"/>
    <x v="9"/>
    <n v="253.6"/>
    <n v="1251.135"/>
  </r>
  <r>
    <x v="1"/>
    <x v="74"/>
    <s v="PAK"/>
    <x v="1"/>
    <x v="4"/>
    <s v="Solid biofuels"/>
    <x v="10"/>
    <n v="253.6"/>
    <n v="1234.3230000000001"/>
  </r>
  <r>
    <x v="1"/>
    <x v="74"/>
    <s v="PAK"/>
    <x v="1"/>
    <x v="4"/>
    <s v="Solid biofuels"/>
    <x v="11"/>
    <n v="253.6"/>
    <n v="1382.713"/>
  </r>
  <r>
    <x v="1"/>
    <x v="74"/>
    <s v="PAK"/>
    <x v="1"/>
    <x v="4"/>
    <s v="Solid biofuels"/>
    <x v="12"/>
    <n v="253.6"/>
    <n v="1459.925"/>
  </r>
  <r>
    <x v="1"/>
    <x v="74"/>
    <s v="PAK"/>
    <x v="1"/>
    <x v="4"/>
    <s v="Solid biofuels"/>
    <x v="13"/>
    <n v="259.60000000000002"/>
    <n v="1707.5260000000001"/>
  </r>
  <r>
    <x v="1"/>
    <x v="74"/>
    <s v="PAK"/>
    <x v="1"/>
    <x v="4"/>
    <s v="Solid biofuels"/>
    <x v="14"/>
    <n v="315.60000000000002"/>
    <n v="1634.3009999999999"/>
  </r>
  <r>
    <x v="1"/>
    <x v="74"/>
    <s v="PAK"/>
    <x v="1"/>
    <x v="4"/>
    <s v="Solid biofuels"/>
    <x v="15"/>
    <n v="324"/>
    <n v="2009.098"/>
  </r>
  <r>
    <x v="1"/>
    <x v="74"/>
    <s v="PAK"/>
    <x v="1"/>
    <x v="4"/>
    <s v="Solid biofuels"/>
    <x v="16"/>
    <n v="365"/>
    <n v="2471.3719999999998"/>
  </r>
  <r>
    <x v="1"/>
    <x v="74"/>
    <s v="PAK"/>
    <x v="1"/>
    <x v="4"/>
    <s v="Solid biofuels"/>
    <x v="17"/>
    <n v="365"/>
    <n v="3050.134"/>
  </r>
  <r>
    <x v="1"/>
    <x v="74"/>
    <s v="PAK"/>
    <x v="1"/>
    <x v="4"/>
    <s v="Solid biofuels"/>
    <x v="18"/>
    <n v="423"/>
    <m/>
  </r>
  <r>
    <x v="1"/>
    <x v="74"/>
    <s v="PAK"/>
    <x v="1"/>
    <x v="4"/>
    <s v="Solid biofuels"/>
    <x v="19"/>
    <n v="423"/>
    <m/>
  </r>
  <r>
    <x v="1"/>
    <x v="74"/>
    <s v="PAK"/>
    <x v="1"/>
    <x v="1"/>
    <s v="Renewable hydropower"/>
    <x v="0"/>
    <n v="4960.29"/>
    <n v="18275.673999999999"/>
  </r>
  <r>
    <x v="1"/>
    <x v="74"/>
    <s v="PAK"/>
    <x v="1"/>
    <x v="1"/>
    <s v="Renewable hydropower"/>
    <x v="1"/>
    <n v="5098.29"/>
    <n v="18159.601999999999"/>
  </r>
  <r>
    <x v="1"/>
    <x v="74"/>
    <s v="PAK"/>
    <x v="1"/>
    <x v="1"/>
    <s v="Renewable hydropower"/>
    <x v="2"/>
    <n v="5098.29"/>
    <n v="20705.396000000001"/>
  </r>
  <r>
    <x v="1"/>
    <x v="74"/>
    <s v="PAK"/>
    <x v="1"/>
    <x v="1"/>
    <s v="Renewable hydropower"/>
    <x v="3"/>
    <n v="5679.29"/>
    <n v="24916.088"/>
  </r>
  <r>
    <x v="1"/>
    <x v="74"/>
    <s v="PAK"/>
    <x v="1"/>
    <x v="1"/>
    <s v="Renewable hydropower"/>
    <x v="4"/>
    <n v="6549.29"/>
    <n v="26576.394"/>
  </r>
  <r>
    <x v="1"/>
    <x v="74"/>
    <s v="PAK"/>
    <x v="1"/>
    <x v="1"/>
    <s v="Renewable hydropower"/>
    <x v="5"/>
    <n v="6550.6900000000005"/>
    <n v="28265.545999999998"/>
  </r>
  <r>
    <x v="1"/>
    <x v="74"/>
    <s v="PAK"/>
    <x v="1"/>
    <x v="1"/>
    <s v="Renewable hydropower"/>
    <x v="6"/>
    <n v="6536.6900000000005"/>
    <n v="31401.333999999999"/>
  </r>
  <r>
    <x v="1"/>
    <x v="74"/>
    <s v="PAK"/>
    <x v="1"/>
    <x v="1"/>
    <s v="Renewable hydropower"/>
    <x v="7"/>
    <n v="6554.99"/>
    <n v="30307.227999999999"/>
  </r>
  <r>
    <x v="1"/>
    <x v="74"/>
    <s v="PAK"/>
    <x v="1"/>
    <x v="1"/>
    <s v="Renewable hydropower"/>
    <x v="8"/>
    <n v="6653.2250000000004"/>
    <n v="28431.944"/>
  </r>
  <r>
    <x v="1"/>
    <x v="74"/>
    <s v="PAK"/>
    <x v="1"/>
    <x v="1"/>
    <s v="Renewable hydropower"/>
    <x v="9"/>
    <n v="6657.35"/>
    <n v="28361.995999999999"/>
  </r>
  <r>
    <x v="1"/>
    <x v="74"/>
    <s v="PAK"/>
    <x v="1"/>
    <x v="1"/>
    <s v="Renewable hydropower"/>
    <x v="10"/>
    <n v="6734.42"/>
    <n v="30289.666000000001"/>
  </r>
  <r>
    <x v="1"/>
    <x v="74"/>
    <s v="PAK"/>
    <x v="1"/>
    <x v="1"/>
    <s v="Renewable hydropower"/>
    <x v="11"/>
    <n v="6737.3959999999997"/>
    <n v="30368.268"/>
  </r>
  <r>
    <x v="1"/>
    <x v="74"/>
    <s v="PAK"/>
    <x v="1"/>
    <x v="1"/>
    <s v="Renewable hydropower"/>
    <x v="12"/>
    <n v="6776.9040000000005"/>
    <n v="29403.031999999999"/>
  </r>
  <r>
    <x v="1"/>
    <x v="74"/>
    <s v="PAK"/>
    <x v="1"/>
    <x v="1"/>
    <s v="Renewable hydropower"/>
    <x v="13"/>
    <n v="7087.8540000000003"/>
    <n v="31204.476999999999"/>
  </r>
  <r>
    <x v="1"/>
    <x v="74"/>
    <s v="PAK"/>
    <x v="1"/>
    <x v="1"/>
    <s v="Renewable hydropower"/>
    <x v="14"/>
    <n v="7217.9189999999999"/>
    <n v="32471.264999999999"/>
  </r>
  <r>
    <x v="1"/>
    <x v="74"/>
    <s v="PAK"/>
    <x v="1"/>
    <x v="1"/>
    <s v="Renewable hydropower"/>
    <x v="15"/>
    <n v="7217.9189999999999"/>
    <n v="33489.97"/>
  </r>
  <r>
    <x v="1"/>
    <x v="74"/>
    <s v="PAK"/>
    <x v="1"/>
    <x v="1"/>
    <s v="Renewable hydropower"/>
    <x v="16"/>
    <n v="7247.8189999999995"/>
    <n v="33247.648000000001"/>
  </r>
  <r>
    <x v="1"/>
    <x v="74"/>
    <s v="PAK"/>
    <x v="1"/>
    <x v="1"/>
    <s v="Renewable hydropower"/>
    <x v="17"/>
    <n v="7399.6189999999997"/>
    <n v="32147.857"/>
  </r>
  <r>
    <x v="1"/>
    <x v="74"/>
    <s v="PAK"/>
    <x v="1"/>
    <x v="1"/>
    <s v="Renewable hydropower"/>
    <x v="18"/>
    <n v="9899.634"/>
    <m/>
  </r>
  <r>
    <x v="1"/>
    <x v="74"/>
    <s v="PAK"/>
    <x v="1"/>
    <x v="1"/>
    <s v="Renewable hydropower"/>
    <x v="19"/>
    <n v="9899.634"/>
    <m/>
  </r>
  <r>
    <x v="1"/>
    <x v="74"/>
    <s v="PAK"/>
    <x v="1"/>
    <x v="2"/>
    <s v="Off-grid Solar photovoltaic"/>
    <x v="10"/>
    <n v="2.5000000000000001E-2"/>
    <n v="3.5999999999999997E-2"/>
  </r>
  <r>
    <x v="1"/>
    <x v="74"/>
    <s v="PAK"/>
    <x v="1"/>
    <x v="2"/>
    <s v="Off-grid Solar photovoltaic"/>
    <x v="11"/>
    <n v="3.2000000000000001E-2"/>
    <n v="4.5999999999999999E-2"/>
  </r>
  <r>
    <x v="1"/>
    <x v="74"/>
    <s v="PAK"/>
    <x v="1"/>
    <x v="2"/>
    <s v="Off-grid Solar photovoltaic"/>
    <x v="12"/>
    <n v="0.105"/>
    <n v="0.151"/>
  </r>
  <r>
    <x v="1"/>
    <x v="74"/>
    <s v="PAK"/>
    <x v="1"/>
    <x v="2"/>
    <s v="Off-grid Solar photovoltaic"/>
    <x v="13"/>
    <n v="0.21"/>
    <n v="0.30299999999999999"/>
  </r>
  <r>
    <x v="1"/>
    <x v="74"/>
    <s v="PAK"/>
    <x v="1"/>
    <x v="2"/>
    <s v="Off-grid Solar photovoltaic"/>
    <x v="14"/>
    <n v="0.34499999999999997"/>
    <n v="0.496"/>
  </r>
  <r>
    <x v="1"/>
    <x v="74"/>
    <s v="PAK"/>
    <x v="1"/>
    <x v="2"/>
    <s v="Off-grid Solar photovoltaic"/>
    <x v="15"/>
    <n v="0.49399999999999999"/>
    <n v="0.71199999999999997"/>
  </r>
  <r>
    <x v="1"/>
    <x v="74"/>
    <s v="PAK"/>
    <x v="1"/>
    <x v="2"/>
    <s v="Off-grid Solar photovoltaic"/>
    <x v="16"/>
    <n v="0.48699999999999999"/>
    <n v="0.70199999999999996"/>
  </r>
  <r>
    <x v="1"/>
    <x v="74"/>
    <s v="PAK"/>
    <x v="1"/>
    <x v="2"/>
    <s v="Off-grid Solar photovoltaic"/>
    <x v="17"/>
    <n v="11.680999999999999"/>
    <n v="16.821000000000002"/>
  </r>
  <r>
    <x v="1"/>
    <x v="74"/>
    <s v="PAK"/>
    <x v="1"/>
    <x v="2"/>
    <s v="Off-grid Solar photovoltaic"/>
    <x v="18"/>
    <n v="12.090999999999999"/>
    <m/>
  </r>
  <r>
    <x v="1"/>
    <x v="74"/>
    <s v="PAK"/>
    <x v="1"/>
    <x v="2"/>
    <s v="Off-grid Solar photovoltaic"/>
    <x v="19"/>
    <n v="22.091000000000001"/>
    <m/>
  </r>
  <r>
    <x v="1"/>
    <x v="74"/>
    <s v="PAK"/>
    <x v="1"/>
    <x v="2"/>
    <s v="On-grid Solar photovoltaic"/>
    <x v="7"/>
    <n v="0.14000000000000001"/>
    <n v="0.20200000000000001"/>
  </r>
  <r>
    <x v="1"/>
    <x v="74"/>
    <s v="PAK"/>
    <x v="1"/>
    <x v="2"/>
    <s v="On-grid Solar photovoltaic"/>
    <x v="8"/>
    <n v="1.1000000000000001"/>
    <n v="1.5840000000000001"/>
  </r>
  <r>
    <x v="1"/>
    <x v="74"/>
    <s v="PAK"/>
    <x v="1"/>
    <x v="2"/>
    <s v="On-grid Solar photovoltaic"/>
    <x v="9"/>
    <n v="3.7"/>
    <n v="5.3280000000000003"/>
  </r>
  <r>
    <x v="1"/>
    <x v="74"/>
    <s v="PAK"/>
    <x v="1"/>
    <x v="2"/>
    <s v="On-grid Solar photovoltaic"/>
    <x v="10"/>
    <n v="9.3000000000000007"/>
    <n v="13.391999999999999"/>
  </r>
  <r>
    <x v="1"/>
    <x v="74"/>
    <s v="PAK"/>
    <x v="1"/>
    <x v="2"/>
    <s v="On-grid Solar photovoltaic"/>
    <x v="11"/>
    <n v="18.600000000000001"/>
    <n v="26.783999999999999"/>
  </r>
  <r>
    <x v="1"/>
    <x v="74"/>
    <s v="PAK"/>
    <x v="1"/>
    <x v="2"/>
    <s v="On-grid Solar photovoltaic"/>
    <x v="12"/>
    <n v="45.6"/>
    <n v="65.664000000000001"/>
  </r>
  <r>
    <x v="1"/>
    <x v="74"/>
    <s v="PAK"/>
    <x v="1"/>
    <x v="2"/>
    <s v="On-grid Solar photovoltaic"/>
    <x v="13"/>
    <n v="100.3"/>
    <n v="144.43199999999999"/>
  </r>
  <r>
    <x v="1"/>
    <x v="74"/>
    <s v="PAK"/>
    <x v="1"/>
    <x v="2"/>
    <s v="On-grid Solar photovoltaic"/>
    <x v="14"/>
    <n v="164.9"/>
    <n v="237.45599999999999"/>
  </r>
  <r>
    <x v="1"/>
    <x v="74"/>
    <s v="PAK"/>
    <x v="1"/>
    <x v="2"/>
    <s v="On-grid Solar photovoltaic"/>
    <x v="15"/>
    <n v="229.5"/>
    <n v="366.95600000000002"/>
  </r>
  <r>
    <x v="1"/>
    <x v="74"/>
    <s v="PAK"/>
    <x v="1"/>
    <x v="2"/>
    <s v="On-grid Solar photovoltaic"/>
    <x v="16"/>
    <n v="545.1"/>
    <n v="658.45600000000002"/>
  </r>
  <r>
    <x v="1"/>
    <x v="74"/>
    <s v="PAK"/>
    <x v="1"/>
    <x v="2"/>
    <s v="On-grid Solar photovoltaic"/>
    <x v="17"/>
    <n v="1006.8"/>
    <n v="872.45600000000002"/>
  </r>
  <r>
    <x v="1"/>
    <x v="74"/>
    <s v="PAK"/>
    <x v="1"/>
    <x v="2"/>
    <s v="On-grid Solar photovoltaic"/>
    <x v="18"/>
    <n v="1156.8"/>
    <m/>
  </r>
  <r>
    <x v="1"/>
    <x v="74"/>
    <s v="PAK"/>
    <x v="1"/>
    <x v="2"/>
    <s v="On-grid Solar photovoltaic"/>
    <x v="19"/>
    <n v="1306.8"/>
    <m/>
  </r>
  <r>
    <x v="1"/>
    <x v="74"/>
    <s v="PAK"/>
    <x v="1"/>
    <x v="3"/>
    <s v="Onshore wind energy"/>
    <x v="8"/>
    <n v="6"/>
    <n v="6"/>
  </r>
  <r>
    <x v="1"/>
    <x v="74"/>
    <s v="PAK"/>
    <x v="1"/>
    <x v="3"/>
    <s v="Onshore wind energy"/>
    <x v="9"/>
    <n v="6"/>
    <n v="6"/>
  </r>
  <r>
    <x v="1"/>
    <x v="74"/>
    <s v="PAK"/>
    <x v="1"/>
    <x v="3"/>
    <s v="Onshore wind energy"/>
    <x v="10"/>
    <n v="6"/>
    <n v="6"/>
  </r>
  <r>
    <x v="1"/>
    <x v="74"/>
    <s v="PAK"/>
    <x v="1"/>
    <x v="3"/>
    <s v="Onshore wind energy"/>
    <x v="11"/>
    <n v="6"/>
    <n v="6"/>
  </r>
  <r>
    <x v="1"/>
    <x v="74"/>
    <s v="PAK"/>
    <x v="1"/>
    <x v="3"/>
    <s v="Onshore wind energy"/>
    <x v="12"/>
    <n v="56.155000000000001"/>
    <n v="6.2720000000000002"/>
  </r>
  <r>
    <x v="1"/>
    <x v="74"/>
    <s v="PAK"/>
    <x v="1"/>
    <x v="3"/>
    <s v="Onshore wind energy"/>
    <x v="13"/>
    <n v="106.05500000000001"/>
    <n v="134.77199999999999"/>
  </r>
  <r>
    <x v="1"/>
    <x v="74"/>
    <s v="PAK"/>
    <x v="1"/>
    <x v="3"/>
    <s v="Onshore wind energy"/>
    <x v="14"/>
    <n v="205.55500000000001"/>
    <n v="360.77199999999999"/>
  </r>
  <r>
    <x v="1"/>
    <x v="74"/>
    <s v="PAK"/>
    <x v="1"/>
    <x v="3"/>
    <s v="Onshore wind energy"/>
    <x v="15"/>
    <n v="308.35499999999996"/>
    <n v="622.27200000000005"/>
  </r>
  <r>
    <x v="1"/>
    <x v="74"/>
    <s v="PAK"/>
    <x v="1"/>
    <x v="3"/>
    <s v="Onshore wind energy"/>
    <x v="16"/>
    <n v="590.65499999999997"/>
    <n v="1059.7719999999999"/>
  </r>
  <r>
    <x v="1"/>
    <x v="74"/>
    <s v="PAK"/>
    <x v="1"/>
    <x v="3"/>
    <s v="Onshore wind energy"/>
    <x v="17"/>
    <n v="789.15499999999997"/>
    <n v="1333.2719999999999"/>
  </r>
  <r>
    <x v="1"/>
    <x v="74"/>
    <s v="PAK"/>
    <x v="1"/>
    <x v="3"/>
    <s v="Onshore wind energy"/>
    <x v="18"/>
    <n v="1185.855"/>
    <m/>
  </r>
  <r>
    <x v="1"/>
    <x v="74"/>
    <s v="PAK"/>
    <x v="1"/>
    <x v="3"/>
    <s v="Onshore wind energy"/>
    <x v="19"/>
    <n v="1235.855"/>
    <m/>
  </r>
  <r>
    <x v="1"/>
    <x v="75"/>
    <s v="PHL"/>
    <x v="0"/>
    <x v="0"/>
    <s v="Fossil fuels"/>
    <x v="0"/>
    <n v="6911.0060000000003"/>
    <n v="25865"/>
  </r>
  <r>
    <x v="1"/>
    <x v="75"/>
    <s v="PHL"/>
    <x v="0"/>
    <x v="0"/>
    <s v="Fossil fuels"/>
    <x v="1"/>
    <n v="8005.8060000000005"/>
    <n v="29495"/>
  </r>
  <r>
    <x v="1"/>
    <x v="75"/>
    <s v="PHL"/>
    <x v="0"/>
    <x v="0"/>
    <s v="Fossil fuels"/>
    <x v="2"/>
    <n v="9836.7790000000005"/>
    <n v="31191.97"/>
  </r>
  <r>
    <x v="1"/>
    <x v="75"/>
    <s v="PHL"/>
    <x v="0"/>
    <x v="0"/>
    <s v="Fossil fuels"/>
    <x v="3"/>
    <n v="9841.7990000000009"/>
    <n v="35248.273000000001"/>
  </r>
  <r>
    <x v="1"/>
    <x v="75"/>
    <s v="PHL"/>
    <x v="0"/>
    <x v="0"/>
    <s v="Fossil fuels"/>
    <x v="4"/>
    <n v="9851.4090000000015"/>
    <n v="37083.200000000004"/>
  </r>
  <r>
    <x v="1"/>
    <x v="75"/>
    <s v="PHL"/>
    <x v="0"/>
    <x v="0"/>
    <s v="Fossil fuels"/>
    <x v="5"/>
    <n v="9991.2950000000001"/>
    <n v="38259.539000000004"/>
  </r>
  <r>
    <x v="1"/>
    <x v="75"/>
    <s v="PHL"/>
    <x v="0"/>
    <x v="0"/>
    <s v="Fossil fuels"/>
    <x v="6"/>
    <n v="10296.949999999999"/>
    <n v="36324.825000000004"/>
  </r>
  <r>
    <x v="1"/>
    <x v="75"/>
    <s v="PHL"/>
    <x v="0"/>
    <x v="0"/>
    <s v="Fossil fuels"/>
    <x v="7"/>
    <n v="10303.539999999999"/>
    <n v="40774.515999999996"/>
  </r>
  <r>
    <x v="1"/>
    <x v="75"/>
    <s v="PHL"/>
    <x v="0"/>
    <x v="0"/>
    <s v="Fossil fuels"/>
    <x v="8"/>
    <n v="10350.528"/>
    <n v="40192.981999999996"/>
  </r>
  <r>
    <x v="1"/>
    <x v="75"/>
    <s v="PHL"/>
    <x v="0"/>
    <x v="0"/>
    <s v="Fossil fuels"/>
    <x v="9"/>
    <n v="10406.047"/>
    <n v="41743.629000000001"/>
  </r>
  <r>
    <x v="1"/>
    <x v="75"/>
    <s v="PHL"/>
    <x v="0"/>
    <x v="0"/>
    <s v="Fossil fuels"/>
    <x v="10"/>
    <n v="10812.227000000001"/>
    <n v="49919.960999999996"/>
  </r>
  <r>
    <x v="1"/>
    <x v="75"/>
    <s v="PHL"/>
    <x v="0"/>
    <x v="0"/>
    <s v="Fossil fuels"/>
    <x v="11"/>
    <n v="11092.347"/>
    <n v="49331.097999999998"/>
  </r>
  <r>
    <x v="1"/>
    <x v="75"/>
    <s v="PHL"/>
    <x v="0"/>
    <x v="0"/>
    <s v="Fossil fuels"/>
    <x v="12"/>
    <n v="11134.272000000001"/>
    <n v="52160.409"/>
  </r>
  <r>
    <x v="1"/>
    <x v="75"/>
    <s v="PHL"/>
    <x v="0"/>
    <x v="0"/>
    <s v="Fossil fuels"/>
    <x v="13"/>
    <n v="12282.925999999999"/>
    <n v="55362.892999999996"/>
  </r>
  <r>
    <x v="1"/>
    <x v="75"/>
    <s v="PHL"/>
    <x v="0"/>
    <x v="0"/>
    <s v="Fossil fuels"/>
    <x v="14"/>
    <n v="12502.882"/>
    <n v="57451.343000000001"/>
  </r>
  <r>
    <x v="1"/>
    <x v="75"/>
    <s v="PHL"/>
    <x v="0"/>
    <x v="0"/>
    <s v="Fossil fuels"/>
    <x v="15"/>
    <n v="12955.03"/>
    <n v="61450.036999999997"/>
  </r>
  <r>
    <x v="1"/>
    <x v="75"/>
    <s v="PHL"/>
    <x v="0"/>
    <x v="0"/>
    <s v="Fossil fuels"/>
    <x v="16"/>
    <n v="15187.24"/>
    <n v="68818.43299999999"/>
  </r>
  <r>
    <x v="1"/>
    <x v="75"/>
    <s v="PHL"/>
    <x v="0"/>
    <x v="0"/>
    <s v="Fossil fuels"/>
    <x v="17"/>
    <n v="15713.986000000001"/>
    <n v="71181.606"/>
  </r>
  <r>
    <x v="1"/>
    <x v="75"/>
    <s v="PHL"/>
    <x v="0"/>
    <x v="0"/>
    <s v="Fossil fuels"/>
    <x v="18"/>
    <n v="16539.565999999999"/>
    <m/>
  </r>
  <r>
    <x v="1"/>
    <x v="75"/>
    <s v="PHL"/>
    <x v="0"/>
    <x v="0"/>
    <s v="Fossil fuels"/>
    <x v="19"/>
    <n v="18131.903999999999"/>
    <m/>
  </r>
  <r>
    <x v="1"/>
    <x v="75"/>
    <s v="PHL"/>
    <x v="0"/>
    <x v="7"/>
    <s v="Pumped storage"/>
    <x v="0"/>
    <n v="336"/>
    <n v="470.8"/>
  </r>
  <r>
    <x v="1"/>
    <x v="75"/>
    <s v="PHL"/>
    <x v="0"/>
    <x v="7"/>
    <s v="Pumped storage"/>
    <x v="1"/>
    <n v="336"/>
    <n v="480.4"/>
  </r>
  <r>
    <x v="1"/>
    <x v="75"/>
    <s v="PHL"/>
    <x v="0"/>
    <x v="7"/>
    <s v="Pumped storage"/>
    <x v="2"/>
    <n v="336"/>
    <n v="489.6"/>
  </r>
  <r>
    <x v="1"/>
    <x v="75"/>
    <s v="PHL"/>
    <x v="0"/>
    <x v="7"/>
    <s v="Pumped storage"/>
    <x v="3"/>
    <n v="336"/>
    <n v="499.2"/>
  </r>
  <r>
    <x v="1"/>
    <x v="75"/>
    <s v="PHL"/>
    <x v="0"/>
    <x v="7"/>
    <s v="Pumped storage"/>
    <x v="4"/>
    <n v="736"/>
    <n v="929.6"/>
  </r>
  <r>
    <x v="1"/>
    <x v="75"/>
    <s v="PHL"/>
    <x v="0"/>
    <x v="7"/>
    <s v="Pumped storage"/>
    <x v="5"/>
    <n v="736"/>
    <n v="821.2"/>
  </r>
  <r>
    <x v="1"/>
    <x v="75"/>
    <s v="PHL"/>
    <x v="0"/>
    <x v="7"/>
    <s v="Pumped storage"/>
    <x v="6"/>
    <n v="736"/>
    <n v="855.2"/>
  </r>
  <r>
    <x v="1"/>
    <x v="75"/>
    <s v="PHL"/>
    <x v="0"/>
    <x v="7"/>
    <s v="Pumped storage"/>
    <x v="7"/>
    <n v="736"/>
    <n v="760.4"/>
  </r>
  <r>
    <x v="1"/>
    <x v="75"/>
    <s v="PHL"/>
    <x v="0"/>
    <x v="7"/>
    <s v="Pumped storage"/>
    <x v="8"/>
    <n v="736"/>
    <n v="198.4"/>
  </r>
  <r>
    <x v="1"/>
    <x v="75"/>
    <s v="PHL"/>
    <x v="0"/>
    <x v="7"/>
    <s v="Pumped storage"/>
    <x v="9"/>
    <n v="736"/>
    <n v="533.6"/>
  </r>
  <r>
    <x v="1"/>
    <x v="75"/>
    <s v="PHL"/>
    <x v="0"/>
    <x v="7"/>
    <s v="Pumped storage"/>
    <x v="10"/>
    <n v="736"/>
    <n v="479.2"/>
  </r>
  <r>
    <x v="1"/>
    <x v="75"/>
    <s v="PHL"/>
    <x v="0"/>
    <x v="7"/>
    <s v="Pumped storage"/>
    <x v="11"/>
    <n v="736"/>
    <n v="238"/>
  </r>
  <r>
    <x v="1"/>
    <x v="75"/>
    <s v="PHL"/>
    <x v="0"/>
    <x v="7"/>
    <s v="Pumped storage"/>
    <x v="12"/>
    <n v="736"/>
    <n v="366.4"/>
  </r>
  <r>
    <x v="1"/>
    <x v="75"/>
    <s v="PHL"/>
    <x v="0"/>
    <x v="7"/>
    <s v="Pumped storage"/>
    <x v="13"/>
    <n v="736"/>
    <n v="489.2"/>
  </r>
  <r>
    <x v="1"/>
    <x v="75"/>
    <s v="PHL"/>
    <x v="0"/>
    <x v="7"/>
    <s v="Pumped storage"/>
    <x v="14"/>
    <n v="736"/>
    <n v="674.4"/>
  </r>
  <r>
    <x v="1"/>
    <x v="75"/>
    <s v="PHL"/>
    <x v="0"/>
    <x v="7"/>
    <s v="Pumped storage"/>
    <x v="15"/>
    <n v="736"/>
    <n v="722"/>
  </r>
  <r>
    <x v="1"/>
    <x v="75"/>
    <s v="PHL"/>
    <x v="0"/>
    <x v="7"/>
    <s v="Pumped storage"/>
    <x v="16"/>
    <n v="736"/>
    <n v="722"/>
  </r>
  <r>
    <x v="1"/>
    <x v="75"/>
    <s v="PHL"/>
    <x v="0"/>
    <x v="7"/>
    <s v="Pumped storage"/>
    <x v="17"/>
    <n v="736"/>
    <n v="722"/>
  </r>
  <r>
    <x v="1"/>
    <x v="75"/>
    <s v="PHL"/>
    <x v="0"/>
    <x v="7"/>
    <s v="Pumped storage"/>
    <x v="18"/>
    <n v="736"/>
    <m/>
  </r>
  <r>
    <x v="1"/>
    <x v="75"/>
    <s v="PHL"/>
    <x v="0"/>
    <x v="7"/>
    <s v="Pumped storage"/>
    <x v="19"/>
    <n v="736"/>
    <m/>
  </r>
  <r>
    <x v="1"/>
    <x v="75"/>
    <s v="PHL"/>
    <x v="1"/>
    <x v="4"/>
    <s v="Biogas"/>
    <x v="0"/>
    <n v="7.5"/>
    <n v="26.28"/>
  </r>
  <r>
    <x v="1"/>
    <x v="75"/>
    <s v="PHL"/>
    <x v="1"/>
    <x v="4"/>
    <s v="Biogas"/>
    <x v="1"/>
    <n v="7.5750000000000002"/>
    <n v="26.542999999999999"/>
  </r>
  <r>
    <x v="1"/>
    <x v="75"/>
    <s v="PHL"/>
    <x v="1"/>
    <x v="4"/>
    <s v="Biogas"/>
    <x v="2"/>
    <n v="7.5750000000000002"/>
    <n v="26.542999999999999"/>
  </r>
  <r>
    <x v="1"/>
    <x v="75"/>
    <s v="PHL"/>
    <x v="1"/>
    <x v="4"/>
    <s v="Biogas"/>
    <x v="3"/>
    <n v="7.5750000000000002"/>
    <n v="26.542999999999999"/>
  </r>
  <r>
    <x v="1"/>
    <x v="75"/>
    <s v="PHL"/>
    <x v="1"/>
    <x v="4"/>
    <s v="Biogas"/>
    <x v="4"/>
    <n v="7.5750000000000002"/>
    <n v="26.542999999999999"/>
  </r>
  <r>
    <x v="1"/>
    <x v="75"/>
    <s v="PHL"/>
    <x v="1"/>
    <x v="4"/>
    <s v="Biogas"/>
    <x v="5"/>
    <n v="8.2750000000000004"/>
    <n v="28.995999999999999"/>
  </r>
  <r>
    <x v="1"/>
    <x v="75"/>
    <s v="PHL"/>
    <x v="1"/>
    <x v="4"/>
    <s v="Biogas"/>
    <x v="6"/>
    <n v="8.375"/>
    <n v="29.346"/>
  </r>
  <r>
    <x v="1"/>
    <x v="75"/>
    <s v="PHL"/>
    <x v="1"/>
    <x v="4"/>
    <s v="Biogas"/>
    <x v="7"/>
    <n v="10.125"/>
    <n v="35.478000000000002"/>
  </r>
  <r>
    <x v="1"/>
    <x v="75"/>
    <s v="PHL"/>
    <x v="1"/>
    <x v="4"/>
    <s v="Biogas"/>
    <x v="8"/>
    <n v="11.375"/>
    <n v="39.857999999999997"/>
  </r>
  <r>
    <x v="1"/>
    <x v="75"/>
    <s v="PHL"/>
    <x v="1"/>
    <x v="4"/>
    <s v="Biogas"/>
    <x v="9"/>
    <n v="21.049999999999997"/>
    <n v="58.736000000000004"/>
  </r>
  <r>
    <x v="1"/>
    <x v="75"/>
    <s v="PHL"/>
    <x v="1"/>
    <x v="4"/>
    <s v="Biogas"/>
    <x v="10"/>
    <n v="21.45"/>
    <n v="60.137999999999998"/>
  </r>
  <r>
    <x v="1"/>
    <x v="75"/>
    <s v="PHL"/>
    <x v="1"/>
    <x v="4"/>
    <s v="Biogas"/>
    <x v="11"/>
    <n v="23.324999999999999"/>
    <n v="66.707999999999998"/>
  </r>
  <r>
    <x v="1"/>
    <x v="75"/>
    <s v="PHL"/>
    <x v="1"/>
    <x v="4"/>
    <s v="Biogas"/>
    <x v="12"/>
    <n v="24.125"/>
    <n v="69.510999999999996"/>
  </r>
  <r>
    <x v="1"/>
    <x v="75"/>
    <s v="PHL"/>
    <x v="1"/>
    <x v="4"/>
    <s v="Biogas"/>
    <x v="13"/>
    <n v="30.625"/>
    <n v="89.539000000000001"/>
  </r>
  <r>
    <x v="1"/>
    <x v="75"/>
    <s v="PHL"/>
    <x v="1"/>
    <x v="4"/>
    <s v="Biogas"/>
    <x v="14"/>
    <n v="30.625"/>
    <n v="89.539000000000001"/>
  </r>
  <r>
    <x v="1"/>
    <x v="75"/>
    <s v="PHL"/>
    <x v="1"/>
    <x v="4"/>
    <s v="Biogas"/>
    <x v="15"/>
    <n v="30.625"/>
    <n v="89.539000000000001"/>
  </r>
  <r>
    <x v="1"/>
    <x v="75"/>
    <s v="PHL"/>
    <x v="1"/>
    <x v="4"/>
    <s v="Biogas"/>
    <x v="16"/>
    <n v="39.53"/>
    <n v="120.742"/>
  </r>
  <r>
    <x v="1"/>
    <x v="75"/>
    <s v="PHL"/>
    <x v="1"/>
    <x v="4"/>
    <s v="Biogas"/>
    <x v="17"/>
    <n v="41.53"/>
    <n v="120.742"/>
  </r>
  <r>
    <x v="1"/>
    <x v="75"/>
    <s v="PHL"/>
    <x v="1"/>
    <x v="4"/>
    <s v="Biogas"/>
    <x v="18"/>
    <n v="53.92"/>
    <m/>
  </r>
  <r>
    <x v="1"/>
    <x v="75"/>
    <s v="PHL"/>
    <x v="1"/>
    <x v="4"/>
    <s v="Biogas"/>
    <x v="19"/>
    <n v="53.92"/>
    <m/>
  </r>
  <r>
    <x v="1"/>
    <x v="75"/>
    <s v="PHL"/>
    <x v="1"/>
    <x v="4"/>
    <s v="Solid biofuels"/>
    <x v="7"/>
    <n v="0"/>
    <m/>
  </r>
  <r>
    <x v="1"/>
    <x v="75"/>
    <s v="PHL"/>
    <x v="1"/>
    <x v="4"/>
    <s v="Solid biofuels"/>
    <x v="8"/>
    <n v="0"/>
    <m/>
  </r>
  <r>
    <x v="1"/>
    <x v="75"/>
    <s v="PHL"/>
    <x v="1"/>
    <x v="4"/>
    <s v="Solid biofuels"/>
    <x v="9"/>
    <n v="30.1"/>
    <n v="0"/>
  </r>
  <r>
    <x v="1"/>
    <x v="75"/>
    <s v="PHL"/>
    <x v="1"/>
    <x v="4"/>
    <s v="Solid biofuels"/>
    <x v="10"/>
    <n v="81"/>
    <n v="13.56"/>
  </r>
  <r>
    <x v="1"/>
    <x v="75"/>
    <s v="PHL"/>
    <x v="1"/>
    <x v="4"/>
    <s v="Solid biofuels"/>
    <x v="11"/>
    <n v="81"/>
    <n v="101.56399999999999"/>
  </r>
  <r>
    <x v="1"/>
    <x v="75"/>
    <s v="PHL"/>
    <x v="1"/>
    <x v="4"/>
    <s v="Solid biofuels"/>
    <x v="12"/>
    <n v="100"/>
    <n v="169.10900000000001"/>
  </r>
  <r>
    <x v="1"/>
    <x v="75"/>
    <s v="PHL"/>
    <x v="1"/>
    <x v="4"/>
    <s v="Solid biofuels"/>
    <x v="13"/>
    <n v="100"/>
    <n v="195.755"/>
  </r>
  <r>
    <x v="1"/>
    <x v="75"/>
    <s v="PHL"/>
    <x v="1"/>
    <x v="4"/>
    <s v="Solid biofuels"/>
    <x v="14"/>
    <n v="112"/>
    <n v="179.48099999999999"/>
  </r>
  <r>
    <x v="1"/>
    <x v="75"/>
    <s v="PHL"/>
    <x v="1"/>
    <x v="4"/>
    <s v="Solid biofuels"/>
    <x v="15"/>
    <n v="202"/>
    <n v="351.238"/>
  </r>
  <r>
    <x v="1"/>
    <x v="75"/>
    <s v="PHL"/>
    <x v="1"/>
    <x v="4"/>
    <s v="Solid biofuels"/>
    <x v="16"/>
    <n v="219"/>
    <n v="709.68799999999999"/>
  </r>
  <r>
    <x v="1"/>
    <x v="75"/>
    <s v="PHL"/>
    <x v="1"/>
    <x v="4"/>
    <s v="Solid biofuels"/>
    <x v="17"/>
    <n v="234.5"/>
    <n v="996.93"/>
  </r>
  <r>
    <x v="1"/>
    <x v="75"/>
    <s v="PHL"/>
    <x v="1"/>
    <x v="4"/>
    <s v="Solid biofuels"/>
    <x v="18"/>
    <n v="287.36"/>
    <m/>
  </r>
  <r>
    <x v="1"/>
    <x v="75"/>
    <s v="PHL"/>
    <x v="1"/>
    <x v="4"/>
    <s v="Solid biofuels"/>
    <x v="19"/>
    <n v="339.36"/>
    <m/>
  </r>
  <r>
    <x v="1"/>
    <x v="75"/>
    <s v="PHL"/>
    <x v="1"/>
    <x v="5"/>
    <s v="Geothermal energy"/>
    <x v="0"/>
    <n v="1846.7"/>
    <n v="11626"/>
  </r>
  <r>
    <x v="1"/>
    <x v="75"/>
    <s v="PHL"/>
    <x v="1"/>
    <x v="5"/>
    <s v="Geothermal energy"/>
    <x v="1"/>
    <n v="1846.7"/>
    <n v="10442"/>
  </r>
  <r>
    <x v="1"/>
    <x v="75"/>
    <s v="PHL"/>
    <x v="1"/>
    <x v="5"/>
    <s v="Geothermal energy"/>
    <x v="2"/>
    <n v="1846.7"/>
    <n v="10242.493"/>
  </r>
  <r>
    <x v="1"/>
    <x v="75"/>
    <s v="PHL"/>
    <x v="1"/>
    <x v="5"/>
    <s v="Geothermal energy"/>
    <x v="3"/>
    <n v="1846.7"/>
    <n v="9822.4439999999995"/>
  </r>
  <r>
    <x v="1"/>
    <x v="75"/>
    <s v="PHL"/>
    <x v="1"/>
    <x v="5"/>
    <s v="Geothermal energy"/>
    <x v="4"/>
    <n v="1846.7"/>
    <n v="10281.549999999999"/>
  </r>
  <r>
    <x v="1"/>
    <x v="75"/>
    <s v="PHL"/>
    <x v="1"/>
    <x v="5"/>
    <s v="Geothermal energy"/>
    <x v="5"/>
    <n v="1846.7"/>
    <n v="9902.4429999999993"/>
  </r>
  <r>
    <x v="1"/>
    <x v="75"/>
    <s v="PHL"/>
    <x v="1"/>
    <x v="5"/>
    <s v="Geothermal energy"/>
    <x v="6"/>
    <n v="1846.7"/>
    <n v="10465.279"/>
  </r>
  <r>
    <x v="1"/>
    <x v="75"/>
    <s v="PHL"/>
    <x v="1"/>
    <x v="5"/>
    <s v="Geothermal energy"/>
    <x v="7"/>
    <n v="1846.7"/>
    <n v="10214.688"/>
  </r>
  <r>
    <x v="1"/>
    <x v="75"/>
    <s v="PHL"/>
    <x v="1"/>
    <x v="5"/>
    <s v="Geothermal energy"/>
    <x v="8"/>
    <n v="1846.7"/>
    <n v="10722.78"/>
  </r>
  <r>
    <x v="1"/>
    <x v="75"/>
    <s v="PHL"/>
    <x v="1"/>
    <x v="5"/>
    <s v="Geothermal energy"/>
    <x v="9"/>
    <n v="1846.7"/>
    <n v="10323.847"/>
  </r>
  <r>
    <x v="1"/>
    <x v="75"/>
    <s v="PHL"/>
    <x v="1"/>
    <x v="5"/>
    <s v="Geothermal energy"/>
    <x v="10"/>
    <n v="1846.7"/>
    <n v="9929.152"/>
  </r>
  <r>
    <x v="1"/>
    <x v="75"/>
    <s v="PHL"/>
    <x v="1"/>
    <x v="5"/>
    <s v="Geothermal energy"/>
    <x v="11"/>
    <n v="1846.7"/>
    <n v="9942.33"/>
  </r>
  <r>
    <x v="1"/>
    <x v="75"/>
    <s v="PHL"/>
    <x v="1"/>
    <x v="5"/>
    <s v="Geothermal energy"/>
    <x v="12"/>
    <n v="1846.7"/>
    <n v="10249.99"/>
  </r>
  <r>
    <x v="1"/>
    <x v="75"/>
    <s v="PHL"/>
    <x v="1"/>
    <x v="5"/>
    <s v="Geothermal energy"/>
    <x v="13"/>
    <n v="1846.7"/>
    <n v="9604.598"/>
  </r>
  <r>
    <x v="1"/>
    <x v="75"/>
    <s v="PHL"/>
    <x v="1"/>
    <x v="5"/>
    <s v="Geothermal energy"/>
    <x v="14"/>
    <n v="1916.1"/>
    <n v="10308.112999999999"/>
  </r>
  <r>
    <x v="1"/>
    <x v="75"/>
    <s v="PHL"/>
    <x v="1"/>
    <x v="5"/>
    <s v="Geothermal energy"/>
    <x v="15"/>
    <n v="1916.1"/>
    <n v="11043.694"/>
  </r>
  <r>
    <x v="1"/>
    <x v="75"/>
    <s v="PHL"/>
    <x v="1"/>
    <x v="5"/>
    <s v="Geothermal energy"/>
    <x v="16"/>
    <n v="1916.1"/>
    <n v="11070.403"/>
  </r>
  <r>
    <x v="1"/>
    <x v="75"/>
    <s v="PHL"/>
    <x v="1"/>
    <x v="5"/>
    <s v="Geothermal energy"/>
    <x v="17"/>
    <n v="1916.1"/>
    <n v="10270.076999999999"/>
  </r>
  <r>
    <x v="1"/>
    <x v="75"/>
    <s v="PHL"/>
    <x v="1"/>
    <x v="5"/>
    <s v="Geothermal energy"/>
    <x v="18"/>
    <n v="1928.1"/>
    <m/>
  </r>
  <r>
    <x v="1"/>
    <x v="75"/>
    <s v="PHL"/>
    <x v="1"/>
    <x v="5"/>
    <s v="Geothermal energy"/>
    <x v="19"/>
    <n v="1928.1"/>
    <m/>
  </r>
  <r>
    <x v="1"/>
    <x v="75"/>
    <s v="PHL"/>
    <x v="1"/>
    <x v="1"/>
    <s v="Renewable hydropower"/>
    <x v="0"/>
    <n v="1930.57"/>
    <n v="7799"/>
  </r>
  <r>
    <x v="1"/>
    <x v="75"/>
    <s v="PHL"/>
    <x v="1"/>
    <x v="1"/>
    <s v="Renewable hydropower"/>
    <x v="1"/>
    <n v="2012.57"/>
    <n v="7104"/>
  </r>
  <r>
    <x v="1"/>
    <x v="75"/>
    <s v="PHL"/>
    <x v="1"/>
    <x v="1"/>
    <s v="Renewable hydropower"/>
    <x v="2"/>
    <n v="2220.27"/>
    <n v="7032.973"/>
  </r>
  <r>
    <x v="1"/>
    <x v="75"/>
    <s v="PHL"/>
    <x v="1"/>
    <x v="1"/>
    <s v="Renewable hydropower"/>
    <x v="3"/>
    <n v="2655.27"/>
    <n v="7869.8200000000006"/>
  </r>
  <r>
    <x v="1"/>
    <x v="75"/>
    <s v="PHL"/>
    <x v="1"/>
    <x v="1"/>
    <s v="Renewable hydropower"/>
    <x v="4"/>
    <n v="2655.27"/>
    <n v="8592.6810000000005"/>
  </r>
  <r>
    <x v="1"/>
    <x v="75"/>
    <s v="PHL"/>
    <x v="1"/>
    <x v="1"/>
    <s v="Renewable hydropower"/>
    <x v="5"/>
    <n v="2655.27"/>
    <n v="8386.7729999999992"/>
  </r>
  <r>
    <x v="1"/>
    <x v="75"/>
    <s v="PHL"/>
    <x v="1"/>
    <x v="1"/>
    <s v="Renewable hydropower"/>
    <x v="6"/>
    <n v="2655.27"/>
    <n v="9939.4130000000005"/>
  </r>
  <r>
    <x v="1"/>
    <x v="75"/>
    <s v="PHL"/>
    <x v="1"/>
    <x v="1"/>
    <s v="Renewable hydropower"/>
    <x v="7"/>
    <n v="2655.27"/>
    <n v="8563.4330000000009"/>
  </r>
  <r>
    <x v="1"/>
    <x v="75"/>
    <s v="PHL"/>
    <x v="1"/>
    <x v="1"/>
    <s v="Renewable hydropower"/>
    <x v="8"/>
    <n v="2657.77"/>
    <n v="9842.5340000000015"/>
  </r>
  <r>
    <x v="1"/>
    <x v="75"/>
    <s v="PHL"/>
    <x v="1"/>
    <x v="1"/>
    <s v="Renewable hydropower"/>
    <x v="9"/>
    <n v="2657.77"/>
    <n v="9787.5669999999991"/>
  </r>
  <r>
    <x v="1"/>
    <x v="75"/>
    <s v="PHL"/>
    <x v="1"/>
    <x v="1"/>
    <s v="Renewable hydropower"/>
    <x v="10"/>
    <n v="2825.92"/>
    <n v="7803.4050000000007"/>
  </r>
  <r>
    <x v="1"/>
    <x v="75"/>
    <s v="PHL"/>
    <x v="1"/>
    <x v="1"/>
    <s v="Renewable hydropower"/>
    <x v="11"/>
    <n v="2831.82"/>
    <n v="9697.5320000000011"/>
  </r>
  <r>
    <x v="1"/>
    <x v="75"/>
    <s v="PHL"/>
    <x v="1"/>
    <x v="1"/>
    <s v="Renewable hydropower"/>
    <x v="12"/>
    <n v="2843.1949999999997"/>
    <n v="10252.134"/>
  </r>
  <r>
    <x v="1"/>
    <x v="75"/>
    <s v="PHL"/>
    <x v="1"/>
    <x v="1"/>
    <s v="Renewable hydropower"/>
    <x v="13"/>
    <n v="2843.1949999999997"/>
    <n v="10019.307999999999"/>
  </r>
  <r>
    <x v="1"/>
    <x v="75"/>
    <s v="PHL"/>
    <x v="1"/>
    <x v="1"/>
    <s v="Renewable hydropower"/>
    <x v="14"/>
    <n v="2857.895"/>
    <n v="9137.2729999999992"/>
  </r>
  <r>
    <x v="1"/>
    <x v="75"/>
    <s v="PHL"/>
    <x v="1"/>
    <x v="1"/>
    <s v="Renewable hydropower"/>
    <x v="15"/>
    <n v="2876.6949999999997"/>
    <n v="8665.0779999999995"/>
  </r>
  <r>
    <x v="1"/>
    <x v="75"/>
    <s v="PHL"/>
    <x v="1"/>
    <x v="1"/>
    <s v="Renewable hydropower"/>
    <x v="16"/>
    <n v="2886.7949999999996"/>
    <n v="8110.915"/>
  </r>
  <r>
    <x v="1"/>
    <x v="75"/>
    <s v="PHL"/>
    <x v="1"/>
    <x v="1"/>
    <s v="Renewable hydropower"/>
    <x v="17"/>
    <n v="2896.0949999999998"/>
    <n v="9610.7989999999991"/>
  </r>
  <r>
    <x v="1"/>
    <x v="75"/>
    <s v="PHL"/>
    <x v="1"/>
    <x v="1"/>
    <s v="Renewable hydropower"/>
    <x v="18"/>
    <n v="2982.9949999999999"/>
    <m/>
  </r>
  <r>
    <x v="1"/>
    <x v="75"/>
    <s v="PHL"/>
    <x v="1"/>
    <x v="1"/>
    <s v="Renewable hydropower"/>
    <x v="19"/>
    <n v="3023.895"/>
    <m/>
  </r>
  <r>
    <x v="1"/>
    <x v="75"/>
    <s v="PHL"/>
    <x v="1"/>
    <x v="2"/>
    <s v="Off-grid Solar photovoltaic"/>
    <x v="14"/>
    <n v="2.7E-2"/>
    <n v="3.5000000000000003E-2"/>
  </r>
  <r>
    <x v="1"/>
    <x v="75"/>
    <s v="PHL"/>
    <x v="1"/>
    <x v="2"/>
    <s v="Off-grid Solar photovoltaic"/>
    <x v="15"/>
    <n v="0.46700000000000003"/>
    <n v="0.60199999999999998"/>
  </r>
  <r>
    <x v="1"/>
    <x v="75"/>
    <s v="PHL"/>
    <x v="1"/>
    <x v="2"/>
    <s v="Off-grid Solar photovoltaic"/>
    <x v="16"/>
    <n v="0.86"/>
    <n v="1.071"/>
  </r>
  <r>
    <x v="1"/>
    <x v="75"/>
    <s v="PHL"/>
    <x v="1"/>
    <x v="2"/>
    <s v="Off-grid Solar photovoltaic"/>
    <x v="17"/>
    <n v="0.875"/>
    <n v="1.0900000000000001"/>
  </r>
  <r>
    <x v="1"/>
    <x v="75"/>
    <s v="PHL"/>
    <x v="1"/>
    <x v="2"/>
    <s v="Off-grid Solar photovoltaic"/>
    <x v="18"/>
    <n v="1.1559999999999999"/>
    <m/>
  </r>
  <r>
    <x v="1"/>
    <x v="75"/>
    <s v="PHL"/>
    <x v="1"/>
    <x v="2"/>
    <s v="Off-grid Solar photovoltaic"/>
    <x v="19"/>
    <n v="1.1559999999999999"/>
    <m/>
  </r>
  <r>
    <x v="1"/>
    <x v="75"/>
    <s v="PHL"/>
    <x v="1"/>
    <x v="2"/>
    <s v="On-grid Solar photovoltaic"/>
    <x v="4"/>
    <n v="1"/>
    <m/>
  </r>
  <r>
    <x v="1"/>
    <x v="75"/>
    <s v="PHL"/>
    <x v="1"/>
    <x v="2"/>
    <s v="On-grid Solar photovoltaic"/>
    <x v="5"/>
    <n v="1"/>
    <n v="1.5169999999999999"/>
  </r>
  <r>
    <x v="1"/>
    <x v="75"/>
    <s v="PHL"/>
    <x v="1"/>
    <x v="2"/>
    <s v="On-grid Solar photovoltaic"/>
    <x v="6"/>
    <n v="1"/>
    <n v="1.3759999999999999"/>
  </r>
  <r>
    <x v="1"/>
    <x v="75"/>
    <s v="PHL"/>
    <x v="1"/>
    <x v="2"/>
    <s v="On-grid Solar photovoltaic"/>
    <x v="7"/>
    <n v="1"/>
    <n v="1.3089999999999999"/>
  </r>
  <r>
    <x v="1"/>
    <x v="75"/>
    <s v="PHL"/>
    <x v="1"/>
    <x v="2"/>
    <s v="On-grid Solar photovoltaic"/>
    <x v="8"/>
    <n v="1"/>
    <n v="1.304"/>
  </r>
  <r>
    <x v="1"/>
    <x v="75"/>
    <s v="PHL"/>
    <x v="1"/>
    <x v="2"/>
    <s v="On-grid Solar photovoltaic"/>
    <x v="9"/>
    <n v="1"/>
    <n v="1.252"/>
  </r>
  <r>
    <x v="1"/>
    <x v="75"/>
    <s v="PHL"/>
    <x v="1"/>
    <x v="2"/>
    <s v="On-grid Solar photovoltaic"/>
    <x v="10"/>
    <n v="1"/>
    <n v="1.254"/>
  </r>
  <r>
    <x v="1"/>
    <x v="75"/>
    <s v="PHL"/>
    <x v="1"/>
    <x v="2"/>
    <s v="On-grid Solar photovoltaic"/>
    <x v="11"/>
    <n v="1"/>
    <n v="1.212"/>
  </r>
  <r>
    <x v="1"/>
    <x v="75"/>
    <s v="PHL"/>
    <x v="1"/>
    <x v="2"/>
    <s v="On-grid Solar photovoltaic"/>
    <x v="12"/>
    <n v="1"/>
    <n v="1.32"/>
  </r>
  <r>
    <x v="1"/>
    <x v="75"/>
    <s v="PHL"/>
    <x v="1"/>
    <x v="2"/>
    <s v="On-grid Solar photovoltaic"/>
    <x v="13"/>
    <n v="1"/>
    <n v="1.4139999999999999"/>
  </r>
  <r>
    <x v="1"/>
    <x v="75"/>
    <s v="PHL"/>
    <x v="1"/>
    <x v="2"/>
    <s v="On-grid Solar photovoltaic"/>
    <x v="14"/>
    <n v="23"/>
    <n v="16.516999999999999"/>
  </r>
  <r>
    <x v="1"/>
    <x v="75"/>
    <s v="PHL"/>
    <x v="1"/>
    <x v="2"/>
    <s v="On-grid Solar photovoltaic"/>
    <x v="15"/>
    <n v="165.2"/>
    <n v="138.53399999999999"/>
  </r>
  <r>
    <x v="1"/>
    <x v="75"/>
    <s v="PHL"/>
    <x v="1"/>
    <x v="2"/>
    <s v="On-grid Solar photovoltaic"/>
    <x v="16"/>
    <n v="774.5"/>
    <n v="1097.0160000000001"/>
  </r>
  <r>
    <x v="1"/>
    <x v="75"/>
    <s v="PHL"/>
    <x v="1"/>
    <x v="2"/>
    <s v="On-grid Solar photovoltaic"/>
    <x v="17"/>
    <n v="896.2"/>
    <n v="1201.152"/>
  </r>
  <r>
    <x v="1"/>
    <x v="75"/>
    <s v="PHL"/>
    <x v="1"/>
    <x v="2"/>
    <s v="On-grid Solar photovoltaic"/>
    <x v="18"/>
    <n v="896.2"/>
    <m/>
  </r>
  <r>
    <x v="1"/>
    <x v="75"/>
    <s v="PHL"/>
    <x v="1"/>
    <x v="2"/>
    <s v="On-grid Solar photovoltaic"/>
    <x v="19"/>
    <n v="921.2"/>
    <m/>
  </r>
  <r>
    <x v="1"/>
    <x v="75"/>
    <s v="PHL"/>
    <x v="1"/>
    <x v="3"/>
    <s v="Onshore wind energy"/>
    <x v="5"/>
    <n v="33"/>
    <n v="17.469000000000001"/>
  </r>
  <r>
    <x v="1"/>
    <x v="75"/>
    <s v="PHL"/>
    <x v="1"/>
    <x v="3"/>
    <s v="Onshore wind energy"/>
    <x v="6"/>
    <n v="33"/>
    <n v="53.234999999999999"/>
  </r>
  <r>
    <x v="1"/>
    <x v="75"/>
    <s v="PHL"/>
    <x v="1"/>
    <x v="3"/>
    <s v="Onshore wind energy"/>
    <x v="7"/>
    <n v="33"/>
    <n v="57.841999999999999"/>
  </r>
  <r>
    <x v="1"/>
    <x v="75"/>
    <s v="PHL"/>
    <x v="1"/>
    <x v="3"/>
    <s v="Onshore wind energy"/>
    <x v="8"/>
    <n v="33"/>
    <n v="61.386000000000003"/>
  </r>
  <r>
    <x v="1"/>
    <x v="75"/>
    <s v="PHL"/>
    <x v="1"/>
    <x v="3"/>
    <s v="Onshore wind energy"/>
    <x v="9"/>
    <n v="33"/>
    <n v="64.427999999999997"/>
  </r>
  <r>
    <x v="1"/>
    <x v="75"/>
    <s v="PHL"/>
    <x v="1"/>
    <x v="3"/>
    <s v="Onshore wind energy"/>
    <x v="10"/>
    <n v="33"/>
    <n v="61.716999999999999"/>
  </r>
  <r>
    <x v="1"/>
    <x v="75"/>
    <s v="PHL"/>
    <x v="1"/>
    <x v="3"/>
    <s v="Onshore wind energy"/>
    <x v="11"/>
    <n v="33"/>
    <n v="88.203999999999994"/>
  </r>
  <r>
    <x v="1"/>
    <x v="75"/>
    <s v="PHL"/>
    <x v="1"/>
    <x v="3"/>
    <s v="Onshore wind energy"/>
    <x v="12"/>
    <n v="33"/>
    <n v="75.338999999999999"/>
  </r>
  <r>
    <x v="1"/>
    <x v="75"/>
    <s v="PHL"/>
    <x v="1"/>
    <x v="3"/>
    <s v="Onshore wind energy"/>
    <x v="13"/>
    <n v="33"/>
    <n v="65.655000000000001"/>
  </r>
  <r>
    <x v="1"/>
    <x v="75"/>
    <s v="PHL"/>
    <x v="1"/>
    <x v="3"/>
    <s v="Onshore wind energy"/>
    <x v="14"/>
    <n v="336.9"/>
    <n v="152.05199999999999"/>
  </r>
  <r>
    <x v="1"/>
    <x v="75"/>
    <s v="PHL"/>
    <x v="1"/>
    <x v="3"/>
    <s v="Onshore wind energy"/>
    <x v="15"/>
    <n v="426.9"/>
    <n v="748.41399999999999"/>
  </r>
  <r>
    <x v="1"/>
    <x v="75"/>
    <s v="PHL"/>
    <x v="1"/>
    <x v="3"/>
    <s v="Onshore wind energy"/>
    <x v="16"/>
    <n v="426.9"/>
    <n v="975.21900000000005"/>
  </r>
  <r>
    <x v="1"/>
    <x v="75"/>
    <s v="PHL"/>
    <x v="1"/>
    <x v="3"/>
    <s v="Onshore wind energy"/>
    <x v="17"/>
    <n v="426.9"/>
    <n v="1093.558"/>
  </r>
  <r>
    <x v="1"/>
    <x v="75"/>
    <s v="PHL"/>
    <x v="1"/>
    <x v="3"/>
    <s v="Onshore wind energy"/>
    <x v="18"/>
    <n v="426.9"/>
    <m/>
  </r>
  <r>
    <x v="1"/>
    <x v="75"/>
    <s v="PHL"/>
    <x v="1"/>
    <x v="3"/>
    <s v="Onshore wind energy"/>
    <x v="19"/>
    <n v="426.9"/>
    <m/>
  </r>
  <r>
    <x v="1"/>
    <x v="76"/>
    <s v="SGP"/>
    <x v="0"/>
    <x v="0"/>
    <s v="Fossil fuels"/>
    <x v="0"/>
    <n v="6404.47"/>
    <n v="31665"/>
  </r>
  <r>
    <x v="1"/>
    <x v="76"/>
    <s v="SGP"/>
    <x v="0"/>
    <x v="0"/>
    <s v="Fossil fuels"/>
    <x v="1"/>
    <n v="7733.97"/>
    <n v="33061"/>
  </r>
  <r>
    <x v="1"/>
    <x v="76"/>
    <s v="SGP"/>
    <x v="0"/>
    <x v="0"/>
    <s v="Fossil fuels"/>
    <x v="2"/>
    <n v="9036.4699999999993"/>
    <n v="34664.6"/>
  </r>
  <r>
    <x v="1"/>
    <x v="76"/>
    <s v="SGP"/>
    <x v="0"/>
    <x v="0"/>
    <s v="Fossil fuels"/>
    <x v="3"/>
    <n v="9036.4699999999993"/>
    <n v="35281.5"/>
  </r>
  <r>
    <x v="1"/>
    <x v="76"/>
    <s v="SGP"/>
    <x v="0"/>
    <x v="0"/>
    <s v="Fossil fuels"/>
    <x v="4"/>
    <n v="9461"/>
    <n v="36809.599999999999"/>
  </r>
  <r>
    <x v="1"/>
    <x v="76"/>
    <s v="SGP"/>
    <x v="0"/>
    <x v="0"/>
    <s v="Fossil fuels"/>
    <x v="5"/>
    <n v="9461"/>
    <n v="38212.699999999997"/>
  </r>
  <r>
    <x v="1"/>
    <x v="76"/>
    <s v="SGP"/>
    <x v="0"/>
    <x v="0"/>
    <s v="Fossil fuels"/>
    <x v="6"/>
    <n v="9244"/>
    <n v="39480.400000000001"/>
  </r>
  <r>
    <x v="1"/>
    <x v="76"/>
    <s v="SGP"/>
    <x v="0"/>
    <x v="0"/>
    <s v="Fossil fuels"/>
    <x v="7"/>
    <n v="9759"/>
    <n v="41134.1"/>
  </r>
  <r>
    <x v="1"/>
    <x v="76"/>
    <s v="SGP"/>
    <x v="0"/>
    <x v="0"/>
    <s v="Fossil fuels"/>
    <x v="8"/>
    <n v="9797.9259999999995"/>
    <n v="41670.300000000003"/>
  </r>
  <r>
    <x v="1"/>
    <x v="76"/>
    <s v="SGP"/>
    <x v="0"/>
    <x v="0"/>
    <s v="Fossil fuels"/>
    <x v="9"/>
    <n v="9771.5259999999998"/>
    <n v="39484.5"/>
  </r>
  <r>
    <x v="1"/>
    <x v="76"/>
    <s v="SGP"/>
    <x v="0"/>
    <x v="0"/>
    <s v="Fossil fuels"/>
    <x v="10"/>
    <n v="9671.5259999999998"/>
    <n v="42332"/>
  </r>
  <r>
    <x v="1"/>
    <x v="76"/>
    <s v="SGP"/>
    <x v="0"/>
    <x v="0"/>
    <s v="Fossil fuels"/>
    <x v="11"/>
    <n v="9656.1"/>
    <n v="42907.8"/>
  </r>
  <r>
    <x v="1"/>
    <x v="76"/>
    <s v="SGP"/>
    <x v="0"/>
    <x v="0"/>
    <s v="Fossil fuels"/>
    <x v="12"/>
    <n v="10553"/>
    <n v="43786"/>
  </r>
  <r>
    <x v="1"/>
    <x v="76"/>
    <s v="SGP"/>
    <x v="0"/>
    <x v="0"/>
    <s v="Fossil fuels"/>
    <x v="13"/>
    <n v="12165.2"/>
    <n v="44436.4"/>
  </r>
  <r>
    <x v="1"/>
    <x v="76"/>
    <s v="SGP"/>
    <x v="0"/>
    <x v="0"/>
    <s v="Fossil fuels"/>
    <x v="14"/>
    <n v="12627"/>
    <n v="45616.6"/>
  </r>
  <r>
    <x v="1"/>
    <x v="76"/>
    <s v="SGP"/>
    <x v="0"/>
    <x v="0"/>
    <s v="Fossil fuels"/>
    <x v="15"/>
    <n v="13092"/>
    <n v="46496.9"/>
  </r>
  <r>
    <x v="1"/>
    <x v="76"/>
    <s v="SGP"/>
    <x v="0"/>
    <x v="0"/>
    <s v="Fossil fuels"/>
    <x v="16"/>
    <n v="13091.6"/>
    <n v="47320.1"/>
  </r>
  <r>
    <x v="1"/>
    <x v="76"/>
    <s v="SGP"/>
    <x v="0"/>
    <x v="0"/>
    <s v="Fossil fuels"/>
    <x v="17"/>
    <n v="13242.8"/>
    <n v="48235.199999999997"/>
  </r>
  <r>
    <x v="1"/>
    <x v="76"/>
    <s v="SGP"/>
    <x v="0"/>
    <x v="0"/>
    <s v="Fossil fuels"/>
    <x v="18"/>
    <n v="13235.91"/>
    <m/>
  </r>
  <r>
    <x v="1"/>
    <x v="76"/>
    <s v="SGP"/>
    <x v="0"/>
    <x v="0"/>
    <s v="Fossil fuels"/>
    <x v="19"/>
    <n v="13235.91"/>
    <m/>
  </r>
  <r>
    <x v="1"/>
    <x v="76"/>
    <s v="SGP"/>
    <x v="0"/>
    <x v="8"/>
    <s v="Other non-renewable energy"/>
    <x v="0"/>
    <n v="152.9"/>
    <n v="1378.779"/>
  </r>
  <r>
    <x v="1"/>
    <x v="76"/>
    <s v="SGP"/>
    <x v="0"/>
    <x v="8"/>
    <s v="Other non-renewable energy"/>
    <x v="1"/>
    <n v="152.9"/>
    <n v="1378.779"/>
  </r>
  <r>
    <x v="1"/>
    <x v="76"/>
    <s v="SGP"/>
    <x v="0"/>
    <x v="8"/>
    <s v="Other non-renewable energy"/>
    <x v="2"/>
    <n v="152.9"/>
    <n v="1378.779"/>
  </r>
  <r>
    <x v="1"/>
    <x v="76"/>
    <s v="SGP"/>
    <x v="0"/>
    <x v="8"/>
    <s v="Other non-renewable energy"/>
    <x v="3"/>
    <n v="152.9"/>
    <n v="1378.779"/>
  </r>
  <r>
    <x v="1"/>
    <x v="76"/>
    <s v="SGP"/>
    <x v="0"/>
    <x v="8"/>
    <s v="Other non-renewable energy"/>
    <x v="4"/>
    <n v="152.9"/>
    <n v="1378.779"/>
  </r>
  <r>
    <x v="1"/>
    <x v="76"/>
    <s v="SGP"/>
    <x v="0"/>
    <x v="8"/>
    <s v="Other non-renewable energy"/>
    <x v="5"/>
    <n v="152.9"/>
    <n v="1378.779"/>
  </r>
  <r>
    <x v="1"/>
    <x v="76"/>
    <s v="SGP"/>
    <x v="0"/>
    <x v="8"/>
    <s v="Other non-renewable energy"/>
    <x v="6"/>
    <n v="152.9"/>
    <n v="1378.779"/>
  </r>
  <r>
    <x v="1"/>
    <x v="76"/>
    <s v="SGP"/>
    <x v="0"/>
    <x v="8"/>
    <s v="Other non-renewable energy"/>
    <x v="7"/>
    <n v="152.9"/>
    <n v="1378.779"/>
  </r>
  <r>
    <x v="1"/>
    <x v="76"/>
    <s v="SGP"/>
    <x v="0"/>
    <x v="8"/>
    <s v="Other non-renewable energy"/>
    <x v="8"/>
    <n v="152.9"/>
    <n v="1378.779"/>
  </r>
  <r>
    <x v="1"/>
    <x v="76"/>
    <s v="SGP"/>
    <x v="0"/>
    <x v="8"/>
    <s v="Other non-renewable energy"/>
    <x v="9"/>
    <n v="128.4"/>
    <n v="1157.8499999999999"/>
  </r>
  <r>
    <x v="1"/>
    <x v="76"/>
    <s v="SGP"/>
    <x v="0"/>
    <x v="8"/>
    <s v="Other non-renewable energy"/>
    <x v="10"/>
    <n v="128.4"/>
    <n v="1517.05"/>
  </r>
  <r>
    <x v="1"/>
    <x v="76"/>
    <s v="SGP"/>
    <x v="0"/>
    <x v="8"/>
    <s v="Other non-renewable energy"/>
    <x v="11"/>
    <n v="128.4"/>
    <n v="1545.8"/>
  </r>
  <r>
    <x v="1"/>
    <x v="76"/>
    <s v="SGP"/>
    <x v="0"/>
    <x v="8"/>
    <s v="Other non-renewable energy"/>
    <x v="12"/>
    <n v="128.4"/>
    <n v="1575"/>
  </r>
  <r>
    <x v="1"/>
    <x v="76"/>
    <s v="SGP"/>
    <x v="0"/>
    <x v="8"/>
    <s v="Other non-renewable energy"/>
    <x v="13"/>
    <n v="128.4"/>
    <n v="1692.3"/>
  </r>
  <r>
    <x v="1"/>
    <x v="76"/>
    <s v="SGP"/>
    <x v="0"/>
    <x v="8"/>
    <s v="Other non-renewable energy"/>
    <x v="14"/>
    <n v="128.4"/>
    <n v="1727.65"/>
  </r>
  <r>
    <x v="1"/>
    <x v="76"/>
    <s v="SGP"/>
    <x v="0"/>
    <x v="8"/>
    <s v="Other non-renewable energy"/>
    <x v="15"/>
    <n v="128.4"/>
    <n v="1715.95"/>
  </r>
  <r>
    <x v="1"/>
    <x v="76"/>
    <s v="SGP"/>
    <x v="0"/>
    <x v="8"/>
    <s v="Other non-renewable energy"/>
    <x v="16"/>
    <n v="128.4"/>
    <n v="1894.3"/>
  </r>
  <r>
    <x v="1"/>
    <x v="76"/>
    <s v="SGP"/>
    <x v="0"/>
    <x v="8"/>
    <s v="Other non-renewable energy"/>
    <x v="17"/>
    <n v="128.4"/>
    <n v="1758.15"/>
  </r>
  <r>
    <x v="1"/>
    <x v="76"/>
    <s v="SGP"/>
    <x v="0"/>
    <x v="8"/>
    <s v="Other non-renewable energy"/>
    <x v="18"/>
    <n v="128.4"/>
    <m/>
  </r>
  <r>
    <x v="1"/>
    <x v="76"/>
    <s v="SGP"/>
    <x v="0"/>
    <x v="8"/>
    <s v="Other non-renewable energy"/>
    <x v="19"/>
    <n v="128.4"/>
    <m/>
  </r>
  <r>
    <x v="1"/>
    <x v="76"/>
    <s v="SGP"/>
    <x v="1"/>
    <x v="4"/>
    <s v="Renewable municipal waste"/>
    <x v="0"/>
    <n v="152.9"/>
    <n v="1378.779"/>
  </r>
  <r>
    <x v="1"/>
    <x v="76"/>
    <s v="SGP"/>
    <x v="1"/>
    <x v="4"/>
    <s v="Renewable municipal waste"/>
    <x v="1"/>
    <n v="152.9"/>
    <n v="1378.779"/>
  </r>
  <r>
    <x v="1"/>
    <x v="76"/>
    <s v="SGP"/>
    <x v="1"/>
    <x v="4"/>
    <s v="Renewable municipal waste"/>
    <x v="2"/>
    <n v="152.9"/>
    <n v="1378.779"/>
  </r>
  <r>
    <x v="1"/>
    <x v="76"/>
    <s v="SGP"/>
    <x v="1"/>
    <x v="4"/>
    <s v="Renewable municipal waste"/>
    <x v="3"/>
    <n v="152.9"/>
    <n v="1378.779"/>
  </r>
  <r>
    <x v="1"/>
    <x v="76"/>
    <s v="SGP"/>
    <x v="1"/>
    <x v="4"/>
    <s v="Renewable municipal waste"/>
    <x v="4"/>
    <n v="152.9"/>
    <n v="1378.779"/>
  </r>
  <r>
    <x v="1"/>
    <x v="76"/>
    <s v="SGP"/>
    <x v="1"/>
    <x v="4"/>
    <s v="Renewable municipal waste"/>
    <x v="5"/>
    <n v="152.9"/>
    <n v="1378.779"/>
  </r>
  <r>
    <x v="1"/>
    <x v="76"/>
    <s v="SGP"/>
    <x v="1"/>
    <x v="4"/>
    <s v="Renewable municipal waste"/>
    <x v="6"/>
    <n v="152.9"/>
    <n v="1378.779"/>
  </r>
  <r>
    <x v="1"/>
    <x v="76"/>
    <s v="SGP"/>
    <x v="1"/>
    <x v="4"/>
    <s v="Renewable municipal waste"/>
    <x v="7"/>
    <n v="152.9"/>
    <n v="1378.779"/>
  </r>
  <r>
    <x v="1"/>
    <x v="76"/>
    <s v="SGP"/>
    <x v="1"/>
    <x v="4"/>
    <s v="Renewable municipal waste"/>
    <x v="8"/>
    <n v="152.9"/>
    <n v="1378.779"/>
  </r>
  <r>
    <x v="1"/>
    <x v="76"/>
    <s v="SGP"/>
    <x v="1"/>
    <x v="4"/>
    <s v="Renewable municipal waste"/>
    <x v="9"/>
    <n v="128.4"/>
    <n v="1157.8499999999999"/>
  </r>
  <r>
    <x v="1"/>
    <x v="76"/>
    <s v="SGP"/>
    <x v="1"/>
    <x v="4"/>
    <s v="Renewable municipal waste"/>
    <x v="10"/>
    <n v="128.4"/>
    <n v="1517.05"/>
  </r>
  <r>
    <x v="1"/>
    <x v="76"/>
    <s v="SGP"/>
    <x v="1"/>
    <x v="4"/>
    <s v="Renewable municipal waste"/>
    <x v="11"/>
    <n v="128.4"/>
    <n v="1545.8"/>
  </r>
  <r>
    <x v="1"/>
    <x v="76"/>
    <s v="SGP"/>
    <x v="1"/>
    <x v="4"/>
    <s v="Renewable municipal waste"/>
    <x v="12"/>
    <n v="128.4"/>
    <n v="1575"/>
  </r>
  <r>
    <x v="1"/>
    <x v="76"/>
    <s v="SGP"/>
    <x v="1"/>
    <x v="4"/>
    <s v="Renewable municipal waste"/>
    <x v="13"/>
    <n v="128.4"/>
    <n v="1692.3"/>
  </r>
  <r>
    <x v="1"/>
    <x v="76"/>
    <s v="SGP"/>
    <x v="1"/>
    <x v="4"/>
    <s v="Renewable municipal waste"/>
    <x v="14"/>
    <n v="128.4"/>
    <n v="1727.65"/>
  </r>
  <r>
    <x v="1"/>
    <x v="76"/>
    <s v="SGP"/>
    <x v="1"/>
    <x v="4"/>
    <s v="Renewable municipal waste"/>
    <x v="15"/>
    <n v="128.4"/>
    <n v="1715.95"/>
  </r>
  <r>
    <x v="1"/>
    <x v="76"/>
    <s v="SGP"/>
    <x v="1"/>
    <x v="4"/>
    <s v="Renewable municipal waste"/>
    <x v="16"/>
    <n v="128.4"/>
    <n v="1894.3"/>
  </r>
  <r>
    <x v="1"/>
    <x v="76"/>
    <s v="SGP"/>
    <x v="1"/>
    <x v="4"/>
    <s v="Renewable municipal waste"/>
    <x v="17"/>
    <n v="128.4"/>
    <n v="1758.15"/>
  </r>
  <r>
    <x v="1"/>
    <x v="76"/>
    <s v="SGP"/>
    <x v="1"/>
    <x v="4"/>
    <s v="Renewable municipal waste"/>
    <x v="18"/>
    <n v="128.4"/>
    <m/>
  </r>
  <r>
    <x v="1"/>
    <x v="76"/>
    <s v="SGP"/>
    <x v="1"/>
    <x v="4"/>
    <s v="Renewable municipal waste"/>
    <x v="19"/>
    <n v="128.4"/>
    <m/>
  </r>
  <r>
    <x v="1"/>
    <x v="76"/>
    <s v="SGP"/>
    <x v="1"/>
    <x v="4"/>
    <s v="Solid biofuels"/>
    <x v="13"/>
    <n v="32"/>
    <n v="142.30000000000001"/>
  </r>
  <r>
    <x v="1"/>
    <x v="76"/>
    <s v="SGP"/>
    <x v="1"/>
    <x v="4"/>
    <s v="Solid biofuels"/>
    <x v="14"/>
    <n v="55"/>
    <n v="237.8"/>
  </r>
  <r>
    <x v="1"/>
    <x v="76"/>
    <s v="SGP"/>
    <x v="1"/>
    <x v="4"/>
    <s v="Solid biofuels"/>
    <x v="15"/>
    <n v="77"/>
    <n v="342.7"/>
  </r>
  <r>
    <x v="1"/>
    <x v="76"/>
    <s v="SGP"/>
    <x v="1"/>
    <x v="4"/>
    <s v="Solid biofuels"/>
    <x v="16"/>
    <n v="82"/>
    <n v="374.9"/>
  </r>
  <r>
    <x v="1"/>
    <x v="76"/>
    <s v="SGP"/>
    <x v="1"/>
    <x v="4"/>
    <s v="Solid biofuels"/>
    <x v="17"/>
    <n v="83"/>
    <n v="369.8"/>
  </r>
  <r>
    <x v="1"/>
    <x v="76"/>
    <s v="SGP"/>
    <x v="1"/>
    <x v="4"/>
    <s v="Solid biofuels"/>
    <x v="18"/>
    <n v="82.953999999999994"/>
    <m/>
  </r>
  <r>
    <x v="1"/>
    <x v="76"/>
    <s v="SGP"/>
    <x v="1"/>
    <x v="4"/>
    <s v="Solid biofuels"/>
    <x v="19"/>
    <n v="82.953999999999994"/>
    <m/>
  </r>
  <r>
    <x v="1"/>
    <x v="76"/>
    <s v="SGP"/>
    <x v="1"/>
    <x v="6"/>
    <s v="Marine energy"/>
    <x v="13"/>
    <n v="1E-3"/>
    <n v="1E-3"/>
  </r>
  <r>
    <x v="1"/>
    <x v="76"/>
    <s v="SGP"/>
    <x v="1"/>
    <x v="6"/>
    <s v="Marine energy"/>
    <x v="14"/>
    <n v="1.6E-2"/>
    <n v="5.0000000000000001E-3"/>
  </r>
  <r>
    <x v="1"/>
    <x v="76"/>
    <s v="SGP"/>
    <x v="1"/>
    <x v="6"/>
    <s v="Marine energy"/>
    <x v="15"/>
    <n v="2.1000000000000001E-2"/>
    <n v="6.0000000000000001E-3"/>
  </r>
  <r>
    <x v="1"/>
    <x v="76"/>
    <s v="SGP"/>
    <x v="1"/>
    <x v="6"/>
    <s v="Marine energy"/>
    <x v="16"/>
    <n v="2.1000000000000001E-2"/>
    <n v="6.0000000000000001E-3"/>
  </r>
  <r>
    <x v="1"/>
    <x v="76"/>
    <s v="SGP"/>
    <x v="1"/>
    <x v="6"/>
    <s v="Marine energy"/>
    <x v="17"/>
    <n v="2.1000000000000001E-2"/>
    <n v="6.0000000000000001E-3"/>
  </r>
  <r>
    <x v="1"/>
    <x v="76"/>
    <s v="SGP"/>
    <x v="1"/>
    <x v="6"/>
    <s v="Marine energy"/>
    <x v="18"/>
    <n v="2.1000000000000001E-2"/>
    <m/>
  </r>
  <r>
    <x v="1"/>
    <x v="76"/>
    <s v="SGP"/>
    <x v="1"/>
    <x v="6"/>
    <s v="Marine energy"/>
    <x v="19"/>
    <n v="2.1000000000000001E-2"/>
    <m/>
  </r>
  <r>
    <x v="1"/>
    <x v="76"/>
    <s v="SGP"/>
    <x v="1"/>
    <x v="2"/>
    <s v="On-grid Solar photovoltaic"/>
    <x v="8"/>
    <n v="0.27900000000000003"/>
    <n v="0.29699999999999999"/>
  </r>
  <r>
    <x v="1"/>
    <x v="76"/>
    <s v="SGP"/>
    <x v="1"/>
    <x v="2"/>
    <s v="On-grid Solar photovoltaic"/>
    <x v="9"/>
    <n v="1.5"/>
    <n v="1.5960000000000001"/>
  </r>
  <r>
    <x v="1"/>
    <x v="76"/>
    <s v="SGP"/>
    <x v="1"/>
    <x v="2"/>
    <s v="On-grid Solar photovoltaic"/>
    <x v="10"/>
    <n v="2.9"/>
    <n v="3.0859999999999999"/>
  </r>
  <r>
    <x v="1"/>
    <x v="76"/>
    <s v="SGP"/>
    <x v="1"/>
    <x v="2"/>
    <s v="On-grid Solar photovoltaic"/>
    <x v="11"/>
    <n v="4.5999999999999996"/>
    <n v="4.8949999999999996"/>
  </r>
  <r>
    <x v="1"/>
    <x v="76"/>
    <s v="SGP"/>
    <x v="1"/>
    <x v="2"/>
    <s v="On-grid Solar photovoltaic"/>
    <x v="12"/>
    <n v="7.7"/>
    <n v="8.1929999999999996"/>
  </r>
  <r>
    <x v="1"/>
    <x v="76"/>
    <s v="SGP"/>
    <x v="1"/>
    <x v="2"/>
    <s v="On-grid Solar photovoltaic"/>
    <x v="13"/>
    <n v="11.8"/>
    <n v="12.555999999999999"/>
  </r>
  <r>
    <x v="1"/>
    <x v="76"/>
    <s v="SGP"/>
    <x v="1"/>
    <x v="2"/>
    <s v="On-grid Solar photovoltaic"/>
    <x v="14"/>
    <n v="25.3"/>
    <n v="27.132999999999999"/>
  </r>
  <r>
    <x v="1"/>
    <x v="76"/>
    <s v="SGP"/>
    <x v="1"/>
    <x v="2"/>
    <s v="On-grid Solar photovoltaic"/>
    <x v="15"/>
    <n v="45.7"/>
    <n v="48.732999999999997"/>
  </r>
  <r>
    <x v="1"/>
    <x v="76"/>
    <s v="SGP"/>
    <x v="1"/>
    <x v="2"/>
    <s v="On-grid Solar photovoltaic"/>
    <x v="16"/>
    <n v="96.6"/>
    <n v="103"/>
  </r>
  <r>
    <x v="1"/>
    <x v="76"/>
    <s v="SGP"/>
    <x v="1"/>
    <x v="2"/>
    <s v="On-grid Solar photovoltaic"/>
    <x v="17"/>
    <n v="117.9"/>
    <n v="104"/>
  </r>
  <r>
    <x v="1"/>
    <x v="76"/>
    <s v="SGP"/>
    <x v="1"/>
    <x v="2"/>
    <s v="On-grid Solar photovoltaic"/>
    <x v="18"/>
    <n v="160.30000000000001"/>
    <m/>
  </r>
  <r>
    <x v="1"/>
    <x v="76"/>
    <s v="SGP"/>
    <x v="1"/>
    <x v="2"/>
    <s v="On-grid Solar photovoltaic"/>
    <x v="19"/>
    <n v="255.3"/>
    <m/>
  </r>
  <r>
    <x v="1"/>
    <x v="76"/>
    <s v="SGP"/>
    <x v="1"/>
    <x v="3"/>
    <s v="Onshore wind energy"/>
    <x v="17"/>
    <n v="0.1"/>
    <n v="0.35"/>
  </r>
  <r>
    <x v="1"/>
    <x v="76"/>
    <s v="SGP"/>
    <x v="1"/>
    <x v="3"/>
    <s v="Onshore wind energy"/>
    <x v="18"/>
    <n v="0.1"/>
    <m/>
  </r>
  <r>
    <x v="1"/>
    <x v="76"/>
    <s v="SGP"/>
    <x v="1"/>
    <x v="3"/>
    <s v="Onshore wind energy"/>
    <x v="19"/>
    <n v="0.1"/>
    <m/>
  </r>
  <r>
    <x v="1"/>
    <x v="77"/>
    <s v="KOR"/>
    <x v="0"/>
    <x v="0"/>
    <s v="Fossil fuels"/>
    <x v="0"/>
    <n v="36758"/>
    <n v="175437"/>
  </r>
  <r>
    <x v="1"/>
    <x v="77"/>
    <s v="KOR"/>
    <x v="0"/>
    <x v="0"/>
    <s v="Fossil fuels"/>
    <x v="1"/>
    <n v="39049"/>
    <n v="192724"/>
  </r>
  <r>
    <x v="1"/>
    <x v="77"/>
    <s v="KOR"/>
    <x v="0"/>
    <x v="0"/>
    <s v="Fossil fuels"/>
    <x v="2"/>
    <n v="39253"/>
    <n v="207215"/>
  </r>
  <r>
    <x v="1"/>
    <x v="77"/>
    <s v="KOR"/>
    <x v="0"/>
    <x v="0"/>
    <s v="Fossil fuels"/>
    <x v="3"/>
    <n v="40981"/>
    <n v="208337"/>
  </r>
  <r>
    <x v="1"/>
    <x v="77"/>
    <s v="KOR"/>
    <x v="0"/>
    <x v="0"/>
    <s v="Fossil fuels"/>
    <x v="4"/>
    <n v="43810"/>
    <n v="231142"/>
  </r>
  <r>
    <x v="1"/>
    <x v="77"/>
    <s v="KOR"/>
    <x v="0"/>
    <x v="0"/>
    <s v="Fossil fuels"/>
    <x v="5"/>
    <n v="45278"/>
    <n v="236937"/>
  </r>
  <r>
    <x v="1"/>
    <x v="77"/>
    <s v="KOR"/>
    <x v="0"/>
    <x v="0"/>
    <s v="Fossil fuels"/>
    <x v="6"/>
    <n v="46526"/>
    <n v="249362"/>
  </r>
  <r>
    <x v="1"/>
    <x v="77"/>
    <s v="KOR"/>
    <x v="0"/>
    <x v="0"/>
    <s v="Fossil fuels"/>
    <x v="7"/>
    <n v="49751"/>
    <n v="278246"/>
  </r>
  <r>
    <x v="1"/>
    <x v="77"/>
    <s v="KOR"/>
    <x v="0"/>
    <x v="0"/>
    <s v="Fossil fuels"/>
    <x v="8"/>
    <n v="55838"/>
    <n v="288444"/>
  </r>
  <r>
    <x v="1"/>
    <x v="77"/>
    <s v="KOR"/>
    <x v="0"/>
    <x v="0"/>
    <s v="Fossil fuels"/>
    <x v="9"/>
    <n v="56341"/>
    <n v="298953"/>
  </r>
  <r>
    <x v="1"/>
    <x v="77"/>
    <s v="KOR"/>
    <x v="0"/>
    <x v="0"/>
    <s v="Fossil fuels"/>
    <x v="10"/>
    <n v="60188"/>
    <n v="341395"/>
  </r>
  <r>
    <x v="1"/>
    <x v="77"/>
    <s v="KOR"/>
    <x v="0"/>
    <x v="0"/>
    <s v="Fossil fuels"/>
    <x v="11"/>
    <n v="58056"/>
    <n v="356866"/>
  </r>
  <r>
    <x v="1"/>
    <x v="77"/>
    <s v="KOR"/>
    <x v="0"/>
    <x v="0"/>
    <s v="Fossil fuels"/>
    <x v="12"/>
    <n v="58831"/>
    <n v="372452"/>
  </r>
  <r>
    <x v="1"/>
    <x v="77"/>
    <s v="KOR"/>
    <x v="0"/>
    <x v="0"/>
    <s v="Fossil fuels"/>
    <x v="13"/>
    <n v="61559"/>
    <n v="389095"/>
  </r>
  <r>
    <x v="1"/>
    <x v="77"/>
    <s v="KOR"/>
    <x v="0"/>
    <x v="0"/>
    <s v="Fossil fuels"/>
    <x v="14"/>
    <n v="68549"/>
    <n v="379353"/>
  </r>
  <r>
    <x v="1"/>
    <x v="77"/>
    <s v="KOR"/>
    <x v="0"/>
    <x v="0"/>
    <s v="Fossil fuels"/>
    <x v="15"/>
    <n v="69530"/>
    <n v="371960"/>
  </r>
  <r>
    <x v="1"/>
    <x v="77"/>
    <s v="KOR"/>
    <x v="0"/>
    <x v="0"/>
    <s v="Fossil fuels"/>
    <x v="16"/>
    <n v="74868"/>
    <n v="379015"/>
  </r>
  <r>
    <x v="1"/>
    <x v="77"/>
    <s v="KOR"/>
    <x v="0"/>
    <x v="0"/>
    <s v="Fossil fuels"/>
    <x v="17"/>
    <n v="85641"/>
    <n v="393250"/>
  </r>
  <r>
    <x v="1"/>
    <x v="77"/>
    <s v="KOR"/>
    <x v="0"/>
    <x v="0"/>
    <s v="Fossil fuels"/>
    <x v="18"/>
    <n v="86737.335999999996"/>
    <m/>
  </r>
  <r>
    <x v="1"/>
    <x v="77"/>
    <s v="KOR"/>
    <x v="0"/>
    <x v="0"/>
    <s v="Fossil fuels"/>
    <x v="19"/>
    <n v="88296.994999999995"/>
    <m/>
  </r>
  <r>
    <x v="1"/>
    <x v="77"/>
    <s v="KOR"/>
    <x v="0"/>
    <x v="9"/>
    <s v="Nuclear"/>
    <x v="0"/>
    <n v="13716"/>
    <n v="108964"/>
  </r>
  <r>
    <x v="1"/>
    <x v="77"/>
    <s v="KOR"/>
    <x v="0"/>
    <x v="9"/>
    <s v="Nuclear"/>
    <x v="1"/>
    <n v="13716"/>
    <n v="112133"/>
  </r>
  <r>
    <x v="1"/>
    <x v="77"/>
    <s v="KOR"/>
    <x v="0"/>
    <x v="9"/>
    <s v="Nuclear"/>
    <x v="2"/>
    <n v="15716"/>
    <n v="119103"/>
  </r>
  <r>
    <x v="1"/>
    <x v="77"/>
    <s v="KOR"/>
    <x v="0"/>
    <x v="9"/>
    <s v="Nuclear"/>
    <x v="3"/>
    <n v="15716"/>
    <n v="129672"/>
  </r>
  <r>
    <x v="1"/>
    <x v="77"/>
    <s v="KOR"/>
    <x v="0"/>
    <x v="9"/>
    <s v="Nuclear"/>
    <x v="4"/>
    <n v="16716"/>
    <n v="130715"/>
  </r>
  <r>
    <x v="1"/>
    <x v="77"/>
    <s v="KOR"/>
    <x v="0"/>
    <x v="9"/>
    <s v="Nuclear"/>
    <x v="5"/>
    <n v="17176"/>
    <n v="146779"/>
  </r>
  <r>
    <x v="1"/>
    <x v="77"/>
    <s v="KOR"/>
    <x v="0"/>
    <x v="9"/>
    <s v="Nuclear"/>
    <x v="6"/>
    <n v="17716"/>
    <n v="148749"/>
  </r>
  <r>
    <x v="1"/>
    <x v="77"/>
    <s v="KOR"/>
    <x v="0"/>
    <x v="9"/>
    <s v="Nuclear"/>
    <x v="7"/>
    <n v="17716"/>
    <n v="142937"/>
  </r>
  <r>
    <x v="1"/>
    <x v="77"/>
    <s v="KOR"/>
    <x v="0"/>
    <x v="9"/>
    <s v="Nuclear"/>
    <x v="8"/>
    <n v="17716"/>
    <n v="150958"/>
  </r>
  <r>
    <x v="1"/>
    <x v="77"/>
    <s v="KOR"/>
    <x v="0"/>
    <x v="9"/>
    <s v="Nuclear"/>
    <x v="9"/>
    <n v="17716"/>
    <n v="147771"/>
  </r>
  <r>
    <x v="1"/>
    <x v="77"/>
    <s v="KOR"/>
    <x v="0"/>
    <x v="9"/>
    <s v="Nuclear"/>
    <x v="10"/>
    <n v="17716"/>
    <n v="148596"/>
  </r>
  <r>
    <x v="1"/>
    <x v="77"/>
    <s v="KOR"/>
    <x v="0"/>
    <x v="9"/>
    <s v="Nuclear"/>
    <x v="11"/>
    <n v="18716"/>
    <n v="154723"/>
  </r>
  <r>
    <x v="1"/>
    <x v="77"/>
    <s v="KOR"/>
    <x v="0"/>
    <x v="9"/>
    <s v="Nuclear"/>
    <x v="12"/>
    <n v="20716"/>
    <n v="150327"/>
  </r>
  <r>
    <x v="1"/>
    <x v="77"/>
    <s v="KOR"/>
    <x v="0"/>
    <x v="9"/>
    <s v="Nuclear"/>
    <x v="13"/>
    <n v="20716"/>
    <n v="138784"/>
  </r>
  <r>
    <x v="1"/>
    <x v="77"/>
    <s v="KOR"/>
    <x v="0"/>
    <x v="9"/>
    <s v="Nuclear"/>
    <x v="14"/>
    <n v="20716"/>
    <n v="156407"/>
  </r>
  <r>
    <x v="1"/>
    <x v="77"/>
    <s v="KOR"/>
    <x v="0"/>
    <x v="9"/>
    <s v="Nuclear"/>
    <x v="15"/>
    <n v="21716"/>
    <n v="164762"/>
  </r>
  <r>
    <x v="1"/>
    <x v="77"/>
    <s v="KOR"/>
    <x v="0"/>
    <x v="9"/>
    <s v="Nuclear"/>
    <x v="16"/>
    <n v="23116"/>
    <n v="161995"/>
  </r>
  <r>
    <x v="1"/>
    <x v="77"/>
    <s v="KOR"/>
    <x v="0"/>
    <x v="9"/>
    <s v="Nuclear"/>
    <x v="17"/>
    <n v="22529"/>
    <n v="148427"/>
  </r>
  <r>
    <x v="1"/>
    <x v="77"/>
    <s v="KOR"/>
    <x v="0"/>
    <x v="9"/>
    <s v="Nuclear"/>
    <x v="18"/>
    <n v="21850"/>
    <m/>
  </r>
  <r>
    <x v="1"/>
    <x v="77"/>
    <s v="KOR"/>
    <x v="0"/>
    <x v="9"/>
    <s v="Nuclear"/>
    <x v="19"/>
    <n v="23250"/>
    <m/>
  </r>
  <r>
    <x v="1"/>
    <x v="77"/>
    <s v="KOR"/>
    <x v="0"/>
    <x v="8"/>
    <s v="Other non-renewable energy"/>
    <x v="0"/>
    <n v="5.5"/>
    <n v="14"/>
  </r>
  <r>
    <x v="1"/>
    <x v="77"/>
    <s v="KOR"/>
    <x v="0"/>
    <x v="8"/>
    <s v="Other non-renewable energy"/>
    <x v="1"/>
    <n v="6.5"/>
    <n v="22"/>
  </r>
  <r>
    <x v="1"/>
    <x v="77"/>
    <s v="KOR"/>
    <x v="0"/>
    <x v="8"/>
    <s v="Other non-renewable energy"/>
    <x v="2"/>
    <n v="18.5"/>
    <n v="52"/>
  </r>
  <r>
    <x v="1"/>
    <x v="77"/>
    <s v="KOR"/>
    <x v="0"/>
    <x v="8"/>
    <s v="Other non-renewable energy"/>
    <x v="3"/>
    <n v="20"/>
    <n v="59"/>
  </r>
  <r>
    <x v="1"/>
    <x v="77"/>
    <s v="KOR"/>
    <x v="0"/>
    <x v="8"/>
    <s v="Other non-renewable energy"/>
    <x v="4"/>
    <n v="28"/>
    <n v="124"/>
  </r>
  <r>
    <x v="1"/>
    <x v="77"/>
    <s v="KOR"/>
    <x v="0"/>
    <x v="8"/>
    <s v="Other non-renewable energy"/>
    <x v="5"/>
    <n v="22"/>
    <n v="106"/>
  </r>
  <r>
    <x v="1"/>
    <x v="77"/>
    <s v="KOR"/>
    <x v="0"/>
    <x v="8"/>
    <s v="Other non-renewable energy"/>
    <x v="6"/>
    <n v="23.5"/>
    <n v="141"/>
  </r>
  <r>
    <x v="1"/>
    <x v="77"/>
    <s v="KOR"/>
    <x v="0"/>
    <x v="8"/>
    <s v="Other non-renewable energy"/>
    <x v="7"/>
    <n v="26"/>
    <n v="165"/>
  </r>
  <r>
    <x v="1"/>
    <x v="77"/>
    <s v="KOR"/>
    <x v="0"/>
    <x v="8"/>
    <s v="Other non-renewable energy"/>
    <x v="8"/>
    <n v="24.5"/>
    <n v="158"/>
  </r>
  <r>
    <x v="1"/>
    <x v="77"/>
    <s v="KOR"/>
    <x v="0"/>
    <x v="8"/>
    <s v="Other non-renewable energy"/>
    <x v="9"/>
    <n v="46.5"/>
    <n v="265"/>
  </r>
  <r>
    <x v="1"/>
    <x v="77"/>
    <s v="KOR"/>
    <x v="0"/>
    <x v="8"/>
    <s v="Other non-renewable energy"/>
    <x v="10"/>
    <n v="77.5"/>
    <n v="541"/>
  </r>
  <r>
    <x v="1"/>
    <x v="77"/>
    <s v="KOR"/>
    <x v="0"/>
    <x v="8"/>
    <s v="Other non-renewable energy"/>
    <x v="11"/>
    <n v="111.5"/>
    <n v="985"/>
  </r>
  <r>
    <x v="1"/>
    <x v="77"/>
    <s v="KOR"/>
    <x v="0"/>
    <x v="8"/>
    <s v="Other non-renewable energy"/>
    <x v="12"/>
    <n v="147"/>
    <n v="1063"/>
  </r>
  <r>
    <x v="1"/>
    <x v="77"/>
    <s v="KOR"/>
    <x v="0"/>
    <x v="8"/>
    <s v="Other non-renewable energy"/>
    <x v="13"/>
    <n v="173.5"/>
    <n v="1229"/>
  </r>
  <r>
    <x v="1"/>
    <x v="77"/>
    <s v="KOR"/>
    <x v="0"/>
    <x v="8"/>
    <s v="Other non-renewable energy"/>
    <x v="14"/>
    <n v="287.5"/>
    <n v="1553"/>
  </r>
  <r>
    <x v="1"/>
    <x v="77"/>
    <s v="KOR"/>
    <x v="0"/>
    <x v="8"/>
    <s v="Other non-renewable energy"/>
    <x v="15"/>
    <n v="797"/>
    <n v="1683"/>
  </r>
  <r>
    <x v="1"/>
    <x v="77"/>
    <s v="KOR"/>
    <x v="0"/>
    <x v="8"/>
    <s v="Other non-renewable energy"/>
    <x v="16"/>
    <n v="842"/>
    <n v="1922"/>
  </r>
  <r>
    <x v="1"/>
    <x v="77"/>
    <s v="KOR"/>
    <x v="0"/>
    <x v="8"/>
    <s v="Other non-renewable energy"/>
    <x v="17"/>
    <n v="894"/>
    <n v="2396"/>
  </r>
  <r>
    <x v="1"/>
    <x v="77"/>
    <s v="KOR"/>
    <x v="0"/>
    <x v="8"/>
    <s v="Other non-renewable energy"/>
    <x v="18"/>
    <n v="1093.51"/>
    <m/>
  </r>
  <r>
    <x v="1"/>
    <x v="77"/>
    <s v="KOR"/>
    <x v="0"/>
    <x v="8"/>
    <s v="Other non-renewable energy"/>
    <x v="19"/>
    <n v="969.84199999999998"/>
    <m/>
  </r>
  <r>
    <x v="1"/>
    <x v="77"/>
    <s v="KOR"/>
    <x v="0"/>
    <x v="7"/>
    <s v="Pumped storage"/>
    <x v="0"/>
    <n v="1600"/>
    <n v="1600"/>
  </r>
  <r>
    <x v="1"/>
    <x v="77"/>
    <s v="KOR"/>
    <x v="0"/>
    <x v="7"/>
    <s v="Pumped storage"/>
    <x v="1"/>
    <n v="2300"/>
    <n v="1821"/>
  </r>
  <r>
    <x v="1"/>
    <x v="77"/>
    <s v="KOR"/>
    <x v="0"/>
    <x v="7"/>
    <s v="Pumped storage"/>
    <x v="2"/>
    <n v="2300"/>
    <n v="2078"/>
  </r>
  <r>
    <x v="1"/>
    <x v="77"/>
    <s v="KOR"/>
    <x v="0"/>
    <x v="7"/>
    <s v="Pumped storage"/>
    <x v="3"/>
    <n v="2300"/>
    <n v="2001"/>
  </r>
  <r>
    <x v="1"/>
    <x v="77"/>
    <s v="KOR"/>
    <x v="0"/>
    <x v="7"/>
    <s v="Pumped storage"/>
    <x v="4"/>
    <n v="2300"/>
    <n v="1550"/>
  </r>
  <r>
    <x v="1"/>
    <x v="77"/>
    <s v="KOR"/>
    <x v="0"/>
    <x v="7"/>
    <s v="Pumped storage"/>
    <x v="5"/>
    <n v="2300"/>
    <n v="1516"/>
  </r>
  <r>
    <x v="1"/>
    <x v="77"/>
    <s v="KOR"/>
    <x v="0"/>
    <x v="7"/>
    <s v="Pumped storage"/>
    <x v="6"/>
    <n v="3900"/>
    <n v="1751"/>
  </r>
  <r>
    <x v="1"/>
    <x v="77"/>
    <s v="KOR"/>
    <x v="0"/>
    <x v="7"/>
    <s v="Pumped storage"/>
    <x v="7"/>
    <n v="3900"/>
    <n v="1411"/>
  </r>
  <r>
    <x v="1"/>
    <x v="77"/>
    <s v="KOR"/>
    <x v="0"/>
    <x v="7"/>
    <s v="Pumped storage"/>
    <x v="8"/>
    <n v="3900"/>
    <n v="2493"/>
  </r>
  <r>
    <x v="1"/>
    <x v="77"/>
    <s v="KOR"/>
    <x v="0"/>
    <x v="7"/>
    <s v="Pumped storage"/>
    <x v="9"/>
    <n v="3900"/>
    <n v="2828"/>
  </r>
  <r>
    <x v="1"/>
    <x v="77"/>
    <s v="KOR"/>
    <x v="0"/>
    <x v="7"/>
    <s v="Pumped storage"/>
    <x v="10"/>
    <n v="3900"/>
    <n v="2790"/>
  </r>
  <r>
    <x v="1"/>
    <x v="77"/>
    <s v="KOR"/>
    <x v="0"/>
    <x v="7"/>
    <s v="Pumped storage"/>
    <x v="11"/>
    <n v="4700"/>
    <n v="3233"/>
  </r>
  <r>
    <x v="1"/>
    <x v="77"/>
    <s v="KOR"/>
    <x v="0"/>
    <x v="7"/>
    <s v="Pumped storage"/>
    <x v="12"/>
    <n v="4700"/>
    <n v="3683"/>
  </r>
  <r>
    <x v="1"/>
    <x v="77"/>
    <s v="KOR"/>
    <x v="0"/>
    <x v="7"/>
    <s v="Pumped storage"/>
    <x v="13"/>
    <n v="4700"/>
    <n v="4105"/>
  </r>
  <r>
    <x v="1"/>
    <x v="77"/>
    <s v="KOR"/>
    <x v="0"/>
    <x v="7"/>
    <s v="Pumped storage"/>
    <x v="14"/>
    <n v="4700"/>
    <n v="5068"/>
  </r>
  <r>
    <x v="1"/>
    <x v="77"/>
    <s v="KOR"/>
    <x v="0"/>
    <x v="7"/>
    <s v="Pumped storage"/>
    <x v="15"/>
    <n v="4700"/>
    <n v="3650"/>
  </r>
  <r>
    <x v="1"/>
    <x v="77"/>
    <s v="KOR"/>
    <x v="0"/>
    <x v="7"/>
    <s v="Pumped storage"/>
    <x v="16"/>
    <n v="4700"/>
    <n v="3787"/>
  </r>
  <r>
    <x v="1"/>
    <x v="77"/>
    <s v="KOR"/>
    <x v="0"/>
    <x v="7"/>
    <s v="Pumped storage"/>
    <x v="17"/>
    <n v="4700"/>
    <n v="4186"/>
  </r>
  <r>
    <x v="1"/>
    <x v="77"/>
    <s v="KOR"/>
    <x v="0"/>
    <x v="7"/>
    <s v="Pumped storage"/>
    <x v="18"/>
    <n v="4700"/>
    <m/>
  </r>
  <r>
    <x v="1"/>
    <x v="77"/>
    <s v="KOR"/>
    <x v="0"/>
    <x v="7"/>
    <s v="Pumped storage"/>
    <x v="19"/>
    <n v="4700"/>
    <m/>
  </r>
  <r>
    <x v="1"/>
    <x v="77"/>
    <s v="KOR"/>
    <x v="1"/>
    <x v="4"/>
    <s v="Biogas"/>
    <x v="0"/>
    <m/>
    <n v="11"/>
  </r>
  <r>
    <x v="1"/>
    <x v="77"/>
    <s v="KOR"/>
    <x v="1"/>
    <x v="4"/>
    <s v="Biogas"/>
    <x v="1"/>
    <n v="1"/>
    <n v="12"/>
  </r>
  <r>
    <x v="1"/>
    <x v="77"/>
    <s v="KOR"/>
    <x v="1"/>
    <x v="4"/>
    <s v="Biogas"/>
    <x v="2"/>
    <n v="12"/>
    <n v="71"/>
  </r>
  <r>
    <x v="1"/>
    <x v="77"/>
    <s v="KOR"/>
    <x v="1"/>
    <x v="4"/>
    <s v="Biogas"/>
    <x v="3"/>
    <n v="27"/>
    <n v="100"/>
  </r>
  <r>
    <x v="1"/>
    <x v="77"/>
    <s v="KOR"/>
    <x v="1"/>
    <x v="4"/>
    <s v="Biogas"/>
    <x v="4"/>
    <n v="28"/>
    <n v="151"/>
  </r>
  <r>
    <x v="1"/>
    <x v="77"/>
    <s v="KOR"/>
    <x v="1"/>
    <x v="4"/>
    <s v="Biogas"/>
    <x v="5"/>
    <n v="30"/>
    <n v="130"/>
  </r>
  <r>
    <x v="1"/>
    <x v="77"/>
    <s v="KOR"/>
    <x v="1"/>
    <x v="4"/>
    <s v="Biogas"/>
    <x v="6"/>
    <n v="80"/>
    <n v="166"/>
  </r>
  <r>
    <x v="1"/>
    <x v="77"/>
    <s v="KOR"/>
    <x v="1"/>
    <x v="4"/>
    <s v="Biogas"/>
    <x v="7"/>
    <n v="86"/>
    <n v="342"/>
  </r>
  <r>
    <x v="1"/>
    <x v="77"/>
    <s v="KOR"/>
    <x v="1"/>
    <x v="4"/>
    <s v="Biogas"/>
    <x v="8"/>
    <n v="86"/>
    <n v="454"/>
  </r>
  <r>
    <x v="1"/>
    <x v="77"/>
    <s v="KOR"/>
    <x v="1"/>
    <x v="4"/>
    <s v="Biogas"/>
    <x v="9"/>
    <n v="88"/>
    <n v="469"/>
  </r>
  <r>
    <x v="1"/>
    <x v="77"/>
    <s v="KOR"/>
    <x v="1"/>
    <x v="4"/>
    <s v="Biogas"/>
    <x v="10"/>
    <n v="95"/>
    <n v="532"/>
  </r>
  <r>
    <x v="1"/>
    <x v="77"/>
    <s v="KOR"/>
    <x v="1"/>
    <x v="4"/>
    <s v="Biogas"/>
    <x v="11"/>
    <n v="107"/>
    <n v="611"/>
  </r>
  <r>
    <x v="1"/>
    <x v="77"/>
    <s v="KOR"/>
    <x v="1"/>
    <x v="4"/>
    <s v="Biogas"/>
    <x v="12"/>
    <n v="108"/>
    <n v="566"/>
  </r>
  <r>
    <x v="1"/>
    <x v="77"/>
    <s v="KOR"/>
    <x v="1"/>
    <x v="4"/>
    <s v="Biogas"/>
    <x v="13"/>
    <n v="99"/>
    <n v="609"/>
  </r>
  <r>
    <x v="1"/>
    <x v="77"/>
    <s v="KOR"/>
    <x v="1"/>
    <x v="4"/>
    <s v="Biogas"/>
    <x v="14"/>
    <n v="121"/>
    <n v="659"/>
  </r>
  <r>
    <x v="1"/>
    <x v="77"/>
    <s v="KOR"/>
    <x v="1"/>
    <x v="4"/>
    <s v="Biogas"/>
    <x v="15"/>
    <n v="113"/>
    <n v="588"/>
  </r>
  <r>
    <x v="1"/>
    <x v="77"/>
    <s v="KOR"/>
    <x v="1"/>
    <x v="4"/>
    <s v="Biogas"/>
    <x v="16"/>
    <n v="129"/>
    <n v="519"/>
  </r>
  <r>
    <x v="1"/>
    <x v="77"/>
    <s v="KOR"/>
    <x v="1"/>
    <x v="4"/>
    <s v="Biogas"/>
    <x v="17"/>
    <n v="136"/>
    <n v="568"/>
  </r>
  <r>
    <x v="1"/>
    <x v="77"/>
    <s v="KOR"/>
    <x v="1"/>
    <x v="4"/>
    <s v="Biogas"/>
    <x v="18"/>
    <n v="136"/>
    <m/>
  </r>
  <r>
    <x v="1"/>
    <x v="77"/>
    <s v="KOR"/>
    <x v="1"/>
    <x v="4"/>
    <s v="Biogas"/>
    <x v="19"/>
    <n v="136"/>
    <m/>
  </r>
  <r>
    <x v="1"/>
    <x v="77"/>
    <s v="KOR"/>
    <x v="1"/>
    <x v="4"/>
    <s v="Liquid biofuels"/>
    <x v="14"/>
    <n v="356"/>
    <n v="537"/>
  </r>
  <r>
    <x v="1"/>
    <x v="77"/>
    <s v="KOR"/>
    <x v="1"/>
    <x v="4"/>
    <s v="Liquid biofuels"/>
    <x v="15"/>
    <n v="361"/>
    <n v="1233"/>
  </r>
  <r>
    <x v="1"/>
    <x v="77"/>
    <s v="KOR"/>
    <x v="1"/>
    <x v="4"/>
    <s v="Liquid biofuels"/>
    <x v="16"/>
    <n v="360"/>
    <n v="1358"/>
  </r>
  <r>
    <x v="1"/>
    <x v="77"/>
    <s v="KOR"/>
    <x v="1"/>
    <x v="4"/>
    <s v="Liquid biofuels"/>
    <x v="17"/>
    <n v="359"/>
    <n v="1229"/>
  </r>
  <r>
    <x v="1"/>
    <x v="77"/>
    <s v="KOR"/>
    <x v="1"/>
    <x v="4"/>
    <s v="Liquid biofuels"/>
    <x v="18"/>
    <n v="359"/>
    <m/>
  </r>
  <r>
    <x v="1"/>
    <x v="77"/>
    <s v="KOR"/>
    <x v="1"/>
    <x v="4"/>
    <s v="Liquid biofuels"/>
    <x v="19"/>
    <n v="359"/>
    <m/>
  </r>
  <r>
    <x v="1"/>
    <x v="77"/>
    <s v="KOR"/>
    <x v="1"/>
    <x v="4"/>
    <s v="Renewable municipal waste"/>
    <x v="0"/>
    <n v="5.5"/>
    <n v="22"/>
  </r>
  <r>
    <x v="1"/>
    <x v="77"/>
    <s v="KOR"/>
    <x v="1"/>
    <x v="4"/>
    <s v="Renewable municipal waste"/>
    <x v="1"/>
    <n v="6.5"/>
    <n v="34"/>
  </r>
  <r>
    <x v="1"/>
    <x v="77"/>
    <s v="KOR"/>
    <x v="1"/>
    <x v="4"/>
    <s v="Renewable municipal waste"/>
    <x v="2"/>
    <n v="14.5"/>
    <n v="57"/>
  </r>
  <r>
    <x v="1"/>
    <x v="77"/>
    <s v="KOR"/>
    <x v="1"/>
    <x v="4"/>
    <s v="Renewable municipal waste"/>
    <x v="3"/>
    <n v="16"/>
    <n v="60"/>
  </r>
  <r>
    <x v="1"/>
    <x v="77"/>
    <s v="KOR"/>
    <x v="1"/>
    <x v="4"/>
    <s v="Renewable municipal waste"/>
    <x v="4"/>
    <n v="16"/>
    <n v="69"/>
  </r>
  <r>
    <x v="1"/>
    <x v="77"/>
    <s v="KOR"/>
    <x v="1"/>
    <x v="4"/>
    <s v="Renewable municipal waste"/>
    <x v="5"/>
    <n v="18"/>
    <n v="71"/>
  </r>
  <r>
    <x v="1"/>
    <x v="77"/>
    <s v="KOR"/>
    <x v="1"/>
    <x v="4"/>
    <s v="Renewable municipal waste"/>
    <x v="6"/>
    <n v="19.5"/>
    <n v="82"/>
  </r>
  <r>
    <x v="1"/>
    <x v="77"/>
    <s v="KOR"/>
    <x v="1"/>
    <x v="4"/>
    <s v="Renewable municipal waste"/>
    <x v="7"/>
    <n v="19"/>
    <n v="113"/>
  </r>
  <r>
    <x v="1"/>
    <x v="77"/>
    <s v="KOR"/>
    <x v="1"/>
    <x v="4"/>
    <s v="Renewable municipal waste"/>
    <x v="8"/>
    <n v="18.5"/>
    <n v="91"/>
  </r>
  <r>
    <x v="1"/>
    <x v="77"/>
    <s v="KOR"/>
    <x v="1"/>
    <x v="4"/>
    <s v="Renewable municipal waste"/>
    <x v="9"/>
    <n v="18.5"/>
    <n v="108"/>
  </r>
  <r>
    <x v="1"/>
    <x v="77"/>
    <s v="KOR"/>
    <x v="1"/>
    <x v="4"/>
    <s v="Renewable municipal waste"/>
    <x v="10"/>
    <n v="19.5"/>
    <n v="121"/>
  </r>
  <r>
    <x v="1"/>
    <x v="77"/>
    <s v="KOR"/>
    <x v="1"/>
    <x v="4"/>
    <s v="Renewable municipal waste"/>
    <x v="11"/>
    <n v="40.5"/>
    <n v="109"/>
  </r>
  <r>
    <x v="1"/>
    <x v="77"/>
    <s v="KOR"/>
    <x v="1"/>
    <x v="4"/>
    <s v="Renewable municipal waste"/>
    <x v="12"/>
    <n v="43"/>
    <n v="140"/>
  </r>
  <r>
    <x v="1"/>
    <x v="77"/>
    <s v="KOR"/>
    <x v="1"/>
    <x v="4"/>
    <s v="Renewable municipal waste"/>
    <x v="13"/>
    <n v="37.5"/>
    <n v="147"/>
  </r>
  <r>
    <x v="1"/>
    <x v="77"/>
    <s v="KOR"/>
    <x v="1"/>
    <x v="4"/>
    <s v="Renewable municipal waste"/>
    <x v="14"/>
    <n v="49.5"/>
    <n v="144"/>
  </r>
  <r>
    <x v="1"/>
    <x v="77"/>
    <s v="KOR"/>
    <x v="1"/>
    <x v="4"/>
    <s v="Renewable municipal waste"/>
    <x v="15"/>
    <n v="514"/>
    <n v="196"/>
  </r>
  <r>
    <x v="1"/>
    <x v="77"/>
    <s v="KOR"/>
    <x v="1"/>
    <x v="4"/>
    <s v="Renewable municipal waste"/>
    <x v="16"/>
    <n v="450"/>
    <n v="184"/>
  </r>
  <r>
    <x v="1"/>
    <x v="77"/>
    <s v="KOR"/>
    <x v="1"/>
    <x v="4"/>
    <s v="Renewable municipal waste"/>
    <x v="17"/>
    <n v="451"/>
    <n v="171"/>
  </r>
  <r>
    <x v="1"/>
    <x v="77"/>
    <s v="KOR"/>
    <x v="1"/>
    <x v="4"/>
    <s v="Renewable municipal waste"/>
    <x v="18"/>
    <n v="557.81899999999996"/>
    <m/>
  </r>
  <r>
    <x v="1"/>
    <x v="77"/>
    <s v="KOR"/>
    <x v="1"/>
    <x v="4"/>
    <s v="Renewable municipal waste"/>
    <x v="19"/>
    <n v="313.69600000000003"/>
    <m/>
  </r>
  <r>
    <x v="1"/>
    <x v="77"/>
    <s v="KOR"/>
    <x v="1"/>
    <x v="4"/>
    <s v="Solid biofuels"/>
    <x v="0"/>
    <n v="48"/>
    <n v="46"/>
  </r>
  <r>
    <x v="1"/>
    <x v="77"/>
    <s v="KOR"/>
    <x v="1"/>
    <x v="4"/>
    <s v="Solid biofuels"/>
    <x v="1"/>
    <n v="54"/>
    <n v="42"/>
  </r>
  <r>
    <x v="1"/>
    <x v="77"/>
    <s v="KOR"/>
    <x v="1"/>
    <x v="4"/>
    <s v="Solid biofuels"/>
    <x v="2"/>
    <n v="43"/>
    <n v="51"/>
  </r>
  <r>
    <x v="1"/>
    <x v="77"/>
    <s v="KOR"/>
    <x v="1"/>
    <x v="4"/>
    <s v="Solid biofuels"/>
    <x v="3"/>
    <n v="17"/>
    <n v="28"/>
  </r>
  <r>
    <x v="1"/>
    <x v="77"/>
    <s v="KOR"/>
    <x v="1"/>
    <x v="4"/>
    <s v="Solid biofuels"/>
    <x v="4"/>
    <n v="17"/>
    <n v="24"/>
  </r>
  <r>
    <x v="1"/>
    <x v="77"/>
    <s v="KOR"/>
    <x v="1"/>
    <x v="4"/>
    <s v="Solid biofuels"/>
    <x v="5"/>
    <n v="17"/>
    <n v="33"/>
  </r>
  <r>
    <x v="1"/>
    <x v="77"/>
    <s v="KOR"/>
    <x v="1"/>
    <x v="4"/>
    <s v="Solid biofuels"/>
    <x v="6"/>
    <n v="17"/>
    <n v="32"/>
  </r>
  <r>
    <x v="1"/>
    <x v="77"/>
    <s v="KOR"/>
    <x v="1"/>
    <x v="4"/>
    <s v="Solid biofuels"/>
    <x v="7"/>
    <n v="6"/>
    <n v="25"/>
  </r>
  <r>
    <x v="1"/>
    <x v="77"/>
    <s v="KOR"/>
    <x v="1"/>
    <x v="4"/>
    <s v="Solid biofuels"/>
    <x v="8"/>
    <n v="10"/>
    <n v="40"/>
  </r>
  <r>
    <x v="1"/>
    <x v="77"/>
    <s v="KOR"/>
    <x v="1"/>
    <x v="4"/>
    <s v="Solid biofuels"/>
    <x v="9"/>
    <n v="10"/>
    <n v="46"/>
  </r>
  <r>
    <x v="1"/>
    <x v="77"/>
    <s v="KOR"/>
    <x v="1"/>
    <x v="4"/>
    <s v="Solid biofuels"/>
    <x v="10"/>
    <n v="46"/>
    <n v="262"/>
  </r>
  <r>
    <x v="1"/>
    <x v="77"/>
    <s v="KOR"/>
    <x v="1"/>
    <x v="4"/>
    <s v="Solid biofuels"/>
    <x v="11"/>
    <n v="46"/>
    <n v="381"/>
  </r>
  <r>
    <x v="1"/>
    <x v="77"/>
    <s v="KOR"/>
    <x v="1"/>
    <x v="4"/>
    <s v="Solid biofuels"/>
    <x v="12"/>
    <n v="46"/>
    <n v="398"/>
  </r>
  <r>
    <x v="1"/>
    <x v="77"/>
    <s v="KOR"/>
    <x v="1"/>
    <x v="4"/>
    <s v="Solid biofuels"/>
    <x v="13"/>
    <n v="55"/>
    <n v="500"/>
  </r>
  <r>
    <x v="1"/>
    <x v="77"/>
    <s v="KOR"/>
    <x v="1"/>
    <x v="4"/>
    <s v="Solid biofuels"/>
    <x v="14"/>
    <n v="74"/>
    <n v="266"/>
  </r>
  <r>
    <x v="1"/>
    <x v="77"/>
    <s v="KOR"/>
    <x v="1"/>
    <x v="4"/>
    <s v="Solid biofuels"/>
    <x v="15"/>
    <n v="244.892"/>
    <n v="666"/>
  </r>
  <r>
    <x v="1"/>
    <x v="77"/>
    <s v="KOR"/>
    <x v="1"/>
    <x v="4"/>
    <s v="Solid biofuels"/>
    <x v="16"/>
    <n v="353.25799999999998"/>
    <n v="3674"/>
  </r>
  <r>
    <x v="1"/>
    <x v="77"/>
    <s v="KOR"/>
    <x v="1"/>
    <x v="4"/>
    <s v="Solid biofuels"/>
    <x v="17"/>
    <n v="494.42200000000003"/>
    <n v="4119"/>
  </r>
  <r>
    <x v="1"/>
    <x v="77"/>
    <s v="KOR"/>
    <x v="1"/>
    <x v="4"/>
    <s v="Solid biofuels"/>
    <x v="18"/>
    <n v="401.65899999999999"/>
    <m/>
  </r>
  <r>
    <x v="1"/>
    <x v="77"/>
    <s v="KOR"/>
    <x v="1"/>
    <x v="4"/>
    <s v="Solid biofuels"/>
    <x v="19"/>
    <n v="763.65099999999995"/>
    <m/>
  </r>
  <r>
    <x v="1"/>
    <x v="77"/>
    <s v="KOR"/>
    <x v="1"/>
    <x v="1"/>
    <s v="Renewable hydropower"/>
    <x v="0"/>
    <n v="1549"/>
    <n v="4010"/>
  </r>
  <r>
    <x v="1"/>
    <x v="77"/>
    <s v="KOR"/>
    <x v="1"/>
    <x v="1"/>
    <s v="Renewable hydropower"/>
    <x v="1"/>
    <n v="1614"/>
    <n v="4151"/>
  </r>
  <r>
    <x v="1"/>
    <x v="77"/>
    <s v="KOR"/>
    <x v="1"/>
    <x v="1"/>
    <s v="Renewable hydropower"/>
    <x v="2"/>
    <n v="1576"/>
    <n v="3233"/>
  </r>
  <r>
    <x v="1"/>
    <x v="77"/>
    <s v="KOR"/>
    <x v="1"/>
    <x v="1"/>
    <s v="Renewable hydropower"/>
    <x v="3"/>
    <n v="1577"/>
    <n v="4902"/>
  </r>
  <r>
    <x v="1"/>
    <x v="77"/>
    <s v="KOR"/>
    <x v="1"/>
    <x v="1"/>
    <s v="Renewable hydropower"/>
    <x v="4"/>
    <n v="1579"/>
    <n v="4330"/>
  </r>
  <r>
    <x v="1"/>
    <x v="77"/>
    <s v="KOR"/>
    <x v="1"/>
    <x v="1"/>
    <s v="Renewable hydropower"/>
    <x v="5"/>
    <n v="1583"/>
    <n v="3673"/>
  </r>
  <r>
    <x v="1"/>
    <x v="77"/>
    <s v="KOR"/>
    <x v="1"/>
    <x v="1"/>
    <s v="Renewable hydropower"/>
    <x v="6"/>
    <n v="1585"/>
    <n v="3468"/>
  </r>
  <r>
    <x v="1"/>
    <x v="77"/>
    <s v="KOR"/>
    <x v="1"/>
    <x v="1"/>
    <s v="Renewable hydropower"/>
    <x v="7"/>
    <n v="1592"/>
    <n v="3631"/>
  </r>
  <r>
    <x v="1"/>
    <x v="77"/>
    <s v="KOR"/>
    <x v="1"/>
    <x v="1"/>
    <s v="Renewable hydropower"/>
    <x v="8"/>
    <n v="1605"/>
    <n v="3070"/>
  </r>
  <r>
    <x v="1"/>
    <x v="77"/>
    <s v="KOR"/>
    <x v="1"/>
    <x v="1"/>
    <s v="Renewable hydropower"/>
    <x v="9"/>
    <n v="1615"/>
    <n v="2813"/>
  </r>
  <r>
    <x v="1"/>
    <x v="77"/>
    <s v="KOR"/>
    <x v="1"/>
    <x v="1"/>
    <s v="Renewable hydropower"/>
    <x v="10"/>
    <n v="1625"/>
    <n v="3682"/>
  </r>
  <r>
    <x v="1"/>
    <x v="77"/>
    <s v="KOR"/>
    <x v="1"/>
    <x v="1"/>
    <s v="Renewable hydropower"/>
    <x v="11"/>
    <n v="1718"/>
    <n v="4598"/>
  </r>
  <r>
    <x v="1"/>
    <x v="77"/>
    <s v="KOR"/>
    <x v="1"/>
    <x v="1"/>
    <s v="Renewable hydropower"/>
    <x v="12"/>
    <n v="1747"/>
    <n v="3969"/>
  </r>
  <r>
    <x v="1"/>
    <x v="77"/>
    <s v="KOR"/>
    <x v="1"/>
    <x v="1"/>
    <s v="Renewable hydropower"/>
    <x v="13"/>
    <n v="1752"/>
    <n v="4289"/>
  </r>
  <r>
    <x v="1"/>
    <x v="77"/>
    <s v="KOR"/>
    <x v="1"/>
    <x v="1"/>
    <s v="Renewable hydropower"/>
    <x v="14"/>
    <n v="1767"/>
    <n v="2752"/>
  </r>
  <r>
    <x v="1"/>
    <x v="77"/>
    <s v="KOR"/>
    <x v="1"/>
    <x v="1"/>
    <s v="Renewable hydropower"/>
    <x v="15"/>
    <n v="1771"/>
    <n v="2146"/>
  </r>
  <r>
    <x v="1"/>
    <x v="77"/>
    <s v="KOR"/>
    <x v="1"/>
    <x v="1"/>
    <s v="Renewable hydropower"/>
    <x v="16"/>
    <n v="1785"/>
    <n v="2847"/>
  </r>
  <r>
    <x v="1"/>
    <x v="77"/>
    <s v="KOR"/>
    <x v="1"/>
    <x v="1"/>
    <s v="Renewable hydropower"/>
    <x v="17"/>
    <n v="1789"/>
    <n v="2820"/>
  </r>
  <r>
    <x v="1"/>
    <x v="77"/>
    <s v="KOR"/>
    <x v="1"/>
    <x v="1"/>
    <s v="Renewable hydropower"/>
    <x v="18"/>
    <n v="1790.41"/>
    <m/>
  </r>
  <r>
    <x v="1"/>
    <x v="77"/>
    <s v="KOR"/>
    <x v="1"/>
    <x v="1"/>
    <s v="Renewable hydropower"/>
    <x v="19"/>
    <n v="1808.1030000000001"/>
    <m/>
  </r>
  <r>
    <x v="1"/>
    <x v="77"/>
    <s v="KOR"/>
    <x v="1"/>
    <x v="6"/>
    <s v="Marine energy"/>
    <x v="9"/>
    <n v="1"/>
    <n v="0"/>
  </r>
  <r>
    <x v="1"/>
    <x v="77"/>
    <s v="KOR"/>
    <x v="1"/>
    <x v="6"/>
    <s v="Marine energy"/>
    <x v="10"/>
    <n v="1"/>
    <n v="1.0389999999999999"/>
  </r>
  <r>
    <x v="1"/>
    <x v="77"/>
    <s v="KOR"/>
    <x v="1"/>
    <x v="6"/>
    <s v="Marine energy"/>
    <x v="11"/>
    <n v="255"/>
    <n v="52.307000000000002"/>
  </r>
  <r>
    <x v="1"/>
    <x v="77"/>
    <s v="KOR"/>
    <x v="1"/>
    <x v="6"/>
    <s v="Marine energy"/>
    <x v="12"/>
    <n v="255"/>
    <n v="465.92399999999998"/>
  </r>
  <r>
    <x v="1"/>
    <x v="77"/>
    <s v="KOR"/>
    <x v="1"/>
    <x v="6"/>
    <s v="Marine energy"/>
    <x v="13"/>
    <n v="255"/>
    <n v="484"/>
  </r>
  <r>
    <x v="1"/>
    <x v="77"/>
    <s v="KOR"/>
    <x v="1"/>
    <x v="6"/>
    <s v="Marine energy"/>
    <x v="14"/>
    <n v="255"/>
    <n v="492"/>
  </r>
  <r>
    <x v="1"/>
    <x v="77"/>
    <s v="KOR"/>
    <x v="1"/>
    <x v="6"/>
    <s v="Marine energy"/>
    <x v="15"/>
    <n v="255"/>
    <n v="496"/>
  </r>
  <r>
    <x v="1"/>
    <x v="77"/>
    <s v="KOR"/>
    <x v="1"/>
    <x v="6"/>
    <s v="Marine energy"/>
    <x v="16"/>
    <n v="255"/>
    <n v="496"/>
  </r>
  <r>
    <x v="1"/>
    <x v="77"/>
    <s v="KOR"/>
    <x v="1"/>
    <x v="6"/>
    <s v="Marine energy"/>
    <x v="17"/>
    <n v="255"/>
    <n v="489"/>
  </r>
  <r>
    <x v="1"/>
    <x v="77"/>
    <s v="KOR"/>
    <x v="1"/>
    <x v="6"/>
    <s v="Marine energy"/>
    <x v="18"/>
    <n v="255"/>
    <m/>
  </r>
  <r>
    <x v="1"/>
    <x v="77"/>
    <s v="KOR"/>
    <x v="1"/>
    <x v="6"/>
    <s v="Marine energy"/>
    <x v="19"/>
    <n v="255.5"/>
    <m/>
  </r>
  <r>
    <x v="1"/>
    <x v="77"/>
    <s v="KOR"/>
    <x v="1"/>
    <x v="2"/>
    <s v="Concentrated solar power"/>
    <x v="11"/>
    <n v="0.2"/>
    <n v="0.06"/>
  </r>
  <r>
    <x v="1"/>
    <x v="77"/>
    <s v="KOR"/>
    <x v="1"/>
    <x v="2"/>
    <s v="Concentrated solar power"/>
    <x v="12"/>
    <n v="0.2"/>
    <n v="0.06"/>
  </r>
  <r>
    <x v="1"/>
    <x v="77"/>
    <s v="KOR"/>
    <x v="1"/>
    <x v="2"/>
    <s v="Concentrated solar power"/>
    <x v="13"/>
    <n v="0.2"/>
    <n v="0.06"/>
  </r>
  <r>
    <x v="1"/>
    <x v="77"/>
    <s v="KOR"/>
    <x v="1"/>
    <x v="2"/>
    <s v="Concentrated solar power"/>
    <x v="14"/>
    <n v="0.2"/>
    <n v="0"/>
  </r>
  <r>
    <x v="1"/>
    <x v="77"/>
    <s v="KOR"/>
    <x v="1"/>
    <x v="2"/>
    <s v="Concentrated solar power"/>
    <x v="15"/>
    <n v="0.2"/>
    <n v="0"/>
  </r>
  <r>
    <x v="1"/>
    <x v="77"/>
    <s v="KOR"/>
    <x v="1"/>
    <x v="2"/>
    <s v="Concentrated solar power"/>
    <x v="16"/>
    <n v="0.2"/>
    <n v="0"/>
  </r>
  <r>
    <x v="1"/>
    <x v="77"/>
    <s v="KOR"/>
    <x v="1"/>
    <x v="2"/>
    <s v="Concentrated solar power"/>
    <x v="17"/>
    <n v="0.2"/>
    <n v="0"/>
  </r>
  <r>
    <x v="1"/>
    <x v="77"/>
    <s v="KOR"/>
    <x v="1"/>
    <x v="2"/>
    <s v="Concentrated solar power"/>
    <x v="18"/>
    <n v="0"/>
    <m/>
  </r>
  <r>
    <x v="1"/>
    <x v="77"/>
    <s v="KOR"/>
    <x v="1"/>
    <x v="2"/>
    <s v="On-grid Solar photovoltaic"/>
    <x v="0"/>
    <n v="4"/>
    <n v="5"/>
  </r>
  <r>
    <x v="1"/>
    <x v="77"/>
    <s v="KOR"/>
    <x v="1"/>
    <x v="2"/>
    <s v="On-grid Solar photovoltaic"/>
    <x v="1"/>
    <n v="5"/>
    <n v="6"/>
  </r>
  <r>
    <x v="1"/>
    <x v="77"/>
    <s v="KOR"/>
    <x v="1"/>
    <x v="2"/>
    <s v="On-grid Solar photovoltaic"/>
    <x v="2"/>
    <n v="5"/>
    <n v="7"/>
  </r>
  <r>
    <x v="1"/>
    <x v="77"/>
    <s v="KOR"/>
    <x v="1"/>
    <x v="2"/>
    <s v="On-grid Solar photovoltaic"/>
    <x v="3"/>
    <n v="6"/>
    <n v="8"/>
  </r>
  <r>
    <x v="1"/>
    <x v="77"/>
    <s v="KOR"/>
    <x v="1"/>
    <x v="2"/>
    <s v="On-grid Solar photovoltaic"/>
    <x v="4"/>
    <n v="9"/>
    <n v="10"/>
  </r>
  <r>
    <x v="1"/>
    <x v="77"/>
    <s v="KOR"/>
    <x v="1"/>
    <x v="2"/>
    <s v="On-grid Solar photovoltaic"/>
    <x v="5"/>
    <n v="14"/>
    <n v="15"/>
  </r>
  <r>
    <x v="1"/>
    <x v="77"/>
    <s v="KOR"/>
    <x v="1"/>
    <x v="2"/>
    <s v="On-grid Solar photovoltaic"/>
    <x v="6"/>
    <n v="36"/>
    <n v="31"/>
  </r>
  <r>
    <x v="1"/>
    <x v="77"/>
    <s v="KOR"/>
    <x v="1"/>
    <x v="2"/>
    <s v="On-grid Solar photovoltaic"/>
    <x v="7"/>
    <n v="81"/>
    <n v="70"/>
  </r>
  <r>
    <x v="1"/>
    <x v="77"/>
    <s v="KOR"/>
    <x v="1"/>
    <x v="2"/>
    <s v="On-grid Solar photovoltaic"/>
    <x v="8"/>
    <n v="357"/>
    <n v="285"/>
  </r>
  <r>
    <x v="1"/>
    <x v="77"/>
    <s v="KOR"/>
    <x v="1"/>
    <x v="2"/>
    <s v="On-grid Solar photovoltaic"/>
    <x v="9"/>
    <n v="524"/>
    <n v="566"/>
  </r>
  <r>
    <x v="1"/>
    <x v="77"/>
    <s v="KOR"/>
    <x v="1"/>
    <x v="2"/>
    <s v="On-grid Solar photovoltaic"/>
    <x v="10"/>
    <n v="650"/>
    <n v="772"/>
  </r>
  <r>
    <x v="1"/>
    <x v="77"/>
    <s v="KOR"/>
    <x v="1"/>
    <x v="2"/>
    <s v="On-grid Solar photovoltaic"/>
    <x v="11"/>
    <n v="730"/>
    <n v="917"/>
  </r>
  <r>
    <x v="1"/>
    <x v="77"/>
    <s v="KOR"/>
    <x v="1"/>
    <x v="2"/>
    <s v="On-grid Solar photovoltaic"/>
    <x v="12"/>
    <n v="1024"/>
    <n v="1103"/>
  </r>
  <r>
    <x v="1"/>
    <x v="77"/>
    <s v="KOR"/>
    <x v="1"/>
    <x v="2"/>
    <s v="On-grid Solar photovoltaic"/>
    <x v="13"/>
    <n v="1555"/>
    <n v="1605"/>
  </r>
  <r>
    <x v="1"/>
    <x v="77"/>
    <s v="KOR"/>
    <x v="1"/>
    <x v="2"/>
    <s v="On-grid Solar photovoltaic"/>
    <x v="14"/>
    <n v="2481"/>
    <n v="2557"/>
  </r>
  <r>
    <x v="1"/>
    <x v="77"/>
    <s v="KOR"/>
    <x v="1"/>
    <x v="2"/>
    <s v="On-grid Solar photovoltaic"/>
    <x v="15"/>
    <n v="3615"/>
    <n v="3975"/>
  </r>
  <r>
    <x v="1"/>
    <x v="77"/>
    <s v="KOR"/>
    <x v="1"/>
    <x v="2"/>
    <s v="On-grid Solar photovoltaic"/>
    <x v="16"/>
    <n v="4502"/>
    <n v="5123"/>
  </r>
  <r>
    <x v="1"/>
    <x v="77"/>
    <s v="KOR"/>
    <x v="1"/>
    <x v="2"/>
    <s v="On-grid Solar photovoltaic"/>
    <x v="17"/>
    <n v="5835"/>
    <n v="7057"/>
  </r>
  <r>
    <x v="1"/>
    <x v="77"/>
    <s v="KOR"/>
    <x v="1"/>
    <x v="2"/>
    <s v="On-grid Solar photovoltaic"/>
    <x v="18"/>
    <n v="7129.8590000000004"/>
    <m/>
  </r>
  <r>
    <x v="1"/>
    <x v="77"/>
    <s v="KOR"/>
    <x v="1"/>
    <x v="2"/>
    <s v="On-grid Solar photovoltaic"/>
    <x v="19"/>
    <n v="10505.102000000001"/>
    <m/>
  </r>
  <r>
    <x v="1"/>
    <x v="77"/>
    <s v="KOR"/>
    <x v="1"/>
    <x v="3"/>
    <s v="Offshore wind energy"/>
    <x v="12"/>
    <n v="5"/>
    <n v="11.388"/>
  </r>
  <r>
    <x v="1"/>
    <x v="77"/>
    <s v="KOR"/>
    <x v="1"/>
    <x v="3"/>
    <s v="Offshore wind energy"/>
    <x v="13"/>
    <n v="5"/>
    <n v="11.388"/>
  </r>
  <r>
    <x v="1"/>
    <x v="77"/>
    <s v="KOR"/>
    <x v="1"/>
    <x v="3"/>
    <s v="Offshore wind energy"/>
    <x v="14"/>
    <n v="10.5"/>
    <n v="23.914999999999999"/>
  </r>
  <r>
    <x v="1"/>
    <x v="77"/>
    <s v="KOR"/>
    <x v="1"/>
    <x v="3"/>
    <s v="Offshore wind energy"/>
    <x v="15"/>
    <n v="10.5"/>
    <n v="23.914999999999999"/>
  </r>
  <r>
    <x v="1"/>
    <x v="77"/>
    <s v="KOR"/>
    <x v="1"/>
    <x v="3"/>
    <s v="Offshore wind energy"/>
    <x v="16"/>
    <n v="40.5"/>
    <n v="92.242999999999995"/>
  </r>
  <r>
    <x v="1"/>
    <x v="77"/>
    <s v="KOR"/>
    <x v="1"/>
    <x v="3"/>
    <s v="Offshore wind energy"/>
    <x v="17"/>
    <n v="45.5"/>
    <n v="92.242999999999995"/>
  </r>
  <r>
    <x v="1"/>
    <x v="77"/>
    <s v="KOR"/>
    <x v="1"/>
    <x v="3"/>
    <s v="Offshore wind energy"/>
    <x v="18"/>
    <n v="73"/>
    <m/>
  </r>
  <r>
    <x v="1"/>
    <x v="77"/>
    <s v="KOR"/>
    <x v="1"/>
    <x v="3"/>
    <s v="Offshore wind energy"/>
    <x v="19"/>
    <n v="73"/>
    <m/>
  </r>
  <r>
    <x v="1"/>
    <x v="77"/>
    <s v="KOR"/>
    <x v="1"/>
    <x v="3"/>
    <s v="Onshore wind energy"/>
    <x v="0"/>
    <n v="7"/>
    <n v="17"/>
  </r>
  <r>
    <x v="1"/>
    <x v="77"/>
    <s v="KOR"/>
    <x v="1"/>
    <x v="3"/>
    <s v="Onshore wind energy"/>
    <x v="1"/>
    <n v="11"/>
    <n v="13"/>
  </r>
  <r>
    <x v="1"/>
    <x v="77"/>
    <s v="KOR"/>
    <x v="1"/>
    <x v="3"/>
    <s v="Onshore wind energy"/>
    <x v="2"/>
    <n v="13"/>
    <n v="15"/>
  </r>
  <r>
    <x v="1"/>
    <x v="77"/>
    <s v="KOR"/>
    <x v="1"/>
    <x v="3"/>
    <s v="Onshore wind energy"/>
    <x v="3"/>
    <n v="19"/>
    <n v="25"/>
  </r>
  <r>
    <x v="1"/>
    <x v="77"/>
    <s v="KOR"/>
    <x v="1"/>
    <x v="3"/>
    <s v="Onshore wind energy"/>
    <x v="4"/>
    <n v="29"/>
    <n v="47"/>
  </r>
  <r>
    <x v="1"/>
    <x v="77"/>
    <s v="KOR"/>
    <x v="1"/>
    <x v="3"/>
    <s v="Onshore wind energy"/>
    <x v="5"/>
    <n v="99"/>
    <n v="130"/>
  </r>
  <r>
    <x v="1"/>
    <x v="77"/>
    <s v="KOR"/>
    <x v="1"/>
    <x v="3"/>
    <s v="Onshore wind energy"/>
    <x v="6"/>
    <n v="178"/>
    <n v="239"/>
  </r>
  <r>
    <x v="1"/>
    <x v="77"/>
    <s v="KOR"/>
    <x v="1"/>
    <x v="3"/>
    <s v="Onshore wind energy"/>
    <x v="7"/>
    <n v="196"/>
    <n v="376"/>
  </r>
  <r>
    <x v="1"/>
    <x v="77"/>
    <s v="KOR"/>
    <x v="1"/>
    <x v="3"/>
    <s v="Onshore wind energy"/>
    <x v="8"/>
    <n v="304"/>
    <n v="436"/>
  </r>
  <r>
    <x v="1"/>
    <x v="77"/>
    <s v="KOR"/>
    <x v="1"/>
    <x v="3"/>
    <s v="Onshore wind energy"/>
    <x v="9"/>
    <n v="351"/>
    <n v="685"/>
  </r>
  <r>
    <x v="1"/>
    <x v="77"/>
    <s v="KOR"/>
    <x v="1"/>
    <x v="3"/>
    <s v="Onshore wind energy"/>
    <x v="10"/>
    <n v="382"/>
    <n v="817"/>
  </r>
  <r>
    <x v="1"/>
    <x v="77"/>
    <s v="KOR"/>
    <x v="1"/>
    <x v="3"/>
    <s v="Onshore wind energy"/>
    <x v="11"/>
    <n v="425"/>
    <n v="863"/>
  </r>
  <r>
    <x v="1"/>
    <x v="77"/>
    <s v="KOR"/>
    <x v="1"/>
    <x v="3"/>
    <s v="Onshore wind energy"/>
    <x v="12"/>
    <n v="459"/>
    <n v="905.61199999999997"/>
  </r>
  <r>
    <x v="1"/>
    <x v="77"/>
    <s v="KOR"/>
    <x v="1"/>
    <x v="3"/>
    <s v="Onshore wind energy"/>
    <x v="13"/>
    <n v="571"/>
    <n v="1137.6120000000001"/>
  </r>
  <r>
    <x v="1"/>
    <x v="77"/>
    <s v="KOR"/>
    <x v="1"/>
    <x v="3"/>
    <s v="Onshore wind energy"/>
    <x v="14"/>
    <n v="601.5"/>
    <n v="1122.085"/>
  </r>
  <r>
    <x v="1"/>
    <x v="77"/>
    <s v="KOR"/>
    <x v="1"/>
    <x v="3"/>
    <s v="Onshore wind energy"/>
    <x v="15"/>
    <n v="836.5"/>
    <n v="1318.085"/>
  </r>
  <r>
    <x v="1"/>
    <x v="77"/>
    <s v="KOR"/>
    <x v="1"/>
    <x v="3"/>
    <s v="Onshore wind energy"/>
    <x v="16"/>
    <n v="1026.5"/>
    <n v="1590.7570000000001"/>
  </r>
  <r>
    <x v="1"/>
    <x v="77"/>
    <s v="KOR"/>
    <x v="1"/>
    <x v="3"/>
    <s v="Onshore wind energy"/>
    <x v="17"/>
    <n v="1169.5"/>
    <n v="2076.7570000000001"/>
  </r>
  <r>
    <x v="1"/>
    <x v="77"/>
    <s v="KOR"/>
    <x v="1"/>
    <x v="3"/>
    <s v="Onshore wind energy"/>
    <x v="18"/>
    <n v="1347.33"/>
    <m/>
  </r>
  <r>
    <x v="1"/>
    <x v="77"/>
    <s v="KOR"/>
    <x v="1"/>
    <x v="3"/>
    <s v="Onshore wind energy"/>
    <x v="19"/>
    <n v="1439.221"/>
    <m/>
  </r>
  <r>
    <x v="1"/>
    <x v="78"/>
    <s v="LKA"/>
    <x v="0"/>
    <x v="0"/>
    <s v="Fossil fuels"/>
    <x v="0"/>
    <n v="700.45"/>
    <n v="3568.41"/>
  </r>
  <r>
    <x v="1"/>
    <x v="78"/>
    <s v="LKA"/>
    <x v="0"/>
    <x v="0"/>
    <s v="Fossil fuels"/>
    <x v="1"/>
    <n v="850.45"/>
    <n v="3554.52"/>
  </r>
  <r>
    <x v="1"/>
    <x v="78"/>
    <s v="LKA"/>
    <x v="0"/>
    <x v="0"/>
    <s v="Fossil fuels"/>
    <x v="2"/>
    <n v="1126.45"/>
    <n v="4236.33"/>
  </r>
  <r>
    <x v="1"/>
    <x v="78"/>
    <s v="LKA"/>
    <x v="0"/>
    <x v="0"/>
    <s v="Fossil fuels"/>
    <x v="3"/>
    <n v="1302.95"/>
    <n v="4314.74"/>
  </r>
  <r>
    <x v="1"/>
    <x v="78"/>
    <s v="LKA"/>
    <x v="0"/>
    <x v="0"/>
    <s v="Fossil fuels"/>
    <x v="4"/>
    <n v="1388.75"/>
    <n v="5119.2"/>
  </r>
  <r>
    <x v="1"/>
    <x v="78"/>
    <s v="LKA"/>
    <x v="0"/>
    <x v="0"/>
    <s v="Fossil fuels"/>
    <x v="5"/>
    <n v="1124.5"/>
    <n v="5354.05"/>
  </r>
  <r>
    <x v="1"/>
    <x v="78"/>
    <s v="LKA"/>
    <x v="0"/>
    <x v="0"/>
    <s v="Fossil fuels"/>
    <x v="6"/>
    <n v="1124.5"/>
    <n v="4791.05"/>
  </r>
  <r>
    <x v="1"/>
    <x v="78"/>
    <s v="LKA"/>
    <x v="0"/>
    <x v="0"/>
    <s v="Fossil fuels"/>
    <x v="7"/>
    <n v="1124.5"/>
    <n v="5905.05"/>
  </r>
  <r>
    <x v="1"/>
    <x v="78"/>
    <s v="LKA"/>
    <x v="0"/>
    <x v="0"/>
    <s v="Fossil fuels"/>
    <x v="8"/>
    <n v="1284.5"/>
    <n v="5763"/>
  </r>
  <r>
    <x v="1"/>
    <x v="78"/>
    <s v="LKA"/>
    <x v="0"/>
    <x v="0"/>
    <s v="Fossil fuels"/>
    <x v="9"/>
    <n v="1304.5"/>
    <n v="5975"/>
  </r>
  <r>
    <x v="1"/>
    <x v="78"/>
    <s v="LKA"/>
    <x v="0"/>
    <x v="0"/>
    <s v="Fossil fuels"/>
    <x v="10"/>
    <n v="1389.5"/>
    <n v="4994"/>
  </r>
  <r>
    <x v="1"/>
    <x v="78"/>
    <s v="LKA"/>
    <x v="0"/>
    <x v="0"/>
    <s v="Fossil fuels"/>
    <x v="11"/>
    <n v="1689.5"/>
    <n v="6786"/>
  </r>
  <r>
    <x v="1"/>
    <x v="78"/>
    <s v="LKA"/>
    <x v="0"/>
    <x v="0"/>
    <s v="Fossil fuels"/>
    <x v="12"/>
    <n v="1695.3"/>
    <n v="8339"/>
  </r>
  <r>
    <x v="1"/>
    <x v="78"/>
    <s v="LKA"/>
    <x v="0"/>
    <x v="0"/>
    <s v="Fossil fuels"/>
    <x v="13"/>
    <n v="1575"/>
    <n v="4729"/>
  </r>
  <r>
    <x v="1"/>
    <x v="78"/>
    <s v="LKA"/>
    <x v="0"/>
    <x v="0"/>
    <s v="Fossil fuels"/>
    <x v="14"/>
    <n v="2213"/>
    <n v="5800"/>
  </r>
  <r>
    <x v="1"/>
    <x v="78"/>
    <s v="LKA"/>
    <x v="0"/>
    <x v="0"/>
    <s v="Fossil fuels"/>
    <x v="15"/>
    <n v="2088"/>
    <n v="6718"/>
  </r>
  <r>
    <x v="1"/>
    <x v="78"/>
    <s v="LKA"/>
    <x v="0"/>
    <x v="0"/>
    <s v="Fossil fuels"/>
    <x v="16"/>
    <n v="2064"/>
    <n v="9508.1509999999998"/>
  </r>
  <r>
    <x v="1"/>
    <x v="78"/>
    <s v="LKA"/>
    <x v="0"/>
    <x v="0"/>
    <s v="Fossil fuels"/>
    <x v="17"/>
    <n v="2064"/>
    <n v="10185.531000000001"/>
  </r>
  <r>
    <x v="1"/>
    <x v="78"/>
    <s v="LKA"/>
    <x v="0"/>
    <x v="0"/>
    <s v="Fossil fuels"/>
    <x v="18"/>
    <n v="2037"/>
    <m/>
  </r>
  <r>
    <x v="1"/>
    <x v="78"/>
    <s v="LKA"/>
    <x v="0"/>
    <x v="0"/>
    <s v="Fossil fuels"/>
    <x v="19"/>
    <n v="2037"/>
    <m/>
  </r>
  <r>
    <x v="1"/>
    <x v="78"/>
    <s v="LKA"/>
    <x v="1"/>
    <x v="4"/>
    <s v="Biogas"/>
    <x v="15"/>
    <n v="0.08"/>
    <m/>
  </r>
  <r>
    <x v="1"/>
    <x v="78"/>
    <s v="LKA"/>
    <x v="1"/>
    <x v="4"/>
    <s v="Biogas"/>
    <x v="16"/>
    <n v="0.08"/>
    <m/>
  </r>
  <r>
    <x v="1"/>
    <x v="78"/>
    <s v="LKA"/>
    <x v="1"/>
    <x v="4"/>
    <s v="Biogas"/>
    <x v="17"/>
    <n v="0.08"/>
    <m/>
  </r>
  <r>
    <x v="1"/>
    <x v="78"/>
    <s v="LKA"/>
    <x v="1"/>
    <x v="4"/>
    <s v="Biogas"/>
    <x v="18"/>
    <n v="0.08"/>
    <m/>
  </r>
  <r>
    <x v="1"/>
    <x v="78"/>
    <s v="LKA"/>
    <x v="1"/>
    <x v="4"/>
    <s v="Biogas"/>
    <x v="19"/>
    <n v="0.08"/>
    <m/>
  </r>
  <r>
    <x v="1"/>
    <x v="78"/>
    <s v="LKA"/>
    <x v="1"/>
    <x v="4"/>
    <s v="Solid biofuels"/>
    <x v="4"/>
    <n v="0"/>
    <n v="0.02"/>
  </r>
  <r>
    <x v="1"/>
    <x v="78"/>
    <s v="LKA"/>
    <x v="1"/>
    <x v="4"/>
    <s v="Solid biofuels"/>
    <x v="5"/>
    <n v="1"/>
    <n v="1.9710000000000001"/>
  </r>
  <r>
    <x v="1"/>
    <x v="78"/>
    <s v="LKA"/>
    <x v="1"/>
    <x v="4"/>
    <s v="Solid biofuels"/>
    <x v="6"/>
    <n v="1"/>
    <n v="1.9710000000000001"/>
  </r>
  <r>
    <x v="1"/>
    <x v="78"/>
    <s v="LKA"/>
    <x v="1"/>
    <x v="4"/>
    <s v="Solid biofuels"/>
    <x v="7"/>
    <n v="1"/>
    <n v="0.97099999999999997"/>
  </r>
  <r>
    <x v="1"/>
    <x v="78"/>
    <s v="LKA"/>
    <x v="1"/>
    <x v="4"/>
    <s v="Solid biofuels"/>
    <x v="8"/>
    <n v="13.1"/>
    <n v="5.9710000000000001"/>
  </r>
  <r>
    <x v="1"/>
    <x v="78"/>
    <s v="LKA"/>
    <x v="1"/>
    <x v="4"/>
    <s v="Solid biofuels"/>
    <x v="9"/>
    <n v="13.1"/>
    <n v="22.971"/>
  </r>
  <r>
    <x v="1"/>
    <x v="78"/>
    <s v="LKA"/>
    <x v="1"/>
    <x v="4"/>
    <s v="Solid biofuels"/>
    <x v="10"/>
    <n v="13.1"/>
    <n v="23.971"/>
  </r>
  <r>
    <x v="1"/>
    <x v="78"/>
    <s v="LKA"/>
    <x v="1"/>
    <x v="4"/>
    <s v="Solid biofuels"/>
    <x v="11"/>
    <n v="11.5"/>
    <n v="31.654"/>
  </r>
  <r>
    <x v="1"/>
    <x v="78"/>
    <s v="LKA"/>
    <x v="1"/>
    <x v="4"/>
    <s v="Solid biofuels"/>
    <x v="12"/>
    <n v="11.5"/>
    <n v="22.201000000000001"/>
  </r>
  <r>
    <x v="1"/>
    <x v="78"/>
    <s v="LKA"/>
    <x v="1"/>
    <x v="4"/>
    <s v="Solid biofuels"/>
    <x v="13"/>
    <n v="13"/>
    <n v="23.308"/>
  </r>
  <r>
    <x v="1"/>
    <x v="78"/>
    <s v="LKA"/>
    <x v="1"/>
    <x v="4"/>
    <s v="Solid biofuels"/>
    <x v="14"/>
    <n v="26"/>
    <n v="24.4"/>
  </r>
  <r>
    <x v="1"/>
    <x v="78"/>
    <s v="LKA"/>
    <x v="1"/>
    <x v="4"/>
    <s v="Solid biofuels"/>
    <x v="15"/>
    <n v="26.02"/>
    <n v="37.887"/>
  </r>
  <r>
    <x v="1"/>
    <x v="78"/>
    <s v="LKA"/>
    <x v="1"/>
    <x v="4"/>
    <s v="Solid biofuels"/>
    <x v="16"/>
    <n v="30.02"/>
    <n v="38.954999999999998"/>
  </r>
  <r>
    <x v="1"/>
    <x v="78"/>
    <s v="LKA"/>
    <x v="1"/>
    <x v="4"/>
    <s v="Solid biofuels"/>
    <x v="17"/>
    <n v="40.020000000000003"/>
    <n v="81.120999999999995"/>
  </r>
  <r>
    <x v="1"/>
    <x v="78"/>
    <s v="LKA"/>
    <x v="1"/>
    <x v="4"/>
    <s v="Solid biofuels"/>
    <x v="18"/>
    <n v="51.01"/>
    <m/>
  </r>
  <r>
    <x v="1"/>
    <x v="78"/>
    <s v="LKA"/>
    <x v="1"/>
    <x v="4"/>
    <s v="Solid biofuels"/>
    <x v="19"/>
    <n v="54.31"/>
    <m/>
  </r>
  <r>
    <x v="1"/>
    <x v="78"/>
    <s v="LKA"/>
    <x v="1"/>
    <x v="1"/>
    <s v="Renewable hydropower"/>
    <x v="0"/>
    <n v="1153.153"/>
    <n v="3205.0119999999997"/>
  </r>
  <r>
    <x v="1"/>
    <x v="78"/>
    <s v="LKA"/>
    <x v="1"/>
    <x v="1"/>
    <s v="Renewable hydropower"/>
    <x v="1"/>
    <n v="1164.4930000000002"/>
    <n v="3117.5459999999998"/>
  </r>
  <r>
    <x v="1"/>
    <x v="78"/>
    <s v="LKA"/>
    <x v="1"/>
    <x v="1"/>
    <s v="Renewable hydropower"/>
    <x v="2"/>
    <n v="1175.213"/>
    <n v="2699.9850000000001"/>
  </r>
  <r>
    <x v="1"/>
    <x v="78"/>
    <s v="LKA"/>
    <x v="1"/>
    <x v="1"/>
    <s v="Renewable hydropower"/>
    <x v="3"/>
    <n v="1250.549"/>
    <n v="3317.7440000000001"/>
  </r>
  <r>
    <x v="1"/>
    <x v="78"/>
    <s v="LKA"/>
    <x v="1"/>
    <x v="1"/>
    <s v="Renewable hydropower"/>
    <x v="4"/>
    <n v="1284.575"/>
    <n v="2969.0920000000001"/>
  </r>
  <r>
    <x v="1"/>
    <x v="78"/>
    <s v="LKA"/>
    <x v="1"/>
    <x v="1"/>
    <s v="Renewable hydropower"/>
    <x v="5"/>
    <n v="1294.971"/>
    <n v="3461.5210000000002"/>
  </r>
  <r>
    <x v="1"/>
    <x v="78"/>
    <s v="LKA"/>
    <x v="1"/>
    <x v="1"/>
    <s v="Renewable hydropower"/>
    <x v="6"/>
    <n v="1317.787"/>
    <n v="4644.55"/>
  </r>
  <r>
    <x v="1"/>
    <x v="78"/>
    <s v="LKA"/>
    <x v="1"/>
    <x v="1"/>
    <s v="Renewable hydropower"/>
    <x v="7"/>
    <n v="1324.5530000000001"/>
    <n v="3956.3989999999999"/>
  </r>
  <r>
    <x v="1"/>
    <x v="78"/>
    <s v="LKA"/>
    <x v="1"/>
    <x v="1"/>
    <s v="Renewable hydropower"/>
    <x v="8"/>
    <n v="1345.5989999999999"/>
    <n v="4143.0379999999996"/>
  </r>
  <r>
    <x v="1"/>
    <x v="78"/>
    <s v="LKA"/>
    <x v="1"/>
    <x v="1"/>
    <s v="Renewable hydropower"/>
    <x v="9"/>
    <n v="1382.0650000000001"/>
    <n v="3888.6970000000001"/>
  </r>
  <r>
    <x v="1"/>
    <x v="78"/>
    <s v="LKA"/>
    <x v="1"/>
    <x v="1"/>
    <s v="Renewable hydropower"/>
    <x v="10"/>
    <n v="1387.491"/>
    <n v="5641.3429999999998"/>
  </r>
  <r>
    <x v="1"/>
    <x v="78"/>
    <s v="LKA"/>
    <x v="1"/>
    <x v="1"/>
    <s v="Renewable hydropower"/>
    <x v="11"/>
    <n v="1405.8969999999999"/>
    <n v="4626.018"/>
  </r>
  <r>
    <x v="1"/>
    <x v="78"/>
    <s v="LKA"/>
    <x v="1"/>
    <x v="1"/>
    <s v="Renewable hydropower"/>
    <x v="12"/>
    <n v="1589.8729999999998"/>
    <n v="3299.4070000000002"/>
  </r>
  <r>
    <x v="1"/>
    <x v="78"/>
    <s v="LKA"/>
    <x v="1"/>
    <x v="1"/>
    <s v="Renewable hydropower"/>
    <x v="13"/>
    <n v="1621.9780000000001"/>
    <n v="6913.3919999999998"/>
  </r>
  <r>
    <x v="1"/>
    <x v="78"/>
    <s v="LKA"/>
    <x v="1"/>
    <x v="1"/>
    <s v="Renewable hydropower"/>
    <x v="14"/>
    <n v="1669.973"/>
    <n v="6249.491"/>
  </r>
  <r>
    <x v="1"/>
    <x v="78"/>
    <s v="LKA"/>
    <x v="1"/>
    <x v="1"/>
    <s v="Renewable hydropower"/>
    <x v="15"/>
    <n v="1689.3579999999999"/>
    <n v="5976.491"/>
  </r>
  <r>
    <x v="1"/>
    <x v="78"/>
    <s v="LKA"/>
    <x v="1"/>
    <x v="1"/>
    <s v="Renewable hydropower"/>
    <x v="16"/>
    <n v="1727.838"/>
    <n v="4227.491"/>
  </r>
  <r>
    <x v="1"/>
    <x v="78"/>
    <s v="LKA"/>
    <x v="1"/>
    <x v="1"/>
    <s v="Renewable hydropower"/>
    <x v="17"/>
    <n v="1746.8979999999999"/>
    <n v="4011.491"/>
  </r>
  <r>
    <x v="1"/>
    <x v="78"/>
    <s v="LKA"/>
    <x v="1"/>
    <x v="1"/>
    <s v="Renewable hydropower"/>
    <x v="18"/>
    <n v="1798.452"/>
    <m/>
  </r>
  <r>
    <x v="1"/>
    <x v="78"/>
    <s v="LKA"/>
    <x v="1"/>
    <x v="1"/>
    <s v="Renewable hydropower"/>
    <x v="19"/>
    <n v="1798.452"/>
    <m/>
  </r>
  <r>
    <x v="1"/>
    <x v="78"/>
    <s v="LKA"/>
    <x v="1"/>
    <x v="2"/>
    <s v="Off-grid Solar photovoltaic"/>
    <x v="0"/>
    <n v="0.22500000000000001"/>
    <n v="0.32800000000000001"/>
  </r>
  <r>
    <x v="1"/>
    <x v="78"/>
    <s v="LKA"/>
    <x v="1"/>
    <x v="2"/>
    <s v="Off-grid Solar photovoltaic"/>
    <x v="1"/>
    <n v="0.82499999999999996"/>
    <n v="1.204"/>
  </r>
  <r>
    <x v="1"/>
    <x v="78"/>
    <s v="LKA"/>
    <x v="1"/>
    <x v="2"/>
    <s v="Off-grid Solar photovoltaic"/>
    <x v="2"/>
    <n v="1.504"/>
    <n v="2.1949999999999998"/>
  </r>
  <r>
    <x v="1"/>
    <x v="78"/>
    <s v="LKA"/>
    <x v="1"/>
    <x v="2"/>
    <s v="Off-grid Solar photovoltaic"/>
    <x v="3"/>
    <n v="2.1819999999999999"/>
    <n v="3.1859999999999999"/>
  </r>
  <r>
    <x v="1"/>
    <x v="78"/>
    <s v="LKA"/>
    <x v="1"/>
    <x v="2"/>
    <s v="Off-grid Solar photovoltaic"/>
    <x v="4"/>
    <n v="2.8620000000000001"/>
    <n v="4.1779999999999999"/>
  </r>
  <r>
    <x v="1"/>
    <x v="78"/>
    <s v="LKA"/>
    <x v="1"/>
    <x v="2"/>
    <s v="Off-grid Solar photovoltaic"/>
    <x v="5"/>
    <n v="3.54"/>
    <n v="5.1689999999999996"/>
  </r>
  <r>
    <x v="1"/>
    <x v="78"/>
    <s v="LKA"/>
    <x v="1"/>
    <x v="2"/>
    <s v="Off-grid Solar photovoltaic"/>
    <x v="6"/>
    <n v="4.2190000000000003"/>
    <n v="6.16"/>
  </r>
  <r>
    <x v="1"/>
    <x v="78"/>
    <s v="LKA"/>
    <x v="1"/>
    <x v="2"/>
    <s v="Off-grid Solar photovoltaic"/>
    <x v="7"/>
    <n v="4.8979999999999997"/>
    <n v="7.1509999999999998"/>
  </r>
  <r>
    <x v="1"/>
    <x v="78"/>
    <s v="LKA"/>
    <x v="1"/>
    <x v="2"/>
    <s v="Off-grid Solar photovoltaic"/>
    <x v="8"/>
    <n v="5.577"/>
    <n v="8.1419999999999995"/>
  </r>
  <r>
    <x v="1"/>
    <x v="78"/>
    <s v="LKA"/>
    <x v="1"/>
    <x v="2"/>
    <s v="Off-grid Solar photovoltaic"/>
    <x v="9"/>
    <n v="6.2549999999999999"/>
    <n v="9.1329999999999991"/>
  </r>
  <r>
    <x v="1"/>
    <x v="78"/>
    <s v="LKA"/>
    <x v="1"/>
    <x v="2"/>
    <s v="Off-grid Solar photovoltaic"/>
    <x v="10"/>
    <n v="6.9359999999999999"/>
    <n v="10.127000000000001"/>
  </r>
  <r>
    <x v="1"/>
    <x v="78"/>
    <s v="LKA"/>
    <x v="1"/>
    <x v="2"/>
    <s v="Off-grid Solar photovoltaic"/>
    <x v="11"/>
    <n v="7.7"/>
    <n v="11.242000000000001"/>
  </r>
  <r>
    <x v="1"/>
    <x v="78"/>
    <s v="LKA"/>
    <x v="1"/>
    <x v="2"/>
    <s v="Off-grid Solar photovoltaic"/>
    <x v="12"/>
    <n v="7.7830000000000004"/>
    <n v="11.363"/>
  </r>
  <r>
    <x v="1"/>
    <x v="78"/>
    <s v="LKA"/>
    <x v="1"/>
    <x v="2"/>
    <s v="Off-grid Solar photovoltaic"/>
    <x v="13"/>
    <n v="7.7930000000000001"/>
    <n v="11.378"/>
  </r>
  <r>
    <x v="1"/>
    <x v="78"/>
    <s v="LKA"/>
    <x v="1"/>
    <x v="2"/>
    <s v="Off-grid Solar photovoltaic"/>
    <x v="14"/>
    <n v="7.7249999999999996"/>
    <n v="11.279"/>
  </r>
  <r>
    <x v="1"/>
    <x v="78"/>
    <s v="LKA"/>
    <x v="1"/>
    <x v="2"/>
    <s v="Off-grid Solar photovoltaic"/>
    <x v="15"/>
    <n v="7.726"/>
    <n v="11.28"/>
  </r>
  <r>
    <x v="1"/>
    <x v="78"/>
    <s v="LKA"/>
    <x v="1"/>
    <x v="2"/>
    <s v="Off-grid Solar photovoltaic"/>
    <x v="16"/>
    <n v="7.7469999999999999"/>
    <n v="11.31"/>
  </r>
  <r>
    <x v="1"/>
    <x v="78"/>
    <s v="LKA"/>
    <x v="1"/>
    <x v="2"/>
    <s v="Off-grid Solar photovoltaic"/>
    <x v="17"/>
    <n v="8.01"/>
    <n v="11.321999999999999"/>
  </r>
  <r>
    <x v="1"/>
    <x v="78"/>
    <s v="LKA"/>
    <x v="1"/>
    <x v="2"/>
    <s v="Off-grid Solar photovoltaic"/>
    <x v="18"/>
    <n v="8.01"/>
    <m/>
  </r>
  <r>
    <x v="1"/>
    <x v="78"/>
    <s v="LKA"/>
    <x v="1"/>
    <x v="2"/>
    <s v="Off-grid Solar photovoltaic"/>
    <x v="19"/>
    <n v="8.01"/>
    <m/>
  </r>
  <r>
    <x v="1"/>
    <x v="78"/>
    <s v="LKA"/>
    <x v="1"/>
    <x v="2"/>
    <s v="On-grid Solar photovoltaic"/>
    <x v="0"/>
    <n v="0.1"/>
    <n v="0.14599999999999999"/>
  </r>
  <r>
    <x v="1"/>
    <x v="78"/>
    <s v="LKA"/>
    <x v="1"/>
    <x v="2"/>
    <s v="On-grid Solar photovoltaic"/>
    <x v="1"/>
    <n v="0.1"/>
    <n v="0.14599999999999999"/>
  </r>
  <r>
    <x v="1"/>
    <x v="78"/>
    <s v="LKA"/>
    <x v="1"/>
    <x v="2"/>
    <s v="On-grid Solar photovoltaic"/>
    <x v="2"/>
    <n v="0.1"/>
    <n v="0.14599999999999999"/>
  </r>
  <r>
    <x v="1"/>
    <x v="78"/>
    <s v="LKA"/>
    <x v="1"/>
    <x v="2"/>
    <s v="On-grid Solar photovoltaic"/>
    <x v="3"/>
    <n v="0.1"/>
    <n v="0.14599999999999999"/>
  </r>
  <r>
    <x v="1"/>
    <x v="78"/>
    <s v="LKA"/>
    <x v="1"/>
    <x v="2"/>
    <s v="On-grid Solar photovoltaic"/>
    <x v="4"/>
    <n v="0.02"/>
    <n v="2.9000000000000001E-2"/>
  </r>
  <r>
    <x v="1"/>
    <x v="78"/>
    <s v="LKA"/>
    <x v="1"/>
    <x v="2"/>
    <s v="On-grid Solar photovoltaic"/>
    <x v="5"/>
    <n v="0.02"/>
    <n v="2.9000000000000001E-2"/>
  </r>
  <r>
    <x v="1"/>
    <x v="78"/>
    <s v="LKA"/>
    <x v="1"/>
    <x v="2"/>
    <s v="On-grid Solar photovoltaic"/>
    <x v="6"/>
    <n v="0.02"/>
    <n v="2.9000000000000001E-2"/>
  </r>
  <r>
    <x v="1"/>
    <x v="78"/>
    <s v="LKA"/>
    <x v="1"/>
    <x v="2"/>
    <s v="On-grid Solar photovoltaic"/>
    <x v="7"/>
    <n v="0.02"/>
    <n v="2.9000000000000001E-2"/>
  </r>
  <r>
    <x v="1"/>
    <x v="78"/>
    <s v="LKA"/>
    <x v="1"/>
    <x v="2"/>
    <s v="On-grid Solar photovoltaic"/>
    <x v="8"/>
    <n v="0.02"/>
    <n v="2.9000000000000001E-2"/>
  </r>
  <r>
    <x v="1"/>
    <x v="78"/>
    <s v="LKA"/>
    <x v="1"/>
    <x v="2"/>
    <s v="On-grid Solar photovoltaic"/>
    <x v="9"/>
    <n v="0.02"/>
    <n v="2.9000000000000001E-2"/>
  </r>
  <r>
    <x v="1"/>
    <x v="78"/>
    <s v="LKA"/>
    <x v="1"/>
    <x v="2"/>
    <s v="On-grid Solar photovoltaic"/>
    <x v="10"/>
    <n v="0.02"/>
    <n v="2.9000000000000001E-2"/>
  </r>
  <r>
    <x v="1"/>
    <x v="78"/>
    <s v="LKA"/>
    <x v="1"/>
    <x v="2"/>
    <s v="On-grid Solar photovoltaic"/>
    <x v="11"/>
    <n v="1.88"/>
    <n v="2.0150000000000001"/>
  </r>
  <r>
    <x v="1"/>
    <x v="78"/>
    <s v="LKA"/>
    <x v="1"/>
    <x v="2"/>
    <s v="On-grid Solar photovoltaic"/>
    <x v="12"/>
    <n v="1.88"/>
    <n v="2.0150000000000001"/>
  </r>
  <r>
    <x v="1"/>
    <x v="78"/>
    <s v="LKA"/>
    <x v="1"/>
    <x v="2"/>
    <s v="On-grid Solar photovoltaic"/>
    <x v="13"/>
    <n v="5.23"/>
    <n v="4.6920000000000002"/>
  </r>
  <r>
    <x v="1"/>
    <x v="78"/>
    <s v="LKA"/>
    <x v="1"/>
    <x v="2"/>
    <s v="On-grid Solar photovoltaic"/>
    <x v="14"/>
    <n v="11.914999999999999"/>
    <n v="18.600000000000001"/>
  </r>
  <r>
    <x v="1"/>
    <x v="78"/>
    <s v="LKA"/>
    <x v="1"/>
    <x v="2"/>
    <s v="On-grid Solar photovoltaic"/>
    <x v="15"/>
    <n v="23.428000000000001"/>
    <n v="21.113"/>
  </r>
  <r>
    <x v="1"/>
    <x v="78"/>
    <s v="LKA"/>
    <x v="1"/>
    <x v="2"/>
    <s v="On-grid Solar photovoltaic"/>
    <x v="16"/>
    <n v="54.792000000000002"/>
    <n v="37.045000000000002"/>
  </r>
  <r>
    <x v="1"/>
    <x v="78"/>
    <s v="LKA"/>
    <x v="1"/>
    <x v="2"/>
    <s v="On-grid Solar photovoltaic"/>
    <x v="17"/>
    <n v="122.812"/>
    <n v="70.879000000000005"/>
  </r>
  <r>
    <x v="1"/>
    <x v="78"/>
    <s v="LKA"/>
    <x v="1"/>
    <x v="2"/>
    <s v="On-grid Solar photovoltaic"/>
    <x v="18"/>
    <n v="176.762"/>
    <m/>
  </r>
  <r>
    <x v="1"/>
    <x v="78"/>
    <s v="LKA"/>
    <x v="1"/>
    <x v="2"/>
    <s v="On-grid Solar photovoltaic"/>
    <x v="19"/>
    <n v="206.762"/>
    <m/>
  </r>
  <r>
    <x v="1"/>
    <x v="78"/>
    <s v="LKA"/>
    <x v="1"/>
    <x v="3"/>
    <s v="Onshore wind energy"/>
    <x v="0"/>
    <n v="3"/>
    <n v="3.3610000000000002"/>
  </r>
  <r>
    <x v="1"/>
    <x v="78"/>
    <s v="LKA"/>
    <x v="1"/>
    <x v="3"/>
    <s v="Onshore wind energy"/>
    <x v="1"/>
    <n v="3"/>
    <n v="3.4550000000000001"/>
  </r>
  <r>
    <x v="1"/>
    <x v="78"/>
    <s v="LKA"/>
    <x v="1"/>
    <x v="3"/>
    <s v="Onshore wind energy"/>
    <x v="2"/>
    <n v="3"/>
    <n v="3.649"/>
  </r>
  <r>
    <x v="1"/>
    <x v="78"/>
    <s v="LKA"/>
    <x v="1"/>
    <x v="3"/>
    <s v="Onshore wind energy"/>
    <x v="3"/>
    <n v="3"/>
    <n v="3.3940000000000001"/>
  </r>
  <r>
    <x v="1"/>
    <x v="78"/>
    <s v="LKA"/>
    <x v="1"/>
    <x v="3"/>
    <s v="Onshore wind energy"/>
    <x v="4"/>
    <n v="3"/>
    <n v="2.706"/>
  </r>
  <r>
    <x v="1"/>
    <x v="78"/>
    <s v="LKA"/>
    <x v="1"/>
    <x v="3"/>
    <s v="Onshore wind energy"/>
    <x v="5"/>
    <n v="3"/>
    <n v="2.444"/>
  </r>
  <r>
    <x v="1"/>
    <x v="78"/>
    <s v="LKA"/>
    <x v="1"/>
    <x v="3"/>
    <s v="Onshore wind energy"/>
    <x v="6"/>
    <n v="3"/>
    <n v="2.3149999999999999"/>
  </r>
  <r>
    <x v="1"/>
    <x v="78"/>
    <s v="LKA"/>
    <x v="1"/>
    <x v="3"/>
    <s v="Onshore wind energy"/>
    <x v="7"/>
    <n v="3"/>
    <n v="2.2759999999999998"/>
  </r>
  <r>
    <x v="1"/>
    <x v="78"/>
    <s v="LKA"/>
    <x v="1"/>
    <x v="3"/>
    <s v="Onshore wind energy"/>
    <x v="8"/>
    <n v="3"/>
    <n v="3.242"/>
  </r>
  <r>
    <x v="1"/>
    <x v="78"/>
    <s v="LKA"/>
    <x v="1"/>
    <x v="3"/>
    <s v="Onshore wind energy"/>
    <x v="9"/>
    <n v="3"/>
    <n v="3.5009999999999999"/>
  </r>
  <r>
    <x v="1"/>
    <x v="78"/>
    <s v="LKA"/>
    <x v="1"/>
    <x v="3"/>
    <s v="Onshore wind energy"/>
    <x v="10"/>
    <n v="30.85"/>
    <n v="53.161000000000001"/>
  </r>
  <r>
    <x v="1"/>
    <x v="78"/>
    <s v="LKA"/>
    <x v="1"/>
    <x v="3"/>
    <s v="Onshore wind energy"/>
    <x v="11"/>
    <n v="40.85"/>
    <n v="91.62"/>
  </r>
  <r>
    <x v="1"/>
    <x v="78"/>
    <s v="LKA"/>
    <x v="1"/>
    <x v="3"/>
    <s v="Onshore wind energy"/>
    <x v="12"/>
    <n v="73.650000000000006"/>
    <n v="146.804"/>
  </r>
  <r>
    <x v="1"/>
    <x v="78"/>
    <s v="LKA"/>
    <x v="1"/>
    <x v="3"/>
    <s v="Onshore wind energy"/>
    <x v="13"/>
    <n v="78.45"/>
    <n v="234.57599999999999"/>
  </r>
  <r>
    <x v="1"/>
    <x v="78"/>
    <s v="LKA"/>
    <x v="1"/>
    <x v="3"/>
    <s v="Onshore wind energy"/>
    <x v="14"/>
    <n v="118.45"/>
    <n v="272.44799999999998"/>
  </r>
  <r>
    <x v="1"/>
    <x v="78"/>
    <s v="LKA"/>
    <x v="1"/>
    <x v="3"/>
    <s v="Onshore wind energy"/>
    <x v="15"/>
    <n v="128.44999999999999"/>
    <n v="343.197"/>
  </r>
  <r>
    <x v="1"/>
    <x v="78"/>
    <s v="LKA"/>
    <x v="1"/>
    <x v="3"/>
    <s v="Onshore wind energy"/>
    <x v="16"/>
    <n v="128.44999999999999"/>
    <n v="345.1"/>
  </r>
  <r>
    <x v="1"/>
    <x v="78"/>
    <s v="LKA"/>
    <x v="1"/>
    <x v="3"/>
    <s v="Onshore wind energy"/>
    <x v="17"/>
    <n v="128.44999999999999"/>
    <n v="367.2"/>
  </r>
  <r>
    <x v="1"/>
    <x v="78"/>
    <s v="LKA"/>
    <x v="1"/>
    <x v="3"/>
    <s v="Onshore wind energy"/>
    <x v="18"/>
    <n v="128.44999999999999"/>
    <m/>
  </r>
  <r>
    <x v="1"/>
    <x v="78"/>
    <s v="LKA"/>
    <x v="1"/>
    <x v="3"/>
    <s v="Onshore wind energy"/>
    <x v="19"/>
    <n v="128.44999999999999"/>
    <m/>
  </r>
  <r>
    <x v="1"/>
    <x v="79"/>
    <s v="TWN"/>
    <x v="0"/>
    <x v="0"/>
    <s v="Fossil fuels"/>
    <x v="0"/>
    <n v="24763.7"/>
    <n v="135665.5"/>
  </r>
  <r>
    <x v="1"/>
    <x v="79"/>
    <s v="TWN"/>
    <x v="0"/>
    <x v="0"/>
    <s v="Fossil fuels"/>
    <x v="1"/>
    <n v="25336"/>
    <n v="141514.5"/>
  </r>
  <r>
    <x v="1"/>
    <x v="79"/>
    <s v="TWN"/>
    <x v="0"/>
    <x v="0"/>
    <s v="Fossil fuels"/>
    <x v="2"/>
    <n v="27822.7"/>
    <n v="149896.20000000001"/>
  </r>
  <r>
    <x v="1"/>
    <x v="79"/>
    <s v="TWN"/>
    <x v="0"/>
    <x v="0"/>
    <s v="Fossil fuels"/>
    <x v="3"/>
    <n v="29820.400000000001"/>
    <n v="160091.9"/>
  </r>
  <r>
    <x v="1"/>
    <x v="79"/>
    <s v="TWN"/>
    <x v="0"/>
    <x v="0"/>
    <s v="Fossil fuels"/>
    <x v="4"/>
    <n v="31647.9"/>
    <n v="168986.8"/>
  </r>
  <r>
    <x v="1"/>
    <x v="79"/>
    <s v="TWN"/>
    <x v="0"/>
    <x v="0"/>
    <s v="Fossil fuels"/>
    <x v="5"/>
    <n v="32809"/>
    <n v="176172.6"/>
  </r>
  <r>
    <x v="1"/>
    <x v="79"/>
    <s v="TWN"/>
    <x v="0"/>
    <x v="0"/>
    <s v="Fossil fuels"/>
    <x v="6"/>
    <n v="34579.4"/>
    <n v="184013.8"/>
  </r>
  <r>
    <x v="1"/>
    <x v="79"/>
    <s v="TWN"/>
    <x v="0"/>
    <x v="0"/>
    <s v="Fossil fuels"/>
    <x v="7"/>
    <n v="35305.5"/>
    <n v="190331.2"/>
  </r>
  <r>
    <x v="1"/>
    <x v="79"/>
    <s v="TWN"/>
    <x v="0"/>
    <x v="0"/>
    <s v="Fossil fuels"/>
    <x v="8"/>
    <n v="35706.9"/>
    <n v="185761.2"/>
  </r>
  <r>
    <x v="1"/>
    <x v="79"/>
    <s v="TWN"/>
    <x v="0"/>
    <x v="0"/>
    <s v="Fossil fuels"/>
    <x v="9"/>
    <n v="37183.4"/>
    <n v="177357.5"/>
  </r>
  <r>
    <x v="1"/>
    <x v="79"/>
    <s v="TWN"/>
    <x v="0"/>
    <x v="0"/>
    <s v="Fossil fuels"/>
    <x v="10"/>
    <n v="37938.800000000003"/>
    <n v="193736.6"/>
  </r>
  <r>
    <x v="1"/>
    <x v="79"/>
    <s v="TWN"/>
    <x v="0"/>
    <x v="0"/>
    <s v="Fossil fuels"/>
    <x v="11"/>
    <n v="37517.9"/>
    <n v="198166.3"/>
  </r>
  <r>
    <x v="1"/>
    <x v="79"/>
    <s v="TWN"/>
    <x v="0"/>
    <x v="0"/>
    <s v="Fossil fuels"/>
    <x v="12"/>
    <n v="36934.9"/>
    <n v="196348.1"/>
  </r>
  <r>
    <x v="1"/>
    <x v="79"/>
    <s v="TWN"/>
    <x v="0"/>
    <x v="0"/>
    <s v="Fossil fuels"/>
    <x v="13"/>
    <n v="37140.199999999997"/>
    <n v="196671.7"/>
  </r>
  <r>
    <x v="1"/>
    <x v="79"/>
    <s v="TWN"/>
    <x v="0"/>
    <x v="0"/>
    <s v="Fossil fuels"/>
    <x v="14"/>
    <n v="36665.300000000003"/>
    <n v="204536.7"/>
  </r>
  <r>
    <x v="1"/>
    <x v="79"/>
    <s v="TWN"/>
    <x v="0"/>
    <x v="0"/>
    <s v="Fossil fuels"/>
    <x v="15"/>
    <n v="36653.5"/>
    <n v="208162.4"/>
  </r>
  <r>
    <x v="1"/>
    <x v="79"/>
    <s v="TWN"/>
    <x v="0"/>
    <x v="0"/>
    <s v="Fossil fuels"/>
    <x v="16"/>
    <n v="37451.199999999997"/>
    <n v="216409.7"/>
  </r>
  <r>
    <x v="1"/>
    <x v="79"/>
    <s v="TWN"/>
    <x v="0"/>
    <x v="0"/>
    <s v="Fossil fuels"/>
    <x v="17"/>
    <n v="36730"/>
    <n v="232099.8"/>
  </r>
  <r>
    <x v="1"/>
    <x v="79"/>
    <s v="TWN"/>
    <x v="0"/>
    <x v="0"/>
    <s v="Fossil fuels"/>
    <x v="18"/>
    <n v="39108.540999999997"/>
    <m/>
  </r>
  <r>
    <x v="1"/>
    <x v="79"/>
    <s v="TWN"/>
    <x v="0"/>
    <x v="0"/>
    <s v="Fossil fuels"/>
    <x v="19"/>
    <n v="41676.540999999997"/>
    <m/>
  </r>
  <r>
    <x v="1"/>
    <x v="79"/>
    <s v="TWN"/>
    <x v="0"/>
    <x v="9"/>
    <s v="Nuclear"/>
    <x v="0"/>
    <n v="5144"/>
    <n v="38502.800000000003"/>
  </r>
  <r>
    <x v="1"/>
    <x v="79"/>
    <s v="TWN"/>
    <x v="0"/>
    <x v="9"/>
    <s v="Nuclear"/>
    <x v="1"/>
    <n v="5144"/>
    <n v="35486.400000000001"/>
  </r>
  <r>
    <x v="1"/>
    <x v="79"/>
    <s v="TWN"/>
    <x v="0"/>
    <x v="9"/>
    <s v="Nuclear"/>
    <x v="2"/>
    <n v="5144"/>
    <n v="39552.9"/>
  </r>
  <r>
    <x v="1"/>
    <x v="79"/>
    <s v="TWN"/>
    <x v="0"/>
    <x v="9"/>
    <s v="Nuclear"/>
    <x v="3"/>
    <n v="5144"/>
    <n v="38891.599999999999"/>
  </r>
  <r>
    <x v="1"/>
    <x v="79"/>
    <s v="TWN"/>
    <x v="0"/>
    <x v="9"/>
    <s v="Nuclear"/>
    <x v="4"/>
    <n v="5144"/>
    <n v="39490.1"/>
  </r>
  <r>
    <x v="1"/>
    <x v="79"/>
    <s v="TWN"/>
    <x v="0"/>
    <x v="9"/>
    <s v="Nuclear"/>
    <x v="5"/>
    <n v="5144"/>
    <n v="39972"/>
  </r>
  <r>
    <x v="1"/>
    <x v="79"/>
    <s v="TWN"/>
    <x v="0"/>
    <x v="9"/>
    <s v="Nuclear"/>
    <x v="6"/>
    <n v="5144"/>
    <n v="39870.5"/>
  </r>
  <r>
    <x v="1"/>
    <x v="79"/>
    <s v="TWN"/>
    <x v="0"/>
    <x v="9"/>
    <s v="Nuclear"/>
    <x v="7"/>
    <n v="5144"/>
    <n v="40539.199999999997"/>
  </r>
  <r>
    <x v="1"/>
    <x v="79"/>
    <s v="TWN"/>
    <x v="0"/>
    <x v="9"/>
    <s v="Nuclear"/>
    <x v="8"/>
    <n v="5144"/>
    <n v="40826.9"/>
  </r>
  <r>
    <x v="1"/>
    <x v="79"/>
    <s v="TWN"/>
    <x v="0"/>
    <x v="9"/>
    <s v="Nuclear"/>
    <x v="9"/>
    <n v="5144"/>
    <n v="41571.1"/>
  </r>
  <r>
    <x v="1"/>
    <x v="79"/>
    <s v="TWN"/>
    <x v="0"/>
    <x v="9"/>
    <s v="Nuclear"/>
    <x v="10"/>
    <n v="5144"/>
    <n v="41628.699999999997"/>
  </r>
  <r>
    <x v="1"/>
    <x v="79"/>
    <s v="TWN"/>
    <x v="0"/>
    <x v="9"/>
    <s v="Nuclear"/>
    <x v="11"/>
    <n v="5144"/>
    <n v="42116.5"/>
  </r>
  <r>
    <x v="1"/>
    <x v="79"/>
    <s v="TWN"/>
    <x v="0"/>
    <x v="9"/>
    <s v="Nuclear"/>
    <x v="12"/>
    <n v="5144"/>
    <n v="40421.699999999997"/>
  </r>
  <r>
    <x v="1"/>
    <x v="79"/>
    <s v="TWN"/>
    <x v="0"/>
    <x v="9"/>
    <s v="Nuclear"/>
    <x v="13"/>
    <n v="5144"/>
    <n v="41639.4"/>
  </r>
  <r>
    <x v="1"/>
    <x v="79"/>
    <s v="TWN"/>
    <x v="0"/>
    <x v="9"/>
    <s v="Nuclear"/>
    <x v="14"/>
    <n v="5144"/>
    <n v="42389"/>
  </r>
  <r>
    <x v="1"/>
    <x v="79"/>
    <s v="TWN"/>
    <x v="0"/>
    <x v="9"/>
    <s v="Nuclear"/>
    <x v="15"/>
    <n v="5144"/>
    <n v="36471.1"/>
  </r>
  <r>
    <x v="1"/>
    <x v="79"/>
    <s v="TWN"/>
    <x v="0"/>
    <x v="9"/>
    <s v="Nuclear"/>
    <x v="16"/>
    <n v="5144"/>
    <n v="31661.4"/>
  </r>
  <r>
    <x v="1"/>
    <x v="79"/>
    <s v="TWN"/>
    <x v="0"/>
    <x v="9"/>
    <s v="Nuclear"/>
    <x v="17"/>
    <n v="5144"/>
    <n v="22445.5"/>
  </r>
  <r>
    <x v="1"/>
    <x v="79"/>
    <s v="TWN"/>
    <x v="0"/>
    <x v="9"/>
    <s v="Nuclear"/>
    <x v="18"/>
    <n v="4508"/>
    <m/>
  </r>
  <r>
    <x v="1"/>
    <x v="79"/>
    <s v="TWN"/>
    <x v="0"/>
    <x v="9"/>
    <s v="Nuclear"/>
    <x v="19"/>
    <n v="3872"/>
    <m/>
  </r>
  <r>
    <x v="1"/>
    <x v="79"/>
    <s v="TWN"/>
    <x v="0"/>
    <x v="8"/>
    <s v="Other non-renewable energy"/>
    <x v="0"/>
    <n v="177.35"/>
    <n v="735.4"/>
  </r>
  <r>
    <x v="1"/>
    <x v="79"/>
    <s v="TWN"/>
    <x v="0"/>
    <x v="8"/>
    <s v="Other non-renewable energy"/>
    <x v="1"/>
    <n v="263.8"/>
    <n v="991.15"/>
  </r>
  <r>
    <x v="1"/>
    <x v="79"/>
    <s v="TWN"/>
    <x v="0"/>
    <x v="8"/>
    <s v="Other non-renewable energy"/>
    <x v="2"/>
    <n v="256.2"/>
    <n v="1287.05"/>
  </r>
  <r>
    <x v="1"/>
    <x v="79"/>
    <s v="TWN"/>
    <x v="0"/>
    <x v="8"/>
    <s v="Other non-renewable energy"/>
    <x v="3"/>
    <n v="256.2"/>
    <n v="1388.35"/>
  </r>
  <r>
    <x v="1"/>
    <x v="79"/>
    <s v="TWN"/>
    <x v="0"/>
    <x v="8"/>
    <s v="Other non-renewable energy"/>
    <x v="4"/>
    <n v="270.89999999999998"/>
    <n v="1499.85"/>
  </r>
  <r>
    <x v="1"/>
    <x v="79"/>
    <s v="TWN"/>
    <x v="0"/>
    <x v="8"/>
    <s v="Other non-renewable energy"/>
    <x v="5"/>
    <n v="286.89999999999998"/>
    <n v="1525.05"/>
  </r>
  <r>
    <x v="1"/>
    <x v="79"/>
    <s v="TWN"/>
    <x v="0"/>
    <x v="8"/>
    <s v="Other non-renewable energy"/>
    <x v="6"/>
    <n v="304.75"/>
    <n v="1527.6"/>
  </r>
  <r>
    <x v="1"/>
    <x v="79"/>
    <s v="TWN"/>
    <x v="0"/>
    <x v="8"/>
    <s v="Other non-renewable energy"/>
    <x v="7"/>
    <n v="311.25"/>
    <n v="1579.9"/>
  </r>
  <r>
    <x v="1"/>
    <x v="79"/>
    <s v="TWN"/>
    <x v="0"/>
    <x v="8"/>
    <s v="Other non-renewable energy"/>
    <x v="8"/>
    <n v="311.25"/>
    <n v="1543"/>
  </r>
  <r>
    <x v="1"/>
    <x v="79"/>
    <s v="TWN"/>
    <x v="0"/>
    <x v="8"/>
    <s v="Other non-renewable energy"/>
    <x v="9"/>
    <n v="311.25"/>
    <n v="1516.75"/>
  </r>
  <r>
    <x v="1"/>
    <x v="79"/>
    <s v="TWN"/>
    <x v="0"/>
    <x v="8"/>
    <s v="Other non-renewable energy"/>
    <x v="10"/>
    <n v="311.25"/>
    <n v="1563.25"/>
  </r>
  <r>
    <x v="1"/>
    <x v="79"/>
    <s v="TWN"/>
    <x v="0"/>
    <x v="8"/>
    <s v="Other non-renewable energy"/>
    <x v="11"/>
    <n v="312.2"/>
    <n v="1598.55"/>
  </r>
  <r>
    <x v="1"/>
    <x v="79"/>
    <s v="TWN"/>
    <x v="0"/>
    <x v="8"/>
    <s v="Other non-renewable energy"/>
    <x v="12"/>
    <n v="314.565"/>
    <n v="1593.55"/>
  </r>
  <r>
    <x v="1"/>
    <x v="79"/>
    <s v="TWN"/>
    <x v="0"/>
    <x v="8"/>
    <s v="Other non-renewable energy"/>
    <x v="13"/>
    <n v="314.565"/>
    <n v="1622.3"/>
  </r>
  <r>
    <x v="1"/>
    <x v="79"/>
    <s v="TWN"/>
    <x v="0"/>
    <x v="8"/>
    <s v="Other non-renewable energy"/>
    <x v="14"/>
    <n v="314.565"/>
    <n v="1662.3"/>
  </r>
  <r>
    <x v="1"/>
    <x v="79"/>
    <s v="TWN"/>
    <x v="0"/>
    <x v="8"/>
    <s v="Other non-renewable energy"/>
    <x v="15"/>
    <n v="314.565"/>
    <n v="1692.9"/>
  </r>
  <r>
    <x v="1"/>
    <x v="79"/>
    <s v="TWN"/>
    <x v="0"/>
    <x v="8"/>
    <s v="Other non-renewable energy"/>
    <x v="16"/>
    <n v="314.565"/>
    <n v="1706"/>
  </r>
  <r>
    <x v="1"/>
    <x v="79"/>
    <s v="TWN"/>
    <x v="0"/>
    <x v="8"/>
    <s v="Other non-renewable energy"/>
    <x v="17"/>
    <n v="314.565"/>
    <n v="1677.5"/>
  </r>
  <r>
    <x v="1"/>
    <x v="79"/>
    <s v="TWN"/>
    <x v="0"/>
    <x v="8"/>
    <s v="Other non-renewable energy"/>
    <x v="18"/>
    <n v="315.96499999999997"/>
    <m/>
  </r>
  <r>
    <x v="1"/>
    <x v="79"/>
    <s v="TWN"/>
    <x v="0"/>
    <x v="8"/>
    <s v="Other non-renewable energy"/>
    <x v="19"/>
    <n v="315.96499999999997"/>
    <m/>
  </r>
  <r>
    <x v="1"/>
    <x v="79"/>
    <s v="TWN"/>
    <x v="0"/>
    <x v="7"/>
    <s v="Pumped storage"/>
    <x v="0"/>
    <n v="2602"/>
    <n v="4310.2"/>
  </r>
  <r>
    <x v="1"/>
    <x v="79"/>
    <s v="TWN"/>
    <x v="0"/>
    <x v="7"/>
    <s v="Pumped storage"/>
    <x v="1"/>
    <n v="2602"/>
    <n v="4079.1"/>
  </r>
  <r>
    <x v="1"/>
    <x v="79"/>
    <s v="TWN"/>
    <x v="0"/>
    <x v="7"/>
    <s v="Pumped storage"/>
    <x v="2"/>
    <n v="2602"/>
    <n v="3580.8"/>
  </r>
  <r>
    <x v="1"/>
    <x v="79"/>
    <s v="TWN"/>
    <x v="0"/>
    <x v="7"/>
    <s v="Pumped storage"/>
    <x v="3"/>
    <n v="2602"/>
    <n v="3860.5"/>
  </r>
  <r>
    <x v="1"/>
    <x v="79"/>
    <s v="TWN"/>
    <x v="0"/>
    <x v="7"/>
    <s v="Pumped storage"/>
    <x v="4"/>
    <n v="2602"/>
    <n v="3345.7"/>
  </r>
  <r>
    <x v="1"/>
    <x v="79"/>
    <s v="TWN"/>
    <x v="0"/>
    <x v="7"/>
    <s v="Pumped storage"/>
    <x v="5"/>
    <n v="2602"/>
    <n v="3838.5"/>
  </r>
  <r>
    <x v="1"/>
    <x v="79"/>
    <s v="TWN"/>
    <x v="0"/>
    <x v="7"/>
    <s v="Pumped storage"/>
    <x v="6"/>
    <n v="2602"/>
    <n v="3910.7"/>
  </r>
  <r>
    <x v="1"/>
    <x v="79"/>
    <s v="TWN"/>
    <x v="0"/>
    <x v="7"/>
    <s v="Pumped storage"/>
    <x v="7"/>
    <n v="2602"/>
    <n v="3932.7"/>
  </r>
  <r>
    <x v="1"/>
    <x v="79"/>
    <s v="TWN"/>
    <x v="0"/>
    <x v="7"/>
    <s v="Pumped storage"/>
    <x v="8"/>
    <n v="2602"/>
    <n v="3467.2"/>
  </r>
  <r>
    <x v="1"/>
    <x v="79"/>
    <s v="TWN"/>
    <x v="0"/>
    <x v="7"/>
    <s v="Pumped storage"/>
    <x v="9"/>
    <n v="2602"/>
    <n v="3305.1"/>
  </r>
  <r>
    <x v="1"/>
    <x v="79"/>
    <s v="TWN"/>
    <x v="0"/>
    <x v="7"/>
    <s v="Pumped storage"/>
    <x v="10"/>
    <n v="2602"/>
    <n v="3061"/>
  </r>
  <r>
    <x v="1"/>
    <x v="79"/>
    <s v="TWN"/>
    <x v="0"/>
    <x v="7"/>
    <s v="Pumped storage"/>
    <x v="11"/>
    <n v="2602"/>
    <n v="2902.1"/>
  </r>
  <r>
    <x v="1"/>
    <x v="79"/>
    <s v="TWN"/>
    <x v="0"/>
    <x v="7"/>
    <s v="Pumped storage"/>
    <x v="12"/>
    <n v="2602"/>
    <n v="2936.9"/>
  </r>
  <r>
    <x v="1"/>
    <x v="79"/>
    <s v="TWN"/>
    <x v="0"/>
    <x v="7"/>
    <s v="Pumped storage"/>
    <x v="13"/>
    <n v="2602"/>
    <n v="3187.1"/>
  </r>
  <r>
    <x v="1"/>
    <x v="79"/>
    <s v="TWN"/>
    <x v="0"/>
    <x v="7"/>
    <s v="Pumped storage"/>
    <x v="14"/>
    <n v="2602"/>
    <n v="3121.2"/>
  </r>
  <r>
    <x v="1"/>
    <x v="79"/>
    <s v="TWN"/>
    <x v="0"/>
    <x v="7"/>
    <s v="Pumped storage"/>
    <x v="15"/>
    <n v="2602"/>
    <n v="3035"/>
  </r>
  <r>
    <x v="1"/>
    <x v="79"/>
    <s v="TWN"/>
    <x v="0"/>
    <x v="7"/>
    <s v="Pumped storage"/>
    <x v="16"/>
    <n v="2602"/>
    <n v="3293.7"/>
  </r>
  <r>
    <x v="1"/>
    <x v="79"/>
    <s v="TWN"/>
    <x v="0"/>
    <x v="7"/>
    <s v="Pumped storage"/>
    <x v="17"/>
    <n v="2602"/>
    <n v="3333.7"/>
  </r>
  <r>
    <x v="1"/>
    <x v="79"/>
    <s v="TWN"/>
    <x v="0"/>
    <x v="7"/>
    <s v="Pumped storage"/>
    <x v="18"/>
    <n v="2602"/>
    <m/>
  </r>
  <r>
    <x v="1"/>
    <x v="79"/>
    <s v="TWN"/>
    <x v="0"/>
    <x v="7"/>
    <s v="Pumped storage"/>
    <x v="19"/>
    <n v="2602"/>
    <m/>
  </r>
  <r>
    <x v="1"/>
    <x v="79"/>
    <s v="TWN"/>
    <x v="1"/>
    <x v="4"/>
    <s v="Biogas"/>
    <x v="15"/>
    <n v="1.2"/>
    <n v="35.582000000000001"/>
  </r>
  <r>
    <x v="1"/>
    <x v="79"/>
    <s v="TWN"/>
    <x v="1"/>
    <x v="4"/>
    <s v="Biogas"/>
    <x v="16"/>
    <n v="1.2"/>
    <n v="44.454000000000001"/>
  </r>
  <r>
    <x v="1"/>
    <x v="79"/>
    <s v="TWN"/>
    <x v="1"/>
    <x v="4"/>
    <s v="Biogas"/>
    <x v="17"/>
    <n v="1.2"/>
    <n v="37.508000000000003"/>
  </r>
  <r>
    <x v="1"/>
    <x v="79"/>
    <s v="TWN"/>
    <x v="1"/>
    <x v="4"/>
    <s v="Biogas"/>
    <x v="18"/>
    <n v="1.2"/>
    <m/>
  </r>
  <r>
    <x v="1"/>
    <x v="79"/>
    <s v="TWN"/>
    <x v="1"/>
    <x v="4"/>
    <s v="Biogas"/>
    <x v="19"/>
    <n v="1.2"/>
    <m/>
  </r>
  <r>
    <x v="1"/>
    <x v="79"/>
    <s v="TWN"/>
    <x v="1"/>
    <x v="4"/>
    <s v="Renewable municipal waste"/>
    <x v="0"/>
    <n v="177.35"/>
    <n v="735.4"/>
  </r>
  <r>
    <x v="1"/>
    <x v="79"/>
    <s v="TWN"/>
    <x v="1"/>
    <x v="4"/>
    <s v="Renewable municipal waste"/>
    <x v="1"/>
    <n v="263.8"/>
    <n v="991.15"/>
  </r>
  <r>
    <x v="1"/>
    <x v="79"/>
    <s v="TWN"/>
    <x v="1"/>
    <x v="4"/>
    <s v="Renewable municipal waste"/>
    <x v="2"/>
    <n v="256.2"/>
    <n v="1287.05"/>
  </r>
  <r>
    <x v="1"/>
    <x v="79"/>
    <s v="TWN"/>
    <x v="1"/>
    <x v="4"/>
    <s v="Renewable municipal waste"/>
    <x v="3"/>
    <n v="256.2"/>
    <n v="1388.35"/>
  </r>
  <r>
    <x v="1"/>
    <x v="79"/>
    <s v="TWN"/>
    <x v="1"/>
    <x v="4"/>
    <s v="Renewable municipal waste"/>
    <x v="4"/>
    <n v="270.89999999999998"/>
    <n v="1499.85"/>
  </r>
  <r>
    <x v="1"/>
    <x v="79"/>
    <s v="TWN"/>
    <x v="1"/>
    <x v="4"/>
    <s v="Renewable municipal waste"/>
    <x v="5"/>
    <n v="286.89999999999998"/>
    <n v="1525.05"/>
  </r>
  <r>
    <x v="1"/>
    <x v="79"/>
    <s v="TWN"/>
    <x v="1"/>
    <x v="4"/>
    <s v="Renewable municipal waste"/>
    <x v="6"/>
    <n v="304.75"/>
    <n v="1527.6"/>
  </r>
  <r>
    <x v="1"/>
    <x v="79"/>
    <s v="TWN"/>
    <x v="1"/>
    <x v="4"/>
    <s v="Renewable municipal waste"/>
    <x v="7"/>
    <n v="311.25"/>
    <n v="1579.9"/>
  </r>
  <r>
    <x v="1"/>
    <x v="79"/>
    <s v="TWN"/>
    <x v="1"/>
    <x v="4"/>
    <s v="Renewable municipal waste"/>
    <x v="8"/>
    <n v="311.25"/>
    <n v="1543"/>
  </r>
  <r>
    <x v="1"/>
    <x v="79"/>
    <s v="TWN"/>
    <x v="1"/>
    <x v="4"/>
    <s v="Renewable municipal waste"/>
    <x v="9"/>
    <n v="311.25"/>
    <n v="1516.75"/>
  </r>
  <r>
    <x v="1"/>
    <x v="79"/>
    <s v="TWN"/>
    <x v="1"/>
    <x v="4"/>
    <s v="Renewable municipal waste"/>
    <x v="10"/>
    <n v="311.25"/>
    <n v="1563.25"/>
  </r>
  <r>
    <x v="1"/>
    <x v="79"/>
    <s v="TWN"/>
    <x v="1"/>
    <x v="4"/>
    <s v="Renewable municipal waste"/>
    <x v="11"/>
    <n v="312.2"/>
    <n v="1598.55"/>
  </r>
  <r>
    <x v="1"/>
    <x v="79"/>
    <s v="TWN"/>
    <x v="1"/>
    <x v="4"/>
    <s v="Renewable municipal waste"/>
    <x v="12"/>
    <n v="314.55"/>
    <n v="1593.55"/>
  </r>
  <r>
    <x v="1"/>
    <x v="79"/>
    <s v="TWN"/>
    <x v="1"/>
    <x v="4"/>
    <s v="Renewable municipal waste"/>
    <x v="13"/>
    <n v="314.55"/>
    <n v="1622.3"/>
  </r>
  <r>
    <x v="1"/>
    <x v="79"/>
    <s v="TWN"/>
    <x v="1"/>
    <x v="4"/>
    <s v="Renewable municipal waste"/>
    <x v="14"/>
    <n v="314.55"/>
    <n v="1662.3"/>
  </r>
  <r>
    <x v="1"/>
    <x v="79"/>
    <s v="TWN"/>
    <x v="1"/>
    <x v="4"/>
    <s v="Renewable municipal waste"/>
    <x v="15"/>
    <n v="314.55"/>
    <n v="1692.9"/>
  </r>
  <r>
    <x v="1"/>
    <x v="79"/>
    <s v="TWN"/>
    <x v="1"/>
    <x v="4"/>
    <s v="Renewable municipal waste"/>
    <x v="16"/>
    <n v="314.55"/>
    <n v="1706"/>
  </r>
  <r>
    <x v="1"/>
    <x v="79"/>
    <s v="TWN"/>
    <x v="1"/>
    <x v="4"/>
    <s v="Renewable municipal waste"/>
    <x v="17"/>
    <n v="314.55"/>
    <n v="1677.5"/>
  </r>
  <r>
    <x v="1"/>
    <x v="79"/>
    <s v="TWN"/>
    <x v="1"/>
    <x v="4"/>
    <s v="Renewable municipal waste"/>
    <x v="18"/>
    <n v="315.96499999999997"/>
    <m/>
  </r>
  <r>
    <x v="1"/>
    <x v="79"/>
    <s v="TWN"/>
    <x v="1"/>
    <x v="4"/>
    <s v="Renewable municipal waste"/>
    <x v="19"/>
    <n v="315.96499999999997"/>
    <m/>
  </r>
  <r>
    <x v="1"/>
    <x v="79"/>
    <s v="TWN"/>
    <x v="1"/>
    <x v="4"/>
    <s v="Solid biofuels"/>
    <x v="0"/>
    <n v="85.1"/>
    <n v="330"/>
  </r>
  <r>
    <x v="1"/>
    <x v="79"/>
    <s v="TWN"/>
    <x v="1"/>
    <x v="4"/>
    <s v="Solid biofuels"/>
    <x v="1"/>
    <n v="90.6"/>
    <n v="365.3"/>
  </r>
  <r>
    <x v="1"/>
    <x v="79"/>
    <s v="TWN"/>
    <x v="1"/>
    <x v="4"/>
    <s v="Solid biofuels"/>
    <x v="2"/>
    <n v="90.6"/>
    <n v="430.2"/>
  </r>
  <r>
    <x v="1"/>
    <x v="79"/>
    <s v="TWN"/>
    <x v="1"/>
    <x v="4"/>
    <s v="Solid biofuels"/>
    <x v="3"/>
    <n v="103.1"/>
    <n v="392.8"/>
  </r>
  <r>
    <x v="1"/>
    <x v="79"/>
    <s v="TWN"/>
    <x v="1"/>
    <x v="4"/>
    <s v="Solid biofuels"/>
    <x v="4"/>
    <n v="103.1"/>
    <n v="338.6"/>
  </r>
  <r>
    <x v="1"/>
    <x v="79"/>
    <s v="TWN"/>
    <x v="1"/>
    <x v="4"/>
    <s v="Solid biofuels"/>
    <x v="5"/>
    <n v="99.1"/>
    <n v="315.5"/>
  </r>
  <r>
    <x v="1"/>
    <x v="79"/>
    <s v="TWN"/>
    <x v="1"/>
    <x v="4"/>
    <s v="Solid biofuels"/>
    <x v="6"/>
    <n v="101.8"/>
    <n v="314.10000000000002"/>
  </r>
  <r>
    <x v="1"/>
    <x v="79"/>
    <s v="TWN"/>
    <x v="1"/>
    <x v="4"/>
    <s v="Solid biofuels"/>
    <x v="7"/>
    <n v="101.8"/>
    <n v="294.39999999999998"/>
  </r>
  <r>
    <x v="1"/>
    <x v="79"/>
    <s v="TWN"/>
    <x v="1"/>
    <x v="4"/>
    <s v="Solid biofuels"/>
    <x v="8"/>
    <n v="101.8"/>
    <n v="266.3"/>
  </r>
  <r>
    <x v="1"/>
    <x v="79"/>
    <s v="TWN"/>
    <x v="1"/>
    <x v="4"/>
    <s v="Solid biofuels"/>
    <x v="9"/>
    <n v="101.8"/>
    <n v="223.8"/>
  </r>
  <r>
    <x v="1"/>
    <x v="79"/>
    <s v="TWN"/>
    <x v="1"/>
    <x v="4"/>
    <s v="Solid biofuels"/>
    <x v="10"/>
    <n v="101.8"/>
    <n v="264.10000000000002"/>
  </r>
  <r>
    <x v="1"/>
    <x v="79"/>
    <s v="TWN"/>
    <x v="1"/>
    <x v="4"/>
    <s v="Solid biofuels"/>
    <x v="11"/>
    <n v="96.3"/>
    <n v="231"/>
  </r>
  <r>
    <x v="1"/>
    <x v="79"/>
    <s v="TWN"/>
    <x v="1"/>
    <x v="4"/>
    <s v="Solid biofuels"/>
    <x v="12"/>
    <n v="96.3"/>
    <n v="236.8"/>
  </r>
  <r>
    <x v="1"/>
    <x v="79"/>
    <s v="TWN"/>
    <x v="1"/>
    <x v="4"/>
    <s v="Solid biofuels"/>
    <x v="13"/>
    <n v="96.3"/>
    <n v="214.1"/>
  </r>
  <r>
    <x v="1"/>
    <x v="79"/>
    <s v="TWN"/>
    <x v="1"/>
    <x v="4"/>
    <s v="Solid biofuels"/>
    <x v="14"/>
    <n v="96.3"/>
    <n v="245.3"/>
  </r>
  <r>
    <x v="1"/>
    <x v="79"/>
    <s v="TWN"/>
    <x v="1"/>
    <x v="4"/>
    <s v="Solid biofuels"/>
    <x v="15"/>
    <n v="96.3"/>
    <n v="206.41800000000001"/>
  </r>
  <r>
    <x v="1"/>
    <x v="79"/>
    <s v="TWN"/>
    <x v="1"/>
    <x v="4"/>
    <s v="Solid biofuels"/>
    <x v="16"/>
    <n v="96.3"/>
    <n v="158.24600000000001"/>
  </r>
  <r>
    <x v="1"/>
    <x v="79"/>
    <s v="TWN"/>
    <x v="1"/>
    <x v="4"/>
    <s v="Solid biofuels"/>
    <x v="17"/>
    <n v="96.3"/>
    <n v="146.392"/>
  </r>
  <r>
    <x v="1"/>
    <x v="79"/>
    <s v="TWN"/>
    <x v="1"/>
    <x v="4"/>
    <s v="Solid biofuels"/>
    <x v="18"/>
    <n v="79.429000000000002"/>
    <m/>
  </r>
  <r>
    <x v="1"/>
    <x v="79"/>
    <s v="TWN"/>
    <x v="1"/>
    <x v="4"/>
    <s v="Solid biofuels"/>
    <x v="19"/>
    <n v="75.396000000000001"/>
    <m/>
  </r>
  <r>
    <x v="1"/>
    <x v="79"/>
    <s v="TWN"/>
    <x v="1"/>
    <x v="5"/>
    <s v="Geothermal energy"/>
    <x v="18"/>
    <n v="0.03"/>
    <m/>
  </r>
  <r>
    <x v="1"/>
    <x v="79"/>
    <s v="TWN"/>
    <x v="1"/>
    <x v="5"/>
    <s v="Geothermal energy"/>
    <x v="19"/>
    <n v="0.3"/>
    <m/>
  </r>
  <r>
    <x v="1"/>
    <x v="79"/>
    <s v="TWN"/>
    <x v="1"/>
    <x v="1"/>
    <s v="Renewable hydropower"/>
    <x v="0"/>
    <n v="1820"/>
    <n v="4560"/>
  </r>
  <r>
    <x v="1"/>
    <x v="79"/>
    <s v="TWN"/>
    <x v="1"/>
    <x v="1"/>
    <s v="Renewable hydropower"/>
    <x v="1"/>
    <n v="1820"/>
    <n v="5090.3"/>
  </r>
  <r>
    <x v="1"/>
    <x v="79"/>
    <s v="TWN"/>
    <x v="1"/>
    <x v="1"/>
    <s v="Renewable hydropower"/>
    <x v="2"/>
    <n v="1908.8"/>
    <n v="2778.9"/>
  </r>
  <r>
    <x v="1"/>
    <x v="79"/>
    <s v="TWN"/>
    <x v="1"/>
    <x v="1"/>
    <s v="Renewable hydropower"/>
    <x v="3"/>
    <n v="1908.8"/>
    <n v="3034.5"/>
  </r>
  <r>
    <x v="1"/>
    <x v="79"/>
    <s v="TWN"/>
    <x v="1"/>
    <x v="1"/>
    <s v="Renewable hydropower"/>
    <x v="4"/>
    <n v="1909.7"/>
    <n v="3209.9"/>
  </r>
  <r>
    <x v="1"/>
    <x v="79"/>
    <s v="TWN"/>
    <x v="1"/>
    <x v="1"/>
    <s v="Renewable hydropower"/>
    <x v="5"/>
    <n v="1909.7"/>
    <n v="3986.2"/>
  </r>
  <r>
    <x v="1"/>
    <x v="79"/>
    <s v="TWN"/>
    <x v="1"/>
    <x v="1"/>
    <s v="Renewable hydropower"/>
    <x v="6"/>
    <n v="1909.7"/>
    <n v="4088.4"/>
  </r>
  <r>
    <x v="1"/>
    <x v="79"/>
    <s v="TWN"/>
    <x v="1"/>
    <x v="1"/>
    <s v="Renewable hydropower"/>
    <x v="7"/>
    <n v="1921.2"/>
    <n v="4417.5"/>
  </r>
  <r>
    <x v="1"/>
    <x v="79"/>
    <s v="TWN"/>
    <x v="1"/>
    <x v="1"/>
    <s v="Renewable hydropower"/>
    <x v="8"/>
    <n v="1937.9"/>
    <n v="4305.1000000000004"/>
  </r>
  <r>
    <x v="1"/>
    <x v="79"/>
    <s v="TWN"/>
    <x v="1"/>
    <x v="1"/>
    <s v="Renewable hydropower"/>
    <x v="9"/>
    <n v="1936.9"/>
    <n v="3748.3"/>
  </r>
  <r>
    <x v="1"/>
    <x v="79"/>
    <s v="TWN"/>
    <x v="1"/>
    <x v="1"/>
    <s v="Renewable hydropower"/>
    <x v="10"/>
    <n v="1977.4"/>
    <n v="4194.1000000000004"/>
  </r>
  <r>
    <x v="1"/>
    <x v="79"/>
    <s v="TWN"/>
    <x v="1"/>
    <x v="1"/>
    <s v="Renewable hydropower"/>
    <x v="11"/>
    <n v="2040.7"/>
    <n v="3999.7"/>
  </r>
  <r>
    <x v="1"/>
    <x v="79"/>
    <s v="TWN"/>
    <x v="1"/>
    <x v="1"/>
    <s v="Renewable hydropower"/>
    <x v="12"/>
    <n v="2081.4"/>
    <n v="5669.6"/>
  </r>
  <r>
    <x v="1"/>
    <x v="79"/>
    <s v="TWN"/>
    <x v="1"/>
    <x v="1"/>
    <s v="Renewable hydropower"/>
    <x v="13"/>
    <n v="2081.4"/>
    <n v="5422.9"/>
  </r>
  <r>
    <x v="1"/>
    <x v="79"/>
    <s v="TWN"/>
    <x v="1"/>
    <x v="1"/>
    <s v="Renewable hydropower"/>
    <x v="14"/>
    <n v="2081.4"/>
    <n v="4317.8999999999996"/>
  </r>
  <r>
    <x v="1"/>
    <x v="79"/>
    <s v="TWN"/>
    <x v="1"/>
    <x v="1"/>
    <s v="Renewable hydropower"/>
    <x v="15"/>
    <n v="2089.4"/>
    <n v="4470.1000000000004"/>
  </r>
  <r>
    <x v="1"/>
    <x v="79"/>
    <s v="TWN"/>
    <x v="1"/>
    <x v="1"/>
    <s v="Renewable hydropower"/>
    <x v="16"/>
    <n v="2089.4"/>
    <n v="6562"/>
  </r>
  <r>
    <x v="1"/>
    <x v="79"/>
    <s v="TWN"/>
    <x v="1"/>
    <x v="1"/>
    <s v="Renewable hydropower"/>
    <x v="17"/>
    <n v="2089.4"/>
    <n v="5446.8"/>
  </r>
  <r>
    <x v="1"/>
    <x v="79"/>
    <s v="TWN"/>
    <x v="1"/>
    <x v="1"/>
    <s v="Renewable hydropower"/>
    <x v="18"/>
    <n v="2091.64"/>
    <m/>
  </r>
  <r>
    <x v="1"/>
    <x v="79"/>
    <s v="TWN"/>
    <x v="1"/>
    <x v="1"/>
    <s v="Renewable hydropower"/>
    <x v="19"/>
    <n v="2091.64"/>
    <m/>
  </r>
  <r>
    <x v="1"/>
    <x v="79"/>
    <s v="TWN"/>
    <x v="1"/>
    <x v="2"/>
    <s v="On-grid Solar photovoltaic"/>
    <x v="0"/>
    <n v="0.1"/>
    <n v="0.1"/>
  </r>
  <r>
    <x v="1"/>
    <x v="79"/>
    <s v="TWN"/>
    <x v="1"/>
    <x v="2"/>
    <s v="On-grid Solar photovoltaic"/>
    <x v="1"/>
    <n v="0.2"/>
    <n v="0.3"/>
  </r>
  <r>
    <x v="1"/>
    <x v="79"/>
    <s v="TWN"/>
    <x v="1"/>
    <x v="2"/>
    <s v="On-grid Solar photovoltaic"/>
    <x v="2"/>
    <n v="0.3"/>
    <n v="0.3"/>
  </r>
  <r>
    <x v="1"/>
    <x v="79"/>
    <s v="TWN"/>
    <x v="1"/>
    <x v="2"/>
    <s v="On-grid Solar photovoltaic"/>
    <x v="3"/>
    <n v="0.5"/>
    <n v="0.5"/>
  </r>
  <r>
    <x v="1"/>
    <x v="79"/>
    <s v="TWN"/>
    <x v="1"/>
    <x v="2"/>
    <s v="On-grid Solar photovoltaic"/>
    <x v="4"/>
    <n v="0.6"/>
    <n v="0.6"/>
  </r>
  <r>
    <x v="1"/>
    <x v="79"/>
    <s v="TWN"/>
    <x v="1"/>
    <x v="2"/>
    <s v="On-grid Solar photovoltaic"/>
    <x v="5"/>
    <n v="1"/>
    <n v="1"/>
  </r>
  <r>
    <x v="1"/>
    <x v="79"/>
    <s v="TWN"/>
    <x v="1"/>
    <x v="2"/>
    <s v="On-grid Solar photovoltaic"/>
    <x v="6"/>
    <n v="1.4"/>
    <n v="1.5"/>
  </r>
  <r>
    <x v="1"/>
    <x v="79"/>
    <s v="TWN"/>
    <x v="1"/>
    <x v="2"/>
    <s v="On-grid Solar photovoltaic"/>
    <x v="7"/>
    <n v="2.4"/>
    <n v="2.2000000000000002"/>
  </r>
  <r>
    <x v="1"/>
    <x v="79"/>
    <s v="TWN"/>
    <x v="1"/>
    <x v="2"/>
    <s v="On-grid Solar photovoltaic"/>
    <x v="8"/>
    <n v="5.6"/>
    <n v="4.5999999999999996"/>
  </r>
  <r>
    <x v="1"/>
    <x v="79"/>
    <s v="TWN"/>
    <x v="1"/>
    <x v="2"/>
    <s v="On-grid Solar photovoltaic"/>
    <x v="9"/>
    <n v="9.5"/>
    <n v="9.1999999999999993"/>
  </r>
  <r>
    <x v="1"/>
    <x v="79"/>
    <s v="TWN"/>
    <x v="1"/>
    <x v="2"/>
    <s v="On-grid Solar photovoltaic"/>
    <x v="10"/>
    <n v="22"/>
    <n v="25.6"/>
  </r>
  <r>
    <x v="1"/>
    <x v="79"/>
    <s v="TWN"/>
    <x v="1"/>
    <x v="2"/>
    <s v="On-grid Solar photovoltaic"/>
    <x v="11"/>
    <n v="117.9"/>
    <n v="70.3"/>
  </r>
  <r>
    <x v="1"/>
    <x v="79"/>
    <s v="TWN"/>
    <x v="1"/>
    <x v="2"/>
    <s v="On-grid Solar photovoltaic"/>
    <x v="12"/>
    <n v="222.5"/>
    <n v="173.1"/>
  </r>
  <r>
    <x v="1"/>
    <x v="79"/>
    <s v="TWN"/>
    <x v="1"/>
    <x v="2"/>
    <s v="On-grid Solar photovoltaic"/>
    <x v="13"/>
    <n v="392"/>
    <n v="337.9"/>
  </r>
  <r>
    <x v="1"/>
    <x v="79"/>
    <s v="TWN"/>
    <x v="1"/>
    <x v="2"/>
    <s v="On-grid Solar photovoltaic"/>
    <x v="14"/>
    <n v="620.20000000000005"/>
    <n v="551.70000000000005"/>
  </r>
  <r>
    <x v="1"/>
    <x v="79"/>
    <s v="TWN"/>
    <x v="1"/>
    <x v="2"/>
    <s v="On-grid Solar photovoltaic"/>
    <x v="15"/>
    <n v="842.2"/>
    <n v="875.5"/>
  </r>
  <r>
    <x v="1"/>
    <x v="79"/>
    <s v="TWN"/>
    <x v="1"/>
    <x v="2"/>
    <s v="On-grid Solar photovoltaic"/>
    <x v="16"/>
    <n v="1245"/>
    <n v="1132.2"/>
  </r>
  <r>
    <x v="1"/>
    <x v="79"/>
    <s v="TWN"/>
    <x v="1"/>
    <x v="2"/>
    <s v="On-grid Solar photovoltaic"/>
    <x v="17"/>
    <n v="1767.7"/>
    <n v="1691.6"/>
  </r>
  <r>
    <x v="1"/>
    <x v="79"/>
    <s v="TWN"/>
    <x v="1"/>
    <x v="2"/>
    <s v="On-grid Solar photovoltaic"/>
    <x v="18"/>
    <n v="2738.116"/>
    <m/>
  </r>
  <r>
    <x v="1"/>
    <x v="79"/>
    <s v="TWN"/>
    <x v="1"/>
    <x v="2"/>
    <s v="On-grid Solar photovoltaic"/>
    <x v="19"/>
    <n v="4149.5360000000001"/>
    <m/>
  </r>
  <r>
    <x v="1"/>
    <x v="79"/>
    <s v="TWN"/>
    <x v="1"/>
    <x v="3"/>
    <s v="Offshore wind energy"/>
    <x v="17"/>
    <n v="8"/>
    <n v="19.899999999999999"/>
  </r>
  <r>
    <x v="1"/>
    <x v="79"/>
    <s v="TWN"/>
    <x v="1"/>
    <x v="3"/>
    <s v="Offshore wind energy"/>
    <x v="18"/>
    <n v="8"/>
    <m/>
  </r>
  <r>
    <x v="1"/>
    <x v="79"/>
    <s v="TWN"/>
    <x v="1"/>
    <x v="3"/>
    <s v="Offshore wind energy"/>
    <x v="19"/>
    <n v="128"/>
    <m/>
  </r>
  <r>
    <x v="1"/>
    <x v="79"/>
    <s v="TWN"/>
    <x v="1"/>
    <x v="3"/>
    <s v="Onshore wind energy"/>
    <x v="0"/>
    <n v="2.6"/>
    <n v="1.4"/>
  </r>
  <r>
    <x v="1"/>
    <x v="79"/>
    <s v="TWN"/>
    <x v="1"/>
    <x v="3"/>
    <s v="Onshore wind energy"/>
    <x v="1"/>
    <n v="5"/>
    <n v="12.2"/>
  </r>
  <r>
    <x v="1"/>
    <x v="79"/>
    <s v="TWN"/>
    <x v="1"/>
    <x v="3"/>
    <s v="Onshore wind energy"/>
    <x v="2"/>
    <n v="8.5"/>
    <n v="15.9"/>
  </r>
  <r>
    <x v="1"/>
    <x v="79"/>
    <s v="TWN"/>
    <x v="1"/>
    <x v="3"/>
    <s v="Onshore wind energy"/>
    <x v="3"/>
    <n v="8.5"/>
    <n v="23.8"/>
  </r>
  <r>
    <x v="1"/>
    <x v="79"/>
    <s v="TWN"/>
    <x v="1"/>
    <x v="3"/>
    <s v="Onshore wind energy"/>
    <x v="4"/>
    <n v="8.5"/>
    <n v="25.3"/>
  </r>
  <r>
    <x v="1"/>
    <x v="79"/>
    <s v="TWN"/>
    <x v="1"/>
    <x v="3"/>
    <s v="Onshore wind energy"/>
    <x v="5"/>
    <n v="23.9"/>
    <n v="91.3"/>
  </r>
  <r>
    <x v="1"/>
    <x v="79"/>
    <s v="TWN"/>
    <x v="1"/>
    <x v="3"/>
    <s v="Onshore wind energy"/>
    <x v="6"/>
    <n v="102"/>
    <n v="276.10000000000002"/>
  </r>
  <r>
    <x v="1"/>
    <x v="79"/>
    <s v="TWN"/>
    <x v="1"/>
    <x v="3"/>
    <s v="Onshore wind energy"/>
    <x v="7"/>
    <n v="186"/>
    <n v="439.5"/>
  </r>
  <r>
    <x v="1"/>
    <x v="79"/>
    <s v="TWN"/>
    <x v="1"/>
    <x v="3"/>
    <s v="Onshore wind energy"/>
    <x v="8"/>
    <n v="250.4"/>
    <n v="588.29999999999995"/>
  </r>
  <r>
    <x v="1"/>
    <x v="79"/>
    <s v="TWN"/>
    <x v="1"/>
    <x v="3"/>
    <s v="Onshore wind energy"/>
    <x v="9"/>
    <n v="374.3"/>
    <n v="786.6"/>
  </r>
  <r>
    <x v="1"/>
    <x v="79"/>
    <s v="TWN"/>
    <x v="1"/>
    <x v="3"/>
    <s v="Onshore wind energy"/>
    <x v="10"/>
    <n v="475.9"/>
    <n v="1026.3"/>
  </r>
  <r>
    <x v="1"/>
    <x v="79"/>
    <s v="TWN"/>
    <x v="1"/>
    <x v="3"/>
    <s v="Onshore wind energy"/>
    <x v="11"/>
    <n v="522.70000000000005"/>
    <n v="1492.7"/>
  </r>
  <r>
    <x v="1"/>
    <x v="79"/>
    <s v="TWN"/>
    <x v="1"/>
    <x v="3"/>
    <s v="Onshore wind energy"/>
    <x v="12"/>
    <n v="571"/>
    <n v="1413.5"/>
  </r>
  <r>
    <x v="1"/>
    <x v="79"/>
    <s v="TWN"/>
    <x v="1"/>
    <x v="3"/>
    <s v="Onshore wind energy"/>
    <x v="13"/>
    <n v="614.20000000000005"/>
    <n v="1640"/>
  </r>
  <r>
    <x v="1"/>
    <x v="79"/>
    <s v="TWN"/>
    <x v="1"/>
    <x v="3"/>
    <s v="Onshore wind energy"/>
    <x v="14"/>
    <n v="637.20000000000005"/>
    <n v="1500.5"/>
  </r>
  <r>
    <x v="1"/>
    <x v="79"/>
    <s v="TWN"/>
    <x v="1"/>
    <x v="3"/>
    <s v="Onshore wind energy"/>
    <x v="15"/>
    <n v="646.70000000000005"/>
    <n v="1525.2"/>
  </r>
  <r>
    <x v="1"/>
    <x v="79"/>
    <s v="TWN"/>
    <x v="1"/>
    <x v="3"/>
    <s v="Onshore wind energy"/>
    <x v="16"/>
    <n v="682"/>
    <n v="1457.1"/>
  </r>
  <r>
    <x v="1"/>
    <x v="79"/>
    <s v="TWN"/>
    <x v="1"/>
    <x v="3"/>
    <s v="Onshore wind energy"/>
    <x v="17"/>
    <n v="684"/>
    <n v="1702.6"/>
  </r>
  <r>
    <x v="1"/>
    <x v="79"/>
    <s v="TWN"/>
    <x v="1"/>
    <x v="3"/>
    <s v="Onshore wind energy"/>
    <x v="18"/>
    <n v="705.19100000000003"/>
    <m/>
  </r>
  <r>
    <x v="1"/>
    <x v="79"/>
    <s v="TWN"/>
    <x v="1"/>
    <x v="3"/>
    <s v="Onshore wind energy"/>
    <x v="19"/>
    <n v="717.2"/>
    <m/>
  </r>
  <r>
    <x v="1"/>
    <x v="80"/>
    <s v="TJK"/>
    <x v="0"/>
    <x v="0"/>
    <s v="Fossil fuels"/>
    <x v="0"/>
    <n v="318"/>
    <n v="222"/>
  </r>
  <r>
    <x v="1"/>
    <x v="80"/>
    <s v="TJK"/>
    <x v="0"/>
    <x v="0"/>
    <s v="Fossil fuels"/>
    <x v="1"/>
    <n v="318"/>
    <n v="176"/>
  </r>
  <r>
    <x v="1"/>
    <x v="80"/>
    <s v="TJK"/>
    <x v="0"/>
    <x v="0"/>
    <s v="Fossil fuels"/>
    <x v="2"/>
    <n v="318"/>
    <n v="138"/>
  </r>
  <r>
    <x v="1"/>
    <x v="80"/>
    <s v="TJK"/>
    <x v="0"/>
    <x v="0"/>
    <s v="Fossil fuels"/>
    <x v="3"/>
    <n v="318"/>
    <n v="173"/>
  </r>
  <r>
    <x v="1"/>
    <x v="80"/>
    <s v="TJK"/>
    <x v="0"/>
    <x v="0"/>
    <s v="Fossil fuels"/>
    <x v="4"/>
    <n v="318"/>
    <n v="152"/>
  </r>
  <r>
    <x v="1"/>
    <x v="80"/>
    <s v="TJK"/>
    <x v="0"/>
    <x v="0"/>
    <s v="Fossil fuels"/>
    <x v="5"/>
    <n v="318"/>
    <n v="123"/>
  </r>
  <r>
    <x v="1"/>
    <x v="80"/>
    <s v="TJK"/>
    <x v="0"/>
    <x v="0"/>
    <s v="Fossil fuels"/>
    <x v="6"/>
    <n v="318"/>
    <n v="234"/>
  </r>
  <r>
    <x v="1"/>
    <x v="80"/>
    <s v="TJK"/>
    <x v="0"/>
    <x v="0"/>
    <s v="Fossil fuels"/>
    <x v="7"/>
    <n v="318"/>
    <n v="780"/>
  </r>
  <r>
    <x v="1"/>
    <x v="80"/>
    <s v="TJK"/>
    <x v="0"/>
    <x v="0"/>
    <s v="Fossil fuels"/>
    <x v="8"/>
    <n v="318"/>
    <n v="647"/>
  </r>
  <r>
    <x v="1"/>
    <x v="80"/>
    <s v="TJK"/>
    <x v="0"/>
    <x v="0"/>
    <s v="Fossil fuels"/>
    <x v="9"/>
    <n v="318"/>
    <n v="387"/>
  </r>
  <r>
    <x v="1"/>
    <x v="80"/>
    <s v="TJK"/>
    <x v="0"/>
    <x v="0"/>
    <s v="Fossil fuels"/>
    <x v="10"/>
    <n v="318"/>
    <n v="68"/>
  </r>
  <r>
    <x v="1"/>
    <x v="80"/>
    <s v="TJK"/>
    <x v="0"/>
    <x v="0"/>
    <s v="Fossil fuels"/>
    <x v="11"/>
    <n v="318"/>
    <n v="80"/>
  </r>
  <r>
    <x v="1"/>
    <x v="80"/>
    <s v="TJK"/>
    <x v="0"/>
    <x v="0"/>
    <s v="Fossil fuels"/>
    <x v="12"/>
    <n v="318"/>
    <n v="124"/>
  </r>
  <r>
    <x v="1"/>
    <x v="80"/>
    <s v="TJK"/>
    <x v="0"/>
    <x v="0"/>
    <s v="Fossil fuels"/>
    <x v="13"/>
    <n v="318"/>
    <n v="88"/>
  </r>
  <r>
    <x v="1"/>
    <x v="80"/>
    <s v="TJK"/>
    <x v="0"/>
    <x v="0"/>
    <s v="Fossil fuels"/>
    <x v="14"/>
    <n v="418"/>
    <n v="320"/>
  </r>
  <r>
    <x v="1"/>
    <x v="80"/>
    <s v="TJK"/>
    <x v="0"/>
    <x v="0"/>
    <s v="Fossil fuels"/>
    <x v="15"/>
    <n v="418"/>
    <n v="350"/>
  </r>
  <r>
    <x v="1"/>
    <x v="80"/>
    <s v="TJK"/>
    <x v="0"/>
    <x v="0"/>
    <s v="Fossil fuels"/>
    <x v="16"/>
    <n v="718"/>
    <n v="640"/>
  </r>
  <r>
    <x v="1"/>
    <x v="80"/>
    <s v="TJK"/>
    <x v="0"/>
    <x v="0"/>
    <s v="Fossil fuels"/>
    <x v="17"/>
    <n v="718"/>
    <n v="1021"/>
  </r>
  <r>
    <x v="1"/>
    <x v="80"/>
    <s v="TJK"/>
    <x v="0"/>
    <x v="0"/>
    <s v="Fossil fuels"/>
    <x v="18"/>
    <n v="718"/>
    <m/>
  </r>
  <r>
    <x v="1"/>
    <x v="80"/>
    <s v="TJK"/>
    <x v="0"/>
    <x v="0"/>
    <s v="Fossil fuels"/>
    <x v="19"/>
    <n v="718"/>
    <m/>
  </r>
  <r>
    <x v="1"/>
    <x v="80"/>
    <s v="TJK"/>
    <x v="1"/>
    <x v="1"/>
    <s v="Renewable hydropower"/>
    <x v="0"/>
    <n v="4061"/>
    <n v="14060"/>
  </r>
  <r>
    <x v="1"/>
    <x v="80"/>
    <s v="TJK"/>
    <x v="1"/>
    <x v="1"/>
    <s v="Renewable hydropower"/>
    <x v="1"/>
    <n v="4061"/>
    <n v="14200"/>
  </r>
  <r>
    <x v="1"/>
    <x v="80"/>
    <s v="TJK"/>
    <x v="1"/>
    <x v="1"/>
    <s v="Renewable hydropower"/>
    <x v="2"/>
    <n v="4061"/>
    <n v="15200"/>
  </r>
  <r>
    <x v="1"/>
    <x v="80"/>
    <s v="TJK"/>
    <x v="1"/>
    <x v="1"/>
    <s v="Renewable hydropower"/>
    <x v="3"/>
    <n v="4061"/>
    <n v="16400"/>
  </r>
  <r>
    <x v="1"/>
    <x v="80"/>
    <s v="TJK"/>
    <x v="1"/>
    <x v="1"/>
    <s v="Renewable hydropower"/>
    <x v="4"/>
    <n v="4061"/>
    <n v="16339"/>
  </r>
  <r>
    <x v="1"/>
    <x v="80"/>
    <s v="TJK"/>
    <x v="1"/>
    <x v="1"/>
    <s v="Renewable hydropower"/>
    <x v="5"/>
    <n v="4116.2"/>
    <n v="16967.5"/>
  </r>
  <r>
    <x v="1"/>
    <x v="80"/>
    <s v="TJK"/>
    <x v="1"/>
    <x v="1"/>
    <s v="Renewable hydropower"/>
    <x v="6"/>
    <n v="4116.2"/>
    <n v="16700"/>
  </r>
  <r>
    <x v="1"/>
    <x v="80"/>
    <s v="TJK"/>
    <x v="1"/>
    <x v="1"/>
    <s v="Renewable hydropower"/>
    <x v="7"/>
    <n v="4116.2"/>
    <n v="17114"/>
  </r>
  <r>
    <x v="1"/>
    <x v="80"/>
    <s v="TJK"/>
    <x v="1"/>
    <x v="1"/>
    <s v="Renewable hydropower"/>
    <x v="8"/>
    <n v="4116.2"/>
    <n v="15800"/>
  </r>
  <r>
    <x v="1"/>
    <x v="80"/>
    <s v="TJK"/>
    <x v="1"/>
    <x v="1"/>
    <s v="Renewable hydropower"/>
    <x v="9"/>
    <n v="4802.58"/>
    <n v="15900"/>
  </r>
  <r>
    <x v="1"/>
    <x v="80"/>
    <s v="TJK"/>
    <x v="1"/>
    <x v="1"/>
    <s v="Renewable hydropower"/>
    <x v="10"/>
    <n v="4802.0829999999996"/>
    <n v="16400"/>
  </r>
  <r>
    <x v="1"/>
    <x v="80"/>
    <s v="TJK"/>
    <x v="1"/>
    <x v="1"/>
    <s v="Renewable hydropower"/>
    <x v="11"/>
    <n v="4809.4879999999994"/>
    <n v="16200"/>
  </r>
  <r>
    <x v="1"/>
    <x v="80"/>
    <s v="TJK"/>
    <x v="1"/>
    <x v="1"/>
    <s v="Renewable hydropower"/>
    <x v="12"/>
    <n v="4811.4059999999999"/>
    <n v="16900"/>
  </r>
  <r>
    <x v="1"/>
    <x v="80"/>
    <s v="TJK"/>
    <x v="1"/>
    <x v="1"/>
    <s v="Renewable hydropower"/>
    <x v="13"/>
    <n v="4814.4449999999997"/>
    <n v="17071"/>
  </r>
  <r>
    <x v="1"/>
    <x v="80"/>
    <s v="TJK"/>
    <x v="1"/>
    <x v="1"/>
    <s v="Renewable hydropower"/>
    <x v="14"/>
    <n v="5034.6480000000001"/>
    <n v="16312"/>
  </r>
  <r>
    <x v="1"/>
    <x v="80"/>
    <s v="TJK"/>
    <x v="1"/>
    <x v="1"/>
    <s v="Renewable hydropower"/>
    <x v="15"/>
    <n v="5033.0599999999995"/>
    <n v="16900"/>
  </r>
  <r>
    <x v="1"/>
    <x v="80"/>
    <s v="TJK"/>
    <x v="1"/>
    <x v="1"/>
    <s v="Renewable hydropower"/>
    <x v="16"/>
    <n v="5038.76"/>
    <n v="16802.875"/>
  </r>
  <r>
    <x v="1"/>
    <x v="80"/>
    <s v="TJK"/>
    <x v="1"/>
    <x v="1"/>
    <s v="Renewable hydropower"/>
    <x v="17"/>
    <n v="5038.76"/>
    <n v="17312.075000000001"/>
  </r>
  <r>
    <x v="1"/>
    <x v="80"/>
    <s v="TJK"/>
    <x v="1"/>
    <x v="1"/>
    <s v="Renewable hydropower"/>
    <x v="18"/>
    <n v="5153.45"/>
    <m/>
  </r>
  <r>
    <x v="1"/>
    <x v="80"/>
    <s v="TJK"/>
    <x v="1"/>
    <x v="1"/>
    <s v="Renewable hydropower"/>
    <x v="19"/>
    <n v="5273.45"/>
    <m/>
  </r>
  <r>
    <x v="1"/>
    <x v="81"/>
    <s v="THA"/>
    <x v="0"/>
    <x v="0"/>
    <s v="Fossil fuels"/>
    <x v="0"/>
    <n v="18103"/>
    <n v="89440"/>
  </r>
  <r>
    <x v="1"/>
    <x v="81"/>
    <s v="THA"/>
    <x v="0"/>
    <x v="0"/>
    <s v="Fossil fuels"/>
    <x v="1"/>
    <n v="19353.8"/>
    <n v="95623"/>
  </r>
  <r>
    <x v="1"/>
    <x v="81"/>
    <s v="THA"/>
    <x v="0"/>
    <x v="0"/>
    <s v="Fossil fuels"/>
    <x v="2"/>
    <n v="20571.5"/>
    <n v="100854"/>
  </r>
  <r>
    <x v="1"/>
    <x v="81"/>
    <s v="THA"/>
    <x v="0"/>
    <x v="0"/>
    <s v="Fossil fuels"/>
    <x v="3"/>
    <n v="21176.5"/>
    <n v="108531"/>
  </r>
  <r>
    <x v="1"/>
    <x v="81"/>
    <s v="THA"/>
    <x v="0"/>
    <x v="0"/>
    <s v="Fossil fuels"/>
    <x v="4"/>
    <n v="21655.200000000001"/>
    <n v="118405"/>
  </r>
  <r>
    <x v="1"/>
    <x v="81"/>
    <s v="THA"/>
    <x v="0"/>
    <x v="0"/>
    <s v="Fossil fuels"/>
    <x v="5"/>
    <n v="22595.3"/>
    <n v="124867"/>
  </r>
  <r>
    <x v="1"/>
    <x v="81"/>
    <s v="THA"/>
    <x v="0"/>
    <x v="0"/>
    <s v="Fossil fuels"/>
    <x v="6"/>
    <n v="22823.919999999998"/>
    <n v="129145"/>
  </r>
  <r>
    <x v="1"/>
    <x v="81"/>
    <s v="THA"/>
    <x v="0"/>
    <x v="0"/>
    <s v="Fossil fuels"/>
    <x v="7"/>
    <n v="23396.18"/>
    <n v="133465"/>
  </r>
  <r>
    <x v="1"/>
    <x v="81"/>
    <s v="THA"/>
    <x v="0"/>
    <x v="0"/>
    <s v="Fossil fuels"/>
    <x v="8"/>
    <n v="25372.73"/>
    <n v="137699"/>
  </r>
  <r>
    <x v="1"/>
    <x v="81"/>
    <s v="THA"/>
    <x v="0"/>
    <x v="0"/>
    <s v="Fossil fuels"/>
    <x v="9"/>
    <n v="25382.1"/>
    <n v="138159"/>
  </r>
  <r>
    <x v="1"/>
    <x v="81"/>
    <s v="THA"/>
    <x v="0"/>
    <x v="0"/>
    <s v="Fossil fuels"/>
    <x v="10"/>
    <n v="26175.7"/>
    <n v="150573"/>
  </r>
  <r>
    <x v="1"/>
    <x v="81"/>
    <s v="THA"/>
    <x v="0"/>
    <x v="0"/>
    <s v="Fossil fuels"/>
    <x v="11"/>
    <n v="26211.8"/>
    <n v="143437"/>
  </r>
  <r>
    <x v="1"/>
    <x v="81"/>
    <s v="THA"/>
    <x v="0"/>
    <x v="0"/>
    <s v="Fossil fuels"/>
    <x v="12"/>
    <n v="26978.75"/>
    <n v="157499.117"/>
  </r>
  <r>
    <x v="1"/>
    <x v="81"/>
    <s v="THA"/>
    <x v="0"/>
    <x v="0"/>
    <s v="Fossil fuels"/>
    <x v="13"/>
    <n v="26471"/>
    <n v="155713.633"/>
  </r>
  <r>
    <x v="1"/>
    <x v="81"/>
    <s v="THA"/>
    <x v="0"/>
    <x v="0"/>
    <s v="Fossil fuels"/>
    <x v="14"/>
    <n v="27752.53"/>
    <n v="153532.52499999999"/>
  </r>
  <r>
    <x v="1"/>
    <x v="81"/>
    <s v="THA"/>
    <x v="0"/>
    <x v="0"/>
    <s v="Fossil fuels"/>
    <x v="15"/>
    <n v="28784.36"/>
    <n v="161544.79300000001"/>
  </r>
  <r>
    <x v="1"/>
    <x v="81"/>
    <s v="THA"/>
    <x v="0"/>
    <x v="0"/>
    <s v="Fossil fuels"/>
    <x v="16"/>
    <n v="33054.81"/>
    <n v="149124.09400000001"/>
  </r>
  <r>
    <x v="1"/>
    <x v="81"/>
    <s v="THA"/>
    <x v="0"/>
    <x v="0"/>
    <s v="Fossil fuels"/>
    <x v="17"/>
    <n v="38318"/>
    <n v="149445.81400000001"/>
  </r>
  <r>
    <x v="1"/>
    <x v="81"/>
    <s v="THA"/>
    <x v="0"/>
    <x v="0"/>
    <s v="Fossil fuels"/>
    <x v="18"/>
    <n v="39468"/>
    <m/>
  </r>
  <r>
    <x v="1"/>
    <x v="81"/>
    <s v="THA"/>
    <x v="0"/>
    <x v="0"/>
    <s v="Fossil fuels"/>
    <x v="19"/>
    <n v="40081"/>
    <m/>
  </r>
  <r>
    <x v="1"/>
    <x v="81"/>
    <s v="THA"/>
    <x v="0"/>
    <x v="8"/>
    <s v="Other non-renewable energy"/>
    <x v="14"/>
    <m/>
    <n v="26.655000000000001"/>
  </r>
  <r>
    <x v="1"/>
    <x v="81"/>
    <s v="THA"/>
    <x v="0"/>
    <x v="8"/>
    <s v="Other non-renewable energy"/>
    <x v="15"/>
    <m/>
    <n v="275.76299999999998"/>
  </r>
  <r>
    <x v="1"/>
    <x v="81"/>
    <s v="THA"/>
    <x v="0"/>
    <x v="8"/>
    <s v="Other non-renewable energy"/>
    <x v="16"/>
    <m/>
    <n v="46.139000000000003"/>
  </r>
  <r>
    <x v="1"/>
    <x v="81"/>
    <s v="THA"/>
    <x v="0"/>
    <x v="8"/>
    <s v="Other non-renewable energy"/>
    <x v="17"/>
    <m/>
    <n v="59.585999999999999"/>
  </r>
  <r>
    <x v="1"/>
    <x v="81"/>
    <s v="THA"/>
    <x v="0"/>
    <x v="7"/>
    <s v="Pumped storage"/>
    <x v="0"/>
    <n v="0"/>
    <n v="307.2"/>
  </r>
  <r>
    <x v="1"/>
    <x v="81"/>
    <s v="THA"/>
    <x v="0"/>
    <x v="7"/>
    <s v="Pumped storage"/>
    <x v="1"/>
    <n v="0"/>
    <n v="321.2"/>
  </r>
  <r>
    <x v="1"/>
    <x v="81"/>
    <s v="THA"/>
    <x v="0"/>
    <x v="7"/>
    <s v="Pumped storage"/>
    <x v="2"/>
    <n v="560"/>
    <n v="336.4"/>
  </r>
  <r>
    <x v="1"/>
    <x v="81"/>
    <s v="THA"/>
    <x v="0"/>
    <x v="7"/>
    <s v="Pumped storage"/>
    <x v="3"/>
    <n v="560"/>
    <n v="352"/>
  </r>
  <r>
    <x v="1"/>
    <x v="81"/>
    <s v="THA"/>
    <x v="0"/>
    <x v="7"/>
    <s v="Pumped storage"/>
    <x v="4"/>
    <n v="560"/>
    <n v="718.4"/>
  </r>
  <r>
    <x v="1"/>
    <x v="81"/>
    <s v="THA"/>
    <x v="0"/>
    <x v="7"/>
    <s v="Pumped storage"/>
    <x v="5"/>
    <n v="560"/>
    <n v="834.4"/>
  </r>
  <r>
    <x v="1"/>
    <x v="81"/>
    <s v="THA"/>
    <x v="0"/>
    <x v="7"/>
    <s v="Pumped storage"/>
    <x v="6"/>
    <n v="560"/>
    <n v="953.6"/>
  </r>
  <r>
    <x v="1"/>
    <x v="81"/>
    <s v="THA"/>
    <x v="0"/>
    <x v="7"/>
    <s v="Pumped storage"/>
    <x v="7"/>
    <n v="560"/>
    <n v="1013.2"/>
  </r>
  <r>
    <x v="1"/>
    <x v="81"/>
    <s v="THA"/>
    <x v="0"/>
    <x v="7"/>
    <s v="Pumped storage"/>
    <x v="8"/>
    <n v="560"/>
    <n v="1028.8"/>
  </r>
  <r>
    <x v="1"/>
    <x v="81"/>
    <s v="THA"/>
    <x v="0"/>
    <x v="7"/>
    <s v="Pumped storage"/>
    <x v="9"/>
    <n v="560"/>
    <n v="533.6"/>
  </r>
  <r>
    <x v="1"/>
    <x v="81"/>
    <s v="THA"/>
    <x v="0"/>
    <x v="7"/>
    <s v="Pumped storage"/>
    <x v="10"/>
    <n v="560"/>
    <n v="716"/>
  </r>
  <r>
    <x v="1"/>
    <x v="81"/>
    <s v="THA"/>
    <x v="0"/>
    <x v="7"/>
    <s v="Pumped storage"/>
    <x v="11"/>
    <n v="560"/>
    <n v="492.8"/>
  </r>
  <r>
    <x v="1"/>
    <x v="81"/>
    <s v="THA"/>
    <x v="0"/>
    <x v="7"/>
    <s v="Pumped storage"/>
    <x v="12"/>
    <n v="560"/>
    <n v="532.79999999999995"/>
  </r>
  <r>
    <x v="1"/>
    <x v="81"/>
    <s v="THA"/>
    <x v="0"/>
    <x v="7"/>
    <s v="Pumped storage"/>
    <x v="13"/>
    <n v="560"/>
    <n v="513.20000000000005"/>
  </r>
  <r>
    <x v="1"/>
    <x v="81"/>
    <s v="THA"/>
    <x v="0"/>
    <x v="7"/>
    <s v="Pumped storage"/>
    <x v="14"/>
    <n v="560"/>
    <n v="494.8"/>
  </r>
  <r>
    <x v="1"/>
    <x v="81"/>
    <s v="THA"/>
    <x v="0"/>
    <x v="7"/>
    <s v="Pumped storage"/>
    <x v="15"/>
    <n v="560"/>
    <n v="476.8"/>
  </r>
  <r>
    <x v="1"/>
    <x v="81"/>
    <s v="THA"/>
    <x v="0"/>
    <x v="7"/>
    <s v="Pumped storage"/>
    <x v="16"/>
    <n v="560"/>
    <n v="476.8"/>
  </r>
  <r>
    <x v="1"/>
    <x v="81"/>
    <s v="THA"/>
    <x v="0"/>
    <x v="7"/>
    <s v="Pumped storage"/>
    <x v="17"/>
    <n v="560"/>
    <n v="476.8"/>
  </r>
  <r>
    <x v="1"/>
    <x v="81"/>
    <s v="THA"/>
    <x v="0"/>
    <x v="7"/>
    <s v="Pumped storage"/>
    <x v="18"/>
    <n v="560"/>
    <m/>
  </r>
  <r>
    <x v="1"/>
    <x v="81"/>
    <s v="THA"/>
    <x v="0"/>
    <x v="7"/>
    <s v="Pumped storage"/>
    <x v="19"/>
    <n v="560"/>
    <m/>
  </r>
  <r>
    <x v="1"/>
    <x v="81"/>
    <s v="THA"/>
    <x v="1"/>
    <x v="4"/>
    <s v="Biogas"/>
    <x v="3"/>
    <n v="0.3"/>
    <m/>
  </r>
  <r>
    <x v="1"/>
    <x v="81"/>
    <s v="THA"/>
    <x v="1"/>
    <x v="4"/>
    <s v="Biogas"/>
    <x v="4"/>
    <n v="4.0999999999999996"/>
    <m/>
  </r>
  <r>
    <x v="1"/>
    <x v="81"/>
    <s v="THA"/>
    <x v="1"/>
    <x v="4"/>
    <s v="Biogas"/>
    <x v="5"/>
    <n v="6"/>
    <n v="2"/>
  </r>
  <r>
    <x v="1"/>
    <x v="81"/>
    <s v="THA"/>
    <x v="1"/>
    <x v="4"/>
    <s v="Biogas"/>
    <x v="6"/>
    <n v="7.5"/>
    <n v="10"/>
  </r>
  <r>
    <x v="1"/>
    <x v="81"/>
    <s v="THA"/>
    <x v="1"/>
    <x v="4"/>
    <s v="Biogas"/>
    <x v="7"/>
    <n v="10.7"/>
    <n v="14"/>
  </r>
  <r>
    <x v="1"/>
    <x v="81"/>
    <s v="THA"/>
    <x v="1"/>
    <x v="4"/>
    <s v="Biogas"/>
    <x v="8"/>
    <n v="10.7"/>
    <n v="39"/>
  </r>
  <r>
    <x v="1"/>
    <x v="81"/>
    <s v="THA"/>
    <x v="1"/>
    <x v="4"/>
    <s v="Biogas"/>
    <x v="9"/>
    <n v="69.8"/>
    <n v="83"/>
  </r>
  <r>
    <x v="1"/>
    <x v="81"/>
    <s v="THA"/>
    <x v="1"/>
    <x v="4"/>
    <s v="Biogas"/>
    <x v="10"/>
    <n v="103.4"/>
    <n v="214"/>
  </r>
  <r>
    <x v="1"/>
    <x v="81"/>
    <s v="THA"/>
    <x v="1"/>
    <x v="4"/>
    <s v="Biogas"/>
    <x v="11"/>
    <n v="159.19999999999999"/>
    <n v="302"/>
  </r>
  <r>
    <x v="1"/>
    <x v="81"/>
    <s v="THA"/>
    <x v="1"/>
    <x v="4"/>
    <s v="Biogas"/>
    <x v="12"/>
    <n v="193.4"/>
    <n v="290.19"/>
  </r>
  <r>
    <x v="1"/>
    <x v="81"/>
    <s v="THA"/>
    <x v="1"/>
    <x v="4"/>
    <s v="Biogas"/>
    <x v="13"/>
    <n v="265.7"/>
    <n v="382.51499999999999"/>
  </r>
  <r>
    <x v="1"/>
    <x v="81"/>
    <s v="THA"/>
    <x v="1"/>
    <x v="4"/>
    <s v="Biogas"/>
    <x v="14"/>
    <n v="311.5"/>
    <n v="487.988"/>
  </r>
  <r>
    <x v="1"/>
    <x v="81"/>
    <s v="THA"/>
    <x v="1"/>
    <x v="4"/>
    <s v="Biogas"/>
    <x v="15"/>
    <n v="372.5"/>
    <n v="1044.653"/>
  </r>
  <r>
    <x v="1"/>
    <x v="81"/>
    <s v="THA"/>
    <x v="1"/>
    <x v="4"/>
    <s v="Biogas"/>
    <x v="16"/>
    <n v="434.86"/>
    <n v="1101.059"/>
  </r>
  <r>
    <x v="1"/>
    <x v="81"/>
    <s v="THA"/>
    <x v="1"/>
    <x v="4"/>
    <s v="Biogas"/>
    <x v="17"/>
    <n v="475.42"/>
    <n v="683.19399999999996"/>
  </r>
  <r>
    <x v="1"/>
    <x v="81"/>
    <s v="THA"/>
    <x v="1"/>
    <x v="4"/>
    <s v="Biogas"/>
    <x v="18"/>
    <n v="505.24"/>
    <m/>
  </r>
  <r>
    <x v="1"/>
    <x v="81"/>
    <s v="THA"/>
    <x v="1"/>
    <x v="4"/>
    <s v="Biogas"/>
    <x v="19"/>
    <n v="529.98"/>
    <m/>
  </r>
  <r>
    <x v="1"/>
    <x v="81"/>
    <s v="THA"/>
    <x v="1"/>
    <x v="4"/>
    <s v="Renewable municipal waste"/>
    <x v="9"/>
    <n v="6.6"/>
    <n v="20.236000000000001"/>
  </r>
  <r>
    <x v="1"/>
    <x v="81"/>
    <s v="THA"/>
    <x v="1"/>
    <x v="4"/>
    <s v="Renewable municipal waste"/>
    <x v="10"/>
    <n v="13.1"/>
    <n v="40.164999999999999"/>
  </r>
  <r>
    <x v="1"/>
    <x v="81"/>
    <s v="THA"/>
    <x v="1"/>
    <x v="4"/>
    <s v="Renewable municipal waste"/>
    <x v="11"/>
    <n v="25.5"/>
    <n v="78.183000000000007"/>
  </r>
  <r>
    <x v="1"/>
    <x v="81"/>
    <s v="THA"/>
    <x v="1"/>
    <x v="4"/>
    <s v="Renewable municipal waste"/>
    <x v="12"/>
    <n v="42.7"/>
    <n v="130.91800000000001"/>
  </r>
  <r>
    <x v="1"/>
    <x v="81"/>
    <s v="THA"/>
    <x v="1"/>
    <x v="4"/>
    <s v="Renewable municipal waste"/>
    <x v="13"/>
    <n v="47.5"/>
    <n v="145.63499999999999"/>
  </r>
  <r>
    <x v="1"/>
    <x v="81"/>
    <s v="THA"/>
    <x v="1"/>
    <x v="4"/>
    <s v="Renewable municipal waste"/>
    <x v="14"/>
    <n v="65.7"/>
    <n v="26.655000000000001"/>
  </r>
  <r>
    <x v="1"/>
    <x v="81"/>
    <s v="THA"/>
    <x v="1"/>
    <x v="4"/>
    <s v="Renewable municipal waste"/>
    <x v="15"/>
    <n v="131.80000000000001"/>
    <n v="275.76299999999998"/>
  </r>
  <r>
    <x v="1"/>
    <x v="81"/>
    <s v="THA"/>
    <x v="1"/>
    <x v="4"/>
    <s v="Renewable municipal waste"/>
    <x v="16"/>
    <n v="145.28"/>
    <n v="46.139000000000003"/>
  </r>
  <r>
    <x v="1"/>
    <x v="81"/>
    <s v="THA"/>
    <x v="1"/>
    <x v="4"/>
    <s v="Renewable municipal waste"/>
    <x v="17"/>
    <n v="191.47"/>
    <n v="59.585999999999999"/>
  </r>
  <r>
    <x v="1"/>
    <x v="81"/>
    <s v="THA"/>
    <x v="1"/>
    <x v="4"/>
    <s v="Renewable municipal waste"/>
    <x v="18"/>
    <n v="317.82"/>
    <m/>
  </r>
  <r>
    <x v="1"/>
    <x v="81"/>
    <s v="THA"/>
    <x v="1"/>
    <x v="4"/>
    <s v="Renewable municipal waste"/>
    <x v="19"/>
    <n v="317.82"/>
    <m/>
  </r>
  <r>
    <x v="1"/>
    <x v="81"/>
    <s v="THA"/>
    <x v="1"/>
    <x v="4"/>
    <s v="Solid biofuels"/>
    <x v="0"/>
    <n v="597.6"/>
    <n v="509"/>
  </r>
  <r>
    <x v="1"/>
    <x v="81"/>
    <s v="THA"/>
    <x v="1"/>
    <x v="4"/>
    <s v="Solid biofuels"/>
    <x v="1"/>
    <n v="597.6"/>
    <n v="492"/>
  </r>
  <r>
    <x v="1"/>
    <x v="81"/>
    <s v="THA"/>
    <x v="1"/>
    <x v="4"/>
    <s v="Solid biofuels"/>
    <x v="2"/>
    <n v="606.9"/>
    <n v="686"/>
  </r>
  <r>
    <x v="1"/>
    <x v="81"/>
    <s v="THA"/>
    <x v="1"/>
    <x v="4"/>
    <s v="Solid biofuels"/>
    <x v="3"/>
    <n v="612.9"/>
    <n v="1151"/>
  </r>
  <r>
    <x v="1"/>
    <x v="81"/>
    <s v="THA"/>
    <x v="1"/>
    <x v="4"/>
    <s v="Solid biofuels"/>
    <x v="4"/>
    <n v="729.4"/>
    <n v="1280"/>
  </r>
  <r>
    <x v="1"/>
    <x v="81"/>
    <s v="THA"/>
    <x v="1"/>
    <x v="4"/>
    <s v="Solid biofuels"/>
    <x v="5"/>
    <n v="751.4"/>
    <n v="1528"/>
  </r>
  <r>
    <x v="1"/>
    <x v="81"/>
    <s v="THA"/>
    <x v="1"/>
    <x v="4"/>
    <s v="Solid biofuels"/>
    <x v="6"/>
    <n v="1036.53"/>
    <n v="1459"/>
  </r>
  <r>
    <x v="1"/>
    <x v="81"/>
    <s v="THA"/>
    <x v="1"/>
    <x v="4"/>
    <s v="Solid biofuels"/>
    <x v="7"/>
    <n v="1368.63"/>
    <n v="1782"/>
  </r>
  <r>
    <x v="1"/>
    <x v="81"/>
    <s v="THA"/>
    <x v="1"/>
    <x v="4"/>
    <s v="Solid biofuels"/>
    <x v="8"/>
    <n v="1609.84"/>
    <n v="2701"/>
  </r>
  <r>
    <x v="1"/>
    <x v="81"/>
    <s v="THA"/>
    <x v="1"/>
    <x v="4"/>
    <s v="Solid biofuels"/>
    <x v="9"/>
    <n v="1618.1"/>
    <n v="2982.6"/>
  </r>
  <r>
    <x v="1"/>
    <x v="81"/>
    <s v="THA"/>
    <x v="1"/>
    <x v="4"/>
    <s v="Solid biofuels"/>
    <x v="10"/>
    <n v="1650.3"/>
    <n v="3167"/>
  </r>
  <r>
    <x v="1"/>
    <x v="81"/>
    <s v="THA"/>
    <x v="1"/>
    <x v="4"/>
    <s v="Solid biofuels"/>
    <x v="11"/>
    <n v="1790.2"/>
    <n v="10970.5"/>
  </r>
  <r>
    <x v="1"/>
    <x v="81"/>
    <s v="THA"/>
    <x v="1"/>
    <x v="4"/>
    <s v="Solid biofuels"/>
    <x v="12"/>
    <n v="1960"/>
    <n v="11164.9"/>
  </r>
  <r>
    <x v="1"/>
    <x v="81"/>
    <s v="THA"/>
    <x v="1"/>
    <x v="4"/>
    <s v="Solid biofuels"/>
    <x v="13"/>
    <n v="2321"/>
    <n v="12193.4"/>
  </r>
  <r>
    <x v="1"/>
    <x v="81"/>
    <s v="THA"/>
    <x v="1"/>
    <x v="4"/>
    <s v="Solid biofuels"/>
    <x v="14"/>
    <n v="2451.8000000000002"/>
    <n v="12745.178"/>
  </r>
  <r>
    <x v="1"/>
    <x v="81"/>
    <s v="THA"/>
    <x v="1"/>
    <x v="4"/>
    <s v="Solid biofuels"/>
    <x v="15"/>
    <n v="2726.6"/>
    <n v="14624.026"/>
  </r>
  <r>
    <x v="1"/>
    <x v="81"/>
    <s v="THA"/>
    <x v="1"/>
    <x v="4"/>
    <s v="Solid biofuels"/>
    <x v="16"/>
    <n v="2814.7"/>
    <n v="29948.569"/>
  </r>
  <r>
    <x v="1"/>
    <x v="81"/>
    <s v="THA"/>
    <x v="1"/>
    <x v="4"/>
    <s v="Solid biofuels"/>
    <x v="17"/>
    <n v="3157.28"/>
    <n v="24775.82"/>
  </r>
  <r>
    <x v="1"/>
    <x v="81"/>
    <s v="THA"/>
    <x v="1"/>
    <x v="4"/>
    <s v="Solid biofuels"/>
    <x v="18"/>
    <n v="3372.94"/>
    <m/>
  </r>
  <r>
    <x v="1"/>
    <x v="81"/>
    <s v="THA"/>
    <x v="1"/>
    <x v="4"/>
    <s v="Solid biofuels"/>
    <x v="19"/>
    <n v="3410.14"/>
    <m/>
  </r>
  <r>
    <x v="1"/>
    <x v="81"/>
    <s v="THA"/>
    <x v="1"/>
    <x v="5"/>
    <s v="Geothermal energy"/>
    <x v="0"/>
    <n v="0.3"/>
    <n v="2"/>
  </r>
  <r>
    <x v="1"/>
    <x v="81"/>
    <s v="THA"/>
    <x v="1"/>
    <x v="5"/>
    <s v="Geothermal energy"/>
    <x v="1"/>
    <n v="0.3"/>
    <n v="2"/>
  </r>
  <r>
    <x v="1"/>
    <x v="81"/>
    <s v="THA"/>
    <x v="1"/>
    <x v="5"/>
    <s v="Geothermal energy"/>
    <x v="2"/>
    <n v="0.3"/>
    <n v="2"/>
  </r>
  <r>
    <x v="1"/>
    <x v="81"/>
    <s v="THA"/>
    <x v="1"/>
    <x v="5"/>
    <s v="Geothermal energy"/>
    <x v="3"/>
    <n v="0.3"/>
    <n v="2"/>
  </r>
  <r>
    <x v="1"/>
    <x v="81"/>
    <s v="THA"/>
    <x v="1"/>
    <x v="5"/>
    <s v="Geothermal energy"/>
    <x v="4"/>
    <n v="0.3"/>
    <n v="2"/>
  </r>
  <r>
    <x v="1"/>
    <x v="81"/>
    <s v="THA"/>
    <x v="1"/>
    <x v="5"/>
    <s v="Geothermal energy"/>
    <x v="5"/>
    <n v="0.3"/>
    <n v="2"/>
  </r>
  <r>
    <x v="1"/>
    <x v="81"/>
    <s v="THA"/>
    <x v="1"/>
    <x v="5"/>
    <s v="Geothermal energy"/>
    <x v="6"/>
    <n v="0.3"/>
    <n v="2"/>
  </r>
  <r>
    <x v="1"/>
    <x v="81"/>
    <s v="THA"/>
    <x v="1"/>
    <x v="5"/>
    <s v="Geothermal energy"/>
    <x v="7"/>
    <n v="0.3"/>
    <n v="2"/>
  </r>
  <r>
    <x v="1"/>
    <x v="81"/>
    <s v="THA"/>
    <x v="1"/>
    <x v="5"/>
    <s v="Geothermal energy"/>
    <x v="8"/>
    <n v="0.3"/>
    <n v="1"/>
  </r>
  <r>
    <x v="1"/>
    <x v="81"/>
    <s v="THA"/>
    <x v="1"/>
    <x v="5"/>
    <s v="Geothermal energy"/>
    <x v="9"/>
    <n v="0.3"/>
    <n v="1"/>
  </r>
  <r>
    <x v="1"/>
    <x v="81"/>
    <s v="THA"/>
    <x v="1"/>
    <x v="5"/>
    <s v="Geothermal energy"/>
    <x v="10"/>
    <n v="0.3"/>
    <n v="2"/>
  </r>
  <r>
    <x v="1"/>
    <x v="81"/>
    <s v="THA"/>
    <x v="1"/>
    <x v="5"/>
    <s v="Geothermal energy"/>
    <x v="11"/>
    <n v="0.3"/>
    <n v="1"/>
  </r>
  <r>
    <x v="1"/>
    <x v="81"/>
    <s v="THA"/>
    <x v="1"/>
    <x v="5"/>
    <s v="Geothermal energy"/>
    <x v="12"/>
    <n v="0.3"/>
    <n v="0.86899999999999999"/>
  </r>
  <r>
    <x v="1"/>
    <x v="81"/>
    <s v="THA"/>
    <x v="1"/>
    <x v="5"/>
    <s v="Geothermal energy"/>
    <x v="13"/>
    <n v="0.3"/>
    <n v="1.2509999999999999"/>
  </r>
  <r>
    <x v="1"/>
    <x v="81"/>
    <s v="THA"/>
    <x v="1"/>
    <x v="5"/>
    <s v="Geothermal energy"/>
    <x v="14"/>
    <n v="0.3"/>
    <n v="1"/>
  </r>
  <r>
    <x v="1"/>
    <x v="81"/>
    <s v="THA"/>
    <x v="1"/>
    <x v="5"/>
    <s v="Geothermal energy"/>
    <x v="15"/>
    <n v="0.3"/>
    <n v="1"/>
  </r>
  <r>
    <x v="1"/>
    <x v="81"/>
    <s v="THA"/>
    <x v="1"/>
    <x v="5"/>
    <s v="Geothermal energy"/>
    <x v="16"/>
    <n v="0.3"/>
    <n v="1"/>
  </r>
  <r>
    <x v="1"/>
    <x v="81"/>
    <s v="THA"/>
    <x v="1"/>
    <x v="5"/>
    <s v="Geothermal energy"/>
    <x v="17"/>
    <n v="0.3"/>
    <n v="1"/>
  </r>
  <r>
    <x v="1"/>
    <x v="81"/>
    <s v="THA"/>
    <x v="1"/>
    <x v="5"/>
    <s v="Geothermal energy"/>
    <x v="18"/>
    <n v="0.3"/>
    <m/>
  </r>
  <r>
    <x v="1"/>
    <x v="81"/>
    <s v="THA"/>
    <x v="1"/>
    <x v="5"/>
    <s v="Geothermal energy"/>
    <x v="19"/>
    <n v="0.3"/>
    <m/>
  </r>
  <r>
    <x v="1"/>
    <x v="81"/>
    <s v="THA"/>
    <x v="1"/>
    <x v="1"/>
    <s v="Mixed Hydro Plants"/>
    <x v="0"/>
    <n v="1369"/>
    <m/>
  </r>
  <r>
    <x v="1"/>
    <x v="81"/>
    <s v="THA"/>
    <x v="1"/>
    <x v="1"/>
    <s v="Mixed Hydro Plants"/>
    <x v="1"/>
    <n v="1369"/>
    <m/>
  </r>
  <r>
    <x v="1"/>
    <x v="81"/>
    <s v="THA"/>
    <x v="1"/>
    <x v="1"/>
    <s v="Mixed Hydro Plants"/>
    <x v="2"/>
    <n v="1369"/>
    <m/>
  </r>
  <r>
    <x v="1"/>
    <x v="81"/>
    <s v="THA"/>
    <x v="1"/>
    <x v="1"/>
    <s v="Mixed Hydro Plants"/>
    <x v="3"/>
    <n v="1369"/>
    <m/>
  </r>
  <r>
    <x v="1"/>
    <x v="81"/>
    <s v="THA"/>
    <x v="1"/>
    <x v="1"/>
    <s v="Mixed Hydro Plants"/>
    <x v="4"/>
    <n v="1369"/>
    <m/>
  </r>
  <r>
    <x v="1"/>
    <x v="81"/>
    <s v="THA"/>
    <x v="1"/>
    <x v="1"/>
    <s v="Mixed Hydro Plants"/>
    <x v="5"/>
    <n v="1369"/>
    <m/>
  </r>
  <r>
    <x v="1"/>
    <x v="81"/>
    <s v="THA"/>
    <x v="1"/>
    <x v="1"/>
    <s v="Mixed Hydro Plants"/>
    <x v="6"/>
    <n v="1369"/>
    <m/>
  </r>
  <r>
    <x v="1"/>
    <x v="81"/>
    <s v="THA"/>
    <x v="1"/>
    <x v="1"/>
    <s v="Mixed Hydro Plants"/>
    <x v="7"/>
    <n v="1369"/>
    <m/>
  </r>
  <r>
    <x v="1"/>
    <x v="81"/>
    <s v="THA"/>
    <x v="1"/>
    <x v="1"/>
    <s v="Mixed Hydro Plants"/>
    <x v="8"/>
    <n v="1369"/>
    <m/>
  </r>
  <r>
    <x v="1"/>
    <x v="81"/>
    <s v="THA"/>
    <x v="1"/>
    <x v="1"/>
    <s v="Mixed Hydro Plants"/>
    <x v="9"/>
    <n v="1369"/>
    <m/>
  </r>
  <r>
    <x v="1"/>
    <x v="81"/>
    <s v="THA"/>
    <x v="1"/>
    <x v="1"/>
    <s v="Mixed Hydro Plants"/>
    <x v="10"/>
    <n v="1369"/>
    <m/>
  </r>
  <r>
    <x v="1"/>
    <x v="81"/>
    <s v="THA"/>
    <x v="1"/>
    <x v="1"/>
    <s v="Mixed Hydro Plants"/>
    <x v="11"/>
    <n v="1369"/>
    <m/>
  </r>
  <r>
    <x v="1"/>
    <x v="81"/>
    <s v="THA"/>
    <x v="1"/>
    <x v="1"/>
    <s v="Mixed Hydro Plants"/>
    <x v="12"/>
    <n v="1369"/>
    <m/>
  </r>
  <r>
    <x v="1"/>
    <x v="81"/>
    <s v="THA"/>
    <x v="1"/>
    <x v="1"/>
    <s v="Mixed Hydro Plants"/>
    <x v="13"/>
    <n v="1369"/>
    <m/>
  </r>
  <r>
    <x v="1"/>
    <x v="81"/>
    <s v="THA"/>
    <x v="1"/>
    <x v="1"/>
    <s v="Mixed Hydro Plants"/>
    <x v="14"/>
    <n v="1369"/>
    <m/>
  </r>
  <r>
    <x v="1"/>
    <x v="81"/>
    <s v="THA"/>
    <x v="1"/>
    <x v="1"/>
    <s v="Mixed Hydro Plants"/>
    <x v="15"/>
    <n v="1369"/>
    <m/>
  </r>
  <r>
    <x v="1"/>
    <x v="81"/>
    <s v="THA"/>
    <x v="1"/>
    <x v="1"/>
    <s v="Mixed Hydro Plants"/>
    <x v="16"/>
    <n v="1369"/>
    <m/>
  </r>
  <r>
    <x v="1"/>
    <x v="81"/>
    <s v="THA"/>
    <x v="1"/>
    <x v="1"/>
    <s v="Mixed Hydro Plants"/>
    <x v="17"/>
    <n v="1369"/>
    <m/>
  </r>
  <r>
    <x v="1"/>
    <x v="81"/>
    <s v="THA"/>
    <x v="1"/>
    <x v="1"/>
    <s v="Mixed Hydro Plants"/>
    <x v="18"/>
    <n v="1369"/>
    <m/>
  </r>
  <r>
    <x v="1"/>
    <x v="81"/>
    <s v="THA"/>
    <x v="1"/>
    <x v="1"/>
    <s v="Mixed Hydro Plants"/>
    <x v="19"/>
    <n v="1369"/>
    <m/>
  </r>
  <r>
    <x v="1"/>
    <x v="81"/>
    <s v="THA"/>
    <x v="1"/>
    <x v="1"/>
    <s v="Renewable hydropower"/>
    <x v="0"/>
    <n v="1606.8"/>
    <n v="6026"/>
  </r>
  <r>
    <x v="1"/>
    <x v="81"/>
    <s v="THA"/>
    <x v="1"/>
    <x v="1"/>
    <s v="Renewable hydropower"/>
    <x v="1"/>
    <n v="1606.8"/>
    <n v="6303"/>
  </r>
  <r>
    <x v="1"/>
    <x v="81"/>
    <s v="THA"/>
    <x v="1"/>
    <x v="1"/>
    <s v="Renewable hydropower"/>
    <x v="2"/>
    <n v="1606.8"/>
    <n v="7471"/>
  </r>
  <r>
    <x v="1"/>
    <x v="81"/>
    <s v="THA"/>
    <x v="1"/>
    <x v="1"/>
    <s v="Renewable hydropower"/>
    <x v="3"/>
    <n v="1606.8"/>
    <n v="7299"/>
  </r>
  <r>
    <x v="1"/>
    <x v="81"/>
    <s v="THA"/>
    <x v="1"/>
    <x v="1"/>
    <s v="Renewable hydropower"/>
    <x v="4"/>
    <n v="1606.8"/>
    <n v="6040"/>
  </r>
  <r>
    <x v="1"/>
    <x v="81"/>
    <s v="THA"/>
    <x v="1"/>
    <x v="1"/>
    <s v="Renewable hydropower"/>
    <x v="5"/>
    <n v="1606.8"/>
    <n v="5798"/>
  </r>
  <r>
    <x v="1"/>
    <x v="81"/>
    <s v="THA"/>
    <x v="1"/>
    <x v="1"/>
    <s v="Renewable hydropower"/>
    <x v="6"/>
    <n v="1606.8"/>
    <n v="8125"/>
  </r>
  <r>
    <x v="1"/>
    <x v="81"/>
    <s v="THA"/>
    <x v="1"/>
    <x v="1"/>
    <s v="Renewable hydropower"/>
    <x v="7"/>
    <n v="1606.8"/>
    <n v="8114"/>
  </r>
  <r>
    <x v="1"/>
    <x v="81"/>
    <s v="THA"/>
    <x v="1"/>
    <x v="1"/>
    <s v="Renewable hydropower"/>
    <x v="8"/>
    <n v="1611.8"/>
    <n v="7113"/>
  </r>
  <r>
    <x v="1"/>
    <x v="81"/>
    <s v="THA"/>
    <x v="1"/>
    <x v="1"/>
    <s v="Renewable hydropower"/>
    <x v="9"/>
    <n v="1618.8"/>
    <n v="7148"/>
  </r>
  <r>
    <x v="1"/>
    <x v="81"/>
    <s v="THA"/>
    <x v="1"/>
    <x v="1"/>
    <s v="Renewable hydropower"/>
    <x v="10"/>
    <n v="1618.8"/>
    <n v="5537"/>
  </r>
  <r>
    <x v="1"/>
    <x v="81"/>
    <s v="THA"/>
    <x v="1"/>
    <x v="1"/>
    <s v="Renewable hydropower"/>
    <x v="11"/>
    <n v="1630.8"/>
    <n v="8163"/>
  </r>
  <r>
    <x v="1"/>
    <x v="81"/>
    <s v="THA"/>
    <x v="1"/>
    <x v="1"/>
    <s v="Renewable hydropower"/>
    <x v="12"/>
    <n v="1639.2"/>
    <n v="8640.7420000000002"/>
  </r>
  <r>
    <x v="1"/>
    <x v="81"/>
    <s v="THA"/>
    <x v="1"/>
    <x v="1"/>
    <s v="Renewable hydropower"/>
    <x v="13"/>
    <n v="1646.2"/>
    <n v="5611.0540000000001"/>
  </r>
  <r>
    <x v="1"/>
    <x v="81"/>
    <s v="THA"/>
    <x v="1"/>
    <x v="1"/>
    <s v="Renewable hydropower"/>
    <x v="14"/>
    <n v="1679.4"/>
    <n v="5323"/>
  </r>
  <r>
    <x v="1"/>
    <x v="81"/>
    <s v="THA"/>
    <x v="1"/>
    <x v="1"/>
    <s v="Renewable hydropower"/>
    <x v="15"/>
    <n v="1709.5"/>
    <n v="3878"/>
  </r>
  <r>
    <x v="1"/>
    <x v="81"/>
    <s v="THA"/>
    <x v="1"/>
    <x v="1"/>
    <s v="Renewable hydropower"/>
    <x v="16"/>
    <n v="1719.52"/>
    <n v="3651"/>
  </r>
  <r>
    <x v="1"/>
    <x v="81"/>
    <s v="THA"/>
    <x v="1"/>
    <x v="1"/>
    <s v="Renewable hydropower"/>
    <x v="17"/>
    <n v="1719.68"/>
    <n v="4833"/>
  </r>
  <r>
    <x v="1"/>
    <x v="81"/>
    <s v="THA"/>
    <x v="1"/>
    <x v="1"/>
    <s v="Renewable hydropower"/>
    <x v="18"/>
    <n v="1738.38"/>
    <m/>
  </r>
  <r>
    <x v="1"/>
    <x v="81"/>
    <s v="THA"/>
    <x v="1"/>
    <x v="1"/>
    <s v="Renewable hydropower"/>
    <x v="19"/>
    <n v="1738.4490000000001"/>
    <m/>
  </r>
  <r>
    <x v="1"/>
    <x v="81"/>
    <s v="THA"/>
    <x v="1"/>
    <x v="2"/>
    <s v="Concentrated solar power"/>
    <x v="12"/>
    <n v="5"/>
    <n v="5.4749999999999996"/>
  </r>
  <r>
    <x v="1"/>
    <x v="81"/>
    <s v="THA"/>
    <x v="1"/>
    <x v="2"/>
    <s v="Concentrated solar power"/>
    <x v="13"/>
    <n v="5"/>
    <n v="5.4749999999999996"/>
  </r>
  <r>
    <x v="1"/>
    <x v="81"/>
    <s v="THA"/>
    <x v="1"/>
    <x v="2"/>
    <s v="Concentrated solar power"/>
    <x v="14"/>
    <n v="5"/>
    <n v="5.4749999999999996"/>
  </r>
  <r>
    <x v="1"/>
    <x v="81"/>
    <s v="THA"/>
    <x v="1"/>
    <x v="2"/>
    <s v="Concentrated solar power"/>
    <x v="15"/>
    <n v="5"/>
    <n v="0"/>
  </r>
  <r>
    <x v="1"/>
    <x v="81"/>
    <s v="THA"/>
    <x v="1"/>
    <x v="2"/>
    <s v="Concentrated solar power"/>
    <x v="16"/>
    <n v="5"/>
    <n v="0"/>
  </r>
  <r>
    <x v="1"/>
    <x v="81"/>
    <s v="THA"/>
    <x v="1"/>
    <x v="2"/>
    <s v="Concentrated solar power"/>
    <x v="17"/>
    <n v="5"/>
    <n v="0"/>
  </r>
  <r>
    <x v="1"/>
    <x v="81"/>
    <s v="THA"/>
    <x v="1"/>
    <x v="2"/>
    <s v="Concentrated solar power"/>
    <x v="18"/>
    <n v="5"/>
    <m/>
  </r>
  <r>
    <x v="1"/>
    <x v="81"/>
    <s v="THA"/>
    <x v="1"/>
    <x v="2"/>
    <s v="Concentrated solar power"/>
    <x v="19"/>
    <n v="5"/>
    <m/>
  </r>
  <r>
    <x v="1"/>
    <x v="81"/>
    <s v="THA"/>
    <x v="1"/>
    <x v="2"/>
    <s v="On-grid Solar photovoltaic"/>
    <x v="6"/>
    <n v="30.41"/>
    <n v="36.479999999999997"/>
  </r>
  <r>
    <x v="1"/>
    <x v="81"/>
    <s v="THA"/>
    <x v="1"/>
    <x v="2"/>
    <s v="On-grid Solar photovoltaic"/>
    <x v="7"/>
    <n v="32.25"/>
    <n v="38.76"/>
  </r>
  <r>
    <x v="1"/>
    <x v="81"/>
    <s v="THA"/>
    <x v="1"/>
    <x v="2"/>
    <s v="On-grid Solar photovoltaic"/>
    <x v="8"/>
    <n v="32.35"/>
    <n v="38.880000000000003"/>
  </r>
  <r>
    <x v="1"/>
    <x v="81"/>
    <s v="THA"/>
    <x v="1"/>
    <x v="2"/>
    <s v="On-grid Solar photovoltaic"/>
    <x v="9"/>
    <n v="37"/>
    <n v="44.4"/>
  </r>
  <r>
    <x v="1"/>
    <x v="81"/>
    <s v="THA"/>
    <x v="1"/>
    <x v="2"/>
    <s v="On-grid Solar photovoltaic"/>
    <x v="10"/>
    <n v="48.6"/>
    <n v="58.32"/>
  </r>
  <r>
    <x v="1"/>
    <x v="81"/>
    <s v="THA"/>
    <x v="1"/>
    <x v="2"/>
    <s v="On-grid Solar photovoltaic"/>
    <x v="11"/>
    <n v="78.7"/>
    <n v="94.44"/>
  </r>
  <r>
    <x v="1"/>
    <x v="81"/>
    <s v="THA"/>
    <x v="1"/>
    <x v="2"/>
    <s v="On-grid Solar photovoltaic"/>
    <x v="12"/>
    <n v="376.7"/>
    <n v="493"/>
  </r>
  <r>
    <x v="1"/>
    <x v="81"/>
    <s v="THA"/>
    <x v="1"/>
    <x v="2"/>
    <s v="On-grid Solar photovoltaic"/>
    <x v="13"/>
    <n v="823.5"/>
    <n v="1252"/>
  </r>
  <r>
    <x v="1"/>
    <x v="81"/>
    <s v="THA"/>
    <x v="1"/>
    <x v="2"/>
    <s v="On-grid Solar photovoltaic"/>
    <x v="14"/>
    <n v="1298.5"/>
    <n v="1928"/>
  </r>
  <r>
    <x v="1"/>
    <x v="81"/>
    <s v="THA"/>
    <x v="1"/>
    <x v="2"/>
    <s v="On-grid Solar photovoltaic"/>
    <x v="15"/>
    <n v="1419.6"/>
    <n v="2378"/>
  </r>
  <r>
    <x v="1"/>
    <x v="81"/>
    <s v="THA"/>
    <x v="1"/>
    <x v="2"/>
    <s v="On-grid Solar photovoltaic"/>
    <x v="16"/>
    <n v="2446.1"/>
    <n v="3377"/>
  </r>
  <r>
    <x v="1"/>
    <x v="81"/>
    <s v="THA"/>
    <x v="1"/>
    <x v="2"/>
    <s v="On-grid Solar photovoltaic"/>
    <x v="17"/>
    <n v="2697.26"/>
    <n v="4543"/>
  </r>
  <r>
    <x v="1"/>
    <x v="81"/>
    <s v="THA"/>
    <x v="1"/>
    <x v="2"/>
    <s v="On-grid Solar photovoltaic"/>
    <x v="18"/>
    <n v="2962.44"/>
    <m/>
  </r>
  <r>
    <x v="1"/>
    <x v="81"/>
    <s v="THA"/>
    <x v="1"/>
    <x v="2"/>
    <s v="On-grid Solar photovoltaic"/>
    <x v="19"/>
    <n v="2982.44"/>
    <m/>
  </r>
  <r>
    <x v="1"/>
    <x v="81"/>
    <s v="THA"/>
    <x v="1"/>
    <x v="3"/>
    <s v="Onshore wind energy"/>
    <x v="6"/>
    <n v="0.34"/>
    <n v="0.13100000000000001"/>
  </r>
  <r>
    <x v="1"/>
    <x v="81"/>
    <s v="THA"/>
    <x v="1"/>
    <x v="3"/>
    <s v="Onshore wind energy"/>
    <x v="7"/>
    <n v="0.94"/>
    <n v="0.39400000000000002"/>
  </r>
  <r>
    <x v="1"/>
    <x v="81"/>
    <s v="THA"/>
    <x v="1"/>
    <x v="3"/>
    <s v="Onshore wind energy"/>
    <x v="8"/>
    <n v="1.08"/>
    <n v="0.48199999999999998"/>
  </r>
  <r>
    <x v="1"/>
    <x v="81"/>
    <s v="THA"/>
    <x v="1"/>
    <x v="3"/>
    <s v="Onshore wind energy"/>
    <x v="9"/>
    <n v="5.0999999999999996"/>
    <n v="1"/>
  </r>
  <r>
    <x v="1"/>
    <x v="81"/>
    <s v="THA"/>
    <x v="1"/>
    <x v="3"/>
    <s v="Onshore wind energy"/>
    <x v="10"/>
    <n v="5.6"/>
    <n v="3.9239999999999999"/>
  </r>
  <r>
    <x v="1"/>
    <x v="81"/>
    <s v="THA"/>
    <x v="1"/>
    <x v="3"/>
    <s v="Onshore wind energy"/>
    <x v="11"/>
    <n v="7.3"/>
    <n v="5"/>
  </r>
  <r>
    <x v="1"/>
    <x v="81"/>
    <s v="THA"/>
    <x v="1"/>
    <x v="3"/>
    <s v="Onshore wind energy"/>
    <x v="12"/>
    <n v="111.7"/>
    <n v="17.178999999999998"/>
  </r>
  <r>
    <x v="1"/>
    <x v="81"/>
    <s v="THA"/>
    <x v="1"/>
    <x v="3"/>
    <s v="Onshore wind energy"/>
    <x v="13"/>
    <n v="222.7"/>
    <n v="351.30399999999997"/>
  </r>
  <r>
    <x v="1"/>
    <x v="81"/>
    <s v="THA"/>
    <x v="1"/>
    <x v="3"/>
    <s v="Onshore wind energy"/>
    <x v="14"/>
    <n v="224.5"/>
    <n v="396"/>
  </r>
  <r>
    <x v="1"/>
    <x v="81"/>
    <s v="THA"/>
    <x v="1"/>
    <x v="3"/>
    <s v="Onshore wind energy"/>
    <x v="15"/>
    <n v="233.9"/>
    <n v="328"/>
  </r>
  <r>
    <x v="1"/>
    <x v="81"/>
    <s v="THA"/>
    <x v="1"/>
    <x v="3"/>
    <s v="Onshore wind energy"/>
    <x v="16"/>
    <n v="507.04"/>
    <n v="345"/>
  </r>
  <r>
    <x v="1"/>
    <x v="81"/>
    <s v="THA"/>
    <x v="1"/>
    <x v="3"/>
    <s v="Onshore wind energy"/>
    <x v="17"/>
    <n v="627.82000000000005"/>
    <n v="1109"/>
  </r>
  <r>
    <x v="1"/>
    <x v="81"/>
    <s v="THA"/>
    <x v="1"/>
    <x v="3"/>
    <s v="Onshore wind energy"/>
    <x v="18"/>
    <n v="1102.82"/>
    <m/>
  </r>
  <r>
    <x v="1"/>
    <x v="81"/>
    <s v="THA"/>
    <x v="1"/>
    <x v="3"/>
    <s v="Onshore wind energy"/>
    <x v="19"/>
    <n v="1506.82"/>
    <m/>
  </r>
  <r>
    <x v="1"/>
    <x v="82"/>
    <s v="TLS"/>
    <x v="0"/>
    <x v="0"/>
    <s v="Fossil fuels"/>
    <x v="2"/>
    <n v="36.9"/>
    <n v="93.588999999999999"/>
  </r>
  <r>
    <x v="1"/>
    <x v="82"/>
    <s v="TLS"/>
    <x v="0"/>
    <x v="0"/>
    <s v="Fossil fuels"/>
    <x v="3"/>
    <n v="39.85"/>
    <n v="93.63"/>
  </r>
  <r>
    <x v="1"/>
    <x v="82"/>
    <s v="TLS"/>
    <x v="0"/>
    <x v="0"/>
    <s v="Fossil fuels"/>
    <x v="4"/>
    <n v="39.85"/>
    <n v="95.926999999999992"/>
  </r>
  <r>
    <x v="1"/>
    <x v="82"/>
    <s v="TLS"/>
    <x v="0"/>
    <x v="0"/>
    <s v="Fossil fuels"/>
    <x v="5"/>
    <n v="42.8"/>
    <n v="96.753000000000014"/>
  </r>
  <r>
    <x v="1"/>
    <x v="82"/>
    <s v="TLS"/>
    <x v="0"/>
    <x v="0"/>
    <s v="Fossil fuels"/>
    <x v="6"/>
    <n v="42.8"/>
    <n v="100.319"/>
  </r>
  <r>
    <x v="1"/>
    <x v="82"/>
    <s v="TLS"/>
    <x v="0"/>
    <x v="0"/>
    <s v="Fossil fuels"/>
    <x v="7"/>
    <n v="42.8"/>
    <n v="127.96600000000001"/>
  </r>
  <r>
    <x v="1"/>
    <x v="82"/>
    <s v="TLS"/>
    <x v="0"/>
    <x v="0"/>
    <s v="Fossil fuels"/>
    <x v="8"/>
    <n v="42.8"/>
    <n v="154.072"/>
  </r>
  <r>
    <x v="1"/>
    <x v="82"/>
    <s v="TLS"/>
    <x v="0"/>
    <x v="0"/>
    <s v="Fossil fuels"/>
    <x v="9"/>
    <n v="42.8"/>
    <n v="183.60899999999998"/>
  </r>
  <r>
    <x v="1"/>
    <x v="82"/>
    <s v="TLS"/>
    <x v="0"/>
    <x v="0"/>
    <s v="Fossil fuels"/>
    <x v="10"/>
    <n v="42.8"/>
    <n v="190.45300000000003"/>
  </r>
  <r>
    <x v="1"/>
    <x v="82"/>
    <s v="TLS"/>
    <x v="0"/>
    <x v="0"/>
    <s v="Fossil fuels"/>
    <x v="11"/>
    <n v="45.75"/>
    <n v="190.41800000000001"/>
  </r>
  <r>
    <x v="1"/>
    <x v="82"/>
    <s v="TLS"/>
    <x v="0"/>
    <x v="0"/>
    <s v="Fossil fuels"/>
    <x v="12"/>
    <n v="45.75"/>
    <n v="171.31700000000001"/>
  </r>
  <r>
    <x v="1"/>
    <x v="82"/>
    <s v="TLS"/>
    <x v="0"/>
    <x v="0"/>
    <s v="Fossil fuels"/>
    <x v="13"/>
    <n v="184.7"/>
    <n v="315.726"/>
  </r>
  <r>
    <x v="1"/>
    <x v="82"/>
    <s v="TLS"/>
    <x v="0"/>
    <x v="0"/>
    <s v="Fossil fuels"/>
    <x v="14"/>
    <n v="184.7"/>
    <n v="373.87700000000001"/>
  </r>
  <r>
    <x v="1"/>
    <x v="82"/>
    <s v="TLS"/>
    <x v="0"/>
    <x v="0"/>
    <s v="Fossil fuels"/>
    <x v="15"/>
    <n v="202"/>
    <n v="409.92499999999995"/>
  </r>
  <r>
    <x v="1"/>
    <x v="82"/>
    <s v="TLS"/>
    <x v="0"/>
    <x v="0"/>
    <s v="Fossil fuels"/>
    <x v="16"/>
    <n v="204.95000000000002"/>
    <n v="481.642"/>
  </r>
  <r>
    <x v="1"/>
    <x v="82"/>
    <s v="TLS"/>
    <x v="0"/>
    <x v="0"/>
    <s v="Fossil fuels"/>
    <x v="17"/>
    <n v="204.95000000000002"/>
    <n v="498.60199999999998"/>
  </r>
  <r>
    <x v="1"/>
    <x v="82"/>
    <s v="TLS"/>
    <x v="0"/>
    <x v="0"/>
    <s v="Fossil fuels"/>
    <x v="18"/>
    <n v="204.95000000000002"/>
    <m/>
  </r>
  <r>
    <x v="1"/>
    <x v="82"/>
    <s v="TLS"/>
    <x v="0"/>
    <x v="0"/>
    <s v="Fossil fuels"/>
    <x v="19"/>
    <n v="204.95000000000002"/>
    <m/>
  </r>
  <r>
    <x v="1"/>
    <x v="82"/>
    <s v="TLS"/>
    <x v="1"/>
    <x v="1"/>
    <s v="Renewable hydropower"/>
    <x v="8"/>
    <n v="0.32500000000000001"/>
    <n v="1.5"/>
  </r>
  <r>
    <x v="1"/>
    <x v="82"/>
    <s v="TLS"/>
    <x v="1"/>
    <x v="1"/>
    <s v="Renewable hydropower"/>
    <x v="9"/>
    <n v="0.32500000000000001"/>
    <n v="1.5"/>
  </r>
  <r>
    <x v="1"/>
    <x v="82"/>
    <s v="TLS"/>
    <x v="1"/>
    <x v="1"/>
    <s v="Renewable hydropower"/>
    <x v="10"/>
    <n v="0.32500000000000001"/>
    <n v="1.5"/>
  </r>
  <r>
    <x v="1"/>
    <x v="82"/>
    <s v="TLS"/>
    <x v="1"/>
    <x v="1"/>
    <s v="Renewable hydropower"/>
    <x v="11"/>
    <n v="0.32500000000000001"/>
    <n v="1.5"/>
  </r>
  <r>
    <x v="1"/>
    <x v="82"/>
    <s v="TLS"/>
    <x v="1"/>
    <x v="1"/>
    <s v="Renewable hydropower"/>
    <x v="12"/>
    <n v="0.32500000000000001"/>
    <n v="1.5"/>
  </r>
  <r>
    <x v="1"/>
    <x v="82"/>
    <s v="TLS"/>
    <x v="1"/>
    <x v="1"/>
    <s v="Renewable hydropower"/>
    <x v="13"/>
    <n v="0.32500000000000001"/>
    <n v="1.5"/>
  </r>
  <r>
    <x v="1"/>
    <x v="82"/>
    <s v="TLS"/>
    <x v="1"/>
    <x v="1"/>
    <s v="Renewable hydropower"/>
    <x v="14"/>
    <n v="0.32500000000000001"/>
    <n v="1.5"/>
  </r>
  <r>
    <x v="1"/>
    <x v="82"/>
    <s v="TLS"/>
    <x v="1"/>
    <x v="1"/>
    <s v="Renewable hydropower"/>
    <x v="15"/>
    <n v="0.32500000000000001"/>
    <n v="1.5"/>
  </r>
  <r>
    <x v="1"/>
    <x v="82"/>
    <s v="TLS"/>
    <x v="1"/>
    <x v="1"/>
    <s v="Renewable hydropower"/>
    <x v="16"/>
    <n v="0.32500000000000001"/>
    <n v="1.5"/>
  </r>
  <r>
    <x v="1"/>
    <x v="82"/>
    <s v="TLS"/>
    <x v="1"/>
    <x v="1"/>
    <s v="Renewable hydropower"/>
    <x v="17"/>
    <n v="0.32500000000000001"/>
    <n v="1.5"/>
  </r>
  <r>
    <x v="1"/>
    <x v="82"/>
    <s v="TLS"/>
    <x v="1"/>
    <x v="1"/>
    <s v="Renewable hydropower"/>
    <x v="18"/>
    <n v="0.32500000000000001"/>
    <m/>
  </r>
  <r>
    <x v="1"/>
    <x v="82"/>
    <s v="TLS"/>
    <x v="1"/>
    <x v="1"/>
    <s v="Renewable hydropower"/>
    <x v="19"/>
    <n v="0.32500000000000001"/>
    <m/>
  </r>
  <r>
    <x v="1"/>
    <x v="82"/>
    <s v="TLS"/>
    <x v="1"/>
    <x v="2"/>
    <s v="Off-grid Solar photovoltaic"/>
    <x v="4"/>
    <n v="1E-3"/>
    <n v="1E-3"/>
  </r>
  <r>
    <x v="1"/>
    <x v="82"/>
    <s v="TLS"/>
    <x v="1"/>
    <x v="2"/>
    <s v="Off-grid Solar photovoltaic"/>
    <x v="5"/>
    <n v="1E-3"/>
    <n v="1E-3"/>
  </r>
  <r>
    <x v="1"/>
    <x v="82"/>
    <s v="TLS"/>
    <x v="1"/>
    <x v="2"/>
    <s v="Off-grid Solar photovoltaic"/>
    <x v="6"/>
    <n v="1E-3"/>
    <n v="1E-3"/>
  </r>
  <r>
    <x v="1"/>
    <x v="82"/>
    <s v="TLS"/>
    <x v="1"/>
    <x v="2"/>
    <s v="Off-grid Solar photovoltaic"/>
    <x v="7"/>
    <n v="1E-3"/>
    <n v="1E-3"/>
  </r>
  <r>
    <x v="1"/>
    <x v="82"/>
    <s v="TLS"/>
    <x v="1"/>
    <x v="2"/>
    <s v="Off-grid Solar photovoltaic"/>
    <x v="8"/>
    <n v="1E-3"/>
    <n v="1E-3"/>
  </r>
  <r>
    <x v="1"/>
    <x v="82"/>
    <s v="TLS"/>
    <x v="1"/>
    <x v="2"/>
    <s v="Off-grid Solar photovoltaic"/>
    <x v="9"/>
    <n v="1E-3"/>
    <n v="1E-3"/>
  </r>
  <r>
    <x v="1"/>
    <x v="82"/>
    <s v="TLS"/>
    <x v="1"/>
    <x v="2"/>
    <s v="Off-grid Solar photovoltaic"/>
    <x v="10"/>
    <n v="1E-3"/>
    <n v="1E-3"/>
  </r>
  <r>
    <x v="1"/>
    <x v="82"/>
    <s v="TLS"/>
    <x v="1"/>
    <x v="2"/>
    <s v="Off-grid Solar photovoltaic"/>
    <x v="11"/>
    <n v="1E-3"/>
    <n v="1E-3"/>
  </r>
  <r>
    <x v="1"/>
    <x v="82"/>
    <s v="TLS"/>
    <x v="1"/>
    <x v="2"/>
    <s v="Off-grid Solar photovoltaic"/>
    <x v="12"/>
    <n v="1E-3"/>
    <n v="1E-3"/>
  </r>
  <r>
    <x v="1"/>
    <x v="82"/>
    <s v="TLS"/>
    <x v="1"/>
    <x v="2"/>
    <s v="Off-grid Solar photovoltaic"/>
    <x v="13"/>
    <n v="0.56000000000000005"/>
    <n v="0.86699999999999999"/>
  </r>
  <r>
    <x v="1"/>
    <x v="82"/>
    <s v="TLS"/>
    <x v="1"/>
    <x v="2"/>
    <s v="Off-grid Solar photovoltaic"/>
    <x v="14"/>
    <n v="0.56000000000000005"/>
    <n v="0.86699999999999999"/>
  </r>
  <r>
    <x v="1"/>
    <x v="82"/>
    <s v="TLS"/>
    <x v="1"/>
    <x v="2"/>
    <s v="Off-grid Solar photovoltaic"/>
    <x v="15"/>
    <n v="0.56000000000000005"/>
    <n v="0.86699999999999999"/>
  </r>
  <r>
    <x v="1"/>
    <x v="82"/>
    <s v="TLS"/>
    <x v="1"/>
    <x v="2"/>
    <s v="Off-grid Solar photovoltaic"/>
    <x v="16"/>
    <n v="0.56000000000000005"/>
    <n v="0.86699999999999999"/>
  </r>
  <r>
    <x v="1"/>
    <x v="82"/>
    <s v="TLS"/>
    <x v="1"/>
    <x v="2"/>
    <s v="Off-grid Solar photovoltaic"/>
    <x v="17"/>
    <n v="0.60399999999999998"/>
    <n v="0.93600000000000005"/>
  </r>
  <r>
    <x v="1"/>
    <x v="82"/>
    <s v="TLS"/>
    <x v="1"/>
    <x v="2"/>
    <s v="Off-grid Solar photovoltaic"/>
    <x v="18"/>
    <n v="0.60399999999999998"/>
    <m/>
  </r>
  <r>
    <x v="1"/>
    <x v="82"/>
    <s v="TLS"/>
    <x v="1"/>
    <x v="2"/>
    <s v="Off-grid Solar photovoltaic"/>
    <x v="19"/>
    <n v="0.60399999999999998"/>
    <m/>
  </r>
  <r>
    <x v="1"/>
    <x v="83"/>
    <s v="TKM"/>
    <x v="0"/>
    <x v="0"/>
    <s v="Fossil fuels"/>
    <x v="0"/>
    <n v="2426"/>
    <n v="9.8450000000000006"/>
  </r>
  <r>
    <x v="1"/>
    <x v="83"/>
    <s v="TKM"/>
    <x v="0"/>
    <x v="0"/>
    <s v="Fossil fuels"/>
    <x v="1"/>
    <n v="2426"/>
    <n v="10.61"/>
  </r>
  <r>
    <x v="1"/>
    <x v="83"/>
    <s v="TKM"/>
    <x v="0"/>
    <x v="0"/>
    <s v="Fossil fuels"/>
    <x v="2"/>
    <n v="2426"/>
    <n v="10.7"/>
  </r>
  <r>
    <x v="1"/>
    <x v="83"/>
    <s v="TKM"/>
    <x v="0"/>
    <x v="0"/>
    <s v="Fossil fuels"/>
    <x v="3"/>
    <n v="2552"/>
    <n v="10.8"/>
  </r>
  <r>
    <x v="1"/>
    <x v="83"/>
    <s v="TKM"/>
    <x v="0"/>
    <x v="0"/>
    <s v="Fossil fuels"/>
    <x v="4"/>
    <n v="2835"/>
    <n v="11.92"/>
  </r>
  <r>
    <x v="1"/>
    <x v="83"/>
    <s v="TKM"/>
    <x v="0"/>
    <x v="0"/>
    <s v="Fossil fuels"/>
    <x v="5"/>
    <n v="2835"/>
    <n v="12.82"/>
  </r>
  <r>
    <x v="1"/>
    <x v="83"/>
    <s v="TKM"/>
    <x v="0"/>
    <x v="0"/>
    <s v="Fossil fuels"/>
    <x v="6"/>
    <n v="3089"/>
    <n v="13.65"/>
  </r>
  <r>
    <x v="1"/>
    <x v="83"/>
    <s v="TKM"/>
    <x v="0"/>
    <x v="0"/>
    <s v="Fossil fuels"/>
    <x v="7"/>
    <n v="3343"/>
    <n v="14.88"/>
  </r>
  <r>
    <x v="1"/>
    <x v="83"/>
    <s v="TKM"/>
    <x v="0"/>
    <x v="0"/>
    <s v="Fossil fuels"/>
    <x v="8"/>
    <n v="3343"/>
    <n v="15.04"/>
  </r>
  <r>
    <x v="1"/>
    <x v="83"/>
    <s v="TKM"/>
    <x v="0"/>
    <x v="0"/>
    <s v="Fossil fuels"/>
    <x v="9"/>
    <n v="3343"/>
    <n v="15.98"/>
  </r>
  <r>
    <x v="1"/>
    <x v="83"/>
    <s v="TKM"/>
    <x v="0"/>
    <x v="0"/>
    <s v="Fossil fuels"/>
    <x v="10"/>
    <n v="4105"/>
    <n v="16.66"/>
  </r>
  <r>
    <x v="1"/>
    <x v="83"/>
    <s v="TKM"/>
    <x v="0"/>
    <x v="0"/>
    <s v="Fossil fuels"/>
    <x v="11"/>
    <n v="4105"/>
    <n v="17.22"/>
  </r>
  <r>
    <x v="1"/>
    <x v="83"/>
    <s v="TKM"/>
    <x v="0"/>
    <x v="0"/>
    <s v="Fossil fuels"/>
    <x v="12"/>
    <n v="4105"/>
    <n v="17.75"/>
  </r>
  <r>
    <x v="1"/>
    <x v="83"/>
    <s v="TKM"/>
    <x v="0"/>
    <x v="0"/>
    <s v="Fossil fuels"/>
    <x v="13"/>
    <n v="4105"/>
    <n v="18.87"/>
  </r>
  <r>
    <x v="1"/>
    <x v="83"/>
    <s v="TKM"/>
    <x v="0"/>
    <x v="0"/>
    <s v="Fossil fuels"/>
    <x v="14"/>
    <n v="4795"/>
    <n v="20.399999999999999"/>
  </r>
  <r>
    <x v="1"/>
    <x v="83"/>
    <s v="TKM"/>
    <x v="0"/>
    <x v="0"/>
    <s v="Fossil fuels"/>
    <x v="15"/>
    <n v="5178"/>
    <n v="22.533999999999999"/>
  </r>
  <r>
    <x v="1"/>
    <x v="83"/>
    <s v="TKM"/>
    <x v="0"/>
    <x v="0"/>
    <s v="Fossil fuels"/>
    <x v="16"/>
    <n v="5178"/>
    <n v="22.533999999999999"/>
  </r>
  <r>
    <x v="1"/>
    <x v="83"/>
    <s v="TKM"/>
    <x v="0"/>
    <x v="0"/>
    <s v="Fossil fuels"/>
    <x v="17"/>
    <n v="5432.4"/>
    <n v="22.533999999999999"/>
  </r>
  <r>
    <x v="1"/>
    <x v="83"/>
    <s v="TKM"/>
    <x v="0"/>
    <x v="0"/>
    <s v="Fossil fuels"/>
    <x v="18"/>
    <n v="6255.4"/>
    <m/>
  </r>
  <r>
    <x v="1"/>
    <x v="83"/>
    <s v="TKM"/>
    <x v="0"/>
    <x v="0"/>
    <s v="Fossil fuels"/>
    <x v="19"/>
    <n v="6255.4"/>
    <m/>
  </r>
  <r>
    <x v="1"/>
    <x v="83"/>
    <s v="TKM"/>
    <x v="1"/>
    <x v="1"/>
    <s v="Renewable hydropower"/>
    <x v="0"/>
    <n v="1.2"/>
    <n v="3.1539999999999999"/>
  </r>
  <r>
    <x v="1"/>
    <x v="83"/>
    <s v="TKM"/>
    <x v="1"/>
    <x v="1"/>
    <s v="Renewable hydropower"/>
    <x v="1"/>
    <n v="1.2"/>
    <n v="3.1539999999999999"/>
  </r>
  <r>
    <x v="1"/>
    <x v="83"/>
    <s v="TKM"/>
    <x v="1"/>
    <x v="1"/>
    <s v="Renewable hydropower"/>
    <x v="2"/>
    <n v="1.2"/>
    <n v="3.1539999999999999"/>
  </r>
  <r>
    <x v="1"/>
    <x v="83"/>
    <s v="TKM"/>
    <x v="1"/>
    <x v="1"/>
    <s v="Renewable hydropower"/>
    <x v="3"/>
    <n v="1.2"/>
    <n v="3.1539999999999999"/>
  </r>
  <r>
    <x v="1"/>
    <x v="83"/>
    <s v="TKM"/>
    <x v="1"/>
    <x v="1"/>
    <s v="Renewable hydropower"/>
    <x v="4"/>
    <n v="1.2"/>
    <n v="3.1539999999999999"/>
  </r>
  <r>
    <x v="1"/>
    <x v="83"/>
    <s v="TKM"/>
    <x v="1"/>
    <x v="1"/>
    <s v="Renewable hydropower"/>
    <x v="5"/>
    <n v="1.2"/>
    <n v="3.1539999999999999"/>
  </r>
  <r>
    <x v="1"/>
    <x v="83"/>
    <s v="TKM"/>
    <x v="1"/>
    <x v="1"/>
    <s v="Renewable hydropower"/>
    <x v="6"/>
    <n v="1.2"/>
    <n v="3.1539999999999999"/>
  </r>
  <r>
    <x v="1"/>
    <x v="83"/>
    <s v="TKM"/>
    <x v="1"/>
    <x v="1"/>
    <s v="Renewable hydropower"/>
    <x v="7"/>
    <n v="1.2"/>
    <n v="3.1539999999999999"/>
  </r>
  <r>
    <x v="1"/>
    <x v="83"/>
    <s v="TKM"/>
    <x v="1"/>
    <x v="1"/>
    <s v="Renewable hydropower"/>
    <x v="8"/>
    <n v="1.2"/>
    <n v="3.1539999999999999"/>
  </r>
  <r>
    <x v="1"/>
    <x v="83"/>
    <s v="TKM"/>
    <x v="1"/>
    <x v="1"/>
    <s v="Renewable hydropower"/>
    <x v="9"/>
    <n v="1.2"/>
    <n v="3.1539999999999999"/>
  </r>
  <r>
    <x v="1"/>
    <x v="83"/>
    <s v="TKM"/>
    <x v="1"/>
    <x v="1"/>
    <s v="Renewable hydropower"/>
    <x v="10"/>
    <n v="1.2"/>
    <n v="3.1539999999999999"/>
  </r>
  <r>
    <x v="1"/>
    <x v="83"/>
    <s v="TKM"/>
    <x v="1"/>
    <x v="1"/>
    <s v="Renewable hydropower"/>
    <x v="11"/>
    <n v="1.2"/>
    <n v="3.1539999999999999"/>
  </r>
  <r>
    <x v="1"/>
    <x v="83"/>
    <s v="TKM"/>
    <x v="1"/>
    <x v="1"/>
    <s v="Renewable hydropower"/>
    <x v="12"/>
    <n v="1.2"/>
    <n v="3.1539999999999999"/>
  </r>
  <r>
    <x v="1"/>
    <x v="83"/>
    <s v="TKM"/>
    <x v="1"/>
    <x v="1"/>
    <s v="Renewable hydropower"/>
    <x v="13"/>
    <n v="1.2"/>
    <n v="3.1539999999999999"/>
  </r>
  <r>
    <x v="1"/>
    <x v="83"/>
    <s v="TKM"/>
    <x v="1"/>
    <x v="1"/>
    <s v="Renewable hydropower"/>
    <x v="14"/>
    <n v="1.2"/>
    <n v="3.1539999999999999"/>
  </r>
  <r>
    <x v="1"/>
    <x v="83"/>
    <s v="TKM"/>
    <x v="1"/>
    <x v="1"/>
    <s v="Renewable hydropower"/>
    <x v="15"/>
    <n v="1.2"/>
    <n v="3.1539999999999999"/>
  </r>
  <r>
    <x v="1"/>
    <x v="83"/>
    <s v="TKM"/>
    <x v="1"/>
    <x v="1"/>
    <s v="Renewable hydropower"/>
    <x v="16"/>
    <n v="1.2"/>
    <n v="3.1539999999999999"/>
  </r>
  <r>
    <x v="1"/>
    <x v="83"/>
    <s v="TKM"/>
    <x v="1"/>
    <x v="1"/>
    <s v="Renewable hydropower"/>
    <x v="17"/>
    <n v="1.2"/>
    <n v="3.1539999999999999"/>
  </r>
  <r>
    <x v="1"/>
    <x v="83"/>
    <s v="TKM"/>
    <x v="1"/>
    <x v="1"/>
    <s v="Renewable hydropower"/>
    <x v="18"/>
    <n v="1.2"/>
    <m/>
  </r>
  <r>
    <x v="1"/>
    <x v="83"/>
    <s v="TKM"/>
    <x v="1"/>
    <x v="1"/>
    <s v="Renewable hydropower"/>
    <x v="19"/>
    <n v="1.2"/>
    <m/>
  </r>
  <r>
    <x v="1"/>
    <x v="84"/>
    <s v="UZB"/>
    <x v="0"/>
    <x v="0"/>
    <s v="Fossil fuels"/>
    <x v="0"/>
    <n v="10600"/>
    <n v="40985"/>
  </r>
  <r>
    <x v="1"/>
    <x v="84"/>
    <s v="UZB"/>
    <x v="0"/>
    <x v="0"/>
    <s v="Fossil fuels"/>
    <x v="1"/>
    <n v="10600"/>
    <n v="41541"/>
  </r>
  <r>
    <x v="1"/>
    <x v="84"/>
    <s v="UZB"/>
    <x v="0"/>
    <x v="0"/>
    <s v="Fossil fuels"/>
    <x v="2"/>
    <n v="10600"/>
    <n v="43124"/>
  </r>
  <r>
    <x v="1"/>
    <x v="84"/>
    <s v="UZB"/>
    <x v="0"/>
    <x v="0"/>
    <s v="Fossil fuels"/>
    <x v="3"/>
    <n v="10600"/>
    <n v="41780"/>
  </r>
  <r>
    <x v="1"/>
    <x v="84"/>
    <s v="UZB"/>
    <x v="0"/>
    <x v="0"/>
    <s v="Fossil fuels"/>
    <x v="4"/>
    <n v="10600"/>
    <n v="40990"/>
  </r>
  <r>
    <x v="1"/>
    <x v="84"/>
    <s v="UZB"/>
    <x v="0"/>
    <x v="0"/>
    <s v="Fossil fuels"/>
    <x v="5"/>
    <n v="10600"/>
    <n v="40570"/>
  </r>
  <r>
    <x v="1"/>
    <x v="84"/>
    <s v="UZB"/>
    <x v="0"/>
    <x v="0"/>
    <s v="Fossil fuels"/>
    <x v="6"/>
    <n v="10600"/>
    <n v="41760"/>
  </r>
  <r>
    <x v="1"/>
    <x v="84"/>
    <s v="UZB"/>
    <x v="0"/>
    <x v="0"/>
    <s v="Fossil fuels"/>
    <x v="7"/>
    <n v="10600"/>
    <n v="42550"/>
  </r>
  <r>
    <x v="1"/>
    <x v="84"/>
    <s v="UZB"/>
    <x v="0"/>
    <x v="0"/>
    <s v="Fossil fuels"/>
    <x v="8"/>
    <n v="10600"/>
    <n v="38040"/>
  </r>
  <r>
    <x v="1"/>
    <x v="84"/>
    <s v="UZB"/>
    <x v="0"/>
    <x v="0"/>
    <s v="Fossil fuels"/>
    <x v="9"/>
    <n v="10600"/>
    <n v="40620"/>
  </r>
  <r>
    <x v="1"/>
    <x v="84"/>
    <s v="UZB"/>
    <x v="0"/>
    <x v="0"/>
    <s v="Fossil fuels"/>
    <x v="10"/>
    <n v="10600"/>
    <n v="40870"/>
  </r>
  <r>
    <x v="1"/>
    <x v="84"/>
    <s v="UZB"/>
    <x v="0"/>
    <x v="0"/>
    <s v="Fossil fuels"/>
    <x v="11"/>
    <n v="10600"/>
    <n v="42200"/>
  </r>
  <r>
    <x v="1"/>
    <x v="84"/>
    <s v="UZB"/>
    <x v="0"/>
    <x v="0"/>
    <s v="Fossil fuels"/>
    <x v="12"/>
    <n v="10600"/>
    <n v="41290"/>
  </r>
  <r>
    <x v="1"/>
    <x v="84"/>
    <s v="UZB"/>
    <x v="0"/>
    <x v="0"/>
    <s v="Fossil fuels"/>
    <x v="13"/>
    <n v="10600"/>
    <n v="42640"/>
  </r>
  <r>
    <x v="1"/>
    <x v="84"/>
    <s v="UZB"/>
    <x v="0"/>
    <x v="0"/>
    <s v="Fossil fuels"/>
    <x v="14"/>
    <n v="10600"/>
    <n v="42640"/>
  </r>
  <r>
    <x v="1"/>
    <x v="84"/>
    <s v="UZB"/>
    <x v="0"/>
    <x v="0"/>
    <s v="Fossil fuels"/>
    <x v="15"/>
    <n v="10600"/>
    <n v="42640"/>
  </r>
  <r>
    <x v="1"/>
    <x v="84"/>
    <s v="UZB"/>
    <x v="0"/>
    <x v="0"/>
    <s v="Fossil fuels"/>
    <x v="16"/>
    <n v="12370"/>
    <n v="50218.748"/>
  </r>
  <r>
    <x v="1"/>
    <x v="84"/>
    <s v="UZB"/>
    <x v="0"/>
    <x v="0"/>
    <s v="Fossil fuels"/>
    <x v="17"/>
    <n v="12740"/>
    <n v="51991.748"/>
  </r>
  <r>
    <x v="1"/>
    <x v="84"/>
    <s v="UZB"/>
    <x v="0"/>
    <x v="0"/>
    <s v="Fossil fuels"/>
    <x v="18"/>
    <n v="12276.5"/>
    <m/>
  </r>
  <r>
    <x v="1"/>
    <x v="84"/>
    <s v="UZB"/>
    <x v="0"/>
    <x v="0"/>
    <s v="Fossil fuels"/>
    <x v="19"/>
    <n v="12276.5"/>
    <m/>
  </r>
  <r>
    <x v="1"/>
    <x v="84"/>
    <s v="UZB"/>
    <x v="1"/>
    <x v="1"/>
    <s v="Renewable hydropower"/>
    <x v="0"/>
    <n v="1596"/>
    <n v="5879"/>
  </r>
  <r>
    <x v="1"/>
    <x v="84"/>
    <s v="UZB"/>
    <x v="1"/>
    <x v="1"/>
    <s v="Renewable hydropower"/>
    <x v="1"/>
    <n v="1596"/>
    <n v="5959"/>
  </r>
  <r>
    <x v="1"/>
    <x v="84"/>
    <s v="UZB"/>
    <x v="1"/>
    <x v="1"/>
    <s v="Renewable hydropower"/>
    <x v="2"/>
    <n v="1596"/>
    <n v="6186"/>
  </r>
  <r>
    <x v="1"/>
    <x v="84"/>
    <s v="UZB"/>
    <x v="1"/>
    <x v="1"/>
    <s v="Renewable hydropower"/>
    <x v="3"/>
    <n v="1599"/>
    <n v="7620"/>
  </r>
  <r>
    <x v="1"/>
    <x v="84"/>
    <s v="UZB"/>
    <x v="1"/>
    <x v="1"/>
    <s v="Renewable hydropower"/>
    <x v="4"/>
    <n v="1599"/>
    <n v="9010"/>
  </r>
  <r>
    <x v="1"/>
    <x v="84"/>
    <s v="UZB"/>
    <x v="1"/>
    <x v="1"/>
    <s v="Renewable hydropower"/>
    <x v="5"/>
    <n v="1599"/>
    <n v="8630"/>
  </r>
  <r>
    <x v="1"/>
    <x v="84"/>
    <s v="UZB"/>
    <x v="1"/>
    <x v="1"/>
    <s v="Renewable hydropower"/>
    <x v="6"/>
    <n v="1599"/>
    <n v="9160"/>
  </r>
  <r>
    <x v="1"/>
    <x v="84"/>
    <s v="UZB"/>
    <x v="1"/>
    <x v="1"/>
    <s v="Renewable hydropower"/>
    <x v="7"/>
    <n v="1630"/>
    <n v="6400"/>
  </r>
  <r>
    <x v="1"/>
    <x v="84"/>
    <s v="UZB"/>
    <x v="1"/>
    <x v="1"/>
    <s v="Renewable hydropower"/>
    <x v="8"/>
    <n v="1630"/>
    <n v="11360"/>
  </r>
  <r>
    <x v="1"/>
    <x v="84"/>
    <s v="UZB"/>
    <x v="1"/>
    <x v="1"/>
    <s v="Renewable hydropower"/>
    <x v="9"/>
    <n v="1630"/>
    <n v="9330"/>
  </r>
  <r>
    <x v="1"/>
    <x v="84"/>
    <s v="UZB"/>
    <x v="1"/>
    <x v="1"/>
    <s v="Renewable hydropower"/>
    <x v="10"/>
    <n v="1746"/>
    <n v="8100"/>
  </r>
  <r>
    <x v="1"/>
    <x v="84"/>
    <s v="UZB"/>
    <x v="1"/>
    <x v="1"/>
    <s v="Renewable hydropower"/>
    <x v="11"/>
    <n v="1746"/>
    <n v="8100"/>
  </r>
  <r>
    <x v="1"/>
    <x v="84"/>
    <s v="UZB"/>
    <x v="1"/>
    <x v="1"/>
    <s v="Renewable hydropower"/>
    <x v="12"/>
    <n v="1746"/>
    <n v="8100"/>
  </r>
  <r>
    <x v="1"/>
    <x v="84"/>
    <s v="UZB"/>
    <x v="1"/>
    <x v="1"/>
    <s v="Renewable hydropower"/>
    <x v="13"/>
    <n v="1746"/>
    <n v="8100"/>
  </r>
  <r>
    <x v="1"/>
    <x v="84"/>
    <s v="UZB"/>
    <x v="1"/>
    <x v="1"/>
    <s v="Renewable hydropower"/>
    <x v="14"/>
    <n v="1761"/>
    <n v="8100"/>
  </r>
  <r>
    <x v="1"/>
    <x v="84"/>
    <s v="UZB"/>
    <x v="1"/>
    <x v="1"/>
    <s v="Renewable hydropower"/>
    <x v="15"/>
    <n v="1761"/>
    <n v="8100"/>
  </r>
  <r>
    <x v="1"/>
    <x v="84"/>
    <s v="UZB"/>
    <x v="1"/>
    <x v="1"/>
    <s v="Renewable hydropower"/>
    <x v="16"/>
    <n v="1793.9"/>
    <n v="8100"/>
  </r>
  <r>
    <x v="1"/>
    <x v="84"/>
    <s v="UZB"/>
    <x v="1"/>
    <x v="1"/>
    <s v="Renewable hydropower"/>
    <x v="17"/>
    <n v="1838.9"/>
    <n v="8100"/>
  </r>
  <r>
    <x v="1"/>
    <x v="84"/>
    <s v="UZB"/>
    <x v="1"/>
    <x v="1"/>
    <s v="Renewable hydropower"/>
    <x v="18"/>
    <n v="1914.9"/>
    <m/>
  </r>
  <r>
    <x v="1"/>
    <x v="84"/>
    <s v="UZB"/>
    <x v="1"/>
    <x v="1"/>
    <s v="Renewable hydropower"/>
    <x v="19"/>
    <n v="1938.9"/>
    <m/>
  </r>
  <r>
    <x v="1"/>
    <x v="84"/>
    <s v="UZB"/>
    <x v="1"/>
    <x v="2"/>
    <s v="Off-grid Solar photovoltaic"/>
    <x v="13"/>
    <n v="1"/>
    <n v="1.996"/>
  </r>
  <r>
    <x v="1"/>
    <x v="84"/>
    <s v="UZB"/>
    <x v="1"/>
    <x v="2"/>
    <s v="Off-grid Solar photovoltaic"/>
    <x v="14"/>
    <n v="1"/>
    <n v="1.996"/>
  </r>
  <r>
    <x v="1"/>
    <x v="84"/>
    <s v="UZB"/>
    <x v="1"/>
    <x v="2"/>
    <s v="Off-grid Solar photovoltaic"/>
    <x v="15"/>
    <n v="1"/>
    <n v="1.996"/>
  </r>
  <r>
    <x v="1"/>
    <x v="84"/>
    <s v="UZB"/>
    <x v="1"/>
    <x v="2"/>
    <s v="Off-grid Solar photovoltaic"/>
    <x v="16"/>
    <n v="2.2000000000000002"/>
    <n v="4.391"/>
  </r>
  <r>
    <x v="1"/>
    <x v="84"/>
    <s v="UZB"/>
    <x v="1"/>
    <x v="2"/>
    <s v="Off-grid Solar photovoltaic"/>
    <x v="17"/>
    <n v="3.0249999999999999"/>
    <n v="4.3579999999999997"/>
  </r>
  <r>
    <x v="1"/>
    <x v="84"/>
    <s v="UZB"/>
    <x v="1"/>
    <x v="2"/>
    <s v="Off-grid Solar photovoltaic"/>
    <x v="18"/>
    <n v="3.3250000000000002"/>
    <m/>
  </r>
  <r>
    <x v="1"/>
    <x v="84"/>
    <s v="UZB"/>
    <x v="1"/>
    <x v="2"/>
    <s v="Off-grid Solar photovoltaic"/>
    <x v="19"/>
    <n v="3.3250000000000002"/>
    <m/>
  </r>
  <r>
    <x v="1"/>
    <x v="84"/>
    <s v="UZB"/>
    <x v="1"/>
    <x v="2"/>
    <s v="On-grid Solar photovoltaic"/>
    <x v="14"/>
    <n v="0.13"/>
    <n v="0.05"/>
  </r>
  <r>
    <x v="1"/>
    <x v="84"/>
    <s v="UZB"/>
    <x v="1"/>
    <x v="2"/>
    <s v="On-grid Solar photovoltaic"/>
    <x v="15"/>
    <n v="0.13"/>
    <n v="0.18"/>
  </r>
  <r>
    <x v="1"/>
    <x v="84"/>
    <s v="UZB"/>
    <x v="1"/>
    <x v="2"/>
    <s v="On-grid Solar photovoltaic"/>
    <x v="16"/>
    <n v="0.13"/>
    <n v="0.252"/>
  </r>
  <r>
    <x v="1"/>
    <x v="84"/>
    <s v="UZB"/>
    <x v="1"/>
    <x v="2"/>
    <s v="On-grid Solar photovoltaic"/>
    <x v="17"/>
    <n v="0.17499999999999999"/>
    <n v="0.252"/>
  </r>
  <r>
    <x v="1"/>
    <x v="84"/>
    <s v="UZB"/>
    <x v="1"/>
    <x v="2"/>
    <s v="On-grid Solar photovoltaic"/>
    <x v="18"/>
    <n v="0.17499999999999999"/>
    <m/>
  </r>
  <r>
    <x v="1"/>
    <x v="84"/>
    <s v="UZB"/>
    <x v="1"/>
    <x v="2"/>
    <s v="On-grid Solar photovoltaic"/>
    <x v="19"/>
    <n v="0.17499999999999999"/>
    <m/>
  </r>
  <r>
    <x v="1"/>
    <x v="84"/>
    <s v="UZB"/>
    <x v="1"/>
    <x v="3"/>
    <s v="Onshore wind energy"/>
    <x v="17"/>
    <n v="0.75"/>
    <m/>
  </r>
  <r>
    <x v="1"/>
    <x v="84"/>
    <s v="UZB"/>
    <x v="1"/>
    <x v="3"/>
    <s v="Onshore wind energy"/>
    <x v="18"/>
    <n v="0.75"/>
    <m/>
  </r>
  <r>
    <x v="1"/>
    <x v="84"/>
    <s v="UZB"/>
    <x v="1"/>
    <x v="3"/>
    <s v="Onshore wind energy"/>
    <x v="19"/>
    <n v="0.75"/>
    <m/>
  </r>
  <r>
    <x v="1"/>
    <x v="85"/>
    <s v="VNM"/>
    <x v="0"/>
    <x v="0"/>
    <s v="Fossil fuels"/>
    <x v="0"/>
    <n v="3250"/>
    <n v="12916.905000000001"/>
  </r>
  <r>
    <x v="1"/>
    <x v="85"/>
    <s v="VNM"/>
    <x v="0"/>
    <x v="0"/>
    <s v="Fossil fuels"/>
    <x v="1"/>
    <n v="3900"/>
    <n v="14657.017"/>
  </r>
  <r>
    <x v="1"/>
    <x v="85"/>
    <s v="VNM"/>
    <x v="0"/>
    <x v="0"/>
    <s v="Fossil fuels"/>
    <x v="2"/>
    <n v="4714"/>
    <n v="18570.952000000001"/>
  </r>
  <r>
    <x v="1"/>
    <x v="85"/>
    <s v="VNM"/>
    <x v="0"/>
    <x v="0"/>
    <s v="Fossil fuels"/>
    <x v="3"/>
    <n v="5174"/>
    <n v="23010.723000000002"/>
  </r>
  <r>
    <x v="1"/>
    <x v="85"/>
    <s v="VNM"/>
    <x v="0"/>
    <x v="0"/>
    <s v="Fossil fuels"/>
    <x v="4"/>
    <n v="7945"/>
    <n v="28490.962"/>
  </r>
  <r>
    <x v="1"/>
    <x v="85"/>
    <s v="VNM"/>
    <x v="0"/>
    <x v="0"/>
    <s v="Fossil fuels"/>
    <x v="5"/>
    <n v="8300"/>
    <n v="34316.504000000001"/>
  </r>
  <r>
    <x v="1"/>
    <x v="85"/>
    <s v="VNM"/>
    <x v="0"/>
    <x v="0"/>
    <s v="Fossil fuels"/>
    <x v="6"/>
    <n v="8300"/>
    <n v="39144.67"/>
  </r>
  <r>
    <x v="1"/>
    <x v="85"/>
    <s v="VNM"/>
    <x v="0"/>
    <x v="0"/>
    <s v="Fossil fuels"/>
    <x v="7"/>
    <n v="8350"/>
    <n v="43679.716"/>
  </r>
  <r>
    <x v="1"/>
    <x v="85"/>
    <s v="VNM"/>
    <x v="0"/>
    <x v="0"/>
    <s v="Fossil fuels"/>
    <x v="8"/>
    <n v="9044"/>
    <n v="46283.29"/>
  </r>
  <r>
    <x v="1"/>
    <x v="85"/>
    <s v="VNM"/>
    <x v="0"/>
    <x v="0"/>
    <s v="Fossil fuels"/>
    <x v="9"/>
    <n v="11950"/>
    <n v="50613.159"/>
  </r>
  <r>
    <x v="1"/>
    <x v="85"/>
    <s v="VNM"/>
    <x v="0"/>
    <x v="0"/>
    <s v="Fossil fuels"/>
    <x v="10"/>
    <n v="16950"/>
    <n v="55520.773999999998"/>
  </r>
  <r>
    <x v="1"/>
    <x v="85"/>
    <s v="VNM"/>
    <x v="0"/>
    <x v="0"/>
    <s v="Fossil fuels"/>
    <x v="11"/>
    <n v="17700"/>
    <n v="59295.421999999999"/>
  </r>
  <r>
    <x v="1"/>
    <x v="85"/>
    <s v="VNM"/>
    <x v="0"/>
    <x v="0"/>
    <s v="Fossil fuels"/>
    <x v="12"/>
    <n v="17700"/>
    <n v="58344.357000000004"/>
  </r>
  <r>
    <x v="1"/>
    <x v="85"/>
    <s v="VNM"/>
    <x v="0"/>
    <x v="0"/>
    <s v="Fossil fuels"/>
    <x v="13"/>
    <n v="17700"/>
    <n v="62748.56"/>
  </r>
  <r>
    <x v="1"/>
    <x v="85"/>
    <s v="VNM"/>
    <x v="0"/>
    <x v="0"/>
    <s v="Fossil fuels"/>
    <x v="14"/>
    <n v="18268"/>
    <n v="75225.81"/>
  </r>
  <r>
    <x v="1"/>
    <x v="85"/>
    <s v="VNM"/>
    <x v="0"/>
    <x v="0"/>
    <s v="Fossil fuels"/>
    <x v="15"/>
    <n v="21776"/>
    <n v="99705.161999999997"/>
  </r>
  <r>
    <x v="1"/>
    <x v="85"/>
    <s v="VNM"/>
    <x v="0"/>
    <x v="0"/>
    <s v="Fossil fuels"/>
    <x v="16"/>
    <n v="23360"/>
    <n v="110557"/>
  </r>
  <r>
    <x v="1"/>
    <x v="85"/>
    <s v="VNM"/>
    <x v="0"/>
    <x v="0"/>
    <s v="Fossil fuels"/>
    <x v="17"/>
    <n v="25505"/>
    <n v="126405"/>
  </r>
  <r>
    <x v="1"/>
    <x v="85"/>
    <s v="VNM"/>
    <x v="0"/>
    <x v="0"/>
    <s v="Fossil fuels"/>
    <x v="18"/>
    <n v="26725"/>
    <m/>
  </r>
  <r>
    <x v="1"/>
    <x v="85"/>
    <s v="VNM"/>
    <x v="0"/>
    <x v="0"/>
    <s v="Fossil fuels"/>
    <x v="19"/>
    <n v="30675"/>
    <m/>
  </r>
  <r>
    <x v="1"/>
    <x v="85"/>
    <s v="VNM"/>
    <x v="0"/>
    <x v="8"/>
    <s v="Other non-renewable energy"/>
    <x v="16"/>
    <n v="1"/>
    <m/>
  </r>
  <r>
    <x v="1"/>
    <x v="85"/>
    <s v="VNM"/>
    <x v="0"/>
    <x v="8"/>
    <s v="Other non-renewable energy"/>
    <x v="17"/>
    <n v="4.5"/>
    <m/>
  </r>
  <r>
    <x v="1"/>
    <x v="85"/>
    <s v="VNM"/>
    <x v="0"/>
    <x v="8"/>
    <s v="Other non-renewable energy"/>
    <x v="18"/>
    <n v="14.5"/>
    <m/>
  </r>
  <r>
    <x v="1"/>
    <x v="85"/>
    <s v="VNM"/>
    <x v="0"/>
    <x v="8"/>
    <s v="Other non-renewable energy"/>
    <x v="19"/>
    <n v="14.5"/>
    <m/>
  </r>
  <r>
    <x v="1"/>
    <x v="85"/>
    <s v="VNM"/>
    <x v="1"/>
    <x v="4"/>
    <s v="Biogas"/>
    <x v="16"/>
    <n v="2"/>
    <n v="0.85"/>
  </r>
  <r>
    <x v="1"/>
    <x v="85"/>
    <s v="VNM"/>
    <x v="1"/>
    <x v="4"/>
    <s v="Biogas"/>
    <x v="17"/>
    <n v="2"/>
    <n v="0.85"/>
  </r>
  <r>
    <x v="1"/>
    <x v="85"/>
    <s v="VNM"/>
    <x v="1"/>
    <x v="4"/>
    <s v="Biogas"/>
    <x v="18"/>
    <n v="2"/>
    <m/>
  </r>
  <r>
    <x v="1"/>
    <x v="85"/>
    <s v="VNM"/>
    <x v="1"/>
    <x v="4"/>
    <s v="Biogas"/>
    <x v="19"/>
    <n v="2"/>
    <m/>
  </r>
  <r>
    <x v="1"/>
    <x v="85"/>
    <s v="VNM"/>
    <x v="1"/>
    <x v="4"/>
    <s v="Renewable municipal waste"/>
    <x v="16"/>
    <n v="1"/>
    <n v="2.891"/>
  </r>
  <r>
    <x v="1"/>
    <x v="85"/>
    <s v="VNM"/>
    <x v="1"/>
    <x v="4"/>
    <s v="Renewable municipal waste"/>
    <x v="17"/>
    <n v="4.5"/>
    <n v="13.009"/>
  </r>
  <r>
    <x v="1"/>
    <x v="85"/>
    <s v="VNM"/>
    <x v="1"/>
    <x v="4"/>
    <s v="Renewable municipal waste"/>
    <x v="18"/>
    <n v="14.5"/>
    <m/>
  </r>
  <r>
    <x v="1"/>
    <x v="85"/>
    <s v="VNM"/>
    <x v="1"/>
    <x v="4"/>
    <s v="Renewable municipal waste"/>
    <x v="19"/>
    <n v="14.5"/>
    <m/>
  </r>
  <r>
    <x v="1"/>
    <x v="85"/>
    <s v="VNM"/>
    <x v="1"/>
    <x v="4"/>
    <s v="Solid biofuels"/>
    <x v="0"/>
    <n v="125"/>
    <n v="300.88600000000002"/>
  </r>
  <r>
    <x v="1"/>
    <x v="85"/>
    <s v="VNM"/>
    <x v="1"/>
    <x v="4"/>
    <s v="Solid biofuels"/>
    <x v="1"/>
    <n v="125"/>
    <n v="293.13799999999998"/>
  </r>
  <r>
    <x v="1"/>
    <x v="85"/>
    <s v="VNM"/>
    <x v="1"/>
    <x v="4"/>
    <s v="Solid biofuels"/>
    <x v="2"/>
    <n v="125"/>
    <n v="342.4"/>
  </r>
  <r>
    <x v="1"/>
    <x v="85"/>
    <s v="VNM"/>
    <x v="1"/>
    <x v="4"/>
    <s v="Solid biofuels"/>
    <x v="3"/>
    <n v="125"/>
    <n v="337.09399999999999"/>
  </r>
  <r>
    <x v="1"/>
    <x v="85"/>
    <s v="VNM"/>
    <x v="1"/>
    <x v="4"/>
    <s v="Solid biofuels"/>
    <x v="4"/>
    <n v="125"/>
    <n v="312.98599999999999"/>
  </r>
  <r>
    <x v="1"/>
    <x v="85"/>
    <s v="VNM"/>
    <x v="1"/>
    <x v="4"/>
    <s v="Solid biofuels"/>
    <x v="5"/>
    <n v="125"/>
    <n v="298.97399999999999"/>
  </r>
  <r>
    <x v="1"/>
    <x v="85"/>
    <s v="VNM"/>
    <x v="1"/>
    <x v="4"/>
    <s v="Solid biofuels"/>
    <x v="6"/>
    <n v="125"/>
    <n v="334.39"/>
  </r>
  <r>
    <x v="1"/>
    <x v="85"/>
    <s v="VNM"/>
    <x v="1"/>
    <x v="4"/>
    <s v="Solid biofuels"/>
    <x v="7"/>
    <n v="125"/>
    <n v="347.93400000000003"/>
  </r>
  <r>
    <x v="1"/>
    <x v="85"/>
    <s v="VNM"/>
    <x v="1"/>
    <x v="4"/>
    <s v="Solid biofuels"/>
    <x v="8"/>
    <n v="125"/>
    <n v="322.91000000000003"/>
  </r>
  <r>
    <x v="1"/>
    <x v="85"/>
    <s v="VNM"/>
    <x v="1"/>
    <x v="4"/>
    <s v="Solid biofuels"/>
    <x v="9"/>
    <n v="125"/>
    <n v="312.166"/>
  </r>
  <r>
    <x v="1"/>
    <x v="85"/>
    <s v="VNM"/>
    <x v="1"/>
    <x v="4"/>
    <s v="Solid biofuels"/>
    <x v="10"/>
    <n v="125"/>
    <n v="323.23399999999998"/>
  </r>
  <r>
    <x v="1"/>
    <x v="85"/>
    <s v="VNM"/>
    <x v="1"/>
    <x v="4"/>
    <s v="Solid biofuels"/>
    <x v="11"/>
    <n v="125"/>
    <n v="350.791"/>
  </r>
  <r>
    <x v="1"/>
    <x v="85"/>
    <s v="VNM"/>
    <x v="1"/>
    <x v="4"/>
    <s v="Solid biofuels"/>
    <x v="12"/>
    <n v="125"/>
    <n v="380.34500000000003"/>
  </r>
  <r>
    <x v="1"/>
    <x v="85"/>
    <s v="VNM"/>
    <x v="1"/>
    <x v="4"/>
    <s v="Solid biofuels"/>
    <x v="13"/>
    <n v="125"/>
    <n v="402.62200000000001"/>
  </r>
  <r>
    <x v="1"/>
    <x v="85"/>
    <s v="VNM"/>
    <x v="1"/>
    <x v="4"/>
    <s v="Solid biofuels"/>
    <x v="14"/>
    <n v="136"/>
    <n v="396.45699999999999"/>
  </r>
  <r>
    <x v="1"/>
    <x v="85"/>
    <s v="VNM"/>
    <x v="1"/>
    <x v="4"/>
    <s v="Solid biofuels"/>
    <x v="15"/>
    <n v="161"/>
    <n v="366.745"/>
  </r>
  <r>
    <x v="1"/>
    <x v="85"/>
    <s v="VNM"/>
    <x v="1"/>
    <x v="4"/>
    <s v="Solid biofuels"/>
    <x v="16"/>
    <n v="185"/>
    <n v="326.26299999999998"/>
  </r>
  <r>
    <x v="1"/>
    <x v="85"/>
    <s v="VNM"/>
    <x v="1"/>
    <x v="4"/>
    <s v="Solid biofuels"/>
    <x v="17"/>
    <n v="185"/>
    <n v="326.26299999999998"/>
  </r>
  <r>
    <x v="1"/>
    <x v="85"/>
    <s v="VNM"/>
    <x v="1"/>
    <x v="4"/>
    <s v="Solid biofuels"/>
    <x v="18"/>
    <n v="363.5"/>
    <m/>
  </r>
  <r>
    <x v="1"/>
    <x v="85"/>
    <s v="VNM"/>
    <x v="1"/>
    <x v="4"/>
    <s v="Solid biofuels"/>
    <x v="19"/>
    <n v="363"/>
    <m/>
  </r>
  <r>
    <x v="1"/>
    <x v="85"/>
    <s v="VNM"/>
    <x v="1"/>
    <x v="1"/>
    <s v="Renewable hydropower"/>
    <x v="0"/>
    <n v="3273.9"/>
    <n v="13766.094999999999"/>
  </r>
  <r>
    <x v="1"/>
    <x v="85"/>
    <s v="VNM"/>
    <x v="1"/>
    <x v="1"/>
    <s v="Renewable hydropower"/>
    <x v="1"/>
    <n v="3809"/>
    <n v="16016.083000000001"/>
  </r>
  <r>
    <x v="1"/>
    <x v="85"/>
    <s v="VNM"/>
    <x v="1"/>
    <x v="1"/>
    <s v="Renewable hydropower"/>
    <x v="2"/>
    <n v="4118.3999999999996"/>
    <n v="17317.047999999999"/>
  </r>
  <r>
    <x v="1"/>
    <x v="85"/>
    <s v="VNM"/>
    <x v="1"/>
    <x v="1"/>
    <s v="Renewable hydropower"/>
    <x v="3"/>
    <n v="4170.3"/>
    <n v="17535.276999999998"/>
  </r>
  <r>
    <x v="1"/>
    <x v="85"/>
    <s v="VNM"/>
    <x v="1"/>
    <x v="1"/>
    <s v="Renewable hydropower"/>
    <x v="4"/>
    <n v="4212.1000000000004"/>
    <n v="17711.038"/>
  </r>
  <r>
    <x v="1"/>
    <x v="85"/>
    <s v="VNM"/>
    <x v="1"/>
    <x v="1"/>
    <s v="Renewable hydropower"/>
    <x v="5"/>
    <n v="4267.1000000000004"/>
    <n v="17874.5"/>
  </r>
  <r>
    <x v="1"/>
    <x v="85"/>
    <s v="VNM"/>
    <x v="1"/>
    <x v="1"/>
    <s v="Renewable hydropower"/>
    <x v="6"/>
    <n v="4507.5"/>
    <n v="18885.334000000003"/>
  </r>
  <r>
    <x v="1"/>
    <x v="85"/>
    <s v="VNM"/>
    <x v="1"/>
    <x v="1"/>
    <s v="Renewable hydropower"/>
    <x v="7"/>
    <n v="4910.6000000000004"/>
    <n v="20580.288"/>
  </r>
  <r>
    <x v="1"/>
    <x v="85"/>
    <s v="VNM"/>
    <x v="1"/>
    <x v="1"/>
    <s v="Renewable hydropower"/>
    <x v="8"/>
    <n v="5911.7"/>
    <n v="24789.714"/>
  </r>
  <r>
    <x v="1"/>
    <x v="85"/>
    <s v="VNM"/>
    <x v="1"/>
    <x v="1"/>
    <s v="Renewable hydropower"/>
    <x v="9"/>
    <n v="7184.7999999999993"/>
    <n v="30142.845000000001"/>
  </r>
  <r>
    <x v="1"/>
    <x v="85"/>
    <s v="VNM"/>
    <x v="1"/>
    <x v="1"/>
    <s v="Renewable hydropower"/>
    <x v="10"/>
    <n v="8652.5"/>
    <n v="36314.230000000003"/>
  </r>
  <r>
    <x v="1"/>
    <x v="85"/>
    <s v="VNM"/>
    <x v="1"/>
    <x v="1"/>
    <s v="Renewable hydropower"/>
    <x v="11"/>
    <n v="10080"/>
    <n v="42316.582000000002"/>
  </r>
  <r>
    <x v="1"/>
    <x v="85"/>
    <s v="VNM"/>
    <x v="1"/>
    <x v="1"/>
    <s v="Renewable hydropower"/>
    <x v="12"/>
    <n v="13552"/>
    <n v="56915.646999999997"/>
  </r>
  <r>
    <x v="1"/>
    <x v="85"/>
    <s v="VNM"/>
    <x v="1"/>
    <x v="1"/>
    <s v="Renewable hydropower"/>
    <x v="13"/>
    <n v="14718"/>
    <n v="61818.444000000003"/>
  </r>
  <r>
    <x v="1"/>
    <x v="85"/>
    <s v="VNM"/>
    <x v="1"/>
    <x v="1"/>
    <s v="Renewable hydropower"/>
    <x v="14"/>
    <n v="15068.999999999998"/>
    <n v="66137.194000000003"/>
  </r>
  <r>
    <x v="1"/>
    <x v="85"/>
    <s v="VNM"/>
    <x v="1"/>
    <x v="1"/>
    <s v="Renewable hydropower"/>
    <x v="15"/>
    <n v="15905.4"/>
    <n v="58356.842000000004"/>
  </r>
  <r>
    <x v="1"/>
    <x v="85"/>
    <s v="VNM"/>
    <x v="1"/>
    <x v="1"/>
    <s v="Renewable hydropower"/>
    <x v="16"/>
    <n v="17131.400000000001"/>
    <n v="65301.004000000001"/>
  </r>
  <r>
    <x v="1"/>
    <x v="85"/>
    <s v="VNM"/>
    <x v="1"/>
    <x v="1"/>
    <s v="Renewable hydropower"/>
    <x v="17"/>
    <n v="17809.400000000001"/>
    <n v="65301.004000000001"/>
  </r>
  <r>
    <x v="1"/>
    <x v="85"/>
    <s v="VNM"/>
    <x v="1"/>
    <x v="1"/>
    <s v="Renewable hydropower"/>
    <x v="18"/>
    <n v="17989.400000000001"/>
    <m/>
  </r>
  <r>
    <x v="1"/>
    <x v="85"/>
    <s v="VNM"/>
    <x v="1"/>
    <x v="1"/>
    <s v="Renewable hydropower"/>
    <x v="19"/>
    <n v="18069.400000000001"/>
    <m/>
  </r>
  <r>
    <x v="1"/>
    <x v="85"/>
    <s v="VNM"/>
    <x v="1"/>
    <x v="2"/>
    <s v="Off-grid Solar photovoltaic"/>
    <x v="0"/>
    <n v="0.73899999999999999"/>
    <n v="0.73899999999999999"/>
  </r>
  <r>
    <x v="1"/>
    <x v="85"/>
    <s v="VNM"/>
    <x v="1"/>
    <x v="2"/>
    <s v="Off-grid Solar photovoltaic"/>
    <x v="1"/>
    <n v="0.84499999999999997"/>
    <n v="0.84499999999999997"/>
  </r>
  <r>
    <x v="1"/>
    <x v="85"/>
    <s v="VNM"/>
    <x v="1"/>
    <x v="2"/>
    <s v="Off-grid Solar photovoltaic"/>
    <x v="2"/>
    <n v="0.97299999999999998"/>
    <n v="0.97299999999999998"/>
  </r>
  <r>
    <x v="1"/>
    <x v="85"/>
    <s v="VNM"/>
    <x v="1"/>
    <x v="2"/>
    <s v="Off-grid Solar photovoltaic"/>
    <x v="3"/>
    <n v="1.143"/>
    <n v="1.143"/>
  </r>
  <r>
    <x v="1"/>
    <x v="85"/>
    <s v="VNM"/>
    <x v="1"/>
    <x v="2"/>
    <s v="Off-grid Solar photovoltaic"/>
    <x v="4"/>
    <n v="1.484"/>
    <n v="1.484"/>
  </r>
  <r>
    <x v="1"/>
    <x v="85"/>
    <s v="VNM"/>
    <x v="1"/>
    <x v="2"/>
    <s v="Off-grid Solar photovoltaic"/>
    <x v="5"/>
    <n v="2.6219999999999999"/>
    <n v="2.6219999999999999"/>
  </r>
  <r>
    <x v="1"/>
    <x v="85"/>
    <s v="VNM"/>
    <x v="1"/>
    <x v="2"/>
    <s v="Off-grid Solar photovoltaic"/>
    <x v="6"/>
    <n v="4.1609999999999996"/>
    <n v="4.1609999999999996"/>
  </r>
  <r>
    <x v="1"/>
    <x v="85"/>
    <s v="VNM"/>
    <x v="1"/>
    <x v="2"/>
    <s v="Off-grid Solar photovoltaic"/>
    <x v="7"/>
    <n v="4.1609999999999996"/>
    <n v="4.1609999999999996"/>
  </r>
  <r>
    <x v="1"/>
    <x v="85"/>
    <s v="VNM"/>
    <x v="1"/>
    <x v="2"/>
    <s v="Off-grid Solar photovoltaic"/>
    <x v="8"/>
    <n v="4.1609999999999996"/>
    <n v="4.1609999999999996"/>
  </r>
  <r>
    <x v="1"/>
    <x v="85"/>
    <s v="VNM"/>
    <x v="1"/>
    <x v="2"/>
    <s v="Off-grid Solar photovoltaic"/>
    <x v="9"/>
    <n v="4.2519999999999998"/>
    <n v="4.8929999999999998"/>
  </r>
  <r>
    <x v="1"/>
    <x v="85"/>
    <s v="VNM"/>
    <x v="1"/>
    <x v="2"/>
    <s v="Off-grid Solar photovoltaic"/>
    <x v="10"/>
    <n v="5.2549999999999999"/>
    <n v="5.8959999999999999"/>
  </r>
  <r>
    <x v="1"/>
    <x v="85"/>
    <s v="VNM"/>
    <x v="1"/>
    <x v="2"/>
    <s v="Off-grid Solar photovoltaic"/>
    <x v="11"/>
    <n v="5.2549999999999999"/>
    <n v="5.8959999999999999"/>
  </r>
  <r>
    <x v="1"/>
    <x v="85"/>
    <s v="VNM"/>
    <x v="1"/>
    <x v="2"/>
    <s v="Off-grid Solar photovoltaic"/>
    <x v="12"/>
    <n v="5.2549999999999999"/>
    <n v="5.8959999999999999"/>
  </r>
  <r>
    <x v="1"/>
    <x v="85"/>
    <s v="VNM"/>
    <x v="1"/>
    <x v="2"/>
    <s v="Off-grid Solar photovoltaic"/>
    <x v="13"/>
    <n v="5.2549999999999999"/>
    <n v="5.8959999999999999"/>
  </r>
  <r>
    <x v="1"/>
    <x v="85"/>
    <s v="VNM"/>
    <x v="1"/>
    <x v="2"/>
    <s v="Off-grid Solar photovoltaic"/>
    <x v="14"/>
    <n v="5.2279999999999998"/>
    <n v="5.8689999999999998"/>
  </r>
  <r>
    <x v="1"/>
    <x v="85"/>
    <s v="VNM"/>
    <x v="1"/>
    <x v="2"/>
    <s v="Off-grid Solar photovoltaic"/>
    <x v="15"/>
    <n v="5.2279999999999998"/>
    <n v="5.8689999999999998"/>
  </r>
  <r>
    <x v="1"/>
    <x v="85"/>
    <s v="VNM"/>
    <x v="1"/>
    <x v="2"/>
    <s v="Off-grid Solar photovoltaic"/>
    <x v="16"/>
    <n v="5.2279999999999998"/>
    <n v="5.8689999999999998"/>
  </r>
  <r>
    <x v="1"/>
    <x v="85"/>
    <s v="VNM"/>
    <x v="1"/>
    <x v="2"/>
    <s v="Off-grid Solar photovoltaic"/>
    <x v="17"/>
    <n v="5.2279999999999998"/>
    <n v="5.8689999999999998"/>
  </r>
  <r>
    <x v="1"/>
    <x v="85"/>
    <s v="VNM"/>
    <x v="1"/>
    <x v="2"/>
    <s v="Off-grid Solar photovoltaic"/>
    <x v="18"/>
    <n v="5.2279999999999998"/>
    <m/>
  </r>
  <r>
    <x v="1"/>
    <x v="85"/>
    <s v="VNM"/>
    <x v="1"/>
    <x v="2"/>
    <s v="Off-grid Solar photovoltaic"/>
    <x v="19"/>
    <n v="5.2279999999999998"/>
    <m/>
  </r>
  <r>
    <x v="1"/>
    <x v="85"/>
    <s v="VNM"/>
    <x v="1"/>
    <x v="2"/>
    <s v="On-grid Solar photovoltaic"/>
    <x v="14"/>
    <n v="0.8"/>
    <n v="0.8"/>
  </r>
  <r>
    <x v="1"/>
    <x v="85"/>
    <s v="VNM"/>
    <x v="1"/>
    <x v="2"/>
    <s v="On-grid Solar photovoltaic"/>
    <x v="15"/>
    <n v="0.8"/>
    <n v="0.8"/>
  </r>
  <r>
    <x v="1"/>
    <x v="85"/>
    <s v="VNM"/>
    <x v="1"/>
    <x v="2"/>
    <s v="On-grid Solar photovoltaic"/>
    <x v="16"/>
    <n v="0.8"/>
    <n v="0.8"/>
  </r>
  <r>
    <x v="1"/>
    <x v="85"/>
    <s v="VNM"/>
    <x v="1"/>
    <x v="2"/>
    <s v="On-grid Solar photovoltaic"/>
    <x v="17"/>
    <n v="3.5019999999999998"/>
    <n v="3.5019999999999998"/>
  </r>
  <r>
    <x v="1"/>
    <x v="85"/>
    <s v="VNM"/>
    <x v="1"/>
    <x v="2"/>
    <s v="On-grid Solar photovoltaic"/>
    <x v="18"/>
    <n v="100.502"/>
    <m/>
  </r>
  <r>
    <x v="1"/>
    <x v="85"/>
    <s v="VNM"/>
    <x v="1"/>
    <x v="2"/>
    <s v="On-grid Solar photovoltaic"/>
    <x v="19"/>
    <n v="5689.9120000000003"/>
    <m/>
  </r>
  <r>
    <x v="1"/>
    <x v="85"/>
    <s v="VNM"/>
    <x v="1"/>
    <x v="3"/>
    <s v="Offshore wind energy"/>
    <x v="13"/>
    <n v="16"/>
    <n v="21.024000000000001"/>
  </r>
  <r>
    <x v="1"/>
    <x v="85"/>
    <s v="VNM"/>
    <x v="1"/>
    <x v="3"/>
    <s v="Offshore wind energy"/>
    <x v="14"/>
    <n v="16"/>
    <n v="21.024000000000001"/>
  </r>
  <r>
    <x v="1"/>
    <x v="85"/>
    <s v="VNM"/>
    <x v="1"/>
    <x v="3"/>
    <s v="Offshore wind energy"/>
    <x v="15"/>
    <n v="99"/>
    <n v="129.08500000000001"/>
  </r>
  <r>
    <x v="1"/>
    <x v="85"/>
    <s v="VNM"/>
    <x v="1"/>
    <x v="3"/>
    <s v="Offshore wind energy"/>
    <x v="16"/>
    <n v="99.2"/>
    <n v="130.34899999999999"/>
  </r>
  <r>
    <x v="1"/>
    <x v="85"/>
    <s v="VNM"/>
    <x v="1"/>
    <x v="3"/>
    <s v="Offshore wind energy"/>
    <x v="17"/>
    <n v="99.2"/>
    <n v="130.34899999999999"/>
  </r>
  <r>
    <x v="1"/>
    <x v="85"/>
    <s v="VNM"/>
    <x v="1"/>
    <x v="3"/>
    <s v="Offshore wind energy"/>
    <x v="18"/>
    <n v="99.2"/>
    <m/>
  </r>
  <r>
    <x v="1"/>
    <x v="85"/>
    <s v="VNM"/>
    <x v="1"/>
    <x v="3"/>
    <s v="Offshore wind energy"/>
    <x v="19"/>
    <n v="99.2"/>
    <m/>
  </r>
  <r>
    <x v="1"/>
    <x v="85"/>
    <s v="VNM"/>
    <x v="1"/>
    <x v="3"/>
    <s v="Onshore wind energy"/>
    <x v="8"/>
    <n v="1.3"/>
    <n v="1.708"/>
  </r>
  <r>
    <x v="1"/>
    <x v="85"/>
    <s v="VNM"/>
    <x v="1"/>
    <x v="3"/>
    <s v="Onshore wind energy"/>
    <x v="9"/>
    <n v="8.8000000000000007"/>
    <n v="11.563000000000001"/>
  </r>
  <r>
    <x v="1"/>
    <x v="85"/>
    <s v="VNM"/>
    <x v="1"/>
    <x v="3"/>
    <s v="Onshore wind energy"/>
    <x v="10"/>
    <n v="31"/>
    <n v="40.734000000000002"/>
  </r>
  <r>
    <x v="1"/>
    <x v="85"/>
    <s v="VNM"/>
    <x v="1"/>
    <x v="3"/>
    <s v="Onshore wind energy"/>
    <x v="11"/>
    <n v="31"/>
    <n v="40.734000000000002"/>
  </r>
  <r>
    <x v="1"/>
    <x v="85"/>
    <s v="VNM"/>
    <x v="1"/>
    <x v="3"/>
    <s v="Onshore wind energy"/>
    <x v="12"/>
    <n v="31"/>
    <n v="40.734000000000002"/>
  </r>
  <r>
    <x v="1"/>
    <x v="85"/>
    <s v="VNM"/>
    <x v="1"/>
    <x v="3"/>
    <s v="Onshore wind energy"/>
    <x v="13"/>
    <n v="37"/>
    <n v="47.934000000000005"/>
  </r>
  <r>
    <x v="1"/>
    <x v="85"/>
    <s v="VNM"/>
    <x v="1"/>
    <x v="3"/>
    <s v="Onshore wind energy"/>
    <x v="14"/>
    <n v="37"/>
    <n v="47.934000000000005"/>
  </r>
  <r>
    <x v="1"/>
    <x v="85"/>
    <s v="VNM"/>
    <x v="1"/>
    <x v="3"/>
    <s v="Onshore wind energy"/>
    <x v="15"/>
    <n v="37"/>
    <n v="47.621000000000002"/>
  </r>
  <r>
    <x v="1"/>
    <x v="85"/>
    <s v="VNM"/>
    <x v="1"/>
    <x v="3"/>
    <s v="Onshore wind energy"/>
    <x v="16"/>
    <n v="61"/>
    <n v="79.47"/>
  </r>
  <r>
    <x v="1"/>
    <x v="85"/>
    <s v="VNM"/>
    <x v="1"/>
    <x v="3"/>
    <s v="Onshore wind energy"/>
    <x v="17"/>
    <n v="105.5"/>
    <n v="137.94299999999998"/>
  </r>
  <r>
    <x v="1"/>
    <x v="85"/>
    <s v="VNM"/>
    <x v="1"/>
    <x v="3"/>
    <s v="Onshore wind energy"/>
    <x v="18"/>
    <n v="137.5"/>
    <m/>
  </r>
  <r>
    <x v="1"/>
    <x v="85"/>
    <s v="VNM"/>
    <x v="1"/>
    <x v="3"/>
    <s v="Onshore wind energy"/>
    <x v="19"/>
    <n v="275.35000000000002"/>
    <m/>
  </r>
  <r>
    <x v="2"/>
    <x v="86"/>
    <s v="AIA"/>
    <x v="0"/>
    <x v="0"/>
    <s v="Fossil fuels"/>
    <x v="0"/>
    <n v="11.425000000000001"/>
    <n v="45.8"/>
  </r>
  <r>
    <x v="2"/>
    <x v="86"/>
    <s v="AIA"/>
    <x v="0"/>
    <x v="0"/>
    <s v="Fossil fuels"/>
    <x v="1"/>
    <n v="17.716999999999999"/>
    <n v="53.606000000000002"/>
  </r>
  <r>
    <x v="2"/>
    <x v="86"/>
    <s v="AIA"/>
    <x v="0"/>
    <x v="0"/>
    <s v="Fossil fuels"/>
    <x v="2"/>
    <n v="17.716999999999999"/>
    <n v="55.2"/>
  </r>
  <r>
    <x v="2"/>
    <x v="86"/>
    <s v="AIA"/>
    <x v="0"/>
    <x v="0"/>
    <s v="Fossil fuels"/>
    <x v="3"/>
    <n v="17.716999999999999"/>
    <n v="58.387999999999998"/>
  </r>
  <r>
    <x v="2"/>
    <x v="86"/>
    <s v="AIA"/>
    <x v="0"/>
    <x v="0"/>
    <s v="Fossil fuels"/>
    <x v="4"/>
    <n v="17.716999999999999"/>
    <n v="62"/>
  </r>
  <r>
    <x v="2"/>
    <x v="86"/>
    <s v="AIA"/>
    <x v="0"/>
    <x v="0"/>
    <s v="Fossil fuels"/>
    <x v="5"/>
    <n v="19.317"/>
    <n v="72.040999999999997"/>
  </r>
  <r>
    <x v="2"/>
    <x v="86"/>
    <s v="AIA"/>
    <x v="0"/>
    <x v="0"/>
    <s v="Fossil fuels"/>
    <x v="6"/>
    <n v="27.117000000000001"/>
    <n v="76.507000000000005"/>
  </r>
  <r>
    <x v="2"/>
    <x v="86"/>
    <s v="AIA"/>
    <x v="0"/>
    <x v="0"/>
    <s v="Fossil fuels"/>
    <x v="7"/>
    <n v="27.117000000000001"/>
    <n v="88.998999999999995"/>
  </r>
  <r>
    <x v="2"/>
    <x v="86"/>
    <s v="AIA"/>
    <x v="0"/>
    <x v="0"/>
    <s v="Fossil fuels"/>
    <x v="8"/>
    <n v="27.117000000000001"/>
    <n v="89.501999999999995"/>
  </r>
  <r>
    <x v="2"/>
    <x v="86"/>
    <s v="AIA"/>
    <x v="0"/>
    <x v="0"/>
    <s v="Fossil fuels"/>
    <x v="9"/>
    <n v="27.117000000000001"/>
    <n v="91.222999999999999"/>
  </r>
  <r>
    <x v="2"/>
    <x v="86"/>
    <s v="AIA"/>
    <x v="0"/>
    <x v="0"/>
    <s v="Fossil fuels"/>
    <x v="10"/>
    <n v="27.117000000000001"/>
    <n v="98.569000000000003"/>
  </r>
  <r>
    <x v="2"/>
    <x v="86"/>
    <s v="AIA"/>
    <x v="0"/>
    <x v="0"/>
    <s v="Fossil fuels"/>
    <x v="11"/>
    <n v="27.117000000000001"/>
    <n v="95.391000000000005"/>
  </r>
  <r>
    <x v="2"/>
    <x v="86"/>
    <s v="AIA"/>
    <x v="0"/>
    <x v="0"/>
    <s v="Fossil fuels"/>
    <x v="12"/>
    <n v="27.117000000000001"/>
    <n v="89.474999999999994"/>
  </r>
  <r>
    <x v="2"/>
    <x v="86"/>
    <s v="AIA"/>
    <x v="0"/>
    <x v="0"/>
    <s v="Fossil fuels"/>
    <x v="13"/>
    <n v="27.117000000000001"/>
    <n v="88.561999999999998"/>
  </r>
  <r>
    <x v="2"/>
    <x v="86"/>
    <s v="AIA"/>
    <x v="0"/>
    <x v="0"/>
    <s v="Fossil fuels"/>
    <x v="14"/>
    <n v="27.117000000000001"/>
    <n v="89.503"/>
  </r>
  <r>
    <x v="2"/>
    <x v="86"/>
    <s v="AIA"/>
    <x v="0"/>
    <x v="0"/>
    <s v="Fossil fuels"/>
    <x v="15"/>
    <n v="27.117000000000001"/>
    <n v="92.263999999999996"/>
  </r>
  <r>
    <x v="2"/>
    <x v="86"/>
    <s v="AIA"/>
    <x v="0"/>
    <x v="0"/>
    <s v="Fossil fuels"/>
    <x v="16"/>
    <n v="27.117000000000001"/>
    <n v="102.024"/>
  </r>
  <r>
    <x v="2"/>
    <x v="86"/>
    <s v="AIA"/>
    <x v="0"/>
    <x v="0"/>
    <s v="Fossil fuels"/>
    <x v="17"/>
    <n v="27.117000000000001"/>
    <n v="101.836"/>
  </r>
  <r>
    <x v="2"/>
    <x v="86"/>
    <s v="AIA"/>
    <x v="0"/>
    <x v="0"/>
    <s v="Fossil fuels"/>
    <x v="18"/>
    <n v="23.8"/>
    <m/>
  </r>
  <r>
    <x v="2"/>
    <x v="86"/>
    <s v="AIA"/>
    <x v="0"/>
    <x v="0"/>
    <s v="Fossil fuels"/>
    <x v="19"/>
    <n v="23.8"/>
    <m/>
  </r>
  <r>
    <x v="2"/>
    <x v="86"/>
    <s v="AIA"/>
    <x v="1"/>
    <x v="2"/>
    <s v="On-grid Solar photovoltaic"/>
    <x v="12"/>
    <n v="6.2E-2"/>
    <n v="0.08"/>
  </r>
  <r>
    <x v="2"/>
    <x v="86"/>
    <s v="AIA"/>
    <x v="1"/>
    <x v="2"/>
    <s v="On-grid Solar photovoltaic"/>
    <x v="13"/>
    <n v="6.2E-2"/>
    <n v="0.107"/>
  </r>
  <r>
    <x v="2"/>
    <x v="86"/>
    <s v="AIA"/>
    <x v="1"/>
    <x v="2"/>
    <s v="On-grid Solar photovoltaic"/>
    <x v="14"/>
    <n v="1.141"/>
    <n v="0.874"/>
  </r>
  <r>
    <x v="2"/>
    <x v="86"/>
    <s v="AIA"/>
    <x v="1"/>
    <x v="2"/>
    <s v="On-grid Solar photovoltaic"/>
    <x v="15"/>
    <n v="1.141"/>
    <n v="1.47"/>
  </r>
  <r>
    <x v="2"/>
    <x v="86"/>
    <s v="AIA"/>
    <x v="1"/>
    <x v="2"/>
    <s v="On-grid Solar photovoltaic"/>
    <x v="16"/>
    <n v="2.141"/>
    <n v="2.4279999999999999"/>
  </r>
  <r>
    <x v="2"/>
    <x v="86"/>
    <s v="AIA"/>
    <x v="1"/>
    <x v="2"/>
    <s v="On-grid Solar photovoltaic"/>
    <x v="17"/>
    <n v="2.141"/>
    <n v="2.3140000000000001"/>
  </r>
  <r>
    <x v="2"/>
    <x v="86"/>
    <s v="AIA"/>
    <x v="1"/>
    <x v="2"/>
    <s v="On-grid Solar photovoltaic"/>
    <x v="18"/>
    <n v="1.095"/>
    <m/>
  </r>
  <r>
    <x v="2"/>
    <x v="86"/>
    <s v="AIA"/>
    <x v="1"/>
    <x v="2"/>
    <s v="On-grid Solar photovoltaic"/>
    <x v="19"/>
    <n v="1.42"/>
    <m/>
  </r>
  <r>
    <x v="2"/>
    <x v="87"/>
    <s v="ATG"/>
    <x v="0"/>
    <x v="0"/>
    <s v="Fossil fuels"/>
    <x v="0"/>
    <n v="27"/>
    <n v="150"/>
  </r>
  <r>
    <x v="2"/>
    <x v="87"/>
    <s v="ATG"/>
    <x v="0"/>
    <x v="0"/>
    <s v="Fossil fuels"/>
    <x v="1"/>
    <n v="32"/>
    <n v="171"/>
  </r>
  <r>
    <x v="2"/>
    <x v="87"/>
    <s v="ATG"/>
    <x v="0"/>
    <x v="0"/>
    <s v="Fossil fuels"/>
    <x v="2"/>
    <n v="37"/>
    <n v="191"/>
  </r>
  <r>
    <x v="2"/>
    <x v="87"/>
    <s v="ATG"/>
    <x v="0"/>
    <x v="0"/>
    <s v="Fossil fuels"/>
    <x v="3"/>
    <n v="37"/>
    <n v="211"/>
  </r>
  <r>
    <x v="2"/>
    <x v="87"/>
    <s v="ATG"/>
    <x v="0"/>
    <x v="0"/>
    <s v="Fossil fuels"/>
    <x v="4"/>
    <n v="55"/>
    <n v="221"/>
  </r>
  <r>
    <x v="2"/>
    <x v="87"/>
    <s v="ATG"/>
    <x v="0"/>
    <x v="0"/>
    <s v="Fossil fuels"/>
    <x v="5"/>
    <n v="55"/>
    <n v="243"/>
  </r>
  <r>
    <x v="2"/>
    <x v="87"/>
    <s v="ATG"/>
    <x v="0"/>
    <x v="0"/>
    <s v="Fossil fuels"/>
    <x v="6"/>
    <n v="55"/>
    <n v="258"/>
  </r>
  <r>
    <x v="2"/>
    <x v="87"/>
    <s v="ATG"/>
    <x v="0"/>
    <x v="0"/>
    <s v="Fossil fuels"/>
    <x v="7"/>
    <n v="55"/>
    <n v="285.39999999999998"/>
  </r>
  <r>
    <x v="2"/>
    <x v="87"/>
    <s v="ATG"/>
    <x v="0"/>
    <x v="0"/>
    <s v="Fossil fuels"/>
    <x v="8"/>
    <n v="55"/>
    <n v="296"/>
  </r>
  <r>
    <x v="2"/>
    <x v="87"/>
    <s v="ATG"/>
    <x v="0"/>
    <x v="0"/>
    <s v="Fossil fuels"/>
    <x v="9"/>
    <n v="55"/>
    <n v="327.39999999999998"/>
  </r>
  <r>
    <x v="2"/>
    <x v="87"/>
    <s v="ATG"/>
    <x v="0"/>
    <x v="0"/>
    <s v="Fossil fuels"/>
    <x v="10"/>
    <n v="55"/>
    <n v="329.5"/>
  </r>
  <r>
    <x v="2"/>
    <x v="87"/>
    <s v="ATG"/>
    <x v="0"/>
    <x v="0"/>
    <s v="Fossil fuels"/>
    <x v="11"/>
    <n v="84"/>
    <n v="329"/>
  </r>
  <r>
    <x v="2"/>
    <x v="87"/>
    <s v="ATG"/>
    <x v="0"/>
    <x v="0"/>
    <s v="Fossil fuels"/>
    <x v="12"/>
    <n v="84"/>
    <n v="330"/>
  </r>
  <r>
    <x v="2"/>
    <x v="87"/>
    <s v="ATG"/>
    <x v="0"/>
    <x v="0"/>
    <s v="Fossil fuels"/>
    <x v="13"/>
    <n v="119"/>
    <n v="330"/>
  </r>
  <r>
    <x v="2"/>
    <x v="87"/>
    <s v="ATG"/>
    <x v="0"/>
    <x v="0"/>
    <s v="Fossil fuels"/>
    <x v="14"/>
    <n v="119"/>
    <n v="336"/>
  </r>
  <r>
    <x v="2"/>
    <x v="87"/>
    <s v="ATG"/>
    <x v="0"/>
    <x v="0"/>
    <s v="Fossil fuels"/>
    <x v="15"/>
    <n v="119"/>
    <n v="340"/>
  </r>
  <r>
    <x v="2"/>
    <x v="87"/>
    <s v="ATG"/>
    <x v="0"/>
    <x v="0"/>
    <s v="Fossil fuels"/>
    <x v="16"/>
    <n v="81"/>
    <n v="344"/>
  </r>
  <r>
    <x v="2"/>
    <x v="87"/>
    <s v="ATG"/>
    <x v="0"/>
    <x v="0"/>
    <s v="Fossil fuels"/>
    <x v="17"/>
    <n v="81"/>
    <n v="344"/>
  </r>
  <r>
    <x v="2"/>
    <x v="87"/>
    <s v="ATG"/>
    <x v="0"/>
    <x v="0"/>
    <s v="Fossil fuels"/>
    <x v="18"/>
    <n v="81"/>
    <m/>
  </r>
  <r>
    <x v="2"/>
    <x v="87"/>
    <s v="ATG"/>
    <x v="0"/>
    <x v="0"/>
    <s v="Fossil fuels"/>
    <x v="19"/>
    <n v="81"/>
    <m/>
  </r>
  <r>
    <x v="2"/>
    <x v="87"/>
    <s v="ATG"/>
    <x v="1"/>
    <x v="2"/>
    <s v="On-grid Solar photovoltaic"/>
    <x v="9"/>
    <n v="0.1"/>
    <n v="0.158"/>
  </r>
  <r>
    <x v="2"/>
    <x v="87"/>
    <s v="ATG"/>
    <x v="1"/>
    <x v="2"/>
    <s v="On-grid Solar photovoltaic"/>
    <x v="10"/>
    <n v="0.1"/>
    <n v="0.158"/>
  </r>
  <r>
    <x v="2"/>
    <x v="87"/>
    <s v="ATG"/>
    <x v="1"/>
    <x v="2"/>
    <s v="On-grid Solar photovoltaic"/>
    <x v="11"/>
    <n v="0.3"/>
    <n v="0.47299999999999998"/>
  </r>
  <r>
    <x v="2"/>
    <x v="87"/>
    <s v="ATG"/>
    <x v="1"/>
    <x v="2"/>
    <s v="On-grid Solar photovoltaic"/>
    <x v="12"/>
    <n v="0.3"/>
    <n v="0.47299999999999998"/>
  </r>
  <r>
    <x v="2"/>
    <x v="87"/>
    <s v="ATG"/>
    <x v="1"/>
    <x v="2"/>
    <s v="On-grid Solar photovoltaic"/>
    <x v="13"/>
    <n v="0.4"/>
    <n v="0.63"/>
  </r>
  <r>
    <x v="2"/>
    <x v="87"/>
    <s v="ATG"/>
    <x v="1"/>
    <x v="2"/>
    <s v="On-grid Solar photovoltaic"/>
    <x v="14"/>
    <n v="0.4"/>
    <n v="0.63"/>
  </r>
  <r>
    <x v="2"/>
    <x v="87"/>
    <s v="ATG"/>
    <x v="1"/>
    <x v="2"/>
    <s v="On-grid Solar photovoltaic"/>
    <x v="15"/>
    <n v="3.4"/>
    <n v="5.3550000000000004"/>
  </r>
  <r>
    <x v="2"/>
    <x v="87"/>
    <s v="ATG"/>
    <x v="1"/>
    <x v="2"/>
    <s v="On-grid Solar photovoltaic"/>
    <x v="16"/>
    <n v="3.5"/>
    <n v="5.5119999999999996"/>
  </r>
  <r>
    <x v="2"/>
    <x v="87"/>
    <s v="ATG"/>
    <x v="1"/>
    <x v="2"/>
    <s v="On-grid Solar photovoltaic"/>
    <x v="17"/>
    <n v="3.9"/>
    <n v="6.1420000000000003"/>
  </r>
  <r>
    <x v="2"/>
    <x v="87"/>
    <s v="ATG"/>
    <x v="1"/>
    <x v="2"/>
    <s v="On-grid Solar photovoltaic"/>
    <x v="18"/>
    <n v="8.3000000000000007"/>
    <m/>
  </r>
  <r>
    <x v="2"/>
    <x v="87"/>
    <s v="ATG"/>
    <x v="1"/>
    <x v="2"/>
    <s v="On-grid Solar photovoltaic"/>
    <x v="19"/>
    <n v="8.3000000000000007"/>
    <m/>
  </r>
  <r>
    <x v="2"/>
    <x v="88"/>
    <s v="ABW"/>
    <x v="0"/>
    <x v="0"/>
    <s v="Fossil fuels"/>
    <x v="0"/>
    <n v="158"/>
    <n v="776.58500000000004"/>
  </r>
  <r>
    <x v="2"/>
    <x v="88"/>
    <s v="ABW"/>
    <x v="0"/>
    <x v="0"/>
    <s v="Fossil fuels"/>
    <x v="1"/>
    <n v="158"/>
    <n v="808.33299999999997"/>
  </r>
  <r>
    <x v="2"/>
    <x v="88"/>
    <s v="ABW"/>
    <x v="0"/>
    <x v="0"/>
    <s v="Fossil fuels"/>
    <x v="2"/>
    <n v="158"/>
    <n v="824.649"/>
  </r>
  <r>
    <x v="2"/>
    <x v="88"/>
    <s v="ABW"/>
    <x v="0"/>
    <x v="0"/>
    <s v="Fossil fuels"/>
    <x v="3"/>
    <n v="158"/>
    <n v="841.84400000000005"/>
  </r>
  <r>
    <x v="2"/>
    <x v="88"/>
    <s v="ABW"/>
    <x v="0"/>
    <x v="0"/>
    <s v="Fossil fuels"/>
    <x v="4"/>
    <n v="158"/>
    <n v="865.75300000000004"/>
  </r>
  <r>
    <x v="2"/>
    <x v="88"/>
    <s v="ABW"/>
    <x v="0"/>
    <x v="0"/>
    <s v="Fossil fuels"/>
    <x v="5"/>
    <n v="158"/>
    <n v="910.46600000000001"/>
  </r>
  <r>
    <x v="2"/>
    <x v="88"/>
    <s v="ABW"/>
    <x v="0"/>
    <x v="0"/>
    <s v="Fossil fuels"/>
    <x v="6"/>
    <n v="182"/>
    <n v="909.51199999999994"/>
  </r>
  <r>
    <x v="2"/>
    <x v="88"/>
    <s v="ABW"/>
    <x v="0"/>
    <x v="0"/>
    <s v="Fossil fuels"/>
    <x v="7"/>
    <n v="182"/>
    <n v="935.976"/>
  </r>
  <r>
    <x v="2"/>
    <x v="88"/>
    <s v="ABW"/>
    <x v="0"/>
    <x v="0"/>
    <s v="Fossil fuels"/>
    <x v="8"/>
    <n v="206"/>
    <n v="913.60699999999997"/>
  </r>
  <r>
    <x v="2"/>
    <x v="88"/>
    <s v="ABW"/>
    <x v="0"/>
    <x v="0"/>
    <s v="Fossil fuels"/>
    <x v="9"/>
    <n v="206"/>
    <n v="907.68"/>
  </r>
  <r>
    <x v="2"/>
    <x v="88"/>
    <s v="ABW"/>
    <x v="0"/>
    <x v="0"/>
    <s v="Fossil fuels"/>
    <x v="10"/>
    <n v="206"/>
    <n v="833.99300000000005"/>
  </r>
  <r>
    <x v="2"/>
    <x v="88"/>
    <s v="ABW"/>
    <x v="0"/>
    <x v="0"/>
    <s v="Fossil fuels"/>
    <x v="11"/>
    <n v="250"/>
    <n v="817.88900000000001"/>
  </r>
  <r>
    <x v="2"/>
    <x v="88"/>
    <s v="ABW"/>
    <x v="0"/>
    <x v="0"/>
    <s v="Fossil fuels"/>
    <x v="12"/>
    <n v="250"/>
    <n v="779.12199999999996"/>
  </r>
  <r>
    <x v="2"/>
    <x v="88"/>
    <s v="ABW"/>
    <x v="0"/>
    <x v="0"/>
    <s v="Fossil fuels"/>
    <x v="13"/>
    <n v="250"/>
    <n v="776.80399999999997"/>
  </r>
  <r>
    <x v="2"/>
    <x v="88"/>
    <s v="ABW"/>
    <x v="0"/>
    <x v="0"/>
    <s v="Fossil fuels"/>
    <x v="14"/>
    <n v="250"/>
    <n v="755.25699999999995"/>
  </r>
  <r>
    <x v="2"/>
    <x v="88"/>
    <s v="ABW"/>
    <x v="0"/>
    <x v="0"/>
    <s v="Fossil fuels"/>
    <x v="15"/>
    <n v="250"/>
    <n v="755.54700000000003"/>
  </r>
  <r>
    <x v="2"/>
    <x v="88"/>
    <s v="ABW"/>
    <x v="0"/>
    <x v="0"/>
    <s v="Fossil fuels"/>
    <x v="16"/>
    <n v="250"/>
    <n v="776.40099999999995"/>
  </r>
  <r>
    <x v="2"/>
    <x v="88"/>
    <s v="ABW"/>
    <x v="0"/>
    <x v="0"/>
    <s v="Fossil fuels"/>
    <x v="17"/>
    <n v="250"/>
    <n v="776.40099999999995"/>
  </r>
  <r>
    <x v="2"/>
    <x v="88"/>
    <s v="ABW"/>
    <x v="0"/>
    <x v="0"/>
    <s v="Fossil fuels"/>
    <x v="18"/>
    <n v="246.88"/>
    <m/>
  </r>
  <r>
    <x v="2"/>
    <x v="88"/>
    <s v="ABW"/>
    <x v="0"/>
    <x v="0"/>
    <s v="Fossil fuels"/>
    <x v="19"/>
    <n v="257.88"/>
    <m/>
  </r>
  <r>
    <x v="2"/>
    <x v="88"/>
    <s v="ABW"/>
    <x v="1"/>
    <x v="4"/>
    <s v="Biogas"/>
    <x v="14"/>
    <n v="2"/>
    <n v="0.7"/>
  </r>
  <r>
    <x v="2"/>
    <x v="88"/>
    <s v="ABW"/>
    <x v="1"/>
    <x v="4"/>
    <s v="Biogas"/>
    <x v="15"/>
    <n v="2"/>
    <n v="5.6"/>
  </r>
  <r>
    <x v="2"/>
    <x v="88"/>
    <s v="ABW"/>
    <x v="1"/>
    <x v="4"/>
    <s v="Biogas"/>
    <x v="16"/>
    <n v="2"/>
    <n v="5.6"/>
  </r>
  <r>
    <x v="2"/>
    <x v="88"/>
    <s v="ABW"/>
    <x v="1"/>
    <x v="4"/>
    <s v="Biogas"/>
    <x v="17"/>
    <n v="2"/>
    <n v="5.6"/>
  </r>
  <r>
    <x v="2"/>
    <x v="88"/>
    <s v="ABW"/>
    <x v="1"/>
    <x v="4"/>
    <s v="Biogas"/>
    <x v="18"/>
    <n v="2"/>
    <m/>
  </r>
  <r>
    <x v="2"/>
    <x v="88"/>
    <s v="ABW"/>
    <x v="1"/>
    <x v="4"/>
    <s v="Biogas"/>
    <x v="19"/>
    <n v="2"/>
    <m/>
  </r>
  <r>
    <x v="2"/>
    <x v="88"/>
    <s v="ABW"/>
    <x v="1"/>
    <x v="2"/>
    <s v="On-grid Solar photovoltaic"/>
    <x v="9"/>
    <n v="0"/>
    <n v="0"/>
  </r>
  <r>
    <x v="2"/>
    <x v="88"/>
    <s v="ABW"/>
    <x v="1"/>
    <x v="2"/>
    <s v="On-grid Solar photovoltaic"/>
    <x v="10"/>
    <n v="0.1"/>
    <n v="0.1"/>
  </r>
  <r>
    <x v="2"/>
    <x v="88"/>
    <s v="ABW"/>
    <x v="1"/>
    <x v="2"/>
    <s v="On-grid Solar photovoltaic"/>
    <x v="11"/>
    <n v="0.3"/>
    <n v="0.5"/>
  </r>
  <r>
    <x v="2"/>
    <x v="88"/>
    <s v="ABW"/>
    <x v="1"/>
    <x v="2"/>
    <s v="On-grid Solar photovoltaic"/>
    <x v="12"/>
    <n v="1"/>
    <n v="1.5"/>
  </r>
  <r>
    <x v="2"/>
    <x v="88"/>
    <s v="ABW"/>
    <x v="1"/>
    <x v="2"/>
    <s v="On-grid Solar photovoltaic"/>
    <x v="13"/>
    <n v="1.6"/>
    <n v="2.4"/>
  </r>
  <r>
    <x v="2"/>
    <x v="88"/>
    <s v="ABW"/>
    <x v="1"/>
    <x v="2"/>
    <s v="On-grid Solar photovoltaic"/>
    <x v="14"/>
    <n v="4.9000000000000004"/>
    <n v="7.4"/>
  </r>
  <r>
    <x v="2"/>
    <x v="88"/>
    <s v="ABW"/>
    <x v="1"/>
    <x v="2"/>
    <s v="On-grid Solar photovoltaic"/>
    <x v="15"/>
    <n v="6.1"/>
    <n v="9.1999999999999993"/>
  </r>
  <r>
    <x v="2"/>
    <x v="88"/>
    <s v="ABW"/>
    <x v="1"/>
    <x v="2"/>
    <s v="On-grid Solar photovoltaic"/>
    <x v="16"/>
    <n v="6.1"/>
    <n v="9.1999999999999993"/>
  </r>
  <r>
    <x v="2"/>
    <x v="88"/>
    <s v="ABW"/>
    <x v="1"/>
    <x v="2"/>
    <s v="On-grid Solar photovoltaic"/>
    <x v="17"/>
    <n v="6.1"/>
    <n v="8.6050000000000004"/>
  </r>
  <r>
    <x v="2"/>
    <x v="88"/>
    <s v="ABW"/>
    <x v="1"/>
    <x v="2"/>
    <s v="On-grid Solar photovoltaic"/>
    <x v="18"/>
    <n v="6.1"/>
    <m/>
  </r>
  <r>
    <x v="2"/>
    <x v="88"/>
    <s v="ABW"/>
    <x v="1"/>
    <x v="2"/>
    <s v="On-grid Solar photovoltaic"/>
    <x v="19"/>
    <n v="6.1"/>
    <m/>
  </r>
  <r>
    <x v="2"/>
    <x v="88"/>
    <s v="ABW"/>
    <x v="1"/>
    <x v="3"/>
    <s v="Onshore wind energy"/>
    <x v="9"/>
    <n v="30"/>
    <n v="16.638000000000002"/>
  </r>
  <r>
    <x v="2"/>
    <x v="88"/>
    <s v="ABW"/>
    <x v="1"/>
    <x v="3"/>
    <s v="Onshore wind energy"/>
    <x v="10"/>
    <n v="30"/>
    <n v="106.14700000000001"/>
  </r>
  <r>
    <x v="2"/>
    <x v="88"/>
    <s v="ABW"/>
    <x v="1"/>
    <x v="3"/>
    <s v="Onshore wind energy"/>
    <x v="11"/>
    <n v="30"/>
    <n v="112.08799999999999"/>
  </r>
  <r>
    <x v="2"/>
    <x v="88"/>
    <s v="ABW"/>
    <x v="1"/>
    <x v="3"/>
    <s v="Onshore wind energy"/>
    <x v="12"/>
    <n v="30"/>
    <n v="133.84"/>
  </r>
  <r>
    <x v="2"/>
    <x v="88"/>
    <s v="ABW"/>
    <x v="1"/>
    <x v="3"/>
    <s v="Onshore wind energy"/>
    <x v="13"/>
    <n v="30"/>
    <n v="148.87700000000001"/>
  </r>
  <r>
    <x v="2"/>
    <x v="88"/>
    <s v="ABW"/>
    <x v="1"/>
    <x v="3"/>
    <s v="Onshore wind energy"/>
    <x v="14"/>
    <n v="30"/>
    <n v="153.21700000000001"/>
  </r>
  <r>
    <x v="2"/>
    <x v="88"/>
    <s v="ABW"/>
    <x v="1"/>
    <x v="3"/>
    <s v="Onshore wind energy"/>
    <x v="15"/>
    <n v="30"/>
    <n v="166.17699999999999"/>
  </r>
  <r>
    <x v="2"/>
    <x v="88"/>
    <s v="ABW"/>
    <x v="1"/>
    <x v="3"/>
    <s v="Onshore wind energy"/>
    <x v="16"/>
    <n v="30"/>
    <n v="130.34700000000001"/>
  </r>
  <r>
    <x v="2"/>
    <x v="88"/>
    <s v="ABW"/>
    <x v="1"/>
    <x v="3"/>
    <s v="Onshore wind energy"/>
    <x v="17"/>
    <n v="30"/>
    <n v="131.94999999999999"/>
  </r>
  <r>
    <x v="2"/>
    <x v="88"/>
    <s v="ABW"/>
    <x v="1"/>
    <x v="3"/>
    <s v="Onshore wind energy"/>
    <x v="18"/>
    <n v="30"/>
    <m/>
  </r>
  <r>
    <x v="2"/>
    <x v="88"/>
    <s v="ABW"/>
    <x v="1"/>
    <x v="3"/>
    <s v="Onshore wind energy"/>
    <x v="19"/>
    <n v="30"/>
    <m/>
  </r>
  <r>
    <x v="2"/>
    <x v="89"/>
    <s v="BHS"/>
    <x v="0"/>
    <x v="0"/>
    <s v="Fossil fuels"/>
    <x v="0"/>
    <n v="401"/>
    <n v="1704.8"/>
  </r>
  <r>
    <x v="2"/>
    <x v="89"/>
    <s v="BHS"/>
    <x v="0"/>
    <x v="0"/>
    <s v="Fossil fuels"/>
    <x v="1"/>
    <n v="401"/>
    <n v="1769.5"/>
  </r>
  <r>
    <x v="2"/>
    <x v="89"/>
    <s v="BHS"/>
    <x v="0"/>
    <x v="0"/>
    <s v="Fossil fuels"/>
    <x v="2"/>
    <n v="401"/>
    <n v="1886.2"/>
  </r>
  <r>
    <x v="2"/>
    <x v="89"/>
    <s v="BHS"/>
    <x v="0"/>
    <x v="0"/>
    <s v="Fossil fuels"/>
    <x v="3"/>
    <n v="455"/>
    <n v="1995.1"/>
  </r>
  <r>
    <x v="2"/>
    <x v="89"/>
    <s v="BHS"/>
    <x v="0"/>
    <x v="0"/>
    <s v="Fossil fuels"/>
    <x v="4"/>
    <n v="455"/>
    <n v="1979.7"/>
  </r>
  <r>
    <x v="2"/>
    <x v="89"/>
    <s v="BHS"/>
    <x v="0"/>
    <x v="0"/>
    <s v="Fossil fuels"/>
    <x v="5"/>
    <n v="493"/>
    <n v="2085"/>
  </r>
  <r>
    <x v="2"/>
    <x v="89"/>
    <s v="BHS"/>
    <x v="0"/>
    <x v="0"/>
    <s v="Fossil fuels"/>
    <x v="6"/>
    <n v="493"/>
    <n v="2121"/>
  </r>
  <r>
    <x v="2"/>
    <x v="89"/>
    <s v="BHS"/>
    <x v="0"/>
    <x v="0"/>
    <s v="Fossil fuels"/>
    <x v="7"/>
    <n v="591"/>
    <n v="2246"/>
  </r>
  <r>
    <x v="2"/>
    <x v="89"/>
    <s v="BHS"/>
    <x v="0"/>
    <x v="0"/>
    <s v="Fossil fuels"/>
    <x v="8"/>
    <n v="591"/>
    <n v="2181.1289999999999"/>
  </r>
  <r>
    <x v="2"/>
    <x v="89"/>
    <s v="BHS"/>
    <x v="0"/>
    <x v="0"/>
    <s v="Fossil fuels"/>
    <x v="9"/>
    <n v="591"/>
    <n v="2068.395"/>
  </r>
  <r>
    <x v="2"/>
    <x v="89"/>
    <s v="BHS"/>
    <x v="0"/>
    <x v="0"/>
    <s v="Fossil fuels"/>
    <x v="10"/>
    <n v="591"/>
    <n v="1936.729"/>
  </r>
  <r>
    <x v="2"/>
    <x v="89"/>
    <s v="BHS"/>
    <x v="0"/>
    <x v="0"/>
    <s v="Fossil fuels"/>
    <x v="11"/>
    <n v="591"/>
    <n v="1979.9949999999999"/>
  </r>
  <r>
    <x v="2"/>
    <x v="89"/>
    <s v="BHS"/>
    <x v="0"/>
    <x v="0"/>
    <s v="Fossil fuels"/>
    <x v="12"/>
    <n v="591"/>
    <n v="1827.106"/>
  </r>
  <r>
    <x v="2"/>
    <x v="89"/>
    <s v="BHS"/>
    <x v="0"/>
    <x v="0"/>
    <s v="Fossil fuels"/>
    <x v="13"/>
    <n v="591"/>
    <n v="1810.9559999999999"/>
  </r>
  <r>
    <x v="2"/>
    <x v="89"/>
    <s v="BHS"/>
    <x v="0"/>
    <x v="0"/>
    <s v="Fossil fuels"/>
    <x v="14"/>
    <n v="575.5"/>
    <n v="1845.96"/>
  </r>
  <r>
    <x v="2"/>
    <x v="89"/>
    <s v="BHS"/>
    <x v="0"/>
    <x v="0"/>
    <s v="Fossil fuels"/>
    <x v="15"/>
    <n v="575.5"/>
    <n v="1920.14"/>
  </r>
  <r>
    <x v="2"/>
    <x v="89"/>
    <s v="BHS"/>
    <x v="0"/>
    <x v="0"/>
    <s v="Fossil fuels"/>
    <x v="16"/>
    <n v="575.5"/>
    <n v="1888.04"/>
  </r>
  <r>
    <x v="2"/>
    <x v="89"/>
    <s v="BHS"/>
    <x v="0"/>
    <x v="0"/>
    <s v="Fossil fuels"/>
    <x v="17"/>
    <n v="575.5"/>
    <n v="1884.7139999999999"/>
  </r>
  <r>
    <x v="2"/>
    <x v="89"/>
    <s v="BHS"/>
    <x v="0"/>
    <x v="0"/>
    <s v="Fossil fuels"/>
    <x v="18"/>
    <n v="575.5"/>
    <m/>
  </r>
  <r>
    <x v="2"/>
    <x v="89"/>
    <s v="BHS"/>
    <x v="0"/>
    <x v="0"/>
    <s v="Fossil fuels"/>
    <x v="19"/>
    <n v="575.5"/>
    <m/>
  </r>
  <r>
    <x v="2"/>
    <x v="89"/>
    <s v="BHS"/>
    <x v="1"/>
    <x v="2"/>
    <s v="Off-grid Solar photovoltaic"/>
    <x v="11"/>
    <n v="1.0999999999999999E-2"/>
    <n v="1.7000000000000001E-2"/>
  </r>
  <r>
    <x v="2"/>
    <x v="89"/>
    <s v="BHS"/>
    <x v="1"/>
    <x v="2"/>
    <s v="Off-grid Solar photovoltaic"/>
    <x v="12"/>
    <n v="0.02"/>
    <n v="3.2000000000000001E-2"/>
  </r>
  <r>
    <x v="2"/>
    <x v="89"/>
    <s v="BHS"/>
    <x v="1"/>
    <x v="2"/>
    <s v="Off-grid Solar photovoltaic"/>
    <x v="13"/>
    <n v="2.5000000000000001E-2"/>
    <n v="3.9E-2"/>
  </r>
  <r>
    <x v="2"/>
    <x v="89"/>
    <s v="BHS"/>
    <x v="1"/>
    <x v="2"/>
    <s v="Off-grid Solar photovoltaic"/>
    <x v="14"/>
    <n v="0.126"/>
    <n v="0.19600000000000001"/>
  </r>
  <r>
    <x v="2"/>
    <x v="89"/>
    <s v="BHS"/>
    <x v="1"/>
    <x v="2"/>
    <s v="Off-grid Solar photovoltaic"/>
    <x v="15"/>
    <n v="0.14699999999999999"/>
    <n v="0.22900000000000001"/>
  </r>
  <r>
    <x v="2"/>
    <x v="89"/>
    <s v="BHS"/>
    <x v="1"/>
    <x v="2"/>
    <s v="Off-grid Solar photovoltaic"/>
    <x v="16"/>
    <n v="0.17199999999999999"/>
    <n v="0.26700000000000002"/>
  </r>
  <r>
    <x v="2"/>
    <x v="89"/>
    <s v="BHS"/>
    <x v="1"/>
    <x v="2"/>
    <s v="Off-grid Solar photovoltaic"/>
    <x v="17"/>
    <n v="8.8999999999999996E-2"/>
    <n v="0.13900000000000001"/>
  </r>
  <r>
    <x v="2"/>
    <x v="89"/>
    <s v="BHS"/>
    <x v="1"/>
    <x v="2"/>
    <s v="Off-grid Solar photovoltaic"/>
    <x v="18"/>
    <n v="8.8999999999999996E-2"/>
    <m/>
  </r>
  <r>
    <x v="2"/>
    <x v="89"/>
    <s v="BHS"/>
    <x v="1"/>
    <x v="2"/>
    <s v="Off-grid Solar photovoltaic"/>
    <x v="19"/>
    <n v="8.8999999999999996E-2"/>
    <m/>
  </r>
  <r>
    <x v="2"/>
    <x v="89"/>
    <s v="BHS"/>
    <x v="1"/>
    <x v="2"/>
    <s v="On-grid Solar photovoltaic"/>
    <x v="7"/>
    <n v="0.1"/>
    <n v="0.154"/>
  </r>
  <r>
    <x v="2"/>
    <x v="89"/>
    <s v="BHS"/>
    <x v="1"/>
    <x v="2"/>
    <s v="On-grid Solar photovoltaic"/>
    <x v="8"/>
    <n v="0.1"/>
    <n v="0.154"/>
  </r>
  <r>
    <x v="2"/>
    <x v="89"/>
    <s v="BHS"/>
    <x v="1"/>
    <x v="2"/>
    <s v="On-grid Solar photovoltaic"/>
    <x v="9"/>
    <n v="0.2"/>
    <n v="0.308"/>
  </r>
  <r>
    <x v="2"/>
    <x v="89"/>
    <s v="BHS"/>
    <x v="1"/>
    <x v="2"/>
    <s v="On-grid Solar photovoltaic"/>
    <x v="10"/>
    <n v="0.3"/>
    <n v="0.46300000000000002"/>
  </r>
  <r>
    <x v="2"/>
    <x v="89"/>
    <s v="BHS"/>
    <x v="1"/>
    <x v="2"/>
    <s v="On-grid Solar photovoltaic"/>
    <x v="11"/>
    <n v="0.4"/>
    <n v="0.61699999999999999"/>
  </r>
  <r>
    <x v="2"/>
    <x v="89"/>
    <s v="BHS"/>
    <x v="1"/>
    <x v="2"/>
    <s v="On-grid Solar photovoltaic"/>
    <x v="12"/>
    <n v="0.6"/>
    <n v="0.92500000000000004"/>
  </r>
  <r>
    <x v="2"/>
    <x v="89"/>
    <s v="BHS"/>
    <x v="1"/>
    <x v="2"/>
    <s v="On-grid Solar photovoltaic"/>
    <x v="13"/>
    <n v="0.6"/>
    <n v="0.92500000000000004"/>
  </r>
  <r>
    <x v="2"/>
    <x v="89"/>
    <s v="BHS"/>
    <x v="1"/>
    <x v="2"/>
    <s v="On-grid Solar photovoltaic"/>
    <x v="14"/>
    <n v="1.1499999999999999"/>
    <n v="1.7729999999999999"/>
  </r>
  <r>
    <x v="2"/>
    <x v="89"/>
    <s v="BHS"/>
    <x v="1"/>
    <x v="2"/>
    <s v="On-grid Solar photovoltaic"/>
    <x v="15"/>
    <n v="1.1499999999999999"/>
    <n v="1.7729999999999999"/>
  </r>
  <r>
    <x v="2"/>
    <x v="89"/>
    <s v="BHS"/>
    <x v="1"/>
    <x v="2"/>
    <s v="On-grid Solar photovoltaic"/>
    <x v="16"/>
    <n v="1.25"/>
    <n v="1.9279999999999999"/>
  </r>
  <r>
    <x v="2"/>
    <x v="89"/>
    <s v="BHS"/>
    <x v="1"/>
    <x v="2"/>
    <s v="On-grid Solar photovoltaic"/>
    <x v="17"/>
    <n v="1.25"/>
    <n v="1.9279999999999999"/>
  </r>
  <r>
    <x v="2"/>
    <x v="89"/>
    <s v="BHS"/>
    <x v="1"/>
    <x v="2"/>
    <s v="On-grid Solar photovoltaic"/>
    <x v="18"/>
    <n v="1.25"/>
    <m/>
  </r>
  <r>
    <x v="2"/>
    <x v="89"/>
    <s v="BHS"/>
    <x v="1"/>
    <x v="2"/>
    <s v="On-grid Solar photovoltaic"/>
    <x v="19"/>
    <n v="2.1749999999999998"/>
    <m/>
  </r>
  <r>
    <x v="2"/>
    <x v="90"/>
    <s v="BRB"/>
    <x v="0"/>
    <x v="0"/>
    <s v="Fossil fuels"/>
    <x v="0"/>
    <n v="171.5"/>
    <n v="787"/>
  </r>
  <r>
    <x v="2"/>
    <x v="90"/>
    <s v="BRB"/>
    <x v="0"/>
    <x v="0"/>
    <s v="Fossil fuels"/>
    <x v="1"/>
    <n v="171.5"/>
    <n v="827"/>
  </r>
  <r>
    <x v="2"/>
    <x v="90"/>
    <s v="BRB"/>
    <x v="0"/>
    <x v="0"/>
    <s v="Fossil fuels"/>
    <x v="2"/>
    <n v="215.5"/>
    <n v="859"/>
  </r>
  <r>
    <x v="2"/>
    <x v="90"/>
    <s v="BRB"/>
    <x v="0"/>
    <x v="0"/>
    <s v="Fossil fuels"/>
    <x v="3"/>
    <n v="209.5"/>
    <n v="870.9"/>
  </r>
  <r>
    <x v="2"/>
    <x v="90"/>
    <s v="BRB"/>
    <x v="0"/>
    <x v="0"/>
    <s v="Fossil fuels"/>
    <x v="4"/>
    <n v="209.5"/>
    <n v="895.29"/>
  </r>
  <r>
    <x v="2"/>
    <x v="90"/>
    <s v="BRB"/>
    <x v="0"/>
    <x v="0"/>
    <s v="Fossil fuels"/>
    <x v="5"/>
    <n v="209.5"/>
    <n v="992.79"/>
  </r>
  <r>
    <x v="2"/>
    <x v="90"/>
    <s v="BRB"/>
    <x v="0"/>
    <x v="0"/>
    <s v="Fossil fuels"/>
    <x v="6"/>
    <n v="209.5"/>
    <n v="1020.36"/>
  </r>
  <r>
    <x v="2"/>
    <x v="90"/>
    <s v="BRB"/>
    <x v="0"/>
    <x v="0"/>
    <s v="Fossil fuels"/>
    <x v="7"/>
    <n v="209.5"/>
    <n v="1049.23"/>
  </r>
  <r>
    <x v="2"/>
    <x v="90"/>
    <s v="BRB"/>
    <x v="0"/>
    <x v="0"/>
    <s v="Fossil fuels"/>
    <x v="8"/>
    <n v="209.5"/>
    <n v="1053.6600000000001"/>
  </r>
  <r>
    <x v="2"/>
    <x v="90"/>
    <s v="BRB"/>
    <x v="0"/>
    <x v="0"/>
    <s v="Fossil fuels"/>
    <x v="9"/>
    <n v="214.71"/>
    <n v="1068.3399999999999"/>
  </r>
  <r>
    <x v="2"/>
    <x v="90"/>
    <s v="BRB"/>
    <x v="0"/>
    <x v="0"/>
    <s v="Fossil fuels"/>
    <x v="10"/>
    <n v="257.2"/>
    <n v="1027.67"/>
  </r>
  <r>
    <x v="2"/>
    <x v="90"/>
    <s v="BRB"/>
    <x v="0"/>
    <x v="0"/>
    <s v="Fossil fuels"/>
    <x v="11"/>
    <n v="242.1"/>
    <n v="1049"/>
  </r>
  <r>
    <x v="2"/>
    <x v="90"/>
    <s v="BRB"/>
    <x v="0"/>
    <x v="0"/>
    <s v="Fossil fuels"/>
    <x v="12"/>
    <n v="241.1"/>
    <n v="1128.52"/>
  </r>
  <r>
    <x v="2"/>
    <x v="90"/>
    <s v="BRB"/>
    <x v="0"/>
    <x v="0"/>
    <s v="Fossil fuels"/>
    <x v="13"/>
    <n v="241.1"/>
    <n v="1015.84"/>
  </r>
  <r>
    <x v="2"/>
    <x v="90"/>
    <s v="BRB"/>
    <x v="0"/>
    <x v="0"/>
    <s v="Fossil fuels"/>
    <x v="14"/>
    <n v="249.1"/>
    <n v="1020.58"/>
  </r>
  <r>
    <x v="2"/>
    <x v="90"/>
    <s v="BRB"/>
    <x v="0"/>
    <x v="0"/>
    <s v="Fossil fuels"/>
    <x v="15"/>
    <n v="249.1"/>
    <n v="1029.29"/>
  </r>
  <r>
    <x v="2"/>
    <x v="90"/>
    <s v="BRB"/>
    <x v="0"/>
    <x v="0"/>
    <s v="Fossil fuels"/>
    <x v="16"/>
    <n v="249.1"/>
    <n v="1045.44"/>
  </r>
  <r>
    <x v="2"/>
    <x v="90"/>
    <s v="BRB"/>
    <x v="0"/>
    <x v="0"/>
    <s v="Fossil fuels"/>
    <x v="17"/>
    <n v="249.1"/>
    <n v="1031.77"/>
  </r>
  <r>
    <x v="2"/>
    <x v="90"/>
    <s v="BRB"/>
    <x v="0"/>
    <x v="0"/>
    <s v="Fossil fuels"/>
    <x v="18"/>
    <n v="266.60000000000002"/>
    <m/>
  </r>
  <r>
    <x v="2"/>
    <x v="90"/>
    <s v="BRB"/>
    <x v="0"/>
    <x v="0"/>
    <s v="Fossil fuels"/>
    <x v="19"/>
    <n v="266.60000000000002"/>
    <m/>
  </r>
  <r>
    <x v="2"/>
    <x v="90"/>
    <s v="BRB"/>
    <x v="1"/>
    <x v="2"/>
    <s v="On-grid Solar photovoltaic"/>
    <x v="1"/>
    <n v="0.1"/>
    <n v="0.155"/>
  </r>
  <r>
    <x v="2"/>
    <x v="90"/>
    <s v="BRB"/>
    <x v="1"/>
    <x v="2"/>
    <s v="On-grid Solar photovoltaic"/>
    <x v="2"/>
    <n v="0.1"/>
    <n v="0.155"/>
  </r>
  <r>
    <x v="2"/>
    <x v="90"/>
    <s v="BRB"/>
    <x v="1"/>
    <x v="2"/>
    <s v="On-grid Solar photovoltaic"/>
    <x v="3"/>
    <n v="0.1"/>
    <n v="0.155"/>
  </r>
  <r>
    <x v="2"/>
    <x v="90"/>
    <s v="BRB"/>
    <x v="1"/>
    <x v="2"/>
    <s v="On-grid Solar photovoltaic"/>
    <x v="4"/>
    <n v="0.1"/>
    <n v="0.155"/>
  </r>
  <r>
    <x v="2"/>
    <x v="90"/>
    <s v="BRB"/>
    <x v="1"/>
    <x v="2"/>
    <s v="On-grid Solar photovoltaic"/>
    <x v="5"/>
    <n v="0.2"/>
    <n v="0.311"/>
  </r>
  <r>
    <x v="2"/>
    <x v="90"/>
    <s v="BRB"/>
    <x v="1"/>
    <x v="2"/>
    <s v="On-grid Solar photovoltaic"/>
    <x v="6"/>
    <n v="0.2"/>
    <n v="0.311"/>
  </r>
  <r>
    <x v="2"/>
    <x v="90"/>
    <s v="BRB"/>
    <x v="1"/>
    <x v="2"/>
    <s v="On-grid Solar photovoltaic"/>
    <x v="7"/>
    <n v="0.6"/>
    <n v="0.93200000000000005"/>
  </r>
  <r>
    <x v="2"/>
    <x v="90"/>
    <s v="BRB"/>
    <x v="1"/>
    <x v="2"/>
    <s v="On-grid Solar photovoltaic"/>
    <x v="8"/>
    <n v="0.6"/>
    <n v="0.93200000000000005"/>
  </r>
  <r>
    <x v="2"/>
    <x v="90"/>
    <s v="BRB"/>
    <x v="1"/>
    <x v="2"/>
    <s v="On-grid Solar photovoltaic"/>
    <x v="9"/>
    <n v="0.8"/>
    <n v="1.2430000000000001"/>
  </r>
  <r>
    <x v="2"/>
    <x v="90"/>
    <s v="BRB"/>
    <x v="1"/>
    <x v="2"/>
    <s v="On-grid Solar photovoltaic"/>
    <x v="10"/>
    <n v="1"/>
    <n v="1.554"/>
  </r>
  <r>
    <x v="2"/>
    <x v="90"/>
    <s v="BRB"/>
    <x v="1"/>
    <x v="2"/>
    <s v="On-grid Solar photovoltaic"/>
    <x v="11"/>
    <n v="1.7"/>
    <n v="2.6419999999999999"/>
  </r>
  <r>
    <x v="2"/>
    <x v="90"/>
    <s v="BRB"/>
    <x v="1"/>
    <x v="2"/>
    <s v="On-grid Solar photovoltaic"/>
    <x v="12"/>
    <n v="2.2000000000000002"/>
    <n v="3.419"/>
  </r>
  <r>
    <x v="2"/>
    <x v="90"/>
    <s v="BRB"/>
    <x v="1"/>
    <x v="2"/>
    <s v="On-grid Solar photovoltaic"/>
    <x v="13"/>
    <n v="2.8"/>
    <n v="4.351"/>
  </r>
  <r>
    <x v="2"/>
    <x v="90"/>
    <s v="BRB"/>
    <x v="1"/>
    <x v="2"/>
    <s v="On-grid Solar photovoltaic"/>
    <x v="14"/>
    <n v="6.5"/>
    <n v="10.101000000000001"/>
  </r>
  <r>
    <x v="2"/>
    <x v="90"/>
    <s v="BRB"/>
    <x v="1"/>
    <x v="2"/>
    <s v="On-grid Solar photovoltaic"/>
    <x v="15"/>
    <n v="9"/>
    <n v="13.986000000000001"/>
  </r>
  <r>
    <x v="2"/>
    <x v="90"/>
    <s v="BRB"/>
    <x v="1"/>
    <x v="2"/>
    <s v="On-grid Solar photovoltaic"/>
    <x v="16"/>
    <n v="19"/>
    <n v="29.526"/>
  </r>
  <r>
    <x v="2"/>
    <x v="90"/>
    <s v="BRB"/>
    <x v="1"/>
    <x v="2"/>
    <s v="On-grid Solar photovoltaic"/>
    <x v="17"/>
    <n v="19"/>
    <n v="29.526"/>
  </r>
  <r>
    <x v="2"/>
    <x v="90"/>
    <s v="BRB"/>
    <x v="1"/>
    <x v="2"/>
    <s v="On-grid Solar photovoltaic"/>
    <x v="18"/>
    <n v="24"/>
    <m/>
  </r>
  <r>
    <x v="2"/>
    <x v="90"/>
    <s v="BRB"/>
    <x v="1"/>
    <x v="2"/>
    <s v="On-grid Solar photovoltaic"/>
    <x v="19"/>
    <n v="24.77"/>
    <m/>
  </r>
  <r>
    <x v="2"/>
    <x v="90"/>
    <s v="BRB"/>
    <x v="1"/>
    <x v="3"/>
    <s v="Onshore wind energy"/>
    <x v="16"/>
    <n v="0.02"/>
    <n v="5.6000000000000001E-2"/>
  </r>
  <r>
    <x v="2"/>
    <x v="90"/>
    <s v="BRB"/>
    <x v="1"/>
    <x v="3"/>
    <s v="Onshore wind energy"/>
    <x v="17"/>
    <n v="0.02"/>
    <n v="5.6000000000000001E-2"/>
  </r>
  <r>
    <x v="2"/>
    <x v="90"/>
    <s v="BRB"/>
    <x v="1"/>
    <x v="3"/>
    <s v="Onshore wind energy"/>
    <x v="18"/>
    <n v="0.02"/>
    <m/>
  </r>
  <r>
    <x v="2"/>
    <x v="90"/>
    <s v="BRB"/>
    <x v="1"/>
    <x v="3"/>
    <s v="Onshore wind energy"/>
    <x v="19"/>
    <n v="0.02"/>
    <m/>
  </r>
  <r>
    <x v="2"/>
    <x v="91"/>
    <s v="BLZ"/>
    <x v="0"/>
    <x v="0"/>
    <s v="Fossil fuels"/>
    <x v="0"/>
    <n v="18.899999999999999"/>
    <n v="61.994"/>
  </r>
  <r>
    <x v="2"/>
    <x v="91"/>
    <s v="BLZ"/>
    <x v="0"/>
    <x v="0"/>
    <s v="Fossil fuels"/>
    <x v="1"/>
    <n v="18.899999999999999"/>
    <n v="44.707999999999998"/>
  </r>
  <r>
    <x v="2"/>
    <x v="91"/>
    <s v="BLZ"/>
    <x v="0"/>
    <x v="0"/>
    <s v="Fossil fuels"/>
    <x v="2"/>
    <n v="18.899999999999999"/>
    <n v="47.929000000000002"/>
  </r>
  <r>
    <x v="2"/>
    <x v="91"/>
    <s v="BLZ"/>
    <x v="0"/>
    <x v="0"/>
    <s v="Fossil fuels"/>
    <x v="3"/>
    <n v="41.3"/>
    <n v="100.916"/>
  </r>
  <r>
    <x v="2"/>
    <x v="91"/>
    <s v="BLZ"/>
    <x v="0"/>
    <x v="0"/>
    <s v="Fossil fuels"/>
    <x v="4"/>
    <n v="35.1"/>
    <n v="81.289000000000001"/>
  </r>
  <r>
    <x v="2"/>
    <x v="91"/>
    <s v="BLZ"/>
    <x v="0"/>
    <x v="0"/>
    <s v="Fossil fuels"/>
    <x v="5"/>
    <n v="35.1"/>
    <n v="84.075000000000003"/>
  </r>
  <r>
    <x v="2"/>
    <x v="91"/>
    <s v="BLZ"/>
    <x v="0"/>
    <x v="0"/>
    <s v="Fossil fuels"/>
    <x v="6"/>
    <n v="28.9"/>
    <n v="31.068000000000001"/>
  </r>
  <r>
    <x v="2"/>
    <x v="91"/>
    <s v="BLZ"/>
    <x v="0"/>
    <x v="0"/>
    <s v="Fossil fuels"/>
    <x v="7"/>
    <n v="28.3"/>
    <n v="37.194000000000003"/>
  </r>
  <r>
    <x v="2"/>
    <x v="91"/>
    <s v="BLZ"/>
    <x v="0"/>
    <x v="0"/>
    <s v="Fossil fuels"/>
    <x v="8"/>
    <n v="28.9"/>
    <n v="11.035"/>
  </r>
  <r>
    <x v="2"/>
    <x v="91"/>
    <s v="BLZ"/>
    <x v="0"/>
    <x v="0"/>
    <s v="Fossil fuels"/>
    <x v="9"/>
    <n v="64.599999999999994"/>
    <n v="69.63"/>
  </r>
  <r>
    <x v="2"/>
    <x v="91"/>
    <s v="BLZ"/>
    <x v="0"/>
    <x v="0"/>
    <s v="Fossil fuels"/>
    <x v="10"/>
    <n v="63.1"/>
    <n v="12.1"/>
  </r>
  <r>
    <x v="2"/>
    <x v="91"/>
    <s v="BLZ"/>
    <x v="0"/>
    <x v="0"/>
    <s v="Fossil fuels"/>
    <x v="11"/>
    <n v="63.1"/>
    <n v="6.9"/>
  </r>
  <r>
    <x v="2"/>
    <x v="91"/>
    <s v="BLZ"/>
    <x v="0"/>
    <x v="0"/>
    <s v="Fossil fuels"/>
    <x v="12"/>
    <n v="63.1"/>
    <n v="17.2"/>
  </r>
  <r>
    <x v="2"/>
    <x v="91"/>
    <s v="BLZ"/>
    <x v="0"/>
    <x v="0"/>
    <s v="Fossil fuels"/>
    <x v="13"/>
    <n v="60.4"/>
    <n v="8.8000000000000007"/>
  </r>
  <r>
    <x v="2"/>
    <x v="91"/>
    <s v="BLZ"/>
    <x v="0"/>
    <x v="0"/>
    <s v="Fossil fuels"/>
    <x v="14"/>
    <n v="60.4"/>
    <n v="12"/>
  </r>
  <r>
    <x v="2"/>
    <x v="91"/>
    <s v="BLZ"/>
    <x v="0"/>
    <x v="0"/>
    <s v="Fossil fuels"/>
    <x v="15"/>
    <n v="60.4"/>
    <n v="26.1"/>
  </r>
  <r>
    <x v="2"/>
    <x v="91"/>
    <s v="BLZ"/>
    <x v="0"/>
    <x v="0"/>
    <s v="Fossil fuels"/>
    <x v="16"/>
    <n v="60.4"/>
    <n v="31.9"/>
  </r>
  <r>
    <x v="2"/>
    <x v="91"/>
    <s v="BLZ"/>
    <x v="0"/>
    <x v="0"/>
    <s v="Fossil fuels"/>
    <x v="17"/>
    <n v="60.4"/>
    <n v="34.9"/>
  </r>
  <r>
    <x v="2"/>
    <x v="91"/>
    <s v="BLZ"/>
    <x v="0"/>
    <x v="0"/>
    <s v="Fossil fuels"/>
    <x v="18"/>
    <n v="60.4"/>
    <m/>
  </r>
  <r>
    <x v="2"/>
    <x v="91"/>
    <s v="BLZ"/>
    <x v="0"/>
    <x v="0"/>
    <s v="Fossil fuels"/>
    <x v="19"/>
    <n v="90.699999999999989"/>
    <m/>
  </r>
  <r>
    <x v="2"/>
    <x v="91"/>
    <s v="BLZ"/>
    <x v="1"/>
    <x v="4"/>
    <s v="Solid biofuels"/>
    <x v="0"/>
    <n v="6"/>
    <n v="16.599"/>
  </r>
  <r>
    <x v="2"/>
    <x v="91"/>
    <s v="BLZ"/>
    <x v="1"/>
    <x v="4"/>
    <s v="Solid biofuels"/>
    <x v="1"/>
    <n v="6"/>
    <n v="15.412000000000001"/>
  </r>
  <r>
    <x v="2"/>
    <x v="91"/>
    <s v="BLZ"/>
    <x v="1"/>
    <x v="4"/>
    <s v="Solid biofuels"/>
    <x v="2"/>
    <n v="6"/>
    <n v="17.260000000000002"/>
  </r>
  <r>
    <x v="2"/>
    <x v="91"/>
    <s v="BLZ"/>
    <x v="1"/>
    <x v="4"/>
    <s v="Solid biofuels"/>
    <x v="3"/>
    <n v="6"/>
    <n v="16.395"/>
  </r>
  <r>
    <x v="2"/>
    <x v="91"/>
    <s v="BLZ"/>
    <x v="1"/>
    <x v="4"/>
    <s v="Solid biofuels"/>
    <x v="4"/>
    <n v="6"/>
    <n v="17.864999999999998"/>
  </r>
  <r>
    <x v="2"/>
    <x v="91"/>
    <s v="BLZ"/>
    <x v="1"/>
    <x v="4"/>
    <s v="Solid biofuels"/>
    <x v="5"/>
    <n v="6"/>
    <n v="13.941000000000001"/>
  </r>
  <r>
    <x v="2"/>
    <x v="91"/>
    <s v="BLZ"/>
    <x v="1"/>
    <x v="4"/>
    <s v="Solid biofuels"/>
    <x v="6"/>
    <n v="6"/>
    <n v="17.602"/>
  </r>
  <r>
    <x v="2"/>
    <x v="91"/>
    <s v="BLZ"/>
    <x v="1"/>
    <x v="4"/>
    <s v="Solid biofuels"/>
    <x v="7"/>
    <n v="6"/>
    <n v="18.001000000000001"/>
  </r>
  <r>
    <x v="2"/>
    <x v="91"/>
    <s v="BLZ"/>
    <x v="1"/>
    <x v="4"/>
    <s v="Solid biofuels"/>
    <x v="8"/>
    <n v="6"/>
    <n v="14.702"/>
  </r>
  <r>
    <x v="2"/>
    <x v="91"/>
    <s v="BLZ"/>
    <x v="1"/>
    <x v="4"/>
    <s v="Solid biofuels"/>
    <x v="9"/>
    <n v="27.5"/>
    <n v="15.137"/>
  </r>
  <r>
    <x v="2"/>
    <x v="91"/>
    <s v="BLZ"/>
    <x v="1"/>
    <x v="4"/>
    <s v="Solid biofuels"/>
    <x v="10"/>
    <n v="27.5"/>
    <n v="77.739999999999995"/>
  </r>
  <r>
    <x v="2"/>
    <x v="91"/>
    <s v="BLZ"/>
    <x v="1"/>
    <x v="4"/>
    <s v="Solid biofuels"/>
    <x v="11"/>
    <n v="27.5"/>
    <n v="94.007000000000005"/>
  </r>
  <r>
    <x v="2"/>
    <x v="91"/>
    <s v="BLZ"/>
    <x v="1"/>
    <x v="4"/>
    <s v="Solid biofuels"/>
    <x v="12"/>
    <n v="27.5"/>
    <n v="93.251000000000005"/>
  </r>
  <r>
    <x v="2"/>
    <x v="91"/>
    <s v="BLZ"/>
    <x v="1"/>
    <x v="4"/>
    <s v="Solid biofuels"/>
    <x v="13"/>
    <n v="27.5"/>
    <n v="77.319999999999993"/>
  </r>
  <r>
    <x v="2"/>
    <x v="91"/>
    <s v="BLZ"/>
    <x v="1"/>
    <x v="4"/>
    <s v="Solid biofuels"/>
    <x v="14"/>
    <n v="27.5"/>
    <n v="96.753"/>
  </r>
  <r>
    <x v="2"/>
    <x v="91"/>
    <s v="BLZ"/>
    <x v="1"/>
    <x v="4"/>
    <s v="Solid biofuels"/>
    <x v="15"/>
    <n v="27.5"/>
    <n v="121.379"/>
  </r>
  <r>
    <x v="2"/>
    <x v="91"/>
    <s v="BLZ"/>
    <x v="1"/>
    <x v="4"/>
    <s v="Solid biofuels"/>
    <x v="16"/>
    <n v="43.5"/>
    <n v="114.967"/>
  </r>
  <r>
    <x v="2"/>
    <x v="91"/>
    <s v="BLZ"/>
    <x v="1"/>
    <x v="4"/>
    <s v="Solid biofuels"/>
    <x v="17"/>
    <n v="51.5"/>
    <n v="119.92100000000001"/>
  </r>
  <r>
    <x v="2"/>
    <x v="91"/>
    <s v="BLZ"/>
    <x v="1"/>
    <x v="4"/>
    <s v="Solid biofuels"/>
    <x v="18"/>
    <n v="51.5"/>
    <m/>
  </r>
  <r>
    <x v="2"/>
    <x v="91"/>
    <s v="BLZ"/>
    <x v="1"/>
    <x v="4"/>
    <s v="Solid biofuels"/>
    <x v="19"/>
    <n v="41.5"/>
    <m/>
  </r>
  <r>
    <x v="2"/>
    <x v="91"/>
    <s v="BLZ"/>
    <x v="1"/>
    <x v="1"/>
    <s v="Renewable hydropower"/>
    <x v="0"/>
    <n v="25"/>
    <n v="54.204000000000001"/>
  </r>
  <r>
    <x v="2"/>
    <x v="91"/>
    <s v="BLZ"/>
    <x v="1"/>
    <x v="1"/>
    <s v="Renewable hydropower"/>
    <x v="1"/>
    <n v="25"/>
    <n v="73.040999999999997"/>
  </r>
  <r>
    <x v="2"/>
    <x v="91"/>
    <s v="BLZ"/>
    <x v="1"/>
    <x v="1"/>
    <s v="Renewable hydropower"/>
    <x v="2"/>
    <n v="25"/>
    <n v="70.537999999999997"/>
  </r>
  <r>
    <x v="2"/>
    <x v="91"/>
    <s v="BLZ"/>
    <x v="1"/>
    <x v="1"/>
    <s v="Renewable hydropower"/>
    <x v="3"/>
    <n v="25"/>
    <n v="48.884"/>
  </r>
  <r>
    <x v="2"/>
    <x v="91"/>
    <s v="BLZ"/>
    <x v="1"/>
    <x v="1"/>
    <s v="Renewable hydropower"/>
    <x v="4"/>
    <n v="25"/>
    <n v="50.531999999999996"/>
  </r>
  <r>
    <x v="2"/>
    <x v="91"/>
    <s v="BLZ"/>
    <x v="1"/>
    <x v="1"/>
    <s v="Renewable hydropower"/>
    <x v="5"/>
    <n v="32"/>
    <n v="70.387"/>
  </r>
  <r>
    <x v="2"/>
    <x v="91"/>
    <s v="BLZ"/>
    <x v="1"/>
    <x v="1"/>
    <s v="Renewable hydropower"/>
    <x v="6"/>
    <n v="35.299999999999997"/>
    <n v="183.23"/>
  </r>
  <r>
    <x v="2"/>
    <x v="91"/>
    <s v="BLZ"/>
    <x v="1"/>
    <x v="1"/>
    <s v="Renewable hydropower"/>
    <x v="7"/>
    <n v="35.299999999999997"/>
    <n v="182.89"/>
  </r>
  <r>
    <x v="2"/>
    <x v="91"/>
    <s v="BLZ"/>
    <x v="1"/>
    <x v="1"/>
    <s v="Renewable hydropower"/>
    <x v="8"/>
    <n v="35.299999999999997"/>
    <n v="210.81200000000001"/>
  </r>
  <r>
    <x v="2"/>
    <x v="91"/>
    <s v="BLZ"/>
    <x v="1"/>
    <x v="1"/>
    <s v="Renewable hydropower"/>
    <x v="9"/>
    <n v="35.299999999999997"/>
    <n v="193.51400000000001"/>
  </r>
  <r>
    <x v="2"/>
    <x v="91"/>
    <s v="BLZ"/>
    <x v="1"/>
    <x v="1"/>
    <s v="Renewable hydropower"/>
    <x v="10"/>
    <n v="35.299999999999997"/>
    <n v="263.2"/>
  </r>
  <r>
    <x v="2"/>
    <x v="91"/>
    <s v="BLZ"/>
    <x v="1"/>
    <x v="1"/>
    <s v="Renewable hydropower"/>
    <x v="11"/>
    <n v="53.3"/>
    <n v="244.6"/>
  </r>
  <r>
    <x v="2"/>
    <x v="91"/>
    <s v="BLZ"/>
    <x v="1"/>
    <x v="1"/>
    <s v="Renewable hydropower"/>
    <x v="12"/>
    <n v="53.3"/>
    <n v="208.6"/>
  </r>
  <r>
    <x v="2"/>
    <x v="91"/>
    <s v="BLZ"/>
    <x v="1"/>
    <x v="1"/>
    <s v="Renewable hydropower"/>
    <x v="13"/>
    <n v="53.3"/>
    <n v="258.60000000000002"/>
  </r>
  <r>
    <x v="2"/>
    <x v="91"/>
    <s v="BLZ"/>
    <x v="1"/>
    <x v="1"/>
    <s v="Renewable hydropower"/>
    <x v="14"/>
    <n v="54.3"/>
    <n v="256.3"/>
  </r>
  <r>
    <x v="2"/>
    <x v="91"/>
    <s v="BLZ"/>
    <x v="1"/>
    <x v="1"/>
    <s v="Renewable hydropower"/>
    <x v="15"/>
    <n v="54.3"/>
    <n v="235.9"/>
  </r>
  <r>
    <x v="2"/>
    <x v="91"/>
    <s v="BLZ"/>
    <x v="1"/>
    <x v="1"/>
    <s v="Renewable hydropower"/>
    <x v="16"/>
    <n v="54.3"/>
    <n v="260.5"/>
  </r>
  <r>
    <x v="2"/>
    <x v="91"/>
    <s v="BLZ"/>
    <x v="1"/>
    <x v="1"/>
    <s v="Renewable hydropower"/>
    <x v="17"/>
    <n v="54.3"/>
    <n v="282.2"/>
  </r>
  <r>
    <x v="2"/>
    <x v="91"/>
    <s v="BLZ"/>
    <x v="1"/>
    <x v="1"/>
    <s v="Renewable hydropower"/>
    <x v="18"/>
    <n v="54.3"/>
    <m/>
  </r>
  <r>
    <x v="2"/>
    <x v="91"/>
    <s v="BLZ"/>
    <x v="1"/>
    <x v="1"/>
    <s v="Renewable hydropower"/>
    <x v="19"/>
    <n v="54.7"/>
    <m/>
  </r>
  <r>
    <x v="2"/>
    <x v="91"/>
    <s v="BLZ"/>
    <x v="1"/>
    <x v="2"/>
    <s v="Off-grid Solar photovoltaic"/>
    <x v="0"/>
    <n v="0.01"/>
    <n v="1.4E-2"/>
  </r>
  <r>
    <x v="2"/>
    <x v="91"/>
    <s v="BLZ"/>
    <x v="1"/>
    <x v="2"/>
    <s v="Off-grid Solar photovoltaic"/>
    <x v="1"/>
    <n v="0.05"/>
    <n v="6.9000000000000006E-2"/>
  </r>
  <r>
    <x v="2"/>
    <x v="91"/>
    <s v="BLZ"/>
    <x v="1"/>
    <x v="2"/>
    <s v="Off-grid Solar photovoltaic"/>
    <x v="2"/>
    <n v="8.5000000000000006E-2"/>
    <n v="0.11700000000000001"/>
  </r>
  <r>
    <x v="2"/>
    <x v="91"/>
    <s v="BLZ"/>
    <x v="1"/>
    <x v="2"/>
    <s v="Off-grid Solar photovoltaic"/>
    <x v="3"/>
    <n v="0.14000000000000001"/>
    <n v="0.193"/>
  </r>
  <r>
    <x v="2"/>
    <x v="91"/>
    <s v="BLZ"/>
    <x v="1"/>
    <x v="2"/>
    <s v="Off-grid Solar photovoltaic"/>
    <x v="4"/>
    <n v="0.17499999999999999"/>
    <n v="0.24099999999999999"/>
  </r>
  <r>
    <x v="2"/>
    <x v="91"/>
    <s v="BLZ"/>
    <x v="1"/>
    <x v="2"/>
    <s v="Off-grid Solar photovoltaic"/>
    <x v="5"/>
    <n v="0.28999999999999998"/>
    <n v="0.4"/>
  </r>
  <r>
    <x v="2"/>
    <x v="91"/>
    <s v="BLZ"/>
    <x v="1"/>
    <x v="2"/>
    <s v="Off-grid Solar photovoltaic"/>
    <x v="6"/>
    <n v="0.29499999999999998"/>
    <n v="0.40699999999999997"/>
  </r>
  <r>
    <x v="2"/>
    <x v="91"/>
    <s v="BLZ"/>
    <x v="1"/>
    <x v="2"/>
    <s v="Off-grid Solar photovoltaic"/>
    <x v="7"/>
    <n v="0.36499999999999999"/>
    <n v="0.503"/>
  </r>
  <r>
    <x v="2"/>
    <x v="91"/>
    <s v="BLZ"/>
    <x v="1"/>
    <x v="2"/>
    <s v="Off-grid Solar photovoltaic"/>
    <x v="8"/>
    <n v="0.5"/>
    <n v="0.68899999999999995"/>
  </r>
  <r>
    <x v="2"/>
    <x v="91"/>
    <s v="BLZ"/>
    <x v="1"/>
    <x v="2"/>
    <s v="Off-grid Solar photovoltaic"/>
    <x v="9"/>
    <n v="0.58499999999999996"/>
    <n v="0.80600000000000005"/>
  </r>
  <r>
    <x v="2"/>
    <x v="91"/>
    <s v="BLZ"/>
    <x v="1"/>
    <x v="2"/>
    <s v="Off-grid Solar photovoltaic"/>
    <x v="10"/>
    <n v="0.66500000000000004"/>
    <n v="0.91600000000000004"/>
  </r>
  <r>
    <x v="2"/>
    <x v="91"/>
    <s v="BLZ"/>
    <x v="1"/>
    <x v="2"/>
    <s v="Off-grid Solar photovoltaic"/>
    <x v="11"/>
    <n v="0.81"/>
    <n v="1.1160000000000001"/>
  </r>
  <r>
    <x v="2"/>
    <x v="91"/>
    <s v="BLZ"/>
    <x v="1"/>
    <x v="2"/>
    <s v="Off-grid Solar photovoltaic"/>
    <x v="12"/>
    <n v="1.875"/>
    <n v="2.5840000000000001"/>
  </r>
  <r>
    <x v="2"/>
    <x v="91"/>
    <s v="BLZ"/>
    <x v="1"/>
    <x v="2"/>
    <s v="Off-grid Solar photovoltaic"/>
    <x v="13"/>
    <n v="1.91"/>
    <n v="2.6320000000000001"/>
  </r>
  <r>
    <x v="2"/>
    <x v="91"/>
    <s v="BLZ"/>
    <x v="1"/>
    <x v="2"/>
    <s v="Off-grid Solar photovoltaic"/>
    <x v="14"/>
    <n v="2.09"/>
    <n v="2.88"/>
  </r>
  <r>
    <x v="2"/>
    <x v="91"/>
    <s v="BLZ"/>
    <x v="1"/>
    <x v="2"/>
    <s v="Off-grid Solar photovoltaic"/>
    <x v="15"/>
    <n v="3.39"/>
    <n v="4.6710000000000003"/>
  </r>
  <r>
    <x v="2"/>
    <x v="91"/>
    <s v="BLZ"/>
    <x v="1"/>
    <x v="2"/>
    <s v="Off-grid Solar photovoltaic"/>
    <x v="16"/>
    <n v="3.39"/>
    <n v="4.6710000000000003"/>
  </r>
  <r>
    <x v="2"/>
    <x v="91"/>
    <s v="BLZ"/>
    <x v="1"/>
    <x v="2"/>
    <s v="Off-grid Solar photovoltaic"/>
    <x v="17"/>
    <n v="3.39"/>
    <n v="4.6710000000000003"/>
  </r>
  <r>
    <x v="2"/>
    <x v="91"/>
    <s v="BLZ"/>
    <x v="1"/>
    <x v="2"/>
    <s v="Off-grid Solar photovoltaic"/>
    <x v="18"/>
    <n v="3.39"/>
    <m/>
  </r>
  <r>
    <x v="2"/>
    <x v="91"/>
    <s v="BLZ"/>
    <x v="1"/>
    <x v="2"/>
    <s v="Off-grid Solar photovoltaic"/>
    <x v="19"/>
    <n v="0.62"/>
    <m/>
  </r>
  <r>
    <x v="2"/>
    <x v="91"/>
    <s v="BLZ"/>
    <x v="1"/>
    <x v="2"/>
    <s v="On-grid Solar photovoltaic"/>
    <x v="14"/>
    <n v="0.48"/>
    <n v="0.6"/>
  </r>
  <r>
    <x v="2"/>
    <x v="91"/>
    <s v="BLZ"/>
    <x v="1"/>
    <x v="2"/>
    <s v="On-grid Solar photovoltaic"/>
    <x v="15"/>
    <n v="0.48"/>
    <n v="0.6"/>
  </r>
  <r>
    <x v="2"/>
    <x v="91"/>
    <s v="BLZ"/>
    <x v="1"/>
    <x v="2"/>
    <s v="On-grid Solar photovoltaic"/>
    <x v="16"/>
    <n v="0.48"/>
    <n v="0.6"/>
  </r>
  <r>
    <x v="2"/>
    <x v="91"/>
    <s v="BLZ"/>
    <x v="1"/>
    <x v="2"/>
    <s v="On-grid Solar photovoltaic"/>
    <x v="17"/>
    <n v="0.48"/>
    <n v="0.6"/>
  </r>
  <r>
    <x v="2"/>
    <x v="91"/>
    <s v="BLZ"/>
    <x v="1"/>
    <x v="2"/>
    <s v="On-grid Solar photovoltaic"/>
    <x v="18"/>
    <n v="0.76300000000000001"/>
    <m/>
  </r>
  <r>
    <x v="2"/>
    <x v="91"/>
    <s v="BLZ"/>
    <x v="1"/>
    <x v="2"/>
    <s v="On-grid Solar photovoltaic"/>
    <x v="19"/>
    <n v="5.68"/>
    <m/>
  </r>
  <r>
    <x v="2"/>
    <x v="92"/>
    <s v="BES"/>
    <x v="0"/>
    <x v="0"/>
    <s v="Fossil fuels"/>
    <x v="0"/>
    <m/>
    <n v="86.5"/>
  </r>
  <r>
    <x v="2"/>
    <x v="92"/>
    <s v="BES"/>
    <x v="0"/>
    <x v="0"/>
    <s v="Fossil fuels"/>
    <x v="1"/>
    <m/>
    <n v="87.6"/>
  </r>
  <r>
    <x v="2"/>
    <x v="92"/>
    <s v="BES"/>
    <x v="0"/>
    <x v="0"/>
    <s v="Fossil fuels"/>
    <x v="2"/>
    <m/>
    <n v="67.8"/>
  </r>
  <r>
    <x v="2"/>
    <x v="92"/>
    <s v="BES"/>
    <x v="0"/>
    <x v="0"/>
    <s v="Fossil fuels"/>
    <x v="3"/>
    <m/>
    <n v="90.8"/>
  </r>
  <r>
    <x v="2"/>
    <x v="92"/>
    <s v="BES"/>
    <x v="0"/>
    <x v="0"/>
    <s v="Fossil fuels"/>
    <x v="4"/>
    <m/>
    <n v="94.8"/>
  </r>
  <r>
    <x v="2"/>
    <x v="92"/>
    <s v="BES"/>
    <x v="0"/>
    <x v="0"/>
    <s v="Fossil fuels"/>
    <x v="5"/>
    <m/>
    <n v="95.2"/>
  </r>
  <r>
    <x v="2"/>
    <x v="92"/>
    <s v="BES"/>
    <x v="0"/>
    <x v="0"/>
    <s v="Fossil fuels"/>
    <x v="6"/>
    <m/>
    <n v="91.4"/>
  </r>
  <r>
    <x v="2"/>
    <x v="92"/>
    <s v="BES"/>
    <x v="0"/>
    <x v="0"/>
    <s v="Fossil fuels"/>
    <x v="7"/>
    <m/>
    <n v="92.9"/>
  </r>
  <r>
    <x v="2"/>
    <x v="92"/>
    <s v="BES"/>
    <x v="0"/>
    <x v="0"/>
    <s v="Fossil fuels"/>
    <x v="8"/>
    <m/>
    <n v="89.6"/>
  </r>
  <r>
    <x v="2"/>
    <x v="92"/>
    <s v="BES"/>
    <x v="0"/>
    <x v="0"/>
    <s v="Fossil fuels"/>
    <x v="9"/>
    <m/>
    <n v="93.6"/>
  </r>
  <r>
    <x v="2"/>
    <x v="92"/>
    <s v="BES"/>
    <x v="0"/>
    <x v="0"/>
    <s v="Fossil fuels"/>
    <x v="10"/>
    <n v="14"/>
    <n v="99"/>
  </r>
  <r>
    <x v="2"/>
    <x v="92"/>
    <s v="BES"/>
    <x v="0"/>
    <x v="0"/>
    <s v="Fossil fuels"/>
    <x v="11"/>
    <n v="14"/>
    <n v="80.2"/>
  </r>
  <r>
    <x v="2"/>
    <x v="92"/>
    <s v="BES"/>
    <x v="0"/>
    <x v="0"/>
    <s v="Fossil fuels"/>
    <x v="12"/>
    <n v="19"/>
    <n v="81.2"/>
  </r>
  <r>
    <x v="2"/>
    <x v="92"/>
    <s v="BES"/>
    <x v="0"/>
    <x v="0"/>
    <s v="Fossil fuels"/>
    <x v="13"/>
    <n v="19"/>
    <n v="79.599999999999994"/>
  </r>
  <r>
    <x v="2"/>
    <x v="92"/>
    <s v="BES"/>
    <x v="0"/>
    <x v="0"/>
    <s v="Fossil fuels"/>
    <x v="14"/>
    <n v="19"/>
    <n v="78.8"/>
  </r>
  <r>
    <x v="2"/>
    <x v="92"/>
    <s v="BES"/>
    <x v="0"/>
    <x v="0"/>
    <s v="Fossil fuels"/>
    <x v="15"/>
    <n v="19"/>
    <n v="86.7"/>
  </r>
  <r>
    <x v="2"/>
    <x v="92"/>
    <s v="BES"/>
    <x v="0"/>
    <x v="0"/>
    <s v="Fossil fuels"/>
    <x v="16"/>
    <n v="19"/>
    <n v="82.9"/>
  </r>
  <r>
    <x v="2"/>
    <x v="92"/>
    <s v="BES"/>
    <x v="0"/>
    <x v="0"/>
    <s v="Fossil fuels"/>
    <x v="17"/>
    <n v="24"/>
    <n v="101.3"/>
  </r>
  <r>
    <x v="2"/>
    <x v="92"/>
    <s v="BES"/>
    <x v="0"/>
    <x v="0"/>
    <s v="Fossil fuels"/>
    <x v="18"/>
    <n v="27"/>
    <m/>
  </r>
  <r>
    <x v="2"/>
    <x v="92"/>
    <s v="BES"/>
    <x v="0"/>
    <x v="0"/>
    <s v="Fossil fuels"/>
    <x v="19"/>
    <n v="27"/>
    <m/>
  </r>
  <r>
    <x v="2"/>
    <x v="92"/>
    <s v="BES"/>
    <x v="1"/>
    <x v="2"/>
    <s v="On-grid Solar photovoltaic"/>
    <x v="15"/>
    <n v="0.3"/>
    <n v="0.4"/>
  </r>
  <r>
    <x v="2"/>
    <x v="92"/>
    <s v="BES"/>
    <x v="1"/>
    <x v="2"/>
    <s v="On-grid Solar photovoltaic"/>
    <x v="16"/>
    <n v="2.19"/>
    <n v="3.0840000000000001"/>
  </r>
  <r>
    <x v="2"/>
    <x v="92"/>
    <s v="BES"/>
    <x v="1"/>
    <x v="2"/>
    <s v="On-grid Solar photovoltaic"/>
    <x v="17"/>
    <n v="4.45"/>
    <n v="4.0469999999999997"/>
  </r>
  <r>
    <x v="2"/>
    <x v="92"/>
    <s v="BES"/>
    <x v="1"/>
    <x v="2"/>
    <s v="On-grid Solar photovoltaic"/>
    <x v="18"/>
    <n v="5.59"/>
    <m/>
  </r>
  <r>
    <x v="2"/>
    <x v="92"/>
    <s v="BES"/>
    <x v="1"/>
    <x v="2"/>
    <s v="On-grid Solar photovoltaic"/>
    <x v="19"/>
    <n v="6.59"/>
    <m/>
  </r>
  <r>
    <x v="2"/>
    <x v="92"/>
    <s v="BES"/>
    <x v="1"/>
    <x v="3"/>
    <s v="Onshore wind energy"/>
    <x v="7"/>
    <m/>
    <n v="0.7"/>
  </r>
  <r>
    <x v="2"/>
    <x v="92"/>
    <s v="BES"/>
    <x v="1"/>
    <x v="3"/>
    <s v="Onshore wind energy"/>
    <x v="8"/>
    <m/>
    <n v="1.4"/>
  </r>
  <r>
    <x v="2"/>
    <x v="92"/>
    <s v="BES"/>
    <x v="1"/>
    <x v="3"/>
    <s v="Onshore wind energy"/>
    <x v="9"/>
    <n v="11.1"/>
    <n v="1.5"/>
  </r>
  <r>
    <x v="2"/>
    <x v="92"/>
    <s v="BES"/>
    <x v="1"/>
    <x v="3"/>
    <s v="Onshore wind energy"/>
    <x v="10"/>
    <n v="11.1"/>
    <n v="4.9000000000000004"/>
  </r>
  <r>
    <x v="2"/>
    <x v="92"/>
    <s v="BES"/>
    <x v="1"/>
    <x v="3"/>
    <s v="Onshore wind energy"/>
    <x v="11"/>
    <n v="11.1"/>
    <n v="26.3"/>
  </r>
  <r>
    <x v="2"/>
    <x v="92"/>
    <s v="BES"/>
    <x v="1"/>
    <x v="3"/>
    <s v="Onshore wind energy"/>
    <x v="12"/>
    <n v="11.1"/>
    <n v="32.5"/>
  </r>
  <r>
    <x v="2"/>
    <x v="92"/>
    <s v="BES"/>
    <x v="1"/>
    <x v="3"/>
    <s v="Onshore wind energy"/>
    <x v="13"/>
    <n v="11.1"/>
    <n v="36.700000000000003"/>
  </r>
  <r>
    <x v="2"/>
    <x v="92"/>
    <s v="BES"/>
    <x v="1"/>
    <x v="3"/>
    <s v="Onshore wind energy"/>
    <x v="14"/>
    <n v="11.1"/>
    <n v="41.2"/>
  </r>
  <r>
    <x v="2"/>
    <x v="92"/>
    <s v="BES"/>
    <x v="1"/>
    <x v="3"/>
    <s v="Onshore wind energy"/>
    <x v="15"/>
    <n v="11.1"/>
    <n v="40.1"/>
  </r>
  <r>
    <x v="2"/>
    <x v="92"/>
    <s v="BES"/>
    <x v="1"/>
    <x v="3"/>
    <s v="Onshore wind energy"/>
    <x v="16"/>
    <n v="11.1"/>
    <n v="35.1"/>
  </r>
  <r>
    <x v="2"/>
    <x v="92"/>
    <s v="BES"/>
    <x v="1"/>
    <x v="3"/>
    <s v="Onshore wind energy"/>
    <x v="17"/>
    <n v="11.1"/>
    <n v="35.299999999999997"/>
  </r>
  <r>
    <x v="2"/>
    <x v="92"/>
    <s v="BES"/>
    <x v="1"/>
    <x v="3"/>
    <s v="Onshore wind energy"/>
    <x v="18"/>
    <n v="11.1"/>
    <m/>
  </r>
  <r>
    <x v="2"/>
    <x v="92"/>
    <s v="BES"/>
    <x v="1"/>
    <x v="3"/>
    <s v="Onshore wind energy"/>
    <x v="19"/>
    <n v="11.1"/>
    <m/>
  </r>
  <r>
    <x v="2"/>
    <x v="93"/>
    <s v="VGB"/>
    <x v="0"/>
    <x v="0"/>
    <s v="Fossil fuels"/>
    <x v="0"/>
    <n v="31"/>
    <n v="95"/>
  </r>
  <r>
    <x v="2"/>
    <x v="93"/>
    <s v="VGB"/>
    <x v="0"/>
    <x v="0"/>
    <s v="Fossil fuels"/>
    <x v="1"/>
    <n v="31"/>
    <n v="100"/>
  </r>
  <r>
    <x v="2"/>
    <x v="93"/>
    <s v="VGB"/>
    <x v="0"/>
    <x v="0"/>
    <s v="Fossil fuels"/>
    <x v="2"/>
    <n v="31"/>
    <n v="110"/>
  </r>
  <r>
    <x v="2"/>
    <x v="93"/>
    <s v="VGB"/>
    <x v="0"/>
    <x v="0"/>
    <s v="Fossil fuels"/>
    <x v="3"/>
    <n v="31"/>
    <n v="120"/>
  </r>
  <r>
    <x v="2"/>
    <x v="93"/>
    <s v="VGB"/>
    <x v="0"/>
    <x v="0"/>
    <s v="Fossil fuels"/>
    <x v="4"/>
    <n v="31"/>
    <n v="140"/>
  </r>
  <r>
    <x v="2"/>
    <x v="93"/>
    <s v="VGB"/>
    <x v="0"/>
    <x v="0"/>
    <s v="Fossil fuels"/>
    <x v="5"/>
    <n v="31"/>
    <n v="158.30000000000001"/>
  </r>
  <r>
    <x v="2"/>
    <x v="93"/>
    <s v="VGB"/>
    <x v="0"/>
    <x v="0"/>
    <s v="Fossil fuels"/>
    <x v="6"/>
    <n v="42"/>
    <n v="166.2"/>
  </r>
  <r>
    <x v="2"/>
    <x v="93"/>
    <s v="VGB"/>
    <x v="0"/>
    <x v="0"/>
    <s v="Fossil fuels"/>
    <x v="7"/>
    <n v="42"/>
    <n v="179.4"/>
  </r>
  <r>
    <x v="2"/>
    <x v="93"/>
    <s v="VGB"/>
    <x v="0"/>
    <x v="0"/>
    <s v="Fossil fuels"/>
    <x v="8"/>
    <n v="42"/>
    <n v="180.1"/>
  </r>
  <r>
    <x v="2"/>
    <x v="93"/>
    <s v="VGB"/>
    <x v="0"/>
    <x v="0"/>
    <s v="Fossil fuels"/>
    <x v="9"/>
    <n v="44"/>
    <n v="186.7"/>
  </r>
  <r>
    <x v="2"/>
    <x v="93"/>
    <s v="VGB"/>
    <x v="0"/>
    <x v="0"/>
    <s v="Fossil fuels"/>
    <x v="10"/>
    <n v="44"/>
    <n v="196.1"/>
  </r>
  <r>
    <x v="2"/>
    <x v="93"/>
    <s v="VGB"/>
    <x v="0"/>
    <x v="0"/>
    <s v="Fossil fuels"/>
    <x v="11"/>
    <n v="44"/>
    <n v="191.2"/>
  </r>
  <r>
    <x v="2"/>
    <x v="93"/>
    <s v="VGB"/>
    <x v="0"/>
    <x v="0"/>
    <s v="Fossil fuels"/>
    <x v="12"/>
    <n v="44"/>
    <n v="197.1"/>
  </r>
  <r>
    <x v="2"/>
    <x v="93"/>
    <s v="VGB"/>
    <x v="0"/>
    <x v="0"/>
    <s v="Fossil fuels"/>
    <x v="13"/>
    <n v="44"/>
    <n v="196.7"/>
  </r>
  <r>
    <x v="2"/>
    <x v="93"/>
    <s v="VGB"/>
    <x v="0"/>
    <x v="0"/>
    <s v="Fossil fuels"/>
    <x v="14"/>
    <n v="44"/>
    <n v="197.2"/>
  </r>
  <r>
    <x v="2"/>
    <x v="93"/>
    <s v="VGB"/>
    <x v="0"/>
    <x v="0"/>
    <s v="Fossil fuels"/>
    <x v="15"/>
    <n v="44"/>
    <n v="198"/>
  </r>
  <r>
    <x v="2"/>
    <x v="93"/>
    <s v="VGB"/>
    <x v="0"/>
    <x v="0"/>
    <s v="Fossil fuels"/>
    <x v="16"/>
    <n v="44"/>
    <n v="200"/>
  </r>
  <r>
    <x v="2"/>
    <x v="93"/>
    <s v="VGB"/>
    <x v="0"/>
    <x v="0"/>
    <s v="Fossil fuels"/>
    <x v="17"/>
    <n v="60"/>
    <n v="272.72699999999998"/>
  </r>
  <r>
    <x v="2"/>
    <x v="93"/>
    <s v="VGB"/>
    <x v="0"/>
    <x v="0"/>
    <s v="Fossil fuels"/>
    <x v="18"/>
    <n v="60"/>
    <m/>
  </r>
  <r>
    <x v="2"/>
    <x v="93"/>
    <s v="VGB"/>
    <x v="0"/>
    <x v="0"/>
    <s v="Fossil fuels"/>
    <x v="19"/>
    <n v="60"/>
    <m/>
  </r>
  <r>
    <x v="2"/>
    <x v="93"/>
    <s v="VGB"/>
    <x v="1"/>
    <x v="2"/>
    <s v="On-grid Solar photovoltaic"/>
    <x v="10"/>
    <n v="7.0000000000000007E-2"/>
    <n v="0.111"/>
  </r>
  <r>
    <x v="2"/>
    <x v="93"/>
    <s v="VGB"/>
    <x v="1"/>
    <x v="2"/>
    <s v="On-grid Solar photovoltaic"/>
    <x v="11"/>
    <n v="7.0000000000000007E-2"/>
    <n v="0.111"/>
  </r>
  <r>
    <x v="2"/>
    <x v="93"/>
    <s v="VGB"/>
    <x v="1"/>
    <x v="2"/>
    <s v="On-grid Solar photovoltaic"/>
    <x v="12"/>
    <n v="7.0000000000000007E-2"/>
    <n v="0.111"/>
  </r>
  <r>
    <x v="2"/>
    <x v="93"/>
    <s v="VGB"/>
    <x v="1"/>
    <x v="2"/>
    <s v="On-grid Solar photovoltaic"/>
    <x v="13"/>
    <n v="7.0000000000000007E-2"/>
    <n v="0.111"/>
  </r>
  <r>
    <x v="2"/>
    <x v="93"/>
    <s v="VGB"/>
    <x v="1"/>
    <x v="2"/>
    <s v="On-grid Solar photovoltaic"/>
    <x v="14"/>
    <n v="7.0000000000000007E-2"/>
    <n v="0.111"/>
  </r>
  <r>
    <x v="2"/>
    <x v="93"/>
    <s v="VGB"/>
    <x v="1"/>
    <x v="2"/>
    <s v="On-grid Solar photovoltaic"/>
    <x v="15"/>
    <n v="0.19500000000000001"/>
    <n v="0.308"/>
  </r>
  <r>
    <x v="2"/>
    <x v="93"/>
    <s v="VGB"/>
    <x v="1"/>
    <x v="2"/>
    <s v="On-grid Solar photovoltaic"/>
    <x v="16"/>
    <n v="0.19500000000000001"/>
    <n v="0.308"/>
  </r>
  <r>
    <x v="2"/>
    <x v="93"/>
    <s v="VGB"/>
    <x v="1"/>
    <x v="2"/>
    <s v="On-grid Solar photovoltaic"/>
    <x v="17"/>
    <n v="0.19500000000000001"/>
    <n v="0.308"/>
  </r>
  <r>
    <x v="2"/>
    <x v="93"/>
    <s v="VGB"/>
    <x v="1"/>
    <x v="2"/>
    <s v="On-grid Solar photovoltaic"/>
    <x v="18"/>
    <n v="0.19500000000000001"/>
    <m/>
  </r>
  <r>
    <x v="2"/>
    <x v="93"/>
    <s v="VGB"/>
    <x v="1"/>
    <x v="2"/>
    <s v="On-grid Solar photovoltaic"/>
    <x v="19"/>
    <n v="0.19500000000000001"/>
    <m/>
  </r>
  <r>
    <x v="2"/>
    <x v="93"/>
    <s v="VGB"/>
    <x v="1"/>
    <x v="3"/>
    <s v="Onshore wind energy"/>
    <x v="10"/>
    <n v="0.5"/>
    <n v="1.25"/>
  </r>
  <r>
    <x v="2"/>
    <x v="93"/>
    <s v="VGB"/>
    <x v="1"/>
    <x v="3"/>
    <s v="Onshore wind energy"/>
    <x v="11"/>
    <n v="0.5"/>
    <n v="1.25"/>
  </r>
  <r>
    <x v="2"/>
    <x v="93"/>
    <s v="VGB"/>
    <x v="1"/>
    <x v="3"/>
    <s v="Onshore wind energy"/>
    <x v="12"/>
    <n v="0.5"/>
    <n v="1.25"/>
  </r>
  <r>
    <x v="2"/>
    <x v="93"/>
    <s v="VGB"/>
    <x v="1"/>
    <x v="3"/>
    <s v="Onshore wind energy"/>
    <x v="13"/>
    <n v="0.5"/>
    <n v="1.25"/>
  </r>
  <r>
    <x v="2"/>
    <x v="93"/>
    <s v="VGB"/>
    <x v="1"/>
    <x v="3"/>
    <s v="Onshore wind energy"/>
    <x v="14"/>
    <n v="0.5"/>
    <n v="1.25"/>
  </r>
  <r>
    <x v="2"/>
    <x v="93"/>
    <s v="VGB"/>
    <x v="1"/>
    <x v="3"/>
    <s v="Onshore wind energy"/>
    <x v="15"/>
    <n v="0.5"/>
    <n v="1.25"/>
  </r>
  <r>
    <x v="2"/>
    <x v="93"/>
    <s v="VGB"/>
    <x v="1"/>
    <x v="3"/>
    <s v="Onshore wind energy"/>
    <x v="16"/>
    <n v="0.5"/>
    <n v="1.25"/>
  </r>
  <r>
    <x v="2"/>
    <x v="93"/>
    <s v="VGB"/>
    <x v="1"/>
    <x v="3"/>
    <s v="Onshore wind energy"/>
    <x v="17"/>
    <n v="0.5"/>
    <n v="1.25"/>
  </r>
  <r>
    <x v="2"/>
    <x v="93"/>
    <s v="VGB"/>
    <x v="1"/>
    <x v="3"/>
    <s v="Onshore wind energy"/>
    <x v="18"/>
    <n v="0.5"/>
    <m/>
  </r>
  <r>
    <x v="2"/>
    <x v="93"/>
    <s v="VGB"/>
    <x v="1"/>
    <x v="3"/>
    <s v="Onshore wind energy"/>
    <x v="19"/>
    <n v="0.5"/>
    <m/>
  </r>
  <r>
    <x v="2"/>
    <x v="94"/>
    <s v="CYM"/>
    <x v="0"/>
    <x v="0"/>
    <s v="Fossil fuels"/>
    <x v="0"/>
    <n v="115"/>
    <n v="441"/>
  </r>
  <r>
    <x v="2"/>
    <x v="94"/>
    <s v="CYM"/>
    <x v="0"/>
    <x v="0"/>
    <s v="Fossil fuels"/>
    <x v="1"/>
    <n v="115"/>
    <n v="465"/>
  </r>
  <r>
    <x v="2"/>
    <x v="94"/>
    <s v="CYM"/>
    <x v="0"/>
    <x v="0"/>
    <s v="Fossil fuels"/>
    <x v="2"/>
    <n v="115"/>
    <n v="482"/>
  </r>
  <r>
    <x v="2"/>
    <x v="94"/>
    <s v="CYM"/>
    <x v="0"/>
    <x v="0"/>
    <s v="Fossil fuels"/>
    <x v="3"/>
    <n v="123"/>
    <n v="506"/>
  </r>
  <r>
    <x v="2"/>
    <x v="94"/>
    <s v="CYM"/>
    <x v="0"/>
    <x v="0"/>
    <s v="Fossil fuels"/>
    <x v="4"/>
    <n v="95"/>
    <n v="451"/>
  </r>
  <r>
    <x v="2"/>
    <x v="94"/>
    <s v="CYM"/>
    <x v="0"/>
    <x v="0"/>
    <s v="Fossil fuels"/>
    <x v="5"/>
    <n v="107"/>
    <n v="482"/>
  </r>
  <r>
    <x v="2"/>
    <x v="94"/>
    <s v="CYM"/>
    <x v="0"/>
    <x v="0"/>
    <s v="Fossil fuels"/>
    <x v="6"/>
    <n v="121"/>
    <n v="555"/>
  </r>
  <r>
    <x v="2"/>
    <x v="94"/>
    <s v="CYM"/>
    <x v="0"/>
    <x v="0"/>
    <s v="Fossil fuels"/>
    <x v="7"/>
    <n v="137"/>
    <n v="604"/>
  </r>
  <r>
    <x v="2"/>
    <x v="94"/>
    <s v="CYM"/>
    <x v="0"/>
    <x v="0"/>
    <s v="Fossil fuels"/>
    <x v="8"/>
    <n v="137"/>
    <n v="615"/>
  </r>
  <r>
    <x v="2"/>
    <x v="94"/>
    <s v="CYM"/>
    <x v="0"/>
    <x v="0"/>
    <s v="Fossil fuels"/>
    <x v="9"/>
    <n v="153"/>
    <n v="597.4"/>
  </r>
  <r>
    <x v="2"/>
    <x v="94"/>
    <s v="CYM"/>
    <x v="0"/>
    <x v="0"/>
    <s v="Fossil fuels"/>
    <x v="10"/>
    <n v="151"/>
    <n v="593.5"/>
  </r>
  <r>
    <x v="2"/>
    <x v="94"/>
    <s v="CYM"/>
    <x v="0"/>
    <x v="0"/>
    <s v="Fossil fuels"/>
    <x v="11"/>
    <n v="151"/>
    <n v="594"/>
  </r>
  <r>
    <x v="2"/>
    <x v="94"/>
    <s v="CYM"/>
    <x v="0"/>
    <x v="0"/>
    <s v="Fossil fuels"/>
    <x v="12"/>
    <n v="149.5"/>
    <n v="587.1"/>
  </r>
  <r>
    <x v="2"/>
    <x v="94"/>
    <s v="CYM"/>
    <x v="0"/>
    <x v="0"/>
    <s v="Fossil fuels"/>
    <x v="13"/>
    <n v="150"/>
    <n v="595.6"/>
  </r>
  <r>
    <x v="2"/>
    <x v="94"/>
    <s v="CYM"/>
    <x v="0"/>
    <x v="0"/>
    <s v="Fossil fuels"/>
    <x v="14"/>
    <n v="132"/>
    <n v="604.70000000000005"/>
  </r>
  <r>
    <x v="2"/>
    <x v="94"/>
    <s v="CYM"/>
    <x v="0"/>
    <x v="0"/>
    <s v="Fossil fuels"/>
    <x v="15"/>
    <n v="132"/>
    <n v="623.70000000000005"/>
  </r>
  <r>
    <x v="2"/>
    <x v="94"/>
    <s v="CYM"/>
    <x v="0"/>
    <x v="0"/>
    <s v="Fossil fuels"/>
    <x v="16"/>
    <n v="161"/>
    <n v="645.81100000000004"/>
  </r>
  <r>
    <x v="2"/>
    <x v="94"/>
    <s v="CYM"/>
    <x v="0"/>
    <x v="0"/>
    <s v="Fossil fuels"/>
    <x v="17"/>
    <n v="161"/>
    <n v="640.01099999999997"/>
  </r>
  <r>
    <x v="2"/>
    <x v="94"/>
    <s v="CYM"/>
    <x v="0"/>
    <x v="0"/>
    <s v="Fossil fuels"/>
    <x v="18"/>
    <n v="161"/>
    <n v="625.63499999999999"/>
  </r>
  <r>
    <x v="2"/>
    <x v="94"/>
    <s v="CYM"/>
    <x v="0"/>
    <x v="0"/>
    <s v="Fossil fuels"/>
    <x v="19"/>
    <n v="161"/>
    <m/>
  </r>
  <r>
    <x v="2"/>
    <x v="94"/>
    <s v="CYM"/>
    <x v="1"/>
    <x v="2"/>
    <s v="On-grid Solar photovoltaic"/>
    <x v="16"/>
    <n v="2.754"/>
    <n v="4.4889999999999999"/>
  </r>
  <r>
    <x v="2"/>
    <x v="94"/>
    <s v="CYM"/>
    <x v="1"/>
    <x v="2"/>
    <s v="On-grid Solar photovoltaic"/>
    <x v="17"/>
    <n v="8.766"/>
    <n v="14.289"/>
  </r>
  <r>
    <x v="2"/>
    <x v="94"/>
    <s v="CYM"/>
    <x v="1"/>
    <x v="2"/>
    <s v="On-grid Solar photovoltaic"/>
    <x v="18"/>
    <n v="9.9169999999999998"/>
    <n v="16.164999999999999"/>
  </r>
  <r>
    <x v="2"/>
    <x v="94"/>
    <s v="CYM"/>
    <x v="1"/>
    <x v="2"/>
    <s v="On-grid Solar photovoltaic"/>
    <x v="19"/>
    <n v="11.093999999999999"/>
    <m/>
  </r>
  <r>
    <x v="2"/>
    <x v="95"/>
    <s v="CRI"/>
    <x v="0"/>
    <x v="0"/>
    <s v="Fossil fuels"/>
    <x v="0"/>
    <n v="274.2"/>
    <n v="62.3"/>
  </r>
  <r>
    <x v="2"/>
    <x v="95"/>
    <s v="CRI"/>
    <x v="0"/>
    <x v="0"/>
    <s v="Fossil fuels"/>
    <x v="1"/>
    <n v="274.2"/>
    <n v="98.2"/>
  </r>
  <r>
    <x v="2"/>
    <x v="95"/>
    <s v="CRI"/>
    <x v="0"/>
    <x v="0"/>
    <s v="Fossil fuels"/>
    <x v="2"/>
    <n v="305.5"/>
    <n v="120.7"/>
  </r>
  <r>
    <x v="2"/>
    <x v="95"/>
    <s v="CRI"/>
    <x v="0"/>
    <x v="0"/>
    <s v="Fossil fuels"/>
    <x v="3"/>
    <n v="395.5"/>
    <n v="155"/>
  </r>
  <r>
    <x v="2"/>
    <x v="95"/>
    <s v="CRI"/>
    <x v="0"/>
    <x v="0"/>
    <s v="Fossil fuels"/>
    <x v="4"/>
    <n v="395.5"/>
    <n v="64.3"/>
  </r>
  <r>
    <x v="2"/>
    <x v="95"/>
    <s v="CRI"/>
    <x v="0"/>
    <x v="0"/>
    <s v="Fossil fuels"/>
    <x v="5"/>
    <n v="395.5"/>
    <n v="268.10000000000002"/>
  </r>
  <r>
    <x v="2"/>
    <x v="95"/>
    <s v="CRI"/>
    <x v="0"/>
    <x v="0"/>
    <s v="Fossil fuels"/>
    <x v="6"/>
    <n v="422.2"/>
    <n v="530"/>
  </r>
  <r>
    <x v="2"/>
    <x v="95"/>
    <s v="CRI"/>
    <x v="0"/>
    <x v="0"/>
    <s v="Fossil fuels"/>
    <x v="7"/>
    <n v="422.2"/>
    <n v="722.2"/>
  </r>
  <r>
    <x v="2"/>
    <x v="95"/>
    <s v="CRI"/>
    <x v="0"/>
    <x v="0"/>
    <s v="Fossil fuels"/>
    <x v="8"/>
    <n v="663"/>
    <n v="676.8"/>
  </r>
  <r>
    <x v="2"/>
    <x v="95"/>
    <s v="CRI"/>
    <x v="0"/>
    <x v="0"/>
    <s v="Fossil fuels"/>
    <x v="9"/>
    <n v="661.3"/>
    <n v="451.2"/>
  </r>
  <r>
    <x v="2"/>
    <x v="95"/>
    <s v="CRI"/>
    <x v="0"/>
    <x v="0"/>
    <s v="Fossil fuels"/>
    <x v="10"/>
    <n v="723"/>
    <n v="641.20000000000005"/>
  </r>
  <r>
    <x v="2"/>
    <x v="95"/>
    <s v="CRI"/>
    <x v="0"/>
    <x v="0"/>
    <s v="Fossil fuels"/>
    <x v="11"/>
    <n v="612.6"/>
    <n v="863.3"/>
  </r>
  <r>
    <x v="2"/>
    <x v="95"/>
    <s v="CRI"/>
    <x v="0"/>
    <x v="0"/>
    <s v="Fossil fuels"/>
    <x v="12"/>
    <n v="612.6"/>
    <n v="830.3"/>
  </r>
  <r>
    <x v="2"/>
    <x v="95"/>
    <s v="CRI"/>
    <x v="0"/>
    <x v="0"/>
    <s v="Fossil fuels"/>
    <x v="13"/>
    <n v="595.70000000000005"/>
    <n v="1196"/>
  </r>
  <r>
    <x v="2"/>
    <x v="95"/>
    <s v="CRI"/>
    <x v="0"/>
    <x v="0"/>
    <s v="Fossil fuels"/>
    <x v="14"/>
    <n v="595.69100000000003"/>
    <n v="1043"/>
  </r>
  <r>
    <x v="2"/>
    <x v="95"/>
    <s v="CRI"/>
    <x v="0"/>
    <x v="0"/>
    <s v="Fossil fuels"/>
    <x v="15"/>
    <n v="595.69100000000003"/>
    <n v="108.12"/>
  </r>
  <r>
    <x v="2"/>
    <x v="95"/>
    <s v="CRI"/>
    <x v="0"/>
    <x v="0"/>
    <s v="Fossil fuels"/>
    <x v="16"/>
    <n v="571.70000000000005"/>
    <n v="193.02600000000001"/>
  </r>
  <r>
    <x v="2"/>
    <x v="95"/>
    <s v="CRI"/>
    <x v="0"/>
    <x v="0"/>
    <s v="Fossil fuels"/>
    <x v="17"/>
    <n v="571.69100000000003"/>
    <n v="37.414999999999999"/>
  </r>
  <r>
    <x v="2"/>
    <x v="95"/>
    <s v="CRI"/>
    <x v="0"/>
    <x v="0"/>
    <s v="Fossil fuels"/>
    <x v="18"/>
    <n v="571.69100000000003"/>
    <m/>
  </r>
  <r>
    <x v="2"/>
    <x v="95"/>
    <s v="CRI"/>
    <x v="0"/>
    <x v="0"/>
    <s v="Fossil fuels"/>
    <x v="19"/>
    <n v="474.11"/>
    <m/>
  </r>
  <r>
    <x v="2"/>
    <x v="95"/>
    <s v="CRI"/>
    <x v="1"/>
    <x v="4"/>
    <s v="Biogas"/>
    <x v="4"/>
    <n v="3.7"/>
    <n v="4.9000000000000004"/>
  </r>
  <r>
    <x v="2"/>
    <x v="95"/>
    <s v="CRI"/>
    <x v="1"/>
    <x v="4"/>
    <s v="Biogas"/>
    <x v="5"/>
    <n v="3.7"/>
    <n v="12.1"/>
  </r>
  <r>
    <x v="2"/>
    <x v="95"/>
    <s v="CRI"/>
    <x v="1"/>
    <x v="4"/>
    <s v="Biogas"/>
    <x v="6"/>
    <n v="3.7"/>
    <n v="6.8"/>
  </r>
  <r>
    <x v="2"/>
    <x v="95"/>
    <s v="CRI"/>
    <x v="1"/>
    <x v="4"/>
    <s v="Biogas"/>
    <x v="7"/>
    <n v="3.7"/>
    <n v="4.2"/>
  </r>
  <r>
    <x v="2"/>
    <x v="95"/>
    <s v="CRI"/>
    <x v="1"/>
    <x v="4"/>
    <s v="Biogas"/>
    <x v="8"/>
    <n v="3.7"/>
    <n v="1.1000000000000001"/>
  </r>
  <r>
    <x v="2"/>
    <x v="95"/>
    <s v="CRI"/>
    <x v="1"/>
    <x v="4"/>
    <s v="Biogas"/>
    <x v="9"/>
    <n v="3.7160000000000002"/>
    <n v="0.60799999999999998"/>
  </r>
  <r>
    <x v="2"/>
    <x v="95"/>
    <s v="CRI"/>
    <x v="1"/>
    <x v="4"/>
    <s v="Biogas"/>
    <x v="10"/>
    <n v="4.016"/>
    <n v="0.70799999999999996"/>
  </r>
  <r>
    <x v="2"/>
    <x v="95"/>
    <s v="CRI"/>
    <x v="1"/>
    <x v="4"/>
    <s v="Biogas"/>
    <x v="11"/>
    <n v="4.016"/>
    <n v="0.60799999999999998"/>
  </r>
  <r>
    <x v="2"/>
    <x v="95"/>
    <s v="CRI"/>
    <x v="1"/>
    <x v="4"/>
    <s v="Biogas"/>
    <x v="12"/>
    <n v="4.0960000000000001"/>
    <n v="0.79700000000000004"/>
  </r>
  <r>
    <x v="2"/>
    <x v="95"/>
    <s v="CRI"/>
    <x v="1"/>
    <x v="4"/>
    <s v="Biogas"/>
    <x v="13"/>
    <n v="5.9160000000000004"/>
    <n v="8.9969999999999999"/>
  </r>
  <r>
    <x v="2"/>
    <x v="95"/>
    <s v="CRI"/>
    <x v="1"/>
    <x v="4"/>
    <s v="Biogas"/>
    <x v="14"/>
    <n v="2.2160000000000002"/>
    <n v="8.9969999999999999"/>
  </r>
  <r>
    <x v="2"/>
    <x v="95"/>
    <s v="CRI"/>
    <x v="1"/>
    <x v="4"/>
    <s v="Biogas"/>
    <x v="15"/>
    <n v="2.6829999999999998"/>
    <n v="9.6080000000000005"/>
  </r>
  <r>
    <x v="2"/>
    <x v="95"/>
    <s v="CRI"/>
    <x v="1"/>
    <x v="4"/>
    <s v="Biogas"/>
    <x v="16"/>
    <n v="2.6829999999999998"/>
    <n v="9.6080000000000005"/>
  </r>
  <r>
    <x v="2"/>
    <x v="95"/>
    <s v="CRI"/>
    <x v="1"/>
    <x v="4"/>
    <s v="Biogas"/>
    <x v="17"/>
    <n v="2.6829999999999998"/>
    <n v="9.6080000000000005"/>
  </r>
  <r>
    <x v="2"/>
    <x v="95"/>
    <s v="CRI"/>
    <x v="1"/>
    <x v="4"/>
    <s v="Biogas"/>
    <x v="18"/>
    <n v="5.4960000000000004"/>
    <m/>
  </r>
  <r>
    <x v="2"/>
    <x v="95"/>
    <s v="CRI"/>
    <x v="1"/>
    <x v="4"/>
    <s v="Biogas"/>
    <x v="19"/>
    <n v="6.7130000000000001"/>
    <m/>
  </r>
  <r>
    <x v="2"/>
    <x v="95"/>
    <s v="CRI"/>
    <x v="1"/>
    <x v="4"/>
    <s v="Solid biofuels"/>
    <x v="0"/>
    <n v="12"/>
    <n v="19.100000000000001"/>
  </r>
  <r>
    <x v="2"/>
    <x v="95"/>
    <s v="CRI"/>
    <x v="1"/>
    <x v="4"/>
    <s v="Solid biofuels"/>
    <x v="1"/>
    <n v="12"/>
    <n v="10.1"/>
  </r>
  <r>
    <x v="2"/>
    <x v="95"/>
    <s v="CRI"/>
    <x v="1"/>
    <x v="4"/>
    <s v="Solid biofuels"/>
    <x v="2"/>
    <n v="12"/>
    <n v="11.9"/>
  </r>
  <r>
    <x v="2"/>
    <x v="95"/>
    <s v="CRI"/>
    <x v="1"/>
    <x v="4"/>
    <s v="Solid biofuels"/>
    <x v="3"/>
    <n v="16.5"/>
    <n v="11.6"/>
  </r>
  <r>
    <x v="2"/>
    <x v="95"/>
    <s v="CRI"/>
    <x v="1"/>
    <x v="4"/>
    <s v="Solid biofuels"/>
    <x v="4"/>
    <n v="24"/>
    <n v="12.2"/>
  </r>
  <r>
    <x v="2"/>
    <x v="95"/>
    <s v="CRI"/>
    <x v="1"/>
    <x v="4"/>
    <s v="Solid biofuels"/>
    <x v="5"/>
    <n v="24"/>
    <n v="12.5"/>
  </r>
  <r>
    <x v="2"/>
    <x v="95"/>
    <s v="CRI"/>
    <x v="1"/>
    <x v="4"/>
    <s v="Solid biofuels"/>
    <x v="6"/>
    <n v="24"/>
    <n v="12.2"/>
  </r>
  <r>
    <x v="2"/>
    <x v="95"/>
    <s v="CRI"/>
    <x v="1"/>
    <x v="4"/>
    <s v="Solid biofuels"/>
    <x v="7"/>
    <n v="20"/>
    <n v="12.9"/>
  </r>
  <r>
    <x v="2"/>
    <x v="95"/>
    <s v="CRI"/>
    <x v="1"/>
    <x v="4"/>
    <s v="Solid biofuels"/>
    <x v="8"/>
    <n v="20"/>
    <n v="22.4"/>
  </r>
  <r>
    <x v="2"/>
    <x v="95"/>
    <s v="CRI"/>
    <x v="1"/>
    <x v="4"/>
    <s v="Solid biofuels"/>
    <x v="9"/>
    <n v="40"/>
    <n v="47.6"/>
  </r>
  <r>
    <x v="2"/>
    <x v="95"/>
    <s v="CRI"/>
    <x v="1"/>
    <x v="4"/>
    <s v="Solid biofuels"/>
    <x v="10"/>
    <n v="40"/>
    <n v="65.3"/>
  </r>
  <r>
    <x v="2"/>
    <x v="95"/>
    <s v="CRI"/>
    <x v="1"/>
    <x v="4"/>
    <s v="Solid biofuels"/>
    <x v="11"/>
    <n v="40"/>
    <n v="67.599999999999994"/>
  </r>
  <r>
    <x v="2"/>
    <x v="95"/>
    <s v="CRI"/>
    <x v="1"/>
    <x v="4"/>
    <s v="Solid biofuels"/>
    <x v="12"/>
    <n v="40"/>
    <n v="81.599999999999994"/>
  </r>
  <r>
    <x v="2"/>
    <x v="95"/>
    <s v="CRI"/>
    <x v="1"/>
    <x v="4"/>
    <s v="Solid biofuels"/>
    <x v="13"/>
    <n v="40"/>
    <n v="86.3"/>
  </r>
  <r>
    <x v="2"/>
    <x v="95"/>
    <s v="CRI"/>
    <x v="1"/>
    <x v="4"/>
    <s v="Solid biofuels"/>
    <x v="14"/>
    <n v="40"/>
    <n v="83.6"/>
  </r>
  <r>
    <x v="2"/>
    <x v="95"/>
    <s v="CRI"/>
    <x v="1"/>
    <x v="4"/>
    <s v="Solid biofuels"/>
    <x v="15"/>
    <n v="40"/>
    <n v="82.278000000000006"/>
  </r>
  <r>
    <x v="2"/>
    <x v="95"/>
    <s v="CRI"/>
    <x v="1"/>
    <x v="4"/>
    <s v="Solid biofuels"/>
    <x v="16"/>
    <n v="40"/>
    <n v="74.510000000000005"/>
  </r>
  <r>
    <x v="2"/>
    <x v="95"/>
    <s v="CRI"/>
    <x v="1"/>
    <x v="4"/>
    <s v="Solid biofuels"/>
    <x v="17"/>
    <n v="40"/>
    <n v="87.516000000000005"/>
  </r>
  <r>
    <x v="2"/>
    <x v="95"/>
    <s v="CRI"/>
    <x v="1"/>
    <x v="4"/>
    <s v="Solid biofuels"/>
    <x v="18"/>
    <n v="52.5"/>
    <m/>
  </r>
  <r>
    <x v="2"/>
    <x v="95"/>
    <s v="CRI"/>
    <x v="1"/>
    <x v="4"/>
    <s v="Solid biofuels"/>
    <x v="19"/>
    <n v="71"/>
    <m/>
  </r>
  <r>
    <x v="2"/>
    <x v="95"/>
    <s v="CRI"/>
    <x v="1"/>
    <x v="5"/>
    <s v="Geothermal energy"/>
    <x v="0"/>
    <n v="145"/>
    <n v="937.5"/>
  </r>
  <r>
    <x v="2"/>
    <x v="95"/>
    <s v="CRI"/>
    <x v="1"/>
    <x v="5"/>
    <s v="Geothermal energy"/>
    <x v="1"/>
    <n v="145"/>
    <n v="952.3"/>
  </r>
  <r>
    <x v="2"/>
    <x v="95"/>
    <s v="CRI"/>
    <x v="1"/>
    <x v="5"/>
    <s v="Geothermal energy"/>
    <x v="2"/>
    <n v="144.69999999999999"/>
    <n v="1083.3"/>
  </r>
  <r>
    <x v="2"/>
    <x v="95"/>
    <s v="CRI"/>
    <x v="1"/>
    <x v="5"/>
    <s v="Geothermal energy"/>
    <x v="3"/>
    <n v="162.69999999999999"/>
    <n v="1098.8"/>
  </r>
  <r>
    <x v="2"/>
    <x v="95"/>
    <s v="CRI"/>
    <x v="1"/>
    <x v="5"/>
    <s v="Geothermal energy"/>
    <x v="4"/>
    <n v="165.7"/>
    <n v="1134.7"/>
  </r>
  <r>
    <x v="2"/>
    <x v="95"/>
    <s v="CRI"/>
    <x v="1"/>
    <x v="5"/>
    <s v="Geothermal energy"/>
    <x v="5"/>
    <n v="165.7"/>
    <n v="1090.0999999999999"/>
  </r>
  <r>
    <x v="2"/>
    <x v="95"/>
    <s v="CRI"/>
    <x v="1"/>
    <x v="5"/>
    <s v="Geothermal energy"/>
    <x v="6"/>
    <n v="165.7"/>
    <n v="1146.5"/>
  </r>
  <r>
    <x v="2"/>
    <x v="95"/>
    <s v="CRI"/>
    <x v="1"/>
    <x v="5"/>
    <s v="Geothermal energy"/>
    <x v="7"/>
    <n v="165.7"/>
    <n v="1238.5"/>
  </r>
  <r>
    <x v="2"/>
    <x v="95"/>
    <s v="CRI"/>
    <x v="1"/>
    <x v="5"/>
    <s v="Geothermal energy"/>
    <x v="8"/>
    <n v="165.7"/>
    <n v="1130.9000000000001"/>
  </r>
  <r>
    <x v="2"/>
    <x v="95"/>
    <s v="CRI"/>
    <x v="1"/>
    <x v="5"/>
    <s v="Geothermal energy"/>
    <x v="9"/>
    <n v="165.7"/>
    <n v="1185.8"/>
  </r>
  <r>
    <x v="2"/>
    <x v="95"/>
    <s v="CRI"/>
    <x v="1"/>
    <x v="5"/>
    <s v="Geothermal energy"/>
    <x v="10"/>
    <n v="165.7"/>
    <n v="1176.0999999999999"/>
  </r>
  <r>
    <x v="2"/>
    <x v="95"/>
    <s v="CRI"/>
    <x v="1"/>
    <x v="5"/>
    <s v="Geothermal energy"/>
    <x v="11"/>
    <n v="217.5"/>
    <n v="1279.5"/>
  </r>
  <r>
    <x v="2"/>
    <x v="95"/>
    <s v="CRI"/>
    <x v="1"/>
    <x v="5"/>
    <s v="Geothermal energy"/>
    <x v="12"/>
    <n v="217.5"/>
    <n v="1402.6"/>
  </r>
  <r>
    <x v="2"/>
    <x v="95"/>
    <s v="CRI"/>
    <x v="1"/>
    <x v="5"/>
    <s v="Geothermal energy"/>
    <x v="13"/>
    <n v="217.5"/>
    <n v="1516.7"/>
  </r>
  <r>
    <x v="2"/>
    <x v="95"/>
    <s v="CRI"/>
    <x v="1"/>
    <x v="5"/>
    <s v="Geothermal energy"/>
    <x v="14"/>
    <n v="217.5"/>
    <n v="1538.1"/>
  </r>
  <r>
    <x v="2"/>
    <x v="95"/>
    <s v="CRI"/>
    <x v="1"/>
    <x v="5"/>
    <s v="Geothermal energy"/>
    <x v="15"/>
    <n v="217.36"/>
    <n v="1375.6289999999999"/>
  </r>
  <r>
    <x v="2"/>
    <x v="95"/>
    <s v="CRI"/>
    <x v="1"/>
    <x v="5"/>
    <s v="Geothermal energy"/>
    <x v="16"/>
    <n v="206.86"/>
    <n v="1339.5150000000001"/>
  </r>
  <r>
    <x v="2"/>
    <x v="95"/>
    <s v="CRI"/>
    <x v="1"/>
    <x v="5"/>
    <s v="Geothermal energy"/>
    <x v="17"/>
    <n v="206.86"/>
    <n v="1117.8320000000001"/>
  </r>
  <r>
    <x v="2"/>
    <x v="95"/>
    <s v="CRI"/>
    <x v="1"/>
    <x v="5"/>
    <s v="Geothermal energy"/>
    <x v="18"/>
    <n v="206.86"/>
    <m/>
  </r>
  <r>
    <x v="2"/>
    <x v="95"/>
    <s v="CRI"/>
    <x v="1"/>
    <x v="5"/>
    <s v="Geothermal energy"/>
    <x v="19"/>
    <n v="261.86"/>
    <m/>
  </r>
  <r>
    <x v="2"/>
    <x v="95"/>
    <s v="CRI"/>
    <x v="1"/>
    <x v="1"/>
    <s v="Renewable hydropower"/>
    <x v="0"/>
    <n v="1225.5"/>
    <n v="5684.0990000000002"/>
  </r>
  <r>
    <x v="2"/>
    <x v="95"/>
    <s v="CRI"/>
    <x v="1"/>
    <x v="1"/>
    <s v="Renewable hydropower"/>
    <x v="1"/>
    <n v="1225.5"/>
    <n v="5649.6"/>
  </r>
  <r>
    <x v="2"/>
    <x v="95"/>
    <s v="CRI"/>
    <x v="1"/>
    <x v="1"/>
    <s v="Renewable hydropower"/>
    <x v="2"/>
    <n v="1271"/>
    <n v="5963.8990000000003"/>
  </r>
  <r>
    <x v="2"/>
    <x v="95"/>
    <s v="CRI"/>
    <x v="1"/>
    <x v="1"/>
    <s v="Renewable hydropower"/>
    <x v="3"/>
    <n v="1295.5999999999999"/>
    <n v="6015.6"/>
  </r>
  <r>
    <x v="2"/>
    <x v="95"/>
    <s v="CRI"/>
    <x v="1"/>
    <x v="1"/>
    <s v="Renewable hydropower"/>
    <x v="4"/>
    <n v="1303.5999999999999"/>
    <n v="6497.1"/>
  </r>
  <r>
    <x v="2"/>
    <x v="95"/>
    <s v="CRI"/>
    <x v="1"/>
    <x v="1"/>
    <s v="Renewable hydropower"/>
    <x v="5"/>
    <n v="1303.5999999999999"/>
    <n v="6559.9"/>
  </r>
  <r>
    <x v="2"/>
    <x v="95"/>
    <s v="CRI"/>
    <x v="1"/>
    <x v="1"/>
    <s v="Renewable hydropower"/>
    <x v="6"/>
    <n v="1411.5"/>
    <n v="6594.5990000000002"/>
  </r>
  <r>
    <x v="2"/>
    <x v="95"/>
    <s v="CRI"/>
    <x v="1"/>
    <x v="1"/>
    <s v="Renewable hydropower"/>
    <x v="7"/>
    <n v="1500.4"/>
    <n v="6770.6"/>
  </r>
  <r>
    <x v="2"/>
    <x v="95"/>
    <s v="CRI"/>
    <x v="1"/>
    <x v="1"/>
    <s v="Renewable hydropower"/>
    <x v="8"/>
    <n v="1524.3"/>
    <n v="7383.5"/>
  </r>
  <r>
    <x v="2"/>
    <x v="95"/>
    <s v="CRI"/>
    <x v="1"/>
    <x v="1"/>
    <s v="Renewable hydropower"/>
    <x v="9"/>
    <n v="1510.2"/>
    <n v="7224.5"/>
  </r>
  <r>
    <x v="2"/>
    <x v="95"/>
    <s v="CRI"/>
    <x v="1"/>
    <x v="1"/>
    <s v="Renewable hydropower"/>
    <x v="10"/>
    <n v="1553.2"/>
    <n v="7261.7"/>
  </r>
  <r>
    <x v="2"/>
    <x v="95"/>
    <s v="CRI"/>
    <x v="1"/>
    <x v="1"/>
    <s v="Renewable hydropower"/>
    <x v="11"/>
    <n v="1643.8999999999999"/>
    <n v="7134.6"/>
  </r>
  <r>
    <x v="2"/>
    <x v="95"/>
    <s v="CRI"/>
    <x v="1"/>
    <x v="1"/>
    <s v="Renewable hydropower"/>
    <x v="12"/>
    <n v="1700.4"/>
    <n v="7233.2"/>
  </r>
  <r>
    <x v="2"/>
    <x v="95"/>
    <s v="CRI"/>
    <x v="1"/>
    <x v="1"/>
    <s v="Renewable hydropower"/>
    <x v="13"/>
    <n v="1725.3"/>
    <n v="6850.9989999999998"/>
  </r>
  <r>
    <x v="2"/>
    <x v="95"/>
    <s v="CRI"/>
    <x v="1"/>
    <x v="1"/>
    <s v="Renewable hydropower"/>
    <x v="14"/>
    <n v="1834.1999999999998"/>
    <n v="6717.2"/>
  </r>
  <r>
    <x v="2"/>
    <x v="95"/>
    <s v="CRI"/>
    <x v="1"/>
    <x v="1"/>
    <s v="Renewable hydropower"/>
    <x v="15"/>
    <n v="1935.3889999999999"/>
    <n v="8066.585"/>
  </r>
  <r>
    <x v="2"/>
    <x v="95"/>
    <s v="CRI"/>
    <x v="1"/>
    <x v="1"/>
    <s v="Renewable hydropower"/>
    <x v="16"/>
    <n v="2328.0529999999999"/>
    <n v="8025.9449999999997"/>
  </r>
  <r>
    <x v="2"/>
    <x v="95"/>
    <s v="CRI"/>
    <x v="1"/>
    <x v="1"/>
    <s v="Renewable hydropower"/>
    <x v="17"/>
    <n v="2328.0529999999999"/>
    <n v="8676.9599999999991"/>
  </r>
  <r>
    <x v="2"/>
    <x v="95"/>
    <s v="CRI"/>
    <x v="1"/>
    <x v="1"/>
    <s v="Renewable hydropower"/>
    <x v="18"/>
    <n v="2372.6120000000001"/>
    <m/>
  </r>
  <r>
    <x v="2"/>
    <x v="95"/>
    <s v="CRI"/>
    <x v="1"/>
    <x v="1"/>
    <s v="Renewable hydropower"/>
    <x v="19"/>
    <n v="2343.17"/>
    <m/>
  </r>
  <r>
    <x v="2"/>
    <x v="95"/>
    <s v="CRI"/>
    <x v="1"/>
    <x v="2"/>
    <s v="Off-grid Solar photovoltaic"/>
    <x v="0"/>
    <n v="0"/>
    <n v="0.34200000000000003"/>
  </r>
  <r>
    <x v="2"/>
    <x v="95"/>
    <s v="CRI"/>
    <x v="1"/>
    <x v="2"/>
    <s v="Off-grid Solar photovoltaic"/>
    <x v="1"/>
    <n v="0"/>
    <n v="0.82099999999999995"/>
  </r>
  <r>
    <x v="2"/>
    <x v="95"/>
    <s v="CRI"/>
    <x v="1"/>
    <x v="2"/>
    <s v="Off-grid Solar photovoltaic"/>
    <x v="2"/>
    <n v="0"/>
    <n v="1.514"/>
  </r>
  <r>
    <x v="2"/>
    <x v="95"/>
    <s v="CRI"/>
    <x v="1"/>
    <x v="2"/>
    <s v="Off-grid Solar photovoltaic"/>
    <x v="3"/>
    <n v="0"/>
    <n v="2.3130000000000002"/>
  </r>
  <r>
    <x v="2"/>
    <x v="95"/>
    <s v="CRI"/>
    <x v="1"/>
    <x v="2"/>
    <s v="Off-grid Solar photovoltaic"/>
    <x v="4"/>
    <n v="0"/>
    <n v="2.8450000000000002"/>
  </r>
  <r>
    <x v="2"/>
    <x v="95"/>
    <s v="CRI"/>
    <x v="1"/>
    <x v="2"/>
    <s v="Off-grid Solar photovoltaic"/>
    <x v="5"/>
    <n v="0"/>
    <n v="3.57"/>
  </r>
  <r>
    <x v="2"/>
    <x v="95"/>
    <s v="CRI"/>
    <x v="1"/>
    <x v="2"/>
    <s v="Off-grid Solar photovoltaic"/>
    <x v="6"/>
    <n v="0"/>
    <n v="4.4340000000000002"/>
  </r>
  <r>
    <x v="2"/>
    <x v="95"/>
    <s v="CRI"/>
    <x v="1"/>
    <x v="2"/>
    <s v="Off-grid Solar photovoltaic"/>
    <x v="7"/>
    <n v="0"/>
    <n v="5.2169999999999996"/>
  </r>
  <r>
    <x v="2"/>
    <x v="95"/>
    <s v="CRI"/>
    <x v="1"/>
    <x v="2"/>
    <s v="Off-grid Solar photovoltaic"/>
    <x v="8"/>
    <n v="0"/>
    <n v="6.319"/>
  </r>
  <r>
    <x v="2"/>
    <x v="95"/>
    <s v="CRI"/>
    <x v="1"/>
    <x v="2"/>
    <s v="Off-grid Solar photovoltaic"/>
    <x v="9"/>
    <n v="0"/>
    <n v="7.0129999999999999"/>
  </r>
  <r>
    <x v="2"/>
    <x v="95"/>
    <s v="CRI"/>
    <x v="1"/>
    <x v="2"/>
    <s v="Off-grid Solar photovoltaic"/>
    <x v="10"/>
    <n v="0"/>
    <n v="8.6080000000000005"/>
  </r>
  <r>
    <x v="2"/>
    <x v="95"/>
    <s v="CRI"/>
    <x v="1"/>
    <x v="2"/>
    <s v="Off-grid Solar photovoltaic"/>
    <x v="11"/>
    <n v="0"/>
    <n v="9.5039999999999996"/>
  </r>
  <r>
    <x v="2"/>
    <x v="95"/>
    <s v="CRI"/>
    <x v="1"/>
    <x v="2"/>
    <s v="Off-grid Solar photovoltaic"/>
    <x v="12"/>
    <n v="0"/>
    <n v="12.308999999999999"/>
  </r>
  <r>
    <x v="2"/>
    <x v="95"/>
    <s v="CRI"/>
    <x v="1"/>
    <x v="2"/>
    <s v="Off-grid Solar photovoltaic"/>
    <x v="13"/>
    <n v="0"/>
    <n v="16.271000000000001"/>
  </r>
  <r>
    <x v="2"/>
    <x v="95"/>
    <s v="CRI"/>
    <x v="1"/>
    <x v="2"/>
    <s v="Off-grid Solar photovoltaic"/>
    <x v="14"/>
    <n v="0"/>
    <n v="21.766999999999999"/>
  </r>
  <r>
    <x v="2"/>
    <x v="95"/>
    <s v="CRI"/>
    <x v="1"/>
    <x v="2"/>
    <s v="Off-grid Solar photovoltaic"/>
    <x v="15"/>
    <n v="0"/>
    <n v="29.841000000000001"/>
  </r>
  <r>
    <x v="2"/>
    <x v="95"/>
    <s v="CRI"/>
    <x v="1"/>
    <x v="2"/>
    <s v="Off-grid Solar photovoltaic"/>
    <x v="16"/>
    <n v="0"/>
    <n v="31.347000000000001"/>
  </r>
  <r>
    <x v="2"/>
    <x v="95"/>
    <s v="CRI"/>
    <x v="1"/>
    <x v="2"/>
    <s v="Off-grid Solar photovoltaic"/>
    <x v="17"/>
    <n v="0"/>
    <n v="31.347000000000001"/>
  </r>
  <r>
    <x v="2"/>
    <x v="95"/>
    <s v="CRI"/>
    <x v="1"/>
    <x v="2"/>
    <s v="Off-grid Solar photovoltaic"/>
    <x v="18"/>
    <n v="0"/>
    <m/>
  </r>
  <r>
    <x v="2"/>
    <x v="95"/>
    <s v="CRI"/>
    <x v="1"/>
    <x v="2"/>
    <s v="Off-grid Solar photovoltaic"/>
    <x v="19"/>
    <n v="0.60899999999999999"/>
    <m/>
  </r>
  <r>
    <x v="2"/>
    <x v="95"/>
    <s v="CRI"/>
    <x v="1"/>
    <x v="2"/>
    <s v="On-grid Solar photovoltaic"/>
    <x v="0"/>
    <n v="0.49199999999999999"/>
    <m/>
  </r>
  <r>
    <x v="2"/>
    <x v="95"/>
    <s v="CRI"/>
    <x v="1"/>
    <x v="2"/>
    <s v="On-grid Solar photovoltaic"/>
    <x v="1"/>
    <n v="1.1830000000000001"/>
    <m/>
  </r>
  <r>
    <x v="2"/>
    <x v="95"/>
    <s v="CRI"/>
    <x v="1"/>
    <x v="2"/>
    <s v="On-grid Solar photovoltaic"/>
    <x v="2"/>
    <n v="2.1800000000000002"/>
    <m/>
  </r>
  <r>
    <x v="2"/>
    <x v="95"/>
    <s v="CRI"/>
    <x v="1"/>
    <x v="2"/>
    <s v="On-grid Solar photovoltaic"/>
    <x v="3"/>
    <n v="3.331"/>
    <m/>
  </r>
  <r>
    <x v="2"/>
    <x v="95"/>
    <s v="CRI"/>
    <x v="1"/>
    <x v="2"/>
    <s v="On-grid Solar photovoltaic"/>
    <x v="4"/>
    <n v="4.0970000000000004"/>
    <m/>
  </r>
  <r>
    <x v="2"/>
    <x v="95"/>
    <s v="CRI"/>
    <x v="1"/>
    <x v="2"/>
    <s v="On-grid Solar photovoltaic"/>
    <x v="5"/>
    <n v="5.141"/>
    <m/>
  </r>
  <r>
    <x v="2"/>
    <x v="95"/>
    <s v="CRI"/>
    <x v="1"/>
    <x v="2"/>
    <s v="On-grid Solar photovoltaic"/>
    <x v="6"/>
    <n v="6.3840000000000003"/>
    <m/>
  </r>
  <r>
    <x v="2"/>
    <x v="95"/>
    <s v="CRI"/>
    <x v="1"/>
    <x v="2"/>
    <s v="On-grid Solar photovoltaic"/>
    <x v="7"/>
    <n v="7.5110000000000001"/>
    <m/>
  </r>
  <r>
    <x v="2"/>
    <x v="95"/>
    <s v="CRI"/>
    <x v="1"/>
    <x v="2"/>
    <s v="On-grid Solar photovoltaic"/>
    <x v="8"/>
    <n v="9.0990000000000002"/>
    <m/>
  </r>
  <r>
    <x v="2"/>
    <x v="95"/>
    <s v="CRI"/>
    <x v="1"/>
    <x v="2"/>
    <s v="On-grid Solar photovoltaic"/>
    <x v="9"/>
    <n v="10.097"/>
    <m/>
  </r>
  <r>
    <x v="2"/>
    <x v="95"/>
    <s v="CRI"/>
    <x v="1"/>
    <x v="2"/>
    <s v="On-grid Solar photovoltaic"/>
    <x v="10"/>
    <n v="12.395"/>
    <m/>
  </r>
  <r>
    <x v="2"/>
    <x v="95"/>
    <s v="CRI"/>
    <x v="1"/>
    <x v="2"/>
    <s v="On-grid Solar photovoltaic"/>
    <x v="11"/>
    <n v="13.683999999999999"/>
    <m/>
  </r>
  <r>
    <x v="2"/>
    <x v="95"/>
    <s v="CRI"/>
    <x v="1"/>
    <x v="2"/>
    <s v="On-grid Solar photovoltaic"/>
    <x v="12"/>
    <n v="9.8620000000000001"/>
    <n v="0.3"/>
  </r>
  <r>
    <x v="2"/>
    <x v="95"/>
    <s v="CRI"/>
    <x v="1"/>
    <x v="2"/>
    <s v="On-grid Solar photovoltaic"/>
    <x v="13"/>
    <n v="12.714"/>
    <n v="1.4"/>
  </r>
  <r>
    <x v="2"/>
    <x v="95"/>
    <s v="CRI"/>
    <x v="1"/>
    <x v="2"/>
    <s v="On-grid Solar photovoltaic"/>
    <x v="14"/>
    <n v="16.670999999999999"/>
    <n v="1.5"/>
  </r>
  <r>
    <x v="2"/>
    <x v="95"/>
    <s v="CRI"/>
    <x v="1"/>
    <x v="2"/>
    <s v="On-grid Solar photovoltaic"/>
    <x v="15"/>
    <n v="22.484000000000002"/>
    <n v="1.532"/>
  </r>
  <r>
    <x v="2"/>
    <x v="95"/>
    <s v="CRI"/>
    <x v="1"/>
    <x v="2"/>
    <s v="On-grid Solar photovoltaic"/>
    <x v="16"/>
    <n v="23.568000000000001"/>
    <n v="1.4119999999999999"/>
  </r>
  <r>
    <x v="2"/>
    <x v="95"/>
    <s v="CRI"/>
    <x v="1"/>
    <x v="2"/>
    <s v="On-grid Solar photovoltaic"/>
    <x v="17"/>
    <n v="27.968"/>
    <n v="2.6960000000000002"/>
  </r>
  <r>
    <x v="2"/>
    <x v="95"/>
    <s v="CRI"/>
    <x v="1"/>
    <x v="2"/>
    <s v="On-grid Solar photovoltaic"/>
    <x v="18"/>
    <n v="27.968"/>
    <m/>
  </r>
  <r>
    <x v="2"/>
    <x v="95"/>
    <s v="CRI"/>
    <x v="1"/>
    <x v="2"/>
    <s v="On-grid Solar photovoltaic"/>
    <x v="19"/>
    <n v="47.235999999999997"/>
    <m/>
  </r>
  <r>
    <x v="2"/>
    <x v="95"/>
    <s v="CRI"/>
    <x v="1"/>
    <x v="3"/>
    <s v="Onshore wind energy"/>
    <x v="0"/>
    <n v="42.5"/>
    <n v="182.7"/>
  </r>
  <r>
    <x v="2"/>
    <x v="95"/>
    <s v="CRI"/>
    <x v="1"/>
    <x v="3"/>
    <s v="Onshore wind energy"/>
    <x v="1"/>
    <n v="62.3"/>
    <n v="185.5"/>
  </r>
  <r>
    <x v="2"/>
    <x v="95"/>
    <s v="CRI"/>
    <x v="1"/>
    <x v="3"/>
    <s v="Onshore wind energy"/>
    <x v="2"/>
    <n v="62.3"/>
    <n v="258.89999999999998"/>
  </r>
  <r>
    <x v="2"/>
    <x v="95"/>
    <s v="CRI"/>
    <x v="1"/>
    <x v="3"/>
    <s v="Onshore wind energy"/>
    <x v="3"/>
    <n v="68.599999999999994"/>
    <n v="230"/>
  </r>
  <r>
    <x v="2"/>
    <x v="95"/>
    <s v="CRI"/>
    <x v="1"/>
    <x v="3"/>
    <s v="Onshore wind energy"/>
    <x v="4"/>
    <n v="68.599999999999994"/>
    <n v="255.3"/>
  </r>
  <r>
    <x v="2"/>
    <x v="95"/>
    <s v="CRI"/>
    <x v="1"/>
    <x v="3"/>
    <s v="Onshore wind energy"/>
    <x v="5"/>
    <n v="68.599999999999994"/>
    <n v="203.6"/>
  </r>
  <r>
    <x v="2"/>
    <x v="95"/>
    <s v="CRI"/>
    <x v="1"/>
    <x v="3"/>
    <s v="Onshore wind energy"/>
    <x v="6"/>
    <n v="68.599999999999994"/>
    <n v="273.5"/>
  </r>
  <r>
    <x v="2"/>
    <x v="95"/>
    <s v="CRI"/>
    <x v="1"/>
    <x v="3"/>
    <s v="Onshore wind energy"/>
    <x v="7"/>
    <n v="69.900000000000006"/>
    <n v="241.1"/>
  </r>
  <r>
    <x v="2"/>
    <x v="95"/>
    <s v="CRI"/>
    <x v="1"/>
    <x v="3"/>
    <s v="Onshore wind energy"/>
    <x v="8"/>
    <n v="69.900000000000006"/>
    <n v="198.2"/>
  </r>
  <r>
    <x v="2"/>
    <x v="95"/>
    <s v="CRI"/>
    <x v="1"/>
    <x v="3"/>
    <s v="Onshore wind energy"/>
    <x v="9"/>
    <n v="119.6"/>
    <n v="326.2"/>
  </r>
  <r>
    <x v="2"/>
    <x v="95"/>
    <s v="CRI"/>
    <x v="1"/>
    <x v="3"/>
    <s v="Onshore wind energy"/>
    <x v="10"/>
    <n v="119.6"/>
    <n v="358.7"/>
  </r>
  <r>
    <x v="2"/>
    <x v="95"/>
    <s v="CRI"/>
    <x v="1"/>
    <x v="3"/>
    <s v="Onshore wind energy"/>
    <x v="11"/>
    <n v="132.80000000000001"/>
    <n v="414.5"/>
  </r>
  <r>
    <x v="2"/>
    <x v="95"/>
    <s v="CRI"/>
    <x v="1"/>
    <x v="3"/>
    <s v="Onshore wind energy"/>
    <x v="12"/>
    <n v="148.1"/>
    <n v="528.4"/>
  </r>
  <r>
    <x v="2"/>
    <x v="95"/>
    <s v="CRI"/>
    <x v="1"/>
    <x v="3"/>
    <s v="Onshore wind energy"/>
    <x v="13"/>
    <n v="148.1"/>
    <n v="484.6"/>
  </r>
  <r>
    <x v="2"/>
    <x v="95"/>
    <s v="CRI"/>
    <x v="1"/>
    <x v="3"/>
    <s v="Onshore wind energy"/>
    <x v="14"/>
    <n v="196.5"/>
    <n v="734.8"/>
  </r>
  <r>
    <x v="2"/>
    <x v="95"/>
    <s v="CRI"/>
    <x v="1"/>
    <x v="3"/>
    <s v="Onshore wind energy"/>
    <x v="15"/>
    <n v="278.14"/>
    <n v="1079.508"/>
  </r>
  <r>
    <x v="2"/>
    <x v="95"/>
    <s v="CRI"/>
    <x v="1"/>
    <x v="3"/>
    <s v="Onshore wind energy"/>
    <x v="16"/>
    <n v="319.14"/>
    <n v="1147.2909999999999"/>
  </r>
  <r>
    <x v="2"/>
    <x v="95"/>
    <s v="CRI"/>
    <x v="1"/>
    <x v="3"/>
    <s v="Onshore wind energy"/>
    <x v="17"/>
    <n v="378"/>
    <n v="1287.6790000000001"/>
  </r>
  <r>
    <x v="2"/>
    <x v="95"/>
    <s v="CRI"/>
    <x v="1"/>
    <x v="3"/>
    <s v="Onshore wind energy"/>
    <x v="18"/>
    <n v="407.77"/>
    <m/>
  </r>
  <r>
    <x v="2"/>
    <x v="95"/>
    <s v="CRI"/>
    <x v="1"/>
    <x v="3"/>
    <s v="Onshore wind energy"/>
    <x v="19"/>
    <n v="410.92"/>
    <m/>
  </r>
  <r>
    <x v="2"/>
    <x v="96"/>
    <s v="CUB"/>
    <x v="0"/>
    <x v="0"/>
    <s v="Fossil fuels"/>
    <x v="0"/>
    <n v="3379.2"/>
    <n v="13642"/>
  </r>
  <r>
    <x v="2"/>
    <x v="96"/>
    <s v="CUB"/>
    <x v="0"/>
    <x v="0"/>
    <s v="Fossil fuels"/>
    <x v="1"/>
    <n v="3449.1"/>
    <n v="13937.5"/>
  </r>
  <r>
    <x v="2"/>
    <x v="96"/>
    <s v="CUB"/>
    <x v="0"/>
    <x v="0"/>
    <s v="Fossil fuels"/>
    <x v="2"/>
    <n v="3329.8"/>
    <n v="14256.9"/>
  </r>
  <r>
    <x v="2"/>
    <x v="96"/>
    <s v="CUB"/>
    <x v="0"/>
    <x v="0"/>
    <s v="Fossil fuels"/>
    <x v="3"/>
    <n v="3244.8"/>
    <n v="14585.9"/>
  </r>
  <r>
    <x v="2"/>
    <x v="96"/>
    <s v="CUB"/>
    <x v="0"/>
    <x v="0"/>
    <s v="Fossil fuels"/>
    <x v="4"/>
    <n v="3244.7"/>
    <n v="14385.4"/>
  </r>
  <r>
    <x v="2"/>
    <x v="96"/>
    <s v="CUB"/>
    <x v="0"/>
    <x v="0"/>
    <s v="Fossil fuels"/>
    <x v="5"/>
    <n v="3549.3"/>
    <n v="14471.1"/>
  </r>
  <r>
    <x v="2"/>
    <x v="96"/>
    <s v="CUB"/>
    <x v="0"/>
    <x v="0"/>
    <s v="Fossil fuels"/>
    <x v="6"/>
    <n v="4681.8"/>
    <n v="15598.8"/>
  </r>
  <r>
    <x v="2"/>
    <x v="96"/>
    <s v="CUB"/>
    <x v="0"/>
    <x v="0"/>
    <s v="Fossil fuels"/>
    <x v="7"/>
    <n v="4842"/>
    <n v="16721.7"/>
  </r>
  <r>
    <x v="2"/>
    <x v="96"/>
    <s v="CUB"/>
    <x v="0"/>
    <x v="0"/>
    <s v="Fossil fuels"/>
    <x v="8"/>
    <n v="4789.8"/>
    <n v="16633.900000000001"/>
  </r>
  <r>
    <x v="2"/>
    <x v="96"/>
    <s v="CUB"/>
    <x v="0"/>
    <x v="0"/>
    <s v="Fossil fuels"/>
    <x v="9"/>
    <n v="4945.6000000000004"/>
    <n v="16704.900000000001"/>
  </r>
  <r>
    <x v="2"/>
    <x v="96"/>
    <s v="CUB"/>
    <x v="0"/>
    <x v="0"/>
    <s v="Fossil fuels"/>
    <x v="10"/>
    <n v="5241.6000000000004"/>
    <n v="16475.599999999999"/>
  </r>
  <r>
    <x v="2"/>
    <x v="96"/>
    <s v="CUB"/>
    <x v="0"/>
    <x v="0"/>
    <s v="Fossil fuels"/>
    <x v="11"/>
    <n v="5305"/>
    <n v="16825.5"/>
  </r>
  <r>
    <x v="2"/>
    <x v="96"/>
    <s v="CUB"/>
    <x v="0"/>
    <x v="0"/>
    <s v="Fossil fuels"/>
    <x v="12"/>
    <n v="5117.6000000000004"/>
    <n v="17463.3"/>
  </r>
  <r>
    <x v="2"/>
    <x v="96"/>
    <s v="CUB"/>
    <x v="0"/>
    <x v="0"/>
    <s v="Fossil fuels"/>
    <x v="13"/>
    <n v="5522.4"/>
    <n v="18094.874"/>
  </r>
  <r>
    <x v="2"/>
    <x v="96"/>
    <s v="CUB"/>
    <x v="0"/>
    <x v="0"/>
    <s v="Fossil fuels"/>
    <x v="14"/>
    <n v="5608.2"/>
    <n v="18376.423999999999"/>
  </r>
  <r>
    <x v="2"/>
    <x v="96"/>
    <s v="CUB"/>
    <x v="0"/>
    <x v="0"/>
    <s v="Fossil fuels"/>
    <x v="15"/>
    <n v="5688.2"/>
    <n v="19291.599999999999"/>
  </r>
  <r>
    <x v="2"/>
    <x v="96"/>
    <s v="CUB"/>
    <x v="0"/>
    <x v="0"/>
    <s v="Fossil fuels"/>
    <x v="16"/>
    <n v="5847.1"/>
    <n v="19385"/>
  </r>
  <r>
    <x v="2"/>
    <x v="96"/>
    <s v="CUB"/>
    <x v="0"/>
    <x v="0"/>
    <s v="Fossil fuels"/>
    <x v="17"/>
    <n v="5890"/>
    <n v="20377.834999999999"/>
  </r>
  <r>
    <x v="2"/>
    <x v="96"/>
    <s v="CUB"/>
    <x v="0"/>
    <x v="0"/>
    <s v="Fossil fuels"/>
    <x v="18"/>
    <n v="5905.12"/>
    <m/>
  </r>
  <r>
    <x v="2"/>
    <x v="96"/>
    <s v="CUB"/>
    <x v="0"/>
    <x v="0"/>
    <s v="Fossil fuels"/>
    <x v="19"/>
    <n v="5905.12"/>
    <m/>
  </r>
  <r>
    <x v="2"/>
    <x v="96"/>
    <s v="CUB"/>
    <x v="0"/>
    <x v="8"/>
    <s v="Other non-renewable energy"/>
    <x v="0"/>
    <m/>
    <n v="357"/>
  </r>
  <r>
    <x v="2"/>
    <x v="96"/>
    <s v="CUB"/>
    <x v="0"/>
    <x v="8"/>
    <s v="Other non-renewable energy"/>
    <x v="1"/>
    <m/>
    <n v="357"/>
  </r>
  <r>
    <x v="2"/>
    <x v="96"/>
    <s v="CUB"/>
    <x v="0"/>
    <x v="8"/>
    <s v="Other non-renewable energy"/>
    <x v="2"/>
    <m/>
    <n v="396.7"/>
  </r>
  <r>
    <x v="2"/>
    <x v="96"/>
    <s v="CUB"/>
    <x v="0"/>
    <x v="8"/>
    <s v="Other non-renewable energy"/>
    <x v="3"/>
    <m/>
    <n v="376.4"/>
  </r>
  <r>
    <x v="2"/>
    <x v="96"/>
    <s v="CUB"/>
    <x v="0"/>
    <x v="8"/>
    <s v="Other non-renewable energy"/>
    <x v="4"/>
    <m/>
    <n v="371.7"/>
  </r>
  <r>
    <x v="2"/>
    <x v="96"/>
    <s v="CUB"/>
    <x v="0"/>
    <x v="8"/>
    <s v="Other non-renewable energy"/>
    <x v="5"/>
    <m/>
    <n v="382.7"/>
  </r>
  <r>
    <x v="2"/>
    <x v="96"/>
    <s v="CUB"/>
    <x v="0"/>
    <x v="8"/>
    <s v="Other non-renewable energy"/>
    <x v="6"/>
    <m/>
    <n v="369.7"/>
  </r>
  <r>
    <x v="2"/>
    <x v="96"/>
    <s v="CUB"/>
    <x v="0"/>
    <x v="8"/>
    <s v="Other non-renewable energy"/>
    <x v="7"/>
    <m/>
    <n v="366.41800000000001"/>
  </r>
  <r>
    <x v="2"/>
    <x v="96"/>
    <s v="CUB"/>
    <x v="0"/>
    <x v="8"/>
    <s v="Other non-renewable energy"/>
    <x v="8"/>
    <m/>
    <n v="347.22399999999999"/>
  </r>
  <r>
    <x v="2"/>
    <x v="96"/>
    <s v="CUB"/>
    <x v="0"/>
    <x v="8"/>
    <s v="Other non-renewable energy"/>
    <x v="9"/>
    <m/>
    <n v="333"/>
  </r>
  <r>
    <x v="2"/>
    <x v="96"/>
    <s v="CUB"/>
    <x v="0"/>
    <x v="8"/>
    <s v="Other non-renewable energy"/>
    <x v="10"/>
    <m/>
    <n v="356.7"/>
  </r>
  <r>
    <x v="2"/>
    <x v="96"/>
    <s v="CUB"/>
    <x v="0"/>
    <x v="8"/>
    <s v="Other non-renewable energy"/>
    <x v="11"/>
    <m/>
    <n v="361.1"/>
  </r>
  <r>
    <x v="2"/>
    <x v="96"/>
    <s v="CUB"/>
    <x v="0"/>
    <x v="8"/>
    <s v="Other non-renewable energy"/>
    <x v="12"/>
    <m/>
    <n v="281"/>
  </r>
  <r>
    <x v="2"/>
    <x v="96"/>
    <s v="CUB"/>
    <x v="0"/>
    <x v="8"/>
    <s v="Other non-renewable energy"/>
    <x v="13"/>
    <m/>
    <n v="197.1"/>
  </r>
  <r>
    <x v="2"/>
    <x v="96"/>
    <s v="CUB"/>
    <x v="0"/>
    <x v="8"/>
    <s v="Other non-renewable energy"/>
    <x v="14"/>
    <m/>
    <n v="201"/>
  </r>
  <r>
    <x v="2"/>
    <x v="96"/>
    <s v="CUB"/>
    <x v="0"/>
    <x v="8"/>
    <s v="Other non-renewable energy"/>
    <x v="15"/>
    <m/>
    <n v="195.3"/>
  </r>
  <r>
    <x v="2"/>
    <x v="96"/>
    <s v="CUB"/>
    <x v="0"/>
    <x v="8"/>
    <s v="Other non-renewable energy"/>
    <x v="16"/>
    <m/>
    <n v="263"/>
  </r>
  <r>
    <x v="2"/>
    <x v="96"/>
    <s v="CUB"/>
    <x v="1"/>
    <x v="4"/>
    <s v="Biogas"/>
    <x v="14"/>
    <n v="0.82"/>
    <m/>
  </r>
  <r>
    <x v="2"/>
    <x v="96"/>
    <s v="CUB"/>
    <x v="1"/>
    <x v="4"/>
    <s v="Biogas"/>
    <x v="15"/>
    <n v="0.82"/>
    <m/>
  </r>
  <r>
    <x v="2"/>
    <x v="96"/>
    <s v="CUB"/>
    <x v="1"/>
    <x v="4"/>
    <s v="Biogas"/>
    <x v="16"/>
    <n v="0.82"/>
    <m/>
  </r>
  <r>
    <x v="2"/>
    <x v="96"/>
    <s v="CUB"/>
    <x v="1"/>
    <x v="4"/>
    <s v="Biogas"/>
    <x v="17"/>
    <n v="0.82"/>
    <m/>
  </r>
  <r>
    <x v="2"/>
    <x v="96"/>
    <s v="CUB"/>
    <x v="1"/>
    <x v="4"/>
    <s v="Biogas"/>
    <x v="18"/>
    <n v="0.82"/>
    <m/>
  </r>
  <r>
    <x v="2"/>
    <x v="96"/>
    <s v="CUB"/>
    <x v="1"/>
    <x v="4"/>
    <s v="Biogas"/>
    <x v="19"/>
    <n v="0.82"/>
    <m/>
  </r>
  <r>
    <x v="2"/>
    <x v="96"/>
    <s v="CUB"/>
    <x v="1"/>
    <x v="4"/>
    <s v="Solid biofuels"/>
    <x v="0"/>
    <n v="0"/>
    <n v="944.2"/>
  </r>
  <r>
    <x v="2"/>
    <x v="96"/>
    <s v="CUB"/>
    <x v="1"/>
    <x v="4"/>
    <s v="Solid biofuels"/>
    <x v="1"/>
    <n v="0"/>
    <n v="930.3"/>
  </r>
  <r>
    <x v="2"/>
    <x v="96"/>
    <s v="CUB"/>
    <x v="1"/>
    <x v="4"/>
    <s v="Solid biofuels"/>
    <x v="2"/>
    <n v="0"/>
    <n v="938.5"/>
  </r>
  <r>
    <x v="2"/>
    <x v="96"/>
    <s v="CUB"/>
    <x v="1"/>
    <x v="4"/>
    <s v="Solid biofuels"/>
    <x v="3"/>
    <n v="0"/>
    <n v="720.1"/>
  </r>
  <r>
    <x v="2"/>
    <x v="96"/>
    <s v="CUB"/>
    <x v="1"/>
    <x v="4"/>
    <s v="Solid biofuels"/>
    <x v="4"/>
    <n v="0"/>
    <n v="788.6"/>
  </r>
  <r>
    <x v="2"/>
    <x v="96"/>
    <s v="CUB"/>
    <x v="1"/>
    <x v="4"/>
    <s v="Solid biofuels"/>
    <x v="5"/>
    <n v="677.1"/>
    <n v="419.5"/>
  </r>
  <r>
    <x v="2"/>
    <x v="96"/>
    <s v="CUB"/>
    <x v="1"/>
    <x v="4"/>
    <s v="Solid biofuels"/>
    <x v="6"/>
    <n v="445"/>
    <n v="406.1"/>
  </r>
  <r>
    <x v="2"/>
    <x v="96"/>
    <s v="CUB"/>
    <x v="1"/>
    <x v="4"/>
    <s v="Solid biofuels"/>
    <x v="7"/>
    <n v="546"/>
    <n v="412.8"/>
  </r>
  <r>
    <x v="2"/>
    <x v="96"/>
    <s v="CUB"/>
    <x v="1"/>
    <x v="4"/>
    <s v="Solid biofuels"/>
    <x v="8"/>
    <n v="546"/>
    <n v="553.70000000000005"/>
  </r>
  <r>
    <x v="2"/>
    <x v="96"/>
    <s v="CUB"/>
    <x v="1"/>
    <x v="4"/>
    <s v="Solid biofuels"/>
    <x v="9"/>
    <n v="546.5"/>
    <n v="534.79999999999995"/>
  </r>
  <r>
    <x v="2"/>
    <x v="96"/>
    <s v="CUB"/>
    <x v="1"/>
    <x v="4"/>
    <s v="Solid biofuels"/>
    <x v="10"/>
    <n v="548.5"/>
    <n v="446.2"/>
  </r>
  <r>
    <x v="2"/>
    <x v="96"/>
    <s v="CUB"/>
    <x v="1"/>
    <x v="4"/>
    <s v="Solid biofuels"/>
    <x v="11"/>
    <n v="543.9"/>
    <n v="453.8"/>
  </r>
  <r>
    <x v="2"/>
    <x v="96"/>
    <s v="CUB"/>
    <x v="1"/>
    <x v="4"/>
    <s v="Solid biofuels"/>
    <x v="12"/>
    <n v="519.4"/>
    <n v="551"/>
  </r>
  <r>
    <x v="2"/>
    <x v="96"/>
    <s v="CUB"/>
    <x v="1"/>
    <x v="4"/>
    <s v="Solid biofuels"/>
    <x v="13"/>
    <n v="469.6"/>
    <n v="696.6"/>
  </r>
  <r>
    <x v="2"/>
    <x v="96"/>
    <s v="CUB"/>
    <x v="1"/>
    <x v="4"/>
    <s v="Solid biofuels"/>
    <x v="14"/>
    <n v="498.14000000000004"/>
    <n v="636.5"/>
  </r>
  <r>
    <x v="2"/>
    <x v="96"/>
    <s v="CUB"/>
    <x v="1"/>
    <x v="4"/>
    <s v="Solid biofuels"/>
    <x v="15"/>
    <n v="529.54"/>
    <n v="702.7"/>
  </r>
  <r>
    <x v="2"/>
    <x v="96"/>
    <s v="CUB"/>
    <x v="1"/>
    <x v="4"/>
    <s v="Solid biofuels"/>
    <x v="16"/>
    <n v="494.54"/>
    <n v="686.3"/>
  </r>
  <r>
    <x v="2"/>
    <x v="96"/>
    <s v="CUB"/>
    <x v="1"/>
    <x v="4"/>
    <s v="Solid biofuels"/>
    <x v="17"/>
    <n v="553.54"/>
    <n v="936.72900000000004"/>
  </r>
  <r>
    <x v="2"/>
    <x v="96"/>
    <s v="CUB"/>
    <x v="1"/>
    <x v="4"/>
    <s v="Solid biofuels"/>
    <x v="18"/>
    <n v="553.54"/>
    <m/>
  </r>
  <r>
    <x v="2"/>
    <x v="96"/>
    <s v="CUB"/>
    <x v="1"/>
    <x v="4"/>
    <s v="Solid biofuels"/>
    <x v="19"/>
    <n v="553.54"/>
    <m/>
  </r>
  <r>
    <x v="2"/>
    <x v="96"/>
    <s v="CUB"/>
    <x v="1"/>
    <x v="1"/>
    <s v="Renewable hydropower"/>
    <x v="0"/>
    <n v="57.4"/>
    <n v="89"/>
  </r>
  <r>
    <x v="2"/>
    <x v="96"/>
    <s v="CUB"/>
    <x v="1"/>
    <x v="1"/>
    <s v="Renewable hydropower"/>
    <x v="1"/>
    <n v="57.4"/>
    <n v="75"/>
  </r>
  <r>
    <x v="2"/>
    <x v="96"/>
    <s v="CUB"/>
    <x v="1"/>
    <x v="1"/>
    <s v="Renewable hydropower"/>
    <x v="2"/>
    <n v="57.4"/>
    <n v="106.4"/>
  </r>
  <r>
    <x v="2"/>
    <x v="96"/>
    <s v="CUB"/>
    <x v="1"/>
    <x v="1"/>
    <s v="Renewable hydropower"/>
    <x v="3"/>
    <n v="57.4"/>
    <n v="127.7"/>
  </r>
  <r>
    <x v="2"/>
    <x v="96"/>
    <s v="CUB"/>
    <x v="1"/>
    <x v="1"/>
    <s v="Renewable hydropower"/>
    <x v="4"/>
    <n v="58.5"/>
    <n v="87.6"/>
  </r>
  <r>
    <x v="2"/>
    <x v="96"/>
    <s v="CUB"/>
    <x v="1"/>
    <x v="1"/>
    <s v="Renewable hydropower"/>
    <x v="5"/>
    <n v="48.2"/>
    <n v="67.7"/>
  </r>
  <r>
    <x v="2"/>
    <x v="96"/>
    <s v="CUB"/>
    <x v="1"/>
    <x v="1"/>
    <s v="Renewable hydropower"/>
    <x v="6"/>
    <n v="48.2"/>
    <n v="93.5"/>
  </r>
  <r>
    <x v="2"/>
    <x v="96"/>
    <s v="CUB"/>
    <x v="1"/>
    <x v="1"/>
    <s v="Renewable hydropower"/>
    <x v="7"/>
    <n v="40.9"/>
    <n v="121.4"/>
  </r>
  <r>
    <x v="2"/>
    <x v="96"/>
    <s v="CUB"/>
    <x v="1"/>
    <x v="1"/>
    <s v="Renewable hydropower"/>
    <x v="8"/>
    <n v="60.1"/>
    <n v="138.309"/>
  </r>
  <r>
    <x v="2"/>
    <x v="96"/>
    <s v="CUB"/>
    <x v="1"/>
    <x v="1"/>
    <s v="Renewable hydropower"/>
    <x v="9"/>
    <n v="57.9"/>
    <n v="150.80000000000001"/>
  </r>
  <r>
    <x v="2"/>
    <x v="96"/>
    <s v="CUB"/>
    <x v="1"/>
    <x v="1"/>
    <s v="Renewable hydropower"/>
    <x v="10"/>
    <n v="62.5"/>
    <n v="96.6"/>
  </r>
  <r>
    <x v="2"/>
    <x v="96"/>
    <s v="CUB"/>
    <x v="1"/>
    <x v="1"/>
    <s v="Renewable hydropower"/>
    <x v="11"/>
    <n v="65"/>
    <n v="99.2"/>
  </r>
  <r>
    <x v="2"/>
    <x v="96"/>
    <s v="CUB"/>
    <x v="1"/>
    <x v="1"/>
    <s v="Renewable hydropower"/>
    <x v="12"/>
    <n v="62.1"/>
    <n v="110.9"/>
  </r>
  <r>
    <x v="2"/>
    <x v="96"/>
    <s v="CUB"/>
    <x v="1"/>
    <x v="1"/>
    <s v="Renewable hydropower"/>
    <x v="13"/>
    <n v="62.8"/>
    <n v="127.3"/>
  </r>
  <r>
    <x v="2"/>
    <x v="96"/>
    <s v="CUB"/>
    <x v="1"/>
    <x v="1"/>
    <s v="Renewable hydropower"/>
    <x v="14"/>
    <n v="62.8"/>
    <n v="104.1"/>
  </r>
  <r>
    <x v="2"/>
    <x v="96"/>
    <s v="CUB"/>
    <x v="1"/>
    <x v="1"/>
    <s v="Renewable hydropower"/>
    <x v="15"/>
    <n v="62.8"/>
    <n v="48.3"/>
  </r>
  <r>
    <x v="2"/>
    <x v="96"/>
    <s v="CUB"/>
    <x v="1"/>
    <x v="1"/>
    <s v="Renewable hydropower"/>
    <x v="16"/>
    <n v="65.900000000000006"/>
    <n v="64.2"/>
  </r>
  <r>
    <x v="2"/>
    <x v="96"/>
    <s v="CUB"/>
    <x v="1"/>
    <x v="1"/>
    <s v="Renewable hydropower"/>
    <x v="17"/>
    <n v="65.900000000000006"/>
    <n v="82.572999999999993"/>
  </r>
  <r>
    <x v="2"/>
    <x v="96"/>
    <s v="CUB"/>
    <x v="1"/>
    <x v="1"/>
    <s v="Renewable hydropower"/>
    <x v="18"/>
    <n v="64"/>
    <m/>
  </r>
  <r>
    <x v="2"/>
    <x v="96"/>
    <s v="CUB"/>
    <x v="1"/>
    <x v="1"/>
    <s v="Renewable hydropower"/>
    <x v="19"/>
    <n v="71.900000000000006"/>
    <m/>
  </r>
  <r>
    <x v="2"/>
    <x v="96"/>
    <s v="CUB"/>
    <x v="1"/>
    <x v="2"/>
    <s v="Off-grid Solar photovoltaic"/>
    <x v="17"/>
    <n v="0.46700000000000003"/>
    <m/>
  </r>
  <r>
    <x v="2"/>
    <x v="96"/>
    <s v="CUB"/>
    <x v="1"/>
    <x v="2"/>
    <s v="Off-grid Solar photovoltaic"/>
    <x v="18"/>
    <n v="0.83499999999999996"/>
    <m/>
  </r>
  <r>
    <x v="2"/>
    <x v="96"/>
    <s v="CUB"/>
    <x v="1"/>
    <x v="2"/>
    <s v="Off-grid Solar photovoltaic"/>
    <x v="19"/>
    <n v="7"/>
    <m/>
  </r>
  <r>
    <x v="2"/>
    <x v="96"/>
    <s v="CUB"/>
    <x v="1"/>
    <x v="2"/>
    <s v="On-grid Solar photovoltaic"/>
    <x v="11"/>
    <m/>
    <n v="13.956"/>
  </r>
  <r>
    <x v="2"/>
    <x v="96"/>
    <s v="CUB"/>
    <x v="1"/>
    <x v="2"/>
    <s v="On-grid Solar photovoltaic"/>
    <x v="12"/>
    <n v="0.6"/>
    <n v="15.119"/>
  </r>
  <r>
    <x v="2"/>
    <x v="96"/>
    <s v="CUB"/>
    <x v="1"/>
    <x v="2"/>
    <s v="On-grid Solar photovoltaic"/>
    <x v="13"/>
    <n v="11"/>
    <n v="112.81100000000001"/>
  </r>
  <r>
    <x v="2"/>
    <x v="96"/>
    <s v="CUB"/>
    <x v="1"/>
    <x v="2"/>
    <s v="On-grid Solar photovoltaic"/>
    <x v="14"/>
    <n v="22"/>
    <n v="94.203000000000003"/>
  </r>
  <r>
    <x v="2"/>
    <x v="96"/>
    <s v="CUB"/>
    <x v="1"/>
    <x v="2"/>
    <s v="On-grid Solar photovoltaic"/>
    <x v="15"/>
    <n v="23.8"/>
    <n v="125.604"/>
  </r>
  <r>
    <x v="2"/>
    <x v="96"/>
    <s v="CUB"/>
    <x v="1"/>
    <x v="2"/>
    <s v="On-grid Solar photovoltaic"/>
    <x v="16"/>
    <n v="37"/>
    <n v="143.04900000000001"/>
  </r>
  <r>
    <x v="2"/>
    <x v="96"/>
    <s v="CUB"/>
    <x v="1"/>
    <x v="2"/>
    <s v="On-grid Solar photovoltaic"/>
    <x v="17"/>
    <n v="65"/>
    <n v="74.432000000000002"/>
  </r>
  <r>
    <x v="2"/>
    <x v="96"/>
    <s v="CUB"/>
    <x v="1"/>
    <x v="2"/>
    <s v="On-grid Solar photovoltaic"/>
    <x v="18"/>
    <n v="87.5"/>
    <m/>
  </r>
  <r>
    <x v="2"/>
    <x v="96"/>
    <s v="CUB"/>
    <x v="1"/>
    <x v="2"/>
    <s v="On-grid Solar photovoltaic"/>
    <x v="19"/>
    <n v="152.30000000000001"/>
    <m/>
  </r>
  <r>
    <x v="2"/>
    <x v="96"/>
    <s v="CUB"/>
    <x v="1"/>
    <x v="3"/>
    <s v="Onshore wind energy"/>
    <x v="0"/>
    <n v="0.45"/>
    <n v="0"/>
  </r>
  <r>
    <x v="2"/>
    <x v="96"/>
    <s v="CUB"/>
    <x v="1"/>
    <x v="3"/>
    <s v="Onshore wind energy"/>
    <x v="1"/>
    <n v="0.45"/>
    <n v="0"/>
  </r>
  <r>
    <x v="2"/>
    <x v="96"/>
    <s v="CUB"/>
    <x v="1"/>
    <x v="3"/>
    <s v="Onshore wind energy"/>
    <x v="2"/>
    <n v="0.45"/>
    <n v="0.3"/>
  </r>
  <r>
    <x v="2"/>
    <x v="96"/>
    <s v="CUB"/>
    <x v="1"/>
    <x v="3"/>
    <s v="Onshore wind energy"/>
    <x v="3"/>
    <n v="0.45"/>
    <n v="0.4"/>
  </r>
  <r>
    <x v="2"/>
    <x v="96"/>
    <s v="CUB"/>
    <x v="1"/>
    <x v="3"/>
    <s v="Onshore wind energy"/>
    <x v="4"/>
    <n v="0.45"/>
    <n v="0.4"/>
  </r>
  <r>
    <x v="2"/>
    <x v="96"/>
    <s v="CUB"/>
    <x v="1"/>
    <x v="3"/>
    <s v="Onshore wind energy"/>
    <x v="5"/>
    <n v="2.15"/>
    <n v="0.1"/>
  </r>
  <r>
    <x v="2"/>
    <x v="96"/>
    <s v="CUB"/>
    <x v="1"/>
    <x v="3"/>
    <s v="Onshore wind energy"/>
    <x v="6"/>
    <n v="2.15"/>
    <n v="0.3"/>
  </r>
  <r>
    <x v="2"/>
    <x v="96"/>
    <s v="CUB"/>
    <x v="1"/>
    <x v="3"/>
    <s v="Onshore wind energy"/>
    <x v="7"/>
    <n v="2.15"/>
    <n v="0.2"/>
  </r>
  <r>
    <x v="2"/>
    <x v="96"/>
    <s v="CUB"/>
    <x v="1"/>
    <x v="3"/>
    <s v="Onshore wind energy"/>
    <x v="8"/>
    <n v="7.25"/>
    <n v="8.1940000000000008"/>
  </r>
  <r>
    <x v="2"/>
    <x v="96"/>
    <s v="CUB"/>
    <x v="1"/>
    <x v="3"/>
    <s v="Onshore wind energy"/>
    <x v="9"/>
    <n v="7.25"/>
    <n v="3.48"/>
  </r>
  <r>
    <x v="2"/>
    <x v="96"/>
    <s v="CUB"/>
    <x v="1"/>
    <x v="3"/>
    <s v="Onshore wind energy"/>
    <x v="10"/>
    <n v="7.25"/>
    <n v="11.566000000000001"/>
  </r>
  <r>
    <x v="2"/>
    <x v="96"/>
    <s v="CUB"/>
    <x v="1"/>
    <x v="3"/>
    <s v="Onshore wind energy"/>
    <x v="11"/>
    <n v="11.75"/>
    <n v="18.134"/>
  </r>
  <r>
    <x v="2"/>
    <x v="96"/>
    <s v="CUB"/>
    <x v="1"/>
    <x v="3"/>
    <s v="Onshore wind energy"/>
    <x v="12"/>
    <n v="11.75"/>
    <n v="21.46"/>
  </r>
  <r>
    <x v="2"/>
    <x v="96"/>
    <s v="CUB"/>
    <x v="1"/>
    <x v="3"/>
    <s v="Onshore wind energy"/>
    <x v="13"/>
    <n v="11.75"/>
    <n v="22.521999999999998"/>
  </r>
  <r>
    <x v="2"/>
    <x v="96"/>
    <s v="CUB"/>
    <x v="1"/>
    <x v="3"/>
    <s v="Onshore wind energy"/>
    <x v="14"/>
    <n v="11.75"/>
    <n v="19.154"/>
  </r>
  <r>
    <x v="2"/>
    <x v="96"/>
    <s v="CUB"/>
    <x v="1"/>
    <x v="3"/>
    <s v="Onshore wind energy"/>
    <x v="15"/>
    <n v="11.75"/>
    <n v="20.934000000000001"/>
  </r>
  <r>
    <x v="2"/>
    <x v="96"/>
    <s v="CUB"/>
    <x v="1"/>
    <x v="3"/>
    <s v="Onshore wind energy"/>
    <x v="16"/>
    <n v="11.75"/>
    <n v="20.934000000000001"/>
  </r>
  <r>
    <x v="2"/>
    <x v="96"/>
    <s v="CUB"/>
    <x v="1"/>
    <x v="3"/>
    <s v="Onshore wind energy"/>
    <x v="17"/>
    <n v="11.75"/>
    <n v="23.26"/>
  </r>
  <r>
    <x v="2"/>
    <x v="96"/>
    <s v="CUB"/>
    <x v="1"/>
    <x v="3"/>
    <s v="Onshore wind energy"/>
    <x v="18"/>
    <n v="11.75"/>
    <m/>
  </r>
  <r>
    <x v="2"/>
    <x v="96"/>
    <s v="CUB"/>
    <x v="1"/>
    <x v="3"/>
    <s v="Onshore wind energy"/>
    <x v="19"/>
    <n v="11.75"/>
    <m/>
  </r>
  <r>
    <x v="2"/>
    <x v="97"/>
    <s v="CUW"/>
    <x v="0"/>
    <x v="0"/>
    <s v="Fossil fuels"/>
    <x v="0"/>
    <n v="230"/>
    <n v="805.5"/>
  </r>
  <r>
    <x v="2"/>
    <x v="97"/>
    <s v="CUW"/>
    <x v="0"/>
    <x v="0"/>
    <s v="Fossil fuels"/>
    <x v="1"/>
    <n v="230"/>
    <n v="737.1"/>
  </r>
  <r>
    <x v="2"/>
    <x v="97"/>
    <s v="CUW"/>
    <x v="0"/>
    <x v="0"/>
    <s v="Fossil fuels"/>
    <x v="2"/>
    <n v="235"/>
    <n v="750.6"/>
  </r>
  <r>
    <x v="2"/>
    <x v="97"/>
    <s v="CUW"/>
    <x v="0"/>
    <x v="0"/>
    <s v="Fossil fuels"/>
    <x v="3"/>
    <n v="235"/>
    <n v="763.4"/>
  </r>
  <r>
    <x v="2"/>
    <x v="97"/>
    <s v="CUW"/>
    <x v="0"/>
    <x v="0"/>
    <s v="Fossil fuels"/>
    <x v="4"/>
    <n v="235"/>
    <n v="760.5"/>
  </r>
  <r>
    <x v="2"/>
    <x v="97"/>
    <s v="CUW"/>
    <x v="0"/>
    <x v="0"/>
    <s v="Fossil fuels"/>
    <x v="5"/>
    <n v="235"/>
    <n v="777.4"/>
  </r>
  <r>
    <x v="2"/>
    <x v="97"/>
    <s v="CUW"/>
    <x v="0"/>
    <x v="0"/>
    <s v="Fossil fuels"/>
    <x v="6"/>
    <n v="325"/>
    <n v="763.3"/>
  </r>
  <r>
    <x v="2"/>
    <x v="97"/>
    <s v="CUW"/>
    <x v="0"/>
    <x v="0"/>
    <s v="Fossil fuels"/>
    <x v="7"/>
    <n v="325"/>
    <n v="773.1"/>
  </r>
  <r>
    <x v="2"/>
    <x v="97"/>
    <s v="CUW"/>
    <x v="0"/>
    <x v="0"/>
    <s v="Fossil fuels"/>
    <x v="8"/>
    <n v="325"/>
    <n v="773.7"/>
  </r>
  <r>
    <x v="2"/>
    <x v="97"/>
    <s v="CUW"/>
    <x v="0"/>
    <x v="0"/>
    <s v="Fossil fuels"/>
    <x v="9"/>
    <n v="325"/>
    <n v="811.7"/>
  </r>
  <r>
    <x v="2"/>
    <x v="97"/>
    <s v="CUW"/>
    <x v="0"/>
    <x v="0"/>
    <s v="Fossil fuels"/>
    <x v="10"/>
    <n v="325"/>
    <n v="805.7"/>
  </r>
  <r>
    <x v="2"/>
    <x v="97"/>
    <s v="CUW"/>
    <x v="0"/>
    <x v="0"/>
    <s v="Fossil fuels"/>
    <x v="11"/>
    <n v="325"/>
    <n v="839"/>
  </r>
  <r>
    <x v="2"/>
    <x v="97"/>
    <s v="CUW"/>
    <x v="0"/>
    <x v="0"/>
    <s v="Fossil fuels"/>
    <x v="12"/>
    <n v="235"/>
    <n v="710.2"/>
  </r>
  <r>
    <x v="2"/>
    <x v="97"/>
    <s v="CUW"/>
    <x v="0"/>
    <x v="0"/>
    <s v="Fossil fuels"/>
    <x v="13"/>
    <n v="235"/>
    <n v="682.76400000000001"/>
  </r>
  <r>
    <x v="2"/>
    <x v="97"/>
    <s v="CUW"/>
    <x v="0"/>
    <x v="0"/>
    <s v="Fossil fuels"/>
    <x v="14"/>
    <n v="235"/>
    <n v="647.5"/>
  </r>
  <r>
    <x v="2"/>
    <x v="97"/>
    <s v="CUW"/>
    <x v="0"/>
    <x v="0"/>
    <s v="Fossil fuels"/>
    <x v="15"/>
    <n v="138"/>
    <n v="590.70000000000005"/>
  </r>
  <r>
    <x v="2"/>
    <x v="97"/>
    <s v="CUW"/>
    <x v="0"/>
    <x v="0"/>
    <s v="Fossil fuels"/>
    <x v="16"/>
    <n v="139"/>
    <n v="677.99199999999996"/>
  </r>
  <r>
    <x v="2"/>
    <x v="97"/>
    <s v="CUW"/>
    <x v="0"/>
    <x v="0"/>
    <s v="Fossil fuels"/>
    <x v="17"/>
    <n v="139"/>
    <n v="643.76300000000003"/>
  </r>
  <r>
    <x v="2"/>
    <x v="97"/>
    <s v="CUW"/>
    <x v="0"/>
    <x v="0"/>
    <s v="Fossil fuels"/>
    <x v="18"/>
    <n v="178"/>
    <n v="605.81500000000005"/>
  </r>
  <r>
    <x v="2"/>
    <x v="97"/>
    <s v="CUW"/>
    <x v="0"/>
    <x v="0"/>
    <s v="Fossil fuels"/>
    <x v="19"/>
    <n v="178"/>
    <m/>
  </r>
  <r>
    <x v="2"/>
    <x v="97"/>
    <s v="CUW"/>
    <x v="1"/>
    <x v="2"/>
    <s v="On-grid Solar photovoltaic"/>
    <x v="0"/>
    <n v="0.1"/>
    <n v="0.17100000000000001"/>
  </r>
  <r>
    <x v="2"/>
    <x v="97"/>
    <s v="CUW"/>
    <x v="1"/>
    <x v="2"/>
    <s v="On-grid Solar photovoltaic"/>
    <x v="1"/>
    <n v="0.1"/>
    <n v="0.17100000000000001"/>
  </r>
  <r>
    <x v="2"/>
    <x v="97"/>
    <s v="CUW"/>
    <x v="1"/>
    <x v="2"/>
    <s v="On-grid Solar photovoltaic"/>
    <x v="2"/>
    <n v="0.1"/>
    <n v="0.17100000000000001"/>
  </r>
  <r>
    <x v="2"/>
    <x v="97"/>
    <s v="CUW"/>
    <x v="1"/>
    <x v="2"/>
    <s v="On-grid Solar photovoltaic"/>
    <x v="3"/>
    <n v="0.1"/>
    <n v="0.17100000000000001"/>
  </r>
  <r>
    <x v="2"/>
    <x v="97"/>
    <s v="CUW"/>
    <x v="1"/>
    <x v="2"/>
    <s v="On-grid Solar photovoltaic"/>
    <x v="4"/>
    <n v="0.1"/>
    <n v="0.17100000000000001"/>
  </r>
  <r>
    <x v="2"/>
    <x v="97"/>
    <s v="CUW"/>
    <x v="1"/>
    <x v="2"/>
    <s v="On-grid Solar photovoltaic"/>
    <x v="5"/>
    <n v="0.1"/>
    <n v="0.17100000000000001"/>
  </r>
  <r>
    <x v="2"/>
    <x v="97"/>
    <s v="CUW"/>
    <x v="1"/>
    <x v="2"/>
    <s v="On-grid Solar photovoltaic"/>
    <x v="6"/>
    <n v="0.1"/>
    <n v="0.17100000000000001"/>
  </r>
  <r>
    <x v="2"/>
    <x v="97"/>
    <s v="CUW"/>
    <x v="1"/>
    <x v="2"/>
    <s v="On-grid Solar photovoltaic"/>
    <x v="7"/>
    <n v="0.1"/>
    <n v="0.17100000000000001"/>
  </r>
  <r>
    <x v="2"/>
    <x v="97"/>
    <s v="CUW"/>
    <x v="1"/>
    <x v="2"/>
    <s v="On-grid Solar photovoltaic"/>
    <x v="8"/>
    <n v="0.1"/>
    <n v="0.17100000000000001"/>
  </r>
  <r>
    <x v="2"/>
    <x v="97"/>
    <s v="CUW"/>
    <x v="1"/>
    <x v="2"/>
    <s v="On-grid Solar photovoltaic"/>
    <x v="9"/>
    <n v="0.1"/>
    <n v="0.17100000000000001"/>
  </r>
  <r>
    <x v="2"/>
    <x v="97"/>
    <s v="CUW"/>
    <x v="1"/>
    <x v="2"/>
    <s v="On-grid Solar photovoltaic"/>
    <x v="10"/>
    <n v="0.1"/>
    <n v="0.17100000000000001"/>
  </r>
  <r>
    <x v="2"/>
    <x v="97"/>
    <s v="CUW"/>
    <x v="1"/>
    <x v="2"/>
    <s v="On-grid Solar photovoltaic"/>
    <x v="11"/>
    <n v="0.1"/>
    <n v="0.17100000000000001"/>
  </r>
  <r>
    <x v="2"/>
    <x v="97"/>
    <s v="CUW"/>
    <x v="1"/>
    <x v="2"/>
    <s v="On-grid Solar photovoltaic"/>
    <x v="12"/>
    <n v="0.1"/>
    <n v="0.17100000000000001"/>
  </r>
  <r>
    <x v="2"/>
    <x v="97"/>
    <s v="CUW"/>
    <x v="1"/>
    <x v="2"/>
    <s v="On-grid Solar photovoltaic"/>
    <x v="13"/>
    <n v="3.1"/>
    <n v="5.3129999999999997"/>
  </r>
  <r>
    <x v="2"/>
    <x v="97"/>
    <s v="CUW"/>
    <x v="1"/>
    <x v="2"/>
    <s v="On-grid Solar photovoltaic"/>
    <x v="14"/>
    <n v="7.7"/>
    <n v="13.198"/>
  </r>
  <r>
    <x v="2"/>
    <x v="97"/>
    <s v="CUW"/>
    <x v="1"/>
    <x v="2"/>
    <s v="On-grid Solar photovoltaic"/>
    <x v="15"/>
    <n v="10.1"/>
    <n v="17.311"/>
  </r>
  <r>
    <x v="2"/>
    <x v="97"/>
    <s v="CUW"/>
    <x v="1"/>
    <x v="2"/>
    <s v="On-grid Solar photovoltaic"/>
    <x v="16"/>
    <n v="11.1"/>
    <n v="19.024999999999999"/>
  </r>
  <r>
    <x v="2"/>
    <x v="97"/>
    <s v="CUW"/>
    <x v="1"/>
    <x v="2"/>
    <s v="On-grid Solar photovoltaic"/>
    <x v="17"/>
    <n v="11.1"/>
    <n v="19.024999999999999"/>
  </r>
  <r>
    <x v="2"/>
    <x v="97"/>
    <s v="CUW"/>
    <x v="1"/>
    <x v="2"/>
    <s v="On-grid Solar photovoltaic"/>
    <x v="18"/>
    <n v="11"/>
    <n v="18.853999999999999"/>
  </r>
  <r>
    <x v="2"/>
    <x v="97"/>
    <s v="CUW"/>
    <x v="1"/>
    <x v="2"/>
    <s v="On-grid Solar photovoltaic"/>
    <x v="19"/>
    <n v="12"/>
    <m/>
  </r>
  <r>
    <x v="2"/>
    <x v="97"/>
    <s v="CUW"/>
    <x v="1"/>
    <x v="3"/>
    <s v="Onshore wind energy"/>
    <x v="0"/>
    <n v="3"/>
    <n v="8"/>
  </r>
  <r>
    <x v="2"/>
    <x v="97"/>
    <s v="CUW"/>
    <x v="1"/>
    <x v="3"/>
    <s v="Onshore wind energy"/>
    <x v="1"/>
    <n v="12"/>
    <n v="71.072000000000003"/>
  </r>
  <r>
    <x v="2"/>
    <x v="97"/>
    <s v="CUW"/>
    <x v="1"/>
    <x v="3"/>
    <s v="Onshore wind energy"/>
    <x v="2"/>
    <n v="12"/>
    <n v="71.072000000000003"/>
  </r>
  <r>
    <x v="2"/>
    <x v="97"/>
    <s v="CUW"/>
    <x v="1"/>
    <x v="3"/>
    <s v="Onshore wind energy"/>
    <x v="3"/>
    <n v="12"/>
    <n v="71.072000000000003"/>
  </r>
  <r>
    <x v="2"/>
    <x v="97"/>
    <s v="CUW"/>
    <x v="1"/>
    <x v="3"/>
    <s v="Onshore wind energy"/>
    <x v="4"/>
    <n v="12"/>
    <n v="71.072000000000003"/>
  </r>
  <r>
    <x v="2"/>
    <x v="97"/>
    <s v="CUW"/>
    <x v="1"/>
    <x v="3"/>
    <s v="Onshore wind energy"/>
    <x v="5"/>
    <n v="12"/>
    <n v="71.072000000000003"/>
  </r>
  <r>
    <x v="2"/>
    <x v="97"/>
    <s v="CUW"/>
    <x v="1"/>
    <x v="3"/>
    <s v="Onshore wind energy"/>
    <x v="6"/>
    <n v="12"/>
    <n v="71.072000000000003"/>
  </r>
  <r>
    <x v="2"/>
    <x v="97"/>
    <s v="CUW"/>
    <x v="1"/>
    <x v="3"/>
    <s v="Onshore wind energy"/>
    <x v="7"/>
    <n v="12"/>
    <n v="71.072000000000003"/>
  </r>
  <r>
    <x v="2"/>
    <x v="97"/>
    <s v="CUW"/>
    <x v="1"/>
    <x v="3"/>
    <s v="Onshore wind energy"/>
    <x v="8"/>
    <n v="9"/>
    <n v="63.072000000000003"/>
  </r>
  <r>
    <x v="2"/>
    <x v="97"/>
    <s v="CUW"/>
    <x v="1"/>
    <x v="3"/>
    <s v="Onshore wind energy"/>
    <x v="9"/>
    <n v="9"/>
    <n v="63.072000000000003"/>
  </r>
  <r>
    <x v="2"/>
    <x v="97"/>
    <s v="CUW"/>
    <x v="1"/>
    <x v="3"/>
    <s v="Onshore wind energy"/>
    <x v="10"/>
    <n v="9"/>
    <n v="63.072000000000003"/>
  </r>
  <r>
    <x v="2"/>
    <x v="97"/>
    <s v="CUW"/>
    <x v="1"/>
    <x v="3"/>
    <s v="Onshore wind energy"/>
    <x v="11"/>
    <n v="9"/>
    <n v="63.072000000000003"/>
  </r>
  <r>
    <x v="2"/>
    <x v="97"/>
    <s v="CUW"/>
    <x v="1"/>
    <x v="3"/>
    <s v="Onshore wind energy"/>
    <x v="12"/>
    <n v="30"/>
    <n v="200"/>
  </r>
  <r>
    <x v="2"/>
    <x v="97"/>
    <s v="CUW"/>
    <x v="1"/>
    <x v="3"/>
    <s v="Onshore wind energy"/>
    <x v="13"/>
    <n v="30"/>
    <n v="200"/>
  </r>
  <r>
    <x v="2"/>
    <x v="97"/>
    <s v="CUW"/>
    <x v="1"/>
    <x v="3"/>
    <s v="Onshore wind energy"/>
    <x v="14"/>
    <n v="30"/>
    <n v="200"/>
  </r>
  <r>
    <x v="2"/>
    <x v="97"/>
    <s v="CUW"/>
    <x v="1"/>
    <x v="3"/>
    <s v="Onshore wind energy"/>
    <x v="15"/>
    <n v="30"/>
    <n v="200"/>
  </r>
  <r>
    <x v="2"/>
    <x v="97"/>
    <s v="CUW"/>
    <x v="1"/>
    <x v="3"/>
    <s v="Onshore wind energy"/>
    <x v="16"/>
    <n v="30"/>
    <n v="200"/>
  </r>
  <r>
    <x v="2"/>
    <x v="97"/>
    <s v="CUW"/>
    <x v="1"/>
    <x v="3"/>
    <s v="Onshore wind energy"/>
    <x v="17"/>
    <n v="47"/>
    <n v="238"/>
  </r>
  <r>
    <x v="2"/>
    <x v="97"/>
    <s v="CUW"/>
    <x v="1"/>
    <x v="3"/>
    <s v="Onshore wind energy"/>
    <x v="18"/>
    <n v="47"/>
    <n v="276"/>
  </r>
  <r>
    <x v="2"/>
    <x v="97"/>
    <s v="CUW"/>
    <x v="1"/>
    <x v="3"/>
    <s v="Onshore wind energy"/>
    <x v="19"/>
    <n v="47"/>
    <m/>
  </r>
  <r>
    <x v="2"/>
    <x v="98"/>
    <s v="DMA"/>
    <x v="0"/>
    <x v="0"/>
    <s v="Fossil fuels"/>
    <x v="0"/>
    <n v="12.8"/>
    <n v="45.924999999999997"/>
  </r>
  <r>
    <x v="2"/>
    <x v="98"/>
    <s v="DMA"/>
    <x v="0"/>
    <x v="0"/>
    <s v="Fossil fuels"/>
    <x v="1"/>
    <n v="14.1"/>
    <n v="53.929000000000002"/>
  </r>
  <r>
    <x v="2"/>
    <x v="98"/>
    <s v="DMA"/>
    <x v="0"/>
    <x v="0"/>
    <s v="Fossil fuels"/>
    <x v="2"/>
    <n v="12.8"/>
    <n v="43.658999999999999"/>
  </r>
  <r>
    <x v="2"/>
    <x v="98"/>
    <s v="DMA"/>
    <x v="0"/>
    <x v="0"/>
    <s v="Fossil fuels"/>
    <x v="3"/>
    <n v="13.6"/>
    <n v="48.404000000000003"/>
  </r>
  <r>
    <x v="2"/>
    <x v="98"/>
    <s v="DMA"/>
    <x v="0"/>
    <x v="0"/>
    <s v="Fossil fuels"/>
    <x v="4"/>
    <n v="27.7"/>
    <n v="45.493000000000002"/>
  </r>
  <r>
    <x v="2"/>
    <x v="98"/>
    <s v="DMA"/>
    <x v="0"/>
    <x v="0"/>
    <s v="Fossil fuels"/>
    <x v="5"/>
    <n v="29.2"/>
    <n v="55.779000000000003"/>
  </r>
  <r>
    <x v="2"/>
    <x v="98"/>
    <s v="DMA"/>
    <x v="0"/>
    <x v="0"/>
    <s v="Fossil fuels"/>
    <x v="6"/>
    <n v="29.8"/>
    <n v="57.619"/>
  </r>
  <r>
    <x v="2"/>
    <x v="98"/>
    <s v="DMA"/>
    <x v="0"/>
    <x v="0"/>
    <s v="Fossil fuels"/>
    <x v="7"/>
    <n v="31.8"/>
    <n v="64.497"/>
  </r>
  <r>
    <x v="2"/>
    <x v="98"/>
    <s v="DMA"/>
    <x v="0"/>
    <x v="0"/>
    <s v="Fossil fuels"/>
    <x v="8"/>
    <n v="30.17"/>
    <n v="66.944000000000003"/>
  </r>
  <r>
    <x v="2"/>
    <x v="98"/>
    <s v="DMA"/>
    <x v="0"/>
    <x v="0"/>
    <s v="Fossil fuels"/>
    <x v="9"/>
    <n v="32.96"/>
    <n v="69.564999999999998"/>
  </r>
  <r>
    <x v="2"/>
    <x v="98"/>
    <s v="DMA"/>
    <x v="0"/>
    <x v="0"/>
    <s v="Fossil fuels"/>
    <x v="10"/>
    <n v="33.659999999999997"/>
    <n v="76.033000000000001"/>
  </r>
  <r>
    <x v="2"/>
    <x v="98"/>
    <s v="DMA"/>
    <x v="0"/>
    <x v="0"/>
    <s v="Fossil fuels"/>
    <x v="11"/>
    <n v="33.700000000000003"/>
    <n v="64.570999999999998"/>
  </r>
  <r>
    <x v="2"/>
    <x v="98"/>
    <s v="DMA"/>
    <x v="0"/>
    <x v="0"/>
    <s v="Fossil fuels"/>
    <x v="12"/>
    <n v="33.6"/>
    <n v="74.807000000000002"/>
  </r>
  <r>
    <x v="2"/>
    <x v="98"/>
    <s v="DMA"/>
    <x v="0"/>
    <x v="0"/>
    <s v="Fossil fuels"/>
    <x v="13"/>
    <n v="34.1"/>
    <n v="63.987000000000002"/>
  </r>
  <r>
    <x v="2"/>
    <x v="98"/>
    <s v="DMA"/>
    <x v="0"/>
    <x v="0"/>
    <s v="Fossil fuels"/>
    <x v="14"/>
    <n v="34.700000000000003"/>
    <n v="71.786000000000001"/>
  </r>
  <r>
    <x v="2"/>
    <x v="98"/>
    <s v="DMA"/>
    <x v="0"/>
    <x v="0"/>
    <s v="Fossil fuels"/>
    <x v="15"/>
    <n v="34.5"/>
    <n v="82.548000000000002"/>
  </r>
  <r>
    <x v="2"/>
    <x v="98"/>
    <s v="DMA"/>
    <x v="0"/>
    <x v="0"/>
    <s v="Fossil fuels"/>
    <x v="16"/>
    <n v="34.5"/>
    <n v="75.421999999999997"/>
  </r>
  <r>
    <x v="2"/>
    <x v="98"/>
    <s v="DMA"/>
    <x v="0"/>
    <x v="0"/>
    <s v="Fossil fuels"/>
    <x v="17"/>
    <n v="34.5"/>
    <n v="64.423000000000002"/>
  </r>
  <r>
    <x v="2"/>
    <x v="98"/>
    <s v="DMA"/>
    <x v="0"/>
    <x v="0"/>
    <s v="Fossil fuels"/>
    <x v="18"/>
    <n v="17.059999999999999"/>
    <m/>
  </r>
  <r>
    <x v="2"/>
    <x v="98"/>
    <s v="DMA"/>
    <x v="0"/>
    <x v="0"/>
    <s v="Fossil fuels"/>
    <x v="19"/>
    <n v="17.059999999999999"/>
    <m/>
  </r>
  <r>
    <x v="2"/>
    <x v="98"/>
    <s v="DMA"/>
    <x v="1"/>
    <x v="1"/>
    <s v="Renewable hydropower"/>
    <x v="0"/>
    <n v="7.6"/>
    <n v="31.59"/>
  </r>
  <r>
    <x v="2"/>
    <x v="98"/>
    <s v="DMA"/>
    <x v="1"/>
    <x v="1"/>
    <s v="Renewable hydropower"/>
    <x v="1"/>
    <n v="7.6"/>
    <n v="27.036000000000001"/>
  </r>
  <r>
    <x v="2"/>
    <x v="98"/>
    <s v="DMA"/>
    <x v="1"/>
    <x v="1"/>
    <s v="Renewable hydropower"/>
    <x v="2"/>
    <n v="7.6"/>
    <n v="35.929000000000002"/>
  </r>
  <r>
    <x v="2"/>
    <x v="98"/>
    <s v="DMA"/>
    <x v="1"/>
    <x v="1"/>
    <s v="Renewable hydropower"/>
    <x v="3"/>
    <n v="7.6"/>
    <n v="28.523"/>
  </r>
  <r>
    <x v="2"/>
    <x v="98"/>
    <s v="DMA"/>
    <x v="1"/>
    <x v="1"/>
    <s v="Renewable hydropower"/>
    <x v="4"/>
    <n v="7.6"/>
    <n v="33.735999999999997"/>
  </r>
  <r>
    <x v="2"/>
    <x v="98"/>
    <s v="DMA"/>
    <x v="1"/>
    <x v="1"/>
    <s v="Renewable hydropower"/>
    <x v="5"/>
    <n v="7.6"/>
    <n v="27.876000000000001"/>
  </r>
  <r>
    <x v="2"/>
    <x v="98"/>
    <s v="DMA"/>
    <x v="1"/>
    <x v="1"/>
    <s v="Renewable hydropower"/>
    <x v="6"/>
    <n v="7.6"/>
    <n v="27.797000000000001"/>
  </r>
  <r>
    <x v="2"/>
    <x v="98"/>
    <s v="DMA"/>
    <x v="1"/>
    <x v="1"/>
    <s v="Renewable hydropower"/>
    <x v="7"/>
    <n v="7.6"/>
    <n v="21.885000000000002"/>
  </r>
  <r>
    <x v="2"/>
    <x v="98"/>
    <s v="DMA"/>
    <x v="1"/>
    <x v="1"/>
    <s v="Renewable hydropower"/>
    <x v="8"/>
    <n v="4.8"/>
    <n v="20.553999999999998"/>
  </r>
  <r>
    <x v="2"/>
    <x v="98"/>
    <s v="DMA"/>
    <x v="1"/>
    <x v="1"/>
    <s v="Renewable hydropower"/>
    <x v="9"/>
    <n v="4.8"/>
    <n v="23.155999999999999"/>
  </r>
  <r>
    <x v="2"/>
    <x v="98"/>
    <s v="DMA"/>
    <x v="1"/>
    <x v="1"/>
    <s v="Renewable hydropower"/>
    <x v="10"/>
    <n v="6.6"/>
    <n v="23.132000000000001"/>
  </r>
  <r>
    <x v="2"/>
    <x v="98"/>
    <s v="DMA"/>
    <x v="1"/>
    <x v="1"/>
    <s v="Renewable hydropower"/>
    <x v="11"/>
    <n v="6.6"/>
    <n v="35.835999999999999"/>
  </r>
  <r>
    <x v="2"/>
    <x v="98"/>
    <s v="DMA"/>
    <x v="1"/>
    <x v="1"/>
    <s v="Renewable hydropower"/>
    <x v="12"/>
    <n v="6.6"/>
    <n v="26.748000000000001"/>
  </r>
  <r>
    <x v="2"/>
    <x v="98"/>
    <s v="DMA"/>
    <x v="1"/>
    <x v="1"/>
    <s v="Renewable hydropower"/>
    <x v="13"/>
    <n v="6.6"/>
    <n v="36.704999999999998"/>
  </r>
  <r>
    <x v="2"/>
    <x v="98"/>
    <s v="DMA"/>
    <x v="1"/>
    <x v="1"/>
    <s v="Renewable hydropower"/>
    <x v="14"/>
    <n v="6.6"/>
    <n v="30.638999999999999"/>
  </r>
  <r>
    <x v="2"/>
    <x v="98"/>
    <s v="DMA"/>
    <x v="1"/>
    <x v="1"/>
    <s v="Renewable hydropower"/>
    <x v="15"/>
    <n v="6.6"/>
    <n v="24.440999999999999"/>
  </r>
  <r>
    <x v="2"/>
    <x v="98"/>
    <s v="DMA"/>
    <x v="1"/>
    <x v="1"/>
    <s v="Renewable hydropower"/>
    <x v="16"/>
    <n v="6.6"/>
    <n v="36.366999999999997"/>
  </r>
  <r>
    <x v="2"/>
    <x v="98"/>
    <s v="DMA"/>
    <x v="1"/>
    <x v="1"/>
    <s v="Renewable hydropower"/>
    <x v="17"/>
    <n v="6.6"/>
    <n v="33.185000000000002"/>
  </r>
  <r>
    <x v="2"/>
    <x v="98"/>
    <s v="DMA"/>
    <x v="1"/>
    <x v="1"/>
    <s v="Renewable hydropower"/>
    <x v="18"/>
    <n v="4.76"/>
    <m/>
  </r>
  <r>
    <x v="2"/>
    <x v="98"/>
    <s v="DMA"/>
    <x v="1"/>
    <x v="1"/>
    <s v="Renewable hydropower"/>
    <x v="19"/>
    <n v="4.76"/>
    <m/>
  </r>
  <r>
    <x v="2"/>
    <x v="98"/>
    <s v="DMA"/>
    <x v="1"/>
    <x v="2"/>
    <s v="On-grid Solar photovoltaic"/>
    <x v="0"/>
    <n v="0.08"/>
    <n v="0.124"/>
  </r>
  <r>
    <x v="2"/>
    <x v="98"/>
    <s v="DMA"/>
    <x v="1"/>
    <x v="2"/>
    <s v="On-grid Solar photovoltaic"/>
    <x v="1"/>
    <n v="0.08"/>
    <n v="0.124"/>
  </r>
  <r>
    <x v="2"/>
    <x v="98"/>
    <s v="DMA"/>
    <x v="1"/>
    <x v="2"/>
    <s v="On-grid Solar photovoltaic"/>
    <x v="2"/>
    <n v="0.09"/>
    <n v="0.14000000000000001"/>
  </r>
  <r>
    <x v="2"/>
    <x v="98"/>
    <s v="DMA"/>
    <x v="1"/>
    <x v="2"/>
    <s v="On-grid Solar photovoltaic"/>
    <x v="3"/>
    <n v="0.09"/>
    <n v="0.14000000000000001"/>
  </r>
  <r>
    <x v="2"/>
    <x v="98"/>
    <s v="DMA"/>
    <x v="1"/>
    <x v="2"/>
    <s v="On-grid Solar photovoltaic"/>
    <x v="4"/>
    <n v="0.1"/>
    <n v="0.155"/>
  </r>
  <r>
    <x v="2"/>
    <x v="98"/>
    <s v="DMA"/>
    <x v="1"/>
    <x v="2"/>
    <s v="On-grid Solar photovoltaic"/>
    <x v="5"/>
    <n v="0.1"/>
    <n v="0.155"/>
  </r>
  <r>
    <x v="2"/>
    <x v="98"/>
    <s v="DMA"/>
    <x v="1"/>
    <x v="2"/>
    <s v="On-grid Solar photovoltaic"/>
    <x v="6"/>
    <n v="0.12"/>
    <n v="0.186"/>
  </r>
  <r>
    <x v="2"/>
    <x v="98"/>
    <s v="DMA"/>
    <x v="1"/>
    <x v="2"/>
    <s v="On-grid Solar photovoltaic"/>
    <x v="7"/>
    <n v="0.18"/>
    <n v="0.28000000000000003"/>
  </r>
  <r>
    <x v="2"/>
    <x v="98"/>
    <s v="DMA"/>
    <x v="1"/>
    <x v="2"/>
    <s v="On-grid Solar photovoltaic"/>
    <x v="8"/>
    <n v="0.2"/>
    <n v="0.311"/>
  </r>
  <r>
    <x v="2"/>
    <x v="98"/>
    <s v="DMA"/>
    <x v="1"/>
    <x v="2"/>
    <s v="On-grid Solar photovoltaic"/>
    <x v="9"/>
    <n v="0.21"/>
    <n v="0.32600000000000001"/>
  </r>
  <r>
    <x v="2"/>
    <x v="98"/>
    <s v="DMA"/>
    <x v="1"/>
    <x v="2"/>
    <s v="On-grid Solar photovoltaic"/>
    <x v="10"/>
    <n v="0.22"/>
    <n v="0.34200000000000003"/>
  </r>
  <r>
    <x v="2"/>
    <x v="98"/>
    <s v="DMA"/>
    <x v="1"/>
    <x v="2"/>
    <s v="On-grid Solar photovoltaic"/>
    <x v="11"/>
    <n v="0.22"/>
    <n v="0.34200000000000003"/>
  </r>
  <r>
    <x v="2"/>
    <x v="98"/>
    <s v="DMA"/>
    <x v="1"/>
    <x v="2"/>
    <s v="On-grid Solar photovoltaic"/>
    <x v="12"/>
    <n v="0.23"/>
    <n v="0.35699999999999998"/>
  </r>
  <r>
    <x v="2"/>
    <x v="98"/>
    <s v="DMA"/>
    <x v="1"/>
    <x v="2"/>
    <s v="On-grid Solar photovoltaic"/>
    <x v="13"/>
    <n v="0.23"/>
    <n v="0.35699999999999998"/>
  </r>
  <r>
    <x v="2"/>
    <x v="98"/>
    <s v="DMA"/>
    <x v="1"/>
    <x v="2"/>
    <s v="On-grid Solar photovoltaic"/>
    <x v="14"/>
    <n v="0.23"/>
    <n v="0.35699999999999998"/>
  </r>
  <r>
    <x v="2"/>
    <x v="98"/>
    <s v="DMA"/>
    <x v="1"/>
    <x v="2"/>
    <s v="On-grid Solar photovoltaic"/>
    <x v="15"/>
    <n v="0.23"/>
    <n v="0.35699999999999998"/>
  </r>
  <r>
    <x v="2"/>
    <x v="98"/>
    <s v="DMA"/>
    <x v="1"/>
    <x v="2"/>
    <s v="On-grid Solar photovoltaic"/>
    <x v="16"/>
    <n v="0.63"/>
    <n v="0.35699999999999998"/>
  </r>
  <r>
    <x v="2"/>
    <x v="98"/>
    <s v="DMA"/>
    <x v="1"/>
    <x v="2"/>
    <s v="On-grid Solar photovoltaic"/>
    <x v="17"/>
    <n v="0.63"/>
    <n v="0.35699999999999998"/>
  </r>
  <r>
    <x v="2"/>
    <x v="98"/>
    <s v="DMA"/>
    <x v="1"/>
    <x v="2"/>
    <s v="On-grid Solar photovoltaic"/>
    <x v="18"/>
    <n v="0.315"/>
    <m/>
  </r>
  <r>
    <x v="2"/>
    <x v="98"/>
    <s v="DMA"/>
    <x v="1"/>
    <x v="2"/>
    <s v="On-grid Solar photovoltaic"/>
    <x v="19"/>
    <n v="0.315"/>
    <m/>
  </r>
  <r>
    <x v="2"/>
    <x v="98"/>
    <s v="DMA"/>
    <x v="1"/>
    <x v="3"/>
    <s v="Onshore wind energy"/>
    <x v="8"/>
    <n v="0.21000000000000002"/>
    <n v="0.59499999999999997"/>
  </r>
  <r>
    <x v="2"/>
    <x v="98"/>
    <s v="DMA"/>
    <x v="1"/>
    <x v="3"/>
    <s v="Onshore wind energy"/>
    <x v="9"/>
    <n v="0.21000000000000002"/>
    <n v="0.59499999999999997"/>
  </r>
  <r>
    <x v="2"/>
    <x v="98"/>
    <s v="DMA"/>
    <x v="1"/>
    <x v="3"/>
    <s v="Onshore wind energy"/>
    <x v="10"/>
    <n v="0.21000000000000002"/>
    <n v="0.59499999999999997"/>
  </r>
  <r>
    <x v="2"/>
    <x v="98"/>
    <s v="DMA"/>
    <x v="1"/>
    <x v="3"/>
    <s v="Onshore wind energy"/>
    <x v="11"/>
    <n v="0.21000000000000002"/>
    <n v="0.59499999999999997"/>
  </r>
  <r>
    <x v="2"/>
    <x v="98"/>
    <s v="DMA"/>
    <x v="1"/>
    <x v="3"/>
    <s v="Onshore wind energy"/>
    <x v="12"/>
    <n v="0.21000000000000002"/>
    <n v="0.59499999999999997"/>
  </r>
  <r>
    <x v="2"/>
    <x v="98"/>
    <s v="DMA"/>
    <x v="1"/>
    <x v="3"/>
    <s v="Onshore wind energy"/>
    <x v="13"/>
    <n v="0.21000000000000002"/>
    <n v="0.59499999999999997"/>
  </r>
  <r>
    <x v="2"/>
    <x v="98"/>
    <s v="DMA"/>
    <x v="1"/>
    <x v="3"/>
    <s v="Onshore wind energy"/>
    <x v="14"/>
    <n v="0.21000000000000002"/>
    <n v="0.59499999999999997"/>
  </r>
  <r>
    <x v="2"/>
    <x v="98"/>
    <s v="DMA"/>
    <x v="1"/>
    <x v="3"/>
    <s v="Onshore wind energy"/>
    <x v="15"/>
    <n v="0.21000000000000002"/>
    <n v="0.59499999999999997"/>
  </r>
  <r>
    <x v="2"/>
    <x v="98"/>
    <s v="DMA"/>
    <x v="1"/>
    <x v="3"/>
    <s v="Onshore wind energy"/>
    <x v="16"/>
    <n v="0.21000000000000002"/>
    <n v="0.59499999999999997"/>
  </r>
  <r>
    <x v="2"/>
    <x v="98"/>
    <s v="DMA"/>
    <x v="1"/>
    <x v="3"/>
    <s v="Onshore wind energy"/>
    <x v="17"/>
    <n v="0.21000000000000002"/>
    <n v="0.59499999999999997"/>
  </r>
  <r>
    <x v="2"/>
    <x v="98"/>
    <s v="DMA"/>
    <x v="1"/>
    <x v="3"/>
    <s v="Onshore wind energy"/>
    <x v="18"/>
    <n v="0.21000000000000002"/>
    <m/>
  </r>
  <r>
    <x v="2"/>
    <x v="98"/>
    <s v="DMA"/>
    <x v="1"/>
    <x v="3"/>
    <s v="Onshore wind energy"/>
    <x v="19"/>
    <n v="0.21000000000000002"/>
    <m/>
  </r>
  <r>
    <x v="2"/>
    <x v="99"/>
    <s v="DOM"/>
    <x v="0"/>
    <x v="0"/>
    <s v="Fossil fuels"/>
    <x v="0"/>
    <n v="4741.7549999999992"/>
    <n v="12095.936000000002"/>
  </r>
  <r>
    <x v="2"/>
    <x v="99"/>
    <s v="DOM"/>
    <x v="0"/>
    <x v="0"/>
    <s v="Fossil fuels"/>
    <x v="1"/>
    <n v="5270.21"/>
    <n v="11981.130000000001"/>
  </r>
  <r>
    <x v="2"/>
    <x v="99"/>
    <s v="DOM"/>
    <x v="0"/>
    <x v="0"/>
    <s v="Fossil fuels"/>
    <x v="2"/>
    <n v="5235.8999999999996"/>
    <n v="12923.819"/>
  </r>
  <r>
    <x v="2"/>
    <x v="99"/>
    <s v="DOM"/>
    <x v="0"/>
    <x v="0"/>
    <s v="Fossil fuels"/>
    <x v="3"/>
    <n v="5401.1859999999997"/>
    <n v="12932.027"/>
  </r>
  <r>
    <x v="2"/>
    <x v="99"/>
    <s v="DOM"/>
    <x v="0"/>
    <x v="0"/>
    <s v="Fossil fuels"/>
    <x v="4"/>
    <n v="4788.6009999999997"/>
    <n v="10481.494000000001"/>
  </r>
  <r>
    <x v="2"/>
    <x v="99"/>
    <s v="DOM"/>
    <x v="0"/>
    <x v="0"/>
    <s v="Fossil fuels"/>
    <x v="5"/>
    <n v="4724.2059999999992"/>
    <n v="11692.790999999999"/>
  </r>
  <r>
    <x v="2"/>
    <x v="99"/>
    <s v="DOM"/>
    <x v="0"/>
    <x v="0"/>
    <s v="Fossil fuels"/>
    <x v="6"/>
    <n v="4518.0819999999994"/>
    <n v="12859.806"/>
  </r>
  <r>
    <x v="2"/>
    <x v="99"/>
    <s v="DOM"/>
    <x v="0"/>
    <x v="0"/>
    <s v="Fossil fuels"/>
    <x v="7"/>
    <n v="4286.6109999999999"/>
    <n v="13491.593000000001"/>
  </r>
  <r>
    <x v="2"/>
    <x v="99"/>
    <s v="DOM"/>
    <x v="0"/>
    <x v="0"/>
    <s v="Fossil fuels"/>
    <x v="8"/>
    <n v="4266.9740000000002"/>
    <n v="13839.947"/>
  </r>
  <r>
    <x v="2"/>
    <x v="99"/>
    <s v="DOM"/>
    <x v="0"/>
    <x v="0"/>
    <s v="Fossil fuels"/>
    <x v="9"/>
    <n v="4128.6390000000001"/>
    <n v="12754.11"/>
  </r>
  <r>
    <x v="2"/>
    <x v="99"/>
    <s v="DOM"/>
    <x v="0"/>
    <x v="0"/>
    <s v="Fossil fuels"/>
    <x v="10"/>
    <n v="4305.7129999999997"/>
    <n v="13757.514000000001"/>
  </r>
  <r>
    <x v="2"/>
    <x v="99"/>
    <s v="DOM"/>
    <x v="0"/>
    <x v="0"/>
    <s v="Fossil fuels"/>
    <x v="11"/>
    <n v="4363.0649999999996"/>
    <n v="14680.358"/>
  </r>
  <r>
    <x v="2"/>
    <x v="99"/>
    <s v="DOM"/>
    <x v="0"/>
    <x v="0"/>
    <s v="Fossil fuels"/>
    <x v="12"/>
    <n v="4639.7809999999999"/>
    <n v="15435.811000000002"/>
  </r>
  <r>
    <x v="2"/>
    <x v="99"/>
    <s v="DOM"/>
    <x v="0"/>
    <x v="0"/>
    <s v="Fossil fuels"/>
    <x v="13"/>
    <n v="4630.2359999999999"/>
    <n v="16371.313"/>
  </r>
  <r>
    <x v="2"/>
    <x v="99"/>
    <s v="DOM"/>
    <x v="0"/>
    <x v="0"/>
    <s v="Fossil fuels"/>
    <x v="14"/>
    <n v="4694.4000000000005"/>
    <n v="16251.728999999999"/>
  </r>
  <r>
    <x v="2"/>
    <x v="99"/>
    <s v="DOM"/>
    <x v="0"/>
    <x v="0"/>
    <s v="Fossil fuels"/>
    <x v="15"/>
    <n v="4481.0990000000002"/>
    <n v="17318.493999999999"/>
  </r>
  <r>
    <x v="2"/>
    <x v="99"/>
    <s v="DOM"/>
    <x v="0"/>
    <x v="0"/>
    <s v="Fossil fuels"/>
    <x v="16"/>
    <n v="4337.3490000000002"/>
    <n v="17576.100999999999"/>
  </r>
  <r>
    <x v="2"/>
    <x v="99"/>
    <s v="DOM"/>
    <x v="0"/>
    <x v="0"/>
    <s v="Fossil fuels"/>
    <x v="17"/>
    <n v="4242.4189999999999"/>
    <n v="17122.920000000002"/>
  </r>
  <r>
    <x v="2"/>
    <x v="99"/>
    <s v="DOM"/>
    <x v="0"/>
    <x v="0"/>
    <s v="Fossil fuels"/>
    <x v="18"/>
    <n v="4244.8609999999999"/>
    <m/>
  </r>
  <r>
    <x v="2"/>
    <x v="99"/>
    <s v="DOM"/>
    <x v="0"/>
    <x v="0"/>
    <s v="Fossil fuels"/>
    <x v="19"/>
    <n v="4246.7610000000004"/>
    <m/>
  </r>
  <r>
    <x v="2"/>
    <x v="99"/>
    <s v="DOM"/>
    <x v="1"/>
    <x v="4"/>
    <s v="Biogas"/>
    <x v="11"/>
    <n v="0.14199999999999999"/>
    <n v="1.244"/>
  </r>
  <r>
    <x v="2"/>
    <x v="99"/>
    <s v="DOM"/>
    <x v="1"/>
    <x v="4"/>
    <s v="Biogas"/>
    <x v="12"/>
    <n v="0.79100000000000004"/>
    <n v="6.9290000000000003"/>
  </r>
  <r>
    <x v="2"/>
    <x v="99"/>
    <s v="DOM"/>
    <x v="1"/>
    <x v="4"/>
    <s v="Biogas"/>
    <x v="13"/>
    <n v="0.94699999999999995"/>
    <n v="8.2949999999999999"/>
  </r>
  <r>
    <x v="2"/>
    <x v="99"/>
    <s v="DOM"/>
    <x v="1"/>
    <x v="4"/>
    <s v="Biogas"/>
    <x v="14"/>
    <n v="1.2270000000000001"/>
    <n v="10.747999999999999"/>
  </r>
  <r>
    <x v="2"/>
    <x v="99"/>
    <s v="DOM"/>
    <x v="1"/>
    <x v="4"/>
    <s v="Biogas"/>
    <x v="15"/>
    <n v="1.72"/>
    <n v="15.067"/>
  </r>
  <r>
    <x v="2"/>
    <x v="99"/>
    <s v="DOM"/>
    <x v="1"/>
    <x v="4"/>
    <s v="Biogas"/>
    <x v="16"/>
    <n v="1.97"/>
    <n v="17.257000000000001"/>
  </r>
  <r>
    <x v="2"/>
    <x v="99"/>
    <s v="DOM"/>
    <x v="1"/>
    <x v="4"/>
    <s v="Biogas"/>
    <x v="17"/>
    <n v="1.97"/>
    <n v="17.257000000000001"/>
  </r>
  <r>
    <x v="2"/>
    <x v="99"/>
    <s v="DOM"/>
    <x v="1"/>
    <x v="4"/>
    <s v="Biogas"/>
    <x v="18"/>
    <n v="1.97"/>
    <m/>
  </r>
  <r>
    <x v="2"/>
    <x v="99"/>
    <s v="DOM"/>
    <x v="1"/>
    <x v="4"/>
    <s v="Biogas"/>
    <x v="19"/>
    <n v="1.97"/>
    <m/>
  </r>
  <r>
    <x v="2"/>
    <x v="99"/>
    <s v="DOM"/>
    <x v="1"/>
    <x v="4"/>
    <s v="Solid biofuels"/>
    <x v="0"/>
    <n v="1.206"/>
    <n v="84.254000000000005"/>
  </r>
  <r>
    <x v="2"/>
    <x v="99"/>
    <s v="DOM"/>
    <x v="1"/>
    <x v="4"/>
    <s v="Solid biofuels"/>
    <x v="1"/>
    <n v="1.4850000000000001"/>
    <n v="87.430999999999997"/>
  </r>
  <r>
    <x v="2"/>
    <x v="99"/>
    <s v="DOM"/>
    <x v="1"/>
    <x v="4"/>
    <s v="Solid biofuels"/>
    <x v="2"/>
    <n v="1.4850000000000001"/>
    <n v="92.692999999999998"/>
  </r>
  <r>
    <x v="2"/>
    <x v="99"/>
    <s v="DOM"/>
    <x v="1"/>
    <x v="4"/>
    <s v="Solid biofuels"/>
    <x v="3"/>
    <n v="1.2370000000000001"/>
    <n v="90.397000000000006"/>
  </r>
  <r>
    <x v="2"/>
    <x v="99"/>
    <s v="DOM"/>
    <x v="1"/>
    <x v="4"/>
    <s v="Solid biofuels"/>
    <x v="4"/>
    <n v="1.1719999999999999"/>
    <n v="74.006"/>
  </r>
  <r>
    <x v="2"/>
    <x v="99"/>
    <s v="DOM"/>
    <x v="1"/>
    <x v="4"/>
    <s v="Solid biofuels"/>
    <x v="5"/>
    <n v="1.31"/>
    <n v="81.058000000000007"/>
  </r>
  <r>
    <x v="2"/>
    <x v="99"/>
    <s v="DOM"/>
    <x v="1"/>
    <x v="4"/>
    <s v="Solid biofuels"/>
    <x v="6"/>
    <n v="1.45"/>
    <n v="86.197999999999993"/>
  </r>
  <r>
    <x v="2"/>
    <x v="99"/>
    <s v="DOM"/>
    <x v="1"/>
    <x v="4"/>
    <s v="Solid biofuels"/>
    <x v="7"/>
    <n v="1.522"/>
    <n v="87.379000000000005"/>
  </r>
  <r>
    <x v="2"/>
    <x v="99"/>
    <s v="DOM"/>
    <x v="1"/>
    <x v="4"/>
    <s v="Solid biofuels"/>
    <x v="8"/>
    <n v="1.5820000000000001"/>
    <n v="87.914000000000001"/>
  </r>
  <r>
    <x v="2"/>
    <x v="99"/>
    <s v="DOM"/>
    <x v="1"/>
    <x v="4"/>
    <s v="Solid biofuels"/>
    <x v="9"/>
    <n v="1.7230000000000001"/>
    <n v="85.090999999999994"/>
  </r>
  <r>
    <x v="2"/>
    <x v="99"/>
    <s v="DOM"/>
    <x v="1"/>
    <x v="4"/>
    <s v="Solid biofuels"/>
    <x v="10"/>
    <n v="15.363"/>
    <n v="88.748000000000005"/>
  </r>
  <r>
    <x v="2"/>
    <x v="99"/>
    <s v="DOM"/>
    <x v="1"/>
    <x v="4"/>
    <s v="Solid biofuels"/>
    <x v="11"/>
    <n v="15.223000000000001"/>
    <n v="88.162000000000006"/>
  </r>
  <r>
    <x v="2"/>
    <x v="99"/>
    <s v="DOM"/>
    <x v="1"/>
    <x v="4"/>
    <s v="Solid biofuels"/>
    <x v="12"/>
    <n v="15.037000000000001"/>
    <n v="89.155000000000001"/>
  </r>
  <r>
    <x v="2"/>
    <x v="99"/>
    <s v="DOM"/>
    <x v="1"/>
    <x v="4"/>
    <s v="Solid biofuels"/>
    <x v="13"/>
    <n v="15.173999999999999"/>
    <n v="90.143000000000001"/>
  </r>
  <r>
    <x v="2"/>
    <x v="99"/>
    <s v="DOM"/>
    <x v="1"/>
    <x v="4"/>
    <s v="Solid biofuels"/>
    <x v="14"/>
    <n v="15.163"/>
    <n v="85.393000000000001"/>
  </r>
  <r>
    <x v="2"/>
    <x v="99"/>
    <s v="DOM"/>
    <x v="1"/>
    <x v="4"/>
    <s v="Solid biofuels"/>
    <x v="15"/>
    <n v="15.175000000000001"/>
    <n v="86.328000000000003"/>
  </r>
  <r>
    <x v="2"/>
    <x v="99"/>
    <s v="DOM"/>
    <x v="1"/>
    <x v="4"/>
    <s v="Solid biofuels"/>
    <x v="16"/>
    <n v="49.941000000000003"/>
    <n v="87.378"/>
  </r>
  <r>
    <x v="2"/>
    <x v="99"/>
    <s v="DOM"/>
    <x v="1"/>
    <x v="4"/>
    <s v="Solid biofuels"/>
    <x v="17"/>
    <n v="50.039000000000001"/>
    <n v="166.54000000000002"/>
  </r>
  <r>
    <x v="2"/>
    <x v="99"/>
    <s v="DOM"/>
    <x v="1"/>
    <x v="4"/>
    <s v="Solid biofuels"/>
    <x v="18"/>
    <n v="50.161000000000001"/>
    <m/>
  </r>
  <r>
    <x v="2"/>
    <x v="99"/>
    <s v="DOM"/>
    <x v="1"/>
    <x v="4"/>
    <s v="Solid biofuels"/>
    <x v="19"/>
    <n v="50.161000000000001"/>
    <m/>
  </r>
  <r>
    <x v="2"/>
    <x v="99"/>
    <s v="DOM"/>
    <x v="1"/>
    <x v="1"/>
    <s v="Renewable hydropower"/>
    <x v="0"/>
    <n v="453.97500000000002"/>
    <n v="933.67"/>
  </r>
  <r>
    <x v="2"/>
    <x v="99"/>
    <s v="DOM"/>
    <x v="1"/>
    <x v="1"/>
    <s v="Renewable hydropower"/>
    <x v="1"/>
    <n v="463.78499999999997"/>
    <n v="738.14499999999998"/>
  </r>
  <r>
    <x v="2"/>
    <x v="99"/>
    <s v="DOM"/>
    <x v="1"/>
    <x v="1"/>
    <s v="Renewable hydropower"/>
    <x v="2"/>
    <n v="463.78499999999997"/>
    <n v="972.80799999999999"/>
  </r>
  <r>
    <x v="2"/>
    <x v="99"/>
    <s v="DOM"/>
    <x v="1"/>
    <x v="1"/>
    <s v="Renewable hydropower"/>
    <x v="3"/>
    <n v="464.50200000000001"/>
    <n v="1373.7860000000001"/>
  </r>
  <r>
    <x v="2"/>
    <x v="99"/>
    <s v="DOM"/>
    <x v="1"/>
    <x v="1"/>
    <s v="Renewable hydropower"/>
    <x v="4"/>
    <n v="464.50200000000001"/>
    <n v="1581.6759999999999"/>
  </r>
  <r>
    <x v="2"/>
    <x v="99"/>
    <s v="DOM"/>
    <x v="1"/>
    <x v="1"/>
    <s v="Renewable hydropower"/>
    <x v="5"/>
    <n v="464.51400000000001"/>
    <n v="1896.559"/>
  </r>
  <r>
    <x v="2"/>
    <x v="99"/>
    <s v="DOM"/>
    <x v="1"/>
    <x v="1"/>
    <s v="Renewable hydropower"/>
    <x v="6"/>
    <n v="465.41399999999999"/>
    <n v="1764.423"/>
  </r>
  <r>
    <x v="2"/>
    <x v="99"/>
    <s v="DOM"/>
    <x v="1"/>
    <x v="1"/>
    <s v="Renewable hydropower"/>
    <x v="7"/>
    <n v="465.41399999999999"/>
    <n v="1680.26"/>
  </r>
  <r>
    <x v="2"/>
    <x v="99"/>
    <s v="DOM"/>
    <x v="1"/>
    <x v="1"/>
    <s v="Renewable hydropower"/>
    <x v="8"/>
    <n v="468.63200000000001"/>
    <n v="1382.691"/>
  </r>
  <r>
    <x v="2"/>
    <x v="99"/>
    <s v="DOM"/>
    <x v="1"/>
    <x v="1"/>
    <s v="Renewable hydropower"/>
    <x v="9"/>
    <n v="523.61399999999992"/>
    <n v="1453.942"/>
  </r>
  <r>
    <x v="2"/>
    <x v="99"/>
    <s v="DOM"/>
    <x v="1"/>
    <x v="1"/>
    <s v="Renewable hydropower"/>
    <x v="10"/>
    <n v="523.63199999999995"/>
    <n v="1416.9670000000001"/>
  </r>
  <r>
    <x v="2"/>
    <x v="99"/>
    <s v="DOM"/>
    <x v="1"/>
    <x v="1"/>
    <s v="Renewable hydropower"/>
    <x v="11"/>
    <n v="523.71499999999992"/>
    <n v="1514.625"/>
  </r>
  <r>
    <x v="2"/>
    <x v="99"/>
    <s v="DOM"/>
    <x v="1"/>
    <x v="1"/>
    <s v="Renewable hydropower"/>
    <x v="12"/>
    <n v="613.39199999999994"/>
    <n v="1784.4750000000001"/>
  </r>
  <r>
    <x v="2"/>
    <x v="99"/>
    <s v="DOM"/>
    <x v="1"/>
    <x v="1"/>
    <s v="Renewable hydropower"/>
    <x v="13"/>
    <n v="613.66300000000001"/>
    <n v="1874.55"/>
  </r>
  <r>
    <x v="2"/>
    <x v="99"/>
    <s v="DOM"/>
    <x v="1"/>
    <x v="1"/>
    <s v="Renewable hydropower"/>
    <x v="14"/>
    <n v="616.85"/>
    <n v="1270.8900000000001"/>
  </r>
  <r>
    <x v="2"/>
    <x v="99"/>
    <s v="DOM"/>
    <x v="1"/>
    <x v="1"/>
    <s v="Renewable hydropower"/>
    <x v="15"/>
    <n v="617.12600000000009"/>
    <n v="945.21499999999992"/>
  </r>
  <r>
    <x v="2"/>
    <x v="99"/>
    <s v="DOM"/>
    <x v="1"/>
    <x v="1"/>
    <s v="Renewable hydropower"/>
    <x v="16"/>
    <n v="617.24699999999996"/>
    <n v="1518.806"/>
  </r>
  <r>
    <x v="2"/>
    <x v="99"/>
    <s v="DOM"/>
    <x v="1"/>
    <x v="1"/>
    <s v="Renewable hydropower"/>
    <x v="17"/>
    <n v="617.37799999999993"/>
    <n v="2196.4249999999997"/>
  </r>
  <r>
    <x v="2"/>
    <x v="99"/>
    <s v="DOM"/>
    <x v="1"/>
    <x v="1"/>
    <s v="Renewable hydropower"/>
    <x v="18"/>
    <n v="617.45799999999997"/>
    <m/>
  </r>
  <r>
    <x v="2"/>
    <x v="99"/>
    <s v="DOM"/>
    <x v="1"/>
    <x v="1"/>
    <s v="Renewable hydropower"/>
    <x v="19"/>
    <n v="617.56399999999996"/>
    <m/>
  </r>
  <r>
    <x v="2"/>
    <x v="99"/>
    <s v="DOM"/>
    <x v="1"/>
    <x v="2"/>
    <s v="Off-grid Solar photovoltaic"/>
    <x v="13"/>
    <n v="1.5"/>
    <n v="1.1379999999999999"/>
  </r>
  <r>
    <x v="2"/>
    <x v="99"/>
    <s v="DOM"/>
    <x v="1"/>
    <x v="2"/>
    <s v="Off-grid Solar photovoltaic"/>
    <x v="14"/>
    <n v="3"/>
    <n v="2.8690000000000002"/>
  </r>
  <r>
    <x v="2"/>
    <x v="99"/>
    <s v="DOM"/>
    <x v="1"/>
    <x v="2"/>
    <s v="Off-grid Solar photovoltaic"/>
    <x v="15"/>
    <n v="4.5"/>
    <n v="4.984"/>
  </r>
  <r>
    <x v="2"/>
    <x v="99"/>
    <s v="DOM"/>
    <x v="1"/>
    <x v="2"/>
    <s v="Off-grid Solar photovoltaic"/>
    <x v="16"/>
    <n v="6.173"/>
    <n v="8.3819999999999997"/>
  </r>
  <r>
    <x v="2"/>
    <x v="99"/>
    <s v="DOM"/>
    <x v="1"/>
    <x v="2"/>
    <s v="Off-grid Solar photovoltaic"/>
    <x v="17"/>
    <n v="15.192"/>
    <n v="18.827000000000002"/>
  </r>
  <r>
    <x v="2"/>
    <x v="99"/>
    <s v="DOM"/>
    <x v="1"/>
    <x v="2"/>
    <s v="Off-grid Solar photovoltaic"/>
    <x v="18"/>
    <n v="20.992000000000001"/>
    <m/>
  </r>
  <r>
    <x v="2"/>
    <x v="99"/>
    <s v="DOM"/>
    <x v="1"/>
    <x v="2"/>
    <s v="Off-grid Solar photovoltaic"/>
    <x v="19"/>
    <n v="21.045999999999999"/>
    <m/>
  </r>
  <r>
    <x v="2"/>
    <x v="99"/>
    <s v="DOM"/>
    <x v="1"/>
    <x v="2"/>
    <s v="On-grid Solar photovoltaic"/>
    <x v="11"/>
    <n v="8.9999999999999993E-3"/>
    <n v="1E-3"/>
  </r>
  <r>
    <x v="2"/>
    <x v="99"/>
    <s v="DOM"/>
    <x v="1"/>
    <x v="2"/>
    <s v="On-grid Solar photovoltaic"/>
    <x v="12"/>
    <n v="1.3"/>
    <n v="1.0660000000000001"/>
  </r>
  <r>
    <x v="2"/>
    <x v="99"/>
    <s v="DOM"/>
    <x v="1"/>
    <x v="2"/>
    <s v="On-grid Solar photovoltaic"/>
    <x v="13"/>
    <n v="4.3330000000000002"/>
    <n v="8.24"/>
  </r>
  <r>
    <x v="2"/>
    <x v="99"/>
    <s v="DOM"/>
    <x v="1"/>
    <x v="2"/>
    <s v="On-grid Solar photovoltaic"/>
    <x v="14"/>
    <n v="9.7420000000000009"/>
    <n v="15.382"/>
  </r>
  <r>
    <x v="2"/>
    <x v="99"/>
    <s v="DOM"/>
    <x v="1"/>
    <x v="2"/>
    <s v="On-grid Solar photovoltaic"/>
    <x v="15"/>
    <n v="18.234999999999999"/>
    <n v="27.422000000000001"/>
  </r>
  <r>
    <x v="2"/>
    <x v="99"/>
    <s v="DOM"/>
    <x v="1"/>
    <x v="2"/>
    <s v="On-grid Solar photovoltaic"/>
    <x v="16"/>
    <n v="62.34"/>
    <n v="66.200999999999993"/>
  </r>
  <r>
    <x v="2"/>
    <x v="99"/>
    <s v="DOM"/>
    <x v="1"/>
    <x v="2"/>
    <s v="On-grid Solar photovoltaic"/>
    <x v="17"/>
    <n v="88.26"/>
    <n v="120.30500000000001"/>
  </r>
  <r>
    <x v="2"/>
    <x v="99"/>
    <s v="DOM"/>
    <x v="1"/>
    <x v="2"/>
    <s v="On-grid Solar photovoltaic"/>
    <x v="18"/>
    <n v="182.82"/>
    <m/>
  </r>
  <r>
    <x v="2"/>
    <x v="99"/>
    <s v="DOM"/>
    <x v="1"/>
    <x v="2"/>
    <s v="On-grid Solar photovoltaic"/>
    <x v="19"/>
    <n v="257.82"/>
    <m/>
  </r>
  <r>
    <x v="2"/>
    <x v="99"/>
    <s v="DOM"/>
    <x v="1"/>
    <x v="3"/>
    <s v="Onshore wind energy"/>
    <x v="8"/>
    <n v="0"/>
    <n v="0"/>
  </r>
  <r>
    <x v="2"/>
    <x v="99"/>
    <s v="DOM"/>
    <x v="1"/>
    <x v="3"/>
    <s v="Onshore wind energy"/>
    <x v="9"/>
    <n v="0"/>
    <n v="0"/>
  </r>
  <r>
    <x v="2"/>
    <x v="99"/>
    <s v="DOM"/>
    <x v="1"/>
    <x v="3"/>
    <s v="Onshore wind energy"/>
    <x v="10"/>
    <n v="0"/>
    <n v="0"/>
  </r>
  <r>
    <x v="2"/>
    <x v="99"/>
    <s v="DOM"/>
    <x v="1"/>
    <x v="3"/>
    <s v="Onshore wind energy"/>
    <x v="11"/>
    <n v="33.450000000000003"/>
    <n v="13.993"/>
  </r>
  <r>
    <x v="2"/>
    <x v="99"/>
    <s v="DOM"/>
    <x v="1"/>
    <x v="3"/>
    <s v="Onshore wind energy"/>
    <x v="12"/>
    <n v="85.45"/>
    <n v="95.817999999999998"/>
  </r>
  <r>
    <x v="2"/>
    <x v="99"/>
    <s v="DOM"/>
    <x v="1"/>
    <x v="3"/>
    <s v="Onshore wind energy"/>
    <x v="13"/>
    <n v="85.45"/>
    <n v="243.048"/>
  </r>
  <r>
    <x v="2"/>
    <x v="99"/>
    <s v="DOM"/>
    <x v="1"/>
    <x v="3"/>
    <s v="Onshore wind energy"/>
    <x v="14"/>
    <n v="85.45"/>
    <n v="243.19800000000001"/>
  </r>
  <r>
    <x v="2"/>
    <x v="99"/>
    <s v="DOM"/>
    <x v="1"/>
    <x v="3"/>
    <s v="Onshore wind energy"/>
    <x v="15"/>
    <n v="85.45"/>
    <n v="290.041"/>
  </r>
  <r>
    <x v="2"/>
    <x v="99"/>
    <s v="DOM"/>
    <x v="1"/>
    <x v="3"/>
    <s v="Onshore wind energy"/>
    <x v="16"/>
    <n v="134.94999999999999"/>
    <n v="322.81"/>
  </r>
  <r>
    <x v="2"/>
    <x v="99"/>
    <s v="DOM"/>
    <x v="1"/>
    <x v="3"/>
    <s v="Onshore wind energy"/>
    <x v="17"/>
    <n v="134.94999999999999"/>
    <n v="390.404"/>
  </r>
  <r>
    <x v="2"/>
    <x v="99"/>
    <s v="DOM"/>
    <x v="1"/>
    <x v="3"/>
    <s v="Onshore wind energy"/>
    <x v="18"/>
    <n v="183.25"/>
    <m/>
  </r>
  <r>
    <x v="2"/>
    <x v="99"/>
    <s v="DOM"/>
    <x v="1"/>
    <x v="3"/>
    <s v="Onshore wind energy"/>
    <x v="19"/>
    <n v="365.55"/>
    <m/>
  </r>
  <r>
    <x v="2"/>
    <x v="100"/>
    <s v="SLV"/>
    <x v="0"/>
    <x v="0"/>
    <s v="Fossil fuels"/>
    <x v="0"/>
    <n v="450.4"/>
    <n v="543.101"/>
  </r>
  <r>
    <x v="2"/>
    <x v="100"/>
    <s v="SLV"/>
    <x v="0"/>
    <x v="0"/>
    <s v="Fossil fuels"/>
    <x v="1"/>
    <n v="560.6"/>
    <n v="1747.35"/>
  </r>
  <r>
    <x v="2"/>
    <x v="100"/>
    <s v="SLV"/>
    <x v="0"/>
    <x v="0"/>
    <s v="Fossil fuels"/>
    <x v="2"/>
    <n v="472.2"/>
    <n v="1968.16"/>
  </r>
  <r>
    <x v="2"/>
    <x v="100"/>
    <s v="SLV"/>
    <x v="0"/>
    <x v="0"/>
    <s v="Fossil fuels"/>
    <x v="3"/>
    <n v="494.6"/>
    <n v="1878.5509999999999"/>
  </r>
  <r>
    <x v="2"/>
    <x v="100"/>
    <s v="SLV"/>
    <x v="0"/>
    <x v="0"/>
    <s v="Fossil fuels"/>
    <x v="4"/>
    <n v="494.6"/>
    <n v="2049.7840000000001"/>
  </r>
  <r>
    <x v="2"/>
    <x v="100"/>
    <s v="SLV"/>
    <x v="0"/>
    <x v="0"/>
    <s v="Fossil fuels"/>
    <x v="5"/>
    <n v="494.6"/>
    <n v="2049.665"/>
  </r>
  <r>
    <x v="2"/>
    <x v="100"/>
    <s v="SLV"/>
    <x v="0"/>
    <x v="0"/>
    <s v="Fossil fuels"/>
    <x v="6"/>
    <n v="589.9"/>
    <n v="2494.7559999999999"/>
  </r>
  <r>
    <x v="2"/>
    <x v="100"/>
    <s v="SLV"/>
    <x v="0"/>
    <x v="0"/>
    <s v="Fossil fuels"/>
    <x v="7"/>
    <n v="635.4"/>
    <n v="2685.8310000000001"/>
  </r>
  <r>
    <x v="2"/>
    <x v="100"/>
    <s v="SLV"/>
    <x v="0"/>
    <x v="0"/>
    <s v="Fossil fuels"/>
    <x v="8"/>
    <n v="642.20000000000005"/>
    <n v="2402.7379999999998"/>
  </r>
  <r>
    <x v="2"/>
    <x v="100"/>
    <s v="SLV"/>
    <x v="0"/>
    <x v="0"/>
    <s v="Fossil fuels"/>
    <x v="9"/>
    <n v="691.2"/>
    <n v="2759.2779999999998"/>
  </r>
  <r>
    <x v="2"/>
    <x v="100"/>
    <s v="SLV"/>
    <x v="0"/>
    <x v="0"/>
    <s v="Fossil fuels"/>
    <x v="10"/>
    <n v="691.2"/>
    <n v="2370.7429999999999"/>
  </r>
  <r>
    <x v="2"/>
    <x v="100"/>
    <s v="SLV"/>
    <x v="0"/>
    <x v="0"/>
    <s v="Fossil fuels"/>
    <x v="11"/>
    <n v="682.9"/>
    <n v="2254.6860000000001"/>
  </r>
  <r>
    <x v="2"/>
    <x v="100"/>
    <s v="SLV"/>
    <x v="0"/>
    <x v="0"/>
    <s v="Fossil fuels"/>
    <x v="12"/>
    <n v="667.4"/>
    <n v="2480.268"/>
  </r>
  <r>
    <x v="2"/>
    <x v="100"/>
    <s v="SLV"/>
    <x v="0"/>
    <x v="0"/>
    <s v="Fossil fuels"/>
    <x v="13"/>
    <n v="756.6"/>
    <n v="2481.1799999999998"/>
  </r>
  <r>
    <x v="2"/>
    <x v="100"/>
    <s v="SLV"/>
    <x v="0"/>
    <x v="0"/>
    <s v="Fossil fuels"/>
    <x v="14"/>
    <n v="756.6"/>
    <n v="2508.328"/>
  </r>
  <r>
    <x v="2"/>
    <x v="100"/>
    <s v="SLV"/>
    <x v="0"/>
    <x v="0"/>
    <s v="Fossil fuels"/>
    <x v="15"/>
    <n v="756.6"/>
    <n v="2525.7710000000002"/>
  </r>
  <r>
    <x v="2"/>
    <x v="100"/>
    <s v="SLV"/>
    <x v="0"/>
    <x v="0"/>
    <s v="Fossil fuels"/>
    <x v="16"/>
    <n v="756.6"/>
    <n v="2504.5500000000002"/>
  </r>
  <r>
    <x v="2"/>
    <x v="100"/>
    <s v="SLV"/>
    <x v="0"/>
    <x v="0"/>
    <s v="Fossil fuels"/>
    <x v="17"/>
    <n v="756.6"/>
    <n v="1399.337"/>
  </r>
  <r>
    <x v="2"/>
    <x v="100"/>
    <s v="SLV"/>
    <x v="0"/>
    <x v="0"/>
    <s v="Fossil fuels"/>
    <x v="18"/>
    <n v="756.6"/>
    <m/>
  </r>
  <r>
    <x v="2"/>
    <x v="100"/>
    <s v="SLV"/>
    <x v="0"/>
    <x v="0"/>
    <s v="Fossil fuels"/>
    <x v="19"/>
    <n v="756.5"/>
    <m/>
  </r>
  <r>
    <x v="2"/>
    <x v="100"/>
    <s v="SLV"/>
    <x v="1"/>
    <x v="4"/>
    <s v="Biogas"/>
    <x v="11"/>
    <n v="6.35"/>
    <n v="19.523"/>
  </r>
  <r>
    <x v="2"/>
    <x v="100"/>
    <s v="SLV"/>
    <x v="1"/>
    <x v="4"/>
    <s v="Biogas"/>
    <x v="12"/>
    <n v="6.35"/>
    <n v="23.106000000000002"/>
  </r>
  <r>
    <x v="2"/>
    <x v="100"/>
    <s v="SLV"/>
    <x v="1"/>
    <x v="4"/>
    <s v="Biogas"/>
    <x v="13"/>
    <n v="6.35"/>
    <n v="32.838999999999999"/>
  </r>
  <r>
    <x v="2"/>
    <x v="100"/>
    <s v="SLV"/>
    <x v="1"/>
    <x v="4"/>
    <s v="Biogas"/>
    <x v="14"/>
    <n v="6.35"/>
    <n v="32.984000000000002"/>
  </r>
  <r>
    <x v="2"/>
    <x v="100"/>
    <s v="SLV"/>
    <x v="1"/>
    <x v="4"/>
    <s v="Biogas"/>
    <x v="15"/>
    <n v="6.76"/>
    <n v="41.860999999999997"/>
  </r>
  <r>
    <x v="2"/>
    <x v="100"/>
    <s v="SLV"/>
    <x v="1"/>
    <x v="4"/>
    <s v="Biogas"/>
    <x v="16"/>
    <n v="6.76"/>
    <n v="33.497"/>
  </r>
  <r>
    <x v="2"/>
    <x v="100"/>
    <s v="SLV"/>
    <x v="1"/>
    <x v="4"/>
    <s v="Biogas"/>
    <x v="17"/>
    <n v="6.91"/>
    <n v="37.313000000000002"/>
  </r>
  <r>
    <x v="2"/>
    <x v="100"/>
    <s v="SLV"/>
    <x v="1"/>
    <x v="4"/>
    <s v="Biogas"/>
    <x v="18"/>
    <n v="6.91"/>
    <m/>
  </r>
  <r>
    <x v="2"/>
    <x v="100"/>
    <s v="SLV"/>
    <x v="1"/>
    <x v="4"/>
    <s v="Biogas"/>
    <x v="19"/>
    <n v="10.724"/>
    <m/>
  </r>
  <r>
    <x v="2"/>
    <x v="100"/>
    <s v="SLV"/>
    <x v="1"/>
    <x v="4"/>
    <s v="Solid biofuels"/>
    <x v="4"/>
    <n v="20"/>
    <n v="60.515999999999998"/>
  </r>
  <r>
    <x v="2"/>
    <x v="100"/>
    <s v="SLV"/>
    <x v="1"/>
    <x v="4"/>
    <s v="Solid biofuels"/>
    <x v="5"/>
    <n v="25"/>
    <n v="89.349000000000004"/>
  </r>
  <r>
    <x v="2"/>
    <x v="100"/>
    <s v="SLV"/>
    <x v="1"/>
    <x v="4"/>
    <s v="Solid biofuels"/>
    <x v="6"/>
    <n v="29"/>
    <n v="142.97900000000001"/>
  </r>
  <r>
    <x v="2"/>
    <x v="100"/>
    <s v="SLV"/>
    <x v="1"/>
    <x v="4"/>
    <s v="Solid biofuels"/>
    <x v="7"/>
    <n v="60"/>
    <n v="145.19"/>
  </r>
  <r>
    <x v="2"/>
    <x v="100"/>
    <s v="SLV"/>
    <x v="1"/>
    <x v="4"/>
    <s v="Solid biofuels"/>
    <x v="8"/>
    <n v="103.5"/>
    <n v="174.25800000000001"/>
  </r>
  <r>
    <x v="2"/>
    <x v="100"/>
    <s v="SLV"/>
    <x v="1"/>
    <x v="4"/>
    <s v="Solid biofuels"/>
    <x v="9"/>
    <n v="103.5"/>
    <n v="231.98400000000001"/>
  </r>
  <r>
    <x v="2"/>
    <x v="100"/>
    <s v="SLV"/>
    <x v="1"/>
    <x v="4"/>
    <s v="Solid biofuels"/>
    <x v="10"/>
    <n v="93.5"/>
    <n v="282.73399999999998"/>
  </r>
  <r>
    <x v="2"/>
    <x v="100"/>
    <s v="SLV"/>
    <x v="1"/>
    <x v="4"/>
    <s v="Solid biofuels"/>
    <x v="11"/>
    <n v="109.5"/>
    <n v="283.29399999999998"/>
  </r>
  <r>
    <x v="2"/>
    <x v="100"/>
    <s v="SLV"/>
    <x v="1"/>
    <x v="4"/>
    <s v="Solid biofuels"/>
    <x v="12"/>
    <n v="129.5"/>
    <n v="385.41699999999997"/>
  </r>
  <r>
    <x v="2"/>
    <x v="100"/>
    <s v="SLV"/>
    <x v="1"/>
    <x v="4"/>
    <s v="Solid biofuels"/>
    <x v="13"/>
    <n v="129.5"/>
    <n v="397.19600000000003"/>
  </r>
  <r>
    <x v="2"/>
    <x v="100"/>
    <s v="SLV"/>
    <x v="1"/>
    <x v="4"/>
    <s v="Solid biofuels"/>
    <x v="14"/>
    <n v="129.5"/>
    <n v="404.70499999999998"/>
  </r>
  <r>
    <x v="2"/>
    <x v="100"/>
    <s v="SLV"/>
    <x v="1"/>
    <x v="4"/>
    <s v="Solid biofuels"/>
    <x v="15"/>
    <n v="195.4"/>
    <n v="520.73599999999999"/>
  </r>
  <r>
    <x v="2"/>
    <x v="100"/>
    <s v="SLV"/>
    <x v="1"/>
    <x v="4"/>
    <s v="Solid biofuels"/>
    <x v="16"/>
    <n v="252.2"/>
    <n v="601.06100000000004"/>
  </r>
  <r>
    <x v="2"/>
    <x v="100"/>
    <s v="SLV"/>
    <x v="1"/>
    <x v="4"/>
    <s v="Solid biofuels"/>
    <x v="17"/>
    <n v="263.45"/>
    <n v="674.12900000000002"/>
  </r>
  <r>
    <x v="2"/>
    <x v="100"/>
    <s v="SLV"/>
    <x v="1"/>
    <x v="4"/>
    <s v="Solid biofuels"/>
    <x v="18"/>
    <n v="298.35000000000002"/>
    <m/>
  </r>
  <r>
    <x v="2"/>
    <x v="100"/>
    <s v="SLV"/>
    <x v="1"/>
    <x v="4"/>
    <s v="Solid biofuels"/>
    <x v="19"/>
    <n v="306.10000000000002"/>
    <m/>
  </r>
  <r>
    <x v="2"/>
    <x v="100"/>
    <s v="SLV"/>
    <x v="1"/>
    <x v="5"/>
    <s v="Geothermal energy"/>
    <x v="0"/>
    <n v="161.19999999999999"/>
    <n v="786.226"/>
  </r>
  <r>
    <x v="2"/>
    <x v="100"/>
    <s v="SLV"/>
    <x v="1"/>
    <x v="5"/>
    <s v="Geothermal energy"/>
    <x v="1"/>
    <n v="161.19999999999999"/>
    <n v="966.39099999999996"/>
  </r>
  <r>
    <x v="2"/>
    <x v="100"/>
    <s v="SLV"/>
    <x v="1"/>
    <x v="5"/>
    <s v="Geothermal energy"/>
    <x v="2"/>
    <n v="161.19999999999999"/>
    <n v="993.11900000000003"/>
  </r>
  <r>
    <x v="2"/>
    <x v="100"/>
    <s v="SLV"/>
    <x v="1"/>
    <x v="5"/>
    <s v="Geothermal energy"/>
    <x v="3"/>
    <n v="161.19999999999999"/>
    <n v="1026.0830000000001"/>
  </r>
  <r>
    <x v="2"/>
    <x v="100"/>
    <s v="SLV"/>
    <x v="1"/>
    <x v="5"/>
    <s v="Geothermal energy"/>
    <x v="4"/>
    <n v="151.19999999999999"/>
    <n v="1011.097"/>
  </r>
  <r>
    <x v="2"/>
    <x v="100"/>
    <s v="SLV"/>
    <x v="1"/>
    <x v="5"/>
    <s v="Geothermal energy"/>
    <x v="5"/>
    <n v="151.19999999999999"/>
    <n v="1050.508"/>
  </r>
  <r>
    <x v="2"/>
    <x v="100"/>
    <s v="SLV"/>
    <x v="1"/>
    <x v="5"/>
    <s v="Geothermal energy"/>
    <x v="6"/>
    <n v="151.19999999999999"/>
    <n v="1140.4390000000001"/>
  </r>
  <r>
    <x v="2"/>
    <x v="100"/>
    <s v="SLV"/>
    <x v="1"/>
    <x v="5"/>
    <s v="Geothermal energy"/>
    <x v="7"/>
    <n v="204.4"/>
    <n v="1381.6590000000001"/>
  </r>
  <r>
    <x v="2"/>
    <x v="100"/>
    <s v="SLV"/>
    <x v="1"/>
    <x v="5"/>
    <s v="Geothermal energy"/>
    <x v="8"/>
    <n v="204.4"/>
    <n v="1519.136"/>
  </r>
  <r>
    <x v="2"/>
    <x v="100"/>
    <s v="SLV"/>
    <x v="1"/>
    <x v="5"/>
    <s v="Geothermal energy"/>
    <x v="9"/>
    <n v="204.4"/>
    <n v="1523.943"/>
  </r>
  <r>
    <x v="2"/>
    <x v="100"/>
    <s v="SLV"/>
    <x v="1"/>
    <x v="5"/>
    <s v="Geothermal energy"/>
    <x v="10"/>
    <n v="204.4"/>
    <n v="1525.1279999999999"/>
  </r>
  <r>
    <x v="2"/>
    <x v="100"/>
    <s v="SLV"/>
    <x v="1"/>
    <x v="5"/>
    <s v="Geothermal energy"/>
    <x v="11"/>
    <n v="151.19999999999999"/>
    <n v="1534.383"/>
  </r>
  <r>
    <x v="2"/>
    <x v="100"/>
    <s v="SLV"/>
    <x v="1"/>
    <x v="5"/>
    <s v="Geothermal energy"/>
    <x v="12"/>
    <n v="204.4"/>
    <n v="1535.383"/>
  </r>
  <r>
    <x v="2"/>
    <x v="100"/>
    <s v="SLV"/>
    <x v="1"/>
    <x v="5"/>
    <s v="Geothermal energy"/>
    <x v="13"/>
    <n v="204.4"/>
    <n v="1559.615"/>
  </r>
  <r>
    <x v="2"/>
    <x v="100"/>
    <s v="SLV"/>
    <x v="1"/>
    <x v="5"/>
    <s v="Geothermal energy"/>
    <x v="14"/>
    <n v="204.4"/>
    <n v="1557.6410000000001"/>
  </r>
  <r>
    <x v="2"/>
    <x v="100"/>
    <s v="SLV"/>
    <x v="1"/>
    <x v="5"/>
    <s v="Geothermal energy"/>
    <x v="15"/>
    <n v="204.4"/>
    <n v="1539.6859999999999"/>
  </r>
  <r>
    <x v="2"/>
    <x v="100"/>
    <s v="SLV"/>
    <x v="1"/>
    <x v="5"/>
    <s v="Geothermal energy"/>
    <x v="16"/>
    <n v="204.4"/>
    <n v="1575.5170000000001"/>
  </r>
  <r>
    <x v="2"/>
    <x v="100"/>
    <s v="SLV"/>
    <x v="1"/>
    <x v="5"/>
    <s v="Geothermal energy"/>
    <x v="17"/>
    <n v="204.4"/>
    <n v="1568.4770000000001"/>
  </r>
  <r>
    <x v="2"/>
    <x v="100"/>
    <s v="SLV"/>
    <x v="1"/>
    <x v="5"/>
    <s v="Geothermal energy"/>
    <x v="18"/>
    <n v="204.4"/>
    <m/>
  </r>
  <r>
    <x v="2"/>
    <x v="100"/>
    <s v="SLV"/>
    <x v="1"/>
    <x v="5"/>
    <s v="Geothermal energy"/>
    <x v="19"/>
    <n v="204.4"/>
    <m/>
  </r>
  <r>
    <x v="2"/>
    <x v="100"/>
    <s v="SLV"/>
    <x v="1"/>
    <x v="1"/>
    <s v="Renewable hydropower"/>
    <x v="0"/>
    <n v="394.70499999999998"/>
    <n v="1175.1880000000001"/>
  </r>
  <r>
    <x v="2"/>
    <x v="100"/>
    <s v="SLV"/>
    <x v="1"/>
    <x v="1"/>
    <s v="Renewable hydropower"/>
    <x v="1"/>
    <n v="395.83"/>
    <n v="1163.798"/>
  </r>
  <r>
    <x v="2"/>
    <x v="100"/>
    <s v="SLV"/>
    <x v="1"/>
    <x v="1"/>
    <s v="Renewable hydropower"/>
    <x v="2"/>
    <n v="410.83"/>
    <n v="1139.075"/>
  </r>
  <r>
    <x v="2"/>
    <x v="100"/>
    <s v="SLV"/>
    <x v="1"/>
    <x v="1"/>
    <s v="Renewable hydropower"/>
    <x v="3"/>
    <n v="429.73"/>
    <n v="1465.7470000000001"/>
  </r>
  <r>
    <x v="2"/>
    <x v="100"/>
    <s v="SLV"/>
    <x v="1"/>
    <x v="1"/>
    <s v="Renewable hydropower"/>
    <x v="4"/>
    <n v="429.73"/>
    <n v="1387.61"/>
  </r>
  <r>
    <x v="2"/>
    <x v="100"/>
    <s v="SLV"/>
    <x v="1"/>
    <x v="1"/>
    <s v="Renewable hydropower"/>
    <x v="5"/>
    <n v="461.03"/>
    <n v="1669.296"/>
  </r>
  <r>
    <x v="2"/>
    <x v="100"/>
    <s v="SLV"/>
    <x v="1"/>
    <x v="1"/>
    <s v="Renewable hydropower"/>
    <x v="6"/>
    <n v="472.76400000000001"/>
    <n v="1961.6479999999999"/>
  </r>
  <r>
    <x v="2"/>
    <x v="100"/>
    <s v="SLV"/>
    <x v="1"/>
    <x v="1"/>
    <s v="Renewable hydropower"/>
    <x v="7"/>
    <n v="483.86400000000003"/>
    <n v="1738.779"/>
  </r>
  <r>
    <x v="2"/>
    <x v="100"/>
    <s v="SLV"/>
    <x v="1"/>
    <x v="1"/>
    <s v="Renewable hydropower"/>
    <x v="8"/>
    <n v="485.88200000000001"/>
    <n v="2038.4380000000001"/>
  </r>
  <r>
    <x v="2"/>
    <x v="100"/>
    <s v="SLV"/>
    <x v="1"/>
    <x v="1"/>
    <s v="Renewable hydropower"/>
    <x v="9"/>
    <n v="485.88200000000001"/>
    <n v="1505.01"/>
  </r>
  <r>
    <x v="2"/>
    <x v="100"/>
    <s v="SLV"/>
    <x v="1"/>
    <x v="1"/>
    <s v="Renewable hydropower"/>
    <x v="10"/>
    <n v="486.68200000000002"/>
    <n v="2083.645"/>
  </r>
  <r>
    <x v="2"/>
    <x v="100"/>
    <s v="SLV"/>
    <x v="1"/>
    <x v="1"/>
    <s v="Renewable hydropower"/>
    <x v="11"/>
    <n v="486.68200000000002"/>
    <n v="2011.1510000000001"/>
  </r>
  <r>
    <x v="2"/>
    <x v="100"/>
    <s v="SLV"/>
    <x v="1"/>
    <x v="1"/>
    <s v="Renewable hydropower"/>
    <x v="12"/>
    <n v="486.94"/>
    <n v="1846.5619999999999"/>
  </r>
  <r>
    <x v="2"/>
    <x v="100"/>
    <s v="SLV"/>
    <x v="1"/>
    <x v="1"/>
    <s v="Renewable hydropower"/>
    <x v="13"/>
    <n v="487.64"/>
    <n v="1789.546"/>
  </r>
  <r>
    <x v="2"/>
    <x v="100"/>
    <s v="SLV"/>
    <x v="1"/>
    <x v="1"/>
    <s v="Renewable hydropower"/>
    <x v="14"/>
    <n v="490.34"/>
    <n v="1788.6479999999999"/>
  </r>
  <r>
    <x v="2"/>
    <x v="100"/>
    <s v="SLV"/>
    <x v="1"/>
    <x v="1"/>
    <s v="Renewable hydropower"/>
    <x v="15"/>
    <n v="497.44"/>
    <n v="1430.9359999999999"/>
  </r>
  <r>
    <x v="2"/>
    <x v="100"/>
    <s v="SLV"/>
    <x v="1"/>
    <x v="1"/>
    <s v="Renewable hydropower"/>
    <x v="16"/>
    <n v="480.21999999999997"/>
    <n v="1342.6279999999999"/>
  </r>
  <r>
    <x v="2"/>
    <x v="100"/>
    <s v="SLV"/>
    <x v="1"/>
    <x v="1"/>
    <s v="Renewable hydropower"/>
    <x v="17"/>
    <n v="573.63900000000001"/>
    <n v="1705.0319999999999"/>
  </r>
  <r>
    <x v="2"/>
    <x v="100"/>
    <s v="SLV"/>
    <x v="1"/>
    <x v="1"/>
    <s v="Renewable hydropower"/>
    <x v="18"/>
    <n v="574.51900000000001"/>
    <m/>
  </r>
  <r>
    <x v="2"/>
    <x v="100"/>
    <s v="SLV"/>
    <x v="1"/>
    <x v="1"/>
    <s v="Renewable hydropower"/>
    <x v="19"/>
    <n v="570.71499999999992"/>
    <m/>
  </r>
  <r>
    <x v="2"/>
    <x v="100"/>
    <s v="SLV"/>
    <x v="1"/>
    <x v="2"/>
    <s v="Off-grid Solar photovoltaic"/>
    <x v="0"/>
    <n v="4.3999999999999997E-2"/>
    <n v="7.2999999999999995E-2"/>
  </r>
  <r>
    <x v="2"/>
    <x v="100"/>
    <s v="SLV"/>
    <x v="1"/>
    <x v="2"/>
    <s v="Off-grid Solar photovoltaic"/>
    <x v="1"/>
    <n v="4.3999999999999997E-2"/>
    <n v="7.2999999999999995E-2"/>
  </r>
  <r>
    <x v="2"/>
    <x v="100"/>
    <s v="SLV"/>
    <x v="1"/>
    <x v="2"/>
    <s v="Off-grid Solar photovoltaic"/>
    <x v="2"/>
    <n v="4.3999999999999997E-2"/>
    <n v="7.2999999999999995E-2"/>
  </r>
  <r>
    <x v="2"/>
    <x v="100"/>
    <s v="SLV"/>
    <x v="1"/>
    <x v="2"/>
    <s v="Off-grid Solar photovoltaic"/>
    <x v="3"/>
    <n v="4.3999999999999997E-2"/>
    <n v="7.2999999999999995E-2"/>
  </r>
  <r>
    <x v="2"/>
    <x v="100"/>
    <s v="SLV"/>
    <x v="1"/>
    <x v="2"/>
    <s v="Off-grid Solar photovoltaic"/>
    <x v="4"/>
    <n v="4.3999999999999997E-2"/>
    <n v="7.2999999999999995E-2"/>
  </r>
  <r>
    <x v="2"/>
    <x v="100"/>
    <s v="SLV"/>
    <x v="1"/>
    <x v="2"/>
    <s v="Off-grid Solar photovoltaic"/>
    <x v="5"/>
    <n v="4.3999999999999997E-2"/>
    <n v="7.2999999999999995E-2"/>
  </r>
  <r>
    <x v="2"/>
    <x v="100"/>
    <s v="SLV"/>
    <x v="1"/>
    <x v="2"/>
    <s v="Off-grid Solar photovoltaic"/>
    <x v="6"/>
    <n v="4.3999999999999997E-2"/>
    <n v="7.2999999999999995E-2"/>
  </r>
  <r>
    <x v="2"/>
    <x v="100"/>
    <s v="SLV"/>
    <x v="1"/>
    <x v="2"/>
    <s v="Off-grid Solar photovoltaic"/>
    <x v="7"/>
    <n v="4.3999999999999997E-2"/>
    <n v="7.2999999999999995E-2"/>
  </r>
  <r>
    <x v="2"/>
    <x v="100"/>
    <s v="SLV"/>
    <x v="1"/>
    <x v="2"/>
    <s v="Off-grid Solar photovoltaic"/>
    <x v="8"/>
    <n v="4.3999999999999997E-2"/>
    <n v="7.2999999999999995E-2"/>
  </r>
  <r>
    <x v="2"/>
    <x v="100"/>
    <s v="SLV"/>
    <x v="1"/>
    <x v="2"/>
    <s v="Off-grid Solar photovoltaic"/>
    <x v="9"/>
    <n v="4.3999999999999997E-2"/>
    <n v="7.2999999999999995E-2"/>
  </r>
  <r>
    <x v="2"/>
    <x v="100"/>
    <s v="SLV"/>
    <x v="1"/>
    <x v="2"/>
    <s v="Off-grid Solar photovoltaic"/>
    <x v="10"/>
    <n v="4.3999999999999997E-2"/>
    <n v="7.2999999999999995E-2"/>
  </r>
  <r>
    <x v="2"/>
    <x v="100"/>
    <s v="SLV"/>
    <x v="1"/>
    <x v="2"/>
    <s v="Off-grid Solar photovoltaic"/>
    <x v="11"/>
    <n v="4.3999999999999997E-2"/>
    <n v="7.2999999999999995E-2"/>
  </r>
  <r>
    <x v="2"/>
    <x v="100"/>
    <s v="SLV"/>
    <x v="1"/>
    <x v="2"/>
    <s v="Off-grid Solar photovoltaic"/>
    <x v="12"/>
    <n v="4.3999999999999997E-2"/>
    <n v="7.2999999999999995E-2"/>
  </r>
  <r>
    <x v="2"/>
    <x v="100"/>
    <s v="SLV"/>
    <x v="1"/>
    <x v="2"/>
    <s v="Off-grid Solar photovoltaic"/>
    <x v="13"/>
    <n v="12.404999999999999"/>
    <n v="20.468"/>
  </r>
  <r>
    <x v="2"/>
    <x v="100"/>
    <s v="SLV"/>
    <x v="1"/>
    <x v="2"/>
    <s v="Off-grid Solar photovoltaic"/>
    <x v="14"/>
    <n v="12.404999999999999"/>
    <n v="20.468"/>
  </r>
  <r>
    <x v="2"/>
    <x v="100"/>
    <s v="SLV"/>
    <x v="1"/>
    <x v="2"/>
    <s v="Off-grid Solar photovoltaic"/>
    <x v="15"/>
    <n v="12.404999999999999"/>
    <n v="20.468"/>
  </r>
  <r>
    <x v="2"/>
    <x v="100"/>
    <s v="SLV"/>
    <x v="1"/>
    <x v="2"/>
    <s v="Off-grid Solar photovoltaic"/>
    <x v="16"/>
    <n v="12.404999999999999"/>
    <n v="20.468"/>
  </r>
  <r>
    <x v="2"/>
    <x v="100"/>
    <s v="SLV"/>
    <x v="1"/>
    <x v="2"/>
    <s v="Off-grid Solar photovoltaic"/>
    <x v="17"/>
    <n v="12.278"/>
    <n v="20.259"/>
  </r>
  <r>
    <x v="2"/>
    <x v="100"/>
    <s v="SLV"/>
    <x v="1"/>
    <x v="2"/>
    <s v="Off-grid Solar photovoltaic"/>
    <x v="18"/>
    <n v="14.715999999999999"/>
    <m/>
  </r>
  <r>
    <x v="2"/>
    <x v="100"/>
    <s v="SLV"/>
    <x v="1"/>
    <x v="2"/>
    <s v="Off-grid Solar photovoltaic"/>
    <x v="19"/>
    <n v="3.9860000000000002"/>
    <m/>
  </r>
  <r>
    <x v="2"/>
    <x v="100"/>
    <s v="SLV"/>
    <x v="1"/>
    <x v="2"/>
    <s v="On-grid Solar photovoltaic"/>
    <x v="13"/>
    <n v="0.10199999999999999"/>
    <n v="1.0880000000000001"/>
  </r>
  <r>
    <x v="2"/>
    <x v="100"/>
    <s v="SLV"/>
    <x v="1"/>
    <x v="2"/>
    <s v="On-grid Solar photovoltaic"/>
    <x v="14"/>
    <n v="1.464"/>
    <n v="1.554"/>
  </r>
  <r>
    <x v="2"/>
    <x v="100"/>
    <s v="SLV"/>
    <x v="1"/>
    <x v="2"/>
    <s v="On-grid Solar photovoltaic"/>
    <x v="15"/>
    <n v="10.69"/>
    <n v="7.0350000000000001"/>
  </r>
  <r>
    <x v="2"/>
    <x v="100"/>
    <s v="SLV"/>
    <x v="1"/>
    <x v="2"/>
    <s v="On-grid Solar photovoltaic"/>
    <x v="16"/>
    <n v="11.75"/>
    <n v="24.353999999999999"/>
  </r>
  <r>
    <x v="2"/>
    <x v="100"/>
    <s v="SLV"/>
    <x v="1"/>
    <x v="2"/>
    <s v="On-grid Solar photovoltaic"/>
    <x v="17"/>
    <n v="108.898"/>
    <n v="164.25700000000001"/>
  </r>
  <r>
    <x v="2"/>
    <x v="100"/>
    <s v="SLV"/>
    <x v="1"/>
    <x v="2"/>
    <s v="On-grid Solar photovoltaic"/>
    <x v="18"/>
    <n v="189.90799999999999"/>
    <m/>
  </r>
  <r>
    <x v="2"/>
    <x v="100"/>
    <s v="SLV"/>
    <x v="1"/>
    <x v="2"/>
    <s v="On-grid Solar photovoltaic"/>
    <x v="19"/>
    <n v="269.28300000000002"/>
    <m/>
  </r>
  <r>
    <x v="2"/>
    <x v="101"/>
    <s v="GRD"/>
    <x v="0"/>
    <x v="0"/>
    <s v="Fossil fuels"/>
    <x v="0"/>
    <n v="46.853000000000002"/>
    <n v="133.61000000000001"/>
  </r>
  <r>
    <x v="2"/>
    <x v="101"/>
    <s v="GRD"/>
    <x v="0"/>
    <x v="0"/>
    <s v="Fossil fuels"/>
    <x v="1"/>
    <n v="46.853000000000002"/>
    <n v="146.35300000000001"/>
  </r>
  <r>
    <x v="2"/>
    <x v="101"/>
    <s v="GRD"/>
    <x v="0"/>
    <x v="0"/>
    <s v="Fossil fuels"/>
    <x v="2"/>
    <n v="52.3"/>
    <n v="153.303"/>
  </r>
  <r>
    <x v="2"/>
    <x v="101"/>
    <s v="GRD"/>
    <x v="0"/>
    <x v="0"/>
    <s v="Fossil fuels"/>
    <x v="3"/>
    <n v="52.3"/>
    <n v="165.65899999999999"/>
  </r>
  <r>
    <x v="2"/>
    <x v="101"/>
    <s v="GRD"/>
    <x v="0"/>
    <x v="0"/>
    <s v="Fossil fuels"/>
    <x v="4"/>
    <n v="52.3"/>
    <n v="141.61799999999999"/>
  </r>
  <r>
    <x v="2"/>
    <x v="101"/>
    <s v="GRD"/>
    <x v="0"/>
    <x v="0"/>
    <s v="Fossil fuels"/>
    <x v="5"/>
    <n v="52.3"/>
    <n v="153.702"/>
  </r>
  <r>
    <x v="2"/>
    <x v="101"/>
    <s v="GRD"/>
    <x v="0"/>
    <x v="0"/>
    <s v="Fossil fuels"/>
    <x v="6"/>
    <n v="52.3"/>
    <n v="173.49"/>
  </r>
  <r>
    <x v="2"/>
    <x v="101"/>
    <s v="GRD"/>
    <x v="0"/>
    <x v="0"/>
    <s v="Fossil fuels"/>
    <x v="7"/>
    <n v="52.3"/>
    <n v="185.56899999999999"/>
  </r>
  <r>
    <x v="2"/>
    <x v="101"/>
    <s v="GRD"/>
    <x v="0"/>
    <x v="0"/>
    <s v="Fossil fuels"/>
    <x v="8"/>
    <n v="52.3"/>
    <n v="196.95699999999999"/>
  </r>
  <r>
    <x v="2"/>
    <x v="101"/>
    <s v="GRD"/>
    <x v="0"/>
    <x v="0"/>
    <s v="Fossil fuels"/>
    <x v="9"/>
    <n v="52.3"/>
    <n v="202.99199999999999"/>
  </r>
  <r>
    <x v="2"/>
    <x v="101"/>
    <s v="GRD"/>
    <x v="0"/>
    <x v="0"/>
    <s v="Fossil fuels"/>
    <x v="10"/>
    <n v="52.3"/>
    <n v="208.72800000000001"/>
  </r>
  <r>
    <x v="2"/>
    <x v="101"/>
    <s v="GRD"/>
    <x v="0"/>
    <x v="0"/>
    <s v="Fossil fuels"/>
    <x v="11"/>
    <n v="52.3"/>
    <n v="203.97399999999999"/>
  </r>
  <r>
    <x v="2"/>
    <x v="101"/>
    <s v="GRD"/>
    <x v="0"/>
    <x v="0"/>
    <s v="Fossil fuels"/>
    <x v="12"/>
    <n v="52.3"/>
    <n v="199.70400000000001"/>
  </r>
  <r>
    <x v="2"/>
    <x v="101"/>
    <s v="GRD"/>
    <x v="0"/>
    <x v="0"/>
    <s v="Fossil fuels"/>
    <x v="13"/>
    <n v="52.3"/>
    <n v="196.65600000000001"/>
  </r>
  <r>
    <x v="2"/>
    <x v="101"/>
    <s v="GRD"/>
    <x v="0"/>
    <x v="0"/>
    <s v="Fossil fuels"/>
    <x v="14"/>
    <n v="52.3"/>
    <n v="199.58799999999999"/>
  </r>
  <r>
    <x v="2"/>
    <x v="101"/>
    <s v="GRD"/>
    <x v="0"/>
    <x v="0"/>
    <s v="Fossil fuels"/>
    <x v="15"/>
    <n v="52.3"/>
    <n v="205.62899999999999"/>
  </r>
  <r>
    <x v="2"/>
    <x v="101"/>
    <s v="GRD"/>
    <x v="0"/>
    <x v="0"/>
    <s v="Fossil fuels"/>
    <x v="16"/>
    <n v="52.3"/>
    <n v="216.19499999999999"/>
  </r>
  <r>
    <x v="2"/>
    <x v="101"/>
    <s v="GRD"/>
    <x v="0"/>
    <x v="0"/>
    <s v="Fossil fuels"/>
    <x v="17"/>
    <n v="52.3"/>
    <n v="220.136"/>
  </r>
  <r>
    <x v="2"/>
    <x v="101"/>
    <s v="GRD"/>
    <x v="0"/>
    <x v="0"/>
    <s v="Fossil fuels"/>
    <x v="18"/>
    <n v="54.3"/>
    <n v="227.65100000000001"/>
  </r>
  <r>
    <x v="2"/>
    <x v="101"/>
    <s v="GRD"/>
    <x v="0"/>
    <x v="0"/>
    <s v="Fossil fuels"/>
    <x v="19"/>
    <n v="54.3"/>
    <m/>
  </r>
  <r>
    <x v="2"/>
    <x v="101"/>
    <s v="GRD"/>
    <x v="1"/>
    <x v="2"/>
    <s v="On-grid Solar photovoltaic"/>
    <x v="7"/>
    <n v="2.9000000000000001E-2"/>
    <n v="0.1"/>
  </r>
  <r>
    <x v="2"/>
    <x v="101"/>
    <s v="GRD"/>
    <x v="1"/>
    <x v="2"/>
    <s v="On-grid Solar photovoltaic"/>
    <x v="8"/>
    <n v="6.9000000000000006E-2"/>
    <n v="0.1"/>
  </r>
  <r>
    <x v="2"/>
    <x v="101"/>
    <s v="GRD"/>
    <x v="1"/>
    <x v="2"/>
    <s v="On-grid Solar photovoltaic"/>
    <x v="9"/>
    <n v="0.112"/>
    <n v="0.1"/>
  </r>
  <r>
    <x v="2"/>
    <x v="101"/>
    <s v="GRD"/>
    <x v="1"/>
    <x v="2"/>
    <s v="On-grid Solar photovoltaic"/>
    <x v="10"/>
    <n v="0.17899999999999999"/>
    <n v="0.1"/>
  </r>
  <r>
    <x v="2"/>
    <x v="101"/>
    <s v="GRD"/>
    <x v="1"/>
    <x v="2"/>
    <s v="On-grid Solar photovoltaic"/>
    <x v="11"/>
    <n v="0.27"/>
    <n v="0.1"/>
  </r>
  <r>
    <x v="2"/>
    <x v="101"/>
    <s v="GRD"/>
    <x v="1"/>
    <x v="2"/>
    <s v="On-grid Solar photovoltaic"/>
    <x v="12"/>
    <n v="0.312"/>
    <n v="0.1"/>
  </r>
  <r>
    <x v="2"/>
    <x v="101"/>
    <s v="GRD"/>
    <x v="1"/>
    <x v="2"/>
    <s v="On-grid Solar photovoltaic"/>
    <x v="13"/>
    <n v="0.51500000000000001"/>
    <n v="0.1"/>
  </r>
  <r>
    <x v="2"/>
    <x v="101"/>
    <s v="GRD"/>
    <x v="1"/>
    <x v="2"/>
    <s v="On-grid Solar photovoltaic"/>
    <x v="14"/>
    <n v="0.69799999999999995"/>
    <n v="0.94099999999999995"/>
  </r>
  <r>
    <x v="2"/>
    <x v="101"/>
    <s v="GRD"/>
    <x v="1"/>
    <x v="2"/>
    <s v="On-grid Solar photovoltaic"/>
    <x v="15"/>
    <n v="1.0229999999999999"/>
    <n v="1.3380000000000001"/>
  </r>
  <r>
    <x v="2"/>
    <x v="101"/>
    <s v="GRD"/>
    <x v="1"/>
    <x v="2"/>
    <s v="On-grid Solar photovoltaic"/>
    <x v="16"/>
    <n v="2.1859999999999999"/>
    <n v="2.3130000000000002"/>
  </r>
  <r>
    <x v="2"/>
    <x v="101"/>
    <s v="GRD"/>
    <x v="1"/>
    <x v="2"/>
    <s v="On-grid Solar photovoltaic"/>
    <x v="17"/>
    <n v="2.16"/>
    <n v="3.085"/>
  </r>
  <r>
    <x v="2"/>
    <x v="101"/>
    <s v="GRD"/>
    <x v="1"/>
    <x v="2"/>
    <s v="On-grid Solar photovoltaic"/>
    <x v="18"/>
    <n v="2.36"/>
    <n v="3.2949999999999999"/>
  </r>
  <r>
    <x v="2"/>
    <x v="101"/>
    <s v="GRD"/>
    <x v="1"/>
    <x v="2"/>
    <s v="On-grid Solar photovoltaic"/>
    <x v="19"/>
    <n v="3.17"/>
    <m/>
  </r>
  <r>
    <x v="2"/>
    <x v="101"/>
    <s v="GRD"/>
    <x v="1"/>
    <x v="3"/>
    <s v="Onshore wind energy"/>
    <x v="7"/>
    <n v="0.08"/>
    <n v="0.224"/>
  </r>
  <r>
    <x v="2"/>
    <x v="101"/>
    <s v="GRD"/>
    <x v="1"/>
    <x v="3"/>
    <s v="Onshore wind energy"/>
    <x v="8"/>
    <n v="0.08"/>
    <n v="0.224"/>
  </r>
  <r>
    <x v="2"/>
    <x v="101"/>
    <s v="GRD"/>
    <x v="1"/>
    <x v="3"/>
    <s v="Onshore wind energy"/>
    <x v="9"/>
    <n v="0.08"/>
    <n v="0.224"/>
  </r>
  <r>
    <x v="2"/>
    <x v="101"/>
    <s v="GRD"/>
    <x v="1"/>
    <x v="3"/>
    <s v="Onshore wind energy"/>
    <x v="10"/>
    <n v="0.08"/>
    <n v="0.224"/>
  </r>
  <r>
    <x v="2"/>
    <x v="101"/>
    <s v="GRD"/>
    <x v="1"/>
    <x v="3"/>
    <s v="Onshore wind energy"/>
    <x v="11"/>
    <n v="0.08"/>
    <n v="0.224"/>
  </r>
  <r>
    <x v="2"/>
    <x v="101"/>
    <s v="GRD"/>
    <x v="1"/>
    <x v="3"/>
    <s v="Onshore wind energy"/>
    <x v="12"/>
    <n v="0.08"/>
    <n v="0.224"/>
  </r>
  <r>
    <x v="2"/>
    <x v="101"/>
    <s v="GRD"/>
    <x v="1"/>
    <x v="3"/>
    <s v="Onshore wind energy"/>
    <x v="13"/>
    <n v="0.08"/>
    <n v="0.224"/>
  </r>
  <r>
    <x v="2"/>
    <x v="101"/>
    <s v="GRD"/>
    <x v="1"/>
    <x v="3"/>
    <s v="Onshore wind energy"/>
    <x v="14"/>
    <n v="0.08"/>
    <n v="0.224"/>
  </r>
  <r>
    <x v="2"/>
    <x v="101"/>
    <s v="GRD"/>
    <x v="1"/>
    <x v="3"/>
    <s v="Onshore wind energy"/>
    <x v="15"/>
    <n v="0.08"/>
    <n v="0.224"/>
  </r>
  <r>
    <x v="2"/>
    <x v="101"/>
    <s v="GRD"/>
    <x v="1"/>
    <x v="3"/>
    <s v="Onshore wind energy"/>
    <x v="16"/>
    <n v="0.08"/>
    <n v="0.224"/>
  </r>
  <r>
    <x v="2"/>
    <x v="101"/>
    <s v="GRD"/>
    <x v="1"/>
    <x v="3"/>
    <s v="Onshore wind energy"/>
    <x v="17"/>
    <n v="0.08"/>
    <n v="0.224"/>
  </r>
  <r>
    <x v="2"/>
    <x v="101"/>
    <s v="GRD"/>
    <x v="1"/>
    <x v="3"/>
    <s v="Onshore wind energy"/>
    <x v="18"/>
    <n v="0.08"/>
    <n v="0.224"/>
  </r>
  <r>
    <x v="2"/>
    <x v="101"/>
    <s v="GRD"/>
    <x v="1"/>
    <x v="3"/>
    <s v="Onshore wind energy"/>
    <x v="19"/>
    <n v="0.08"/>
    <m/>
  </r>
  <r>
    <x v="2"/>
    <x v="102"/>
    <s v="GLP"/>
    <x v="0"/>
    <x v="0"/>
    <s v="Fossil fuels"/>
    <x v="0"/>
    <n v="333"/>
    <n v="1103.9480000000001"/>
  </r>
  <r>
    <x v="2"/>
    <x v="102"/>
    <s v="GLP"/>
    <x v="0"/>
    <x v="0"/>
    <s v="Fossil fuels"/>
    <x v="1"/>
    <n v="333"/>
    <n v="1183.789"/>
  </r>
  <r>
    <x v="2"/>
    <x v="102"/>
    <s v="GLP"/>
    <x v="0"/>
    <x v="0"/>
    <s v="Fossil fuels"/>
    <x v="2"/>
    <n v="333"/>
    <n v="1193.251"/>
  </r>
  <r>
    <x v="2"/>
    <x v="102"/>
    <s v="GLP"/>
    <x v="0"/>
    <x v="0"/>
    <s v="Fossil fuels"/>
    <x v="3"/>
    <n v="333"/>
    <n v="1250.325"/>
  </r>
  <r>
    <x v="2"/>
    <x v="102"/>
    <s v="GLP"/>
    <x v="0"/>
    <x v="0"/>
    <s v="Fossil fuels"/>
    <x v="4"/>
    <n v="333"/>
    <n v="1265.538"/>
  </r>
  <r>
    <x v="2"/>
    <x v="102"/>
    <s v="GLP"/>
    <x v="0"/>
    <x v="0"/>
    <s v="Fossil fuels"/>
    <x v="5"/>
    <n v="333"/>
    <n v="1288.9290000000001"/>
  </r>
  <r>
    <x v="2"/>
    <x v="102"/>
    <s v="GLP"/>
    <x v="0"/>
    <x v="0"/>
    <s v="Fossil fuels"/>
    <x v="6"/>
    <n v="333"/>
    <n v="1304.627"/>
  </r>
  <r>
    <x v="2"/>
    <x v="102"/>
    <s v="GLP"/>
    <x v="0"/>
    <x v="0"/>
    <s v="Fossil fuels"/>
    <x v="7"/>
    <n v="333"/>
    <n v="1373.96"/>
  </r>
  <r>
    <x v="2"/>
    <x v="102"/>
    <s v="GLP"/>
    <x v="0"/>
    <x v="0"/>
    <s v="Fossil fuels"/>
    <x v="8"/>
    <n v="333"/>
    <n v="1392.672"/>
  </r>
  <r>
    <x v="2"/>
    <x v="102"/>
    <s v="GLP"/>
    <x v="0"/>
    <x v="0"/>
    <s v="Fossil fuels"/>
    <x v="9"/>
    <n v="336"/>
    <n v="1437.366"/>
  </r>
  <r>
    <x v="2"/>
    <x v="102"/>
    <s v="GLP"/>
    <x v="0"/>
    <x v="0"/>
    <s v="Fossil fuels"/>
    <x v="10"/>
    <n v="336"/>
    <n v="1581.194"/>
  </r>
  <r>
    <x v="2"/>
    <x v="102"/>
    <s v="GLP"/>
    <x v="0"/>
    <x v="0"/>
    <s v="Fossil fuels"/>
    <x v="11"/>
    <n v="336"/>
    <n v="1487.789"/>
  </r>
  <r>
    <x v="2"/>
    <x v="102"/>
    <s v="GLP"/>
    <x v="0"/>
    <x v="0"/>
    <s v="Fossil fuels"/>
    <x v="12"/>
    <n v="339.55"/>
    <n v="1457.0609999999999"/>
  </r>
  <r>
    <x v="2"/>
    <x v="102"/>
    <s v="GLP"/>
    <x v="0"/>
    <x v="0"/>
    <s v="Fossil fuels"/>
    <x v="13"/>
    <n v="339.55"/>
    <n v="1427.6120000000001"/>
  </r>
  <r>
    <x v="2"/>
    <x v="102"/>
    <s v="GLP"/>
    <x v="0"/>
    <x v="0"/>
    <s v="Fossil fuels"/>
    <x v="14"/>
    <n v="419.1"/>
    <n v="1414.047"/>
  </r>
  <r>
    <x v="2"/>
    <x v="102"/>
    <s v="GLP"/>
    <x v="0"/>
    <x v="0"/>
    <s v="Fossil fuels"/>
    <x v="15"/>
    <n v="389.75"/>
    <n v="1467.0889999999999"/>
  </r>
  <r>
    <x v="2"/>
    <x v="102"/>
    <s v="GLP"/>
    <x v="0"/>
    <x v="0"/>
    <s v="Fossil fuels"/>
    <x v="16"/>
    <n v="413.45"/>
    <n v="1476.3030000000001"/>
  </r>
  <r>
    <x v="2"/>
    <x v="102"/>
    <s v="GLP"/>
    <x v="0"/>
    <x v="0"/>
    <s v="Fossil fuels"/>
    <x v="17"/>
    <n v="413.45"/>
    <n v="1396.6969999999999"/>
  </r>
  <r>
    <x v="2"/>
    <x v="102"/>
    <s v="GLP"/>
    <x v="0"/>
    <x v="0"/>
    <s v="Fossil fuels"/>
    <x v="18"/>
    <n v="413.45"/>
    <m/>
  </r>
  <r>
    <x v="2"/>
    <x v="102"/>
    <s v="GLP"/>
    <x v="0"/>
    <x v="0"/>
    <s v="Fossil fuels"/>
    <x v="19"/>
    <n v="413.45"/>
    <m/>
  </r>
  <r>
    <x v="2"/>
    <x v="102"/>
    <s v="GLP"/>
    <x v="1"/>
    <x v="4"/>
    <s v="Biogas"/>
    <x v="12"/>
    <n v="0.2"/>
    <n v="8.3000000000000004E-2"/>
  </r>
  <r>
    <x v="2"/>
    <x v="102"/>
    <s v="GLP"/>
    <x v="1"/>
    <x v="4"/>
    <s v="Biogas"/>
    <x v="13"/>
    <n v="0.2"/>
    <m/>
  </r>
  <r>
    <x v="2"/>
    <x v="102"/>
    <s v="GLP"/>
    <x v="1"/>
    <x v="4"/>
    <s v="Biogas"/>
    <x v="14"/>
    <n v="0.2"/>
    <m/>
  </r>
  <r>
    <x v="2"/>
    <x v="102"/>
    <s v="GLP"/>
    <x v="1"/>
    <x v="4"/>
    <s v="Biogas"/>
    <x v="15"/>
    <n v="0.2"/>
    <n v="6.5000000000000002E-2"/>
  </r>
  <r>
    <x v="2"/>
    <x v="102"/>
    <s v="GLP"/>
    <x v="1"/>
    <x v="4"/>
    <s v="Biogas"/>
    <x v="16"/>
    <n v="0.2"/>
    <n v="4.3999999999999997E-2"/>
  </r>
  <r>
    <x v="2"/>
    <x v="102"/>
    <s v="GLP"/>
    <x v="1"/>
    <x v="4"/>
    <s v="Biogas"/>
    <x v="17"/>
    <n v="0.2"/>
    <n v="2.7669999999999999"/>
  </r>
  <r>
    <x v="2"/>
    <x v="102"/>
    <s v="GLP"/>
    <x v="1"/>
    <x v="4"/>
    <s v="Biogas"/>
    <x v="18"/>
    <n v="5"/>
    <m/>
  </r>
  <r>
    <x v="2"/>
    <x v="102"/>
    <s v="GLP"/>
    <x v="1"/>
    <x v="4"/>
    <s v="Biogas"/>
    <x v="19"/>
    <n v="5"/>
    <m/>
  </r>
  <r>
    <x v="2"/>
    <x v="102"/>
    <s v="GLP"/>
    <x v="1"/>
    <x v="4"/>
    <s v="Solid biofuels"/>
    <x v="0"/>
    <n v="30"/>
    <n v="75.494"/>
  </r>
  <r>
    <x v="2"/>
    <x v="102"/>
    <s v="GLP"/>
    <x v="1"/>
    <x v="4"/>
    <s v="Solid biofuels"/>
    <x v="1"/>
    <n v="30"/>
    <n v="57.478000000000002"/>
  </r>
  <r>
    <x v="2"/>
    <x v="102"/>
    <s v="GLP"/>
    <x v="1"/>
    <x v="4"/>
    <s v="Solid biofuels"/>
    <x v="2"/>
    <n v="30"/>
    <n v="68.376000000000005"/>
  </r>
  <r>
    <x v="2"/>
    <x v="102"/>
    <s v="GLP"/>
    <x v="1"/>
    <x v="4"/>
    <s v="Solid biofuels"/>
    <x v="3"/>
    <n v="30"/>
    <n v="63.771999999999998"/>
  </r>
  <r>
    <x v="2"/>
    <x v="102"/>
    <s v="GLP"/>
    <x v="1"/>
    <x v="4"/>
    <s v="Solid biofuels"/>
    <x v="4"/>
    <n v="30"/>
    <n v="84.037999999999997"/>
  </r>
  <r>
    <x v="2"/>
    <x v="102"/>
    <s v="GLP"/>
    <x v="1"/>
    <x v="4"/>
    <s v="Solid biofuels"/>
    <x v="5"/>
    <n v="30"/>
    <n v="67.524000000000001"/>
  </r>
  <r>
    <x v="2"/>
    <x v="102"/>
    <s v="GLP"/>
    <x v="1"/>
    <x v="4"/>
    <s v="Solid biofuels"/>
    <x v="6"/>
    <n v="30"/>
    <n v="74.284999999999997"/>
  </r>
  <r>
    <x v="2"/>
    <x v="102"/>
    <s v="GLP"/>
    <x v="1"/>
    <x v="4"/>
    <s v="Solid biofuels"/>
    <x v="7"/>
    <n v="30"/>
    <n v="74.953999999999994"/>
  </r>
  <r>
    <x v="2"/>
    <x v="102"/>
    <s v="GLP"/>
    <x v="1"/>
    <x v="4"/>
    <s v="Solid biofuels"/>
    <x v="8"/>
    <n v="30"/>
    <n v="58.223999999999997"/>
  </r>
  <r>
    <x v="2"/>
    <x v="102"/>
    <s v="GLP"/>
    <x v="1"/>
    <x v="4"/>
    <s v="Solid biofuels"/>
    <x v="9"/>
    <n v="30"/>
    <n v="64.123000000000005"/>
  </r>
  <r>
    <x v="2"/>
    <x v="102"/>
    <s v="GLP"/>
    <x v="1"/>
    <x v="4"/>
    <s v="Solid biofuels"/>
    <x v="10"/>
    <n v="30.59"/>
    <n v="60.771000000000001"/>
  </r>
  <r>
    <x v="2"/>
    <x v="102"/>
    <s v="GLP"/>
    <x v="1"/>
    <x v="4"/>
    <s v="Solid biofuels"/>
    <x v="11"/>
    <n v="30.59"/>
    <n v="54.904999999999994"/>
  </r>
  <r>
    <x v="2"/>
    <x v="102"/>
    <s v="GLP"/>
    <x v="1"/>
    <x v="4"/>
    <s v="Solid biofuels"/>
    <x v="12"/>
    <n v="30.59"/>
    <n v="61.709000000000003"/>
  </r>
  <r>
    <x v="2"/>
    <x v="102"/>
    <s v="GLP"/>
    <x v="1"/>
    <x v="4"/>
    <s v="Solid biofuels"/>
    <x v="13"/>
    <n v="30.59"/>
    <n v="45.865000000000002"/>
  </r>
  <r>
    <x v="2"/>
    <x v="102"/>
    <s v="GLP"/>
    <x v="1"/>
    <x v="4"/>
    <s v="Solid biofuels"/>
    <x v="14"/>
    <n v="30.59"/>
    <n v="60.465000000000003"/>
  </r>
  <r>
    <x v="2"/>
    <x v="102"/>
    <s v="GLP"/>
    <x v="1"/>
    <x v="4"/>
    <s v="Solid biofuels"/>
    <x v="15"/>
    <n v="30.59"/>
    <n v="56.234000000000002"/>
  </r>
  <r>
    <x v="2"/>
    <x v="102"/>
    <s v="GLP"/>
    <x v="1"/>
    <x v="4"/>
    <s v="Solid biofuels"/>
    <x v="16"/>
    <n v="30.59"/>
    <n v="49.804000000000002"/>
  </r>
  <r>
    <x v="2"/>
    <x v="102"/>
    <s v="GLP"/>
    <x v="1"/>
    <x v="4"/>
    <s v="Solid biofuels"/>
    <x v="17"/>
    <n v="30.6"/>
    <n v="63.49"/>
  </r>
  <r>
    <x v="2"/>
    <x v="102"/>
    <s v="GLP"/>
    <x v="1"/>
    <x v="4"/>
    <s v="Solid biofuels"/>
    <x v="18"/>
    <n v="30.6"/>
    <m/>
  </r>
  <r>
    <x v="2"/>
    <x v="102"/>
    <s v="GLP"/>
    <x v="1"/>
    <x v="4"/>
    <s v="Solid biofuels"/>
    <x v="19"/>
    <n v="30.6"/>
    <m/>
  </r>
  <r>
    <x v="2"/>
    <x v="102"/>
    <s v="GLP"/>
    <x v="1"/>
    <x v="5"/>
    <s v="Geothermal energy"/>
    <x v="0"/>
    <n v="4"/>
    <n v="21.343"/>
  </r>
  <r>
    <x v="2"/>
    <x v="102"/>
    <s v="GLP"/>
    <x v="1"/>
    <x v="5"/>
    <s v="Geothermal energy"/>
    <x v="1"/>
    <n v="4"/>
    <n v="19.545000000000002"/>
  </r>
  <r>
    <x v="2"/>
    <x v="102"/>
    <s v="GLP"/>
    <x v="1"/>
    <x v="5"/>
    <s v="Geothermal energy"/>
    <x v="2"/>
    <n v="4"/>
    <n v="16.829000000000001"/>
  </r>
  <r>
    <x v="2"/>
    <x v="102"/>
    <s v="GLP"/>
    <x v="1"/>
    <x v="5"/>
    <s v="Geothermal energy"/>
    <x v="3"/>
    <n v="4"/>
    <n v="23.152000000000001"/>
  </r>
  <r>
    <x v="2"/>
    <x v="102"/>
    <s v="GLP"/>
    <x v="1"/>
    <x v="5"/>
    <s v="Geothermal energy"/>
    <x v="4"/>
    <n v="4"/>
    <n v="29.161999999999999"/>
  </r>
  <r>
    <x v="2"/>
    <x v="102"/>
    <s v="GLP"/>
    <x v="1"/>
    <x v="5"/>
    <s v="Geothermal energy"/>
    <x v="5"/>
    <n v="15"/>
    <n v="95.284000000000006"/>
  </r>
  <r>
    <x v="2"/>
    <x v="102"/>
    <s v="GLP"/>
    <x v="1"/>
    <x v="5"/>
    <s v="Geothermal energy"/>
    <x v="6"/>
    <n v="15"/>
    <n v="78.114000000000004"/>
  </r>
  <r>
    <x v="2"/>
    <x v="102"/>
    <s v="GLP"/>
    <x v="1"/>
    <x v="5"/>
    <s v="Geothermal energy"/>
    <x v="7"/>
    <n v="15"/>
    <n v="94.742999999999995"/>
  </r>
  <r>
    <x v="2"/>
    <x v="102"/>
    <s v="GLP"/>
    <x v="1"/>
    <x v="5"/>
    <s v="Geothermal energy"/>
    <x v="8"/>
    <n v="15"/>
    <n v="89.284999999999997"/>
  </r>
  <r>
    <x v="2"/>
    <x v="102"/>
    <s v="GLP"/>
    <x v="1"/>
    <x v="5"/>
    <s v="Geothermal energy"/>
    <x v="9"/>
    <n v="15"/>
    <n v="49.529000000000003"/>
  </r>
  <r>
    <x v="2"/>
    <x v="102"/>
    <s v="GLP"/>
    <x v="1"/>
    <x v="5"/>
    <s v="Geothermal energy"/>
    <x v="10"/>
    <n v="15"/>
    <n v="14.63"/>
  </r>
  <r>
    <x v="2"/>
    <x v="102"/>
    <s v="GLP"/>
    <x v="1"/>
    <x v="5"/>
    <s v="Geothermal energy"/>
    <x v="11"/>
    <n v="15"/>
    <n v="55.881999999999998"/>
  </r>
  <r>
    <x v="2"/>
    <x v="102"/>
    <s v="GLP"/>
    <x v="1"/>
    <x v="5"/>
    <s v="Geothermal energy"/>
    <x v="12"/>
    <n v="15"/>
    <n v="50.555999999999997"/>
  </r>
  <r>
    <x v="2"/>
    <x v="102"/>
    <s v="GLP"/>
    <x v="1"/>
    <x v="5"/>
    <s v="Geothermal energy"/>
    <x v="13"/>
    <n v="15"/>
    <n v="81.346999999999994"/>
  </r>
  <r>
    <x v="2"/>
    <x v="102"/>
    <s v="GLP"/>
    <x v="1"/>
    <x v="5"/>
    <s v="Geothermal energy"/>
    <x v="14"/>
    <n v="11.5"/>
    <n v="75.405000000000001"/>
  </r>
  <r>
    <x v="2"/>
    <x v="102"/>
    <s v="GLP"/>
    <x v="1"/>
    <x v="5"/>
    <s v="Geothermal energy"/>
    <x v="15"/>
    <n v="14.5"/>
    <n v="82.828000000000003"/>
  </r>
  <r>
    <x v="2"/>
    <x v="102"/>
    <s v="GLP"/>
    <x v="1"/>
    <x v="5"/>
    <s v="Geothermal energy"/>
    <x v="16"/>
    <n v="14.5"/>
    <n v="84.078999999999994"/>
  </r>
  <r>
    <x v="2"/>
    <x v="102"/>
    <s v="GLP"/>
    <x v="1"/>
    <x v="5"/>
    <s v="Geothermal energy"/>
    <x v="17"/>
    <n v="15"/>
    <n v="112.197"/>
  </r>
  <r>
    <x v="2"/>
    <x v="102"/>
    <s v="GLP"/>
    <x v="1"/>
    <x v="5"/>
    <s v="Geothermal energy"/>
    <x v="18"/>
    <n v="15"/>
    <m/>
  </r>
  <r>
    <x v="2"/>
    <x v="102"/>
    <s v="GLP"/>
    <x v="1"/>
    <x v="5"/>
    <s v="Geothermal energy"/>
    <x v="19"/>
    <n v="15"/>
    <m/>
  </r>
  <r>
    <x v="2"/>
    <x v="102"/>
    <s v="GLP"/>
    <x v="1"/>
    <x v="1"/>
    <s v="Renewable hydropower"/>
    <x v="0"/>
    <n v="7"/>
    <n v="10.122999999999999"/>
  </r>
  <r>
    <x v="2"/>
    <x v="102"/>
    <s v="GLP"/>
    <x v="1"/>
    <x v="1"/>
    <s v="Renewable hydropower"/>
    <x v="1"/>
    <n v="7"/>
    <n v="7.8440000000000003"/>
  </r>
  <r>
    <x v="2"/>
    <x v="102"/>
    <s v="GLP"/>
    <x v="1"/>
    <x v="1"/>
    <s v="Renewable hydropower"/>
    <x v="2"/>
    <n v="7.7"/>
    <n v="16.829000000000001"/>
  </r>
  <r>
    <x v="2"/>
    <x v="102"/>
    <s v="GLP"/>
    <x v="1"/>
    <x v="1"/>
    <s v="Renewable hydropower"/>
    <x v="3"/>
    <n v="7.77"/>
    <n v="15.526999999999999"/>
  </r>
  <r>
    <x v="2"/>
    <x v="102"/>
    <s v="GLP"/>
    <x v="1"/>
    <x v="1"/>
    <s v="Renewable hydropower"/>
    <x v="4"/>
    <n v="8.24"/>
    <n v="25.858000000000001"/>
  </r>
  <r>
    <x v="2"/>
    <x v="102"/>
    <s v="GLP"/>
    <x v="1"/>
    <x v="1"/>
    <s v="Renewable hydropower"/>
    <x v="5"/>
    <n v="8.24"/>
    <n v="23.858000000000001"/>
  </r>
  <r>
    <x v="2"/>
    <x v="102"/>
    <s v="GLP"/>
    <x v="1"/>
    <x v="1"/>
    <s v="Renewable hydropower"/>
    <x v="6"/>
    <n v="8.44"/>
    <n v="18.838999999999999"/>
  </r>
  <r>
    <x v="2"/>
    <x v="102"/>
    <s v="GLP"/>
    <x v="1"/>
    <x v="1"/>
    <s v="Renewable hydropower"/>
    <x v="7"/>
    <n v="8.44"/>
    <n v="19.518999999999998"/>
  </r>
  <r>
    <x v="2"/>
    <x v="102"/>
    <s v="GLP"/>
    <x v="1"/>
    <x v="1"/>
    <s v="Renewable hydropower"/>
    <x v="8"/>
    <n v="8.69"/>
    <n v="20.96"/>
  </r>
  <r>
    <x v="2"/>
    <x v="102"/>
    <s v="GLP"/>
    <x v="1"/>
    <x v="1"/>
    <s v="Renewable hydropower"/>
    <x v="9"/>
    <n v="8.69"/>
    <n v="21.11"/>
  </r>
  <r>
    <x v="2"/>
    <x v="102"/>
    <s v="GLP"/>
    <x v="1"/>
    <x v="1"/>
    <s v="Renewable hydropower"/>
    <x v="10"/>
    <n v="8.69"/>
    <n v="15.521000000000001"/>
  </r>
  <r>
    <x v="2"/>
    <x v="102"/>
    <s v="GLP"/>
    <x v="1"/>
    <x v="1"/>
    <s v="Renewable hydropower"/>
    <x v="11"/>
    <n v="8.69"/>
    <n v="14.67"/>
  </r>
  <r>
    <x v="2"/>
    <x v="102"/>
    <s v="GLP"/>
    <x v="1"/>
    <x v="1"/>
    <s v="Renewable hydropower"/>
    <x v="12"/>
    <n v="8.69"/>
    <n v="13.87"/>
  </r>
  <r>
    <x v="2"/>
    <x v="102"/>
    <s v="GLP"/>
    <x v="1"/>
    <x v="1"/>
    <s v="Renewable hydropower"/>
    <x v="13"/>
    <n v="8.69"/>
    <n v="19.21"/>
  </r>
  <r>
    <x v="2"/>
    <x v="102"/>
    <s v="GLP"/>
    <x v="1"/>
    <x v="1"/>
    <s v="Renewable hydropower"/>
    <x v="14"/>
    <n v="8.69"/>
    <n v="26.800999999999998"/>
  </r>
  <r>
    <x v="2"/>
    <x v="102"/>
    <s v="GLP"/>
    <x v="1"/>
    <x v="1"/>
    <s v="Renewable hydropower"/>
    <x v="15"/>
    <n v="8.69"/>
    <n v="21.141999999999999"/>
  </r>
  <r>
    <x v="2"/>
    <x v="102"/>
    <s v="GLP"/>
    <x v="1"/>
    <x v="1"/>
    <s v="Renewable hydropower"/>
    <x v="16"/>
    <n v="8.69"/>
    <n v="34.090000000000003"/>
  </r>
  <r>
    <x v="2"/>
    <x v="102"/>
    <s v="GLP"/>
    <x v="1"/>
    <x v="1"/>
    <s v="Renewable hydropower"/>
    <x v="17"/>
    <n v="11"/>
    <n v="37.954999999999998"/>
  </r>
  <r>
    <x v="2"/>
    <x v="102"/>
    <s v="GLP"/>
    <x v="1"/>
    <x v="1"/>
    <s v="Renewable hydropower"/>
    <x v="18"/>
    <n v="11"/>
    <m/>
  </r>
  <r>
    <x v="2"/>
    <x v="102"/>
    <s v="GLP"/>
    <x v="1"/>
    <x v="1"/>
    <s v="Renewable hydropower"/>
    <x v="19"/>
    <n v="11.1"/>
    <m/>
  </r>
  <r>
    <x v="2"/>
    <x v="102"/>
    <s v="GLP"/>
    <x v="1"/>
    <x v="2"/>
    <s v="On-grid Solar photovoltaic"/>
    <x v="5"/>
    <n v="0.36299999999999999"/>
    <n v="0.3"/>
  </r>
  <r>
    <x v="2"/>
    <x v="102"/>
    <s v="GLP"/>
    <x v="1"/>
    <x v="2"/>
    <s v="On-grid Solar photovoltaic"/>
    <x v="6"/>
    <n v="1.2250000000000001"/>
    <n v="0.91900000000000004"/>
  </r>
  <r>
    <x v="2"/>
    <x v="102"/>
    <s v="GLP"/>
    <x v="1"/>
    <x v="2"/>
    <s v="On-grid Solar photovoltaic"/>
    <x v="7"/>
    <n v="2.4820000000000002"/>
    <n v="1.9910000000000001"/>
  </r>
  <r>
    <x v="2"/>
    <x v="102"/>
    <s v="GLP"/>
    <x v="1"/>
    <x v="2"/>
    <s v="On-grid Solar photovoltaic"/>
    <x v="8"/>
    <n v="3.6880000000000002"/>
    <n v="2.9590000000000001"/>
  </r>
  <r>
    <x v="2"/>
    <x v="102"/>
    <s v="GLP"/>
    <x v="1"/>
    <x v="2"/>
    <s v="On-grid Solar photovoltaic"/>
    <x v="9"/>
    <n v="10.9"/>
    <n v="5.048"/>
  </r>
  <r>
    <x v="2"/>
    <x v="102"/>
    <s v="GLP"/>
    <x v="1"/>
    <x v="2"/>
    <s v="On-grid Solar photovoltaic"/>
    <x v="10"/>
    <n v="22.4"/>
    <n v="17.318999999999999"/>
  </r>
  <r>
    <x v="2"/>
    <x v="102"/>
    <s v="GLP"/>
    <x v="1"/>
    <x v="2"/>
    <s v="On-grid Solar photovoltaic"/>
    <x v="11"/>
    <n v="28.5"/>
    <n v="33.36"/>
  </r>
  <r>
    <x v="2"/>
    <x v="102"/>
    <s v="GLP"/>
    <x v="1"/>
    <x v="2"/>
    <s v="On-grid Solar photovoltaic"/>
    <x v="12"/>
    <n v="60"/>
    <n v="91.826999999999998"/>
  </r>
  <r>
    <x v="2"/>
    <x v="102"/>
    <s v="GLP"/>
    <x v="1"/>
    <x v="2"/>
    <s v="On-grid Solar photovoltaic"/>
    <x v="13"/>
    <n v="66.599999999999994"/>
    <n v="98.641999999999996"/>
  </r>
  <r>
    <x v="2"/>
    <x v="102"/>
    <s v="GLP"/>
    <x v="1"/>
    <x v="2"/>
    <s v="On-grid Solar photovoltaic"/>
    <x v="14"/>
    <n v="66.599999999999994"/>
    <n v="102.726"/>
  </r>
  <r>
    <x v="2"/>
    <x v="102"/>
    <s v="GLP"/>
    <x v="1"/>
    <x v="2"/>
    <s v="On-grid Solar photovoltaic"/>
    <x v="15"/>
    <n v="67.099999999999994"/>
    <n v="101.465"/>
  </r>
  <r>
    <x v="2"/>
    <x v="102"/>
    <s v="GLP"/>
    <x v="1"/>
    <x v="2"/>
    <s v="On-grid Solar photovoltaic"/>
    <x v="16"/>
    <n v="68"/>
    <n v="93.793999999999997"/>
  </r>
  <r>
    <x v="2"/>
    <x v="102"/>
    <s v="GLP"/>
    <x v="1"/>
    <x v="2"/>
    <s v="On-grid Solar photovoltaic"/>
    <x v="17"/>
    <n v="70"/>
    <n v="92.462000000000003"/>
  </r>
  <r>
    <x v="2"/>
    <x v="102"/>
    <s v="GLP"/>
    <x v="1"/>
    <x v="2"/>
    <s v="On-grid Solar photovoltaic"/>
    <x v="18"/>
    <n v="70"/>
    <m/>
  </r>
  <r>
    <x v="2"/>
    <x v="102"/>
    <s v="GLP"/>
    <x v="1"/>
    <x v="2"/>
    <s v="On-grid Solar photovoltaic"/>
    <x v="19"/>
    <n v="81"/>
    <m/>
  </r>
  <r>
    <x v="2"/>
    <x v="102"/>
    <s v="GLP"/>
    <x v="1"/>
    <x v="3"/>
    <s v="Onshore wind energy"/>
    <x v="0"/>
    <n v="7.3"/>
    <n v="8.6590000000000007"/>
  </r>
  <r>
    <x v="2"/>
    <x v="102"/>
    <s v="GLP"/>
    <x v="1"/>
    <x v="3"/>
    <s v="Onshore wind energy"/>
    <x v="1"/>
    <n v="7.3"/>
    <n v="17.102"/>
  </r>
  <r>
    <x v="2"/>
    <x v="102"/>
    <s v="GLP"/>
    <x v="1"/>
    <x v="3"/>
    <s v="Onshore wind energy"/>
    <x v="2"/>
    <n v="10.6"/>
    <n v="29.815000000000001"/>
  </r>
  <r>
    <x v="2"/>
    <x v="102"/>
    <s v="GLP"/>
    <x v="1"/>
    <x v="3"/>
    <s v="Onshore wind energy"/>
    <x v="3"/>
    <n v="18.7"/>
    <n v="33.549999999999997"/>
  </r>
  <r>
    <x v="2"/>
    <x v="102"/>
    <s v="GLP"/>
    <x v="1"/>
    <x v="3"/>
    <s v="Onshore wind energy"/>
    <x v="4"/>
    <n v="18.7"/>
    <n v="31.890999999999998"/>
  </r>
  <r>
    <x v="2"/>
    <x v="102"/>
    <s v="GLP"/>
    <x v="1"/>
    <x v="3"/>
    <s v="Onshore wind energy"/>
    <x v="5"/>
    <n v="18.7"/>
    <n v="24.609000000000002"/>
  </r>
  <r>
    <x v="2"/>
    <x v="102"/>
    <s v="GLP"/>
    <x v="1"/>
    <x v="3"/>
    <s v="Onshore wind energy"/>
    <x v="6"/>
    <n v="20.6"/>
    <n v="34.920999999999999"/>
  </r>
  <r>
    <x v="2"/>
    <x v="102"/>
    <s v="GLP"/>
    <x v="1"/>
    <x v="3"/>
    <s v="Onshore wind energy"/>
    <x v="7"/>
    <n v="22"/>
    <n v="43.985999999999997"/>
  </r>
  <r>
    <x v="2"/>
    <x v="102"/>
    <s v="GLP"/>
    <x v="1"/>
    <x v="3"/>
    <s v="Onshore wind energy"/>
    <x v="8"/>
    <n v="22"/>
    <n v="48.655999999999999"/>
  </r>
  <r>
    <x v="2"/>
    <x v="102"/>
    <s v="GLP"/>
    <x v="1"/>
    <x v="3"/>
    <s v="Onshore wind energy"/>
    <x v="9"/>
    <n v="22"/>
    <n v="51.085000000000001"/>
  </r>
  <r>
    <x v="2"/>
    <x v="102"/>
    <s v="GLP"/>
    <x v="1"/>
    <x v="3"/>
    <s v="Onshore wind energy"/>
    <x v="10"/>
    <n v="23.4"/>
    <n v="41.04"/>
  </r>
  <r>
    <x v="2"/>
    <x v="102"/>
    <s v="GLP"/>
    <x v="1"/>
    <x v="3"/>
    <s v="Onshore wind energy"/>
    <x v="11"/>
    <n v="23.4"/>
    <n v="45.088000000000001"/>
  </r>
  <r>
    <x v="2"/>
    <x v="102"/>
    <s v="GLP"/>
    <x v="1"/>
    <x v="3"/>
    <s v="Onshore wind energy"/>
    <x v="12"/>
    <n v="23.4"/>
    <n v="50.960999999999999"/>
  </r>
  <r>
    <x v="2"/>
    <x v="102"/>
    <s v="GLP"/>
    <x v="1"/>
    <x v="3"/>
    <s v="Onshore wind energy"/>
    <x v="13"/>
    <n v="23.4"/>
    <n v="56.793999999999997"/>
  </r>
  <r>
    <x v="2"/>
    <x v="102"/>
    <s v="GLP"/>
    <x v="1"/>
    <x v="3"/>
    <s v="Onshore wind energy"/>
    <x v="14"/>
    <n v="23.4"/>
    <n v="54.481999999999999"/>
  </r>
  <r>
    <x v="2"/>
    <x v="102"/>
    <s v="GLP"/>
    <x v="1"/>
    <x v="3"/>
    <s v="Onshore wind energy"/>
    <x v="15"/>
    <n v="27"/>
    <n v="51.886000000000003"/>
  </r>
  <r>
    <x v="2"/>
    <x v="102"/>
    <s v="GLP"/>
    <x v="1"/>
    <x v="3"/>
    <s v="Onshore wind energy"/>
    <x v="16"/>
    <n v="26.4"/>
    <n v="53.289000000000001"/>
  </r>
  <r>
    <x v="2"/>
    <x v="102"/>
    <s v="GLP"/>
    <x v="1"/>
    <x v="3"/>
    <s v="Onshore wind energy"/>
    <x v="17"/>
    <n v="26.4"/>
    <n v="51.008000000000003"/>
  </r>
  <r>
    <x v="2"/>
    <x v="102"/>
    <s v="GLP"/>
    <x v="1"/>
    <x v="3"/>
    <s v="Onshore wind energy"/>
    <x v="18"/>
    <n v="26"/>
    <m/>
  </r>
  <r>
    <x v="2"/>
    <x v="102"/>
    <s v="GLP"/>
    <x v="1"/>
    <x v="3"/>
    <s v="Onshore wind energy"/>
    <x v="19"/>
    <n v="42"/>
    <m/>
  </r>
  <r>
    <x v="2"/>
    <x v="103"/>
    <s v="GTM"/>
    <x v="0"/>
    <x v="0"/>
    <s v="Fossil fuels"/>
    <x v="0"/>
    <n v="944.7"/>
    <n v="2249.3000000000002"/>
  </r>
  <r>
    <x v="2"/>
    <x v="103"/>
    <s v="GTM"/>
    <x v="0"/>
    <x v="0"/>
    <s v="Fossil fuels"/>
    <x v="1"/>
    <n v="914.7"/>
    <n v="2778.7739999999999"/>
  </r>
  <r>
    <x v="2"/>
    <x v="103"/>
    <s v="GTM"/>
    <x v="0"/>
    <x v="0"/>
    <s v="Fossil fuels"/>
    <x v="2"/>
    <n v="929.7"/>
    <n v="3381.4009999999998"/>
  </r>
  <r>
    <x v="2"/>
    <x v="103"/>
    <s v="GTM"/>
    <x v="0"/>
    <x v="0"/>
    <s v="Fossil fuels"/>
    <x v="3"/>
    <n v="1061.7"/>
    <n v="3634.2170000000001"/>
  </r>
  <r>
    <x v="2"/>
    <x v="103"/>
    <s v="GTM"/>
    <x v="0"/>
    <x v="0"/>
    <s v="Fossil fuels"/>
    <x v="4"/>
    <n v="1141.7"/>
    <n v="3674.1729999999998"/>
  </r>
  <r>
    <x v="2"/>
    <x v="103"/>
    <s v="GTM"/>
    <x v="0"/>
    <x v="0"/>
    <s v="Fossil fuels"/>
    <x v="5"/>
    <n v="1116.7"/>
    <n v="3539.7530000000002"/>
  </r>
  <r>
    <x v="2"/>
    <x v="103"/>
    <s v="GTM"/>
    <x v="0"/>
    <x v="0"/>
    <s v="Fossil fuels"/>
    <x v="6"/>
    <n v="960.7"/>
    <n v="3349.9459999999999"/>
  </r>
  <r>
    <x v="2"/>
    <x v="103"/>
    <s v="GTM"/>
    <x v="0"/>
    <x v="0"/>
    <s v="Fossil fuels"/>
    <x v="7"/>
    <n v="1027.8"/>
    <n v="3941.5659999999998"/>
  </r>
  <r>
    <x v="2"/>
    <x v="103"/>
    <s v="GTM"/>
    <x v="0"/>
    <x v="0"/>
    <s v="Fossil fuels"/>
    <x v="8"/>
    <n v="1086"/>
    <n v="3364.0149999999999"/>
  </r>
  <r>
    <x v="2"/>
    <x v="103"/>
    <s v="GTM"/>
    <x v="0"/>
    <x v="0"/>
    <s v="Fossil fuels"/>
    <x v="9"/>
    <n v="1169.0999999999999"/>
    <n v="3779.1480000000001"/>
  </r>
  <r>
    <x v="2"/>
    <x v="103"/>
    <s v="GTM"/>
    <x v="0"/>
    <x v="0"/>
    <s v="Fossil fuels"/>
    <x v="10"/>
    <n v="1169.0999999999999"/>
    <n v="2995.527"/>
  </r>
  <r>
    <x v="2"/>
    <x v="103"/>
    <s v="GTM"/>
    <x v="0"/>
    <x v="0"/>
    <s v="Fossil fuels"/>
    <x v="11"/>
    <n v="1253.5999999999999"/>
    <n v="2991.1669999999999"/>
  </r>
  <r>
    <x v="2"/>
    <x v="103"/>
    <s v="GTM"/>
    <x v="0"/>
    <x v="0"/>
    <s v="Fossil fuels"/>
    <x v="12"/>
    <n v="1271.5999999999999"/>
    <n v="3027.4920000000002"/>
  </r>
  <r>
    <x v="2"/>
    <x v="103"/>
    <s v="GTM"/>
    <x v="0"/>
    <x v="0"/>
    <s v="Fossil fuels"/>
    <x v="13"/>
    <n v="1327.5"/>
    <n v="3132.8130000000001"/>
  </r>
  <r>
    <x v="2"/>
    <x v="103"/>
    <s v="GTM"/>
    <x v="0"/>
    <x v="0"/>
    <s v="Fossil fuels"/>
    <x v="14"/>
    <n v="1314.2"/>
    <n v="3236.1239999999998"/>
  </r>
  <r>
    <x v="2"/>
    <x v="103"/>
    <s v="GTM"/>
    <x v="0"/>
    <x v="0"/>
    <s v="Fossil fuels"/>
    <x v="15"/>
    <n v="1555.212"/>
    <n v="4334.4830000000002"/>
  </r>
  <r>
    <x v="2"/>
    <x v="103"/>
    <s v="GTM"/>
    <x v="0"/>
    <x v="0"/>
    <s v="Fossil fuels"/>
    <x v="16"/>
    <n v="1547.212"/>
    <n v="4452.63"/>
  </r>
  <r>
    <x v="2"/>
    <x v="103"/>
    <s v="GTM"/>
    <x v="0"/>
    <x v="0"/>
    <s v="Fossil fuels"/>
    <x v="17"/>
    <n v="1327.7080000000001"/>
    <n v="3460.04"/>
  </r>
  <r>
    <x v="2"/>
    <x v="103"/>
    <s v="GTM"/>
    <x v="0"/>
    <x v="0"/>
    <s v="Fossil fuels"/>
    <x v="18"/>
    <n v="1244.8"/>
    <m/>
  </r>
  <r>
    <x v="2"/>
    <x v="103"/>
    <s v="GTM"/>
    <x v="0"/>
    <x v="0"/>
    <s v="Fossil fuels"/>
    <x v="19"/>
    <n v="1244.71"/>
    <m/>
  </r>
  <r>
    <x v="2"/>
    <x v="103"/>
    <s v="GTM"/>
    <x v="1"/>
    <x v="4"/>
    <s v="Biogas"/>
    <x v="13"/>
    <n v="1.3"/>
    <m/>
  </r>
  <r>
    <x v="2"/>
    <x v="103"/>
    <s v="GTM"/>
    <x v="1"/>
    <x v="4"/>
    <s v="Biogas"/>
    <x v="14"/>
    <n v="1.3"/>
    <n v="0.1"/>
  </r>
  <r>
    <x v="2"/>
    <x v="103"/>
    <s v="GTM"/>
    <x v="1"/>
    <x v="4"/>
    <s v="Biogas"/>
    <x v="15"/>
    <n v="3.556"/>
    <n v="5.149"/>
  </r>
  <r>
    <x v="2"/>
    <x v="103"/>
    <s v="GTM"/>
    <x v="1"/>
    <x v="4"/>
    <s v="Biogas"/>
    <x v="16"/>
    <n v="3.556"/>
    <n v="8.6199999999999992"/>
  </r>
  <r>
    <x v="2"/>
    <x v="103"/>
    <s v="GTM"/>
    <x v="1"/>
    <x v="4"/>
    <s v="Biogas"/>
    <x v="17"/>
    <n v="7.1559999999999997"/>
    <n v="17.558"/>
  </r>
  <r>
    <x v="2"/>
    <x v="103"/>
    <s v="GTM"/>
    <x v="1"/>
    <x v="4"/>
    <s v="Biogas"/>
    <x v="18"/>
    <n v="7.1559999999999997"/>
    <m/>
  </r>
  <r>
    <x v="2"/>
    <x v="103"/>
    <s v="GTM"/>
    <x v="1"/>
    <x v="4"/>
    <s v="Biogas"/>
    <x v="19"/>
    <n v="7.1559999999999997"/>
    <m/>
  </r>
  <r>
    <x v="2"/>
    <x v="103"/>
    <s v="GTM"/>
    <x v="1"/>
    <x v="4"/>
    <s v="Solid biofuels"/>
    <x v="0"/>
    <n v="163.69999999999999"/>
    <n v="668.6"/>
  </r>
  <r>
    <x v="2"/>
    <x v="103"/>
    <s v="GTM"/>
    <x v="1"/>
    <x v="4"/>
    <s v="Solid biofuels"/>
    <x v="1"/>
    <n v="200"/>
    <n v="535.84799999999996"/>
  </r>
  <r>
    <x v="2"/>
    <x v="103"/>
    <s v="GTM"/>
    <x v="1"/>
    <x v="4"/>
    <s v="Solid biofuels"/>
    <x v="2"/>
    <n v="182.7"/>
    <n v="569.54100000000005"/>
  </r>
  <r>
    <x v="2"/>
    <x v="103"/>
    <s v="GTM"/>
    <x v="1"/>
    <x v="4"/>
    <s v="Solid biofuels"/>
    <x v="3"/>
    <n v="182.7"/>
    <n v="555.06200000000001"/>
  </r>
  <r>
    <x v="2"/>
    <x v="103"/>
    <s v="GTM"/>
    <x v="1"/>
    <x v="4"/>
    <s v="Solid biofuels"/>
    <x v="4"/>
    <n v="182.7"/>
    <n v="593.67700000000002"/>
  </r>
  <r>
    <x v="2"/>
    <x v="103"/>
    <s v="GTM"/>
    <x v="1"/>
    <x v="4"/>
    <s v="Solid biofuels"/>
    <x v="5"/>
    <n v="238.2"/>
    <n v="613.50300000000004"/>
  </r>
  <r>
    <x v="2"/>
    <x v="103"/>
    <s v="GTM"/>
    <x v="1"/>
    <x v="4"/>
    <s v="Solid biofuels"/>
    <x v="6"/>
    <n v="306.5"/>
    <n v="698.678"/>
  </r>
  <r>
    <x v="2"/>
    <x v="103"/>
    <s v="GTM"/>
    <x v="1"/>
    <x v="4"/>
    <s v="Solid biofuels"/>
    <x v="7"/>
    <n v="306.5"/>
    <n v="768.37900000000002"/>
  </r>
  <r>
    <x v="2"/>
    <x v="103"/>
    <s v="GTM"/>
    <x v="1"/>
    <x v="4"/>
    <s v="Solid biofuels"/>
    <x v="8"/>
    <n v="350.8"/>
    <n v="656.59199999999998"/>
  </r>
  <r>
    <x v="2"/>
    <x v="103"/>
    <s v="GTM"/>
    <x v="1"/>
    <x v="4"/>
    <s v="Solid biofuels"/>
    <x v="9"/>
    <n v="373"/>
    <n v="1025.5170000000001"/>
  </r>
  <r>
    <x v="2"/>
    <x v="103"/>
    <s v="GTM"/>
    <x v="1"/>
    <x v="4"/>
    <s v="Solid biofuels"/>
    <x v="10"/>
    <n v="371.5"/>
    <n v="892.04399999999998"/>
  </r>
  <r>
    <x v="2"/>
    <x v="103"/>
    <s v="GTM"/>
    <x v="1"/>
    <x v="4"/>
    <s v="Solid biofuels"/>
    <x v="11"/>
    <n v="383.5"/>
    <n v="824.12800000000004"/>
  </r>
  <r>
    <x v="2"/>
    <x v="103"/>
    <s v="GTM"/>
    <x v="1"/>
    <x v="4"/>
    <s v="Solid biofuels"/>
    <x v="12"/>
    <n v="473"/>
    <n v="995.52099999999996"/>
  </r>
  <r>
    <x v="2"/>
    <x v="103"/>
    <s v="GTM"/>
    <x v="1"/>
    <x v="4"/>
    <s v="Solid biofuels"/>
    <x v="13"/>
    <n v="596.79999999999995"/>
    <n v="1295.587"/>
  </r>
  <r>
    <x v="2"/>
    <x v="103"/>
    <s v="GTM"/>
    <x v="1"/>
    <x v="4"/>
    <s v="Solid biofuels"/>
    <x v="14"/>
    <n v="713.15300000000002"/>
    <n v="1467.287"/>
  </r>
  <r>
    <x v="2"/>
    <x v="103"/>
    <s v="GTM"/>
    <x v="1"/>
    <x v="4"/>
    <s v="Solid biofuels"/>
    <x v="15"/>
    <n v="869.35299999999995"/>
    <n v="1602.3610000000001"/>
  </r>
  <r>
    <x v="2"/>
    <x v="103"/>
    <s v="GTM"/>
    <x v="1"/>
    <x v="4"/>
    <s v="Solid biofuels"/>
    <x v="16"/>
    <n v="1052.8530000000001"/>
    <n v="1769.36"/>
  </r>
  <r>
    <x v="2"/>
    <x v="103"/>
    <s v="GTM"/>
    <x v="1"/>
    <x v="4"/>
    <s v="Solid biofuels"/>
    <x v="17"/>
    <n v="1083.653"/>
    <n v="1577.67"/>
  </r>
  <r>
    <x v="2"/>
    <x v="103"/>
    <s v="GTM"/>
    <x v="1"/>
    <x v="4"/>
    <s v="Solid biofuels"/>
    <x v="18"/>
    <n v="1096.123"/>
    <m/>
  </r>
  <r>
    <x v="2"/>
    <x v="103"/>
    <s v="GTM"/>
    <x v="1"/>
    <x v="4"/>
    <s v="Solid biofuels"/>
    <x v="19"/>
    <n v="1028.5640000000001"/>
    <m/>
  </r>
  <r>
    <x v="2"/>
    <x v="103"/>
    <s v="GTM"/>
    <x v="1"/>
    <x v="5"/>
    <s v="Geothermal energy"/>
    <x v="0"/>
    <n v="29"/>
    <n v="202.2"/>
  </r>
  <r>
    <x v="2"/>
    <x v="103"/>
    <s v="GTM"/>
    <x v="1"/>
    <x v="5"/>
    <s v="Geothermal energy"/>
    <x v="1"/>
    <n v="29"/>
    <n v="193.67"/>
  </r>
  <r>
    <x v="2"/>
    <x v="103"/>
    <s v="GTM"/>
    <x v="1"/>
    <x v="5"/>
    <s v="Geothermal energy"/>
    <x v="2"/>
    <n v="29"/>
    <n v="129.99100000000001"/>
  </r>
  <r>
    <x v="2"/>
    <x v="103"/>
    <s v="GTM"/>
    <x v="1"/>
    <x v="5"/>
    <s v="Geothermal energy"/>
    <x v="3"/>
    <n v="29"/>
    <n v="195.017"/>
  </r>
  <r>
    <x v="2"/>
    <x v="103"/>
    <s v="GTM"/>
    <x v="1"/>
    <x v="5"/>
    <s v="Geothermal energy"/>
    <x v="4"/>
    <n v="29"/>
    <n v="194.22800000000001"/>
  </r>
  <r>
    <x v="2"/>
    <x v="103"/>
    <s v="GTM"/>
    <x v="1"/>
    <x v="5"/>
    <s v="Geothermal energy"/>
    <x v="5"/>
    <n v="29"/>
    <n v="146.244"/>
  </r>
  <r>
    <x v="2"/>
    <x v="103"/>
    <s v="GTM"/>
    <x v="1"/>
    <x v="5"/>
    <s v="Geothermal energy"/>
    <x v="6"/>
    <n v="54.2"/>
    <n v="142.52699999999999"/>
  </r>
  <r>
    <x v="2"/>
    <x v="103"/>
    <s v="GTM"/>
    <x v="1"/>
    <x v="5"/>
    <s v="Geothermal energy"/>
    <x v="7"/>
    <n v="54.2"/>
    <n v="233.21799999999999"/>
  </r>
  <r>
    <x v="2"/>
    <x v="103"/>
    <s v="GTM"/>
    <x v="1"/>
    <x v="5"/>
    <s v="Geothermal energy"/>
    <x v="8"/>
    <n v="54.2"/>
    <n v="271.97699999999998"/>
  </r>
  <r>
    <x v="2"/>
    <x v="103"/>
    <s v="GTM"/>
    <x v="1"/>
    <x v="5"/>
    <s v="Geothermal energy"/>
    <x v="9"/>
    <n v="54.2"/>
    <n v="279.94"/>
  </r>
  <r>
    <x v="2"/>
    <x v="103"/>
    <s v="GTM"/>
    <x v="1"/>
    <x v="5"/>
    <s v="Geothermal energy"/>
    <x v="10"/>
    <n v="54.2"/>
    <n v="259.30799999999999"/>
  </r>
  <r>
    <x v="2"/>
    <x v="103"/>
    <s v="GTM"/>
    <x v="1"/>
    <x v="5"/>
    <s v="Geothermal energy"/>
    <x v="11"/>
    <n v="54.2"/>
    <n v="237.08"/>
  </r>
  <r>
    <x v="2"/>
    <x v="103"/>
    <s v="GTM"/>
    <x v="1"/>
    <x v="5"/>
    <s v="Geothermal energy"/>
    <x v="12"/>
    <n v="54.2"/>
    <n v="245.62799999999999"/>
  </r>
  <r>
    <x v="2"/>
    <x v="103"/>
    <s v="GTM"/>
    <x v="1"/>
    <x v="5"/>
    <s v="Geothermal energy"/>
    <x v="13"/>
    <n v="49.2"/>
    <n v="212.346"/>
  </r>
  <r>
    <x v="2"/>
    <x v="103"/>
    <s v="GTM"/>
    <x v="1"/>
    <x v="5"/>
    <s v="Geothermal energy"/>
    <x v="14"/>
    <n v="49.2"/>
    <n v="246.6"/>
  </r>
  <r>
    <x v="2"/>
    <x v="103"/>
    <s v="GTM"/>
    <x v="1"/>
    <x v="5"/>
    <s v="Geothermal energy"/>
    <x v="15"/>
    <n v="49.2"/>
    <n v="251.535"/>
  </r>
  <r>
    <x v="2"/>
    <x v="103"/>
    <s v="GTM"/>
    <x v="1"/>
    <x v="5"/>
    <s v="Geothermal energy"/>
    <x v="16"/>
    <n v="49.2"/>
    <n v="289.14"/>
  </r>
  <r>
    <x v="2"/>
    <x v="103"/>
    <s v="GTM"/>
    <x v="1"/>
    <x v="5"/>
    <s v="Geothermal energy"/>
    <x v="17"/>
    <n v="49.2"/>
    <n v="253"/>
  </r>
  <r>
    <x v="2"/>
    <x v="103"/>
    <s v="GTM"/>
    <x v="1"/>
    <x v="5"/>
    <s v="Geothermal energy"/>
    <x v="18"/>
    <n v="49.2"/>
    <m/>
  </r>
  <r>
    <x v="2"/>
    <x v="103"/>
    <s v="GTM"/>
    <x v="1"/>
    <x v="5"/>
    <s v="Geothermal energy"/>
    <x v="19"/>
    <n v="52"/>
    <m/>
  </r>
  <r>
    <x v="2"/>
    <x v="103"/>
    <s v="GTM"/>
    <x v="1"/>
    <x v="1"/>
    <s v="Renewable hydropower"/>
    <x v="0"/>
    <n v="532.70000000000005"/>
    <n v="2673.9"/>
  </r>
  <r>
    <x v="2"/>
    <x v="103"/>
    <s v="GTM"/>
    <x v="1"/>
    <x v="1"/>
    <s v="Renewable hydropower"/>
    <x v="1"/>
    <n v="526.29999999999995"/>
    <n v="2264.3240000000001"/>
  </r>
  <r>
    <x v="2"/>
    <x v="103"/>
    <s v="GTM"/>
    <x v="1"/>
    <x v="1"/>
    <s v="Renewable hydropower"/>
    <x v="2"/>
    <n v="559.9"/>
    <n v="2110.1280000000002"/>
  </r>
  <r>
    <x v="2"/>
    <x v="103"/>
    <s v="GTM"/>
    <x v="1"/>
    <x v="1"/>
    <s v="Renewable hydropower"/>
    <x v="3"/>
    <n v="585.79999999999995"/>
    <n v="2176.5929999999998"/>
  </r>
  <r>
    <x v="2"/>
    <x v="103"/>
    <s v="GTM"/>
    <x v="1"/>
    <x v="1"/>
    <s v="Renewable hydropower"/>
    <x v="4"/>
    <n v="641.1"/>
    <n v="2547.17"/>
  </r>
  <r>
    <x v="2"/>
    <x v="103"/>
    <s v="GTM"/>
    <x v="1"/>
    <x v="1"/>
    <s v="Renewable hydropower"/>
    <x v="5"/>
    <n v="701"/>
    <n v="2920.2840000000001"/>
  </r>
  <r>
    <x v="2"/>
    <x v="103"/>
    <s v="GTM"/>
    <x v="1"/>
    <x v="1"/>
    <s v="Renewable hydropower"/>
    <x v="6"/>
    <n v="742.7"/>
    <n v="3245.4639999999999"/>
  </r>
  <r>
    <x v="2"/>
    <x v="103"/>
    <s v="GTM"/>
    <x v="1"/>
    <x v="1"/>
    <s v="Renewable hydropower"/>
    <x v="7"/>
    <n v="775.7"/>
    <n v="2985.453"/>
  </r>
  <r>
    <x v="2"/>
    <x v="103"/>
    <s v="GTM"/>
    <x v="1"/>
    <x v="1"/>
    <s v="Renewable hydropower"/>
    <x v="8"/>
    <n v="776.4"/>
    <n v="3624.7689999999998"/>
  </r>
  <r>
    <x v="2"/>
    <x v="103"/>
    <s v="GTM"/>
    <x v="1"/>
    <x v="1"/>
    <s v="Renewable hydropower"/>
    <x v="9"/>
    <n v="778.4"/>
    <n v="2892.8629999999998"/>
  </r>
  <r>
    <x v="2"/>
    <x v="103"/>
    <s v="GTM"/>
    <x v="1"/>
    <x v="1"/>
    <s v="Renewable hydropower"/>
    <x v="10"/>
    <n v="884.7"/>
    <n v="3767.0329999999999"/>
  </r>
  <r>
    <x v="2"/>
    <x v="103"/>
    <s v="GTM"/>
    <x v="1"/>
    <x v="1"/>
    <s v="Renewable hydropower"/>
    <x v="11"/>
    <n v="902.3"/>
    <n v="4094.1669999999999"/>
  </r>
  <r>
    <x v="2"/>
    <x v="103"/>
    <s v="GTM"/>
    <x v="1"/>
    <x v="1"/>
    <s v="Renewable hydropower"/>
    <x v="12"/>
    <n v="986"/>
    <n v="4434.8270000000002"/>
  </r>
  <r>
    <x v="2"/>
    <x v="103"/>
    <s v="GTM"/>
    <x v="1"/>
    <x v="1"/>
    <s v="Renewable hydropower"/>
    <x v="13"/>
    <n v="996.6"/>
    <n v="4630.7280000000001"/>
  </r>
  <r>
    <x v="2"/>
    <x v="103"/>
    <s v="GTM"/>
    <x v="1"/>
    <x v="1"/>
    <s v="Renewable hydropower"/>
    <x v="14"/>
    <n v="1000.6700000000001"/>
    <n v="4825.1509999999998"/>
  </r>
  <r>
    <x v="2"/>
    <x v="103"/>
    <s v="GTM"/>
    <x v="1"/>
    <x v="1"/>
    <s v="Renewable hydropower"/>
    <x v="15"/>
    <n v="1086.9690000000001"/>
    <n v="3851.7919999999999"/>
  </r>
  <r>
    <x v="2"/>
    <x v="103"/>
    <s v="GTM"/>
    <x v="1"/>
    <x v="1"/>
    <s v="Renewable hydropower"/>
    <x v="16"/>
    <n v="1392.29"/>
    <n v="3951.29"/>
  </r>
  <r>
    <x v="2"/>
    <x v="103"/>
    <s v="GTM"/>
    <x v="1"/>
    <x v="1"/>
    <s v="Renewable hydropower"/>
    <x v="17"/>
    <n v="1437.6769999999999"/>
    <n v="5765.33"/>
  </r>
  <r>
    <x v="2"/>
    <x v="103"/>
    <s v="GTM"/>
    <x v="1"/>
    <x v="1"/>
    <s v="Renewable hydropower"/>
    <x v="18"/>
    <n v="1621.41"/>
    <m/>
  </r>
  <r>
    <x v="2"/>
    <x v="103"/>
    <s v="GTM"/>
    <x v="1"/>
    <x v="1"/>
    <s v="Renewable hydropower"/>
    <x v="19"/>
    <n v="1574.453"/>
    <m/>
  </r>
  <r>
    <x v="2"/>
    <x v="103"/>
    <s v="GTM"/>
    <x v="1"/>
    <x v="2"/>
    <s v="Off-grid Solar photovoltaic"/>
    <x v="0"/>
    <n v="5.8000000000000003E-2"/>
    <n v="8.1000000000000003E-2"/>
  </r>
  <r>
    <x v="2"/>
    <x v="103"/>
    <s v="GTM"/>
    <x v="1"/>
    <x v="2"/>
    <s v="Off-grid Solar photovoltaic"/>
    <x v="1"/>
    <n v="0.113"/>
    <n v="0.157"/>
  </r>
  <r>
    <x v="2"/>
    <x v="103"/>
    <s v="GTM"/>
    <x v="1"/>
    <x v="2"/>
    <s v="Off-grid Solar photovoltaic"/>
    <x v="2"/>
    <n v="0.157"/>
    <n v="0.218"/>
  </r>
  <r>
    <x v="2"/>
    <x v="103"/>
    <s v="GTM"/>
    <x v="1"/>
    <x v="2"/>
    <s v="Off-grid Solar photovoltaic"/>
    <x v="3"/>
    <n v="0.17399999999999999"/>
    <n v="0.24199999999999999"/>
  </r>
  <r>
    <x v="2"/>
    <x v="103"/>
    <s v="GTM"/>
    <x v="1"/>
    <x v="2"/>
    <s v="Off-grid Solar photovoltaic"/>
    <x v="4"/>
    <n v="0.20200000000000001"/>
    <n v="0.28100000000000003"/>
  </r>
  <r>
    <x v="2"/>
    <x v="103"/>
    <s v="GTM"/>
    <x v="1"/>
    <x v="2"/>
    <s v="Off-grid Solar photovoltaic"/>
    <x v="5"/>
    <n v="0.23599999999999999"/>
    <n v="0.32800000000000001"/>
  </r>
  <r>
    <x v="2"/>
    <x v="103"/>
    <s v="GTM"/>
    <x v="1"/>
    <x v="2"/>
    <s v="Off-grid Solar photovoltaic"/>
    <x v="6"/>
    <n v="0.28000000000000003"/>
    <n v="0.38900000000000001"/>
  </r>
  <r>
    <x v="2"/>
    <x v="103"/>
    <s v="GTM"/>
    <x v="1"/>
    <x v="2"/>
    <s v="Off-grid Solar photovoltaic"/>
    <x v="7"/>
    <n v="0.308"/>
    <n v="0.42799999999999999"/>
  </r>
  <r>
    <x v="2"/>
    <x v="103"/>
    <s v="GTM"/>
    <x v="1"/>
    <x v="2"/>
    <s v="Off-grid Solar photovoltaic"/>
    <x v="8"/>
    <n v="0.40100000000000002"/>
    <n v="0.55700000000000005"/>
  </r>
  <r>
    <x v="2"/>
    <x v="103"/>
    <s v="GTM"/>
    <x v="1"/>
    <x v="2"/>
    <s v="Off-grid Solar photovoltaic"/>
    <x v="9"/>
    <n v="0.48499999999999999"/>
    <n v="0.67300000000000004"/>
  </r>
  <r>
    <x v="2"/>
    <x v="103"/>
    <s v="GTM"/>
    <x v="1"/>
    <x v="2"/>
    <s v="Off-grid Solar photovoltaic"/>
    <x v="10"/>
    <n v="0.60199999999999998"/>
    <n v="0.83599999999999997"/>
  </r>
  <r>
    <x v="2"/>
    <x v="103"/>
    <s v="GTM"/>
    <x v="1"/>
    <x v="2"/>
    <s v="Off-grid Solar photovoltaic"/>
    <x v="11"/>
    <n v="0.77800000000000002"/>
    <n v="1.08"/>
  </r>
  <r>
    <x v="2"/>
    <x v="103"/>
    <s v="GTM"/>
    <x v="1"/>
    <x v="2"/>
    <s v="Off-grid Solar photovoltaic"/>
    <x v="12"/>
    <n v="1.5249999999999999"/>
    <n v="2.1179999999999999"/>
  </r>
  <r>
    <x v="2"/>
    <x v="103"/>
    <s v="GTM"/>
    <x v="1"/>
    <x v="2"/>
    <s v="Off-grid Solar photovoltaic"/>
    <x v="13"/>
    <n v="2.56"/>
    <n v="3.556"/>
  </r>
  <r>
    <x v="2"/>
    <x v="103"/>
    <s v="GTM"/>
    <x v="1"/>
    <x v="2"/>
    <s v="Off-grid Solar photovoltaic"/>
    <x v="14"/>
    <n v="5.4340000000000002"/>
    <n v="7.548"/>
  </r>
  <r>
    <x v="2"/>
    <x v="103"/>
    <s v="GTM"/>
    <x v="1"/>
    <x v="2"/>
    <s v="Off-grid Solar photovoltaic"/>
    <x v="15"/>
    <n v="8.3079999999999998"/>
    <n v="11.54"/>
  </r>
  <r>
    <x v="2"/>
    <x v="103"/>
    <s v="GTM"/>
    <x v="1"/>
    <x v="2"/>
    <s v="Off-grid Solar photovoltaic"/>
    <x v="16"/>
    <n v="8.3079999999999998"/>
    <n v="11.54"/>
  </r>
  <r>
    <x v="2"/>
    <x v="103"/>
    <s v="GTM"/>
    <x v="1"/>
    <x v="2"/>
    <s v="Off-grid Solar photovoltaic"/>
    <x v="17"/>
    <n v="8.3079999999999998"/>
    <n v="11.54"/>
  </r>
  <r>
    <x v="2"/>
    <x v="103"/>
    <s v="GTM"/>
    <x v="1"/>
    <x v="2"/>
    <s v="Off-grid Solar photovoltaic"/>
    <x v="18"/>
    <n v="8.3079999999999998"/>
    <m/>
  </r>
  <r>
    <x v="2"/>
    <x v="103"/>
    <s v="GTM"/>
    <x v="1"/>
    <x v="2"/>
    <s v="Off-grid Solar photovoltaic"/>
    <x v="19"/>
    <n v="8.3079999999999998"/>
    <m/>
  </r>
  <r>
    <x v="2"/>
    <x v="103"/>
    <s v="GTM"/>
    <x v="1"/>
    <x v="2"/>
    <s v="On-grid Solar photovoltaic"/>
    <x v="14"/>
    <n v="5"/>
    <n v="7.0990000000000002"/>
  </r>
  <r>
    <x v="2"/>
    <x v="103"/>
    <s v="GTM"/>
    <x v="1"/>
    <x v="2"/>
    <s v="On-grid Solar photovoltaic"/>
    <x v="15"/>
    <n v="85"/>
    <n v="149.261"/>
  </r>
  <r>
    <x v="2"/>
    <x v="103"/>
    <s v="GTM"/>
    <x v="1"/>
    <x v="2"/>
    <s v="On-grid Solar photovoltaic"/>
    <x v="16"/>
    <n v="85"/>
    <n v="191.8"/>
  </r>
  <r>
    <x v="2"/>
    <x v="103"/>
    <s v="GTM"/>
    <x v="1"/>
    <x v="2"/>
    <s v="On-grid Solar photovoltaic"/>
    <x v="17"/>
    <n v="91"/>
    <n v="198.2"/>
  </r>
  <r>
    <x v="2"/>
    <x v="103"/>
    <s v="GTM"/>
    <x v="1"/>
    <x v="2"/>
    <s v="On-grid Solar photovoltaic"/>
    <x v="18"/>
    <n v="92.5"/>
    <m/>
  </r>
  <r>
    <x v="2"/>
    <x v="103"/>
    <s v="GTM"/>
    <x v="1"/>
    <x v="2"/>
    <s v="On-grid Solar photovoltaic"/>
    <x v="19"/>
    <n v="92.5"/>
    <m/>
  </r>
  <r>
    <x v="2"/>
    <x v="103"/>
    <s v="GTM"/>
    <x v="1"/>
    <x v="3"/>
    <s v="Onshore wind energy"/>
    <x v="15"/>
    <n v="75.900000000000006"/>
    <n v="107.292"/>
  </r>
  <r>
    <x v="2"/>
    <x v="103"/>
    <s v="GTM"/>
    <x v="1"/>
    <x v="3"/>
    <s v="Onshore wind energy"/>
    <x v="16"/>
    <n v="75.900000000000006"/>
    <n v="215.07"/>
  </r>
  <r>
    <x v="2"/>
    <x v="103"/>
    <s v="GTM"/>
    <x v="1"/>
    <x v="3"/>
    <s v="Onshore wind energy"/>
    <x v="17"/>
    <n v="75.900000000000006"/>
    <n v="218.06"/>
  </r>
  <r>
    <x v="2"/>
    <x v="103"/>
    <s v="GTM"/>
    <x v="1"/>
    <x v="3"/>
    <s v="Onshore wind energy"/>
    <x v="18"/>
    <n v="107.4"/>
    <m/>
  </r>
  <r>
    <x v="2"/>
    <x v="103"/>
    <s v="GTM"/>
    <x v="1"/>
    <x v="3"/>
    <s v="Onshore wind energy"/>
    <x v="19"/>
    <n v="107.4"/>
    <m/>
  </r>
  <r>
    <x v="2"/>
    <x v="104"/>
    <s v="HTI"/>
    <x v="0"/>
    <x v="0"/>
    <s v="Fossil fuels"/>
    <x v="0"/>
    <n v="145.06399999999999"/>
    <n v="264"/>
  </r>
  <r>
    <x v="2"/>
    <x v="104"/>
    <s v="HTI"/>
    <x v="0"/>
    <x v="0"/>
    <s v="Fossil fuels"/>
    <x v="1"/>
    <n v="145.06399999999999"/>
    <n v="311"/>
  </r>
  <r>
    <x v="2"/>
    <x v="104"/>
    <s v="HTI"/>
    <x v="0"/>
    <x v="0"/>
    <s v="Fossil fuels"/>
    <x v="2"/>
    <n v="160.54400000000001"/>
    <n v="287"/>
  </r>
  <r>
    <x v="2"/>
    <x v="104"/>
    <s v="HTI"/>
    <x v="0"/>
    <x v="0"/>
    <s v="Fossil fuels"/>
    <x v="3"/>
    <n v="201.04400000000001"/>
    <n v="280"/>
  </r>
  <r>
    <x v="2"/>
    <x v="104"/>
    <s v="HTI"/>
    <x v="0"/>
    <x v="0"/>
    <s v="Fossil fuels"/>
    <x v="4"/>
    <n v="211.04400000000001"/>
    <n v="287"/>
  </r>
  <r>
    <x v="2"/>
    <x v="104"/>
    <s v="HTI"/>
    <x v="0"/>
    <x v="0"/>
    <s v="Fossil fuels"/>
    <x v="5"/>
    <n v="211.04400000000001"/>
    <n v="291"/>
  </r>
  <r>
    <x v="2"/>
    <x v="104"/>
    <s v="HTI"/>
    <x v="0"/>
    <x v="0"/>
    <s v="Fossil fuels"/>
    <x v="6"/>
    <n v="211.04400000000001"/>
    <n v="299"/>
  </r>
  <r>
    <x v="2"/>
    <x v="104"/>
    <s v="HTI"/>
    <x v="0"/>
    <x v="0"/>
    <s v="Fossil fuels"/>
    <x v="7"/>
    <n v="211.04400000000001"/>
    <n v="314"/>
  </r>
  <r>
    <x v="2"/>
    <x v="104"/>
    <s v="HTI"/>
    <x v="0"/>
    <x v="0"/>
    <s v="Fossil fuels"/>
    <x v="8"/>
    <n v="275.04399999999998"/>
    <n v="305"/>
  </r>
  <r>
    <x v="2"/>
    <x v="104"/>
    <s v="HTI"/>
    <x v="0"/>
    <x v="0"/>
    <s v="Fossil fuels"/>
    <x v="9"/>
    <n v="336.24400000000003"/>
    <n v="514"/>
  </r>
  <r>
    <x v="2"/>
    <x v="104"/>
    <s v="HTI"/>
    <x v="0"/>
    <x v="0"/>
    <s v="Fossil fuels"/>
    <x v="10"/>
    <n v="336.24400000000003"/>
    <n v="410"/>
  </r>
  <r>
    <x v="2"/>
    <x v="104"/>
    <s v="HTI"/>
    <x v="0"/>
    <x v="0"/>
    <s v="Fossil fuels"/>
    <x v="11"/>
    <n v="366.24400000000003"/>
    <n v="853"/>
  </r>
  <r>
    <x v="2"/>
    <x v="104"/>
    <s v="HTI"/>
    <x v="0"/>
    <x v="0"/>
    <s v="Fossil fuels"/>
    <x v="12"/>
    <n v="371.25400000000002"/>
    <n v="879"/>
  </r>
  <r>
    <x v="2"/>
    <x v="104"/>
    <s v="HTI"/>
    <x v="0"/>
    <x v="0"/>
    <s v="Fossil fuels"/>
    <x v="13"/>
    <n v="388.25400000000002"/>
    <n v="914"/>
  </r>
  <r>
    <x v="2"/>
    <x v="104"/>
    <s v="HTI"/>
    <x v="0"/>
    <x v="0"/>
    <s v="Fossil fuels"/>
    <x v="14"/>
    <n v="388.25400000000002"/>
    <n v="943"/>
  </r>
  <r>
    <x v="2"/>
    <x v="104"/>
    <s v="HTI"/>
    <x v="0"/>
    <x v="0"/>
    <s v="Fossil fuels"/>
    <x v="15"/>
    <n v="388.62400000000002"/>
    <n v="955"/>
  </r>
  <r>
    <x v="2"/>
    <x v="104"/>
    <s v="HTI"/>
    <x v="0"/>
    <x v="0"/>
    <s v="Fossil fuels"/>
    <x v="16"/>
    <n v="388.62400000000002"/>
    <n v="1013"/>
  </r>
  <r>
    <x v="2"/>
    <x v="104"/>
    <s v="HTI"/>
    <x v="0"/>
    <x v="0"/>
    <s v="Fossil fuels"/>
    <x v="17"/>
    <n v="390.22399999999999"/>
    <n v="1013"/>
  </r>
  <r>
    <x v="2"/>
    <x v="104"/>
    <s v="HTI"/>
    <x v="0"/>
    <x v="0"/>
    <s v="Fossil fuels"/>
    <x v="18"/>
    <n v="390.37399999999997"/>
    <m/>
  </r>
  <r>
    <x v="2"/>
    <x v="104"/>
    <s v="HTI"/>
    <x v="0"/>
    <x v="0"/>
    <s v="Fossil fuels"/>
    <x v="19"/>
    <n v="390.37399999999997"/>
    <m/>
  </r>
  <r>
    <x v="2"/>
    <x v="104"/>
    <s v="HTI"/>
    <x v="1"/>
    <x v="1"/>
    <s v="Renewable hydropower"/>
    <x v="0"/>
    <n v="56.286000000000001"/>
    <n v="283"/>
  </r>
  <r>
    <x v="2"/>
    <x v="104"/>
    <s v="HTI"/>
    <x v="1"/>
    <x v="1"/>
    <s v="Renewable hydropower"/>
    <x v="1"/>
    <n v="56.286000000000001"/>
    <n v="283"/>
  </r>
  <r>
    <x v="2"/>
    <x v="104"/>
    <s v="HTI"/>
    <x v="1"/>
    <x v="1"/>
    <s v="Renewable hydropower"/>
    <x v="2"/>
    <n v="56.286000000000001"/>
    <n v="260"/>
  </r>
  <r>
    <x v="2"/>
    <x v="104"/>
    <s v="HTI"/>
    <x v="1"/>
    <x v="1"/>
    <s v="Renewable hydropower"/>
    <x v="3"/>
    <n v="56.286000000000001"/>
    <n v="255"/>
  </r>
  <r>
    <x v="2"/>
    <x v="104"/>
    <s v="HTI"/>
    <x v="1"/>
    <x v="1"/>
    <s v="Renewable hydropower"/>
    <x v="4"/>
    <n v="56.286000000000001"/>
    <n v="260"/>
  </r>
  <r>
    <x v="2"/>
    <x v="104"/>
    <s v="HTI"/>
    <x v="1"/>
    <x v="1"/>
    <s v="Renewable hydropower"/>
    <x v="5"/>
    <n v="56.286000000000001"/>
    <n v="265"/>
  </r>
  <r>
    <x v="2"/>
    <x v="104"/>
    <s v="HTI"/>
    <x v="1"/>
    <x v="1"/>
    <s v="Renewable hydropower"/>
    <x v="6"/>
    <n v="56.286000000000001"/>
    <n v="271"/>
  </r>
  <r>
    <x v="2"/>
    <x v="104"/>
    <s v="HTI"/>
    <x v="1"/>
    <x v="1"/>
    <s v="Renewable hydropower"/>
    <x v="7"/>
    <n v="56.286000000000001"/>
    <n v="154"/>
  </r>
  <r>
    <x v="2"/>
    <x v="104"/>
    <s v="HTI"/>
    <x v="1"/>
    <x v="1"/>
    <s v="Renewable hydropower"/>
    <x v="8"/>
    <n v="56.286000000000001"/>
    <n v="181"/>
  </r>
  <r>
    <x v="2"/>
    <x v="104"/>
    <s v="HTI"/>
    <x v="1"/>
    <x v="1"/>
    <s v="Renewable hydropower"/>
    <x v="9"/>
    <n v="56.286000000000001"/>
    <n v="207"/>
  </r>
  <r>
    <x v="2"/>
    <x v="104"/>
    <s v="HTI"/>
    <x v="1"/>
    <x v="1"/>
    <s v="Renewable hydropower"/>
    <x v="10"/>
    <n v="56.286000000000001"/>
    <n v="177"/>
  </r>
  <r>
    <x v="2"/>
    <x v="104"/>
    <s v="HTI"/>
    <x v="1"/>
    <x v="1"/>
    <s v="Renewable hydropower"/>
    <x v="11"/>
    <n v="56.286000000000001"/>
    <n v="121"/>
  </r>
  <r>
    <x v="2"/>
    <x v="104"/>
    <s v="HTI"/>
    <x v="1"/>
    <x v="1"/>
    <s v="Renewable hydropower"/>
    <x v="12"/>
    <n v="56.286000000000001"/>
    <n v="221"/>
  </r>
  <r>
    <x v="2"/>
    <x v="104"/>
    <s v="HTI"/>
    <x v="1"/>
    <x v="1"/>
    <s v="Renewable hydropower"/>
    <x v="13"/>
    <n v="56.286000000000001"/>
    <n v="141"/>
  </r>
  <r>
    <x v="2"/>
    <x v="104"/>
    <s v="HTI"/>
    <x v="1"/>
    <x v="1"/>
    <s v="Renewable hydropower"/>
    <x v="14"/>
    <n v="56.286000000000001"/>
    <n v="90"/>
  </r>
  <r>
    <x v="2"/>
    <x v="104"/>
    <s v="HTI"/>
    <x v="1"/>
    <x v="1"/>
    <s v="Renewable hydropower"/>
    <x v="15"/>
    <n v="56.286000000000001"/>
    <n v="83"/>
  </r>
  <r>
    <x v="2"/>
    <x v="104"/>
    <s v="HTI"/>
    <x v="1"/>
    <x v="1"/>
    <s v="Renewable hydropower"/>
    <x v="16"/>
    <n v="56.286000000000001"/>
    <n v="71"/>
  </r>
  <r>
    <x v="2"/>
    <x v="104"/>
    <s v="HTI"/>
    <x v="1"/>
    <x v="1"/>
    <s v="Renewable hydropower"/>
    <x v="17"/>
    <n v="56.286000000000001"/>
    <n v="71"/>
  </r>
  <r>
    <x v="2"/>
    <x v="104"/>
    <s v="HTI"/>
    <x v="1"/>
    <x v="1"/>
    <s v="Renewable hydropower"/>
    <x v="18"/>
    <n v="77.885999999999996"/>
    <m/>
  </r>
  <r>
    <x v="2"/>
    <x v="104"/>
    <s v="HTI"/>
    <x v="1"/>
    <x v="1"/>
    <s v="Renewable hydropower"/>
    <x v="19"/>
    <n v="77.885999999999996"/>
    <m/>
  </r>
  <r>
    <x v="2"/>
    <x v="104"/>
    <s v="HTI"/>
    <x v="1"/>
    <x v="2"/>
    <s v="Off-grid Solar photovoltaic"/>
    <x v="10"/>
    <n v="0.54300000000000004"/>
    <n v="0.88100000000000001"/>
  </r>
  <r>
    <x v="2"/>
    <x v="104"/>
    <s v="HTI"/>
    <x v="1"/>
    <x v="2"/>
    <s v="Off-grid Solar photovoltaic"/>
    <x v="11"/>
    <n v="0.54300000000000004"/>
    <n v="0.88100000000000001"/>
  </r>
  <r>
    <x v="2"/>
    <x v="104"/>
    <s v="HTI"/>
    <x v="1"/>
    <x v="2"/>
    <s v="Off-grid Solar photovoltaic"/>
    <x v="12"/>
    <n v="0.71499999999999997"/>
    <n v="1.159"/>
  </r>
  <r>
    <x v="2"/>
    <x v="104"/>
    <s v="HTI"/>
    <x v="1"/>
    <x v="2"/>
    <s v="Off-grid Solar photovoltaic"/>
    <x v="13"/>
    <n v="0.81599999999999995"/>
    <n v="1.3240000000000001"/>
  </r>
  <r>
    <x v="2"/>
    <x v="104"/>
    <s v="HTI"/>
    <x v="1"/>
    <x v="2"/>
    <s v="Off-grid Solar photovoltaic"/>
    <x v="14"/>
    <n v="0.83699999999999997"/>
    <n v="1.3580000000000001"/>
  </r>
  <r>
    <x v="2"/>
    <x v="104"/>
    <s v="HTI"/>
    <x v="1"/>
    <x v="2"/>
    <s v="Off-grid Solar photovoltaic"/>
    <x v="15"/>
    <n v="1.0640000000000001"/>
    <n v="1.7250000000000001"/>
  </r>
  <r>
    <x v="2"/>
    <x v="104"/>
    <s v="HTI"/>
    <x v="1"/>
    <x v="2"/>
    <s v="Off-grid Solar photovoltaic"/>
    <x v="16"/>
    <n v="1.105"/>
    <n v="1.792"/>
  </r>
  <r>
    <x v="2"/>
    <x v="104"/>
    <s v="HTI"/>
    <x v="1"/>
    <x v="2"/>
    <s v="Off-grid Solar photovoltaic"/>
    <x v="17"/>
    <n v="1.1850000000000001"/>
    <n v="1.921"/>
  </r>
  <r>
    <x v="2"/>
    <x v="104"/>
    <s v="HTI"/>
    <x v="1"/>
    <x v="2"/>
    <s v="Off-grid Solar photovoltaic"/>
    <x v="18"/>
    <n v="1.361"/>
    <m/>
  </r>
  <r>
    <x v="2"/>
    <x v="104"/>
    <s v="HTI"/>
    <x v="1"/>
    <x v="2"/>
    <s v="Off-grid Solar photovoltaic"/>
    <x v="19"/>
    <n v="1.361"/>
    <m/>
  </r>
  <r>
    <x v="2"/>
    <x v="104"/>
    <s v="HTI"/>
    <x v="1"/>
    <x v="2"/>
    <s v="On-grid Solar photovoltaic"/>
    <x v="11"/>
    <n v="2.8000000000000001E-2"/>
    <n v="4.4999999999999998E-2"/>
  </r>
  <r>
    <x v="2"/>
    <x v="104"/>
    <s v="HTI"/>
    <x v="1"/>
    <x v="2"/>
    <s v="On-grid Solar photovoltaic"/>
    <x v="12"/>
    <n v="0.42799999999999999"/>
    <n v="0.69399999999999995"/>
  </r>
  <r>
    <x v="2"/>
    <x v="104"/>
    <s v="HTI"/>
    <x v="1"/>
    <x v="2"/>
    <s v="On-grid Solar photovoltaic"/>
    <x v="13"/>
    <n v="0.57999999999999996"/>
    <n v="0.94099999999999995"/>
  </r>
  <r>
    <x v="2"/>
    <x v="104"/>
    <s v="HTI"/>
    <x v="1"/>
    <x v="2"/>
    <s v="On-grid Solar photovoltaic"/>
    <x v="14"/>
    <n v="0.67"/>
    <n v="1.087"/>
  </r>
  <r>
    <x v="2"/>
    <x v="104"/>
    <s v="HTI"/>
    <x v="1"/>
    <x v="2"/>
    <s v="On-grid Solar photovoltaic"/>
    <x v="15"/>
    <n v="0.81"/>
    <n v="1.3140000000000001"/>
  </r>
  <r>
    <x v="2"/>
    <x v="104"/>
    <s v="HTI"/>
    <x v="1"/>
    <x v="2"/>
    <s v="On-grid Solar photovoltaic"/>
    <x v="16"/>
    <n v="0.81"/>
    <n v="1.3140000000000001"/>
  </r>
  <r>
    <x v="2"/>
    <x v="104"/>
    <s v="HTI"/>
    <x v="1"/>
    <x v="2"/>
    <s v="On-grid Solar photovoltaic"/>
    <x v="17"/>
    <n v="1.26"/>
    <n v="2.044"/>
  </r>
  <r>
    <x v="2"/>
    <x v="104"/>
    <s v="HTI"/>
    <x v="1"/>
    <x v="2"/>
    <s v="On-grid Solar photovoltaic"/>
    <x v="18"/>
    <n v="1.26"/>
    <m/>
  </r>
  <r>
    <x v="2"/>
    <x v="104"/>
    <s v="HTI"/>
    <x v="1"/>
    <x v="2"/>
    <s v="On-grid Solar photovoltaic"/>
    <x v="19"/>
    <n v="1.26"/>
    <m/>
  </r>
  <r>
    <x v="2"/>
    <x v="104"/>
    <s v="HTI"/>
    <x v="1"/>
    <x v="3"/>
    <s v="Onshore wind energy"/>
    <x v="18"/>
    <n v="2.4E-2"/>
    <m/>
  </r>
  <r>
    <x v="2"/>
    <x v="104"/>
    <s v="HTI"/>
    <x v="1"/>
    <x v="3"/>
    <s v="Onshore wind energy"/>
    <x v="19"/>
    <n v="2.4E-2"/>
    <m/>
  </r>
  <r>
    <x v="2"/>
    <x v="105"/>
    <s v="HND"/>
    <x v="0"/>
    <x v="0"/>
    <s v="Fossil fuels"/>
    <x v="0"/>
    <n v="483.5"/>
    <n v="1476.1"/>
  </r>
  <r>
    <x v="2"/>
    <x v="105"/>
    <s v="HND"/>
    <x v="0"/>
    <x v="0"/>
    <s v="Fossil fuels"/>
    <x v="1"/>
    <n v="486.4"/>
    <n v="2055.1"/>
  </r>
  <r>
    <x v="2"/>
    <x v="105"/>
    <s v="HND"/>
    <x v="0"/>
    <x v="0"/>
    <s v="Fossil fuels"/>
    <x v="2"/>
    <n v="560.9"/>
    <n v="2547.5"/>
  </r>
  <r>
    <x v="2"/>
    <x v="105"/>
    <s v="HND"/>
    <x v="0"/>
    <x v="0"/>
    <s v="Fossil fuels"/>
    <x v="3"/>
    <n v="560.9"/>
    <n v="2759.4"/>
  </r>
  <r>
    <x v="2"/>
    <x v="105"/>
    <s v="HND"/>
    <x v="0"/>
    <x v="0"/>
    <s v="Fossil fuels"/>
    <x v="4"/>
    <n v="774"/>
    <n v="3385.9"/>
  </r>
  <r>
    <x v="2"/>
    <x v="105"/>
    <s v="HND"/>
    <x v="0"/>
    <x v="0"/>
    <s v="Fossil fuels"/>
    <x v="5"/>
    <n v="987.9"/>
    <n v="3701.5"/>
  </r>
  <r>
    <x v="2"/>
    <x v="105"/>
    <s v="HND"/>
    <x v="0"/>
    <x v="0"/>
    <s v="Fossil fuels"/>
    <x v="6"/>
    <n v="985.3"/>
    <n v="3770.7"/>
  </r>
  <r>
    <x v="2"/>
    <x v="105"/>
    <s v="HND"/>
    <x v="0"/>
    <x v="0"/>
    <s v="Fossil fuels"/>
    <x v="7"/>
    <n v="980.9"/>
    <n v="3933.6"/>
  </r>
  <r>
    <x v="2"/>
    <x v="105"/>
    <s v="HND"/>
    <x v="0"/>
    <x v="0"/>
    <s v="Fossil fuels"/>
    <x v="8"/>
    <n v="988.9"/>
    <n v="4014.2"/>
  </r>
  <r>
    <x v="2"/>
    <x v="105"/>
    <s v="HND"/>
    <x v="0"/>
    <x v="0"/>
    <s v="Fossil fuels"/>
    <x v="9"/>
    <n v="992.5"/>
    <n v="3607.8"/>
  </r>
  <r>
    <x v="2"/>
    <x v="105"/>
    <s v="HND"/>
    <x v="0"/>
    <x v="0"/>
    <s v="Fossil fuels"/>
    <x v="10"/>
    <n v="992.5"/>
    <n v="3496.1"/>
  </r>
  <r>
    <x v="2"/>
    <x v="105"/>
    <s v="HND"/>
    <x v="0"/>
    <x v="0"/>
    <s v="Fossil fuels"/>
    <x v="11"/>
    <n v="1005"/>
    <n v="4027"/>
  </r>
  <r>
    <x v="2"/>
    <x v="105"/>
    <s v="HND"/>
    <x v="0"/>
    <x v="0"/>
    <s v="Fossil fuels"/>
    <x v="12"/>
    <n v="1005.4"/>
    <n v="4196"/>
  </r>
  <r>
    <x v="2"/>
    <x v="105"/>
    <s v="HND"/>
    <x v="0"/>
    <x v="0"/>
    <s v="Fossil fuels"/>
    <x v="13"/>
    <n v="895.1"/>
    <n v="4582"/>
  </r>
  <r>
    <x v="2"/>
    <x v="105"/>
    <s v="HND"/>
    <x v="0"/>
    <x v="0"/>
    <s v="Fossil fuels"/>
    <x v="14"/>
    <n v="855.6"/>
    <n v="4636.2"/>
  </r>
  <r>
    <x v="2"/>
    <x v="105"/>
    <s v="HND"/>
    <x v="0"/>
    <x v="0"/>
    <s v="Fossil fuels"/>
    <x v="15"/>
    <n v="855.6"/>
    <n v="4713.2"/>
  </r>
  <r>
    <x v="2"/>
    <x v="105"/>
    <s v="HND"/>
    <x v="0"/>
    <x v="0"/>
    <s v="Fossil fuels"/>
    <x v="16"/>
    <n v="974.85"/>
    <n v="4404.6000000000004"/>
  </r>
  <r>
    <x v="2"/>
    <x v="105"/>
    <s v="HND"/>
    <x v="0"/>
    <x v="0"/>
    <s v="Fossil fuels"/>
    <x v="17"/>
    <n v="974.9"/>
    <n v="3910.7660000000001"/>
  </r>
  <r>
    <x v="2"/>
    <x v="105"/>
    <s v="HND"/>
    <x v="0"/>
    <x v="0"/>
    <s v="Fossil fuels"/>
    <x v="18"/>
    <n v="1030.0999999999999"/>
    <m/>
  </r>
  <r>
    <x v="2"/>
    <x v="105"/>
    <s v="HND"/>
    <x v="0"/>
    <x v="0"/>
    <s v="Fossil fuels"/>
    <x v="19"/>
    <n v="1042.5999999999999"/>
    <m/>
  </r>
  <r>
    <x v="2"/>
    <x v="105"/>
    <s v="HND"/>
    <x v="1"/>
    <x v="4"/>
    <s v="Biogas"/>
    <x v="14"/>
    <n v="1.4E-2"/>
    <m/>
  </r>
  <r>
    <x v="2"/>
    <x v="105"/>
    <s v="HND"/>
    <x v="1"/>
    <x v="4"/>
    <s v="Biogas"/>
    <x v="15"/>
    <n v="1.4E-2"/>
    <m/>
  </r>
  <r>
    <x v="2"/>
    <x v="105"/>
    <s v="HND"/>
    <x v="1"/>
    <x v="4"/>
    <s v="Biogas"/>
    <x v="16"/>
    <n v="1.4E-2"/>
    <m/>
  </r>
  <r>
    <x v="2"/>
    <x v="105"/>
    <s v="HND"/>
    <x v="1"/>
    <x v="4"/>
    <s v="Biogas"/>
    <x v="17"/>
    <n v="1.4E-2"/>
    <m/>
  </r>
  <r>
    <x v="2"/>
    <x v="105"/>
    <s v="HND"/>
    <x v="1"/>
    <x v="4"/>
    <s v="Biogas"/>
    <x v="18"/>
    <n v="1.4E-2"/>
    <m/>
  </r>
  <r>
    <x v="2"/>
    <x v="105"/>
    <s v="HND"/>
    <x v="1"/>
    <x v="4"/>
    <s v="Biogas"/>
    <x v="19"/>
    <n v="3.77"/>
    <m/>
  </r>
  <r>
    <x v="2"/>
    <x v="105"/>
    <s v="HND"/>
    <x v="1"/>
    <x v="4"/>
    <s v="Solid biofuels"/>
    <x v="0"/>
    <n v="1.5"/>
    <m/>
  </r>
  <r>
    <x v="2"/>
    <x v="105"/>
    <s v="HND"/>
    <x v="1"/>
    <x v="4"/>
    <s v="Solid biofuels"/>
    <x v="1"/>
    <n v="1.5"/>
    <n v="0.5"/>
  </r>
  <r>
    <x v="2"/>
    <x v="105"/>
    <s v="HND"/>
    <x v="1"/>
    <x v="4"/>
    <s v="Solid biofuels"/>
    <x v="2"/>
    <n v="17"/>
    <n v="4.2"/>
  </r>
  <r>
    <x v="2"/>
    <x v="105"/>
    <s v="HND"/>
    <x v="1"/>
    <x v="4"/>
    <s v="Solid biofuels"/>
    <x v="3"/>
    <n v="17"/>
    <n v="20.3"/>
  </r>
  <r>
    <x v="2"/>
    <x v="105"/>
    <s v="HND"/>
    <x v="1"/>
    <x v="4"/>
    <s v="Solid biofuels"/>
    <x v="4"/>
    <n v="30"/>
    <n v="43.1"/>
  </r>
  <r>
    <x v="2"/>
    <x v="105"/>
    <s v="HND"/>
    <x v="1"/>
    <x v="4"/>
    <s v="Solid biofuels"/>
    <x v="5"/>
    <n v="59.8"/>
    <n v="76.2"/>
  </r>
  <r>
    <x v="2"/>
    <x v="105"/>
    <s v="HND"/>
    <x v="1"/>
    <x v="4"/>
    <s v="Solid biofuels"/>
    <x v="6"/>
    <n v="59.8"/>
    <n v="99.9"/>
  </r>
  <r>
    <x v="2"/>
    <x v="105"/>
    <s v="HND"/>
    <x v="1"/>
    <x v="4"/>
    <s v="Solid biofuels"/>
    <x v="7"/>
    <n v="67.8"/>
    <n v="114"/>
  </r>
  <r>
    <x v="2"/>
    <x v="105"/>
    <s v="HND"/>
    <x v="1"/>
    <x v="4"/>
    <s v="Solid biofuels"/>
    <x v="8"/>
    <n v="81.8"/>
    <n v="185.4"/>
  </r>
  <r>
    <x v="2"/>
    <x v="105"/>
    <s v="HND"/>
    <x v="1"/>
    <x v="4"/>
    <s v="Solid biofuels"/>
    <x v="9"/>
    <n v="91.4"/>
    <n v="156.30000000000001"/>
  </r>
  <r>
    <x v="2"/>
    <x v="105"/>
    <s v="HND"/>
    <x v="1"/>
    <x v="4"/>
    <s v="Solid biofuels"/>
    <x v="10"/>
    <n v="91.4"/>
    <n v="148.1"/>
  </r>
  <r>
    <x v="2"/>
    <x v="105"/>
    <s v="HND"/>
    <x v="1"/>
    <x v="4"/>
    <s v="Solid biofuels"/>
    <x v="11"/>
    <n v="137.5"/>
    <n v="164.5"/>
  </r>
  <r>
    <x v="2"/>
    <x v="105"/>
    <s v="HND"/>
    <x v="1"/>
    <x v="4"/>
    <s v="Solid biofuels"/>
    <x v="12"/>
    <n v="137.5"/>
    <n v="181.5"/>
  </r>
  <r>
    <x v="2"/>
    <x v="105"/>
    <s v="HND"/>
    <x v="1"/>
    <x v="4"/>
    <s v="Solid biofuels"/>
    <x v="13"/>
    <n v="134.6"/>
    <n v="192.4"/>
  </r>
  <r>
    <x v="2"/>
    <x v="105"/>
    <s v="HND"/>
    <x v="1"/>
    <x v="4"/>
    <s v="Solid biofuels"/>
    <x v="14"/>
    <n v="134.6"/>
    <n v="176.8"/>
  </r>
  <r>
    <x v="2"/>
    <x v="105"/>
    <s v="HND"/>
    <x v="1"/>
    <x v="4"/>
    <s v="Solid biofuels"/>
    <x v="15"/>
    <n v="172.2"/>
    <n v="324.8"/>
  </r>
  <r>
    <x v="2"/>
    <x v="105"/>
    <s v="HND"/>
    <x v="1"/>
    <x v="4"/>
    <s v="Solid biofuels"/>
    <x v="16"/>
    <n v="205.9"/>
    <n v="573.5"/>
  </r>
  <r>
    <x v="2"/>
    <x v="105"/>
    <s v="HND"/>
    <x v="1"/>
    <x v="4"/>
    <s v="Solid biofuels"/>
    <x v="17"/>
    <n v="205.9"/>
    <n v="752.21199999999999"/>
  </r>
  <r>
    <x v="2"/>
    <x v="105"/>
    <s v="HND"/>
    <x v="1"/>
    <x v="4"/>
    <s v="Solid biofuels"/>
    <x v="18"/>
    <n v="205.9"/>
    <m/>
  </r>
  <r>
    <x v="2"/>
    <x v="105"/>
    <s v="HND"/>
    <x v="1"/>
    <x v="4"/>
    <s v="Solid biofuels"/>
    <x v="19"/>
    <n v="205.9"/>
    <m/>
  </r>
  <r>
    <x v="2"/>
    <x v="105"/>
    <s v="HND"/>
    <x v="1"/>
    <x v="5"/>
    <s v="Geothermal energy"/>
    <x v="17"/>
    <n v="35"/>
    <n v="92.584999999999994"/>
  </r>
  <r>
    <x v="2"/>
    <x v="105"/>
    <s v="HND"/>
    <x v="1"/>
    <x v="5"/>
    <s v="Geothermal energy"/>
    <x v="18"/>
    <n v="35"/>
    <m/>
  </r>
  <r>
    <x v="2"/>
    <x v="105"/>
    <s v="HND"/>
    <x v="1"/>
    <x v="5"/>
    <s v="Geothermal energy"/>
    <x v="19"/>
    <n v="35"/>
    <m/>
  </r>
  <r>
    <x v="2"/>
    <x v="105"/>
    <s v="HND"/>
    <x v="1"/>
    <x v="1"/>
    <s v="Renewable hydropower"/>
    <x v="0"/>
    <n v="435.2"/>
    <n v="2262.3000000000002"/>
  </r>
  <r>
    <x v="2"/>
    <x v="105"/>
    <s v="HND"/>
    <x v="1"/>
    <x v="1"/>
    <s v="Renewable hydropower"/>
    <x v="1"/>
    <n v="435.2"/>
    <n v="1904"/>
  </r>
  <r>
    <x v="2"/>
    <x v="105"/>
    <s v="HND"/>
    <x v="1"/>
    <x v="1"/>
    <s v="Renewable hydropower"/>
    <x v="2"/>
    <n v="464"/>
    <n v="1610.3"/>
  </r>
  <r>
    <x v="2"/>
    <x v="105"/>
    <s v="HND"/>
    <x v="1"/>
    <x v="1"/>
    <s v="Renewable hydropower"/>
    <x v="3"/>
    <n v="465.2"/>
    <n v="1740.6"/>
  </r>
  <r>
    <x v="2"/>
    <x v="105"/>
    <s v="HND"/>
    <x v="1"/>
    <x v="1"/>
    <s v="Renewable hydropower"/>
    <x v="4"/>
    <n v="473.2"/>
    <n v="1401.3"/>
  </r>
  <r>
    <x v="2"/>
    <x v="105"/>
    <s v="HND"/>
    <x v="1"/>
    <x v="1"/>
    <s v="Renewable hydropower"/>
    <x v="5"/>
    <n v="477.4"/>
    <n v="1717.8"/>
  </r>
  <r>
    <x v="2"/>
    <x v="105"/>
    <s v="HND"/>
    <x v="1"/>
    <x v="1"/>
    <s v="Renewable hydropower"/>
    <x v="6"/>
    <n v="501.2"/>
    <n v="2069.8000000000002"/>
  </r>
  <r>
    <x v="2"/>
    <x v="105"/>
    <s v="HND"/>
    <x v="1"/>
    <x v="1"/>
    <s v="Renewable hydropower"/>
    <x v="7"/>
    <n v="518"/>
    <n v="2214.1999999999998"/>
  </r>
  <r>
    <x v="2"/>
    <x v="105"/>
    <s v="HND"/>
    <x v="1"/>
    <x v="1"/>
    <s v="Renewable hydropower"/>
    <x v="8"/>
    <n v="520.20000000000005"/>
    <n v="2291.1999999999998"/>
  </r>
  <r>
    <x v="2"/>
    <x v="105"/>
    <s v="HND"/>
    <x v="1"/>
    <x v="1"/>
    <s v="Renewable hydropower"/>
    <x v="9"/>
    <n v="520.20000000000005"/>
    <n v="2796.8"/>
  </r>
  <r>
    <x v="2"/>
    <x v="105"/>
    <s v="HND"/>
    <x v="1"/>
    <x v="1"/>
    <s v="Renewable hydropower"/>
    <x v="10"/>
    <n v="524.70000000000005"/>
    <n v="3080.3"/>
  </r>
  <r>
    <x v="2"/>
    <x v="105"/>
    <s v="HND"/>
    <x v="1"/>
    <x v="1"/>
    <s v="Renewable hydropower"/>
    <x v="11"/>
    <n v="534.5"/>
    <n v="2815.1"/>
  </r>
  <r>
    <x v="2"/>
    <x v="105"/>
    <s v="HND"/>
    <x v="1"/>
    <x v="1"/>
    <s v="Renewable hydropower"/>
    <x v="12"/>
    <n v="536.1"/>
    <n v="2786.7"/>
  </r>
  <r>
    <x v="2"/>
    <x v="105"/>
    <s v="HND"/>
    <x v="1"/>
    <x v="1"/>
    <s v="Renewable hydropower"/>
    <x v="13"/>
    <n v="622.79999999999995"/>
    <n v="2739.2"/>
  </r>
  <r>
    <x v="2"/>
    <x v="105"/>
    <s v="HND"/>
    <x v="1"/>
    <x v="1"/>
    <s v="Renewable hydropower"/>
    <x v="14"/>
    <n v="622.79999999999995"/>
    <n v="2602.3000000000002"/>
  </r>
  <r>
    <x v="2"/>
    <x v="105"/>
    <s v="HND"/>
    <x v="1"/>
    <x v="1"/>
    <s v="Renewable hydropower"/>
    <x v="15"/>
    <n v="635.20000000000005"/>
    <n v="2340"/>
  </r>
  <r>
    <x v="2"/>
    <x v="105"/>
    <s v="HND"/>
    <x v="1"/>
    <x v="1"/>
    <s v="Renewable hydropower"/>
    <x v="16"/>
    <n v="670.5"/>
    <n v="2349.5"/>
  </r>
  <r>
    <x v="2"/>
    <x v="105"/>
    <s v="HND"/>
    <x v="1"/>
    <x v="1"/>
    <s v="Renewable hydropower"/>
    <x v="17"/>
    <n v="675.9"/>
    <n v="3088.1060000000002"/>
  </r>
  <r>
    <x v="2"/>
    <x v="105"/>
    <s v="HND"/>
    <x v="1"/>
    <x v="1"/>
    <s v="Renewable hydropower"/>
    <x v="18"/>
    <n v="705.92899999999997"/>
    <m/>
  </r>
  <r>
    <x v="2"/>
    <x v="105"/>
    <s v="HND"/>
    <x v="1"/>
    <x v="1"/>
    <s v="Renewable hydropower"/>
    <x v="19"/>
    <n v="713.60900000000004"/>
    <m/>
  </r>
  <r>
    <x v="2"/>
    <x v="105"/>
    <s v="HND"/>
    <x v="1"/>
    <x v="2"/>
    <s v="Off-grid Solar photovoltaic"/>
    <x v="0"/>
    <n v="1.599"/>
    <n v="2.492"/>
  </r>
  <r>
    <x v="2"/>
    <x v="105"/>
    <s v="HND"/>
    <x v="1"/>
    <x v="2"/>
    <s v="Off-grid Solar photovoltaic"/>
    <x v="1"/>
    <n v="1.804"/>
    <n v="2.7290000000000001"/>
  </r>
  <r>
    <x v="2"/>
    <x v="105"/>
    <s v="HND"/>
    <x v="1"/>
    <x v="2"/>
    <s v="Off-grid Solar photovoltaic"/>
    <x v="2"/>
    <n v="1.9750000000000001"/>
    <n v="2.94"/>
  </r>
  <r>
    <x v="2"/>
    <x v="105"/>
    <s v="HND"/>
    <x v="1"/>
    <x v="2"/>
    <s v="Off-grid Solar photovoltaic"/>
    <x v="3"/>
    <n v="2.1280000000000001"/>
    <n v="3.282"/>
  </r>
  <r>
    <x v="2"/>
    <x v="105"/>
    <s v="HND"/>
    <x v="1"/>
    <x v="2"/>
    <s v="Off-grid Solar photovoltaic"/>
    <x v="4"/>
    <n v="2.3759999999999999"/>
    <n v="3.6859999999999999"/>
  </r>
  <r>
    <x v="2"/>
    <x v="105"/>
    <s v="HND"/>
    <x v="1"/>
    <x v="2"/>
    <s v="Off-grid Solar photovoltaic"/>
    <x v="5"/>
    <n v="2.6680000000000001"/>
    <n v="3.968"/>
  </r>
  <r>
    <x v="2"/>
    <x v="105"/>
    <s v="HND"/>
    <x v="1"/>
    <x v="2"/>
    <s v="Off-grid Solar photovoltaic"/>
    <x v="6"/>
    <n v="2.8719999999999999"/>
    <n v="4.4589999999999996"/>
  </r>
  <r>
    <x v="2"/>
    <x v="105"/>
    <s v="HND"/>
    <x v="1"/>
    <x v="2"/>
    <s v="Off-grid Solar photovoltaic"/>
    <x v="7"/>
    <n v="3.2280000000000002"/>
    <n v="4.4589999999999996"/>
  </r>
  <r>
    <x v="2"/>
    <x v="105"/>
    <s v="HND"/>
    <x v="1"/>
    <x v="2"/>
    <s v="Off-grid Solar photovoltaic"/>
    <x v="8"/>
    <n v="3.2280000000000002"/>
    <n v="4.8520000000000003"/>
  </r>
  <r>
    <x v="2"/>
    <x v="105"/>
    <s v="HND"/>
    <x v="1"/>
    <x v="2"/>
    <s v="Off-grid Solar photovoltaic"/>
    <x v="9"/>
    <n v="3.512"/>
    <n v="5.15"/>
  </r>
  <r>
    <x v="2"/>
    <x v="105"/>
    <s v="HND"/>
    <x v="1"/>
    <x v="2"/>
    <s v="Off-grid Solar photovoltaic"/>
    <x v="10"/>
    <n v="3.7280000000000002"/>
    <n v="6.1870000000000003"/>
  </r>
  <r>
    <x v="2"/>
    <x v="105"/>
    <s v="HND"/>
    <x v="1"/>
    <x v="2"/>
    <s v="Off-grid Solar photovoltaic"/>
    <x v="11"/>
    <n v="4.4790000000000001"/>
    <n v="7.1219999999999999"/>
  </r>
  <r>
    <x v="2"/>
    <x v="105"/>
    <s v="HND"/>
    <x v="1"/>
    <x v="2"/>
    <s v="Off-grid Solar photovoltaic"/>
    <x v="12"/>
    <n v="5.1559999999999997"/>
    <n v="7.1219999999999999"/>
  </r>
  <r>
    <x v="2"/>
    <x v="105"/>
    <s v="HND"/>
    <x v="1"/>
    <x v="2"/>
    <s v="Off-grid Solar photovoltaic"/>
    <x v="13"/>
    <n v="5.1559999999999997"/>
    <n v="7.1219999999999999"/>
  </r>
  <r>
    <x v="2"/>
    <x v="105"/>
    <s v="HND"/>
    <x v="1"/>
    <x v="2"/>
    <s v="Off-grid Solar photovoltaic"/>
    <x v="14"/>
    <n v="5.1559999999999997"/>
    <n v="7.1219999999999999"/>
  </r>
  <r>
    <x v="2"/>
    <x v="105"/>
    <s v="HND"/>
    <x v="1"/>
    <x v="2"/>
    <s v="Off-grid Solar photovoltaic"/>
    <x v="15"/>
    <n v="5.1559999999999997"/>
    <n v="7.1219999999999999"/>
  </r>
  <r>
    <x v="2"/>
    <x v="105"/>
    <s v="HND"/>
    <x v="1"/>
    <x v="2"/>
    <s v="Off-grid Solar photovoltaic"/>
    <x v="16"/>
    <n v="5.1559999999999997"/>
    <n v="3.9870000000000001"/>
  </r>
  <r>
    <x v="2"/>
    <x v="105"/>
    <s v="HND"/>
    <x v="1"/>
    <x v="2"/>
    <s v="Off-grid Solar photovoltaic"/>
    <x v="17"/>
    <n v="2.8860000000000001"/>
    <n v="3.9870000000000001"/>
  </r>
  <r>
    <x v="2"/>
    <x v="105"/>
    <s v="HND"/>
    <x v="1"/>
    <x v="2"/>
    <s v="Off-grid Solar photovoltaic"/>
    <x v="18"/>
    <n v="2.8860000000000001"/>
    <m/>
  </r>
  <r>
    <x v="2"/>
    <x v="105"/>
    <s v="HND"/>
    <x v="1"/>
    <x v="2"/>
    <s v="On-grid Solar photovoltaic"/>
    <x v="15"/>
    <n v="388"/>
    <n v="417.2"/>
  </r>
  <r>
    <x v="2"/>
    <x v="105"/>
    <s v="HND"/>
    <x v="1"/>
    <x v="2"/>
    <s v="On-grid Solar photovoltaic"/>
    <x v="16"/>
    <n v="409"/>
    <n v="880.8"/>
  </r>
  <r>
    <x v="2"/>
    <x v="105"/>
    <s v="HND"/>
    <x v="1"/>
    <x v="2"/>
    <s v="On-grid Solar photovoltaic"/>
    <x v="17"/>
    <n v="450.9"/>
    <n v="923.71199999999999"/>
  </r>
  <r>
    <x v="2"/>
    <x v="105"/>
    <s v="HND"/>
    <x v="1"/>
    <x v="2"/>
    <s v="On-grid Solar photovoltaic"/>
    <x v="18"/>
    <n v="481.9"/>
    <m/>
  </r>
  <r>
    <x v="2"/>
    <x v="105"/>
    <s v="HND"/>
    <x v="1"/>
    <x v="2"/>
    <s v="On-grid Solar photovoltaic"/>
    <x v="19"/>
    <n v="510.8"/>
    <m/>
  </r>
  <r>
    <x v="2"/>
    <x v="105"/>
    <s v="HND"/>
    <x v="1"/>
    <x v="3"/>
    <s v="Onshore wind energy"/>
    <x v="11"/>
    <n v="102"/>
    <n v="116.7"/>
  </r>
  <r>
    <x v="2"/>
    <x v="105"/>
    <s v="HND"/>
    <x v="1"/>
    <x v="3"/>
    <s v="Onshore wind energy"/>
    <x v="12"/>
    <n v="102"/>
    <n v="338.3"/>
  </r>
  <r>
    <x v="2"/>
    <x v="105"/>
    <s v="HND"/>
    <x v="1"/>
    <x v="3"/>
    <s v="Onshore wind energy"/>
    <x v="13"/>
    <n v="152"/>
    <n v="310.2"/>
  </r>
  <r>
    <x v="2"/>
    <x v="105"/>
    <s v="HND"/>
    <x v="1"/>
    <x v="3"/>
    <s v="Onshore wind energy"/>
    <x v="14"/>
    <n v="152"/>
    <n v="398.3"/>
  </r>
  <r>
    <x v="2"/>
    <x v="105"/>
    <s v="HND"/>
    <x v="1"/>
    <x v="3"/>
    <s v="Onshore wind energy"/>
    <x v="15"/>
    <n v="152"/>
    <n v="664.6"/>
  </r>
  <r>
    <x v="2"/>
    <x v="105"/>
    <s v="HND"/>
    <x v="1"/>
    <x v="3"/>
    <s v="Onshore wind energy"/>
    <x v="16"/>
    <n v="175"/>
    <n v="574.1"/>
  </r>
  <r>
    <x v="2"/>
    <x v="105"/>
    <s v="HND"/>
    <x v="1"/>
    <x v="3"/>
    <s v="Onshore wind energy"/>
    <x v="17"/>
    <n v="225"/>
    <n v="578.08699999999999"/>
  </r>
  <r>
    <x v="2"/>
    <x v="105"/>
    <s v="HND"/>
    <x v="1"/>
    <x v="3"/>
    <s v="Onshore wind energy"/>
    <x v="18"/>
    <n v="225"/>
    <m/>
  </r>
  <r>
    <x v="2"/>
    <x v="105"/>
    <s v="HND"/>
    <x v="1"/>
    <x v="3"/>
    <s v="Onshore wind energy"/>
    <x v="19"/>
    <n v="231.3"/>
    <m/>
  </r>
  <r>
    <x v="2"/>
    <x v="106"/>
    <s v="JAM"/>
    <x v="0"/>
    <x v="0"/>
    <s v="Fossil fuels"/>
    <x v="0"/>
    <n v="645.6"/>
    <n v="3301.8519999999999"/>
  </r>
  <r>
    <x v="2"/>
    <x v="106"/>
    <s v="JAM"/>
    <x v="0"/>
    <x v="0"/>
    <s v="Fossil fuels"/>
    <x v="1"/>
    <n v="665.6"/>
    <n v="3360.3119999999999"/>
  </r>
  <r>
    <x v="2"/>
    <x v="106"/>
    <s v="JAM"/>
    <x v="0"/>
    <x v="0"/>
    <s v="Fossil fuels"/>
    <x v="2"/>
    <n v="722.1"/>
    <n v="3524.9340000000002"/>
  </r>
  <r>
    <x v="2"/>
    <x v="106"/>
    <s v="JAM"/>
    <x v="0"/>
    <x v="0"/>
    <s v="Fossil fuels"/>
    <x v="3"/>
    <n v="764.1"/>
    <n v="3696.0070000000001"/>
  </r>
  <r>
    <x v="2"/>
    <x v="106"/>
    <s v="JAM"/>
    <x v="0"/>
    <x v="0"/>
    <s v="Fossil fuels"/>
    <x v="4"/>
    <n v="725.3"/>
    <n v="3684.6129999999998"/>
  </r>
  <r>
    <x v="2"/>
    <x v="106"/>
    <s v="JAM"/>
    <x v="0"/>
    <x v="0"/>
    <s v="Fossil fuels"/>
    <x v="5"/>
    <n v="725.3"/>
    <n v="3676.768"/>
  </r>
  <r>
    <x v="2"/>
    <x v="106"/>
    <s v="JAM"/>
    <x v="0"/>
    <x v="0"/>
    <s v="Fossil fuels"/>
    <x v="6"/>
    <n v="803.9"/>
    <n v="3821.3870000000002"/>
  </r>
  <r>
    <x v="2"/>
    <x v="106"/>
    <s v="JAM"/>
    <x v="0"/>
    <x v="0"/>
    <s v="Fossil fuels"/>
    <x v="7"/>
    <n v="803.9"/>
    <n v="3867.0239999999999"/>
  </r>
  <r>
    <x v="2"/>
    <x v="106"/>
    <s v="JAM"/>
    <x v="0"/>
    <x v="0"/>
    <s v="Fossil fuels"/>
    <x v="8"/>
    <n v="803.9"/>
    <n v="3925.78"/>
  </r>
  <r>
    <x v="2"/>
    <x v="106"/>
    <s v="JAM"/>
    <x v="0"/>
    <x v="0"/>
    <s v="Fossil fuels"/>
    <x v="9"/>
    <n v="805.9"/>
    <n v="4015.34"/>
  </r>
  <r>
    <x v="2"/>
    <x v="106"/>
    <s v="JAM"/>
    <x v="0"/>
    <x v="0"/>
    <s v="Fossil fuels"/>
    <x v="10"/>
    <n v="780.9"/>
    <n v="3932.4720000000002"/>
  </r>
  <r>
    <x v="2"/>
    <x v="106"/>
    <s v="JAM"/>
    <x v="0"/>
    <x v="0"/>
    <s v="Fossil fuels"/>
    <x v="11"/>
    <n v="801.9"/>
    <n v="3893.462"/>
  </r>
  <r>
    <x v="2"/>
    <x v="106"/>
    <s v="JAM"/>
    <x v="0"/>
    <x v="0"/>
    <s v="Fossil fuels"/>
    <x v="12"/>
    <n v="867.4"/>
    <n v="3877.7530000000002"/>
  </r>
  <r>
    <x v="2"/>
    <x v="106"/>
    <s v="JAM"/>
    <x v="0"/>
    <x v="0"/>
    <s v="Fossil fuels"/>
    <x v="13"/>
    <n v="867.4"/>
    <n v="3901.5439999999999"/>
  </r>
  <r>
    <x v="2"/>
    <x v="106"/>
    <s v="JAM"/>
    <x v="0"/>
    <x v="0"/>
    <s v="Fossil fuels"/>
    <x v="14"/>
    <n v="867.4"/>
    <n v="3856.652"/>
  </r>
  <r>
    <x v="2"/>
    <x v="106"/>
    <s v="JAM"/>
    <x v="0"/>
    <x v="0"/>
    <s v="Fossil fuels"/>
    <x v="15"/>
    <n v="890"/>
    <n v="3954.3719999999998"/>
  </r>
  <r>
    <x v="2"/>
    <x v="106"/>
    <s v="JAM"/>
    <x v="0"/>
    <x v="0"/>
    <s v="Fossil fuels"/>
    <x v="16"/>
    <n v="892"/>
    <n v="3975.6790000000001"/>
  </r>
  <r>
    <x v="2"/>
    <x v="106"/>
    <s v="JAM"/>
    <x v="0"/>
    <x v="0"/>
    <s v="Fossil fuels"/>
    <x v="17"/>
    <n v="892"/>
    <n v="4206.3239999999996"/>
  </r>
  <r>
    <x v="2"/>
    <x v="106"/>
    <s v="JAM"/>
    <x v="0"/>
    <x v="0"/>
    <s v="Fossil fuels"/>
    <x v="18"/>
    <n v="892"/>
    <m/>
  </r>
  <r>
    <x v="2"/>
    <x v="106"/>
    <s v="JAM"/>
    <x v="0"/>
    <x v="0"/>
    <s v="Fossil fuels"/>
    <x v="19"/>
    <n v="1086"/>
    <m/>
  </r>
  <r>
    <x v="2"/>
    <x v="106"/>
    <s v="JAM"/>
    <x v="1"/>
    <x v="4"/>
    <s v="Solid biofuels"/>
    <x v="0"/>
    <n v="32.130000000000003"/>
    <n v="34.808"/>
  </r>
  <r>
    <x v="2"/>
    <x v="106"/>
    <s v="JAM"/>
    <x v="1"/>
    <x v="4"/>
    <s v="Solid biofuels"/>
    <x v="1"/>
    <n v="32.130000000000003"/>
    <n v="38.348999999999997"/>
  </r>
  <r>
    <x v="2"/>
    <x v="106"/>
    <s v="JAM"/>
    <x v="1"/>
    <x v="4"/>
    <s v="Solid biofuels"/>
    <x v="2"/>
    <n v="32.130000000000003"/>
    <n v="33.784999999999997"/>
  </r>
  <r>
    <x v="2"/>
    <x v="106"/>
    <s v="JAM"/>
    <x v="1"/>
    <x v="4"/>
    <s v="Solid biofuels"/>
    <x v="3"/>
    <n v="32.130000000000003"/>
    <n v="30.523"/>
  </r>
  <r>
    <x v="2"/>
    <x v="106"/>
    <s v="JAM"/>
    <x v="1"/>
    <x v="4"/>
    <s v="Solid biofuels"/>
    <x v="4"/>
    <n v="32.130000000000003"/>
    <n v="34.26"/>
  </r>
  <r>
    <x v="2"/>
    <x v="106"/>
    <s v="JAM"/>
    <x v="1"/>
    <x v="4"/>
    <s v="Solid biofuels"/>
    <x v="5"/>
    <n v="32.130000000000003"/>
    <n v="22.535"/>
  </r>
  <r>
    <x v="2"/>
    <x v="106"/>
    <s v="JAM"/>
    <x v="1"/>
    <x v="4"/>
    <s v="Solid biofuels"/>
    <x v="6"/>
    <n v="32.130000000000003"/>
    <n v="29.048999999999999"/>
  </r>
  <r>
    <x v="2"/>
    <x v="106"/>
    <s v="JAM"/>
    <x v="1"/>
    <x v="4"/>
    <s v="Solid biofuels"/>
    <x v="7"/>
    <n v="32.130000000000003"/>
    <n v="28.518000000000001"/>
  </r>
  <r>
    <x v="2"/>
    <x v="106"/>
    <s v="JAM"/>
    <x v="1"/>
    <x v="4"/>
    <s v="Solid biofuels"/>
    <x v="8"/>
    <n v="32.130000000000003"/>
    <n v="28.396000000000001"/>
  </r>
  <r>
    <x v="2"/>
    <x v="106"/>
    <s v="JAM"/>
    <x v="1"/>
    <x v="4"/>
    <s v="Solid biofuels"/>
    <x v="9"/>
    <n v="32.130000000000003"/>
    <n v="22.940999999999999"/>
  </r>
  <r>
    <x v="2"/>
    <x v="106"/>
    <s v="JAM"/>
    <x v="1"/>
    <x v="4"/>
    <s v="Solid biofuels"/>
    <x v="10"/>
    <n v="32.130000000000003"/>
    <n v="20.170000000000002"/>
  </r>
  <r>
    <x v="2"/>
    <x v="106"/>
    <s v="JAM"/>
    <x v="1"/>
    <x v="4"/>
    <s v="Solid biofuels"/>
    <x v="11"/>
    <n v="32.130000000000003"/>
    <n v="27.939"/>
  </r>
  <r>
    <x v="2"/>
    <x v="106"/>
    <s v="JAM"/>
    <x v="1"/>
    <x v="4"/>
    <s v="Solid biofuels"/>
    <x v="12"/>
    <n v="32.130000000000003"/>
    <n v="27.504999999999999"/>
  </r>
  <r>
    <x v="2"/>
    <x v="106"/>
    <s v="JAM"/>
    <x v="1"/>
    <x v="4"/>
    <s v="Solid biofuels"/>
    <x v="13"/>
    <n v="32.130000000000003"/>
    <n v="30.207000000000001"/>
  </r>
  <r>
    <x v="2"/>
    <x v="106"/>
    <s v="JAM"/>
    <x v="1"/>
    <x v="4"/>
    <s v="Solid biofuels"/>
    <x v="14"/>
    <n v="32.130000000000003"/>
    <n v="32.667999999999999"/>
  </r>
  <r>
    <x v="2"/>
    <x v="106"/>
    <s v="JAM"/>
    <x v="1"/>
    <x v="4"/>
    <s v="Solid biofuels"/>
    <x v="15"/>
    <n v="32.130000000000003"/>
    <n v="29.966000000000001"/>
  </r>
  <r>
    <x v="2"/>
    <x v="106"/>
    <s v="JAM"/>
    <x v="1"/>
    <x v="4"/>
    <s v="Solid biofuels"/>
    <x v="16"/>
    <n v="32.130000000000003"/>
    <n v="23.5"/>
  </r>
  <r>
    <x v="2"/>
    <x v="106"/>
    <s v="JAM"/>
    <x v="1"/>
    <x v="4"/>
    <s v="Solid biofuels"/>
    <x v="17"/>
    <n v="32.130000000000003"/>
    <n v="24.45"/>
  </r>
  <r>
    <x v="2"/>
    <x v="106"/>
    <s v="JAM"/>
    <x v="1"/>
    <x v="4"/>
    <s v="Solid biofuels"/>
    <x v="18"/>
    <n v="32.130000000000003"/>
    <m/>
  </r>
  <r>
    <x v="2"/>
    <x v="106"/>
    <s v="JAM"/>
    <x v="1"/>
    <x v="4"/>
    <s v="Solid biofuels"/>
    <x v="19"/>
    <n v="32.130000000000003"/>
    <m/>
  </r>
  <r>
    <x v="2"/>
    <x v="106"/>
    <s v="JAM"/>
    <x v="1"/>
    <x v="1"/>
    <s v="Renewable hydropower"/>
    <x v="0"/>
    <n v="23.1"/>
    <n v="78.42"/>
  </r>
  <r>
    <x v="2"/>
    <x v="106"/>
    <s v="JAM"/>
    <x v="1"/>
    <x v="1"/>
    <s v="Renewable hydropower"/>
    <x v="1"/>
    <n v="22.6"/>
    <n v="60.06"/>
  </r>
  <r>
    <x v="2"/>
    <x v="106"/>
    <s v="JAM"/>
    <x v="1"/>
    <x v="1"/>
    <s v="Renewable hydropower"/>
    <x v="2"/>
    <n v="21.5"/>
    <n v="105"/>
  </r>
  <r>
    <x v="2"/>
    <x v="106"/>
    <s v="JAM"/>
    <x v="1"/>
    <x v="1"/>
    <s v="Renewable hydropower"/>
    <x v="3"/>
    <n v="21.5"/>
    <n v="146"/>
  </r>
  <r>
    <x v="2"/>
    <x v="106"/>
    <s v="JAM"/>
    <x v="1"/>
    <x v="1"/>
    <s v="Renewable hydropower"/>
    <x v="4"/>
    <n v="21.6"/>
    <n v="134"/>
  </r>
  <r>
    <x v="2"/>
    <x v="106"/>
    <s v="JAM"/>
    <x v="1"/>
    <x v="1"/>
    <s v="Renewable hydropower"/>
    <x v="5"/>
    <n v="21.6"/>
    <n v="151.31"/>
  </r>
  <r>
    <x v="2"/>
    <x v="106"/>
    <s v="JAM"/>
    <x v="1"/>
    <x v="1"/>
    <s v="Renewable hydropower"/>
    <x v="6"/>
    <n v="22"/>
    <n v="166.255"/>
  </r>
  <r>
    <x v="2"/>
    <x v="106"/>
    <s v="JAM"/>
    <x v="1"/>
    <x v="1"/>
    <s v="Renewable hydropower"/>
    <x v="7"/>
    <n v="22"/>
    <n v="159.81899999999999"/>
  </r>
  <r>
    <x v="2"/>
    <x v="106"/>
    <s v="JAM"/>
    <x v="1"/>
    <x v="1"/>
    <s v="Renewable hydropower"/>
    <x v="8"/>
    <n v="22"/>
    <n v="158.20500000000001"/>
  </r>
  <r>
    <x v="2"/>
    <x v="106"/>
    <s v="JAM"/>
    <x v="1"/>
    <x v="1"/>
    <s v="Renewable hydropower"/>
    <x v="9"/>
    <n v="22.8"/>
    <n v="140.11799999999999"/>
  </r>
  <r>
    <x v="2"/>
    <x v="106"/>
    <s v="JAM"/>
    <x v="1"/>
    <x v="1"/>
    <s v="Renewable hydropower"/>
    <x v="10"/>
    <n v="22.8"/>
    <n v="151.66499999999999"/>
  </r>
  <r>
    <x v="2"/>
    <x v="106"/>
    <s v="JAM"/>
    <x v="1"/>
    <x v="1"/>
    <s v="Renewable hydropower"/>
    <x v="11"/>
    <n v="22.8"/>
    <n v="152.15700000000001"/>
  </r>
  <r>
    <x v="2"/>
    <x v="106"/>
    <s v="JAM"/>
    <x v="1"/>
    <x v="1"/>
    <s v="Renewable hydropower"/>
    <x v="12"/>
    <n v="22.8"/>
    <n v="150.69499999999999"/>
  </r>
  <r>
    <x v="2"/>
    <x v="106"/>
    <s v="JAM"/>
    <x v="1"/>
    <x v="1"/>
    <s v="Renewable hydropower"/>
    <x v="13"/>
    <n v="30"/>
    <n v="124.345"/>
  </r>
  <r>
    <x v="2"/>
    <x v="106"/>
    <s v="JAM"/>
    <x v="1"/>
    <x v="1"/>
    <s v="Renewable hydropower"/>
    <x v="14"/>
    <n v="30"/>
    <n v="135.95500000000001"/>
  </r>
  <r>
    <x v="2"/>
    <x v="106"/>
    <s v="JAM"/>
    <x v="1"/>
    <x v="1"/>
    <s v="Renewable hydropower"/>
    <x v="15"/>
    <n v="30"/>
    <n v="128.95099999999999"/>
  </r>
  <r>
    <x v="2"/>
    <x v="106"/>
    <s v="JAM"/>
    <x v="1"/>
    <x v="1"/>
    <s v="Renewable hydropower"/>
    <x v="16"/>
    <n v="30"/>
    <n v="118.706"/>
  </r>
  <r>
    <x v="2"/>
    <x v="106"/>
    <s v="JAM"/>
    <x v="1"/>
    <x v="1"/>
    <s v="Renewable hydropower"/>
    <x v="17"/>
    <n v="30"/>
    <n v="154.24299999999999"/>
  </r>
  <r>
    <x v="2"/>
    <x v="106"/>
    <s v="JAM"/>
    <x v="1"/>
    <x v="1"/>
    <s v="Renewable hydropower"/>
    <x v="18"/>
    <n v="30"/>
    <m/>
  </r>
  <r>
    <x v="2"/>
    <x v="106"/>
    <s v="JAM"/>
    <x v="1"/>
    <x v="1"/>
    <s v="Renewable hydropower"/>
    <x v="19"/>
    <n v="30"/>
    <m/>
  </r>
  <r>
    <x v="2"/>
    <x v="106"/>
    <s v="JAM"/>
    <x v="1"/>
    <x v="2"/>
    <s v="On-grid Solar photovoltaic"/>
    <x v="1"/>
    <n v="0.1"/>
    <n v="0.2"/>
  </r>
  <r>
    <x v="2"/>
    <x v="106"/>
    <s v="JAM"/>
    <x v="1"/>
    <x v="2"/>
    <s v="On-grid Solar photovoltaic"/>
    <x v="2"/>
    <n v="0.1"/>
    <n v="0.2"/>
  </r>
  <r>
    <x v="2"/>
    <x v="106"/>
    <s v="JAM"/>
    <x v="1"/>
    <x v="2"/>
    <s v="On-grid Solar photovoltaic"/>
    <x v="3"/>
    <n v="0.1"/>
    <n v="0.2"/>
  </r>
  <r>
    <x v="2"/>
    <x v="106"/>
    <s v="JAM"/>
    <x v="1"/>
    <x v="2"/>
    <s v="On-grid Solar photovoltaic"/>
    <x v="4"/>
    <n v="0.2"/>
    <n v="0.3"/>
  </r>
  <r>
    <x v="2"/>
    <x v="106"/>
    <s v="JAM"/>
    <x v="1"/>
    <x v="2"/>
    <s v="On-grid Solar photovoltaic"/>
    <x v="5"/>
    <n v="0.2"/>
    <n v="0.3"/>
  </r>
  <r>
    <x v="2"/>
    <x v="106"/>
    <s v="JAM"/>
    <x v="1"/>
    <x v="2"/>
    <s v="On-grid Solar photovoltaic"/>
    <x v="6"/>
    <n v="0.2"/>
    <n v="0.3"/>
  </r>
  <r>
    <x v="2"/>
    <x v="106"/>
    <s v="JAM"/>
    <x v="1"/>
    <x v="2"/>
    <s v="On-grid Solar photovoltaic"/>
    <x v="7"/>
    <n v="0.4"/>
    <n v="0.7"/>
  </r>
  <r>
    <x v="2"/>
    <x v="106"/>
    <s v="JAM"/>
    <x v="1"/>
    <x v="2"/>
    <s v="On-grid Solar photovoltaic"/>
    <x v="8"/>
    <n v="0.6"/>
    <n v="1"/>
  </r>
  <r>
    <x v="2"/>
    <x v="106"/>
    <s v="JAM"/>
    <x v="1"/>
    <x v="2"/>
    <s v="On-grid Solar photovoltaic"/>
    <x v="9"/>
    <n v="0.7"/>
    <n v="1.2"/>
  </r>
  <r>
    <x v="2"/>
    <x v="106"/>
    <s v="JAM"/>
    <x v="1"/>
    <x v="2"/>
    <s v="On-grid Solar photovoltaic"/>
    <x v="10"/>
    <n v="1"/>
    <n v="1.7"/>
  </r>
  <r>
    <x v="2"/>
    <x v="106"/>
    <s v="JAM"/>
    <x v="1"/>
    <x v="2"/>
    <s v="On-grid Solar photovoltaic"/>
    <x v="11"/>
    <n v="1.5"/>
    <n v="2.5"/>
  </r>
  <r>
    <x v="2"/>
    <x v="106"/>
    <s v="JAM"/>
    <x v="1"/>
    <x v="2"/>
    <s v="On-grid Solar photovoltaic"/>
    <x v="12"/>
    <n v="1.8"/>
    <n v="3"/>
  </r>
  <r>
    <x v="2"/>
    <x v="106"/>
    <s v="JAM"/>
    <x v="1"/>
    <x v="2"/>
    <s v="On-grid Solar photovoltaic"/>
    <x v="13"/>
    <n v="2.1"/>
    <n v="3.5"/>
  </r>
  <r>
    <x v="2"/>
    <x v="106"/>
    <s v="JAM"/>
    <x v="1"/>
    <x v="2"/>
    <s v="On-grid Solar photovoltaic"/>
    <x v="14"/>
    <n v="4.0999999999999996"/>
    <n v="6.9"/>
  </r>
  <r>
    <x v="2"/>
    <x v="106"/>
    <s v="JAM"/>
    <x v="1"/>
    <x v="2"/>
    <s v="On-grid Solar photovoltaic"/>
    <x v="15"/>
    <n v="6.5"/>
    <n v="10.590999999999999"/>
  </r>
  <r>
    <x v="2"/>
    <x v="106"/>
    <s v="JAM"/>
    <x v="1"/>
    <x v="2"/>
    <s v="On-grid Solar photovoltaic"/>
    <x v="16"/>
    <n v="27.5"/>
    <n v="13"/>
  </r>
  <r>
    <x v="2"/>
    <x v="106"/>
    <s v="JAM"/>
    <x v="1"/>
    <x v="2"/>
    <s v="On-grid Solar photovoltaic"/>
    <x v="17"/>
    <n v="55.5"/>
    <n v="44"/>
  </r>
  <r>
    <x v="2"/>
    <x v="106"/>
    <s v="JAM"/>
    <x v="1"/>
    <x v="2"/>
    <s v="On-grid Solar photovoltaic"/>
    <x v="18"/>
    <n v="55.5"/>
    <m/>
  </r>
  <r>
    <x v="2"/>
    <x v="106"/>
    <s v="JAM"/>
    <x v="1"/>
    <x v="2"/>
    <s v="On-grid Solar photovoltaic"/>
    <x v="19"/>
    <n v="92.5"/>
    <m/>
  </r>
  <r>
    <x v="2"/>
    <x v="106"/>
    <s v="JAM"/>
    <x v="1"/>
    <x v="3"/>
    <s v="Onshore wind energy"/>
    <x v="4"/>
    <n v="20.7"/>
    <n v="32.335999999999999"/>
  </r>
  <r>
    <x v="2"/>
    <x v="106"/>
    <s v="JAM"/>
    <x v="1"/>
    <x v="3"/>
    <s v="Onshore wind energy"/>
    <x v="5"/>
    <n v="20.7"/>
    <n v="49.912999999999997"/>
  </r>
  <r>
    <x v="2"/>
    <x v="106"/>
    <s v="JAM"/>
    <x v="1"/>
    <x v="3"/>
    <s v="Onshore wind energy"/>
    <x v="6"/>
    <n v="20.7"/>
    <n v="55.411999999999999"/>
  </r>
  <r>
    <x v="2"/>
    <x v="106"/>
    <s v="JAM"/>
    <x v="1"/>
    <x v="3"/>
    <s v="Onshore wind energy"/>
    <x v="7"/>
    <n v="20.7"/>
    <n v="51.927"/>
  </r>
  <r>
    <x v="2"/>
    <x v="106"/>
    <s v="JAM"/>
    <x v="1"/>
    <x v="3"/>
    <s v="Onshore wind energy"/>
    <x v="8"/>
    <n v="20.7"/>
    <n v="49.215000000000003"/>
  </r>
  <r>
    <x v="2"/>
    <x v="106"/>
    <s v="JAM"/>
    <x v="1"/>
    <x v="3"/>
    <s v="Onshore wind energy"/>
    <x v="9"/>
    <n v="20.7"/>
    <n v="58.564999999999998"/>
  </r>
  <r>
    <x v="2"/>
    <x v="106"/>
    <s v="JAM"/>
    <x v="1"/>
    <x v="3"/>
    <s v="Onshore wind energy"/>
    <x v="10"/>
    <n v="38.9"/>
    <n v="53.161999999999999"/>
  </r>
  <r>
    <x v="2"/>
    <x v="106"/>
    <s v="JAM"/>
    <x v="1"/>
    <x v="3"/>
    <s v="Onshore wind energy"/>
    <x v="11"/>
    <n v="38.9"/>
    <n v="91.227999999999994"/>
  </r>
  <r>
    <x v="2"/>
    <x v="106"/>
    <s v="JAM"/>
    <x v="1"/>
    <x v="3"/>
    <s v="Onshore wind energy"/>
    <x v="12"/>
    <n v="38.9"/>
    <n v="107.46599999999999"/>
  </r>
  <r>
    <x v="2"/>
    <x v="106"/>
    <s v="JAM"/>
    <x v="1"/>
    <x v="3"/>
    <s v="Onshore wind energy"/>
    <x v="13"/>
    <n v="38.9"/>
    <n v="115.369"/>
  </r>
  <r>
    <x v="2"/>
    <x v="106"/>
    <s v="JAM"/>
    <x v="1"/>
    <x v="3"/>
    <s v="Onshore wind energy"/>
    <x v="14"/>
    <n v="38.9"/>
    <n v="119"/>
  </r>
  <r>
    <x v="2"/>
    <x v="106"/>
    <s v="JAM"/>
    <x v="1"/>
    <x v="3"/>
    <s v="Onshore wind energy"/>
    <x v="15"/>
    <n v="38.9"/>
    <n v="125"/>
  </r>
  <r>
    <x v="2"/>
    <x v="106"/>
    <s v="JAM"/>
    <x v="1"/>
    <x v="3"/>
    <s v="Onshore wind energy"/>
    <x v="16"/>
    <n v="99"/>
    <n v="190"/>
  </r>
  <r>
    <x v="2"/>
    <x v="106"/>
    <s v="JAM"/>
    <x v="1"/>
    <x v="3"/>
    <s v="Onshore wind energy"/>
    <x v="17"/>
    <n v="99"/>
    <n v="289"/>
  </r>
  <r>
    <x v="2"/>
    <x v="106"/>
    <s v="JAM"/>
    <x v="1"/>
    <x v="3"/>
    <s v="Onshore wind energy"/>
    <x v="18"/>
    <n v="99"/>
    <m/>
  </r>
  <r>
    <x v="2"/>
    <x v="106"/>
    <s v="JAM"/>
    <x v="1"/>
    <x v="3"/>
    <s v="Onshore wind energy"/>
    <x v="19"/>
    <n v="99"/>
    <m/>
  </r>
  <r>
    <x v="2"/>
    <x v="107"/>
    <s v="MTQ"/>
    <x v="0"/>
    <x v="0"/>
    <s v="Fossil fuels"/>
    <x v="0"/>
    <m/>
    <n v="1141"/>
  </r>
  <r>
    <x v="2"/>
    <x v="107"/>
    <s v="MTQ"/>
    <x v="0"/>
    <x v="0"/>
    <s v="Fossil fuels"/>
    <x v="1"/>
    <n v="377"/>
    <n v="1309"/>
  </r>
  <r>
    <x v="2"/>
    <x v="107"/>
    <s v="MTQ"/>
    <x v="0"/>
    <x v="0"/>
    <s v="Fossil fuels"/>
    <x v="2"/>
    <n v="377"/>
    <n v="1331.5"/>
  </r>
  <r>
    <x v="2"/>
    <x v="107"/>
    <s v="MTQ"/>
    <x v="0"/>
    <x v="0"/>
    <s v="Fossil fuels"/>
    <x v="3"/>
    <n v="377"/>
    <n v="1382.5"/>
  </r>
  <r>
    <x v="2"/>
    <x v="107"/>
    <s v="MTQ"/>
    <x v="0"/>
    <x v="0"/>
    <s v="Fossil fuels"/>
    <x v="4"/>
    <n v="377"/>
    <n v="1426"/>
  </r>
  <r>
    <x v="2"/>
    <x v="107"/>
    <s v="MTQ"/>
    <x v="0"/>
    <x v="0"/>
    <s v="Fossil fuels"/>
    <x v="5"/>
    <n v="377"/>
    <n v="1428.7"/>
  </r>
  <r>
    <x v="2"/>
    <x v="107"/>
    <s v="MTQ"/>
    <x v="0"/>
    <x v="0"/>
    <s v="Fossil fuels"/>
    <x v="6"/>
    <n v="377"/>
    <n v="1453.8"/>
  </r>
  <r>
    <x v="2"/>
    <x v="107"/>
    <s v="MTQ"/>
    <x v="0"/>
    <x v="0"/>
    <s v="Fossil fuels"/>
    <x v="7"/>
    <n v="398"/>
    <n v="1452"/>
  </r>
  <r>
    <x v="2"/>
    <x v="107"/>
    <s v="MTQ"/>
    <x v="0"/>
    <x v="0"/>
    <s v="Fossil fuels"/>
    <x v="8"/>
    <n v="393"/>
    <n v="1492"/>
  </r>
  <r>
    <x v="2"/>
    <x v="107"/>
    <s v="MTQ"/>
    <x v="0"/>
    <x v="0"/>
    <s v="Fossil fuels"/>
    <x v="9"/>
    <n v="385"/>
    <n v="1506"/>
  </r>
  <r>
    <x v="2"/>
    <x v="107"/>
    <s v="MTQ"/>
    <x v="0"/>
    <x v="0"/>
    <s v="Fossil fuels"/>
    <x v="10"/>
    <n v="385"/>
    <n v="1573"/>
  </r>
  <r>
    <x v="2"/>
    <x v="107"/>
    <s v="MTQ"/>
    <x v="0"/>
    <x v="0"/>
    <s v="Fossil fuels"/>
    <x v="11"/>
    <n v="405"/>
    <n v="1521"/>
  </r>
  <r>
    <x v="2"/>
    <x v="107"/>
    <s v="MTQ"/>
    <x v="0"/>
    <x v="0"/>
    <s v="Fossil fuels"/>
    <x v="12"/>
    <n v="392"/>
    <n v="1490.8"/>
  </r>
  <r>
    <x v="2"/>
    <x v="107"/>
    <s v="MTQ"/>
    <x v="0"/>
    <x v="0"/>
    <s v="Fossil fuels"/>
    <x v="13"/>
    <n v="482.4"/>
    <n v="1485"/>
  </r>
  <r>
    <x v="2"/>
    <x v="107"/>
    <s v="MTQ"/>
    <x v="0"/>
    <x v="0"/>
    <s v="Fossil fuels"/>
    <x v="14"/>
    <n v="424"/>
    <n v="1453"/>
  </r>
  <r>
    <x v="2"/>
    <x v="107"/>
    <s v="MTQ"/>
    <x v="0"/>
    <x v="0"/>
    <s v="Fossil fuels"/>
    <x v="15"/>
    <n v="424"/>
    <n v="1460"/>
  </r>
  <r>
    <x v="2"/>
    <x v="107"/>
    <s v="MTQ"/>
    <x v="0"/>
    <x v="0"/>
    <s v="Fossil fuels"/>
    <x v="16"/>
    <n v="424"/>
    <n v="1476"/>
  </r>
  <r>
    <x v="2"/>
    <x v="107"/>
    <s v="MTQ"/>
    <x v="0"/>
    <x v="0"/>
    <s v="Fossil fuels"/>
    <x v="17"/>
    <n v="424"/>
    <n v="1458.4079999999999"/>
  </r>
  <r>
    <x v="2"/>
    <x v="107"/>
    <s v="MTQ"/>
    <x v="0"/>
    <x v="0"/>
    <s v="Fossil fuels"/>
    <x v="18"/>
    <n v="424"/>
    <m/>
  </r>
  <r>
    <x v="2"/>
    <x v="107"/>
    <s v="MTQ"/>
    <x v="0"/>
    <x v="0"/>
    <s v="Fossil fuels"/>
    <x v="19"/>
    <n v="424"/>
    <m/>
  </r>
  <r>
    <x v="2"/>
    <x v="107"/>
    <s v="MTQ"/>
    <x v="1"/>
    <x v="4"/>
    <s v="Biogas"/>
    <x v="15"/>
    <n v="0.8"/>
    <n v="0.1"/>
  </r>
  <r>
    <x v="2"/>
    <x v="107"/>
    <s v="MTQ"/>
    <x v="1"/>
    <x v="4"/>
    <s v="Biogas"/>
    <x v="16"/>
    <n v="0.8"/>
    <n v="1.3"/>
  </r>
  <r>
    <x v="2"/>
    <x v="107"/>
    <s v="MTQ"/>
    <x v="1"/>
    <x v="4"/>
    <s v="Biogas"/>
    <x v="17"/>
    <n v="1.1000000000000001"/>
    <n v="1.3"/>
  </r>
  <r>
    <x v="2"/>
    <x v="107"/>
    <s v="MTQ"/>
    <x v="1"/>
    <x v="4"/>
    <s v="Biogas"/>
    <x v="18"/>
    <n v="1.1000000000000001"/>
    <m/>
  </r>
  <r>
    <x v="2"/>
    <x v="107"/>
    <s v="MTQ"/>
    <x v="1"/>
    <x v="4"/>
    <s v="Biogas"/>
    <x v="19"/>
    <n v="1.1000000000000001"/>
    <m/>
  </r>
  <r>
    <x v="2"/>
    <x v="107"/>
    <s v="MTQ"/>
    <x v="1"/>
    <x v="4"/>
    <s v="Renewable municipal waste"/>
    <x v="2"/>
    <n v="4"/>
    <n v="14.5"/>
  </r>
  <r>
    <x v="2"/>
    <x v="107"/>
    <s v="MTQ"/>
    <x v="1"/>
    <x v="4"/>
    <s v="Renewable municipal waste"/>
    <x v="3"/>
    <n v="4"/>
    <n v="14.5"/>
  </r>
  <r>
    <x v="2"/>
    <x v="107"/>
    <s v="MTQ"/>
    <x v="1"/>
    <x v="4"/>
    <s v="Renewable municipal waste"/>
    <x v="4"/>
    <n v="4"/>
    <n v="14.5"/>
  </r>
  <r>
    <x v="2"/>
    <x v="107"/>
    <s v="MTQ"/>
    <x v="1"/>
    <x v="4"/>
    <s v="Renewable municipal waste"/>
    <x v="5"/>
    <n v="4"/>
    <n v="14.5"/>
  </r>
  <r>
    <x v="2"/>
    <x v="107"/>
    <s v="MTQ"/>
    <x v="1"/>
    <x v="4"/>
    <s v="Renewable municipal waste"/>
    <x v="6"/>
    <n v="4"/>
    <n v="29.8"/>
  </r>
  <r>
    <x v="2"/>
    <x v="107"/>
    <s v="MTQ"/>
    <x v="1"/>
    <x v="4"/>
    <s v="Renewable municipal waste"/>
    <x v="7"/>
    <n v="4"/>
    <n v="31.5"/>
  </r>
  <r>
    <x v="2"/>
    <x v="107"/>
    <s v="MTQ"/>
    <x v="1"/>
    <x v="4"/>
    <s v="Renewable municipal waste"/>
    <x v="8"/>
    <n v="4"/>
    <n v="31"/>
  </r>
  <r>
    <x v="2"/>
    <x v="107"/>
    <s v="MTQ"/>
    <x v="1"/>
    <x v="4"/>
    <s v="Renewable municipal waste"/>
    <x v="9"/>
    <n v="4"/>
    <n v="31"/>
  </r>
  <r>
    <x v="2"/>
    <x v="107"/>
    <s v="MTQ"/>
    <x v="1"/>
    <x v="4"/>
    <s v="Renewable municipal waste"/>
    <x v="10"/>
    <n v="4"/>
    <n v="24"/>
  </r>
  <r>
    <x v="2"/>
    <x v="107"/>
    <s v="MTQ"/>
    <x v="1"/>
    <x v="4"/>
    <s v="Renewable municipal waste"/>
    <x v="11"/>
    <n v="4"/>
    <n v="14.5"/>
  </r>
  <r>
    <x v="2"/>
    <x v="107"/>
    <s v="MTQ"/>
    <x v="1"/>
    <x v="4"/>
    <s v="Renewable municipal waste"/>
    <x v="12"/>
    <n v="4"/>
    <n v="19.100000000000001"/>
  </r>
  <r>
    <x v="2"/>
    <x v="107"/>
    <s v="MTQ"/>
    <x v="1"/>
    <x v="4"/>
    <s v="Renewable municipal waste"/>
    <x v="13"/>
    <n v="4"/>
    <n v="15.6"/>
  </r>
  <r>
    <x v="2"/>
    <x v="107"/>
    <s v="MTQ"/>
    <x v="1"/>
    <x v="4"/>
    <s v="Renewable municipal waste"/>
    <x v="14"/>
    <n v="4"/>
    <n v="22.5"/>
  </r>
  <r>
    <x v="2"/>
    <x v="107"/>
    <s v="MTQ"/>
    <x v="1"/>
    <x v="4"/>
    <s v="Renewable municipal waste"/>
    <x v="15"/>
    <n v="4"/>
    <n v="26.7"/>
  </r>
  <r>
    <x v="2"/>
    <x v="107"/>
    <s v="MTQ"/>
    <x v="1"/>
    <x v="4"/>
    <s v="Renewable municipal waste"/>
    <x v="16"/>
    <n v="4"/>
    <n v="27.3"/>
  </r>
  <r>
    <x v="2"/>
    <x v="107"/>
    <s v="MTQ"/>
    <x v="1"/>
    <x v="4"/>
    <s v="Renewable municipal waste"/>
    <x v="17"/>
    <n v="4"/>
    <n v="23.434000000000001"/>
  </r>
  <r>
    <x v="2"/>
    <x v="107"/>
    <s v="MTQ"/>
    <x v="1"/>
    <x v="4"/>
    <s v="Renewable municipal waste"/>
    <x v="18"/>
    <n v="4"/>
    <m/>
  </r>
  <r>
    <x v="2"/>
    <x v="107"/>
    <s v="MTQ"/>
    <x v="1"/>
    <x v="4"/>
    <s v="Renewable municipal waste"/>
    <x v="19"/>
    <n v="4"/>
    <m/>
  </r>
  <r>
    <x v="2"/>
    <x v="107"/>
    <s v="MTQ"/>
    <x v="1"/>
    <x v="4"/>
    <s v="Solid biofuels"/>
    <x v="18"/>
    <n v="40"/>
    <m/>
  </r>
  <r>
    <x v="2"/>
    <x v="107"/>
    <s v="MTQ"/>
    <x v="1"/>
    <x v="4"/>
    <s v="Solid biofuels"/>
    <x v="19"/>
    <n v="40"/>
    <m/>
  </r>
  <r>
    <x v="2"/>
    <x v="107"/>
    <s v="MTQ"/>
    <x v="1"/>
    <x v="2"/>
    <s v="On-grid Solar photovoltaic"/>
    <x v="6"/>
    <n v="2.5"/>
    <n v="3"/>
  </r>
  <r>
    <x v="2"/>
    <x v="107"/>
    <s v="MTQ"/>
    <x v="1"/>
    <x v="2"/>
    <s v="On-grid Solar photovoltaic"/>
    <x v="7"/>
    <n v="4"/>
    <n v="3"/>
  </r>
  <r>
    <x v="2"/>
    <x v="107"/>
    <s v="MTQ"/>
    <x v="1"/>
    <x v="2"/>
    <s v="On-grid Solar photovoltaic"/>
    <x v="8"/>
    <n v="7.3"/>
    <n v="5.3"/>
  </r>
  <r>
    <x v="2"/>
    <x v="107"/>
    <s v="MTQ"/>
    <x v="1"/>
    <x v="2"/>
    <s v="On-grid Solar photovoltaic"/>
    <x v="9"/>
    <n v="14.2"/>
    <n v="11.5"/>
  </r>
  <r>
    <x v="2"/>
    <x v="107"/>
    <s v="MTQ"/>
    <x v="1"/>
    <x v="2"/>
    <s v="On-grid Solar photovoltaic"/>
    <x v="10"/>
    <n v="26.4"/>
    <n v="19"/>
  </r>
  <r>
    <x v="2"/>
    <x v="107"/>
    <s v="MTQ"/>
    <x v="1"/>
    <x v="2"/>
    <s v="On-grid Solar photovoltaic"/>
    <x v="11"/>
    <n v="48"/>
    <n v="38.4"/>
  </r>
  <r>
    <x v="2"/>
    <x v="107"/>
    <s v="MTQ"/>
    <x v="1"/>
    <x v="2"/>
    <s v="On-grid Solar photovoltaic"/>
    <x v="12"/>
    <n v="60"/>
    <n v="79.599999999999994"/>
  </r>
  <r>
    <x v="2"/>
    <x v="107"/>
    <s v="MTQ"/>
    <x v="1"/>
    <x v="2"/>
    <s v="On-grid Solar photovoltaic"/>
    <x v="13"/>
    <n v="62"/>
    <n v="75"/>
  </r>
  <r>
    <x v="2"/>
    <x v="107"/>
    <s v="MTQ"/>
    <x v="1"/>
    <x v="2"/>
    <s v="On-grid Solar photovoltaic"/>
    <x v="14"/>
    <n v="62.5"/>
    <n v="84"/>
  </r>
  <r>
    <x v="2"/>
    <x v="107"/>
    <s v="MTQ"/>
    <x v="1"/>
    <x v="2"/>
    <s v="On-grid Solar photovoltaic"/>
    <x v="15"/>
    <n v="65.3"/>
    <n v="81"/>
  </r>
  <r>
    <x v="2"/>
    <x v="107"/>
    <s v="MTQ"/>
    <x v="1"/>
    <x v="2"/>
    <s v="On-grid Solar photovoltaic"/>
    <x v="16"/>
    <n v="66.5"/>
    <n v="82"/>
  </r>
  <r>
    <x v="2"/>
    <x v="107"/>
    <s v="MTQ"/>
    <x v="1"/>
    <x v="2"/>
    <s v="On-grid Solar photovoltaic"/>
    <x v="17"/>
    <n v="66.5"/>
    <n v="73.256"/>
  </r>
  <r>
    <x v="2"/>
    <x v="107"/>
    <s v="MTQ"/>
    <x v="1"/>
    <x v="2"/>
    <s v="On-grid Solar photovoltaic"/>
    <x v="18"/>
    <n v="66.5"/>
    <m/>
  </r>
  <r>
    <x v="2"/>
    <x v="107"/>
    <s v="MTQ"/>
    <x v="1"/>
    <x v="2"/>
    <s v="On-grid Solar photovoltaic"/>
    <x v="19"/>
    <n v="71"/>
    <m/>
  </r>
  <r>
    <x v="2"/>
    <x v="107"/>
    <s v="MTQ"/>
    <x v="1"/>
    <x v="3"/>
    <s v="Onshore wind energy"/>
    <x v="4"/>
    <n v="1.1000000000000001"/>
    <n v="1.5"/>
  </r>
  <r>
    <x v="2"/>
    <x v="107"/>
    <s v="MTQ"/>
    <x v="1"/>
    <x v="3"/>
    <s v="Onshore wind energy"/>
    <x v="5"/>
    <n v="1.1000000000000001"/>
    <n v="1.5"/>
  </r>
  <r>
    <x v="2"/>
    <x v="107"/>
    <s v="MTQ"/>
    <x v="1"/>
    <x v="3"/>
    <s v="Onshore wind energy"/>
    <x v="6"/>
    <n v="1.1000000000000001"/>
    <n v="1.5"/>
  </r>
  <r>
    <x v="2"/>
    <x v="107"/>
    <s v="MTQ"/>
    <x v="1"/>
    <x v="3"/>
    <s v="Onshore wind energy"/>
    <x v="7"/>
    <n v="1.1000000000000001"/>
    <n v="1.5"/>
  </r>
  <r>
    <x v="2"/>
    <x v="107"/>
    <s v="MTQ"/>
    <x v="1"/>
    <x v="3"/>
    <s v="Onshore wind energy"/>
    <x v="8"/>
    <n v="1.1000000000000001"/>
    <n v="1.3"/>
  </r>
  <r>
    <x v="2"/>
    <x v="107"/>
    <s v="MTQ"/>
    <x v="1"/>
    <x v="3"/>
    <s v="Onshore wind energy"/>
    <x v="9"/>
    <n v="1.1000000000000001"/>
    <n v="1.5"/>
  </r>
  <r>
    <x v="2"/>
    <x v="107"/>
    <s v="MTQ"/>
    <x v="1"/>
    <x v="3"/>
    <s v="Onshore wind energy"/>
    <x v="10"/>
    <n v="1.1000000000000001"/>
    <n v="1"/>
  </r>
  <r>
    <x v="2"/>
    <x v="107"/>
    <s v="MTQ"/>
    <x v="1"/>
    <x v="3"/>
    <s v="Onshore wind energy"/>
    <x v="11"/>
    <n v="1.1000000000000001"/>
    <n v="1.3"/>
  </r>
  <r>
    <x v="2"/>
    <x v="107"/>
    <s v="MTQ"/>
    <x v="1"/>
    <x v="3"/>
    <s v="Onshore wind energy"/>
    <x v="12"/>
    <n v="1.1000000000000001"/>
    <n v="1.6"/>
  </r>
  <r>
    <x v="2"/>
    <x v="107"/>
    <s v="MTQ"/>
    <x v="1"/>
    <x v="3"/>
    <s v="Onshore wind energy"/>
    <x v="13"/>
    <n v="1.1000000000000001"/>
    <n v="1.5"/>
  </r>
  <r>
    <x v="2"/>
    <x v="107"/>
    <s v="MTQ"/>
    <x v="1"/>
    <x v="3"/>
    <s v="Onshore wind energy"/>
    <x v="14"/>
    <n v="1.1000000000000001"/>
    <n v="1.5"/>
  </r>
  <r>
    <x v="2"/>
    <x v="107"/>
    <s v="MTQ"/>
    <x v="1"/>
    <x v="3"/>
    <s v="Onshore wind energy"/>
    <x v="15"/>
    <n v="1.1000000000000001"/>
    <n v="2.2999999999999998"/>
  </r>
  <r>
    <x v="2"/>
    <x v="107"/>
    <s v="MTQ"/>
    <x v="1"/>
    <x v="3"/>
    <s v="Onshore wind energy"/>
    <x v="16"/>
    <n v="1.1000000000000001"/>
    <n v="1.3"/>
  </r>
  <r>
    <x v="2"/>
    <x v="107"/>
    <s v="MTQ"/>
    <x v="1"/>
    <x v="3"/>
    <s v="Onshore wind energy"/>
    <x v="17"/>
    <n v="1.1000000000000001"/>
    <n v="1.3"/>
  </r>
  <r>
    <x v="2"/>
    <x v="107"/>
    <s v="MTQ"/>
    <x v="1"/>
    <x v="3"/>
    <s v="Onshore wind energy"/>
    <x v="18"/>
    <n v="1.1000000000000001"/>
    <m/>
  </r>
  <r>
    <x v="2"/>
    <x v="107"/>
    <s v="MTQ"/>
    <x v="1"/>
    <x v="3"/>
    <s v="Onshore wind energy"/>
    <x v="19"/>
    <n v="15"/>
    <m/>
  </r>
  <r>
    <x v="2"/>
    <x v="108"/>
    <s v="MSR"/>
    <x v="0"/>
    <x v="0"/>
    <s v="Fossil fuels"/>
    <x v="0"/>
    <n v="10"/>
    <n v="12"/>
  </r>
  <r>
    <x v="2"/>
    <x v="108"/>
    <s v="MSR"/>
    <x v="0"/>
    <x v="0"/>
    <s v="Fossil fuels"/>
    <x v="1"/>
    <n v="10"/>
    <n v="12"/>
  </r>
  <r>
    <x v="2"/>
    <x v="108"/>
    <s v="MSR"/>
    <x v="0"/>
    <x v="0"/>
    <s v="Fossil fuels"/>
    <x v="2"/>
    <n v="10"/>
    <n v="20"/>
  </r>
  <r>
    <x v="2"/>
    <x v="108"/>
    <s v="MSR"/>
    <x v="0"/>
    <x v="0"/>
    <s v="Fossil fuels"/>
    <x v="3"/>
    <n v="10"/>
    <n v="21"/>
  </r>
  <r>
    <x v="2"/>
    <x v="108"/>
    <s v="MSR"/>
    <x v="0"/>
    <x v="0"/>
    <s v="Fossil fuels"/>
    <x v="4"/>
    <n v="10"/>
    <n v="21"/>
  </r>
  <r>
    <x v="2"/>
    <x v="108"/>
    <s v="MSR"/>
    <x v="0"/>
    <x v="0"/>
    <s v="Fossil fuels"/>
    <x v="5"/>
    <n v="4.5"/>
    <n v="21.7"/>
  </r>
  <r>
    <x v="2"/>
    <x v="108"/>
    <s v="MSR"/>
    <x v="0"/>
    <x v="0"/>
    <s v="Fossil fuels"/>
    <x v="6"/>
    <n v="4.5"/>
    <n v="21.9"/>
  </r>
  <r>
    <x v="2"/>
    <x v="108"/>
    <s v="MSR"/>
    <x v="0"/>
    <x v="0"/>
    <s v="Fossil fuels"/>
    <x v="7"/>
    <n v="4.5"/>
    <n v="22.6"/>
  </r>
  <r>
    <x v="2"/>
    <x v="108"/>
    <s v="MSR"/>
    <x v="0"/>
    <x v="0"/>
    <s v="Fossil fuels"/>
    <x v="8"/>
    <n v="4.5"/>
    <n v="23"/>
  </r>
  <r>
    <x v="2"/>
    <x v="108"/>
    <s v="MSR"/>
    <x v="0"/>
    <x v="0"/>
    <s v="Fossil fuels"/>
    <x v="9"/>
    <n v="4.5"/>
    <n v="23"/>
  </r>
  <r>
    <x v="2"/>
    <x v="108"/>
    <s v="MSR"/>
    <x v="0"/>
    <x v="0"/>
    <s v="Fossil fuels"/>
    <x v="10"/>
    <n v="4.5"/>
    <n v="23"/>
  </r>
  <r>
    <x v="2"/>
    <x v="108"/>
    <s v="MSR"/>
    <x v="0"/>
    <x v="0"/>
    <s v="Fossil fuels"/>
    <x v="11"/>
    <n v="4.5"/>
    <n v="23"/>
  </r>
  <r>
    <x v="2"/>
    <x v="108"/>
    <s v="MSR"/>
    <x v="0"/>
    <x v="0"/>
    <s v="Fossil fuels"/>
    <x v="12"/>
    <n v="4.5"/>
    <n v="23"/>
  </r>
  <r>
    <x v="2"/>
    <x v="108"/>
    <s v="MSR"/>
    <x v="0"/>
    <x v="0"/>
    <s v="Fossil fuels"/>
    <x v="13"/>
    <n v="4.5"/>
    <n v="23"/>
  </r>
  <r>
    <x v="2"/>
    <x v="108"/>
    <s v="MSR"/>
    <x v="0"/>
    <x v="0"/>
    <s v="Fossil fuels"/>
    <x v="14"/>
    <n v="6.22"/>
    <n v="24"/>
  </r>
  <r>
    <x v="2"/>
    <x v="108"/>
    <s v="MSR"/>
    <x v="0"/>
    <x v="0"/>
    <s v="Fossil fuels"/>
    <x v="15"/>
    <n v="5.44"/>
    <n v="24"/>
  </r>
  <r>
    <x v="2"/>
    <x v="108"/>
    <s v="MSR"/>
    <x v="0"/>
    <x v="0"/>
    <s v="Fossil fuels"/>
    <x v="16"/>
    <n v="5.44"/>
    <n v="20"/>
  </r>
  <r>
    <x v="2"/>
    <x v="108"/>
    <s v="MSR"/>
    <x v="0"/>
    <x v="0"/>
    <s v="Fossil fuels"/>
    <x v="17"/>
    <n v="6.94"/>
    <n v="25.515000000000001"/>
  </r>
  <r>
    <x v="2"/>
    <x v="108"/>
    <s v="MSR"/>
    <x v="0"/>
    <x v="0"/>
    <s v="Fossil fuels"/>
    <x v="18"/>
    <n v="6.94"/>
    <m/>
  </r>
  <r>
    <x v="2"/>
    <x v="108"/>
    <s v="MSR"/>
    <x v="0"/>
    <x v="0"/>
    <s v="Fossil fuels"/>
    <x v="19"/>
    <n v="6.94"/>
    <m/>
  </r>
  <r>
    <x v="2"/>
    <x v="108"/>
    <s v="MSR"/>
    <x v="1"/>
    <x v="2"/>
    <s v="On-grid Solar photovoltaic"/>
    <x v="19"/>
    <n v="0.25"/>
    <m/>
  </r>
  <r>
    <x v="2"/>
    <x v="109"/>
    <s v="NIC"/>
    <x v="0"/>
    <x v="0"/>
    <s v="Fossil fuels"/>
    <x v="0"/>
    <n v="418.72999999999996"/>
    <n v="1847.9"/>
  </r>
  <r>
    <x v="2"/>
    <x v="109"/>
    <s v="NIC"/>
    <x v="0"/>
    <x v="0"/>
    <s v="Fossil fuels"/>
    <x v="1"/>
    <n v="409.44"/>
    <n v="2021.23"/>
  </r>
  <r>
    <x v="2"/>
    <x v="109"/>
    <s v="NIC"/>
    <x v="0"/>
    <x v="0"/>
    <s v="Fossil fuels"/>
    <x v="2"/>
    <n v="445.36"/>
    <n v="1975.19"/>
  </r>
  <r>
    <x v="2"/>
    <x v="109"/>
    <s v="NIC"/>
    <x v="0"/>
    <x v="0"/>
    <s v="Fossil fuels"/>
    <x v="3"/>
    <n v="444.18"/>
    <n v="2021.48"/>
  </r>
  <r>
    <x v="2"/>
    <x v="109"/>
    <s v="NIC"/>
    <x v="0"/>
    <x v="0"/>
    <s v="Fossil fuels"/>
    <x v="4"/>
    <n v="451.87"/>
    <n v="2110.96"/>
  </r>
  <r>
    <x v="2"/>
    <x v="109"/>
    <s v="NIC"/>
    <x v="0"/>
    <x v="0"/>
    <s v="Fossil fuels"/>
    <x v="5"/>
    <n v="456.56"/>
    <n v="1995.26"/>
  </r>
  <r>
    <x v="2"/>
    <x v="109"/>
    <s v="NIC"/>
    <x v="0"/>
    <x v="0"/>
    <s v="Fossil fuels"/>
    <x v="6"/>
    <n v="449.12"/>
    <n v="2195.63"/>
  </r>
  <r>
    <x v="2"/>
    <x v="109"/>
    <s v="NIC"/>
    <x v="0"/>
    <x v="0"/>
    <s v="Fossil fuels"/>
    <x v="7"/>
    <n v="517.12"/>
    <n v="2278.69"/>
  </r>
  <r>
    <x v="2"/>
    <x v="109"/>
    <s v="NIC"/>
    <x v="0"/>
    <x v="0"/>
    <s v="Fossil fuels"/>
    <x v="8"/>
    <n v="576.36"/>
    <n v="2166.5300000000002"/>
  </r>
  <r>
    <x v="2"/>
    <x v="109"/>
    <s v="NIC"/>
    <x v="0"/>
    <x v="0"/>
    <s v="Fossil fuels"/>
    <x v="9"/>
    <n v="627.15"/>
    <n v="2386.2600000000002"/>
  </r>
  <r>
    <x v="2"/>
    <x v="109"/>
    <s v="NIC"/>
    <x v="0"/>
    <x v="0"/>
    <s v="Fossil fuels"/>
    <x v="10"/>
    <n v="694.99"/>
    <n v="2305.77"/>
  </r>
  <r>
    <x v="2"/>
    <x v="109"/>
    <s v="NIC"/>
    <x v="0"/>
    <x v="0"/>
    <s v="Fossil fuels"/>
    <x v="11"/>
    <n v="731.14"/>
    <n v="2524.4700000000003"/>
  </r>
  <r>
    <x v="2"/>
    <x v="109"/>
    <s v="NIC"/>
    <x v="0"/>
    <x v="0"/>
    <s v="Fossil fuels"/>
    <x v="12"/>
    <n v="736.21"/>
    <n v="2295.9900000000002"/>
  </r>
  <r>
    <x v="2"/>
    <x v="109"/>
    <s v="NIC"/>
    <x v="0"/>
    <x v="0"/>
    <s v="Fossil fuels"/>
    <x v="13"/>
    <n v="735.05"/>
    <n v="1979.5150000000001"/>
  </r>
  <r>
    <x v="2"/>
    <x v="109"/>
    <s v="NIC"/>
    <x v="0"/>
    <x v="0"/>
    <s v="Fossil fuels"/>
    <x v="14"/>
    <n v="732.59"/>
    <n v="2041.5800000000002"/>
  </r>
  <r>
    <x v="2"/>
    <x v="109"/>
    <s v="NIC"/>
    <x v="0"/>
    <x v="0"/>
    <s v="Fossil fuels"/>
    <x v="15"/>
    <n v="732.59"/>
    <n v="2290.0099999999998"/>
  </r>
  <r>
    <x v="2"/>
    <x v="109"/>
    <s v="NIC"/>
    <x v="0"/>
    <x v="0"/>
    <s v="Fossil fuels"/>
    <x v="16"/>
    <n v="735.19"/>
    <n v="2199.5880000000002"/>
  </r>
  <r>
    <x v="2"/>
    <x v="109"/>
    <s v="NIC"/>
    <x v="0"/>
    <x v="0"/>
    <s v="Fossil fuels"/>
    <x v="17"/>
    <n v="808.66"/>
    <n v="1994.164"/>
  </r>
  <r>
    <x v="2"/>
    <x v="109"/>
    <s v="NIC"/>
    <x v="0"/>
    <x v="0"/>
    <s v="Fossil fuels"/>
    <x v="18"/>
    <n v="823.71999999999991"/>
    <m/>
  </r>
  <r>
    <x v="2"/>
    <x v="109"/>
    <s v="NIC"/>
    <x v="0"/>
    <x v="0"/>
    <s v="Fossil fuels"/>
    <x v="19"/>
    <n v="888.31000000000006"/>
    <m/>
  </r>
  <r>
    <x v="2"/>
    <x v="109"/>
    <s v="NIC"/>
    <x v="1"/>
    <x v="4"/>
    <s v="Solid biofuels"/>
    <x v="0"/>
    <n v="24.2"/>
    <n v="71.09"/>
  </r>
  <r>
    <x v="2"/>
    <x v="109"/>
    <s v="NIC"/>
    <x v="1"/>
    <x v="4"/>
    <s v="Solid biofuels"/>
    <x v="1"/>
    <n v="14"/>
    <n v="47.82"/>
  </r>
  <r>
    <x v="2"/>
    <x v="109"/>
    <s v="NIC"/>
    <x v="1"/>
    <x v="4"/>
    <s v="Solid biofuels"/>
    <x v="2"/>
    <n v="40.799999999999997"/>
    <n v="130.69"/>
  </r>
  <r>
    <x v="2"/>
    <x v="109"/>
    <s v="NIC"/>
    <x v="1"/>
    <x v="4"/>
    <s v="Solid biofuels"/>
    <x v="3"/>
    <n v="65.3"/>
    <n v="181.81"/>
  </r>
  <r>
    <x v="2"/>
    <x v="109"/>
    <s v="NIC"/>
    <x v="1"/>
    <x v="4"/>
    <s v="Solid biofuels"/>
    <x v="4"/>
    <n v="121.8"/>
    <n v="233.75"/>
  </r>
  <r>
    <x v="2"/>
    <x v="109"/>
    <s v="NIC"/>
    <x v="1"/>
    <x v="4"/>
    <s v="Solid biofuels"/>
    <x v="5"/>
    <n v="121.8"/>
    <n v="351.62"/>
  </r>
  <r>
    <x v="2"/>
    <x v="109"/>
    <s v="NIC"/>
    <x v="1"/>
    <x v="4"/>
    <s v="Solid biofuels"/>
    <x v="6"/>
    <n v="121.8"/>
    <n v="322.77999999999997"/>
  </r>
  <r>
    <x v="2"/>
    <x v="109"/>
    <s v="NIC"/>
    <x v="1"/>
    <x v="4"/>
    <s v="Solid biofuels"/>
    <x v="7"/>
    <n v="121.8"/>
    <n v="380.67"/>
  </r>
  <r>
    <x v="2"/>
    <x v="109"/>
    <s v="NIC"/>
    <x v="1"/>
    <x v="4"/>
    <s v="Solid biofuels"/>
    <x v="8"/>
    <n v="121.8"/>
    <n v="337.83"/>
  </r>
  <r>
    <x v="2"/>
    <x v="109"/>
    <s v="NIC"/>
    <x v="1"/>
    <x v="4"/>
    <s v="Solid biofuels"/>
    <x v="9"/>
    <n v="121.8"/>
    <n v="362.56"/>
  </r>
  <r>
    <x v="2"/>
    <x v="109"/>
    <s v="NIC"/>
    <x v="1"/>
    <x v="4"/>
    <s v="Solid biofuels"/>
    <x v="10"/>
    <n v="121.8"/>
    <n v="384.65"/>
  </r>
  <r>
    <x v="2"/>
    <x v="109"/>
    <s v="NIC"/>
    <x v="1"/>
    <x v="4"/>
    <s v="Solid biofuels"/>
    <x v="11"/>
    <n v="121.8"/>
    <n v="372.75"/>
  </r>
  <r>
    <x v="2"/>
    <x v="109"/>
    <s v="NIC"/>
    <x v="1"/>
    <x v="4"/>
    <s v="Solid biofuels"/>
    <x v="12"/>
    <n v="133.69999999999999"/>
    <n v="450.65600000000001"/>
  </r>
  <r>
    <x v="2"/>
    <x v="109"/>
    <s v="NIC"/>
    <x v="1"/>
    <x v="4"/>
    <s v="Solid biofuels"/>
    <x v="13"/>
    <n v="133.69999999999999"/>
    <n v="482.108"/>
  </r>
  <r>
    <x v="2"/>
    <x v="109"/>
    <s v="NIC"/>
    <x v="1"/>
    <x v="4"/>
    <s v="Solid biofuels"/>
    <x v="14"/>
    <n v="133.69999999999999"/>
    <n v="519.29999999999995"/>
  </r>
  <r>
    <x v="2"/>
    <x v="109"/>
    <s v="NIC"/>
    <x v="1"/>
    <x v="4"/>
    <s v="Solid biofuels"/>
    <x v="15"/>
    <n v="133.69999999999999"/>
    <n v="454.67"/>
  </r>
  <r>
    <x v="2"/>
    <x v="109"/>
    <s v="NIC"/>
    <x v="1"/>
    <x v="4"/>
    <s v="Solid biofuels"/>
    <x v="16"/>
    <n v="176.6"/>
    <n v="533.24400000000003"/>
  </r>
  <r>
    <x v="2"/>
    <x v="109"/>
    <s v="NIC"/>
    <x v="1"/>
    <x v="4"/>
    <s v="Solid biofuels"/>
    <x v="17"/>
    <n v="176.6"/>
    <n v="664.40099999999995"/>
  </r>
  <r>
    <x v="2"/>
    <x v="109"/>
    <s v="NIC"/>
    <x v="1"/>
    <x v="4"/>
    <s v="Solid biofuels"/>
    <x v="18"/>
    <n v="176.6"/>
    <m/>
  </r>
  <r>
    <x v="2"/>
    <x v="109"/>
    <s v="NIC"/>
    <x v="1"/>
    <x v="4"/>
    <s v="Solid biofuels"/>
    <x v="19"/>
    <n v="218.2"/>
    <m/>
  </r>
  <r>
    <x v="2"/>
    <x v="109"/>
    <s v="NIC"/>
    <x v="1"/>
    <x v="5"/>
    <s v="Geothermal energy"/>
    <x v="0"/>
    <n v="21"/>
    <n v="134.16"/>
  </r>
  <r>
    <x v="2"/>
    <x v="109"/>
    <s v="NIC"/>
    <x v="1"/>
    <x v="5"/>
    <s v="Geothermal energy"/>
    <x v="1"/>
    <n v="26"/>
    <n v="206.08"/>
  </r>
  <r>
    <x v="2"/>
    <x v="109"/>
    <s v="NIC"/>
    <x v="1"/>
    <x v="5"/>
    <s v="Geothermal energy"/>
    <x v="2"/>
    <n v="77.5"/>
    <n v="210.27"/>
  </r>
  <r>
    <x v="2"/>
    <x v="109"/>
    <s v="NIC"/>
    <x v="1"/>
    <x v="5"/>
    <s v="Geothermal energy"/>
    <x v="3"/>
    <n v="77.5"/>
    <n v="270.7"/>
  </r>
  <r>
    <x v="2"/>
    <x v="109"/>
    <s v="NIC"/>
    <x v="1"/>
    <x v="5"/>
    <s v="Geothermal energy"/>
    <x v="4"/>
    <n v="77.5"/>
    <n v="254.84"/>
  </r>
  <r>
    <x v="2"/>
    <x v="109"/>
    <s v="NIC"/>
    <x v="1"/>
    <x v="5"/>
    <s v="Geothermal energy"/>
    <x v="5"/>
    <n v="87.5"/>
    <n v="270.76"/>
  </r>
  <r>
    <x v="2"/>
    <x v="109"/>
    <s v="NIC"/>
    <x v="1"/>
    <x v="5"/>
    <s v="Geothermal energy"/>
    <x v="6"/>
    <n v="87.5"/>
    <n v="310.99"/>
  </r>
  <r>
    <x v="2"/>
    <x v="109"/>
    <s v="NIC"/>
    <x v="1"/>
    <x v="5"/>
    <s v="Geothermal energy"/>
    <x v="7"/>
    <n v="87.5"/>
    <n v="243.24"/>
  </r>
  <r>
    <x v="2"/>
    <x v="109"/>
    <s v="NIC"/>
    <x v="1"/>
    <x v="5"/>
    <s v="Geothermal energy"/>
    <x v="8"/>
    <n v="87.5"/>
    <n v="322.14"/>
  </r>
  <r>
    <x v="2"/>
    <x v="109"/>
    <s v="NIC"/>
    <x v="1"/>
    <x v="5"/>
    <s v="Geothermal energy"/>
    <x v="9"/>
    <n v="87.5"/>
    <n v="296.52999999999997"/>
  </r>
  <r>
    <x v="2"/>
    <x v="109"/>
    <s v="NIC"/>
    <x v="1"/>
    <x v="5"/>
    <s v="Geothermal energy"/>
    <x v="10"/>
    <n v="87.5"/>
    <n v="302.11"/>
  </r>
  <r>
    <x v="2"/>
    <x v="109"/>
    <s v="NIC"/>
    <x v="1"/>
    <x v="5"/>
    <s v="Geothermal energy"/>
    <x v="11"/>
    <n v="87.5"/>
    <n v="272.85000000000002"/>
  </r>
  <r>
    <x v="2"/>
    <x v="109"/>
    <s v="NIC"/>
    <x v="1"/>
    <x v="5"/>
    <s v="Geothermal energy"/>
    <x v="12"/>
    <n v="164.5"/>
    <n v="523.32000000000005"/>
  </r>
  <r>
    <x v="2"/>
    <x v="109"/>
    <s v="NIC"/>
    <x v="1"/>
    <x v="5"/>
    <s v="Geothermal energy"/>
    <x v="13"/>
    <n v="154.5"/>
    <n v="679.36199999999997"/>
  </r>
  <r>
    <x v="2"/>
    <x v="109"/>
    <s v="NIC"/>
    <x v="1"/>
    <x v="5"/>
    <s v="Geothermal energy"/>
    <x v="14"/>
    <n v="154.5"/>
    <n v="662.01"/>
  </r>
  <r>
    <x v="2"/>
    <x v="109"/>
    <s v="NIC"/>
    <x v="1"/>
    <x v="5"/>
    <s v="Geothermal energy"/>
    <x v="15"/>
    <n v="154.5"/>
    <n v="677.74"/>
  </r>
  <r>
    <x v="2"/>
    <x v="109"/>
    <s v="NIC"/>
    <x v="1"/>
    <x v="5"/>
    <s v="Geothermal energy"/>
    <x v="16"/>
    <n v="154.5"/>
    <n v="729.03599999999994"/>
  </r>
  <r>
    <x v="2"/>
    <x v="109"/>
    <s v="NIC"/>
    <x v="1"/>
    <x v="5"/>
    <s v="Geothermal energy"/>
    <x v="17"/>
    <n v="154.5"/>
    <n v="750.85699999999997"/>
  </r>
  <r>
    <x v="2"/>
    <x v="109"/>
    <s v="NIC"/>
    <x v="1"/>
    <x v="5"/>
    <s v="Geothermal energy"/>
    <x v="18"/>
    <n v="154.5"/>
    <m/>
  </r>
  <r>
    <x v="2"/>
    <x v="109"/>
    <s v="NIC"/>
    <x v="1"/>
    <x v="5"/>
    <s v="Geothermal energy"/>
    <x v="19"/>
    <n v="153.24"/>
    <m/>
  </r>
  <r>
    <x v="2"/>
    <x v="109"/>
    <s v="NIC"/>
    <x v="1"/>
    <x v="1"/>
    <s v="Renewable hydropower"/>
    <x v="0"/>
    <n v="107.81"/>
    <n v="209.55"/>
  </r>
  <r>
    <x v="2"/>
    <x v="109"/>
    <s v="NIC"/>
    <x v="1"/>
    <x v="1"/>
    <s v="Renewable hydropower"/>
    <x v="1"/>
    <n v="107.81"/>
    <n v="196.8"/>
  </r>
  <r>
    <x v="2"/>
    <x v="109"/>
    <s v="NIC"/>
    <x v="1"/>
    <x v="1"/>
    <s v="Renewable hydropower"/>
    <x v="2"/>
    <n v="104.63000000000001"/>
    <n v="303.81"/>
  </r>
  <r>
    <x v="2"/>
    <x v="109"/>
    <s v="NIC"/>
    <x v="1"/>
    <x v="1"/>
    <s v="Renewable hydropower"/>
    <x v="3"/>
    <n v="104.63000000000001"/>
    <n v="297.97999999999996"/>
  </r>
  <r>
    <x v="2"/>
    <x v="109"/>
    <s v="NIC"/>
    <x v="1"/>
    <x v="1"/>
    <s v="Renewable hydropower"/>
    <x v="4"/>
    <n v="104.71000000000001"/>
    <n v="321.52000000000004"/>
  </r>
  <r>
    <x v="2"/>
    <x v="109"/>
    <s v="NIC"/>
    <x v="1"/>
    <x v="1"/>
    <s v="Renewable hydropower"/>
    <x v="5"/>
    <n v="104.63000000000001"/>
    <n v="433.61"/>
  </r>
  <r>
    <x v="2"/>
    <x v="109"/>
    <s v="NIC"/>
    <x v="1"/>
    <x v="1"/>
    <s v="Renewable hydropower"/>
    <x v="6"/>
    <n v="104.63000000000001"/>
    <n v="308.05"/>
  </r>
  <r>
    <x v="2"/>
    <x v="109"/>
    <s v="NIC"/>
    <x v="1"/>
    <x v="1"/>
    <s v="Renewable hydropower"/>
    <x v="7"/>
    <n v="105.30000000000001"/>
    <n v="306.56"/>
  </r>
  <r>
    <x v="2"/>
    <x v="109"/>
    <s v="NIC"/>
    <x v="1"/>
    <x v="1"/>
    <s v="Renewable hydropower"/>
    <x v="8"/>
    <n v="105.30000000000001"/>
    <n v="534.45000000000005"/>
  </r>
  <r>
    <x v="2"/>
    <x v="109"/>
    <s v="NIC"/>
    <x v="1"/>
    <x v="1"/>
    <s v="Renewable hydropower"/>
    <x v="9"/>
    <n v="105.30000000000001"/>
    <n v="296.72000000000003"/>
  </r>
  <r>
    <x v="2"/>
    <x v="109"/>
    <s v="NIC"/>
    <x v="1"/>
    <x v="1"/>
    <s v="Renewable hydropower"/>
    <x v="10"/>
    <n v="105.30000000000001"/>
    <n v="503.15"/>
  </r>
  <r>
    <x v="2"/>
    <x v="109"/>
    <s v="NIC"/>
    <x v="1"/>
    <x v="1"/>
    <s v="Renewable hydropower"/>
    <x v="11"/>
    <n v="105.30000000000001"/>
    <n v="443.7"/>
  </r>
  <r>
    <x v="2"/>
    <x v="109"/>
    <s v="NIC"/>
    <x v="1"/>
    <x v="1"/>
    <s v="Renewable hydropower"/>
    <x v="12"/>
    <n v="105.70000000000002"/>
    <n v="418.64"/>
  </r>
  <r>
    <x v="2"/>
    <x v="109"/>
    <s v="NIC"/>
    <x v="1"/>
    <x v="1"/>
    <s v="Renewable hydropower"/>
    <x v="13"/>
    <n v="120.10000000000001"/>
    <n v="456.06400000000002"/>
  </r>
  <r>
    <x v="2"/>
    <x v="109"/>
    <s v="NIC"/>
    <x v="1"/>
    <x v="1"/>
    <s v="Renewable hydropower"/>
    <x v="14"/>
    <n v="120.10000000000001"/>
    <n v="395.88"/>
  </r>
  <r>
    <x v="2"/>
    <x v="109"/>
    <s v="NIC"/>
    <x v="1"/>
    <x v="1"/>
    <s v="Renewable hydropower"/>
    <x v="15"/>
    <n v="137.6"/>
    <n v="295.11"/>
  </r>
  <r>
    <x v="2"/>
    <x v="109"/>
    <s v="NIC"/>
    <x v="1"/>
    <x v="1"/>
    <s v="Renewable hydropower"/>
    <x v="16"/>
    <n v="142.44999999999999"/>
    <n v="426.69399999999996"/>
  </r>
  <r>
    <x v="2"/>
    <x v="109"/>
    <s v="NIC"/>
    <x v="1"/>
    <x v="1"/>
    <s v="Renewable hydropower"/>
    <x v="17"/>
    <n v="142.44999999999999"/>
    <n v="468.80500000000001"/>
  </r>
  <r>
    <x v="2"/>
    <x v="109"/>
    <s v="NIC"/>
    <x v="1"/>
    <x v="1"/>
    <s v="Renewable hydropower"/>
    <x v="18"/>
    <n v="142.44999999999999"/>
    <m/>
  </r>
  <r>
    <x v="2"/>
    <x v="109"/>
    <s v="NIC"/>
    <x v="1"/>
    <x v="1"/>
    <s v="Renewable hydropower"/>
    <x v="19"/>
    <n v="157.41999999999999"/>
    <m/>
  </r>
  <r>
    <x v="2"/>
    <x v="109"/>
    <s v="NIC"/>
    <x v="1"/>
    <x v="2"/>
    <s v="Off-grid Solar photovoltaic"/>
    <x v="0"/>
    <n v="0"/>
    <n v="8.5999999999999993E-2"/>
  </r>
  <r>
    <x v="2"/>
    <x v="109"/>
    <s v="NIC"/>
    <x v="1"/>
    <x v="2"/>
    <s v="Off-grid Solar photovoltaic"/>
    <x v="1"/>
    <n v="0"/>
    <n v="0.19600000000000001"/>
  </r>
  <r>
    <x v="2"/>
    <x v="109"/>
    <s v="NIC"/>
    <x v="1"/>
    <x v="2"/>
    <s v="Off-grid Solar photovoltaic"/>
    <x v="2"/>
    <n v="0"/>
    <n v="0.28599999999999998"/>
  </r>
  <r>
    <x v="2"/>
    <x v="109"/>
    <s v="NIC"/>
    <x v="1"/>
    <x v="2"/>
    <s v="Off-grid Solar photovoltaic"/>
    <x v="3"/>
    <n v="0"/>
    <n v="0.45700000000000002"/>
  </r>
  <r>
    <x v="2"/>
    <x v="109"/>
    <s v="NIC"/>
    <x v="1"/>
    <x v="2"/>
    <s v="Off-grid Solar photovoltaic"/>
    <x v="4"/>
    <n v="0"/>
    <n v="0.64900000000000002"/>
  </r>
  <r>
    <x v="2"/>
    <x v="109"/>
    <s v="NIC"/>
    <x v="1"/>
    <x v="2"/>
    <s v="Off-grid Solar photovoltaic"/>
    <x v="5"/>
    <n v="0"/>
    <n v="0.94299999999999995"/>
  </r>
  <r>
    <x v="2"/>
    <x v="109"/>
    <s v="NIC"/>
    <x v="1"/>
    <x v="2"/>
    <s v="Off-grid Solar photovoltaic"/>
    <x v="6"/>
    <n v="0"/>
    <n v="1.347"/>
  </r>
  <r>
    <x v="2"/>
    <x v="109"/>
    <s v="NIC"/>
    <x v="1"/>
    <x v="2"/>
    <s v="Off-grid Solar photovoltaic"/>
    <x v="7"/>
    <n v="0"/>
    <n v="2.165"/>
  </r>
  <r>
    <x v="2"/>
    <x v="109"/>
    <s v="NIC"/>
    <x v="1"/>
    <x v="2"/>
    <s v="Off-grid Solar photovoltaic"/>
    <x v="8"/>
    <n v="0"/>
    <n v="3.3780000000000001"/>
  </r>
  <r>
    <x v="2"/>
    <x v="109"/>
    <s v="NIC"/>
    <x v="1"/>
    <x v="2"/>
    <s v="Off-grid Solar photovoltaic"/>
    <x v="9"/>
    <n v="0"/>
    <n v="4.1319999999999997"/>
  </r>
  <r>
    <x v="2"/>
    <x v="109"/>
    <s v="NIC"/>
    <x v="1"/>
    <x v="2"/>
    <s v="Off-grid Solar photovoltaic"/>
    <x v="10"/>
    <n v="0"/>
    <n v="4.88"/>
  </r>
  <r>
    <x v="2"/>
    <x v="109"/>
    <s v="NIC"/>
    <x v="1"/>
    <x v="2"/>
    <s v="Off-grid Solar photovoltaic"/>
    <x v="11"/>
    <n v="0"/>
    <n v="6.2770000000000001"/>
  </r>
  <r>
    <x v="2"/>
    <x v="109"/>
    <s v="NIC"/>
    <x v="1"/>
    <x v="2"/>
    <s v="Off-grid Solar photovoltaic"/>
    <x v="12"/>
    <n v="0"/>
    <n v="8.8079999999999998"/>
  </r>
  <r>
    <x v="2"/>
    <x v="109"/>
    <s v="NIC"/>
    <x v="1"/>
    <x v="2"/>
    <s v="Off-grid Solar photovoltaic"/>
    <x v="13"/>
    <n v="0"/>
    <n v="9.6120000000000001"/>
  </r>
  <r>
    <x v="2"/>
    <x v="109"/>
    <s v="NIC"/>
    <x v="1"/>
    <x v="2"/>
    <s v="Off-grid Solar photovoltaic"/>
    <x v="14"/>
    <n v="0"/>
    <n v="11.17"/>
  </r>
  <r>
    <x v="2"/>
    <x v="109"/>
    <s v="NIC"/>
    <x v="1"/>
    <x v="2"/>
    <s v="Off-grid Solar photovoltaic"/>
    <x v="15"/>
    <n v="0"/>
    <n v="12.612"/>
  </r>
  <r>
    <x v="2"/>
    <x v="109"/>
    <s v="NIC"/>
    <x v="1"/>
    <x v="2"/>
    <s v="Off-grid Solar photovoltaic"/>
    <x v="16"/>
    <n v="0"/>
    <n v="24.643999999999998"/>
  </r>
  <r>
    <x v="2"/>
    <x v="109"/>
    <s v="NIC"/>
    <x v="1"/>
    <x v="2"/>
    <s v="Off-grid Solar photovoltaic"/>
    <x v="17"/>
    <n v="0"/>
    <n v="22.837"/>
  </r>
  <r>
    <x v="2"/>
    <x v="109"/>
    <s v="NIC"/>
    <x v="1"/>
    <x v="2"/>
    <s v="Off-grid Solar photovoltaic"/>
    <x v="18"/>
    <n v="0"/>
    <m/>
  </r>
  <r>
    <x v="2"/>
    <x v="109"/>
    <s v="NIC"/>
    <x v="1"/>
    <x v="2"/>
    <s v="Off-grid Solar photovoltaic"/>
    <x v="19"/>
    <n v="2.4"/>
    <m/>
  </r>
  <r>
    <x v="2"/>
    <x v="109"/>
    <s v="NIC"/>
    <x v="1"/>
    <x v="2"/>
    <s v="On-grid Solar photovoltaic"/>
    <x v="13"/>
    <n v="1.38"/>
    <m/>
  </r>
  <r>
    <x v="2"/>
    <x v="109"/>
    <s v="NIC"/>
    <x v="1"/>
    <x v="2"/>
    <s v="On-grid Solar photovoltaic"/>
    <x v="14"/>
    <n v="1.38"/>
    <n v="1.43"/>
  </r>
  <r>
    <x v="2"/>
    <x v="109"/>
    <s v="NIC"/>
    <x v="1"/>
    <x v="2"/>
    <s v="On-grid Solar photovoltaic"/>
    <x v="15"/>
    <n v="1.38"/>
    <n v="2.2200000000000002"/>
  </r>
  <r>
    <x v="2"/>
    <x v="109"/>
    <s v="NIC"/>
    <x v="1"/>
    <x v="2"/>
    <s v="On-grid Solar photovoltaic"/>
    <x v="16"/>
    <n v="1.38"/>
    <n v="2.16"/>
  </r>
  <r>
    <x v="2"/>
    <x v="109"/>
    <s v="NIC"/>
    <x v="1"/>
    <x v="2"/>
    <s v="On-grid Solar photovoltaic"/>
    <x v="17"/>
    <n v="13.96"/>
    <n v="13.909000000000001"/>
  </r>
  <r>
    <x v="2"/>
    <x v="109"/>
    <s v="NIC"/>
    <x v="1"/>
    <x v="2"/>
    <s v="On-grid Solar photovoltaic"/>
    <x v="18"/>
    <n v="13.96"/>
    <m/>
  </r>
  <r>
    <x v="2"/>
    <x v="109"/>
    <s v="NIC"/>
    <x v="1"/>
    <x v="2"/>
    <s v="On-grid Solar photovoltaic"/>
    <x v="19"/>
    <n v="13.96"/>
    <m/>
  </r>
  <r>
    <x v="2"/>
    <x v="109"/>
    <s v="NIC"/>
    <x v="1"/>
    <x v="3"/>
    <s v="Onshore wind energy"/>
    <x v="9"/>
    <n v="39.9"/>
    <n v="112"/>
  </r>
  <r>
    <x v="2"/>
    <x v="109"/>
    <s v="NIC"/>
    <x v="1"/>
    <x v="3"/>
    <s v="Onshore wind energy"/>
    <x v="10"/>
    <n v="63"/>
    <n v="163.38999999999999"/>
  </r>
  <r>
    <x v="2"/>
    <x v="109"/>
    <s v="NIC"/>
    <x v="1"/>
    <x v="3"/>
    <s v="Onshore wind energy"/>
    <x v="11"/>
    <n v="63"/>
    <n v="210.66"/>
  </r>
  <r>
    <x v="2"/>
    <x v="109"/>
    <s v="NIC"/>
    <x v="1"/>
    <x v="3"/>
    <s v="Onshore wind energy"/>
    <x v="12"/>
    <n v="145.72999999999999"/>
    <n v="329.55"/>
  </r>
  <r>
    <x v="2"/>
    <x v="109"/>
    <s v="NIC"/>
    <x v="1"/>
    <x v="3"/>
    <s v="Onshore wind energy"/>
    <x v="13"/>
    <n v="146.6"/>
    <n v="561.57100000000003"/>
  </r>
  <r>
    <x v="2"/>
    <x v="109"/>
    <s v="NIC"/>
    <x v="1"/>
    <x v="3"/>
    <s v="Onshore wind energy"/>
    <x v="14"/>
    <n v="186.2"/>
    <n v="845.97"/>
  </r>
  <r>
    <x v="2"/>
    <x v="109"/>
    <s v="NIC"/>
    <x v="1"/>
    <x v="3"/>
    <s v="Onshore wind energy"/>
    <x v="15"/>
    <n v="186.2"/>
    <n v="865.44"/>
  </r>
  <r>
    <x v="2"/>
    <x v="109"/>
    <s v="NIC"/>
    <x v="1"/>
    <x v="3"/>
    <s v="Onshore wind energy"/>
    <x v="16"/>
    <n v="186.2"/>
    <n v="729.03599999999994"/>
  </r>
  <r>
    <x v="2"/>
    <x v="109"/>
    <s v="NIC"/>
    <x v="1"/>
    <x v="3"/>
    <s v="Onshore wind energy"/>
    <x v="17"/>
    <n v="186.2"/>
    <n v="634.55700000000002"/>
  </r>
  <r>
    <x v="2"/>
    <x v="109"/>
    <s v="NIC"/>
    <x v="1"/>
    <x v="3"/>
    <s v="Onshore wind energy"/>
    <x v="18"/>
    <n v="186.2"/>
    <m/>
  </r>
  <r>
    <x v="2"/>
    <x v="109"/>
    <s v="NIC"/>
    <x v="1"/>
    <x v="3"/>
    <s v="Onshore wind energy"/>
    <x v="19"/>
    <n v="186.2"/>
    <m/>
  </r>
  <r>
    <x v="2"/>
    <x v="110"/>
    <s v="PAN"/>
    <x v="0"/>
    <x v="0"/>
    <s v="Fossil fuels"/>
    <x v="0"/>
    <n v="638.5"/>
    <n v="1468.616"/>
  </r>
  <r>
    <x v="2"/>
    <x v="110"/>
    <s v="PAN"/>
    <x v="0"/>
    <x v="0"/>
    <s v="Fossil fuels"/>
    <x v="1"/>
    <n v="649.6"/>
    <n v="2625.3270000000002"/>
  </r>
  <r>
    <x v="2"/>
    <x v="110"/>
    <s v="PAN"/>
    <x v="0"/>
    <x v="0"/>
    <s v="Fossil fuels"/>
    <x v="2"/>
    <n v="722.2"/>
    <n v="1891.6289999999999"/>
  </r>
  <r>
    <x v="2"/>
    <x v="110"/>
    <s v="PAN"/>
    <x v="0"/>
    <x v="0"/>
    <s v="Fossil fuels"/>
    <x v="3"/>
    <n v="722.19999999999993"/>
    <n v="2753.2359999999999"/>
  </r>
  <r>
    <x v="2"/>
    <x v="110"/>
    <s v="PAN"/>
    <x v="0"/>
    <x v="0"/>
    <s v="Fossil fuels"/>
    <x v="4"/>
    <n v="662.19999999999993"/>
    <n v="1981.9360000000001"/>
  </r>
  <r>
    <x v="2"/>
    <x v="110"/>
    <s v="PAN"/>
    <x v="0"/>
    <x v="0"/>
    <s v="Fossil fuels"/>
    <x v="5"/>
    <n v="662.1"/>
    <n v="2103.239"/>
  </r>
  <r>
    <x v="2"/>
    <x v="110"/>
    <s v="PAN"/>
    <x v="0"/>
    <x v="0"/>
    <s v="Fossil fuels"/>
    <x v="6"/>
    <n v="620.79999999999995"/>
    <n v="2409.538"/>
  </r>
  <r>
    <x v="2"/>
    <x v="110"/>
    <s v="PAN"/>
    <x v="0"/>
    <x v="0"/>
    <s v="Fossil fuels"/>
    <x v="7"/>
    <n v="664.2"/>
    <n v="2725.1410000000001"/>
  </r>
  <r>
    <x v="2"/>
    <x v="110"/>
    <s v="PAN"/>
    <x v="0"/>
    <x v="0"/>
    <s v="Fossil fuels"/>
    <x v="8"/>
    <n v="787.2"/>
    <n v="2437.3470000000002"/>
  </r>
  <r>
    <x v="2"/>
    <x v="110"/>
    <s v="PAN"/>
    <x v="0"/>
    <x v="0"/>
    <s v="Fossil fuels"/>
    <x v="9"/>
    <n v="937.6"/>
    <n v="2995.4470000000001"/>
  </r>
  <r>
    <x v="2"/>
    <x v="110"/>
    <s v="PAN"/>
    <x v="0"/>
    <x v="0"/>
    <s v="Fossil fuels"/>
    <x v="10"/>
    <n v="1037.6000000000001"/>
    <n v="3167.3540000000003"/>
  </r>
  <r>
    <x v="2"/>
    <x v="110"/>
    <s v="PAN"/>
    <x v="0"/>
    <x v="0"/>
    <s v="Fossil fuels"/>
    <x v="11"/>
    <n v="991.9"/>
    <n v="3700.4590000000003"/>
  </r>
  <r>
    <x v="2"/>
    <x v="110"/>
    <s v="PAN"/>
    <x v="0"/>
    <x v="0"/>
    <s v="Fossil fuels"/>
    <x v="12"/>
    <n v="949.79"/>
    <n v="3189.4410000000003"/>
  </r>
  <r>
    <x v="2"/>
    <x v="110"/>
    <s v="PAN"/>
    <x v="0"/>
    <x v="0"/>
    <s v="Fossil fuels"/>
    <x v="13"/>
    <n v="1041.904"/>
    <n v="3768.8630000000003"/>
  </r>
  <r>
    <x v="2"/>
    <x v="110"/>
    <s v="PAN"/>
    <x v="0"/>
    <x v="0"/>
    <s v="Fossil fuels"/>
    <x v="14"/>
    <n v="1148.0360000000001"/>
    <n v="4104.7"/>
  </r>
  <r>
    <x v="2"/>
    <x v="110"/>
    <s v="PAN"/>
    <x v="0"/>
    <x v="0"/>
    <s v="Fossil fuels"/>
    <x v="15"/>
    <n v="1201.9690000000001"/>
    <n v="3570.0709999999999"/>
  </r>
  <r>
    <x v="2"/>
    <x v="110"/>
    <s v="PAN"/>
    <x v="0"/>
    <x v="0"/>
    <s v="Fossil fuels"/>
    <x v="16"/>
    <n v="1234.569"/>
    <n v="3633.8220000000001"/>
  </r>
  <r>
    <x v="2"/>
    <x v="110"/>
    <s v="PAN"/>
    <x v="0"/>
    <x v="0"/>
    <s v="Fossil fuels"/>
    <x v="17"/>
    <n v="1224.7260000000001"/>
    <n v="3108.817"/>
  </r>
  <r>
    <x v="2"/>
    <x v="110"/>
    <s v="PAN"/>
    <x v="0"/>
    <x v="0"/>
    <s v="Fossil fuels"/>
    <x v="18"/>
    <n v="1909.0129999999999"/>
    <m/>
  </r>
  <r>
    <x v="2"/>
    <x v="110"/>
    <s v="PAN"/>
    <x v="0"/>
    <x v="0"/>
    <s v="Fossil fuels"/>
    <x v="19"/>
    <n v="1779.9179999999999"/>
    <m/>
  </r>
  <r>
    <x v="2"/>
    <x v="110"/>
    <s v="PAN"/>
    <x v="1"/>
    <x v="4"/>
    <s v="Biogas"/>
    <x v="16"/>
    <n v="8.1"/>
    <n v="1.6E-2"/>
  </r>
  <r>
    <x v="2"/>
    <x v="110"/>
    <s v="PAN"/>
    <x v="1"/>
    <x v="4"/>
    <s v="Biogas"/>
    <x v="17"/>
    <n v="8.1"/>
    <n v="9.4450000000000003"/>
  </r>
  <r>
    <x v="2"/>
    <x v="110"/>
    <s v="PAN"/>
    <x v="1"/>
    <x v="4"/>
    <s v="Biogas"/>
    <x v="18"/>
    <n v="8.1"/>
    <m/>
  </r>
  <r>
    <x v="2"/>
    <x v="110"/>
    <s v="PAN"/>
    <x v="1"/>
    <x v="4"/>
    <s v="Biogas"/>
    <x v="19"/>
    <n v="8.1"/>
    <m/>
  </r>
  <r>
    <x v="2"/>
    <x v="110"/>
    <s v="PAN"/>
    <x v="1"/>
    <x v="4"/>
    <s v="Solid biofuels"/>
    <x v="0"/>
    <n v="11"/>
    <n v="23.956"/>
  </r>
  <r>
    <x v="2"/>
    <x v="110"/>
    <s v="PAN"/>
    <x v="1"/>
    <x v="4"/>
    <s v="Solid biofuels"/>
    <x v="1"/>
    <n v="11"/>
    <n v="22.617999999999999"/>
  </r>
  <r>
    <x v="2"/>
    <x v="110"/>
    <s v="PAN"/>
    <x v="1"/>
    <x v="4"/>
    <s v="Solid biofuels"/>
    <x v="2"/>
    <n v="11"/>
    <n v="18.442"/>
  </r>
  <r>
    <x v="2"/>
    <x v="110"/>
    <s v="PAN"/>
    <x v="1"/>
    <x v="4"/>
    <s v="Solid biofuels"/>
    <x v="3"/>
    <n v="11"/>
    <n v="21.359000000000002"/>
  </r>
  <r>
    <x v="2"/>
    <x v="110"/>
    <s v="PAN"/>
    <x v="1"/>
    <x v="4"/>
    <s v="Solid biofuels"/>
    <x v="4"/>
    <n v="11"/>
    <n v="23.495000000000001"/>
  </r>
  <r>
    <x v="2"/>
    <x v="110"/>
    <s v="PAN"/>
    <x v="1"/>
    <x v="4"/>
    <s v="Solid biofuels"/>
    <x v="5"/>
    <n v="11"/>
    <n v="22.495000000000001"/>
  </r>
  <r>
    <x v="2"/>
    <x v="110"/>
    <s v="PAN"/>
    <x v="1"/>
    <x v="4"/>
    <s v="Solid biofuels"/>
    <x v="6"/>
    <n v="11"/>
    <n v="22.407"/>
  </r>
  <r>
    <x v="2"/>
    <x v="110"/>
    <s v="PAN"/>
    <x v="1"/>
    <x v="4"/>
    <s v="Solid biofuels"/>
    <x v="7"/>
    <n v="11"/>
    <n v="21.311"/>
  </r>
  <r>
    <x v="2"/>
    <x v="110"/>
    <s v="PAN"/>
    <x v="1"/>
    <x v="4"/>
    <s v="Solid biofuels"/>
    <x v="8"/>
    <n v="20.5"/>
    <n v="23.058"/>
  </r>
  <r>
    <x v="2"/>
    <x v="110"/>
    <s v="PAN"/>
    <x v="1"/>
    <x v="4"/>
    <s v="Solid biofuels"/>
    <x v="9"/>
    <n v="18.600000000000001"/>
    <n v="21.439"/>
  </r>
  <r>
    <x v="2"/>
    <x v="110"/>
    <s v="PAN"/>
    <x v="1"/>
    <x v="4"/>
    <s v="Solid biofuels"/>
    <x v="10"/>
    <n v="18.7"/>
    <n v="23.513000000000002"/>
  </r>
  <r>
    <x v="2"/>
    <x v="110"/>
    <s v="PAN"/>
    <x v="1"/>
    <x v="4"/>
    <s v="Solid biofuels"/>
    <x v="11"/>
    <n v="27.5"/>
    <n v="23.533000000000001"/>
  </r>
  <r>
    <x v="2"/>
    <x v="110"/>
    <s v="PAN"/>
    <x v="1"/>
    <x v="4"/>
    <s v="Solid biofuels"/>
    <x v="12"/>
    <n v="27.5"/>
    <n v="23.888999999999999"/>
  </r>
  <r>
    <x v="2"/>
    <x v="110"/>
    <s v="PAN"/>
    <x v="1"/>
    <x v="4"/>
    <s v="Solid biofuels"/>
    <x v="13"/>
    <n v="30.3"/>
    <n v="31.599"/>
  </r>
  <r>
    <x v="2"/>
    <x v="110"/>
    <s v="PAN"/>
    <x v="1"/>
    <x v="4"/>
    <s v="Solid biofuels"/>
    <x v="14"/>
    <n v="30.3"/>
    <n v="29.030999999999999"/>
  </r>
  <r>
    <x v="2"/>
    <x v="110"/>
    <s v="PAN"/>
    <x v="1"/>
    <x v="4"/>
    <s v="Solid biofuels"/>
    <x v="15"/>
    <n v="26.5"/>
    <n v="30.908000000000001"/>
  </r>
  <r>
    <x v="2"/>
    <x v="110"/>
    <s v="PAN"/>
    <x v="1"/>
    <x v="4"/>
    <s v="Solid biofuels"/>
    <x v="16"/>
    <n v="24"/>
    <n v="30.878"/>
  </r>
  <r>
    <x v="2"/>
    <x v="110"/>
    <s v="PAN"/>
    <x v="1"/>
    <x v="4"/>
    <s v="Solid biofuels"/>
    <x v="17"/>
    <n v="24.5"/>
    <n v="30.166"/>
  </r>
  <r>
    <x v="2"/>
    <x v="110"/>
    <s v="PAN"/>
    <x v="1"/>
    <x v="4"/>
    <s v="Solid biofuels"/>
    <x v="18"/>
    <n v="24.5"/>
    <m/>
  </r>
  <r>
    <x v="2"/>
    <x v="110"/>
    <s v="PAN"/>
    <x v="1"/>
    <x v="4"/>
    <s v="Solid biofuels"/>
    <x v="19"/>
    <n v="24.5"/>
    <m/>
  </r>
  <r>
    <x v="2"/>
    <x v="110"/>
    <s v="PAN"/>
    <x v="1"/>
    <x v="1"/>
    <s v="Renewable hydropower"/>
    <x v="0"/>
    <n v="613.06500000000005"/>
    <n v="3418.01"/>
  </r>
  <r>
    <x v="2"/>
    <x v="110"/>
    <s v="PAN"/>
    <x v="1"/>
    <x v="1"/>
    <s v="Renewable hydropower"/>
    <x v="1"/>
    <n v="613.06500000000005"/>
    <n v="2499.1999999999998"/>
  </r>
  <r>
    <x v="2"/>
    <x v="110"/>
    <s v="PAN"/>
    <x v="1"/>
    <x v="1"/>
    <s v="Renewable hydropower"/>
    <x v="2"/>
    <n v="700.995"/>
    <n v="3400.7"/>
  </r>
  <r>
    <x v="2"/>
    <x v="110"/>
    <s v="PAN"/>
    <x v="1"/>
    <x v="1"/>
    <s v="Renewable hydropower"/>
    <x v="3"/>
    <n v="832.995"/>
    <n v="2823.4"/>
  </r>
  <r>
    <x v="2"/>
    <x v="110"/>
    <s v="PAN"/>
    <x v="1"/>
    <x v="1"/>
    <s v="Renewable hydropower"/>
    <x v="4"/>
    <n v="845.995"/>
    <n v="3778.5"/>
  </r>
  <r>
    <x v="2"/>
    <x v="110"/>
    <s v="PAN"/>
    <x v="1"/>
    <x v="1"/>
    <s v="Renewable hydropower"/>
    <x v="5"/>
    <n v="845.995"/>
    <n v="3723.7"/>
  </r>
  <r>
    <x v="2"/>
    <x v="110"/>
    <s v="PAN"/>
    <x v="1"/>
    <x v="1"/>
    <s v="Renewable hydropower"/>
    <x v="6"/>
    <n v="846.54500000000007"/>
    <n v="3579.9"/>
  </r>
  <r>
    <x v="2"/>
    <x v="110"/>
    <s v="PAN"/>
    <x v="1"/>
    <x v="1"/>
    <s v="Renewable hydropower"/>
    <x v="7"/>
    <n v="846.54500000000007"/>
    <n v="3706"/>
  </r>
  <r>
    <x v="2"/>
    <x v="110"/>
    <s v="PAN"/>
    <x v="1"/>
    <x v="1"/>
    <s v="Renewable hydropower"/>
    <x v="8"/>
    <n v="869.04900000000009"/>
    <n v="3971.7"/>
  </r>
  <r>
    <x v="2"/>
    <x v="110"/>
    <s v="PAN"/>
    <x v="1"/>
    <x v="1"/>
    <s v="Renewable hydropower"/>
    <x v="9"/>
    <n v="878.90899999999999"/>
    <n v="3896.8"/>
  </r>
  <r>
    <x v="2"/>
    <x v="110"/>
    <s v="PAN"/>
    <x v="1"/>
    <x v="1"/>
    <s v="Renewable hydropower"/>
    <x v="10"/>
    <n v="936.87800000000004"/>
    <n v="4193.8999999999996"/>
  </r>
  <r>
    <x v="2"/>
    <x v="110"/>
    <s v="PAN"/>
    <x v="1"/>
    <x v="1"/>
    <s v="Renewable hydropower"/>
    <x v="11"/>
    <n v="1352.3539999999998"/>
    <n v="4098.2"/>
  </r>
  <r>
    <x v="2"/>
    <x v="110"/>
    <s v="PAN"/>
    <x v="1"/>
    <x v="1"/>
    <s v="Renewable hydropower"/>
    <x v="12"/>
    <n v="1469.1079999999999"/>
    <n v="5388.2"/>
  </r>
  <r>
    <x v="2"/>
    <x v="110"/>
    <s v="PAN"/>
    <x v="1"/>
    <x v="1"/>
    <s v="Renewable hydropower"/>
    <x v="13"/>
    <n v="1493.8079999999998"/>
    <n v="5154.3"/>
  </r>
  <r>
    <x v="2"/>
    <x v="110"/>
    <s v="PAN"/>
    <x v="1"/>
    <x v="1"/>
    <s v="Renewable hydropower"/>
    <x v="14"/>
    <n v="1623.4079999999999"/>
    <n v="5033.8"/>
  </r>
  <r>
    <x v="2"/>
    <x v="110"/>
    <s v="PAN"/>
    <x v="1"/>
    <x v="1"/>
    <s v="Renewable hydropower"/>
    <x v="15"/>
    <n v="1724.71"/>
    <n v="6256.6"/>
  </r>
  <r>
    <x v="2"/>
    <x v="110"/>
    <s v="PAN"/>
    <x v="1"/>
    <x v="1"/>
    <s v="Renewable hydropower"/>
    <x v="16"/>
    <n v="1768.7"/>
    <n v="6522.4880000000003"/>
  </r>
  <r>
    <x v="2"/>
    <x v="110"/>
    <s v="PAN"/>
    <x v="1"/>
    <x v="1"/>
    <s v="Renewable hydropower"/>
    <x v="17"/>
    <n v="1777.3"/>
    <n v="7253.5230000000001"/>
  </r>
  <r>
    <x v="2"/>
    <x v="110"/>
    <s v="PAN"/>
    <x v="1"/>
    <x v="1"/>
    <s v="Renewable hydropower"/>
    <x v="18"/>
    <n v="1811.65"/>
    <m/>
  </r>
  <r>
    <x v="2"/>
    <x v="110"/>
    <s v="PAN"/>
    <x v="1"/>
    <x v="1"/>
    <s v="Renewable hydropower"/>
    <x v="19"/>
    <n v="1787.5730000000001"/>
    <m/>
  </r>
  <r>
    <x v="2"/>
    <x v="110"/>
    <s v="PAN"/>
    <x v="1"/>
    <x v="2"/>
    <s v="Off-grid Solar photovoltaic"/>
    <x v="0"/>
    <n v="0.23499999999999999"/>
    <n v="0.32600000000000001"/>
  </r>
  <r>
    <x v="2"/>
    <x v="110"/>
    <s v="PAN"/>
    <x v="1"/>
    <x v="2"/>
    <s v="Off-grid Solar photovoltaic"/>
    <x v="1"/>
    <n v="0.41099999999999998"/>
    <n v="0.57099999999999995"/>
  </r>
  <r>
    <x v="2"/>
    <x v="110"/>
    <s v="PAN"/>
    <x v="1"/>
    <x v="2"/>
    <s v="Off-grid Solar photovoltaic"/>
    <x v="2"/>
    <n v="0.497"/>
    <n v="0.69"/>
  </r>
  <r>
    <x v="2"/>
    <x v="110"/>
    <s v="PAN"/>
    <x v="1"/>
    <x v="2"/>
    <s v="Off-grid Solar photovoltaic"/>
    <x v="3"/>
    <n v="0.63600000000000001"/>
    <n v="0.88400000000000001"/>
  </r>
  <r>
    <x v="2"/>
    <x v="110"/>
    <s v="PAN"/>
    <x v="1"/>
    <x v="2"/>
    <s v="Off-grid Solar photovoltaic"/>
    <x v="4"/>
    <n v="0.63600000000000001"/>
    <n v="0.88400000000000001"/>
  </r>
  <r>
    <x v="2"/>
    <x v="110"/>
    <s v="PAN"/>
    <x v="1"/>
    <x v="2"/>
    <s v="Off-grid Solar photovoltaic"/>
    <x v="5"/>
    <n v="0.752"/>
    <n v="1.0449999999999999"/>
  </r>
  <r>
    <x v="2"/>
    <x v="110"/>
    <s v="PAN"/>
    <x v="1"/>
    <x v="2"/>
    <s v="Off-grid Solar photovoltaic"/>
    <x v="6"/>
    <n v="0.83199999999999996"/>
    <n v="1.1559999999999999"/>
  </r>
  <r>
    <x v="2"/>
    <x v="110"/>
    <s v="PAN"/>
    <x v="1"/>
    <x v="2"/>
    <s v="Off-grid Solar photovoltaic"/>
    <x v="7"/>
    <n v="1.0189999999999999"/>
    <n v="1.415"/>
  </r>
  <r>
    <x v="2"/>
    <x v="110"/>
    <s v="PAN"/>
    <x v="1"/>
    <x v="2"/>
    <s v="Off-grid Solar photovoltaic"/>
    <x v="8"/>
    <n v="1.2769999999999999"/>
    <n v="1.774"/>
  </r>
  <r>
    <x v="2"/>
    <x v="110"/>
    <s v="PAN"/>
    <x v="1"/>
    <x v="2"/>
    <s v="Off-grid Solar photovoltaic"/>
    <x v="9"/>
    <n v="1.532"/>
    <n v="2.1280000000000001"/>
  </r>
  <r>
    <x v="2"/>
    <x v="110"/>
    <s v="PAN"/>
    <x v="1"/>
    <x v="2"/>
    <s v="Off-grid Solar photovoltaic"/>
    <x v="10"/>
    <n v="1.8680000000000001"/>
    <n v="2.5939999999999999"/>
  </r>
  <r>
    <x v="2"/>
    <x v="110"/>
    <s v="PAN"/>
    <x v="1"/>
    <x v="2"/>
    <s v="Off-grid Solar photovoltaic"/>
    <x v="11"/>
    <n v="2.403"/>
    <n v="3.3380000000000001"/>
  </r>
  <r>
    <x v="2"/>
    <x v="110"/>
    <s v="PAN"/>
    <x v="1"/>
    <x v="2"/>
    <s v="Off-grid Solar photovoltaic"/>
    <x v="12"/>
    <n v="2.9940000000000002"/>
    <n v="4.1580000000000004"/>
  </r>
  <r>
    <x v="2"/>
    <x v="110"/>
    <s v="PAN"/>
    <x v="1"/>
    <x v="2"/>
    <s v="Off-grid Solar photovoltaic"/>
    <x v="13"/>
    <n v="3.7109999999999999"/>
    <n v="5.1550000000000002"/>
  </r>
  <r>
    <x v="2"/>
    <x v="110"/>
    <s v="PAN"/>
    <x v="1"/>
    <x v="2"/>
    <s v="Off-grid Solar photovoltaic"/>
    <x v="14"/>
    <n v="3.7109999999999999"/>
    <n v="5.1550000000000002"/>
  </r>
  <r>
    <x v="2"/>
    <x v="110"/>
    <s v="PAN"/>
    <x v="1"/>
    <x v="2"/>
    <s v="Off-grid Solar photovoltaic"/>
    <x v="15"/>
    <n v="3.7109999999999999"/>
    <n v="5.1550000000000002"/>
  </r>
  <r>
    <x v="2"/>
    <x v="110"/>
    <s v="PAN"/>
    <x v="1"/>
    <x v="2"/>
    <s v="Off-grid Solar photovoltaic"/>
    <x v="16"/>
    <n v="3.7109999999999999"/>
    <n v="5.1550000000000002"/>
  </r>
  <r>
    <x v="2"/>
    <x v="110"/>
    <s v="PAN"/>
    <x v="1"/>
    <x v="2"/>
    <s v="Off-grid Solar photovoltaic"/>
    <x v="17"/>
    <n v="3.7109999999999999"/>
    <n v="5.1550000000000002"/>
  </r>
  <r>
    <x v="2"/>
    <x v="110"/>
    <s v="PAN"/>
    <x v="1"/>
    <x v="2"/>
    <s v="Off-grid Solar photovoltaic"/>
    <x v="18"/>
    <n v="3.7109999999999999"/>
    <m/>
  </r>
  <r>
    <x v="2"/>
    <x v="110"/>
    <s v="PAN"/>
    <x v="1"/>
    <x v="2"/>
    <s v="Off-grid Solar photovoltaic"/>
    <x v="19"/>
    <n v="0.02"/>
    <m/>
  </r>
  <r>
    <x v="2"/>
    <x v="110"/>
    <s v="PAN"/>
    <x v="1"/>
    <x v="2"/>
    <s v="On-grid Solar photovoltaic"/>
    <x v="14"/>
    <n v="2.4"/>
    <n v="1.3"/>
  </r>
  <r>
    <x v="2"/>
    <x v="110"/>
    <s v="PAN"/>
    <x v="1"/>
    <x v="2"/>
    <s v="On-grid Solar photovoltaic"/>
    <x v="15"/>
    <n v="45.6"/>
    <n v="16.399999999999999"/>
  </r>
  <r>
    <x v="2"/>
    <x v="110"/>
    <s v="PAN"/>
    <x v="1"/>
    <x v="2"/>
    <s v="On-grid Solar photovoltaic"/>
    <x v="16"/>
    <n v="89.3"/>
    <n v="71.367999999999995"/>
  </r>
  <r>
    <x v="2"/>
    <x v="110"/>
    <s v="PAN"/>
    <x v="1"/>
    <x v="2"/>
    <s v="On-grid Solar photovoltaic"/>
    <x v="17"/>
    <n v="143"/>
    <n v="155.92400000000001"/>
  </r>
  <r>
    <x v="2"/>
    <x v="110"/>
    <s v="PAN"/>
    <x v="1"/>
    <x v="2"/>
    <s v="On-grid Solar photovoltaic"/>
    <x v="18"/>
    <n v="151"/>
    <m/>
  </r>
  <r>
    <x v="2"/>
    <x v="110"/>
    <s v="PAN"/>
    <x v="1"/>
    <x v="2"/>
    <s v="On-grid Solar photovoltaic"/>
    <x v="19"/>
    <n v="242.01599999999999"/>
    <m/>
  </r>
  <r>
    <x v="2"/>
    <x v="110"/>
    <s v="PAN"/>
    <x v="1"/>
    <x v="3"/>
    <s v="Onshore wind energy"/>
    <x v="13"/>
    <n v="20"/>
    <n v="1.6"/>
  </r>
  <r>
    <x v="2"/>
    <x v="110"/>
    <s v="PAN"/>
    <x v="1"/>
    <x v="3"/>
    <s v="Onshore wind energy"/>
    <x v="14"/>
    <n v="55"/>
    <n v="116.3"/>
  </r>
  <r>
    <x v="2"/>
    <x v="110"/>
    <s v="PAN"/>
    <x v="1"/>
    <x v="3"/>
    <s v="Onshore wind energy"/>
    <x v="15"/>
    <n v="252.5"/>
    <n v="418.5"/>
  </r>
  <r>
    <x v="2"/>
    <x v="110"/>
    <s v="PAN"/>
    <x v="1"/>
    <x v="3"/>
    <s v="Onshore wind energy"/>
    <x v="16"/>
    <n v="270"/>
    <n v="625.19299999999998"/>
  </r>
  <r>
    <x v="2"/>
    <x v="110"/>
    <s v="PAN"/>
    <x v="1"/>
    <x v="3"/>
    <s v="Onshore wind energy"/>
    <x v="17"/>
    <n v="270"/>
    <n v="491.19799999999998"/>
  </r>
  <r>
    <x v="2"/>
    <x v="110"/>
    <s v="PAN"/>
    <x v="1"/>
    <x v="3"/>
    <s v="Onshore wind energy"/>
    <x v="18"/>
    <n v="270"/>
    <m/>
  </r>
  <r>
    <x v="2"/>
    <x v="110"/>
    <s v="PAN"/>
    <x v="1"/>
    <x v="3"/>
    <s v="Onshore wind energy"/>
    <x v="19"/>
    <n v="270"/>
    <m/>
  </r>
  <r>
    <x v="2"/>
    <x v="111"/>
    <s v="PRI"/>
    <x v="0"/>
    <x v="0"/>
    <s v="Fossil fuels"/>
    <x v="0"/>
    <n v="4803"/>
    <n v="21693.999"/>
  </r>
  <r>
    <x v="2"/>
    <x v="111"/>
    <s v="PRI"/>
    <x v="0"/>
    <x v="0"/>
    <s v="Fossil fuels"/>
    <x v="1"/>
    <n v="4803"/>
    <n v="22182.499"/>
  </r>
  <r>
    <x v="2"/>
    <x v="111"/>
    <s v="PRI"/>
    <x v="0"/>
    <x v="0"/>
    <s v="Fossil fuels"/>
    <x v="2"/>
    <n v="5258"/>
    <n v="23060.6"/>
  </r>
  <r>
    <x v="2"/>
    <x v="111"/>
    <s v="PRI"/>
    <x v="0"/>
    <x v="0"/>
    <s v="Fossil fuels"/>
    <x v="3"/>
    <n v="5258"/>
    <n v="23817.804"/>
  </r>
  <r>
    <x v="2"/>
    <x v="111"/>
    <s v="PRI"/>
    <x v="0"/>
    <x v="0"/>
    <s v="Fossil fuels"/>
    <x v="4"/>
    <n v="5257.625"/>
    <n v="24015.535"/>
  </r>
  <r>
    <x v="2"/>
    <x v="111"/>
    <s v="PRI"/>
    <x v="0"/>
    <x v="0"/>
    <s v="Fossil fuels"/>
    <x v="5"/>
    <n v="5264"/>
    <n v="24821.385999999999"/>
  </r>
  <r>
    <x v="2"/>
    <x v="111"/>
    <s v="PRI"/>
    <x v="0"/>
    <x v="0"/>
    <s v="Fossil fuels"/>
    <x v="6"/>
    <n v="5351"/>
    <n v="24826.944"/>
  </r>
  <r>
    <x v="2"/>
    <x v="111"/>
    <s v="PRI"/>
    <x v="0"/>
    <x v="0"/>
    <s v="Fossil fuels"/>
    <x v="7"/>
    <n v="5351"/>
    <n v="24516.815999999999"/>
  </r>
  <r>
    <x v="2"/>
    <x v="111"/>
    <s v="PRI"/>
    <x v="0"/>
    <x v="0"/>
    <s v="Fossil fuels"/>
    <x v="8"/>
    <n v="5359"/>
    <n v="23094.143"/>
  </r>
  <r>
    <x v="2"/>
    <x v="111"/>
    <s v="PRI"/>
    <x v="0"/>
    <x v="0"/>
    <s v="Fossil fuels"/>
    <x v="9"/>
    <n v="5739"/>
    <n v="22868.999"/>
  </r>
  <r>
    <x v="2"/>
    <x v="111"/>
    <s v="PRI"/>
    <x v="0"/>
    <x v="0"/>
    <s v="Fossil fuels"/>
    <x v="10"/>
    <n v="5739"/>
    <n v="23086.687999999998"/>
  </r>
  <r>
    <x v="2"/>
    <x v="111"/>
    <s v="PRI"/>
    <x v="0"/>
    <x v="0"/>
    <s v="Fossil fuels"/>
    <x v="11"/>
    <n v="5739"/>
    <n v="22110.905999999999"/>
  </r>
  <r>
    <x v="2"/>
    <x v="111"/>
    <s v="PRI"/>
    <x v="0"/>
    <x v="0"/>
    <s v="Fossil fuels"/>
    <x v="12"/>
    <n v="5739"/>
    <n v="22186.667000000001"/>
  </r>
  <r>
    <x v="2"/>
    <x v="111"/>
    <s v="PRI"/>
    <x v="0"/>
    <x v="0"/>
    <s v="Fossil fuels"/>
    <x v="13"/>
    <n v="5800"/>
    <n v="21197.629000000001"/>
  </r>
  <r>
    <x v="2"/>
    <x v="111"/>
    <s v="PRI"/>
    <x v="0"/>
    <x v="0"/>
    <s v="Fossil fuels"/>
    <x v="14"/>
    <n v="5800"/>
    <n v="20719.170999999998"/>
  </r>
  <r>
    <x v="2"/>
    <x v="111"/>
    <s v="PRI"/>
    <x v="0"/>
    <x v="0"/>
    <s v="Fossil fuels"/>
    <x v="15"/>
    <n v="5800"/>
    <n v="20734.667000000001"/>
  </r>
  <r>
    <x v="2"/>
    <x v="111"/>
    <s v="PRI"/>
    <x v="0"/>
    <x v="0"/>
    <s v="Fossil fuels"/>
    <x v="16"/>
    <n v="5900"/>
    <n v="19095.204000000002"/>
  </r>
  <r>
    <x v="2"/>
    <x v="111"/>
    <s v="PRI"/>
    <x v="0"/>
    <x v="0"/>
    <s v="Fossil fuels"/>
    <x v="17"/>
    <n v="5903.1"/>
    <n v="14227.582"/>
  </r>
  <r>
    <x v="2"/>
    <x v="111"/>
    <s v="PRI"/>
    <x v="0"/>
    <x v="0"/>
    <s v="Fossil fuels"/>
    <x v="18"/>
    <n v="5905.3"/>
    <m/>
  </r>
  <r>
    <x v="2"/>
    <x v="111"/>
    <s v="PRI"/>
    <x v="0"/>
    <x v="0"/>
    <s v="Fossil fuels"/>
    <x v="19"/>
    <n v="5905.3"/>
    <m/>
  </r>
  <r>
    <x v="2"/>
    <x v="111"/>
    <s v="PRI"/>
    <x v="1"/>
    <x v="4"/>
    <s v="Biogas"/>
    <x v="15"/>
    <n v="4.8"/>
    <n v="0.39500000000000002"/>
  </r>
  <r>
    <x v="2"/>
    <x v="111"/>
    <s v="PRI"/>
    <x v="1"/>
    <x v="4"/>
    <s v="Biogas"/>
    <x v="16"/>
    <n v="4.8"/>
    <n v="6.9790000000000001"/>
  </r>
  <r>
    <x v="2"/>
    <x v="111"/>
    <s v="PRI"/>
    <x v="1"/>
    <x v="4"/>
    <s v="Biogas"/>
    <x v="17"/>
    <n v="4.8"/>
    <n v="11.016"/>
  </r>
  <r>
    <x v="2"/>
    <x v="111"/>
    <s v="PRI"/>
    <x v="1"/>
    <x v="4"/>
    <s v="Biogas"/>
    <x v="18"/>
    <n v="4.8"/>
    <m/>
  </r>
  <r>
    <x v="2"/>
    <x v="111"/>
    <s v="PRI"/>
    <x v="1"/>
    <x v="4"/>
    <s v="Biogas"/>
    <x v="19"/>
    <n v="4.8"/>
    <m/>
  </r>
  <r>
    <x v="2"/>
    <x v="111"/>
    <s v="PRI"/>
    <x v="1"/>
    <x v="1"/>
    <s v="Renewable hydropower"/>
    <x v="0"/>
    <n v="99.8"/>
    <n v="119.501"/>
  </r>
  <r>
    <x v="2"/>
    <x v="111"/>
    <s v="PRI"/>
    <x v="1"/>
    <x v="1"/>
    <s v="Renewable hydropower"/>
    <x v="1"/>
    <n v="99.8"/>
    <n v="119.501"/>
  </r>
  <r>
    <x v="2"/>
    <x v="111"/>
    <s v="PRI"/>
    <x v="1"/>
    <x v="1"/>
    <s v="Renewable hydropower"/>
    <x v="2"/>
    <n v="100"/>
    <n v="115"/>
  </r>
  <r>
    <x v="2"/>
    <x v="111"/>
    <s v="PRI"/>
    <x v="1"/>
    <x v="1"/>
    <s v="Renewable hydropower"/>
    <x v="3"/>
    <n v="100"/>
    <n v="119.501"/>
  </r>
  <r>
    <x v="2"/>
    <x v="111"/>
    <s v="PRI"/>
    <x v="1"/>
    <x v="1"/>
    <s v="Renewable hydropower"/>
    <x v="4"/>
    <n v="99.8"/>
    <n v="119.501"/>
  </r>
  <r>
    <x v="2"/>
    <x v="111"/>
    <s v="PRI"/>
    <x v="1"/>
    <x v="1"/>
    <s v="Renewable hydropower"/>
    <x v="5"/>
    <n v="138"/>
    <n v="140.38999999999999"/>
  </r>
  <r>
    <x v="2"/>
    <x v="111"/>
    <s v="PRI"/>
    <x v="1"/>
    <x v="1"/>
    <s v="Renewable hydropower"/>
    <x v="6"/>
    <n v="142"/>
    <n v="119.501"/>
  </r>
  <r>
    <x v="2"/>
    <x v="111"/>
    <s v="PRI"/>
    <x v="1"/>
    <x v="1"/>
    <s v="Renewable hydropower"/>
    <x v="7"/>
    <n v="164"/>
    <n v="119.501"/>
  </r>
  <r>
    <x v="2"/>
    <x v="111"/>
    <s v="PRI"/>
    <x v="1"/>
    <x v="1"/>
    <s v="Renewable hydropower"/>
    <x v="8"/>
    <n v="156"/>
    <n v="119.501"/>
  </r>
  <r>
    <x v="2"/>
    <x v="111"/>
    <s v="PRI"/>
    <x v="1"/>
    <x v="1"/>
    <s v="Renewable hydropower"/>
    <x v="9"/>
    <n v="156"/>
    <n v="119.501"/>
  </r>
  <r>
    <x v="2"/>
    <x v="111"/>
    <s v="PRI"/>
    <x v="1"/>
    <x v="1"/>
    <s v="Renewable hydropower"/>
    <x v="10"/>
    <n v="150"/>
    <n v="158.94"/>
  </r>
  <r>
    <x v="2"/>
    <x v="111"/>
    <s v="PRI"/>
    <x v="1"/>
    <x v="1"/>
    <s v="Renewable hydropower"/>
    <x v="11"/>
    <n v="150"/>
    <n v="145.69"/>
  </r>
  <r>
    <x v="2"/>
    <x v="111"/>
    <s v="PRI"/>
    <x v="1"/>
    <x v="1"/>
    <s v="Renewable hydropower"/>
    <x v="12"/>
    <n v="100"/>
    <n v="86.364999999999995"/>
  </r>
  <r>
    <x v="2"/>
    <x v="111"/>
    <s v="PRI"/>
    <x v="1"/>
    <x v="1"/>
    <s v="Renewable hydropower"/>
    <x v="13"/>
    <n v="98.6"/>
    <n v="83.137"/>
  </r>
  <r>
    <x v="2"/>
    <x v="111"/>
    <s v="PRI"/>
    <x v="1"/>
    <x v="1"/>
    <s v="Renewable hydropower"/>
    <x v="14"/>
    <n v="98.6"/>
    <n v="81.006"/>
  </r>
  <r>
    <x v="2"/>
    <x v="111"/>
    <s v="PRI"/>
    <x v="1"/>
    <x v="1"/>
    <s v="Renewable hydropower"/>
    <x v="15"/>
    <n v="98.6"/>
    <n v="55.774999999999999"/>
  </r>
  <r>
    <x v="2"/>
    <x v="111"/>
    <s v="PRI"/>
    <x v="1"/>
    <x v="1"/>
    <s v="Renewable hydropower"/>
    <x v="16"/>
    <n v="98.6"/>
    <n v="70.991"/>
  </r>
  <r>
    <x v="2"/>
    <x v="111"/>
    <s v="PRI"/>
    <x v="1"/>
    <x v="1"/>
    <s v="Renewable hydropower"/>
    <x v="17"/>
    <n v="98.6"/>
    <n v="50.991"/>
  </r>
  <r>
    <x v="2"/>
    <x v="111"/>
    <s v="PRI"/>
    <x v="1"/>
    <x v="1"/>
    <s v="Renewable hydropower"/>
    <x v="18"/>
    <n v="98.6"/>
    <m/>
  </r>
  <r>
    <x v="2"/>
    <x v="111"/>
    <s v="PRI"/>
    <x v="1"/>
    <x v="1"/>
    <s v="Renewable hydropower"/>
    <x v="19"/>
    <n v="98.6"/>
    <m/>
  </r>
  <r>
    <x v="2"/>
    <x v="111"/>
    <s v="PRI"/>
    <x v="1"/>
    <x v="2"/>
    <s v="Off-grid Solar photovoltaic"/>
    <x v="17"/>
    <n v="6.2E-2"/>
    <n v="0.09"/>
  </r>
  <r>
    <x v="2"/>
    <x v="111"/>
    <s v="PRI"/>
    <x v="1"/>
    <x v="2"/>
    <s v="Off-grid Solar photovoltaic"/>
    <x v="18"/>
    <n v="0.105"/>
    <m/>
  </r>
  <r>
    <x v="2"/>
    <x v="111"/>
    <s v="PRI"/>
    <x v="1"/>
    <x v="2"/>
    <s v="Off-grid Solar photovoltaic"/>
    <x v="19"/>
    <n v="0.105"/>
    <m/>
  </r>
  <r>
    <x v="2"/>
    <x v="111"/>
    <s v="PRI"/>
    <x v="1"/>
    <x v="2"/>
    <s v="On-grid Solar photovoltaic"/>
    <x v="9"/>
    <n v="3.8"/>
    <n v="0.754"/>
  </r>
  <r>
    <x v="2"/>
    <x v="111"/>
    <s v="PRI"/>
    <x v="1"/>
    <x v="2"/>
    <s v="On-grid Solar photovoltaic"/>
    <x v="10"/>
    <n v="3.8"/>
    <n v="0.754"/>
  </r>
  <r>
    <x v="2"/>
    <x v="111"/>
    <s v="PRI"/>
    <x v="1"/>
    <x v="2"/>
    <s v="On-grid Solar photovoltaic"/>
    <x v="11"/>
    <n v="3.8"/>
    <n v="0.754"/>
  </r>
  <r>
    <x v="2"/>
    <x v="111"/>
    <s v="PRI"/>
    <x v="1"/>
    <x v="2"/>
    <s v="On-grid Solar photovoltaic"/>
    <x v="12"/>
    <n v="6.92"/>
    <n v="17.82"/>
  </r>
  <r>
    <x v="2"/>
    <x v="111"/>
    <s v="PRI"/>
    <x v="1"/>
    <x v="2"/>
    <s v="On-grid Solar photovoltaic"/>
    <x v="13"/>
    <n v="57.92"/>
    <n v="39.945"/>
  </r>
  <r>
    <x v="2"/>
    <x v="111"/>
    <s v="PRI"/>
    <x v="1"/>
    <x v="2"/>
    <s v="On-grid Solar photovoltaic"/>
    <x v="14"/>
    <n v="72.849999999999994"/>
    <n v="48.268999999999998"/>
  </r>
  <r>
    <x v="2"/>
    <x v="111"/>
    <s v="PRI"/>
    <x v="1"/>
    <x v="2"/>
    <s v="On-grid Solar photovoltaic"/>
    <x v="15"/>
    <n v="88.4"/>
    <n v="94.061000000000007"/>
  </r>
  <r>
    <x v="2"/>
    <x v="111"/>
    <s v="PRI"/>
    <x v="1"/>
    <x v="2"/>
    <s v="On-grid Solar photovoltaic"/>
    <x v="16"/>
    <n v="133.4"/>
    <n v="117.866"/>
  </r>
  <r>
    <x v="2"/>
    <x v="111"/>
    <s v="PRI"/>
    <x v="1"/>
    <x v="2"/>
    <s v="On-grid Solar photovoltaic"/>
    <x v="17"/>
    <n v="165.1"/>
    <n v="159.13800000000001"/>
  </r>
  <r>
    <x v="2"/>
    <x v="111"/>
    <s v="PRI"/>
    <x v="1"/>
    <x v="2"/>
    <s v="On-grid Solar photovoltaic"/>
    <x v="18"/>
    <n v="165.1"/>
    <m/>
  </r>
  <r>
    <x v="2"/>
    <x v="111"/>
    <s v="PRI"/>
    <x v="1"/>
    <x v="2"/>
    <s v="On-grid Solar photovoltaic"/>
    <x v="19"/>
    <n v="165.1"/>
    <m/>
  </r>
  <r>
    <x v="2"/>
    <x v="111"/>
    <s v="PRI"/>
    <x v="1"/>
    <x v="3"/>
    <s v="Onshore wind energy"/>
    <x v="10"/>
    <n v="0.5"/>
    <n v="0.91800000000000004"/>
  </r>
  <r>
    <x v="2"/>
    <x v="111"/>
    <s v="PRI"/>
    <x v="1"/>
    <x v="3"/>
    <s v="Onshore wind energy"/>
    <x v="11"/>
    <n v="0.5"/>
    <n v="0.91800000000000004"/>
  </r>
  <r>
    <x v="2"/>
    <x v="111"/>
    <s v="PRI"/>
    <x v="1"/>
    <x v="3"/>
    <s v="Onshore wind energy"/>
    <x v="12"/>
    <n v="101.2"/>
    <n v="15.170999999999999"/>
  </r>
  <r>
    <x v="2"/>
    <x v="111"/>
    <s v="PRI"/>
    <x v="1"/>
    <x v="3"/>
    <s v="Onshore wind energy"/>
    <x v="13"/>
    <n v="124.6"/>
    <n v="172.54900000000001"/>
  </r>
  <r>
    <x v="2"/>
    <x v="111"/>
    <s v="PRI"/>
    <x v="1"/>
    <x v="3"/>
    <s v="Onshore wind energy"/>
    <x v="14"/>
    <n v="124.6"/>
    <n v="218.31399999999999"/>
  </r>
  <r>
    <x v="2"/>
    <x v="111"/>
    <s v="PRI"/>
    <x v="1"/>
    <x v="3"/>
    <s v="Onshore wind energy"/>
    <x v="15"/>
    <n v="124.6"/>
    <n v="239.10599999999999"/>
  </r>
  <r>
    <x v="2"/>
    <x v="111"/>
    <s v="PRI"/>
    <x v="1"/>
    <x v="3"/>
    <s v="Onshore wind energy"/>
    <x v="16"/>
    <n v="124.6"/>
    <n v="193.03899999999999"/>
  </r>
  <r>
    <x v="2"/>
    <x v="111"/>
    <s v="PRI"/>
    <x v="1"/>
    <x v="3"/>
    <s v="Onshore wind energy"/>
    <x v="17"/>
    <n v="100.6"/>
    <n v="148.92699999999999"/>
  </r>
  <r>
    <x v="2"/>
    <x v="111"/>
    <s v="PRI"/>
    <x v="1"/>
    <x v="3"/>
    <s v="Onshore wind energy"/>
    <x v="18"/>
    <n v="100.6"/>
    <m/>
  </r>
  <r>
    <x v="2"/>
    <x v="111"/>
    <s v="PRI"/>
    <x v="1"/>
    <x v="3"/>
    <s v="Onshore wind energy"/>
    <x v="19"/>
    <n v="101.8"/>
    <m/>
  </r>
  <r>
    <x v="2"/>
    <x v="112"/>
    <s v="BLM"/>
    <x v="0"/>
    <x v="0"/>
    <s v="Fossil fuels"/>
    <x v="0"/>
    <n v="18.600000000000001"/>
    <m/>
  </r>
  <r>
    <x v="2"/>
    <x v="112"/>
    <s v="BLM"/>
    <x v="0"/>
    <x v="0"/>
    <s v="Fossil fuels"/>
    <x v="1"/>
    <n v="18.600000000000001"/>
    <m/>
  </r>
  <r>
    <x v="2"/>
    <x v="112"/>
    <s v="BLM"/>
    <x v="0"/>
    <x v="0"/>
    <s v="Fossil fuels"/>
    <x v="2"/>
    <n v="18.600000000000001"/>
    <m/>
  </r>
  <r>
    <x v="2"/>
    <x v="112"/>
    <s v="BLM"/>
    <x v="0"/>
    <x v="0"/>
    <s v="Fossil fuels"/>
    <x v="3"/>
    <n v="18.600000000000001"/>
    <m/>
  </r>
  <r>
    <x v="2"/>
    <x v="112"/>
    <s v="BLM"/>
    <x v="0"/>
    <x v="0"/>
    <s v="Fossil fuels"/>
    <x v="4"/>
    <n v="18.600000000000001"/>
    <m/>
  </r>
  <r>
    <x v="2"/>
    <x v="112"/>
    <s v="BLM"/>
    <x v="0"/>
    <x v="0"/>
    <s v="Fossil fuels"/>
    <x v="5"/>
    <n v="18.600000000000001"/>
    <m/>
  </r>
  <r>
    <x v="2"/>
    <x v="112"/>
    <s v="BLM"/>
    <x v="0"/>
    <x v="0"/>
    <s v="Fossil fuels"/>
    <x v="6"/>
    <n v="18.600000000000001"/>
    <m/>
  </r>
  <r>
    <x v="2"/>
    <x v="112"/>
    <s v="BLM"/>
    <x v="0"/>
    <x v="0"/>
    <s v="Fossil fuels"/>
    <x v="7"/>
    <n v="18.600000000000001"/>
    <m/>
  </r>
  <r>
    <x v="2"/>
    <x v="112"/>
    <s v="BLM"/>
    <x v="0"/>
    <x v="0"/>
    <s v="Fossil fuels"/>
    <x v="8"/>
    <n v="18.600000000000001"/>
    <m/>
  </r>
  <r>
    <x v="2"/>
    <x v="112"/>
    <s v="BLM"/>
    <x v="0"/>
    <x v="0"/>
    <s v="Fossil fuels"/>
    <x v="9"/>
    <n v="18.600000000000001"/>
    <m/>
  </r>
  <r>
    <x v="2"/>
    <x v="112"/>
    <s v="BLM"/>
    <x v="0"/>
    <x v="0"/>
    <s v="Fossil fuels"/>
    <x v="10"/>
    <n v="18.600000000000001"/>
    <n v="94.3"/>
  </r>
  <r>
    <x v="2"/>
    <x v="112"/>
    <s v="BLM"/>
    <x v="0"/>
    <x v="0"/>
    <s v="Fossil fuels"/>
    <x v="11"/>
    <n v="18.600000000000001"/>
    <n v="95.8"/>
  </r>
  <r>
    <x v="2"/>
    <x v="112"/>
    <s v="BLM"/>
    <x v="0"/>
    <x v="0"/>
    <s v="Fossil fuels"/>
    <x v="12"/>
    <n v="18.600000000000001"/>
    <n v="99.2"/>
  </r>
  <r>
    <x v="2"/>
    <x v="112"/>
    <s v="BLM"/>
    <x v="0"/>
    <x v="0"/>
    <s v="Fossil fuels"/>
    <x v="13"/>
    <n v="34.200000000000003"/>
    <n v="101.7"/>
  </r>
  <r>
    <x v="2"/>
    <x v="112"/>
    <s v="BLM"/>
    <x v="0"/>
    <x v="0"/>
    <s v="Fossil fuels"/>
    <x v="14"/>
    <n v="34.200000000000003"/>
    <n v="103.6"/>
  </r>
  <r>
    <x v="2"/>
    <x v="112"/>
    <s v="BLM"/>
    <x v="0"/>
    <x v="0"/>
    <s v="Fossil fuels"/>
    <x v="15"/>
    <n v="34.200000000000003"/>
    <n v="111.4"/>
  </r>
  <r>
    <x v="2"/>
    <x v="112"/>
    <s v="BLM"/>
    <x v="0"/>
    <x v="0"/>
    <s v="Fossil fuels"/>
    <x v="16"/>
    <n v="34.200000000000003"/>
    <n v="117.3"/>
  </r>
  <r>
    <x v="2"/>
    <x v="112"/>
    <s v="BLM"/>
    <x v="0"/>
    <x v="0"/>
    <s v="Fossil fuels"/>
    <x v="17"/>
    <n v="34.200000000000003"/>
    <n v="107"/>
  </r>
  <r>
    <x v="2"/>
    <x v="112"/>
    <s v="BLM"/>
    <x v="0"/>
    <x v="0"/>
    <s v="Fossil fuels"/>
    <x v="18"/>
    <n v="34.200000000000003"/>
    <m/>
  </r>
  <r>
    <x v="2"/>
    <x v="112"/>
    <s v="BLM"/>
    <x v="0"/>
    <x v="0"/>
    <s v="Fossil fuels"/>
    <x v="19"/>
    <n v="34.200000000000003"/>
    <m/>
  </r>
  <r>
    <x v="2"/>
    <x v="112"/>
    <s v="BLM"/>
    <x v="1"/>
    <x v="2"/>
    <s v="On-grid Solar photovoltaic"/>
    <x v="16"/>
    <n v="2.4E-2"/>
    <n v="4.1000000000000002E-2"/>
  </r>
  <r>
    <x v="2"/>
    <x v="112"/>
    <s v="BLM"/>
    <x v="1"/>
    <x v="2"/>
    <s v="On-grid Solar photovoltaic"/>
    <x v="17"/>
    <n v="2.4E-2"/>
    <n v="4.1000000000000002E-2"/>
  </r>
  <r>
    <x v="2"/>
    <x v="112"/>
    <s v="BLM"/>
    <x v="1"/>
    <x v="2"/>
    <s v="On-grid Solar photovoltaic"/>
    <x v="18"/>
    <n v="2.4E-2"/>
    <m/>
  </r>
  <r>
    <x v="2"/>
    <x v="112"/>
    <s v="BLM"/>
    <x v="1"/>
    <x v="2"/>
    <s v="On-grid Solar photovoltaic"/>
    <x v="19"/>
    <n v="2.4E-2"/>
    <m/>
  </r>
  <r>
    <x v="2"/>
    <x v="113"/>
    <s v="KNA"/>
    <x v="0"/>
    <x v="0"/>
    <s v="Fossil fuels"/>
    <x v="0"/>
    <n v="50"/>
    <n v="148.4"/>
  </r>
  <r>
    <x v="2"/>
    <x v="113"/>
    <s v="KNA"/>
    <x v="0"/>
    <x v="0"/>
    <s v="Fossil fuels"/>
    <x v="1"/>
    <n v="52"/>
    <n v="159.5"/>
  </r>
  <r>
    <x v="2"/>
    <x v="113"/>
    <s v="KNA"/>
    <x v="0"/>
    <x v="0"/>
    <s v="Fossil fuels"/>
    <x v="2"/>
    <n v="52"/>
    <n v="177.3"/>
  </r>
  <r>
    <x v="2"/>
    <x v="113"/>
    <s v="KNA"/>
    <x v="0"/>
    <x v="0"/>
    <s v="Fossil fuels"/>
    <x v="3"/>
    <n v="52"/>
    <n v="176.3"/>
  </r>
  <r>
    <x v="2"/>
    <x v="113"/>
    <s v="KNA"/>
    <x v="0"/>
    <x v="0"/>
    <s v="Fossil fuels"/>
    <x v="4"/>
    <n v="52"/>
    <n v="178.8"/>
  </r>
  <r>
    <x v="2"/>
    <x v="113"/>
    <s v="KNA"/>
    <x v="0"/>
    <x v="0"/>
    <s v="Fossil fuels"/>
    <x v="5"/>
    <n v="52"/>
    <n v="190.4"/>
  </r>
  <r>
    <x v="2"/>
    <x v="113"/>
    <s v="KNA"/>
    <x v="0"/>
    <x v="0"/>
    <s v="Fossil fuels"/>
    <x v="6"/>
    <n v="49"/>
    <n v="191"/>
  </r>
  <r>
    <x v="2"/>
    <x v="113"/>
    <s v="KNA"/>
    <x v="0"/>
    <x v="0"/>
    <s v="Fossil fuels"/>
    <x v="7"/>
    <n v="54.9"/>
    <n v="209"/>
  </r>
  <r>
    <x v="2"/>
    <x v="113"/>
    <s v="KNA"/>
    <x v="0"/>
    <x v="0"/>
    <s v="Fossil fuels"/>
    <x v="8"/>
    <n v="54.9"/>
    <n v="201"/>
  </r>
  <r>
    <x v="2"/>
    <x v="113"/>
    <s v="KNA"/>
    <x v="0"/>
    <x v="0"/>
    <s v="Fossil fuels"/>
    <x v="9"/>
    <n v="55"/>
    <n v="217"/>
  </r>
  <r>
    <x v="2"/>
    <x v="113"/>
    <s v="KNA"/>
    <x v="0"/>
    <x v="0"/>
    <s v="Fossil fuels"/>
    <x v="10"/>
    <n v="55"/>
    <n v="210.8"/>
  </r>
  <r>
    <x v="2"/>
    <x v="113"/>
    <s v="KNA"/>
    <x v="0"/>
    <x v="0"/>
    <s v="Fossil fuels"/>
    <x v="11"/>
    <n v="57"/>
    <n v="217"/>
  </r>
  <r>
    <x v="2"/>
    <x v="113"/>
    <s v="KNA"/>
    <x v="0"/>
    <x v="0"/>
    <s v="Fossil fuels"/>
    <x v="12"/>
    <n v="57.5"/>
    <n v="210"/>
  </r>
  <r>
    <x v="2"/>
    <x v="113"/>
    <s v="KNA"/>
    <x v="0"/>
    <x v="0"/>
    <s v="Fossil fuels"/>
    <x v="13"/>
    <n v="56.5"/>
    <n v="211"/>
  </r>
  <r>
    <x v="2"/>
    <x v="113"/>
    <s v="KNA"/>
    <x v="0"/>
    <x v="0"/>
    <s v="Fossil fuels"/>
    <x v="14"/>
    <n v="56.3"/>
    <n v="211"/>
  </r>
  <r>
    <x v="2"/>
    <x v="113"/>
    <s v="KNA"/>
    <x v="0"/>
    <x v="0"/>
    <s v="Fossil fuels"/>
    <x v="15"/>
    <n v="59.1"/>
    <n v="215"/>
  </r>
  <r>
    <x v="2"/>
    <x v="113"/>
    <s v="KNA"/>
    <x v="0"/>
    <x v="0"/>
    <s v="Fossil fuels"/>
    <x v="16"/>
    <n v="62.95"/>
    <n v="207.1"/>
  </r>
  <r>
    <x v="2"/>
    <x v="113"/>
    <s v="KNA"/>
    <x v="0"/>
    <x v="0"/>
    <s v="Fossil fuels"/>
    <x v="17"/>
    <n v="66.8"/>
    <n v="219.76599999999999"/>
  </r>
  <r>
    <x v="2"/>
    <x v="113"/>
    <s v="KNA"/>
    <x v="0"/>
    <x v="0"/>
    <s v="Fossil fuels"/>
    <x v="18"/>
    <n v="66.8"/>
    <m/>
  </r>
  <r>
    <x v="2"/>
    <x v="113"/>
    <s v="KNA"/>
    <x v="0"/>
    <x v="0"/>
    <s v="Fossil fuels"/>
    <x v="19"/>
    <n v="66.8"/>
    <m/>
  </r>
  <r>
    <x v="2"/>
    <x v="113"/>
    <s v="KNA"/>
    <x v="1"/>
    <x v="2"/>
    <s v="On-grid Solar photovoltaic"/>
    <x v="11"/>
    <n v="0.02"/>
    <n v="3.2000000000000001E-2"/>
  </r>
  <r>
    <x v="2"/>
    <x v="113"/>
    <s v="KNA"/>
    <x v="1"/>
    <x v="2"/>
    <s v="On-grid Solar photovoltaic"/>
    <x v="12"/>
    <n v="0.02"/>
    <n v="3.2000000000000001E-2"/>
  </r>
  <r>
    <x v="2"/>
    <x v="113"/>
    <s v="KNA"/>
    <x v="1"/>
    <x v="2"/>
    <s v="On-grid Solar photovoltaic"/>
    <x v="13"/>
    <n v="0.36"/>
    <n v="0.56799999999999995"/>
  </r>
  <r>
    <x v="2"/>
    <x v="113"/>
    <s v="KNA"/>
    <x v="1"/>
    <x v="2"/>
    <s v="On-grid Solar photovoltaic"/>
    <x v="14"/>
    <n v="1.44"/>
    <n v="2.274"/>
  </r>
  <r>
    <x v="2"/>
    <x v="113"/>
    <s v="KNA"/>
    <x v="1"/>
    <x v="2"/>
    <s v="On-grid Solar photovoltaic"/>
    <x v="15"/>
    <n v="1.44"/>
    <n v="2.274"/>
  </r>
  <r>
    <x v="2"/>
    <x v="113"/>
    <s v="KNA"/>
    <x v="1"/>
    <x v="2"/>
    <s v="On-grid Solar photovoltaic"/>
    <x v="16"/>
    <n v="1.94"/>
    <n v="3.0630000000000002"/>
  </r>
  <r>
    <x v="2"/>
    <x v="113"/>
    <s v="KNA"/>
    <x v="1"/>
    <x v="2"/>
    <s v="On-grid Solar photovoltaic"/>
    <x v="17"/>
    <n v="1.94"/>
    <n v="3.0630000000000002"/>
  </r>
  <r>
    <x v="2"/>
    <x v="113"/>
    <s v="KNA"/>
    <x v="1"/>
    <x v="2"/>
    <s v="On-grid Solar photovoltaic"/>
    <x v="18"/>
    <n v="1.94"/>
    <m/>
  </r>
  <r>
    <x v="2"/>
    <x v="113"/>
    <s v="KNA"/>
    <x v="1"/>
    <x v="2"/>
    <s v="On-grid Solar photovoltaic"/>
    <x v="19"/>
    <n v="1.94"/>
    <m/>
  </r>
  <r>
    <x v="2"/>
    <x v="113"/>
    <s v="KNA"/>
    <x v="1"/>
    <x v="3"/>
    <s v="Onshore wind energy"/>
    <x v="10"/>
    <n v="2.2000000000000002"/>
    <n v="5.5759999999999996"/>
  </r>
  <r>
    <x v="2"/>
    <x v="113"/>
    <s v="KNA"/>
    <x v="1"/>
    <x v="3"/>
    <s v="Onshore wind energy"/>
    <x v="11"/>
    <n v="2.2000000000000002"/>
    <n v="5.4009999999999998"/>
  </r>
  <r>
    <x v="2"/>
    <x v="113"/>
    <s v="KNA"/>
    <x v="1"/>
    <x v="3"/>
    <s v="Onshore wind energy"/>
    <x v="12"/>
    <n v="2.2000000000000002"/>
    <n v="7.6680000000000001"/>
  </r>
  <r>
    <x v="2"/>
    <x v="113"/>
    <s v="KNA"/>
    <x v="1"/>
    <x v="3"/>
    <s v="Onshore wind energy"/>
    <x v="13"/>
    <n v="2.2000000000000002"/>
    <n v="7.6"/>
  </r>
  <r>
    <x v="2"/>
    <x v="113"/>
    <s v="KNA"/>
    <x v="1"/>
    <x v="3"/>
    <s v="Onshore wind energy"/>
    <x v="14"/>
    <n v="2.2000000000000002"/>
    <n v="7.6"/>
  </r>
  <r>
    <x v="2"/>
    <x v="113"/>
    <s v="KNA"/>
    <x v="1"/>
    <x v="3"/>
    <s v="Onshore wind energy"/>
    <x v="15"/>
    <n v="2.2000000000000002"/>
    <n v="7.6"/>
  </r>
  <r>
    <x v="2"/>
    <x v="113"/>
    <s v="KNA"/>
    <x v="1"/>
    <x v="3"/>
    <s v="Onshore wind energy"/>
    <x v="16"/>
    <n v="2.2000000000000002"/>
    <n v="7.6"/>
  </r>
  <r>
    <x v="2"/>
    <x v="113"/>
    <s v="KNA"/>
    <x v="1"/>
    <x v="3"/>
    <s v="Onshore wind energy"/>
    <x v="17"/>
    <n v="2.2000000000000002"/>
    <n v="7.6"/>
  </r>
  <r>
    <x v="2"/>
    <x v="113"/>
    <s v="KNA"/>
    <x v="1"/>
    <x v="3"/>
    <s v="Onshore wind energy"/>
    <x v="18"/>
    <n v="2.2000000000000002"/>
    <m/>
  </r>
  <r>
    <x v="2"/>
    <x v="113"/>
    <s v="KNA"/>
    <x v="1"/>
    <x v="3"/>
    <s v="Onshore wind energy"/>
    <x v="19"/>
    <n v="2.2000000000000002"/>
    <m/>
  </r>
  <r>
    <x v="2"/>
    <x v="114"/>
    <s v="LCA"/>
    <x v="0"/>
    <x v="0"/>
    <s v="Fossil fuels"/>
    <x v="0"/>
    <n v="66.400000000000006"/>
    <n v="276.7"/>
  </r>
  <r>
    <x v="2"/>
    <x v="114"/>
    <s v="LCA"/>
    <x v="0"/>
    <x v="0"/>
    <s v="Fossil fuels"/>
    <x v="1"/>
    <n v="66.400000000000006"/>
    <n v="286.5"/>
  </r>
  <r>
    <x v="2"/>
    <x v="114"/>
    <s v="LCA"/>
    <x v="0"/>
    <x v="0"/>
    <s v="Fossil fuels"/>
    <x v="2"/>
    <n v="66.400000000000006"/>
    <n v="285.7"/>
  </r>
  <r>
    <x v="2"/>
    <x v="114"/>
    <s v="LCA"/>
    <x v="0"/>
    <x v="0"/>
    <s v="Fossil fuels"/>
    <x v="3"/>
    <n v="56.8"/>
    <n v="298.98"/>
  </r>
  <r>
    <x v="2"/>
    <x v="114"/>
    <s v="LCA"/>
    <x v="0"/>
    <x v="0"/>
    <s v="Fossil fuels"/>
    <x v="4"/>
    <n v="56.8"/>
    <n v="308.54000000000002"/>
  </r>
  <r>
    <x v="2"/>
    <x v="114"/>
    <s v="LCA"/>
    <x v="0"/>
    <x v="0"/>
    <s v="Fossil fuels"/>
    <x v="5"/>
    <n v="65.8"/>
    <n v="323.60000000000002"/>
  </r>
  <r>
    <x v="2"/>
    <x v="114"/>
    <s v="LCA"/>
    <x v="0"/>
    <x v="0"/>
    <s v="Fossil fuels"/>
    <x v="6"/>
    <n v="65.8"/>
    <n v="330.8"/>
  </r>
  <r>
    <x v="2"/>
    <x v="114"/>
    <s v="LCA"/>
    <x v="0"/>
    <x v="0"/>
    <s v="Fossil fuels"/>
    <x v="7"/>
    <n v="76"/>
    <n v="345.7"/>
  </r>
  <r>
    <x v="2"/>
    <x v="114"/>
    <s v="LCA"/>
    <x v="0"/>
    <x v="0"/>
    <s v="Fossil fuels"/>
    <x v="8"/>
    <n v="76"/>
    <n v="352.3"/>
  </r>
  <r>
    <x v="2"/>
    <x v="114"/>
    <s v="LCA"/>
    <x v="0"/>
    <x v="0"/>
    <s v="Fossil fuels"/>
    <x v="9"/>
    <n v="76"/>
    <n v="362.99"/>
  </r>
  <r>
    <x v="2"/>
    <x v="114"/>
    <s v="LCA"/>
    <x v="0"/>
    <x v="0"/>
    <s v="Fossil fuels"/>
    <x v="10"/>
    <n v="76"/>
    <n v="380.88"/>
  </r>
  <r>
    <x v="2"/>
    <x v="114"/>
    <s v="LCA"/>
    <x v="0"/>
    <x v="0"/>
    <s v="Fossil fuels"/>
    <x v="11"/>
    <n v="76"/>
    <n v="385.2"/>
  </r>
  <r>
    <x v="2"/>
    <x v="114"/>
    <s v="LCA"/>
    <x v="0"/>
    <x v="0"/>
    <s v="Fossil fuels"/>
    <x v="12"/>
    <n v="86.2"/>
    <n v="384.78"/>
  </r>
  <r>
    <x v="2"/>
    <x v="114"/>
    <s v="LCA"/>
    <x v="0"/>
    <x v="0"/>
    <s v="Fossil fuels"/>
    <x v="13"/>
    <n v="86.2"/>
    <n v="382.97"/>
  </r>
  <r>
    <x v="2"/>
    <x v="114"/>
    <s v="LCA"/>
    <x v="0"/>
    <x v="0"/>
    <s v="Fossil fuels"/>
    <x v="14"/>
    <n v="88.4"/>
    <n v="379.43"/>
  </r>
  <r>
    <x v="2"/>
    <x v="114"/>
    <s v="LCA"/>
    <x v="0"/>
    <x v="0"/>
    <s v="Fossil fuels"/>
    <x v="15"/>
    <n v="88.4"/>
    <n v="381.26"/>
  </r>
  <r>
    <x v="2"/>
    <x v="114"/>
    <s v="LCA"/>
    <x v="0"/>
    <x v="0"/>
    <s v="Fossil fuels"/>
    <x v="16"/>
    <n v="88.4"/>
    <n v="391.43"/>
  </r>
  <r>
    <x v="2"/>
    <x v="114"/>
    <s v="LCA"/>
    <x v="0"/>
    <x v="0"/>
    <s v="Fossil fuels"/>
    <x v="17"/>
    <n v="88.4"/>
    <n v="399.00200000000001"/>
  </r>
  <r>
    <x v="2"/>
    <x v="114"/>
    <s v="LCA"/>
    <x v="0"/>
    <x v="0"/>
    <s v="Fossil fuels"/>
    <x v="18"/>
    <n v="88.4"/>
    <n v="396.06599999999997"/>
  </r>
  <r>
    <x v="2"/>
    <x v="114"/>
    <s v="LCA"/>
    <x v="0"/>
    <x v="0"/>
    <s v="Fossil fuels"/>
    <x v="19"/>
    <n v="88.4"/>
    <m/>
  </r>
  <r>
    <x v="2"/>
    <x v="114"/>
    <s v="LCA"/>
    <x v="1"/>
    <x v="2"/>
    <s v="On-grid Solar photovoltaic"/>
    <x v="9"/>
    <n v="0.01"/>
    <n v="1.6E-2"/>
  </r>
  <r>
    <x v="2"/>
    <x v="114"/>
    <s v="LCA"/>
    <x v="1"/>
    <x v="2"/>
    <s v="On-grid Solar photovoltaic"/>
    <x v="10"/>
    <n v="0.02"/>
    <n v="3.1E-2"/>
  </r>
  <r>
    <x v="2"/>
    <x v="114"/>
    <s v="LCA"/>
    <x v="1"/>
    <x v="2"/>
    <s v="On-grid Solar photovoltaic"/>
    <x v="11"/>
    <n v="0.02"/>
    <n v="3.1E-2"/>
  </r>
  <r>
    <x v="2"/>
    <x v="114"/>
    <s v="LCA"/>
    <x v="1"/>
    <x v="2"/>
    <s v="On-grid Solar photovoltaic"/>
    <x v="12"/>
    <n v="0.05"/>
    <n v="7.8E-2"/>
  </r>
  <r>
    <x v="2"/>
    <x v="114"/>
    <s v="LCA"/>
    <x v="1"/>
    <x v="2"/>
    <s v="On-grid Solar photovoltaic"/>
    <x v="13"/>
    <n v="0.06"/>
    <n v="9.2999999999999999E-2"/>
  </r>
  <r>
    <x v="2"/>
    <x v="114"/>
    <s v="LCA"/>
    <x v="1"/>
    <x v="2"/>
    <s v="On-grid Solar photovoltaic"/>
    <x v="14"/>
    <n v="0.1"/>
    <n v="0.155"/>
  </r>
  <r>
    <x v="2"/>
    <x v="114"/>
    <s v="LCA"/>
    <x v="1"/>
    <x v="2"/>
    <s v="On-grid Solar photovoltaic"/>
    <x v="15"/>
    <n v="0.76"/>
    <n v="1.181"/>
  </r>
  <r>
    <x v="2"/>
    <x v="114"/>
    <s v="LCA"/>
    <x v="1"/>
    <x v="2"/>
    <s v="On-grid Solar photovoltaic"/>
    <x v="16"/>
    <n v="0.83499999999999996"/>
    <n v="1.298"/>
  </r>
  <r>
    <x v="2"/>
    <x v="114"/>
    <s v="LCA"/>
    <x v="1"/>
    <x v="2"/>
    <s v="On-grid Solar photovoltaic"/>
    <x v="17"/>
    <n v="0.83499999999999996"/>
    <n v="1.298"/>
  </r>
  <r>
    <x v="2"/>
    <x v="114"/>
    <s v="LCA"/>
    <x v="1"/>
    <x v="2"/>
    <s v="On-grid Solar photovoltaic"/>
    <x v="18"/>
    <n v="3.835"/>
    <n v="3.1619999999999999"/>
  </r>
  <r>
    <x v="2"/>
    <x v="114"/>
    <s v="LCA"/>
    <x v="1"/>
    <x v="2"/>
    <s v="On-grid Solar photovoltaic"/>
    <x v="19"/>
    <n v="3.835"/>
    <m/>
  </r>
  <r>
    <x v="2"/>
    <x v="115"/>
    <s v="MAF"/>
    <x v="0"/>
    <x v="0"/>
    <s v="Fossil fuels"/>
    <x v="0"/>
    <n v="16.399999999999999"/>
    <m/>
  </r>
  <r>
    <x v="2"/>
    <x v="115"/>
    <s v="MAF"/>
    <x v="0"/>
    <x v="0"/>
    <s v="Fossil fuels"/>
    <x v="1"/>
    <n v="16.399999999999999"/>
    <m/>
  </r>
  <r>
    <x v="2"/>
    <x v="115"/>
    <s v="MAF"/>
    <x v="0"/>
    <x v="0"/>
    <s v="Fossil fuels"/>
    <x v="2"/>
    <n v="16.399999999999999"/>
    <m/>
  </r>
  <r>
    <x v="2"/>
    <x v="115"/>
    <s v="MAF"/>
    <x v="0"/>
    <x v="0"/>
    <s v="Fossil fuels"/>
    <x v="3"/>
    <n v="30.5"/>
    <m/>
  </r>
  <r>
    <x v="2"/>
    <x v="115"/>
    <s v="MAF"/>
    <x v="0"/>
    <x v="0"/>
    <s v="Fossil fuels"/>
    <x v="4"/>
    <n v="30.5"/>
    <m/>
  </r>
  <r>
    <x v="2"/>
    <x v="115"/>
    <s v="MAF"/>
    <x v="0"/>
    <x v="0"/>
    <s v="Fossil fuels"/>
    <x v="5"/>
    <n v="30.5"/>
    <m/>
  </r>
  <r>
    <x v="2"/>
    <x v="115"/>
    <s v="MAF"/>
    <x v="0"/>
    <x v="0"/>
    <s v="Fossil fuels"/>
    <x v="6"/>
    <n v="30.5"/>
    <m/>
  </r>
  <r>
    <x v="2"/>
    <x v="115"/>
    <s v="MAF"/>
    <x v="0"/>
    <x v="0"/>
    <s v="Fossil fuels"/>
    <x v="7"/>
    <n v="30.5"/>
    <m/>
  </r>
  <r>
    <x v="2"/>
    <x v="115"/>
    <s v="MAF"/>
    <x v="0"/>
    <x v="0"/>
    <s v="Fossil fuels"/>
    <x v="8"/>
    <n v="30.5"/>
    <m/>
  </r>
  <r>
    <x v="2"/>
    <x v="115"/>
    <s v="MAF"/>
    <x v="0"/>
    <x v="0"/>
    <s v="Fossil fuels"/>
    <x v="9"/>
    <n v="30.5"/>
    <m/>
  </r>
  <r>
    <x v="2"/>
    <x v="115"/>
    <s v="MAF"/>
    <x v="0"/>
    <x v="0"/>
    <s v="Fossil fuels"/>
    <x v="10"/>
    <n v="30.5"/>
    <m/>
  </r>
  <r>
    <x v="2"/>
    <x v="115"/>
    <s v="MAF"/>
    <x v="0"/>
    <x v="0"/>
    <s v="Fossil fuels"/>
    <x v="11"/>
    <n v="30.5"/>
    <m/>
  </r>
  <r>
    <x v="2"/>
    <x v="115"/>
    <s v="MAF"/>
    <x v="0"/>
    <x v="0"/>
    <s v="Fossil fuels"/>
    <x v="12"/>
    <n v="30.5"/>
    <m/>
  </r>
  <r>
    <x v="2"/>
    <x v="115"/>
    <s v="MAF"/>
    <x v="0"/>
    <x v="0"/>
    <s v="Fossil fuels"/>
    <x v="13"/>
    <n v="30.5"/>
    <n v="197.79400000000001"/>
  </r>
  <r>
    <x v="2"/>
    <x v="115"/>
    <s v="MAF"/>
    <x v="0"/>
    <x v="0"/>
    <s v="Fossil fuels"/>
    <x v="14"/>
    <n v="30.5"/>
    <n v="195.16499999999999"/>
  </r>
  <r>
    <x v="2"/>
    <x v="115"/>
    <s v="MAF"/>
    <x v="0"/>
    <x v="0"/>
    <s v="Fossil fuels"/>
    <x v="15"/>
    <n v="30.5"/>
    <n v="198.71799999999999"/>
  </r>
  <r>
    <x v="2"/>
    <x v="115"/>
    <s v="MAF"/>
    <x v="0"/>
    <x v="0"/>
    <s v="Fossil fuels"/>
    <x v="16"/>
    <n v="56.6"/>
    <n v="208.36500000000001"/>
  </r>
  <r>
    <x v="2"/>
    <x v="115"/>
    <s v="MAF"/>
    <x v="0"/>
    <x v="0"/>
    <s v="Fossil fuels"/>
    <x v="17"/>
    <n v="56.6"/>
    <n v="174.83500000000001"/>
  </r>
  <r>
    <x v="2"/>
    <x v="115"/>
    <s v="MAF"/>
    <x v="0"/>
    <x v="0"/>
    <s v="Fossil fuels"/>
    <x v="18"/>
    <n v="56.6"/>
    <m/>
  </r>
  <r>
    <x v="2"/>
    <x v="115"/>
    <s v="MAF"/>
    <x v="0"/>
    <x v="0"/>
    <s v="Fossil fuels"/>
    <x v="19"/>
    <n v="56.6"/>
    <m/>
  </r>
  <r>
    <x v="2"/>
    <x v="115"/>
    <s v="MAF"/>
    <x v="1"/>
    <x v="2"/>
    <s v="On-grid Solar photovoltaic"/>
    <x v="13"/>
    <n v="1.4"/>
    <n v="2.306"/>
  </r>
  <r>
    <x v="2"/>
    <x v="115"/>
    <s v="MAF"/>
    <x v="1"/>
    <x v="2"/>
    <s v="On-grid Solar photovoltaic"/>
    <x v="14"/>
    <n v="1.6"/>
    <n v="2.6349999999999998"/>
  </r>
  <r>
    <x v="2"/>
    <x v="115"/>
    <s v="MAF"/>
    <x v="1"/>
    <x v="2"/>
    <s v="On-grid Solar photovoltaic"/>
    <x v="15"/>
    <n v="2.6"/>
    <n v="4.282"/>
  </r>
  <r>
    <x v="2"/>
    <x v="115"/>
    <s v="MAF"/>
    <x v="1"/>
    <x v="2"/>
    <s v="On-grid Solar photovoltaic"/>
    <x v="16"/>
    <n v="1.6"/>
    <n v="2.6349999999999998"/>
  </r>
  <r>
    <x v="2"/>
    <x v="115"/>
    <s v="MAF"/>
    <x v="1"/>
    <x v="2"/>
    <s v="On-grid Solar photovoltaic"/>
    <x v="17"/>
    <n v="0.1"/>
    <n v="0.16500000000000001"/>
  </r>
  <r>
    <x v="2"/>
    <x v="115"/>
    <s v="MAF"/>
    <x v="1"/>
    <x v="2"/>
    <s v="On-grid Solar photovoltaic"/>
    <x v="18"/>
    <n v="0.1"/>
    <m/>
  </r>
  <r>
    <x v="2"/>
    <x v="115"/>
    <s v="MAF"/>
    <x v="1"/>
    <x v="2"/>
    <s v="On-grid Solar photovoltaic"/>
    <x v="19"/>
    <n v="0.1"/>
    <m/>
  </r>
  <r>
    <x v="2"/>
    <x v="116"/>
    <s v="VCT"/>
    <x v="0"/>
    <x v="0"/>
    <s v="Fossil fuels"/>
    <x v="0"/>
    <n v="28.9"/>
    <n v="68.599999999999994"/>
  </r>
  <r>
    <x v="2"/>
    <x v="116"/>
    <s v="VCT"/>
    <x v="0"/>
    <x v="0"/>
    <s v="Fossil fuels"/>
    <x v="1"/>
    <n v="28.9"/>
    <n v="80.3"/>
  </r>
  <r>
    <x v="2"/>
    <x v="116"/>
    <s v="VCT"/>
    <x v="0"/>
    <x v="0"/>
    <s v="Fossil fuels"/>
    <x v="2"/>
    <n v="30.6"/>
    <n v="79.8"/>
  </r>
  <r>
    <x v="2"/>
    <x v="116"/>
    <s v="VCT"/>
    <x v="0"/>
    <x v="0"/>
    <s v="Fossil fuels"/>
    <x v="3"/>
    <n v="30.6"/>
    <n v="87.5"/>
  </r>
  <r>
    <x v="2"/>
    <x v="116"/>
    <s v="VCT"/>
    <x v="0"/>
    <x v="0"/>
    <s v="Fossil fuels"/>
    <x v="4"/>
    <n v="33"/>
    <n v="93.6"/>
  </r>
  <r>
    <x v="2"/>
    <x v="116"/>
    <s v="VCT"/>
    <x v="0"/>
    <x v="0"/>
    <s v="Fossil fuels"/>
    <x v="5"/>
    <n v="33.700000000000003"/>
    <n v="106.2"/>
  </r>
  <r>
    <x v="2"/>
    <x v="116"/>
    <s v="VCT"/>
    <x v="0"/>
    <x v="0"/>
    <s v="Fossil fuels"/>
    <x v="6"/>
    <n v="33.700000000000003"/>
    <n v="111.1"/>
  </r>
  <r>
    <x v="2"/>
    <x v="116"/>
    <s v="VCT"/>
    <x v="0"/>
    <x v="0"/>
    <s v="Fossil fuels"/>
    <x v="7"/>
    <n v="33.700000000000003"/>
    <n v="118.4"/>
  </r>
  <r>
    <x v="2"/>
    <x v="116"/>
    <s v="VCT"/>
    <x v="0"/>
    <x v="0"/>
    <s v="Fossil fuels"/>
    <x v="8"/>
    <n v="33.700000000000003"/>
    <n v="115.5"/>
  </r>
  <r>
    <x v="2"/>
    <x v="116"/>
    <s v="VCT"/>
    <x v="0"/>
    <x v="0"/>
    <s v="Fossil fuels"/>
    <x v="9"/>
    <n v="34"/>
    <n v="116.1"/>
  </r>
  <r>
    <x v="2"/>
    <x v="116"/>
    <s v="VCT"/>
    <x v="0"/>
    <x v="0"/>
    <s v="Fossil fuels"/>
    <x v="10"/>
    <n v="34"/>
    <n v="115.5"/>
  </r>
  <r>
    <x v="2"/>
    <x v="116"/>
    <s v="VCT"/>
    <x v="0"/>
    <x v="0"/>
    <s v="Fossil fuels"/>
    <x v="11"/>
    <n v="45.5"/>
    <n v="114.04"/>
  </r>
  <r>
    <x v="2"/>
    <x v="116"/>
    <s v="VCT"/>
    <x v="0"/>
    <x v="0"/>
    <s v="Fossil fuels"/>
    <x v="12"/>
    <n v="48"/>
    <n v="114.04"/>
  </r>
  <r>
    <x v="2"/>
    <x v="116"/>
    <s v="VCT"/>
    <x v="0"/>
    <x v="0"/>
    <s v="Fossil fuels"/>
    <x v="13"/>
    <n v="45.5"/>
    <n v="114"/>
  </r>
  <r>
    <x v="2"/>
    <x v="116"/>
    <s v="VCT"/>
    <x v="0"/>
    <x v="0"/>
    <s v="Fossil fuels"/>
    <x v="14"/>
    <n v="45.5"/>
    <n v="132.47999999999999"/>
  </r>
  <r>
    <x v="2"/>
    <x v="116"/>
    <s v="VCT"/>
    <x v="0"/>
    <x v="0"/>
    <s v="Fossil fuels"/>
    <x v="15"/>
    <n v="45.9"/>
    <n v="140"/>
  </r>
  <r>
    <x v="2"/>
    <x v="116"/>
    <s v="VCT"/>
    <x v="0"/>
    <x v="0"/>
    <s v="Fossil fuels"/>
    <x v="16"/>
    <n v="46.4"/>
    <n v="110"/>
  </r>
  <r>
    <x v="2"/>
    <x v="116"/>
    <s v="VCT"/>
    <x v="0"/>
    <x v="0"/>
    <s v="Fossil fuels"/>
    <x v="17"/>
    <n v="46.4"/>
    <n v="122.69"/>
  </r>
  <r>
    <x v="2"/>
    <x v="116"/>
    <s v="VCT"/>
    <x v="0"/>
    <x v="0"/>
    <s v="Fossil fuels"/>
    <x v="18"/>
    <n v="46.4"/>
    <m/>
  </r>
  <r>
    <x v="2"/>
    <x v="116"/>
    <s v="VCT"/>
    <x v="0"/>
    <x v="0"/>
    <s v="Fossil fuels"/>
    <x v="19"/>
    <n v="46.4"/>
    <m/>
  </r>
  <r>
    <x v="2"/>
    <x v="116"/>
    <s v="VCT"/>
    <x v="1"/>
    <x v="1"/>
    <s v="Renewable hydropower"/>
    <x v="0"/>
    <n v="5.64"/>
    <n v="24"/>
  </r>
  <r>
    <x v="2"/>
    <x v="116"/>
    <s v="VCT"/>
    <x v="1"/>
    <x v="1"/>
    <s v="Renewable hydropower"/>
    <x v="1"/>
    <n v="5.64"/>
    <n v="18"/>
  </r>
  <r>
    <x v="2"/>
    <x v="116"/>
    <s v="VCT"/>
    <x v="1"/>
    <x v="1"/>
    <s v="Renewable hydropower"/>
    <x v="2"/>
    <n v="5.64"/>
    <n v="22"/>
  </r>
  <r>
    <x v="2"/>
    <x v="116"/>
    <s v="VCT"/>
    <x v="1"/>
    <x v="1"/>
    <s v="Renewable hydropower"/>
    <x v="3"/>
    <n v="5.64"/>
    <n v="20"/>
  </r>
  <r>
    <x v="2"/>
    <x v="116"/>
    <s v="VCT"/>
    <x v="1"/>
    <x v="1"/>
    <s v="Renewable hydropower"/>
    <x v="4"/>
    <n v="5.64"/>
    <n v="27"/>
  </r>
  <r>
    <x v="2"/>
    <x v="116"/>
    <s v="VCT"/>
    <x v="1"/>
    <x v="1"/>
    <s v="Renewable hydropower"/>
    <x v="5"/>
    <n v="5.64"/>
    <n v="26"/>
  </r>
  <r>
    <x v="2"/>
    <x v="116"/>
    <s v="VCT"/>
    <x v="1"/>
    <x v="1"/>
    <s v="Renewable hydropower"/>
    <x v="6"/>
    <n v="5.64"/>
    <n v="23.193000000000001"/>
  </r>
  <r>
    <x v="2"/>
    <x v="116"/>
    <s v="VCT"/>
    <x v="1"/>
    <x v="1"/>
    <s v="Renewable hydropower"/>
    <x v="7"/>
    <n v="5.64"/>
    <n v="22.713999999999999"/>
  </r>
  <r>
    <x v="2"/>
    <x v="116"/>
    <s v="VCT"/>
    <x v="1"/>
    <x v="1"/>
    <s v="Renewable hydropower"/>
    <x v="8"/>
    <n v="5.64"/>
    <n v="23.672999999999998"/>
  </r>
  <r>
    <x v="2"/>
    <x v="116"/>
    <s v="VCT"/>
    <x v="1"/>
    <x v="1"/>
    <s v="Renewable hydropower"/>
    <x v="9"/>
    <n v="5.64"/>
    <n v="26.108000000000001"/>
  </r>
  <r>
    <x v="2"/>
    <x v="116"/>
    <s v="VCT"/>
    <x v="1"/>
    <x v="1"/>
    <s v="Renewable hydropower"/>
    <x v="10"/>
    <n v="5.64"/>
    <n v="24.5"/>
  </r>
  <r>
    <x v="2"/>
    <x v="116"/>
    <s v="VCT"/>
    <x v="1"/>
    <x v="1"/>
    <s v="Renewable hydropower"/>
    <x v="11"/>
    <n v="5.64"/>
    <n v="30.91"/>
  </r>
  <r>
    <x v="2"/>
    <x v="116"/>
    <s v="VCT"/>
    <x v="1"/>
    <x v="1"/>
    <s v="Renewable hydropower"/>
    <x v="12"/>
    <n v="5.64"/>
    <n v="24.69"/>
  </r>
  <r>
    <x v="2"/>
    <x v="116"/>
    <s v="VCT"/>
    <x v="1"/>
    <x v="1"/>
    <s v="Renewable hydropower"/>
    <x v="13"/>
    <n v="5.64"/>
    <n v="24.69"/>
  </r>
  <r>
    <x v="2"/>
    <x v="116"/>
    <s v="VCT"/>
    <x v="1"/>
    <x v="1"/>
    <s v="Renewable hydropower"/>
    <x v="14"/>
    <n v="5.64"/>
    <n v="24.69"/>
  </r>
  <r>
    <x v="2"/>
    <x v="116"/>
    <s v="VCT"/>
    <x v="1"/>
    <x v="1"/>
    <s v="Renewable hydropower"/>
    <x v="15"/>
    <n v="5.64"/>
    <n v="26"/>
  </r>
  <r>
    <x v="2"/>
    <x v="116"/>
    <s v="VCT"/>
    <x v="1"/>
    <x v="1"/>
    <s v="Renewable hydropower"/>
    <x v="16"/>
    <n v="5.64"/>
    <n v="26"/>
  </r>
  <r>
    <x v="2"/>
    <x v="116"/>
    <s v="VCT"/>
    <x v="1"/>
    <x v="1"/>
    <s v="Renewable hydropower"/>
    <x v="17"/>
    <n v="5.64"/>
    <n v="26"/>
  </r>
  <r>
    <x v="2"/>
    <x v="116"/>
    <s v="VCT"/>
    <x v="1"/>
    <x v="1"/>
    <s v="Renewable hydropower"/>
    <x v="18"/>
    <n v="5.64"/>
    <m/>
  </r>
  <r>
    <x v="2"/>
    <x v="116"/>
    <s v="VCT"/>
    <x v="1"/>
    <x v="1"/>
    <s v="Renewable hydropower"/>
    <x v="19"/>
    <n v="5.64"/>
    <m/>
  </r>
  <r>
    <x v="2"/>
    <x v="116"/>
    <s v="VCT"/>
    <x v="1"/>
    <x v="2"/>
    <s v="On-grid Solar photovoltaic"/>
    <x v="11"/>
    <n v="0.01"/>
    <n v="2E-3"/>
  </r>
  <r>
    <x v="2"/>
    <x v="116"/>
    <s v="VCT"/>
    <x v="1"/>
    <x v="2"/>
    <s v="On-grid Solar photovoltaic"/>
    <x v="12"/>
    <n v="5.5E-2"/>
    <n v="8.9999999999999993E-3"/>
  </r>
  <r>
    <x v="2"/>
    <x v="116"/>
    <s v="VCT"/>
    <x v="1"/>
    <x v="2"/>
    <s v="On-grid Solar photovoltaic"/>
    <x v="13"/>
    <n v="0.43100000000000005"/>
    <n v="6.7000000000000004E-2"/>
  </r>
  <r>
    <x v="2"/>
    <x v="116"/>
    <s v="VCT"/>
    <x v="1"/>
    <x v="2"/>
    <s v="On-grid Solar photovoltaic"/>
    <x v="14"/>
    <n v="0.43100000000000005"/>
    <n v="0.63700000000000001"/>
  </r>
  <r>
    <x v="2"/>
    <x v="116"/>
    <s v="VCT"/>
    <x v="1"/>
    <x v="2"/>
    <s v="On-grid Solar photovoltaic"/>
    <x v="15"/>
    <n v="0.75"/>
    <n v="1.1659999999999999"/>
  </r>
  <r>
    <x v="2"/>
    <x v="116"/>
    <s v="VCT"/>
    <x v="1"/>
    <x v="2"/>
    <s v="On-grid Solar photovoltaic"/>
    <x v="16"/>
    <n v="1.2"/>
    <n v="1.865"/>
  </r>
  <r>
    <x v="2"/>
    <x v="116"/>
    <s v="VCT"/>
    <x v="1"/>
    <x v="2"/>
    <s v="On-grid Solar photovoltaic"/>
    <x v="17"/>
    <n v="1.27"/>
    <n v="1.974"/>
  </r>
  <r>
    <x v="2"/>
    <x v="116"/>
    <s v="VCT"/>
    <x v="1"/>
    <x v="2"/>
    <s v="On-grid Solar photovoltaic"/>
    <x v="18"/>
    <n v="1.27"/>
    <m/>
  </r>
  <r>
    <x v="2"/>
    <x v="116"/>
    <s v="VCT"/>
    <x v="1"/>
    <x v="2"/>
    <s v="On-grid Solar photovoltaic"/>
    <x v="19"/>
    <n v="1.87"/>
    <m/>
  </r>
  <r>
    <x v="2"/>
    <x v="117"/>
    <s v="TTO"/>
    <x v="0"/>
    <x v="0"/>
    <s v="Fossil fuels"/>
    <x v="0"/>
    <n v="1089.365"/>
    <m/>
  </r>
  <r>
    <x v="2"/>
    <x v="117"/>
    <s v="TTO"/>
    <x v="0"/>
    <x v="0"/>
    <s v="Fossil fuels"/>
    <x v="1"/>
    <n v="1089.365"/>
    <m/>
  </r>
  <r>
    <x v="2"/>
    <x v="117"/>
    <s v="TTO"/>
    <x v="0"/>
    <x v="0"/>
    <s v="Fossil fuels"/>
    <x v="2"/>
    <n v="1089.365"/>
    <m/>
  </r>
  <r>
    <x v="2"/>
    <x v="117"/>
    <s v="TTO"/>
    <x v="0"/>
    <x v="0"/>
    <s v="Fossil fuels"/>
    <x v="3"/>
    <n v="1089.365"/>
    <m/>
  </r>
  <r>
    <x v="2"/>
    <x v="117"/>
    <s v="TTO"/>
    <x v="0"/>
    <x v="0"/>
    <s v="Fossil fuels"/>
    <x v="4"/>
    <n v="1089.365"/>
    <m/>
  </r>
  <r>
    <x v="2"/>
    <x v="117"/>
    <s v="TTO"/>
    <x v="0"/>
    <x v="0"/>
    <s v="Fossil fuels"/>
    <x v="5"/>
    <n v="1089.365"/>
    <n v="6997.67"/>
  </r>
  <r>
    <x v="2"/>
    <x v="117"/>
    <s v="TTO"/>
    <x v="0"/>
    <x v="0"/>
    <s v="Fossil fuels"/>
    <x v="6"/>
    <n v="1089.365"/>
    <n v="7161.71"/>
  </r>
  <r>
    <x v="2"/>
    <x v="117"/>
    <s v="TTO"/>
    <x v="0"/>
    <x v="0"/>
    <s v="Fossil fuels"/>
    <x v="7"/>
    <n v="1305.865"/>
    <n v="7682.93"/>
  </r>
  <r>
    <x v="2"/>
    <x v="117"/>
    <s v="TTO"/>
    <x v="0"/>
    <x v="0"/>
    <s v="Fossil fuels"/>
    <x v="8"/>
    <n v="1305.865"/>
    <n v="7756.68"/>
  </r>
  <r>
    <x v="2"/>
    <x v="117"/>
    <s v="TTO"/>
    <x v="0"/>
    <x v="0"/>
    <s v="Fossil fuels"/>
    <x v="9"/>
    <n v="1372.865"/>
    <n v="7869.77"/>
  </r>
  <r>
    <x v="2"/>
    <x v="117"/>
    <s v="TTO"/>
    <x v="0"/>
    <x v="0"/>
    <s v="Fossil fuels"/>
    <x v="10"/>
    <n v="1372.865"/>
    <n v="8480.81"/>
  </r>
  <r>
    <x v="2"/>
    <x v="117"/>
    <s v="TTO"/>
    <x v="0"/>
    <x v="0"/>
    <s v="Fossil fuels"/>
    <x v="11"/>
    <n v="1597.865"/>
    <n v="8768.7099999999991"/>
  </r>
  <r>
    <x v="2"/>
    <x v="117"/>
    <s v="TTO"/>
    <x v="0"/>
    <x v="0"/>
    <s v="Fossil fuels"/>
    <x v="12"/>
    <n v="1822.865"/>
    <n v="9127.86"/>
  </r>
  <r>
    <x v="2"/>
    <x v="117"/>
    <s v="TTO"/>
    <x v="0"/>
    <x v="0"/>
    <s v="Fossil fuels"/>
    <x v="13"/>
    <n v="1822.865"/>
    <n v="9501.7099999999991"/>
  </r>
  <r>
    <x v="2"/>
    <x v="117"/>
    <s v="TTO"/>
    <x v="0"/>
    <x v="0"/>
    <s v="Fossil fuels"/>
    <x v="14"/>
    <n v="1822.865"/>
    <n v="9890.8700000000008"/>
  </r>
  <r>
    <x v="2"/>
    <x v="117"/>
    <s v="TTO"/>
    <x v="0"/>
    <x v="0"/>
    <s v="Fossil fuels"/>
    <x v="15"/>
    <n v="1822.865"/>
    <n v="10295.959999999999"/>
  </r>
  <r>
    <x v="2"/>
    <x v="117"/>
    <s v="TTO"/>
    <x v="0"/>
    <x v="0"/>
    <s v="Fossil fuels"/>
    <x v="16"/>
    <n v="1822.865"/>
    <n v="10707.95"/>
  </r>
  <r>
    <x v="2"/>
    <x v="117"/>
    <s v="TTO"/>
    <x v="0"/>
    <x v="0"/>
    <s v="Fossil fuels"/>
    <x v="17"/>
    <n v="1822.865"/>
    <n v="10707.95"/>
  </r>
  <r>
    <x v="2"/>
    <x v="117"/>
    <s v="TTO"/>
    <x v="0"/>
    <x v="0"/>
    <s v="Fossil fuels"/>
    <x v="18"/>
    <n v="1822.865"/>
    <m/>
  </r>
  <r>
    <x v="2"/>
    <x v="117"/>
    <s v="TTO"/>
    <x v="0"/>
    <x v="0"/>
    <s v="Fossil fuels"/>
    <x v="19"/>
    <n v="1822.865"/>
    <m/>
  </r>
  <r>
    <x v="2"/>
    <x v="117"/>
    <s v="TTO"/>
    <x v="0"/>
    <x v="8"/>
    <s v="Other non-renewable energy"/>
    <x v="0"/>
    <n v="62"/>
    <m/>
  </r>
  <r>
    <x v="2"/>
    <x v="117"/>
    <s v="TTO"/>
    <x v="0"/>
    <x v="8"/>
    <s v="Other non-renewable energy"/>
    <x v="1"/>
    <n v="62"/>
    <m/>
  </r>
  <r>
    <x v="2"/>
    <x v="117"/>
    <s v="TTO"/>
    <x v="0"/>
    <x v="8"/>
    <s v="Other non-renewable energy"/>
    <x v="2"/>
    <n v="62"/>
    <m/>
  </r>
  <r>
    <x v="2"/>
    <x v="117"/>
    <s v="TTO"/>
    <x v="0"/>
    <x v="8"/>
    <s v="Other non-renewable energy"/>
    <x v="3"/>
    <n v="62"/>
    <m/>
  </r>
  <r>
    <x v="2"/>
    <x v="117"/>
    <s v="TTO"/>
    <x v="0"/>
    <x v="8"/>
    <s v="Other non-renewable energy"/>
    <x v="4"/>
    <n v="62"/>
    <m/>
  </r>
  <r>
    <x v="2"/>
    <x v="117"/>
    <s v="TTO"/>
    <x v="0"/>
    <x v="8"/>
    <s v="Other non-renewable energy"/>
    <x v="5"/>
    <n v="62"/>
    <m/>
  </r>
  <r>
    <x v="2"/>
    <x v="117"/>
    <s v="TTO"/>
    <x v="0"/>
    <x v="8"/>
    <s v="Other non-renewable energy"/>
    <x v="6"/>
    <n v="62"/>
    <m/>
  </r>
  <r>
    <x v="2"/>
    <x v="117"/>
    <s v="TTO"/>
    <x v="0"/>
    <x v="8"/>
    <s v="Other non-renewable energy"/>
    <x v="7"/>
    <n v="62"/>
    <m/>
  </r>
  <r>
    <x v="2"/>
    <x v="117"/>
    <s v="TTO"/>
    <x v="0"/>
    <x v="8"/>
    <s v="Other non-renewable energy"/>
    <x v="8"/>
    <n v="62"/>
    <m/>
  </r>
  <r>
    <x v="2"/>
    <x v="117"/>
    <s v="TTO"/>
    <x v="0"/>
    <x v="8"/>
    <s v="Other non-renewable energy"/>
    <x v="9"/>
    <n v="62"/>
    <m/>
  </r>
  <r>
    <x v="2"/>
    <x v="117"/>
    <s v="TTO"/>
    <x v="0"/>
    <x v="8"/>
    <s v="Other non-renewable energy"/>
    <x v="10"/>
    <n v="62"/>
    <m/>
  </r>
  <r>
    <x v="2"/>
    <x v="117"/>
    <s v="TTO"/>
    <x v="0"/>
    <x v="8"/>
    <s v="Other non-renewable energy"/>
    <x v="11"/>
    <n v="62"/>
    <m/>
  </r>
  <r>
    <x v="2"/>
    <x v="117"/>
    <s v="TTO"/>
    <x v="0"/>
    <x v="8"/>
    <s v="Other non-renewable energy"/>
    <x v="12"/>
    <n v="332"/>
    <m/>
  </r>
  <r>
    <x v="2"/>
    <x v="117"/>
    <s v="TTO"/>
    <x v="0"/>
    <x v="8"/>
    <s v="Other non-renewable energy"/>
    <x v="13"/>
    <n v="332"/>
    <m/>
  </r>
  <r>
    <x v="2"/>
    <x v="117"/>
    <s v="TTO"/>
    <x v="0"/>
    <x v="8"/>
    <s v="Other non-renewable energy"/>
    <x v="14"/>
    <n v="332"/>
    <m/>
  </r>
  <r>
    <x v="2"/>
    <x v="117"/>
    <s v="TTO"/>
    <x v="0"/>
    <x v="8"/>
    <s v="Other non-renewable energy"/>
    <x v="15"/>
    <n v="332"/>
    <m/>
  </r>
  <r>
    <x v="2"/>
    <x v="117"/>
    <s v="TTO"/>
    <x v="0"/>
    <x v="8"/>
    <s v="Other non-renewable energy"/>
    <x v="16"/>
    <n v="332"/>
    <m/>
  </r>
  <r>
    <x v="2"/>
    <x v="117"/>
    <s v="TTO"/>
    <x v="0"/>
    <x v="8"/>
    <s v="Other non-renewable energy"/>
    <x v="17"/>
    <n v="332"/>
    <m/>
  </r>
  <r>
    <x v="2"/>
    <x v="117"/>
    <s v="TTO"/>
    <x v="0"/>
    <x v="8"/>
    <s v="Other non-renewable energy"/>
    <x v="18"/>
    <n v="332"/>
    <m/>
  </r>
  <r>
    <x v="2"/>
    <x v="117"/>
    <s v="TTO"/>
    <x v="0"/>
    <x v="8"/>
    <s v="Other non-renewable energy"/>
    <x v="19"/>
    <n v="332"/>
    <m/>
  </r>
  <r>
    <x v="2"/>
    <x v="117"/>
    <s v="TTO"/>
    <x v="1"/>
    <x v="4"/>
    <s v="Solid biofuels"/>
    <x v="0"/>
    <n v="5"/>
    <n v="20"/>
  </r>
  <r>
    <x v="2"/>
    <x v="117"/>
    <s v="TTO"/>
    <x v="1"/>
    <x v="4"/>
    <s v="Solid biofuels"/>
    <x v="1"/>
    <n v="5"/>
    <n v="29"/>
  </r>
  <r>
    <x v="2"/>
    <x v="117"/>
    <s v="TTO"/>
    <x v="1"/>
    <x v="4"/>
    <s v="Solid biofuels"/>
    <x v="2"/>
    <n v="5"/>
    <n v="26"/>
  </r>
  <r>
    <x v="2"/>
    <x v="117"/>
    <s v="TTO"/>
    <x v="1"/>
    <x v="4"/>
    <s v="Solid biofuels"/>
    <x v="3"/>
    <n v="5"/>
    <n v="12"/>
  </r>
  <r>
    <x v="2"/>
    <x v="117"/>
    <s v="TTO"/>
    <x v="1"/>
    <x v="4"/>
    <s v="Solid biofuels"/>
    <x v="4"/>
    <n v="5"/>
    <n v="23"/>
  </r>
  <r>
    <x v="2"/>
    <x v="117"/>
    <s v="TTO"/>
    <x v="1"/>
    <x v="4"/>
    <s v="Solid biofuels"/>
    <x v="5"/>
    <n v="5"/>
    <n v="22"/>
  </r>
  <r>
    <x v="2"/>
    <x v="117"/>
    <s v="TTO"/>
    <x v="1"/>
    <x v="4"/>
    <s v="Solid biofuels"/>
    <x v="6"/>
    <n v="5"/>
    <n v="26"/>
  </r>
  <r>
    <x v="2"/>
    <x v="117"/>
    <s v="TTO"/>
    <x v="1"/>
    <x v="4"/>
    <s v="Solid biofuels"/>
    <x v="7"/>
    <n v="5"/>
    <n v="19"/>
  </r>
  <r>
    <x v="2"/>
    <x v="117"/>
    <s v="TTO"/>
    <x v="1"/>
    <x v="2"/>
    <s v="On-grid Solar photovoltaic"/>
    <x v="0"/>
    <n v="8.1000000000000003E-2"/>
    <n v="0.127"/>
  </r>
  <r>
    <x v="2"/>
    <x v="117"/>
    <s v="TTO"/>
    <x v="1"/>
    <x v="2"/>
    <s v="On-grid Solar photovoltaic"/>
    <x v="1"/>
    <n v="0.40799999999999997"/>
    <n v="0.63500000000000001"/>
  </r>
  <r>
    <x v="2"/>
    <x v="117"/>
    <s v="TTO"/>
    <x v="1"/>
    <x v="2"/>
    <s v="On-grid Solar photovoltaic"/>
    <x v="2"/>
    <n v="0.62"/>
    <n v="0.96499999999999997"/>
  </r>
  <r>
    <x v="2"/>
    <x v="117"/>
    <s v="TTO"/>
    <x v="1"/>
    <x v="2"/>
    <s v="On-grid Solar photovoltaic"/>
    <x v="3"/>
    <n v="0.96199999999999997"/>
    <n v="1.498"/>
  </r>
  <r>
    <x v="2"/>
    <x v="117"/>
    <s v="TTO"/>
    <x v="1"/>
    <x v="2"/>
    <s v="On-grid Solar photovoltaic"/>
    <x v="4"/>
    <n v="1.397"/>
    <n v="2.1749999999999998"/>
  </r>
  <r>
    <x v="2"/>
    <x v="117"/>
    <s v="TTO"/>
    <x v="1"/>
    <x v="2"/>
    <s v="On-grid Solar photovoltaic"/>
    <x v="5"/>
    <n v="1.502"/>
    <n v="2.339"/>
  </r>
  <r>
    <x v="2"/>
    <x v="117"/>
    <s v="TTO"/>
    <x v="1"/>
    <x v="2"/>
    <s v="On-grid Solar photovoltaic"/>
    <x v="6"/>
    <n v="1.7250000000000001"/>
    <n v="2.6859999999999999"/>
  </r>
  <r>
    <x v="2"/>
    <x v="117"/>
    <s v="TTO"/>
    <x v="1"/>
    <x v="2"/>
    <s v="On-grid Solar photovoltaic"/>
    <x v="7"/>
    <n v="1.85"/>
    <n v="2.8809999999999998"/>
  </r>
  <r>
    <x v="2"/>
    <x v="117"/>
    <s v="TTO"/>
    <x v="1"/>
    <x v="2"/>
    <s v="On-grid Solar photovoltaic"/>
    <x v="8"/>
    <n v="2.0099999999999998"/>
    <n v="3.13"/>
  </r>
  <r>
    <x v="2"/>
    <x v="117"/>
    <s v="TTO"/>
    <x v="1"/>
    <x v="2"/>
    <s v="On-grid Solar photovoltaic"/>
    <x v="9"/>
    <n v="2.27"/>
    <n v="3.5350000000000001"/>
  </r>
  <r>
    <x v="2"/>
    <x v="117"/>
    <s v="TTO"/>
    <x v="1"/>
    <x v="2"/>
    <s v="On-grid Solar photovoltaic"/>
    <x v="10"/>
    <n v="2.5720000000000001"/>
    <n v="4.0039999999999996"/>
  </r>
  <r>
    <x v="2"/>
    <x v="117"/>
    <s v="TTO"/>
    <x v="1"/>
    <x v="2"/>
    <s v="On-grid Solar photovoltaic"/>
    <x v="11"/>
    <n v="2.5720000000000001"/>
    <n v="4.0039999999999996"/>
  </r>
  <r>
    <x v="2"/>
    <x v="117"/>
    <s v="TTO"/>
    <x v="1"/>
    <x v="2"/>
    <s v="On-grid Solar photovoltaic"/>
    <x v="12"/>
    <n v="2.5720000000000001"/>
    <n v="4.0039999999999996"/>
  </r>
  <r>
    <x v="2"/>
    <x v="117"/>
    <s v="TTO"/>
    <x v="1"/>
    <x v="2"/>
    <s v="On-grid Solar photovoltaic"/>
    <x v="13"/>
    <n v="2.5720000000000001"/>
    <n v="4.0039999999999996"/>
  </r>
  <r>
    <x v="2"/>
    <x v="117"/>
    <s v="TTO"/>
    <x v="1"/>
    <x v="2"/>
    <s v="On-grid Solar photovoltaic"/>
    <x v="14"/>
    <n v="2.883"/>
    <n v="4.4880000000000004"/>
  </r>
  <r>
    <x v="2"/>
    <x v="117"/>
    <s v="TTO"/>
    <x v="1"/>
    <x v="2"/>
    <s v="On-grid Solar photovoltaic"/>
    <x v="15"/>
    <n v="3.3090000000000002"/>
    <n v="5.1509999999999998"/>
  </r>
  <r>
    <x v="2"/>
    <x v="117"/>
    <s v="TTO"/>
    <x v="1"/>
    <x v="2"/>
    <s v="On-grid Solar photovoltaic"/>
    <x v="16"/>
    <n v="3.3090000000000002"/>
    <n v="5.1509999999999998"/>
  </r>
  <r>
    <x v="2"/>
    <x v="117"/>
    <s v="TTO"/>
    <x v="1"/>
    <x v="2"/>
    <s v="On-grid Solar photovoltaic"/>
    <x v="17"/>
    <n v="3.3090000000000002"/>
    <n v="5.1509999999999998"/>
  </r>
  <r>
    <x v="2"/>
    <x v="117"/>
    <s v="TTO"/>
    <x v="1"/>
    <x v="2"/>
    <s v="On-grid Solar photovoltaic"/>
    <x v="18"/>
    <n v="3"/>
    <m/>
  </r>
  <r>
    <x v="2"/>
    <x v="117"/>
    <s v="TTO"/>
    <x v="1"/>
    <x v="2"/>
    <s v="On-grid Solar photovoltaic"/>
    <x v="19"/>
    <n v="3"/>
    <m/>
  </r>
  <r>
    <x v="2"/>
    <x v="117"/>
    <s v="TTO"/>
    <x v="1"/>
    <x v="3"/>
    <s v="Onshore wind energy"/>
    <x v="15"/>
    <n v="0.01"/>
    <m/>
  </r>
  <r>
    <x v="2"/>
    <x v="117"/>
    <s v="TTO"/>
    <x v="1"/>
    <x v="3"/>
    <s v="Onshore wind energy"/>
    <x v="16"/>
    <n v="0.01"/>
    <m/>
  </r>
  <r>
    <x v="2"/>
    <x v="117"/>
    <s v="TTO"/>
    <x v="1"/>
    <x v="3"/>
    <s v="Onshore wind energy"/>
    <x v="17"/>
    <n v="0.01"/>
    <m/>
  </r>
  <r>
    <x v="2"/>
    <x v="117"/>
    <s v="TTO"/>
    <x v="1"/>
    <x v="3"/>
    <s v="Onshore wind energy"/>
    <x v="18"/>
    <n v="0.01"/>
    <m/>
  </r>
  <r>
    <x v="2"/>
    <x v="117"/>
    <s v="TTO"/>
    <x v="1"/>
    <x v="3"/>
    <s v="Onshore wind energy"/>
    <x v="19"/>
    <n v="0.01"/>
    <m/>
  </r>
  <r>
    <x v="2"/>
    <x v="118"/>
    <s v="TCA"/>
    <x v="0"/>
    <x v="0"/>
    <s v="Fossil fuels"/>
    <x v="0"/>
    <n v="12"/>
    <n v="75.400000000000006"/>
  </r>
  <r>
    <x v="2"/>
    <x v="118"/>
    <s v="TCA"/>
    <x v="0"/>
    <x v="0"/>
    <s v="Fossil fuels"/>
    <x v="1"/>
    <n v="15"/>
    <n v="80"/>
  </r>
  <r>
    <x v="2"/>
    <x v="118"/>
    <s v="TCA"/>
    <x v="0"/>
    <x v="0"/>
    <s v="Fossil fuels"/>
    <x v="2"/>
    <n v="20"/>
    <n v="102"/>
  </r>
  <r>
    <x v="2"/>
    <x v="118"/>
    <s v="TCA"/>
    <x v="0"/>
    <x v="0"/>
    <s v="Fossil fuels"/>
    <x v="3"/>
    <n v="25"/>
    <n v="110"/>
  </r>
  <r>
    <x v="2"/>
    <x v="118"/>
    <s v="TCA"/>
    <x v="0"/>
    <x v="0"/>
    <s v="Fossil fuels"/>
    <x v="4"/>
    <n v="30"/>
    <n v="116"/>
  </r>
  <r>
    <x v="2"/>
    <x v="118"/>
    <s v="TCA"/>
    <x v="0"/>
    <x v="0"/>
    <s v="Fossil fuels"/>
    <x v="5"/>
    <n v="35"/>
    <n v="132"/>
  </r>
  <r>
    <x v="2"/>
    <x v="118"/>
    <s v="TCA"/>
    <x v="0"/>
    <x v="0"/>
    <s v="Fossil fuels"/>
    <x v="6"/>
    <n v="37"/>
    <n v="158"/>
  </r>
  <r>
    <x v="2"/>
    <x v="118"/>
    <s v="TCA"/>
    <x v="0"/>
    <x v="0"/>
    <s v="Fossil fuels"/>
    <x v="7"/>
    <n v="48"/>
    <n v="182"/>
  </r>
  <r>
    <x v="2"/>
    <x v="118"/>
    <s v="TCA"/>
    <x v="0"/>
    <x v="0"/>
    <s v="Fossil fuels"/>
    <x v="8"/>
    <n v="48"/>
    <n v="189"/>
  </r>
  <r>
    <x v="2"/>
    <x v="118"/>
    <s v="TCA"/>
    <x v="0"/>
    <x v="0"/>
    <s v="Fossil fuels"/>
    <x v="9"/>
    <n v="54"/>
    <n v="200"/>
  </r>
  <r>
    <x v="2"/>
    <x v="118"/>
    <s v="TCA"/>
    <x v="0"/>
    <x v="0"/>
    <s v="Fossil fuels"/>
    <x v="10"/>
    <n v="57"/>
    <n v="208"/>
  </r>
  <r>
    <x v="2"/>
    <x v="118"/>
    <s v="TCA"/>
    <x v="0"/>
    <x v="0"/>
    <s v="Fossil fuels"/>
    <x v="11"/>
    <n v="65"/>
    <n v="207"/>
  </r>
  <r>
    <x v="2"/>
    <x v="118"/>
    <s v="TCA"/>
    <x v="0"/>
    <x v="0"/>
    <s v="Fossil fuels"/>
    <x v="12"/>
    <n v="76"/>
    <n v="210"/>
  </r>
  <r>
    <x v="2"/>
    <x v="118"/>
    <s v="TCA"/>
    <x v="0"/>
    <x v="0"/>
    <s v="Fossil fuels"/>
    <x v="13"/>
    <n v="76"/>
    <n v="209"/>
  </r>
  <r>
    <x v="2"/>
    <x v="118"/>
    <s v="TCA"/>
    <x v="0"/>
    <x v="0"/>
    <s v="Fossil fuels"/>
    <x v="14"/>
    <n v="79"/>
    <n v="227"/>
  </r>
  <r>
    <x v="2"/>
    <x v="118"/>
    <s v="TCA"/>
    <x v="0"/>
    <x v="0"/>
    <s v="Fossil fuels"/>
    <x v="15"/>
    <n v="82"/>
    <n v="239"/>
  </r>
  <r>
    <x v="2"/>
    <x v="118"/>
    <s v="TCA"/>
    <x v="0"/>
    <x v="0"/>
    <s v="Fossil fuels"/>
    <x v="16"/>
    <n v="82"/>
    <n v="250"/>
  </r>
  <r>
    <x v="2"/>
    <x v="118"/>
    <s v="TCA"/>
    <x v="0"/>
    <x v="0"/>
    <s v="Fossil fuels"/>
    <x v="17"/>
    <n v="82"/>
    <n v="250"/>
  </r>
  <r>
    <x v="2"/>
    <x v="118"/>
    <s v="TCA"/>
    <x v="0"/>
    <x v="0"/>
    <s v="Fossil fuels"/>
    <x v="18"/>
    <n v="90.7"/>
    <m/>
  </r>
  <r>
    <x v="2"/>
    <x v="118"/>
    <s v="TCA"/>
    <x v="0"/>
    <x v="0"/>
    <s v="Fossil fuels"/>
    <x v="19"/>
    <n v="90.7"/>
    <m/>
  </r>
  <r>
    <x v="2"/>
    <x v="118"/>
    <s v="TCA"/>
    <x v="1"/>
    <x v="2"/>
    <s v="On-grid Solar photovoltaic"/>
    <x v="15"/>
    <n v="0.03"/>
    <n v="4.7E-2"/>
  </r>
  <r>
    <x v="2"/>
    <x v="118"/>
    <s v="TCA"/>
    <x v="1"/>
    <x v="2"/>
    <s v="On-grid Solar photovoltaic"/>
    <x v="16"/>
    <n v="0.03"/>
    <n v="4.7E-2"/>
  </r>
  <r>
    <x v="2"/>
    <x v="118"/>
    <s v="TCA"/>
    <x v="1"/>
    <x v="2"/>
    <s v="On-grid Solar photovoltaic"/>
    <x v="17"/>
    <n v="0.19"/>
    <n v="0.29599999999999999"/>
  </r>
  <r>
    <x v="2"/>
    <x v="118"/>
    <s v="TCA"/>
    <x v="1"/>
    <x v="2"/>
    <s v="On-grid Solar photovoltaic"/>
    <x v="18"/>
    <n v="0.44"/>
    <m/>
  </r>
  <r>
    <x v="2"/>
    <x v="118"/>
    <s v="TCA"/>
    <x v="1"/>
    <x v="2"/>
    <s v="On-grid Solar photovoltaic"/>
    <x v="19"/>
    <n v="0.94"/>
    <m/>
  </r>
  <r>
    <x v="2"/>
    <x v="119"/>
    <s v="VIR"/>
    <x v="0"/>
    <x v="0"/>
    <s v="Fossil fuels"/>
    <x v="0"/>
    <n v="244.2"/>
    <n v="1025"/>
  </r>
  <r>
    <x v="2"/>
    <x v="119"/>
    <s v="VIR"/>
    <x v="0"/>
    <x v="0"/>
    <s v="Fossil fuels"/>
    <x v="1"/>
    <n v="268.2"/>
    <n v="968"/>
  </r>
  <r>
    <x v="2"/>
    <x v="119"/>
    <s v="VIR"/>
    <x v="0"/>
    <x v="0"/>
    <s v="Fossil fuels"/>
    <x v="2"/>
    <n v="268.2"/>
    <n v="978"/>
  </r>
  <r>
    <x v="2"/>
    <x v="119"/>
    <s v="VIR"/>
    <x v="0"/>
    <x v="0"/>
    <s v="Fossil fuels"/>
    <x v="3"/>
    <n v="268.2"/>
    <n v="978"/>
  </r>
  <r>
    <x v="2"/>
    <x v="119"/>
    <s v="VIR"/>
    <x v="0"/>
    <x v="0"/>
    <s v="Fossil fuels"/>
    <x v="4"/>
    <n v="307.7"/>
    <n v="987"/>
  </r>
  <r>
    <x v="2"/>
    <x v="119"/>
    <s v="VIR"/>
    <x v="0"/>
    <x v="0"/>
    <s v="Fossil fuels"/>
    <x v="5"/>
    <n v="307.7"/>
    <n v="854.69799999999998"/>
  </r>
  <r>
    <x v="2"/>
    <x v="119"/>
    <s v="VIR"/>
    <x v="0"/>
    <x v="0"/>
    <s v="Fossil fuels"/>
    <x v="6"/>
    <n v="307.7"/>
    <n v="863.76499999999999"/>
  </r>
  <r>
    <x v="2"/>
    <x v="119"/>
    <s v="VIR"/>
    <x v="0"/>
    <x v="0"/>
    <s v="Fossil fuels"/>
    <x v="7"/>
    <n v="307.7"/>
    <n v="870.83600000000001"/>
  </r>
  <r>
    <x v="2"/>
    <x v="119"/>
    <s v="VIR"/>
    <x v="0"/>
    <x v="0"/>
    <s v="Fossil fuels"/>
    <x v="8"/>
    <n v="307.7"/>
    <n v="843.56799999999998"/>
  </r>
  <r>
    <x v="2"/>
    <x v="119"/>
    <s v="VIR"/>
    <x v="0"/>
    <x v="0"/>
    <s v="Fossil fuels"/>
    <x v="9"/>
    <n v="307.7"/>
    <n v="872"/>
  </r>
  <r>
    <x v="2"/>
    <x v="119"/>
    <s v="VIR"/>
    <x v="0"/>
    <x v="0"/>
    <s v="Fossil fuels"/>
    <x v="10"/>
    <n v="307.7"/>
    <n v="825"/>
  </r>
  <r>
    <x v="2"/>
    <x v="119"/>
    <s v="VIR"/>
    <x v="0"/>
    <x v="0"/>
    <s v="Fossil fuels"/>
    <x v="11"/>
    <n v="307.7"/>
    <n v="794"/>
  </r>
  <r>
    <x v="2"/>
    <x v="119"/>
    <s v="VIR"/>
    <x v="0"/>
    <x v="0"/>
    <s v="Fossil fuels"/>
    <x v="12"/>
    <n v="329.7"/>
    <n v="777.91600000000005"/>
  </r>
  <r>
    <x v="2"/>
    <x v="119"/>
    <s v="VIR"/>
    <x v="0"/>
    <x v="0"/>
    <s v="Fossil fuels"/>
    <x v="13"/>
    <n v="316"/>
    <n v="726"/>
  </r>
  <r>
    <x v="2"/>
    <x v="119"/>
    <s v="VIR"/>
    <x v="0"/>
    <x v="0"/>
    <s v="Fossil fuels"/>
    <x v="14"/>
    <n v="316"/>
    <n v="693"/>
  </r>
  <r>
    <x v="2"/>
    <x v="119"/>
    <s v="VIR"/>
    <x v="0"/>
    <x v="0"/>
    <s v="Fossil fuels"/>
    <x v="15"/>
    <n v="316"/>
    <n v="679"/>
  </r>
  <r>
    <x v="2"/>
    <x v="119"/>
    <s v="VIR"/>
    <x v="0"/>
    <x v="0"/>
    <s v="Fossil fuels"/>
    <x v="16"/>
    <n v="316"/>
    <n v="679"/>
  </r>
  <r>
    <x v="2"/>
    <x v="119"/>
    <s v="VIR"/>
    <x v="0"/>
    <x v="0"/>
    <s v="Fossil fuels"/>
    <x v="17"/>
    <n v="242"/>
    <n v="519.99400000000003"/>
  </r>
  <r>
    <x v="2"/>
    <x v="119"/>
    <s v="VIR"/>
    <x v="0"/>
    <x v="0"/>
    <s v="Fossil fuels"/>
    <x v="18"/>
    <n v="329.7"/>
    <m/>
  </r>
  <r>
    <x v="2"/>
    <x v="119"/>
    <s v="VIR"/>
    <x v="0"/>
    <x v="0"/>
    <s v="Fossil fuels"/>
    <x v="19"/>
    <n v="329.7"/>
    <m/>
  </r>
  <r>
    <x v="2"/>
    <x v="119"/>
    <s v="VIR"/>
    <x v="1"/>
    <x v="2"/>
    <s v="On-grid Solar photovoltaic"/>
    <x v="11"/>
    <n v="0.47599999999999998"/>
    <n v="0.71099999999999997"/>
  </r>
  <r>
    <x v="2"/>
    <x v="119"/>
    <s v="VIR"/>
    <x v="1"/>
    <x v="2"/>
    <s v="On-grid Solar photovoltaic"/>
    <x v="12"/>
    <n v="0.61"/>
    <n v="0.71099999999999997"/>
  </r>
  <r>
    <x v="2"/>
    <x v="119"/>
    <s v="VIR"/>
    <x v="1"/>
    <x v="2"/>
    <s v="On-grid Solar photovoltaic"/>
    <x v="13"/>
    <n v="0.86099999999999999"/>
    <n v="3.871"/>
  </r>
  <r>
    <x v="2"/>
    <x v="119"/>
    <s v="VIR"/>
    <x v="1"/>
    <x v="2"/>
    <s v="On-grid Solar photovoltaic"/>
    <x v="14"/>
    <n v="4.9509999999999996"/>
    <n v="14.930999999999999"/>
  </r>
  <r>
    <x v="2"/>
    <x v="119"/>
    <s v="VIR"/>
    <x v="1"/>
    <x v="2"/>
    <s v="On-grid Solar photovoltaic"/>
    <x v="15"/>
    <n v="9.1539999999999999"/>
    <n v="29.466999999999999"/>
  </r>
  <r>
    <x v="2"/>
    <x v="119"/>
    <s v="VIR"/>
    <x v="1"/>
    <x v="2"/>
    <s v="On-grid Solar photovoltaic"/>
    <x v="16"/>
    <n v="9.1929999999999996"/>
    <n v="29.466999999999999"/>
  </r>
  <r>
    <x v="2"/>
    <x v="119"/>
    <s v="VIR"/>
    <x v="1"/>
    <x v="2"/>
    <s v="On-grid Solar photovoltaic"/>
    <x v="17"/>
    <n v="4.9930000000000003"/>
    <n v="14.374000000000001"/>
  </r>
  <r>
    <x v="2"/>
    <x v="119"/>
    <s v="VIR"/>
    <x v="1"/>
    <x v="2"/>
    <s v="On-grid Solar photovoltaic"/>
    <x v="18"/>
    <n v="4.9930000000000003"/>
    <m/>
  </r>
  <r>
    <x v="2"/>
    <x v="119"/>
    <s v="VIR"/>
    <x v="1"/>
    <x v="2"/>
    <s v="On-grid Solar photovoltaic"/>
    <x v="19"/>
    <n v="4.9930000000000003"/>
    <m/>
  </r>
  <r>
    <x v="2"/>
    <x v="119"/>
    <s v="VIR"/>
    <x v="1"/>
    <x v="3"/>
    <s v="Onshore wind energy"/>
    <x v="13"/>
    <n v="0.1"/>
    <m/>
  </r>
  <r>
    <x v="2"/>
    <x v="119"/>
    <s v="VIR"/>
    <x v="1"/>
    <x v="3"/>
    <s v="Onshore wind energy"/>
    <x v="14"/>
    <n v="0.1"/>
    <m/>
  </r>
  <r>
    <x v="2"/>
    <x v="119"/>
    <s v="VIR"/>
    <x v="1"/>
    <x v="3"/>
    <s v="Onshore wind energy"/>
    <x v="15"/>
    <n v="0.1"/>
    <m/>
  </r>
  <r>
    <x v="2"/>
    <x v="119"/>
    <s v="VIR"/>
    <x v="1"/>
    <x v="3"/>
    <s v="Onshore wind energy"/>
    <x v="16"/>
    <n v="0.1"/>
    <m/>
  </r>
  <r>
    <x v="2"/>
    <x v="119"/>
    <s v="VIR"/>
    <x v="1"/>
    <x v="3"/>
    <s v="Onshore wind energy"/>
    <x v="17"/>
    <n v="0.1"/>
    <m/>
  </r>
  <r>
    <x v="2"/>
    <x v="119"/>
    <s v="VIR"/>
    <x v="1"/>
    <x v="3"/>
    <s v="Onshore wind energy"/>
    <x v="18"/>
    <n v="0.1"/>
    <m/>
  </r>
  <r>
    <x v="2"/>
    <x v="119"/>
    <s v="VIR"/>
    <x v="1"/>
    <x v="3"/>
    <s v="Onshore wind energy"/>
    <x v="19"/>
    <n v="0.1"/>
    <m/>
  </r>
  <r>
    <x v="3"/>
    <x v="120"/>
    <s v="ARM"/>
    <x v="0"/>
    <x v="0"/>
    <s v="Fossil fuels"/>
    <x v="0"/>
    <n v="1799.4"/>
    <n v="2692.1"/>
  </r>
  <r>
    <x v="3"/>
    <x v="120"/>
    <s v="ARM"/>
    <x v="0"/>
    <x v="0"/>
    <s v="Fossil fuels"/>
    <x v="1"/>
    <n v="1799.4"/>
    <n v="2790.4"/>
  </r>
  <r>
    <x v="3"/>
    <x v="120"/>
    <s v="ARM"/>
    <x v="0"/>
    <x v="0"/>
    <s v="Fossil fuels"/>
    <x v="2"/>
    <n v="1799.4"/>
    <n v="1579.1"/>
  </r>
  <r>
    <x v="3"/>
    <x v="120"/>
    <s v="ARM"/>
    <x v="0"/>
    <x v="0"/>
    <s v="Fossil fuels"/>
    <x v="3"/>
    <n v="1774.4"/>
    <n v="1521.5"/>
  </r>
  <r>
    <x v="3"/>
    <x v="120"/>
    <s v="ARM"/>
    <x v="0"/>
    <x v="0"/>
    <s v="Fossil fuels"/>
    <x v="4"/>
    <n v="1774.4"/>
    <n v="1613.6"/>
  </r>
  <r>
    <x v="3"/>
    <x v="120"/>
    <s v="ARM"/>
    <x v="0"/>
    <x v="0"/>
    <s v="Fossil fuels"/>
    <x v="5"/>
    <n v="1774.5"/>
    <n v="1827.7"/>
  </r>
  <r>
    <x v="3"/>
    <x v="120"/>
    <s v="ARM"/>
    <x v="0"/>
    <x v="0"/>
    <s v="Fossil fuels"/>
    <x v="6"/>
    <n v="1775"/>
    <n v="1475.7"/>
  </r>
  <r>
    <x v="3"/>
    <x v="120"/>
    <s v="ARM"/>
    <x v="0"/>
    <x v="0"/>
    <s v="Fossil fuels"/>
    <x v="7"/>
    <n v="1702"/>
    <n v="1488.8"/>
  </r>
  <r>
    <x v="3"/>
    <x v="120"/>
    <s v="ARM"/>
    <x v="0"/>
    <x v="0"/>
    <s v="Fossil fuels"/>
    <x v="8"/>
    <n v="1702.5"/>
    <n v="1853.9"/>
  </r>
  <r>
    <x v="3"/>
    <x v="120"/>
    <s v="ARM"/>
    <x v="0"/>
    <x v="0"/>
    <s v="Fossil fuels"/>
    <x v="9"/>
    <n v="1692.1"/>
    <n v="1154.0999999999999"/>
  </r>
  <r>
    <x v="3"/>
    <x v="120"/>
    <s v="ARM"/>
    <x v="0"/>
    <x v="0"/>
    <s v="Fossil fuels"/>
    <x v="10"/>
    <n v="1931.1"/>
    <n v="1438.3"/>
  </r>
  <r>
    <x v="3"/>
    <x v="120"/>
    <s v="ARM"/>
    <x v="0"/>
    <x v="0"/>
    <s v="Fossil fuels"/>
    <x v="11"/>
    <n v="1906"/>
    <n v="2390.3000000000002"/>
  </r>
  <r>
    <x v="3"/>
    <x v="120"/>
    <s v="ARM"/>
    <x v="0"/>
    <x v="0"/>
    <s v="Fossil fuels"/>
    <x v="12"/>
    <n v="2394"/>
    <n v="3399.1"/>
  </r>
  <r>
    <x v="3"/>
    <x v="120"/>
    <s v="ARM"/>
    <x v="0"/>
    <x v="0"/>
    <s v="Fossil fuels"/>
    <x v="13"/>
    <n v="2394"/>
    <n v="3173.1"/>
  </r>
  <r>
    <x v="3"/>
    <x v="120"/>
    <s v="ARM"/>
    <x v="0"/>
    <x v="0"/>
    <s v="Fossil fuels"/>
    <x v="14"/>
    <n v="2390"/>
    <n v="3288.6"/>
  </r>
  <r>
    <x v="3"/>
    <x v="120"/>
    <s v="ARM"/>
    <x v="0"/>
    <x v="0"/>
    <s v="Fossil fuels"/>
    <x v="15"/>
    <n v="1840"/>
    <n v="2801.2"/>
  </r>
  <r>
    <x v="3"/>
    <x v="120"/>
    <s v="ARM"/>
    <x v="0"/>
    <x v="0"/>
    <s v="Fossil fuels"/>
    <x v="16"/>
    <n v="1840"/>
    <n v="2581.5"/>
  </r>
  <r>
    <x v="3"/>
    <x v="120"/>
    <s v="ARM"/>
    <x v="0"/>
    <x v="0"/>
    <s v="Fossil fuels"/>
    <x v="17"/>
    <n v="1840"/>
    <n v="2871.7"/>
  </r>
  <r>
    <x v="3"/>
    <x v="120"/>
    <s v="ARM"/>
    <x v="0"/>
    <x v="0"/>
    <s v="Fossil fuels"/>
    <x v="18"/>
    <n v="1826.6"/>
    <m/>
  </r>
  <r>
    <x v="3"/>
    <x v="120"/>
    <s v="ARM"/>
    <x v="0"/>
    <x v="0"/>
    <s v="Fossil fuels"/>
    <x v="19"/>
    <n v="1826.6"/>
    <m/>
  </r>
  <r>
    <x v="3"/>
    <x v="120"/>
    <s v="ARM"/>
    <x v="0"/>
    <x v="9"/>
    <s v="Nuclear"/>
    <x v="0"/>
    <n v="407.5"/>
    <n v="2005.4"/>
  </r>
  <r>
    <x v="3"/>
    <x v="120"/>
    <s v="ARM"/>
    <x v="0"/>
    <x v="9"/>
    <s v="Nuclear"/>
    <x v="1"/>
    <n v="407.5"/>
    <n v="1986.7"/>
  </r>
  <r>
    <x v="3"/>
    <x v="120"/>
    <s v="ARM"/>
    <x v="0"/>
    <x v="9"/>
    <s v="Nuclear"/>
    <x v="2"/>
    <n v="407.5"/>
    <n v="2282.1999999999998"/>
  </r>
  <r>
    <x v="3"/>
    <x v="120"/>
    <s v="ARM"/>
    <x v="0"/>
    <x v="9"/>
    <s v="Nuclear"/>
    <x v="3"/>
    <n v="407.5"/>
    <n v="1997.5"/>
  </r>
  <r>
    <x v="3"/>
    <x v="120"/>
    <s v="ARM"/>
    <x v="0"/>
    <x v="9"/>
    <s v="Nuclear"/>
    <x v="4"/>
    <n v="407.5"/>
    <n v="2402.8000000000002"/>
  </r>
  <r>
    <x v="3"/>
    <x v="120"/>
    <s v="ARM"/>
    <x v="0"/>
    <x v="9"/>
    <s v="Nuclear"/>
    <x v="5"/>
    <n v="407.5"/>
    <n v="2716.3"/>
  </r>
  <r>
    <x v="3"/>
    <x v="120"/>
    <s v="ARM"/>
    <x v="0"/>
    <x v="9"/>
    <s v="Nuclear"/>
    <x v="6"/>
    <n v="407.5"/>
    <n v="2640.3"/>
  </r>
  <r>
    <x v="3"/>
    <x v="120"/>
    <s v="ARM"/>
    <x v="0"/>
    <x v="9"/>
    <s v="Nuclear"/>
    <x v="7"/>
    <n v="407.5"/>
    <n v="2553.4"/>
  </r>
  <r>
    <x v="3"/>
    <x v="120"/>
    <s v="ARM"/>
    <x v="0"/>
    <x v="9"/>
    <s v="Nuclear"/>
    <x v="8"/>
    <n v="407.5"/>
    <n v="2461.6"/>
  </r>
  <r>
    <x v="3"/>
    <x v="120"/>
    <s v="ARM"/>
    <x v="0"/>
    <x v="9"/>
    <s v="Nuclear"/>
    <x v="9"/>
    <n v="407.5"/>
    <n v="2493.6999999999998"/>
  </r>
  <r>
    <x v="3"/>
    <x v="120"/>
    <s v="ARM"/>
    <x v="0"/>
    <x v="9"/>
    <s v="Nuclear"/>
    <x v="10"/>
    <n v="407.5"/>
    <n v="2490"/>
  </r>
  <r>
    <x v="3"/>
    <x v="120"/>
    <s v="ARM"/>
    <x v="0"/>
    <x v="9"/>
    <s v="Nuclear"/>
    <x v="11"/>
    <n v="407.5"/>
    <n v="2548.1"/>
  </r>
  <r>
    <x v="3"/>
    <x v="120"/>
    <s v="ARM"/>
    <x v="0"/>
    <x v="9"/>
    <s v="Nuclear"/>
    <x v="12"/>
    <n v="407.5"/>
    <n v="2322"/>
  </r>
  <r>
    <x v="3"/>
    <x v="120"/>
    <s v="ARM"/>
    <x v="0"/>
    <x v="9"/>
    <s v="Nuclear"/>
    <x v="13"/>
    <n v="407.5"/>
    <n v="2359.6999999999998"/>
  </r>
  <r>
    <x v="3"/>
    <x v="120"/>
    <s v="ARM"/>
    <x v="0"/>
    <x v="9"/>
    <s v="Nuclear"/>
    <x v="14"/>
    <n v="407.5"/>
    <n v="2464.8000000000002"/>
  </r>
  <r>
    <x v="3"/>
    <x v="120"/>
    <s v="ARM"/>
    <x v="0"/>
    <x v="9"/>
    <s v="Nuclear"/>
    <x v="15"/>
    <n v="407.5"/>
    <n v="2787.7"/>
  </r>
  <r>
    <x v="3"/>
    <x v="120"/>
    <s v="ARM"/>
    <x v="0"/>
    <x v="9"/>
    <s v="Nuclear"/>
    <x v="16"/>
    <n v="407.5"/>
    <n v="2380.5"/>
  </r>
  <r>
    <x v="3"/>
    <x v="120"/>
    <s v="ARM"/>
    <x v="0"/>
    <x v="9"/>
    <s v="Nuclear"/>
    <x v="17"/>
    <n v="407.5"/>
    <n v="2619.6"/>
  </r>
  <r>
    <x v="3"/>
    <x v="120"/>
    <s v="ARM"/>
    <x v="0"/>
    <x v="9"/>
    <s v="Nuclear"/>
    <x v="18"/>
    <n v="407.5"/>
    <m/>
  </r>
  <r>
    <x v="3"/>
    <x v="120"/>
    <s v="ARM"/>
    <x v="0"/>
    <x v="9"/>
    <s v="Nuclear"/>
    <x v="19"/>
    <n v="407.5"/>
    <m/>
  </r>
  <r>
    <x v="3"/>
    <x v="120"/>
    <s v="ARM"/>
    <x v="1"/>
    <x v="4"/>
    <s v="Biogas"/>
    <x v="8"/>
    <n v="1.3"/>
    <m/>
  </r>
  <r>
    <x v="3"/>
    <x v="120"/>
    <s v="ARM"/>
    <x v="1"/>
    <x v="4"/>
    <s v="Biogas"/>
    <x v="9"/>
    <n v="1.3"/>
    <m/>
  </r>
  <r>
    <x v="3"/>
    <x v="120"/>
    <s v="ARM"/>
    <x v="1"/>
    <x v="4"/>
    <s v="Biogas"/>
    <x v="10"/>
    <n v="1.3"/>
    <m/>
  </r>
  <r>
    <x v="3"/>
    <x v="120"/>
    <s v="ARM"/>
    <x v="1"/>
    <x v="4"/>
    <s v="Biogas"/>
    <x v="11"/>
    <n v="1.3"/>
    <m/>
  </r>
  <r>
    <x v="3"/>
    <x v="120"/>
    <s v="ARM"/>
    <x v="1"/>
    <x v="4"/>
    <s v="Biogas"/>
    <x v="12"/>
    <n v="1.3"/>
    <m/>
  </r>
  <r>
    <x v="3"/>
    <x v="120"/>
    <s v="ARM"/>
    <x v="1"/>
    <x v="1"/>
    <s v="Renewable hydropower"/>
    <x v="0"/>
    <n v="1024.2"/>
    <n v="1261.0999999999999"/>
  </r>
  <r>
    <x v="3"/>
    <x v="120"/>
    <s v="ARM"/>
    <x v="1"/>
    <x v="1"/>
    <s v="Renewable hydropower"/>
    <x v="1"/>
    <n v="1012.5"/>
    <n v="967.7"/>
  </r>
  <r>
    <x v="3"/>
    <x v="120"/>
    <s v="ARM"/>
    <x v="1"/>
    <x v="1"/>
    <s v="Renewable hydropower"/>
    <x v="2"/>
    <n v="1165.5"/>
    <n v="1657.5"/>
  </r>
  <r>
    <x v="3"/>
    <x v="120"/>
    <s v="ARM"/>
    <x v="1"/>
    <x v="1"/>
    <s v="Renewable hydropower"/>
    <x v="3"/>
    <n v="1169.8"/>
    <n v="1981.9"/>
  </r>
  <r>
    <x v="3"/>
    <x v="120"/>
    <s v="ARM"/>
    <x v="1"/>
    <x v="1"/>
    <s v="Renewable hydropower"/>
    <x v="4"/>
    <n v="1023.7"/>
    <n v="2013.6"/>
  </r>
  <r>
    <x v="3"/>
    <x v="120"/>
    <s v="ARM"/>
    <x v="1"/>
    <x v="1"/>
    <s v="Renewable hydropower"/>
    <x v="5"/>
    <n v="1026.7"/>
    <n v="1772.9"/>
  </r>
  <r>
    <x v="3"/>
    <x v="120"/>
    <s v="ARM"/>
    <x v="1"/>
    <x v="1"/>
    <s v="Renewable hydropower"/>
    <x v="6"/>
    <n v="1055.9000000000001"/>
    <n v="1822.7"/>
  </r>
  <r>
    <x v="3"/>
    <x v="120"/>
    <s v="ARM"/>
    <x v="1"/>
    <x v="1"/>
    <s v="Renewable hydropower"/>
    <x v="7"/>
    <n v="1066.3"/>
    <n v="1852.5"/>
  </r>
  <r>
    <x v="3"/>
    <x v="120"/>
    <s v="ARM"/>
    <x v="1"/>
    <x v="1"/>
    <s v="Renewable hydropower"/>
    <x v="8"/>
    <n v="1079.4000000000001"/>
    <n v="1797"/>
  </r>
  <r>
    <x v="3"/>
    <x v="120"/>
    <s v="ARM"/>
    <x v="1"/>
    <x v="1"/>
    <s v="Renewable hydropower"/>
    <x v="9"/>
    <n v="1093.9000000000001"/>
    <n v="2019.4"/>
  </r>
  <r>
    <x v="3"/>
    <x v="120"/>
    <s v="ARM"/>
    <x v="1"/>
    <x v="1"/>
    <s v="Renewable hydropower"/>
    <x v="10"/>
    <n v="1123.2"/>
    <n v="2556.1"/>
  </r>
  <r>
    <x v="3"/>
    <x v="120"/>
    <s v="ARM"/>
    <x v="1"/>
    <x v="1"/>
    <s v="Renewable hydropower"/>
    <x v="11"/>
    <n v="1148.3"/>
    <n v="2488.6999999999998"/>
  </r>
  <r>
    <x v="3"/>
    <x v="120"/>
    <s v="ARM"/>
    <x v="1"/>
    <x v="1"/>
    <s v="Renewable hydropower"/>
    <x v="12"/>
    <n v="1249.2"/>
    <n v="2311"/>
  </r>
  <r>
    <x v="3"/>
    <x v="120"/>
    <s v="ARM"/>
    <x v="1"/>
    <x v="1"/>
    <s v="Renewable hydropower"/>
    <x v="13"/>
    <n v="1289"/>
    <n v="2173.4"/>
  </r>
  <r>
    <x v="3"/>
    <x v="120"/>
    <s v="ARM"/>
    <x v="1"/>
    <x v="1"/>
    <s v="Renewable hydropower"/>
    <x v="14"/>
    <n v="1298.0999999999999"/>
    <n v="1992.6"/>
  </r>
  <r>
    <x v="3"/>
    <x v="120"/>
    <s v="ARM"/>
    <x v="1"/>
    <x v="1"/>
    <s v="Renewable hydropower"/>
    <x v="15"/>
    <n v="1286.7"/>
    <n v="2205.6"/>
  </r>
  <r>
    <x v="3"/>
    <x v="120"/>
    <s v="ARM"/>
    <x v="1"/>
    <x v="1"/>
    <s v="Renewable hydropower"/>
    <x v="16"/>
    <n v="1311.6"/>
    <n v="2351.4"/>
  </r>
  <r>
    <x v="3"/>
    <x v="120"/>
    <s v="ARM"/>
    <x v="1"/>
    <x v="1"/>
    <s v="Renewable hydropower"/>
    <x v="17"/>
    <n v="1326.8"/>
    <n v="2269.1"/>
  </r>
  <r>
    <x v="3"/>
    <x v="120"/>
    <s v="ARM"/>
    <x v="1"/>
    <x v="1"/>
    <s v="Renewable hydropower"/>
    <x v="18"/>
    <n v="1336.4"/>
    <m/>
  </r>
  <r>
    <x v="3"/>
    <x v="120"/>
    <s v="ARM"/>
    <x v="1"/>
    <x v="1"/>
    <s v="Renewable hydropower"/>
    <x v="19"/>
    <n v="1336.4"/>
    <m/>
  </r>
  <r>
    <x v="3"/>
    <x v="120"/>
    <s v="ARM"/>
    <x v="1"/>
    <x v="2"/>
    <s v="On-grid Solar photovoltaic"/>
    <x v="6"/>
    <n v="0"/>
    <n v="0"/>
  </r>
  <r>
    <x v="3"/>
    <x v="120"/>
    <s v="ARM"/>
    <x v="1"/>
    <x v="2"/>
    <s v="On-grid Solar photovoltaic"/>
    <x v="7"/>
    <n v="0"/>
    <n v="0"/>
  </r>
  <r>
    <x v="3"/>
    <x v="120"/>
    <s v="ARM"/>
    <x v="1"/>
    <x v="2"/>
    <s v="On-grid Solar photovoltaic"/>
    <x v="8"/>
    <n v="0"/>
    <n v="0"/>
  </r>
  <r>
    <x v="3"/>
    <x v="120"/>
    <s v="ARM"/>
    <x v="1"/>
    <x v="2"/>
    <s v="On-grid Solar photovoltaic"/>
    <x v="9"/>
    <n v="0"/>
    <n v="0"/>
  </r>
  <r>
    <x v="3"/>
    <x v="120"/>
    <s v="ARM"/>
    <x v="1"/>
    <x v="2"/>
    <s v="On-grid Solar photovoltaic"/>
    <x v="10"/>
    <n v="0"/>
    <n v="0"/>
  </r>
  <r>
    <x v="3"/>
    <x v="120"/>
    <s v="ARM"/>
    <x v="1"/>
    <x v="2"/>
    <s v="On-grid Solar photovoltaic"/>
    <x v="11"/>
    <n v="0"/>
    <n v="0"/>
  </r>
  <r>
    <x v="3"/>
    <x v="120"/>
    <s v="ARM"/>
    <x v="1"/>
    <x v="2"/>
    <s v="On-grid Solar photovoltaic"/>
    <x v="12"/>
    <n v="0"/>
    <n v="0"/>
  </r>
  <r>
    <x v="3"/>
    <x v="120"/>
    <s v="ARM"/>
    <x v="1"/>
    <x v="2"/>
    <s v="On-grid Solar photovoltaic"/>
    <x v="13"/>
    <n v="0"/>
    <n v="0"/>
  </r>
  <r>
    <x v="3"/>
    <x v="120"/>
    <s v="ARM"/>
    <x v="1"/>
    <x v="2"/>
    <s v="On-grid Solar photovoltaic"/>
    <x v="14"/>
    <n v="0"/>
    <n v="0"/>
  </r>
  <r>
    <x v="3"/>
    <x v="120"/>
    <s v="ARM"/>
    <x v="1"/>
    <x v="2"/>
    <s v="On-grid Solar photovoltaic"/>
    <x v="15"/>
    <n v="0"/>
    <n v="0"/>
  </r>
  <r>
    <x v="3"/>
    <x v="120"/>
    <s v="ARM"/>
    <x v="1"/>
    <x v="2"/>
    <s v="On-grid Solar photovoltaic"/>
    <x v="16"/>
    <n v="1"/>
    <n v="1.1499999999999999"/>
  </r>
  <r>
    <x v="3"/>
    <x v="120"/>
    <s v="ARM"/>
    <x v="1"/>
    <x v="2"/>
    <s v="On-grid Solar photovoltaic"/>
    <x v="17"/>
    <n v="2.4"/>
    <n v="2.7429999999999999"/>
  </r>
  <r>
    <x v="3"/>
    <x v="120"/>
    <s v="ARM"/>
    <x v="1"/>
    <x v="2"/>
    <s v="On-grid Solar photovoltaic"/>
    <x v="18"/>
    <n v="17.32"/>
    <m/>
  </r>
  <r>
    <x v="3"/>
    <x v="120"/>
    <s v="ARM"/>
    <x v="1"/>
    <x v="2"/>
    <s v="On-grid Solar photovoltaic"/>
    <x v="19"/>
    <n v="50"/>
    <m/>
  </r>
  <r>
    <x v="3"/>
    <x v="120"/>
    <s v="ARM"/>
    <x v="1"/>
    <x v="3"/>
    <s v="Onshore wind energy"/>
    <x v="5"/>
    <n v="2.64"/>
    <n v="0"/>
  </r>
  <r>
    <x v="3"/>
    <x v="120"/>
    <s v="ARM"/>
    <x v="1"/>
    <x v="3"/>
    <s v="Onshore wind energy"/>
    <x v="6"/>
    <n v="2.64"/>
    <n v="2.6"/>
  </r>
  <r>
    <x v="3"/>
    <x v="120"/>
    <s v="ARM"/>
    <x v="1"/>
    <x v="3"/>
    <s v="Onshore wind energy"/>
    <x v="7"/>
    <n v="2.64"/>
    <n v="2.9"/>
  </r>
  <r>
    <x v="3"/>
    <x v="120"/>
    <s v="ARM"/>
    <x v="1"/>
    <x v="3"/>
    <s v="Onshore wind energy"/>
    <x v="8"/>
    <n v="2.64"/>
    <n v="1.9"/>
  </r>
  <r>
    <x v="3"/>
    <x v="120"/>
    <s v="ARM"/>
    <x v="1"/>
    <x v="3"/>
    <s v="Onshore wind energy"/>
    <x v="9"/>
    <n v="2.64"/>
    <n v="4.3"/>
  </r>
  <r>
    <x v="3"/>
    <x v="120"/>
    <s v="ARM"/>
    <x v="1"/>
    <x v="3"/>
    <s v="Onshore wind energy"/>
    <x v="10"/>
    <n v="2.64"/>
    <n v="7"/>
  </r>
  <r>
    <x v="3"/>
    <x v="120"/>
    <s v="ARM"/>
    <x v="1"/>
    <x v="3"/>
    <s v="Onshore wind energy"/>
    <x v="11"/>
    <n v="2.64"/>
    <n v="5.6"/>
  </r>
  <r>
    <x v="3"/>
    <x v="120"/>
    <s v="ARM"/>
    <x v="1"/>
    <x v="3"/>
    <s v="Onshore wind energy"/>
    <x v="12"/>
    <n v="2.64"/>
    <n v="4.0999999999999996"/>
  </r>
  <r>
    <x v="3"/>
    <x v="120"/>
    <s v="ARM"/>
    <x v="1"/>
    <x v="3"/>
    <s v="Onshore wind energy"/>
    <x v="13"/>
    <n v="2.64"/>
    <n v="3.8"/>
  </r>
  <r>
    <x v="3"/>
    <x v="120"/>
    <s v="ARM"/>
    <x v="1"/>
    <x v="3"/>
    <s v="Onshore wind energy"/>
    <x v="14"/>
    <n v="2.64"/>
    <n v="4"/>
  </r>
  <r>
    <x v="3"/>
    <x v="120"/>
    <s v="ARM"/>
    <x v="1"/>
    <x v="3"/>
    <s v="Onshore wind energy"/>
    <x v="15"/>
    <n v="2.6"/>
    <n v="3.7"/>
  </r>
  <r>
    <x v="3"/>
    <x v="120"/>
    <s v="ARM"/>
    <x v="1"/>
    <x v="3"/>
    <s v="Onshore wind energy"/>
    <x v="16"/>
    <n v="2.9249999999999998"/>
    <n v="1.8"/>
  </r>
  <r>
    <x v="3"/>
    <x v="120"/>
    <s v="ARM"/>
    <x v="1"/>
    <x v="3"/>
    <s v="Onshore wind energy"/>
    <x v="17"/>
    <n v="2.9249999999999998"/>
    <n v="2.1"/>
  </r>
  <r>
    <x v="3"/>
    <x v="120"/>
    <s v="ARM"/>
    <x v="1"/>
    <x v="3"/>
    <s v="Onshore wind energy"/>
    <x v="18"/>
    <n v="2.9249999999999998"/>
    <m/>
  </r>
  <r>
    <x v="3"/>
    <x v="120"/>
    <s v="ARM"/>
    <x v="1"/>
    <x v="3"/>
    <s v="Onshore wind energy"/>
    <x v="19"/>
    <n v="2.9249999999999998"/>
    <m/>
  </r>
  <r>
    <x v="3"/>
    <x v="121"/>
    <s v="AZE"/>
    <x v="0"/>
    <x v="0"/>
    <s v="Fossil fuels"/>
    <x v="0"/>
    <n v="3990"/>
    <n v="17165"/>
  </r>
  <r>
    <x v="3"/>
    <x v="121"/>
    <s v="AZE"/>
    <x v="0"/>
    <x v="0"/>
    <s v="Fossil fuels"/>
    <x v="1"/>
    <n v="4228"/>
    <n v="17669"/>
  </r>
  <r>
    <x v="3"/>
    <x v="121"/>
    <s v="AZE"/>
    <x v="0"/>
    <x v="0"/>
    <s v="Fossil fuels"/>
    <x v="2"/>
    <n v="4349"/>
    <n v="16681"/>
  </r>
  <r>
    <x v="3"/>
    <x v="121"/>
    <s v="AZE"/>
    <x v="0"/>
    <x v="0"/>
    <s v="Fossil fuels"/>
    <x v="3"/>
    <n v="4703"/>
    <n v="18817"/>
  </r>
  <r>
    <x v="3"/>
    <x v="121"/>
    <s v="AZE"/>
    <x v="0"/>
    <x v="0"/>
    <s v="Fossil fuels"/>
    <x v="4"/>
    <n v="4695"/>
    <n v="18989"/>
  </r>
  <r>
    <x v="3"/>
    <x v="121"/>
    <s v="AZE"/>
    <x v="0"/>
    <x v="0"/>
    <s v="Fossil fuels"/>
    <x v="5"/>
    <n v="4187"/>
    <n v="19863"/>
  </r>
  <r>
    <x v="3"/>
    <x v="121"/>
    <s v="AZE"/>
    <x v="0"/>
    <x v="0"/>
    <s v="Fossil fuels"/>
    <x v="6"/>
    <n v="4599"/>
    <n v="22025"/>
  </r>
  <r>
    <x v="3"/>
    <x v="121"/>
    <s v="AZE"/>
    <x v="0"/>
    <x v="0"/>
    <s v="Fossil fuels"/>
    <x v="7"/>
    <n v="4703"/>
    <n v="19483"/>
  </r>
  <r>
    <x v="3"/>
    <x v="121"/>
    <s v="AZE"/>
    <x v="0"/>
    <x v="0"/>
    <s v="Fossil fuels"/>
    <x v="8"/>
    <n v="4773"/>
    <n v="19411"/>
  </r>
  <r>
    <x v="3"/>
    <x v="121"/>
    <s v="AZE"/>
    <x v="0"/>
    <x v="0"/>
    <s v="Fossil fuels"/>
    <x v="9"/>
    <n v="5401"/>
    <n v="16558"/>
  </r>
  <r>
    <x v="3"/>
    <x v="121"/>
    <s v="AZE"/>
    <x v="0"/>
    <x v="0"/>
    <s v="Fossil fuels"/>
    <x v="10"/>
    <n v="5401"/>
    <n v="15262.7"/>
  </r>
  <r>
    <x v="3"/>
    <x v="121"/>
    <s v="AZE"/>
    <x v="0"/>
    <x v="0"/>
    <s v="Fossil fuels"/>
    <x v="11"/>
    <n v="5352"/>
    <n v="17618"/>
  </r>
  <r>
    <x v="3"/>
    <x v="121"/>
    <s v="AZE"/>
    <x v="0"/>
    <x v="0"/>
    <s v="Fossil fuels"/>
    <x v="12"/>
    <n v="5397"/>
    <n v="21167.1"/>
  </r>
  <r>
    <x v="3"/>
    <x v="121"/>
    <s v="AZE"/>
    <x v="0"/>
    <x v="0"/>
    <s v="Fossil fuels"/>
    <x v="13"/>
    <n v="6379"/>
    <n v="21729.599999999999"/>
  </r>
  <r>
    <x v="3"/>
    <x v="121"/>
    <s v="AZE"/>
    <x v="0"/>
    <x v="0"/>
    <s v="Fossil fuels"/>
    <x v="14"/>
    <n v="6233"/>
    <n v="23249.300000000003"/>
  </r>
  <r>
    <x v="3"/>
    <x v="121"/>
    <s v="AZE"/>
    <x v="0"/>
    <x v="0"/>
    <s v="Fossil fuels"/>
    <x v="15"/>
    <n v="6653"/>
    <n v="22859.9"/>
  </r>
  <r>
    <x v="3"/>
    <x v="121"/>
    <s v="AZE"/>
    <x v="0"/>
    <x v="0"/>
    <s v="Fossil fuels"/>
    <x v="16"/>
    <n v="6727"/>
    <n v="22761.1"/>
  </r>
  <r>
    <x v="3"/>
    <x v="121"/>
    <s v="AZE"/>
    <x v="0"/>
    <x v="0"/>
    <s v="Fossil fuels"/>
    <x v="17"/>
    <n v="6748"/>
    <n v="22344.9"/>
  </r>
  <r>
    <x v="3"/>
    <x v="121"/>
    <s v="AZE"/>
    <x v="0"/>
    <x v="0"/>
    <s v="Fossil fuels"/>
    <x v="18"/>
    <n v="6552.2"/>
    <m/>
  </r>
  <r>
    <x v="3"/>
    <x v="121"/>
    <s v="AZE"/>
    <x v="0"/>
    <x v="0"/>
    <s v="Fossil fuels"/>
    <x v="19"/>
    <n v="6961"/>
    <m/>
  </r>
  <r>
    <x v="3"/>
    <x v="121"/>
    <s v="AZE"/>
    <x v="1"/>
    <x v="4"/>
    <s v="Biogas"/>
    <x v="13"/>
    <n v="0"/>
    <m/>
  </r>
  <r>
    <x v="3"/>
    <x v="121"/>
    <s v="AZE"/>
    <x v="1"/>
    <x v="4"/>
    <s v="Biogas"/>
    <x v="14"/>
    <n v="0"/>
    <m/>
  </r>
  <r>
    <x v="3"/>
    <x v="121"/>
    <s v="AZE"/>
    <x v="1"/>
    <x v="4"/>
    <s v="Biogas"/>
    <x v="15"/>
    <n v="1.05"/>
    <m/>
  </r>
  <r>
    <x v="3"/>
    <x v="121"/>
    <s v="AZE"/>
    <x v="1"/>
    <x v="4"/>
    <s v="Biogas"/>
    <x v="16"/>
    <n v="1.05"/>
    <m/>
  </r>
  <r>
    <x v="3"/>
    <x v="121"/>
    <s v="AZE"/>
    <x v="1"/>
    <x v="4"/>
    <s v="Biogas"/>
    <x v="17"/>
    <n v="1.05"/>
    <m/>
  </r>
  <r>
    <x v="3"/>
    <x v="121"/>
    <s v="AZE"/>
    <x v="1"/>
    <x v="4"/>
    <s v="Biogas"/>
    <x v="18"/>
    <n v="1.05"/>
    <m/>
  </r>
  <r>
    <x v="3"/>
    <x v="121"/>
    <s v="AZE"/>
    <x v="1"/>
    <x v="4"/>
    <s v="Biogas"/>
    <x v="19"/>
    <n v="1.05"/>
    <m/>
  </r>
  <r>
    <x v="3"/>
    <x v="121"/>
    <s v="AZE"/>
    <x v="1"/>
    <x v="4"/>
    <s v="Renewable municipal waste"/>
    <x v="13"/>
    <n v="37"/>
    <n v="134.1"/>
  </r>
  <r>
    <x v="3"/>
    <x v="121"/>
    <s v="AZE"/>
    <x v="1"/>
    <x v="4"/>
    <s v="Renewable municipal waste"/>
    <x v="14"/>
    <n v="37"/>
    <n v="173.5"/>
  </r>
  <r>
    <x v="3"/>
    <x v="121"/>
    <s v="AZE"/>
    <x v="1"/>
    <x v="4"/>
    <s v="Renewable municipal waste"/>
    <x v="15"/>
    <n v="37"/>
    <n v="181.8"/>
  </r>
  <r>
    <x v="3"/>
    <x v="121"/>
    <s v="AZE"/>
    <x v="1"/>
    <x v="4"/>
    <s v="Renewable municipal waste"/>
    <x v="16"/>
    <n v="37"/>
    <n v="174.5"/>
  </r>
  <r>
    <x v="3"/>
    <x v="121"/>
    <s v="AZE"/>
    <x v="1"/>
    <x v="4"/>
    <s v="Renewable municipal waste"/>
    <x v="17"/>
    <n v="42"/>
    <n v="170.3"/>
  </r>
  <r>
    <x v="3"/>
    <x v="121"/>
    <s v="AZE"/>
    <x v="1"/>
    <x v="4"/>
    <s v="Renewable municipal waste"/>
    <x v="18"/>
    <n v="44"/>
    <m/>
  </r>
  <r>
    <x v="3"/>
    <x v="121"/>
    <s v="AZE"/>
    <x v="1"/>
    <x v="4"/>
    <s v="Renewable municipal waste"/>
    <x v="19"/>
    <n v="44"/>
    <m/>
  </r>
  <r>
    <x v="3"/>
    <x v="121"/>
    <s v="AZE"/>
    <x v="1"/>
    <x v="1"/>
    <s v="Renewable hydropower"/>
    <x v="0"/>
    <n v="922"/>
    <n v="1534"/>
  </r>
  <r>
    <x v="3"/>
    <x v="121"/>
    <s v="AZE"/>
    <x v="1"/>
    <x v="1"/>
    <s v="Renewable hydropower"/>
    <x v="1"/>
    <n v="933"/>
    <n v="1301"/>
  </r>
  <r>
    <x v="3"/>
    <x v="121"/>
    <s v="AZE"/>
    <x v="1"/>
    <x v="1"/>
    <s v="Renewable hydropower"/>
    <x v="2"/>
    <n v="934"/>
    <n v="2020"/>
  </r>
  <r>
    <x v="3"/>
    <x v="121"/>
    <s v="AZE"/>
    <x v="1"/>
    <x v="1"/>
    <s v="Renewable hydropower"/>
    <x v="3"/>
    <n v="970"/>
    <n v="2469"/>
  </r>
  <r>
    <x v="3"/>
    <x v="121"/>
    <s v="AZE"/>
    <x v="1"/>
    <x v="1"/>
    <s v="Renewable hydropower"/>
    <x v="4"/>
    <n v="970"/>
    <n v="2755"/>
  </r>
  <r>
    <x v="3"/>
    <x v="121"/>
    <s v="AZE"/>
    <x v="1"/>
    <x v="1"/>
    <s v="Renewable hydropower"/>
    <x v="5"/>
    <n v="970"/>
    <n v="3009"/>
  </r>
  <r>
    <x v="3"/>
    <x v="121"/>
    <s v="AZE"/>
    <x v="1"/>
    <x v="1"/>
    <s v="Renewable hydropower"/>
    <x v="6"/>
    <n v="1025"/>
    <n v="2518"/>
  </r>
  <r>
    <x v="3"/>
    <x v="121"/>
    <s v="AZE"/>
    <x v="1"/>
    <x v="1"/>
    <s v="Renewable hydropower"/>
    <x v="7"/>
    <n v="1025"/>
    <n v="2364.1"/>
  </r>
  <r>
    <x v="3"/>
    <x v="121"/>
    <s v="AZE"/>
    <x v="1"/>
    <x v="1"/>
    <s v="Renewable hydropower"/>
    <x v="8"/>
    <n v="1025"/>
    <n v="2232.1999999999998"/>
  </r>
  <r>
    <x v="3"/>
    <x v="121"/>
    <s v="AZE"/>
    <x v="1"/>
    <x v="1"/>
    <s v="Renewable hydropower"/>
    <x v="9"/>
    <n v="987"/>
    <n v="2308.4"/>
  </r>
  <r>
    <x v="3"/>
    <x v="121"/>
    <s v="AZE"/>
    <x v="1"/>
    <x v="1"/>
    <s v="Renewable hydropower"/>
    <x v="10"/>
    <n v="995"/>
    <n v="3446.3"/>
  </r>
  <r>
    <x v="3"/>
    <x v="121"/>
    <s v="AZE"/>
    <x v="1"/>
    <x v="1"/>
    <s v="Renewable hydropower"/>
    <x v="11"/>
    <n v="998"/>
    <n v="2675.8"/>
  </r>
  <r>
    <x v="3"/>
    <x v="121"/>
    <s v="AZE"/>
    <x v="1"/>
    <x v="1"/>
    <s v="Renewable hydropower"/>
    <x v="12"/>
    <n v="1023"/>
    <n v="1821"/>
  </r>
  <r>
    <x v="3"/>
    <x v="121"/>
    <s v="AZE"/>
    <x v="1"/>
    <x v="1"/>
    <s v="Renewable hydropower"/>
    <x v="13"/>
    <n v="1084"/>
    <n v="1490.7"/>
  </r>
  <r>
    <x v="3"/>
    <x v="121"/>
    <s v="AZE"/>
    <x v="1"/>
    <x v="1"/>
    <s v="Renewable hydropower"/>
    <x v="14"/>
    <n v="1078"/>
    <n v="1300"/>
  </r>
  <r>
    <x v="3"/>
    <x v="121"/>
    <s v="AZE"/>
    <x v="1"/>
    <x v="1"/>
    <s v="Renewable hydropower"/>
    <x v="15"/>
    <n v="1103"/>
    <n v="1637.5060000000001"/>
  </r>
  <r>
    <x v="3"/>
    <x v="121"/>
    <s v="AZE"/>
    <x v="1"/>
    <x v="1"/>
    <s v="Renewable hydropower"/>
    <x v="16"/>
    <n v="1105"/>
    <n v="1959.3"/>
  </r>
  <r>
    <x v="3"/>
    <x v="121"/>
    <s v="AZE"/>
    <x v="1"/>
    <x v="1"/>
    <s v="Renewable hydropower"/>
    <x v="17"/>
    <n v="1106.4000000000001"/>
    <n v="1746.4"/>
  </r>
  <r>
    <x v="3"/>
    <x v="121"/>
    <s v="AZE"/>
    <x v="1"/>
    <x v="1"/>
    <s v="Renewable hydropower"/>
    <x v="18"/>
    <n v="1130.8"/>
    <m/>
  </r>
  <r>
    <x v="3"/>
    <x v="121"/>
    <s v="AZE"/>
    <x v="1"/>
    <x v="1"/>
    <s v="Renewable hydropower"/>
    <x v="19"/>
    <n v="1131.0999999999999"/>
    <m/>
  </r>
  <r>
    <x v="3"/>
    <x v="121"/>
    <s v="AZE"/>
    <x v="1"/>
    <x v="2"/>
    <s v="On-grid Solar photovoltaic"/>
    <x v="7"/>
    <n v="0.1"/>
    <n v="0.129"/>
  </r>
  <r>
    <x v="3"/>
    <x v="121"/>
    <s v="AZE"/>
    <x v="1"/>
    <x v="2"/>
    <s v="On-grid Solar photovoltaic"/>
    <x v="8"/>
    <n v="0.1"/>
    <n v="0.129"/>
  </r>
  <r>
    <x v="3"/>
    <x v="121"/>
    <s v="AZE"/>
    <x v="1"/>
    <x v="2"/>
    <s v="On-grid Solar photovoltaic"/>
    <x v="9"/>
    <n v="0.1"/>
    <n v="0.129"/>
  </r>
  <r>
    <x v="3"/>
    <x v="121"/>
    <s v="AZE"/>
    <x v="1"/>
    <x v="2"/>
    <s v="On-grid Solar photovoltaic"/>
    <x v="10"/>
    <n v="0.3"/>
    <n v="0.38700000000000001"/>
  </r>
  <r>
    <x v="3"/>
    <x v="121"/>
    <s v="AZE"/>
    <x v="1"/>
    <x v="2"/>
    <s v="On-grid Solar photovoltaic"/>
    <x v="11"/>
    <n v="1"/>
    <n v="0.2"/>
  </r>
  <r>
    <x v="3"/>
    <x v="121"/>
    <s v="AZE"/>
    <x v="1"/>
    <x v="2"/>
    <s v="On-grid Solar photovoltaic"/>
    <x v="12"/>
    <n v="1"/>
    <n v="0.2"/>
  </r>
  <r>
    <x v="3"/>
    <x v="121"/>
    <s v="AZE"/>
    <x v="1"/>
    <x v="2"/>
    <s v="On-grid Solar photovoltaic"/>
    <x v="13"/>
    <n v="1"/>
    <n v="0.8"/>
  </r>
  <r>
    <x v="3"/>
    <x v="121"/>
    <s v="AZE"/>
    <x v="1"/>
    <x v="2"/>
    <s v="On-grid Solar photovoltaic"/>
    <x v="14"/>
    <n v="2.4"/>
    <n v="2.911"/>
  </r>
  <r>
    <x v="3"/>
    <x v="121"/>
    <s v="AZE"/>
    <x v="1"/>
    <x v="2"/>
    <s v="On-grid Solar photovoltaic"/>
    <x v="15"/>
    <n v="5"/>
    <n v="4.5679999999999996"/>
  </r>
  <r>
    <x v="3"/>
    <x v="121"/>
    <s v="AZE"/>
    <x v="1"/>
    <x v="2"/>
    <s v="On-grid Solar photovoltaic"/>
    <x v="16"/>
    <n v="24.9"/>
    <n v="35.25"/>
  </r>
  <r>
    <x v="3"/>
    <x v="121"/>
    <s v="AZE"/>
    <x v="1"/>
    <x v="2"/>
    <s v="On-grid Solar photovoltaic"/>
    <x v="17"/>
    <n v="28.4"/>
    <n v="37.200000000000003"/>
  </r>
  <r>
    <x v="3"/>
    <x v="121"/>
    <s v="AZE"/>
    <x v="1"/>
    <x v="2"/>
    <s v="On-grid Solar photovoltaic"/>
    <x v="18"/>
    <n v="34.9"/>
    <m/>
  </r>
  <r>
    <x v="3"/>
    <x v="121"/>
    <s v="AZE"/>
    <x v="1"/>
    <x v="2"/>
    <s v="On-grid Solar photovoltaic"/>
    <x v="19"/>
    <n v="36.9"/>
    <m/>
  </r>
  <r>
    <x v="3"/>
    <x v="121"/>
    <s v="AZE"/>
    <x v="1"/>
    <x v="3"/>
    <s v="Onshore wind energy"/>
    <x v="9"/>
    <n v="2"/>
    <n v="2.1"/>
  </r>
  <r>
    <x v="3"/>
    <x v="121"/>
    <s v="AZE"/>
    <x v="1"/>
    <x v="3"/>
    <s v="Onshore wind energy"/>
    <x v="10"/>
    <n v="2"/>
    <n v="0.5"/>
  </r>
  <r>
    <x v="3"/>
    <x v="121"/>
    <s v="AZE"/>
    <x v="1"/>
    <x v="3"/>
    <s v="Onshore wind energy"/>
    <x v="11"/>
    <n v="0"/>
    <n v="0"/>
  </r>
  <r>
    <x v="3"/>
    <x v="121"/>
    <s v="AZE"/>
    <x v="1"/>
    <x v="3"/>
    <s v="Onshore wind energy"/>
    <x v="12"/>
    <n v="0"/>
    <n v="0"/>
  </r>
  <r>
    <x v="3"/>
    <x v="121"/>
    <s v="AZE"/>
    <x v="1"/>
    <x v="3"/>
    <s v="Onshore wind energy"/>
    <x v="13"/>
    <n v="2.7"/>
    <n v="0.8"/>
  </r>
  <r>
    <x v="3"/>
    <x v="121"/>
    <s v="AZE"/>
    <x v="1"/>
    <x v="3"/>
    <s v="Onshore wind energy"/>
    <x v="14"/>
    <n v="2.7"/>
    <n v="2.34"/>
  </r>
  <r>
    <x v="3"/>
    <x v="121"/>
    <s v="AZE"/>
    <x v="1"/>
    <x v="3"/>
    <s v="Onshore wind energy"/>
    <x v="15"/>
    <n v="8"/>
    <n v="4.6040000000000001"/>
  </r>
  <r>
    <x v="3"/>
    <x v="121"/>
    <s v="AZE"/>
    <x v="1"/>
    <x v="3"/>
    <s v="Onshore wind energy"/>
    <x v="16"/>
    <n v="15.7"/>
    <n v="22.76"/>
  </r>
  <r>
    <x v="3"/>
    <x v="121"/>
    <s v="AZE"/>
    <x v="1"/>
    <x v="3"/>
    <s v="Onshore wind energy"/>
    <x v="17"/>
    <n v="15.7"/>
    <n v="22.1"/>
  </r>
  <r>
    <x v="3"/>
    <x v="121"/>
    <s v="AZE"/>
    <x v="1"/>
    <x v="3"/>
    <s v="Onshore wind energy"/>
    <x v="18"/>
    <n v="66"/>
    <m/>
  </r>
  <r>
    <x v="3"/>
    <x v="121"/>
    <s v="AZE"/>
    <x v="1"/>
    <x v="3"/>
    <s v="Onshore wind energy"/>
    <x v="19"/>
    <n v="66"/>
    <m/>
  </r>
  <r>
    <x v="3"/>
    <x v="122"/>
    <s v="GEO"/>
    <x v="0"/>
    <x v="0"/>
    <s v="Fossil fuels"/>
    <x v="0"/>
    <n v="560"/>
    <n v="1539.3"/>
  </r>
  <r>
    <x v="3"/>
    <x v="122"/>
    <s v="GEO"/>
    <x v="0"/>
    <x v="0"/>
    <s v="Fossil fuels"/>
    <x v="1"/>
    <n v="560"/>
    <n v="1370.3"/>
  </r>
  <r>
    <x v="3"/>
    <x v="122"/>
    <s v="GEO"/>
    <x v="0"/>
    <x v="0"/>
    <s v="Fossil fuels"/>
    <x v="2"/>
    <n v="560"/>
    <n v="513.4"/>
  </r>
  <r>
    <x v="3"/>
    <x v="122"/>
    <s v="GEO"/>
    <x v="0"/>
    <x v="0"/>
    <s v="Fossil fuels"/>
    <x v="3"/>
    <n v="560"/>
    <n v="635.20000000000005"/>
  </r>
  <r>
    <x v="3"/>
    <x v="122"/>
    <s v="GEO"/>
    <x v="0"/>
    <x v="0"/>
    <s v="Fossil fuels"/>
    <x v="4"/>
    <n v="560"/>
    <n v="874.4"/>
  </r>
  <r>
    <x v="3"/>
    <x v="122"/>
    <s v="GEO"/>
    <x v="0"/>
    <x v="0"/>
    <s v="Fossil fuels"/>
    <x v="5"/>
    <n v="560"/>
    <n v="1030.5999999999999"/>
  </r>
  <r>
    <x v="3"/>
    <x v="122"/>
    <s v="GEO"/>
    <x v="0"/>
    <x v="0"/>
    <s v="Fossil fuels"/>
    <x v="6"/>
    <n v="560"/>
    <n v="2220.3000000000002"/>
  </r>
  <r>
    <x v="3"/>
    <x v="122"/>
    <s v="GEO"/>
    <x v="0"/>
    <x v="0"/>
    <s v="Fossil fuels"/>
    <x v="7"/>
    <n v="680"/>
    <n v="1514.508"/>
  </r>
  <r>
    <x v="3"/>
    <x v="122"/>
    <s v="GEO"/>
    <x v="0"/>
    <x v="0"/>
    <s v="Fossil fuels"/>
    <x v="8"/>
    <n v="680"/>
    <n v="1281.4860000000001"/>
  </r>
  <r>
    <x v="3"/>
    <x v="122"/>
    <s v="GEO"/>
    <x v="0"/>
    <x v="0"/>
    <s v="Fossil fuels"/>
    <x v="9"/>
    <n v="680"/>
    <n v="990.678"/>
  </r>
  <r>
    <x v="3"/>
    <x v="122"/>
    <s v="GEO"/>
    <x v="0"/>
    <x v="0"/>
    <s v="Fossil fuels"/>
    <x v="10"/>
    <n v="693"/>
    <n v="682.75099999999998"/>
  </r>
  <r>
    <x v="3"/>
    <x v="122"/>
    <s v="GEO"/>
    <x v="0"/>
    <x v="0"/>
    <s v="Fossil fuels"/>
    <x v="11"/>
    <n v="693"/>
    <n v="2212.0520000000001"/>
  </r>
  <r>
    <x v="3"/>
    <x v="122"/>
    <s v="GEO"/>
    <x v="0"/>
    <x v="0"/>
    <s v="Fossil fuels"/>
    <x v="12"/>
    <n v="693"/>
    <n v="2477.1120000000001"/>
  </r>
  <r>
    <x v="3"/>
    <x v="122"/>
    <s v="GEO"/>
    <x v="0"/>
    <x v="0"/>
    <s v="Fossil fuels"/>
    <x v="13"/>
    <n v="693"/>
    <n v="1787.703"/>
  </r>
  <r>
    <x v="3"/>
    <x v="122"/>
    <s v="GEO"/>
    <x v="0"/>
    <x v="0"/>
    <s v="Fossil fuels"/>
    <x v="14"/>
    <n v="693"/>
    <n v="2035.8920000000001"/>
  </r>
  <r>
    <x v="3"/>
    <x v="122"/>
    <s v="GEO"/>
    <x v="0"/>
    <x v="0"/>
    <s v="Fossil fuels"/>
    <x v="15"/>
    <n v="911"/>
    <n v="2378.7510000000002"/>
  </r>
  <r>
    <x v="3"/>
    <x v="122"/>
    <s v="GEO"/>
    <x v="0"/>
    <x v="0"/>
    <s v="Fossil fuels"/>
    <x v="16"/>
    <n v="924"/>
    <n v="2235.4549999999999"/>
  </r>
  <r>
    <x v="3"/>
    <x v="122"/>
    <s v="GEO"/>
    <x v="0"/>
    <x v="0"/>
    <s v="Fossil fuels"/>
    <x v="17"/>
    <n v="924"/>
    <n v="2233"/>
  </r>
  <r>
    <x v="3"/>
    <x v="122"/>
    <s v="GEO"/>
    <x v="0"/>
    <x v="0"/>
    <s v="Fossil fuels"/>
    <x v="18"/>
    <n v="924"/>
    <m/>
  </r>
  <r>
    <x v="3"/>
    <x v="122"/>
    <s v="GEO"/>
    <x v="0"/>
    <x v="0"/>
    <s v="Fossil fuels"/>
    <x v="19"/>
    <n v="1154"/>
    <m/>
  </r>
  <r>
    <x v="3"/>
    <x v="122"/>
    <s v="GEO"/>
    <x v="1"/>
    <x v="1"/>
    <s v="Renewable hydropower"/>
    <x v="0"/>
    <n v="2560.7399999999998"/>
    <n v="5881.3"/>
  </r>
  <r>
    <x v="3"/>
    <x v="122"/>
    <s v="GEO"/>
    <x v="1"/>
    <x v="1"/>
    <s v="Renewable hydropower"/>
    <x v="1"/>
    <n v="2560.7399999999998"/>
    <n v="5535.39"/>
  </r>
  <r>
    <x v="3"/>
    <x v="122"/>
    <s v="GEO"/>
    <x v="1"/>
    <x v="1"/>
    <s v="Renewable hydropower"/>
    <x v="2"/>
    <n v="2560.7399999999998"/>
    <n v="6711.5"/>
  </r>
  <r>
    <x v="3"/>
    <x v="122"/>
    <s v="GEO"/>
    <x v="1"/>
    <x v="1"/>
    <s v="Renewable hydropower"/>
    <x v="3"/>
    <n v="2560.7399999999998"/>
    <n v="6497.2"/>
  </r>
  <r>
    <x v="3"/>
    <x v="122"/>
    <s v="GEO"/>
    <x v="1"/>
    <x v="1"/>
    <s v="Renewable hydropower"/>
    <x v="4"/>
    <n v="2560.7399999999998"/>
    <n v="6027.8"/>
  </r>
  <r>
    <x v="3"/>
    <x v="122"/>
    <s v="GEO"/>
    <x v="1"/>
    <x v="1"/>
    <s v="Renewable hydropower"/>
    <x v="5"/>
    <n v="2560.7399999999998"/>
    <n v="6030.4"/>
  </r>
  <r>
    <x v="3"/>
    <x v="122"/>
    <s v="GEO"/>
    <x v="1"/>
    <x v="1"/>
    <s v="Renewable hydropower"/>
    <x v="6"/>
    <n v="2584.7399999999998"/>
    <n v="5401.6"/>
  </r>
  <r>
    <x v="3"/>
    <x v="122"/>
    <s v="GEO"/>
    <x v="1"/>
    <x v="1"/>
    <s v="Renewable hydropower"/>
    <x v="7"/>
    <n v="2704.01"/>
    <n v="6831.17"/>
  </r>
  <r>
    <x v="3"/>
    <x v="122"/>
    <s v="GEO"/>
    <x v="1"/>
    <x v="1"/>
    <s v="Renewable hydropower"/>
    <x v="8"/>
    <n v="2713.26"/>
    <n v="7169.0119999999997"/>
  </r>
  <r>
    <x v="3"/>
    <x v="122"/>
    <s v="GEO"/>
    <x v="1"/>
    <x v="1"/>
    <s v="Renewable hydropower"/>
    <x v="9"/>
    <n v="2718.16"/>
    <n v="7417.0050000000001"/>
  </r>
  <r>
    <x v="3"/>
    <x v="122"/>
    <s v="GEO"/>
    <x v="1"/>
    <x v="1"/>
    <s v="Renewable hydropower"/>
    <x v="10"/>
    <n v="2702.42"/>
    <n v="9374.8960000000006"/>
  </r>
  <r>
    <x v="3"/>
    <x v="122"/>
    <s v="GEO"/>
    <x v="1"/>
    <x v="1"/>
    <s v="Renewable hydropower"/>
    <x v="11"/>
    <n v="2703.42"/>
    <n v="7892.4560000000001"/>
  </r>
  <r>
    <x v="3"/>
    <x v="122"/>
    <s v="GEO"/>
    <x v="1"/>
    <x v="1"/>
    <s v="Renewable hydropower"/>
    <x v="12"/>
    <n v="2709.87"/>
    <n v="7220.5119999999997"/>
  </r>
  <r>
    <x v="3"/>
    <x v="122"/>
    <s v="GEO"/>
    <x v="1"/>
    <x v="1"/>
    <s v="Renewable hydropower"/>
    <x v="13"/>
    <n v="2733.81"/>
    <n v="8271.2060000000001"/>
  </r>
  <r>
    <x v="3"/>
    <x v="122"/>
    <s v="GEO"/>
    <x v="1"/>
    <x v="1"/>
    <s v="Renewable hydropower"/>
    <x v="14"/>
    <n v="2871.67"/>
    <n v="8335.3369999999995"/>
  </r>
  <r>
    <x v="3"/>
    <x v="122"/>
    <s v="GEO"/>
    <x v="1"/>
    <x v="1"/>
    <s v="Renewable hydropower"/>
    <x v="15"/>
    <n v="2876.97"/>
    <n v="8453.7639999999992"/>
  </r>
  <r>
    <x v="3"/>
    <x v="122"/>
    <s v="GEO"/>
    <x v="1"/>
    <x v="1"/>
    <s v="Renewable hydropower"/>
    <x v="16"/>
    <n v="2915.63"/>
    <n v="9329.241"/>
  </r>
  <r>
    <x v="3"/>
    <x v="122"/>
    <s v="GEO"/>
    <x v="1"/>
    <x v="1"/>
    <s v="Renewable hydropower"/>
    <x v="17"/>
    <n v="3157.89"/>
    <n v="9210.4"/>
  </r>
  <r>
    <x v="3"/>
    <x v="122"/>
    <s v="GEO"/>
    <x v="1"/>
    <x v="1"/>
    <s v="Renewable hydropower"/>
    <x v="18"/>
    <n v="3267.42"/>
    <m/>
  </r>
  <r>
    <x v="3"/>
    <x v="122"/>
    <s v="GEO"/>
    <x v="1"/>
    <x v="1"/>
    <s v="Renewable hydropower"/>
    <x v="19"/>
    <n v="3332.42"/>
    <m/>
  </r>
  <r>
    <x v="3"/>
    <x v="122"/>
    <s v="GEO"/>
    <x v="1"/>
    <x v="2"/>
    <s v="Off-grid Solar photovoltaic"/>
    <x v="16"/>
    <n v="0.25"/>
    <m/>
  </r>
  <r>
    <x v="3"/>
    <x v="122"/>
    <s v="GEO"/>
    <x v="1"/>
    <x v="2"/>
    <s v="Off-grid Solar photovoltaic"/>
    <x v="17"/>
    <n v="0.25"/>
    <m/>
  </r>
  <r>
    <x v="3"/>
    <x v="122"/>
    <s v="GEO"/>
    <x v="1"/>
    <x v="2"/>
    <s v="Off-grid Solar photovoltaic"/>
    <x v="18"/>
    <n v="0.26200000000000001"/>
    <m/>
  </r>
  <r>
    <x v="3"/>
    <x v="122"/>
    <s v="GEO"/>
    <x v="1"/>
    <x v="2"/>
    <s v="Off-grid Solar photovoltaic"/>
    <x v="19"/>
    <n v="0.65600000000000003"/>
    <m/>
  </r>
  <r>
    <x v="3"/>
    <x v="122"/>
    <s v="GEO"/>
    <x v="1"/>
    <x v="3"/>
    <s v="Onshore wind energy"/>
    <x v="16"/>
    <n v="20.7"/>
    <n v="9.0259999999999998"/>
  </r>
  <r>
    <x v="3"/>
    <x v="122"/>
    <s v="GEO"/>
    <x v="1"/>
    <x v="3"/>
    <s v="Onshore wind energy"/>
    <x v="17"/>
    <n v="20.7"/>
    <n v="87.8"/>
  </r>
  <r>
    <x v="3"/>
    <x v="122"/>
    <s v="GEO"/>
    <x v="1"/>
    <x v="3"/>
    <s v="Onshore wind energy"/>
    <x v="18"/>
    <n v="20.7"/>
    <m/>
  </r>
  <r>
    <x v="3"/>
    <x v="122"/>
    <s v="GEO"/>
    <x v="1"/>
    <x v="3"/>
    <s v="Onshore wind energy"/>
    <x v="19"/>
    <n v="20.7"/>
    <m/>
  </r>
  <r>
    <x v="3"/>
    <x v="123"/>
    <s v="RUS"/>
    <x v="0"/>
    <x v="0"/>
    <s v="Fossil fuels"/>
    <x v="0"/>
    <n v="146670"/>
    <n v="573208"/>
  </r>
  <r>
    <x v="3"/>
    <x v="123"/>
    <s v="RUS"/>
    <x v="0"/>
    <x v="0"/>
    <s v="Fossil fuels"/>
    <x v="1"/>
    <n v="147345"/>
    <n v="569385"/>
  </r>
  <r>
    <x v="3"/>
    <x v="123"/>
    <s v="RUS"/>
    <x v="0"/>
    <x v="0"/>
    <s v="Fossil fuels"/>
    <x v="2"/>
    <n v="147213"/>
    <n v="576454"/>
  </r>
  <r>
    <x v="3"/>
    <x v="123"/>
    <s v="RUS"/>
    <x v="0"/>
    <x v="0"/>
    <s v="Fossil fuels"/>
    <x v="3"/>
    <n v="147955"/>
    <n v="599391"/>
  </r>
  <r>
    <x v="3"/>
    <x v="123"/>
    <s v="RUS"/>
    <x v="0"/>
    <x v="0"/>
    <s v="Fossil fuels"/>
    <x v="4"/>
    <n v="148316"/>
    <n v="600126"/>
  </r>
  <r>
    <x v="3"/>
    <x v="123"/>
    <s v="RUS"/>
    <x v="0"/>
    <x v="0"/>
    <s v="Fossil fuels"/>
    <x v="5"/>
    <n v="149915"/>
    <n v="619819"/>
  </r>
  <r>
    <x v="3"/>
    <x v="123"/>
    <s v="RUS"/>
    <x v="0"/>
    <x v="0"/>
    <s v="Fossil fuels"/>
    <x v="6"/>
    <n v="151513"/>
    <n v="651380"/>
  </r>
  <r>
    <x v="3"/>
    <x v="123"/>
    <s v="RUS"/>
    <x v="0"/>
    <x v="0"/>
    <s v="Fossil fuels"/>
    <x v="7"/>
    <n v="153335"/>
    <n v="665901"/>
  </r>
  <r>
    <x v="3"/>
    <x v="123"/>
    <s v="RUS"/>
    <x v="0"/>
    <x v="0"/>
    <s v="Fossil fuels"/>
    <x v="8"/>
    <n v="154778"/>
    <n v="700616"/>
  </r>
  <r>
    <x v="3"/>
    <x v="123"/>
    <s v="RUS"/>
    <x v="0"/>
    <x v="0"/>
    <s v="Fossil fuels"/>
    <x v="9"/>
    <n v="153800"/>
    <n v="642280"/>
  </r>
  <r>
    <x v="3"/>
    <x v="123"/>
    <s v="RUS"/>
    <x v="0"/>
    <x v="0"/>
    <s v="Fossil fuels"/>
    <x v="10"/>
    <n v="151114"/>
    <n v="688691"/>
  </r>
  <r>
    <x v="3"/>
    <x v="123"/>
    <s v="RUS"/>
    <x v="0"/>
    <x v="0"/>
    <s v="Fossil fuels"/>
    <x v="11"/>
    <n v="151114"/>
    <n v="703792"/>
  </r>
  <r>
    <x v="3"/>
    <x v="123"/>
    <s v="RUS"/>
    <x v="0"/>
    <x v="0"/>
    <s v="Fossil fuels"/>
    <x v="12"/>
    <n v="157845"/>
    <n v="718336"/>
  </r>
  <r>
    <x v="3"/>
    <x v="123"/>
    <s v="RUS"/>
    <x v="0"/>
    <x v="0"/>
    <s v="Fossil fuels"/>
    <x v="13"/>
    <n v="163926"/>
    <n v="698373"/>
  </r>
  <r>
    <x v="3"/>
    <x v="123"/>
    <s v="RUS"/>
    <x v="0"/>
    <x v="0"/>
    <s v="Fossil fuels"/>
    <x v="14"/>
    <n v="179400"/>
    <n v="700196.03300000005"/>
  </r>
  <r>
    <x v="3"/>
    <x v="123"/>
    <s v="RUS"/>
    <x v="0"/>
    <x v="0"/>
    <s v="Fossil fuels"/>
    <x v="15"/>
    <n v="179148"/>
    <n v="707954.3"/>
  </r>
  <r>
    <x v="3"/>
    <x v="123"/>
    <s v="RUS"/>
    <x v="0"/>
    <x v="0"/>
    <s v="Fossil fuels"/>
    <x v="16"/>
    <n v="187611"/>
    <n v="697682"/>
  </r>
  <r>
    <x v="3"/>
    <x v="123"/>
    <s v="RUS"/>
    <x v="0"/>
    <x v="0"/>
    <s v="Fossil fuels"/>
    <x v="17"/>
    <n v="165768"/>
    <n v="695794.19099999999"/>
  </r>
  <r>
    <x v="3"/>
    <x v="123"/>
    <s v="RUS"/>
    <x v="0"/>
    <x v="0"/>
    <s v="Fossil fuels"/>
    <x v="18"/>
    <n v="166971"/>
    <m/>
  </r>
  <r>
    <x v="3"/>
    <x v="123"/>
    <s v="RUS"/>
    <x v="0"/>
    <x v="0"/>
    <s v="Fossil fuels"/>
    <x v="19"/>
    <n v="164612"/>
    <m/>
  </r>
  <r>
    <x v="3"/>
    <x v="123"/>
    <s v="RUS"/>
    <x v="0"/>
    <x v="9"/>
    <s v="Nuclear"/>
    <x v="0"/>
    <n v="21730"/>
    <n v="130715"/>
  </r>
  <r>
    <x v="3"/>
    <x v="123"/>
    <s v="RUS"/>
    <x v="0"/>
    <x v="9"/>
    <s v="Nuclear"/>
    <x v="1"/>
    <n v="22742"/>
    <n v="136935"/>
  </r>
  <r>
    <x v="3"/>
    <x v="123"/>
    <s v="RUS"/>
    <x v="0"/>
    <x v="9"/>
    <s v="Nuclear"/>
    <x v="2"/>
    <n v="22742"/>
    <n v="141629"/>
  </r>
  <r>
    <x v="3"/>
    <x v="123"/>
    <s v="RUS"/>
    <x v="0"/>
    <x v="9"/>
    <s v="Nuclear"/>
    <x v="3"/>
    <n v="22742"/>
    <n v="150342"/>
  </r>
  <r>
    <x v="3"/>
    <x v="123"/>
    <s v="RUS"/>
    <x v="0"/>
    <x v="9"/>
    <s v="Nuclear"/>
    <x v="4"/>
    <n v="22742"/>
    <n v="144707"/>
  </r>
  <r>
    <x v="3"/>
    <x v="123"/>
    <s v="RUS"/>
    <x v="0"/>
    <x v="9"/>
    <s v="Nuclear"/>
    <x v="5"/>
    <n v="23242"/>
    <n v="149446"/>
  </r>
  <r>
    <x v="3"/>
    <x v="123"/>
    <s v="RUS"/>
    <x v="0"/>
    <x v="9"/>
    <s v="Nuclear"/>
    <x v="6"/>
    <n v="23742"/>
    <n v="156436"/>
  </r>
  <r>
    <x v="3"/>
    <x v="123"/>
    <s v="RUS"/>
    <x v="0"/>
    <x v="9"/>
    <s v="Nuclear"/>
    <x v="7"/>
    <n v="23742"/>
    <n v="160039"/>
  </r>
  <r>
    <x v="3"/>
    <x v="123"/>
    <s v="RUS"/>
    <x v="0"/>
    <x v="9"/>
    <s v="Nuclear"/>
    <x v="8"/>
    <n v="23304"/>
    <n v="163085"/>
  </r>
  <r>
    <x v="3"/>
    <x v="123"/>
    <s v="RUS"/>
    <x v="0"/>
    <x v="9"/>
    <s v="Nuclear"/>
    <x v="9"/>
    <n v="24300"/>
    <n v="163584"/>
  </r>
  <r>
    <x v="3"/>
    <x v="123"/>
    <s v="RUS"/>
    <x v="0"/>
    <x v="9"/>
    <s v="Nuclear"/>
    <x v="10"/>
    <n v="24300"/>
    <n v="170415"/>
  </r>
  <r>
    <x v="3"/>
    <x v="123"/>
    <s v="RUS"/>
    <x v="0"/>
    <x v="9"/>
    <s v="Nuclear"/>
    <x v="11"/>
    <n v="24300"/>
    <n v="172941"/>
  </r>
  <r>
    <x v="3"/>
    <x v="123"/>
    <s v="RUS"/>
    <x v="0"/>
    <x v="9"/>
    <s v="Nuclear"/>
    <x v="12"/>
    <n v="25304"/>
    <n v="177534"/>
  </r>
  <r>
    <x v="3"/>
    <x v="123"/>
    <s v="RUS"/>
    <x v="0"/>
    <x v="9"/>
    <s v="Nuclear"/>
    <x v="13"/>
    <n v="25304"/>
    <n v="173108"/>
  </r>
  <r>
    <x v="3"/>
    <x v="123"/>
    <s v="RUS"/>
    <x v="0"/>
    <x v="9"/>
    <s v="Nuclear"/>
    <x v="14"/>
    <n v="25304"/>
    <n v="179948.255"/>
  </r>
  <r>
    <x v="3"/>
    <x v="123"/>
    <s v="RUS"/>
    <x v="0"/>
    <x v="9"/>
    <s v="Nuclear"/>
    <x v="15"/>
    <n v="20304"/>
    <n v="188213.8"/>
  </r>
  <r>
    <x v="3"/>
    <x v="123"/>
    <s v="RUS"/>
    <x v="0"/>
    <x v="9"/>
    <s v="Nuclear"/>
    <x v="16"/>
    <n v="27189"/>
    <n v="196614"/>
  </r>
  <r>
    <x v="3"/>
    <x v="123"/>
    <s v="RUS"/>
    <x v="0"/>
    <x v="9"/>
    <s v="Nuclear"/>
    <x v="17"/>
    <n v="27952"/>
    <n v="203143.07699999999"/>
  </r>
  <r>
    <x v="3"/>
    <x v="123"/>
    <s v="RUS"/>
    <x v="0"/>
    <x v="9"/>
    <s v="Nuclear"/>
    <x v="18"/>
    <n v="29132"/>
    <m/>
  </r>
  <r>
    <x v="3"/>
    <x v="123"/>
    <s v="RUS"/>
    <x v="0"/>
    <x v="9"/>
    <s v="Nuclear"/>
    <x v="19"/>
    <n v="30313.18"/>
    <m/>
  </r>
  <r>
    <x v="3"/>
    <x v="123"/>
    <s v="RUS"/>
    <x v="0"/>
    <x v="8"/>
    <s v="Other non-renewable energy"/>
    <x v="0"/>
    <m/>
    <n v="8386"/>
  </r>
  <r>
    <x v="3"/>
    <x v="123"/>
    <s v="RUS"/>
    <x v="0"/>
    <x v="8"/>
    <s v="Other non-renewable energy"/>
    <x v="1"/>
    <m/>
    <n v="8997"/>
  </r>
  <r>
    <x v="3"/>
    <x v="123"/>
    <s v="RUS"/>
    <x v="0"/>
    <x v="8"/>
    <s v="Other non-renewable energy"/>
    <x v="2"/>
    <m/>
    <n v="8817"/>
  </r>
  <r>
    <x v="3"/>
    <x v="123"/>
    <s v="RUS"/>
    <x v="0"/>
    <x v="8"/>
    <s v="Other non-renewable energy"/>
    <x v="3"/>
    <m/>
    <n v="8458"/>
  </r>
  <r>
    <x v="3"/>
    <x v="123"/>
    <s v="RUS"/>
    <x v="0"/>
    <x v="8"/>
    <s v="Other non-renewable energy"/>
    <x v="4"/>
    <m/>
    <n v="8797"/>
  </r>
  <r>
    <x v="3"/>
    <x v="123"/>
    <s v="RUS"/>
    <x v="0"/>
    <x v="8"/>
    <s v="Other non-renewable energy"/>
    <x v="5"/>
    <m/>
    <n v="8759"/>
  </r>
  <r>
    <x v="3"/>
    <x v="123"/>
    <s v="RUS"/>
    <x v="0"/>
    <x v="8"/>
    <s v="Other non-renewable energy"/>
    <x v="6"/>
    <m/>
    <n v="11716"/>
  </r>
  <r>
    <x v="3"/>
    <x v="123"/>
    <s v="RUS"/>
    <x v="0"/>
    <x v="8"/>
    <s v="Other non-renewable energy"/>
    <x v="7"/>
    <m/>
    <n v="9497"/>
  </r>
  <r>
    <x v="3"/>
    <x v="123"/>
    <s v="RUS"/>
    <x v="0"/>
    <x v="8"/>
    <s v="Other non-renewable energy"/>
    <x v="8"/>
    <m/>
    <n v="9291"/>
  </r>
  <r>
    <x v="3"/>
    <x v="123"/>
    <s v="RUS"/>
    <x v="0"/>
    <x v="8"/>
    <s v="Other non-renewable energy"/>
    <x v="9"/>
    <m/>
    <n v="9497"/>
  </r>
  <r>
    <x v="3"/>
    <x v="123"/>
    <s v="RUS"/>
    <x v="0"/>
    <x v="8"/>
    <s v="Other non-renewable energy"/>
    <x v="10"/>
    <m/>
    <n v="9982"/>
  </r>
  <r>
    <x v="3"/>
    <x v="123"/>
    <s v="RUS"/>
    <x v="0"/>
    <x v="8"/>
    <s v="Other non-renewable energy"/>
    <x v="11"/>
    <m/>
    <n v="9862"/>
  </r>
  <r>
    <x v="3"/>
    <x v="123"/>
    <s v="RUS"/>
    <x v="0"/>
    <x v="8"/>
    <s v="Other non-renewable energy"/>
    <x v="12"/>
    <m/>
    <n v="7018"/>
  </r>
  <r>
    <x v="3"/>
    <x v="123"/>
    <s v="RUS"/>
    <x v="0"/>
    <x v="8"/>
    <s v="Other non-renewable energy"/>
    <x v="13"/>
    <m/>
    <n v="7374"/>
  </r>
  <r>
    <x v="3"/>
    <x v="123"/>
    <s v="RUS"/>
    <x v="0"/>
    <x v="8"/>
    <s v="Other non-renewable energy"/>
    <x v="14"/>
    <m/>
    <n v="7724"/>
  </r>
  <r>
    <x v="3"/>
    <x v="123"/>
    <s v="RUS"/>
    <x v="0"/>
    <x v="8"/>
    <s v="Other non-renewable energy"/>
    <x v="15"/>
    <m/>
    <n v="7421"/>
  </r>
  <r>
    <x v="3"/>
    <x v="123"/>
    <s v="RUS"/>
    <x v="0"/>
    <x v="8"/>
    <s v="Other non-renewable energy"/>
    <x v="16"/>
    <m/>
    <n v="7066.6629999999996"/>
  </r>
  <r>
    <x v="3"/>
    <x v="123"/>
    <s v="RUS"/>
    <x v="0"/>
    <x v="8"/>
    <s v="Other non-renewable energy"/>
    <x v="17"/>
    <m/>
    <n v="2593.924"/>
  </r>
  <r>
    <x v="3"/>
    <x v="123"/>
    <s v="RUS"/>
    <x v="0"/>
    <x v="7"/>
    <s v="Pumped storage"/>
    <x v="0"/>
    <n v="1200"/>
    <n v="1298"/>
  </r>
  <r>
    <x v="3"/>
    <x v="123"/>
    <s v="RUS"/>
    <x v="0"/>
    <x v="7"/>
    <s v="Pumped storage"/>
    <x v="1"/>
    <n v="1200"/>
    <n v="1951"/>
  </r>
  <r>
    <x v="3"/>
    <x v="123"/>
    <s v="RUS"/>
    <x v="0"/>
    <x v="7"/>
    <s v="Pumped storage"/>
    <x v="2"/>
    <n v="1216"/>
    <n v="1973"/>
  </r>
  <r>
    <x v="3"/>
    <x v="123"/>
    <s v="RUS"/>
    <x v="0"/>
    <x v="7"/>
    <s v="Pumped storage"/>
    <x v="3"/>
    <n v="1216"/>
    <n v="1958"/>
  </r>
  <r>
    <x v="3"/>
    <x v="123"/>
    <s v="RUS"/>
    <x v="0"/>
    <x v="7"/>
    <s v="Pumped storage"/>
    <x v="4"/>
    <n v="1143"/>
    <n v="1960"/>
  </r>
  <r>
    <x v="3"/>
    <x v="123"/>
    <s v="RUS"/>
    <x v="0"/>
    <x v="7"/>
    <s v="Pumped storage"/>
    <x v="5"/>
    <n v="1180"/>
    <n v="1927"/>
  </r>
  <r>
    <x v="3"/>
    <x v="123"/>
    <s v="RUS"/>
    <x v="0"/>
    <x v="7"/>
    <s v="Pumped storage"/>
    <x v="6"/>
    <n v="1216"/>
    <n v="1929"/>
  </r>
  <r>
    <x v="3"/>
    <x v="123"/>
    <s v="RUS"/>
    <x v="0"/>
    <x v="7"/>
    <s v="Pumped storage"/>
    <x v="7"/>
    <n v="1216"/>
    <n v="1934"/>
  </r>
  <r>
    <x v="3"/>
    <x v="123"/>
    <s v="RUS"/>
    <x v="0"/>
    <x v="7"/>
    <s v="Pumped storage"/>
    <x v="8"/>
    <n v="1216"/>
    <n v="1948"/>
  </r>
  <r>
    <x v="3"/>
    <x v="123"/>
    <s v="RUS"/>
    <x v="0"/>
    <x v="7"/>
    <s v="Pumped storage"/>
    <x v="9"/>
    <n v="1216"/>
    <n v="1935"/>
  </r>
  <r>
    <x v="3"/>
    <x v="123"/>
    <s v="RUS"/>
    <x v="0"/>
    <x v="7"/>
    <s v="Pumped storage"/>
    <x v="10"/>
    <n v="1216"/>
    <n v="1914"/>
  </r>
  <r>
    <x v="3"/>
    <x v="123"/>
    <s v="RUS"/>
    <x v="0"/>
    <x v="7"/>
    <s v="Pumped storage"/>
    <x v="11"/>
    <n v="1216"/>
    <n v="1764"/>
  </r>
  <r>
    <x v="3"/>
    <x v="123"/>
    <s v="RUS"/>
    <x v="0"/>
    <x v="7"/>
    <s v="Pumped storage"/>
    <x v="12"/>
    <n v="1216"/>
    <n v="1421"/>
  </r>
  <r>
    <x v="3"/>
    <x v="123"/>
    <s v="RUS"/>
    <x v="0"/>
    <x v="7"/>
    <s v="Pumped storage"/>
    <x v="13"/>
    <n v="1216"/>
    <n v="1503"/>
  </r>
  <r>
    <x v="3"/>
    <x v="123"/>
    <s v="RUS"/>
    <x v="0"/>
    <x v="7"/>
    <s v="Pumped storage"/>
    <x v="14"/>
    <n v="1216"/>
    <n v="1874"/>
  </r>
  <r>
    <x v="3"/>
    <x v="123"/>
    <s v="RUS"/>
    <x v="0"/>
    <x v="7"/>
    <s v="Pumped storage"/>
    <x v="15"/>
    <n v="1216"/>
    <n v="1855.5"/>
  </r>
  <r>
    <x v="3"/>
    <x v="123"/>
    <s v="RUS"/>
    <x v="0"/>
    <x v="7"/>
    <s v="Pumped storage"/>
    <x v="16"/>
    <n v="1216"/>
    <n v="2028"/>
  </r>
  <r>
    <x v="3"/>
    <x v="123"/>
    <s v="RUS"/>
    <x v="0"/>
    <x v="7"/>
    <s v="Pumped storage"/>
    <x v="17"/>
    <n v="1216"/>
    <n v="2118"/>
  </r>
  <r>
    <x v="3"/>
    <x v="123"/>
    <s v="RUS"/>
    <x v="0"/>
    <x v="7"/>
    <s v="Pumped storage"/>
    <x v="18"/>
    <n v="1356"/>
    <m/>
  </r>
  <r>
    <x v="3"/>
    <x v="123"/>
    <s v="RUS"/>
    <x v="0"/>
    <x v="7"/>
    <s v="Pumped storage"/>
    <x v="19"/>
    <n v="1356"/>
    <m/>
  </r>
  <r>
    <x v="3"/>
    <x v="123"/>
    <s v="RUS"/>
    <x v="1"/>
    <x v="4"/>
    <s v="Solid biofuels"/>
    <x v="0"/>
    <n v="1241.43"/>
    <n v="22"/>
  </r>
  <r>
    <x v="3"/>
    <x v="123"/>
    <s v="RUS"/>
    <x v="1"/>
    <x v="4"/>
    <s v="Solid biofuels"/>
    <x v="1"/>
    <n v="1282.73"/>
    <n v="23"/>
  </r>
  <r>
    <x v="3"/>
    <x v="123"/>
    <s v="RUS"/>
    <x v="1"/>
    <x v="4"/>
    <s v="Solid biofuels"/>
    <x v="2"/>
    <n v="1254.73"/>
    <n v="17"/>
  </r>
  <r>
    <x v="3"/>
    <x v="123"/>
    <s v="RUS"/>
    <x v="1"/>
    <x v="4"/>
    <s v="Solid biofuels"/>
    <x v="3"/>
    <n v="1262.83"/>
    <n v="42"/>
  </r>
  <r>
    <x v="3"/>
    <x v="123"/>
    <s v="RUS"/>
    <x v="1"/>
    <x v="4"/>
    <s v="Solid biofuels"/>
    <x v="4"/>
    <n v="1277.5"/>
    <n v="42"/>
  </r>
  <r>
    <x v="3"/>
    <x v="123"/>
    <s v="RUS"/>
    <x v="1"/>
    <x v="4"/>
    <s v="Solid biofuels"/>
    <x v="5"/>
    <n v="1266.83"/>
    <n v="41"/>
  </r>
  <r>
    <x v="3"/>
    <x v="123"/>
    <s v="RUS"/>
    <x v="1"/>
    <x v="4"/>
    <s v="Solid biofuels"/>
    <x v="6"/>
    <n v="1266.83"/>
    <n v="44"/>
  </r>
  <r>
    <x v="3"/>
    <x v="123"/>
    <s v="RUS"/>
    <x v="1"/>
    <x v="4"/>
    <s v="Solid biofuels"/>
    <x v="7"/>
    <n v="1262.83"/>
    <n v="14"/>
  </r>
  <r>
    <x v="3"/>
    <x v="123"/>
    <s v="RUS"/>
    <x v="1"/>
    <x v="4"/>
    <s v="Solid biofuels"/>
    <x v="8"/>
    <n v="1252.55"/>
    <n v="24"/>
  </r>
  <r>
    <x v="3"/>
    <x v="123"/>
    <s v="RUS"/>
    <x v="1"/>
    <x v="4"/>
    <s v="Solid biofuels"/>
    <x v="9"/>
    <n v="1234.1500000000001"/>
    <n v="33"/>
  </r>
  <r>
    <x v="3"/>
    <x v="123"/>
    <s v="RUS"/>
    <x v="1"/>
    <x v="4"/>
    <s v="Solid biofuels"/>
    <x v="10"/>
    <n v="1197.1500000000001"/>
    <n v="36"/>
  </r>
  <r>
    <x v="3"/>
    <x v="123"/>
    <s v="RUS"/>
    <x v="1"/>
    <x v="4"/>
    <s v="Solid biofuels"/>
    <x v="11"/>
    <n v="1197.1500000000001"/>
    <n v="35"/>
  </r>
  <r>
    <x v="3"/>
    <x v="123"/>
    <s v="RUS"/>
    <x v="1"/>
    <x v="4"/>
    <s v="Solid biofuels"/>
    <x v="12"/>
    <n v="1197.1500000000001"/>
    <n v="45"/>
  </r>
  <r>
    <x v="3"/>
    <x v="123"/>
    <s v="RUS"/>
    <x v="1"/>
    <x v="4"/>
    <s v="Solid biofuels"/>
    <x v="13"/>
    <n v="1197.1500000000001"/>
    <n v="37"/>
  </r>
  <r>
    <x v="3"/>
    <x v="123"/>
    <s v="RUS"/>
    <x v="1"/>
    <x v="4"/>
    <s v="Solid biofuels"/>
    <x v="14"/>
    <n v="1370"/>
    <n v="32"/>
  </r>
  <r>
    <x v="3"/>
    <x v="123"/>
    <s v="RUS"/>
    <x v="1"/>
    <x v="4"/>
    <s v="Solid biofuels"/>
    <x v="15"/>
    <n v="1370"/>
    <n v="32.177999999999997"/>
  </r>
  <r>
    <x v="3"/>
    <x v="123"/>
    <s v="RUS"/>
    <x v="1"/>
    <x v="4"/>
    <s v="Solid biofuels"/>
    <x v="16"/>
    <n v="1370"/>
    <n v="32"/>
  </r>
  <r>
    <x v="3"/>
    <x v="123"/>
    <s v="RUS"/>
    <x v="1"/>
    <x v="4"/>
    <s v="Solid biofuels"/>
    <x v="17"/>
    <n v="1372.5"/>
    <n v="84.179000000000002"/>
  </r>
  <r>
    <x v="3"/>
    <x v="123"/>
    <s v="RUS"/>
    <x v="1"/>
    <x v="4"/>
    <s v="Solid biofuels"/>
    <x v="18"/>
    <n v="1370"/>
    <m/>
  </r>
  <r>
    <x v="3"/>
    <x v="123"/>
    <s v="RUS"/>
    <x v="1"/>
    <x v="4"/>
    <s v="Solid biofuels"/>
    <x v="19"/>
    <n v="1370"/>
    <m/>
  </r>
  <r>
    <x v="3"/>
    <x v="123"/>
    <s v="RUS"/>
    <x v="1"/>
    <x v="5"/>
    <s v="Geothermal energy"/>
    <x v="0"/>
    <n v="23"/>
    <n v="58"/>
  </r>
  <r>
    <x v="3"/>
    <x v="123"/>
    <s v="RUS"/>
    <x v="1"/>
    <x v="5"/>
    <s v="Geothermal energy"/>
    <x v="1"/>
    <n v="21"/>
    <n v="91"/>
  </r>
  <r>
    <x v="3"/>
    <x v="123"/>
    <s v="RUS"/>
    <x v="1"/>
    <x v="5"/>
    <s v="Geothermal energy"/>
    <x v="2"/>
    <n v="70"/>
    <n v="156"/>
  </r>
  <r>
    <x v="3"/>
    <x v="123"/>
    <s v="RUS"/>
    <x v="1"/>
    <x v="5"/>
    <s v="Geothermal energy"/>
    <x v="3"/>
    <n v="70"/>
    <n v="324"/>
  </r>
  <r>
    <x v="3"/>
    <x v="123"/>
    <s v="RUS"/>
    <x v="1"/>
    <x v="5"/>
    <s v="Geothermal energy"/>
    <x v="4"/>
    <n v="56"/>
    <n v="403"/>
  </r>
  <r>
    <x v="3"/>
    <x v="123"/>
    <s v="RUS"/>
    <x v="1"/>
    <x v="5"/>
    <s v="Geothermal energy"/>
    <x v="5"/>
    <n v="79"/>
    <n v="410"/>
  </r>
  <r>
    <x v="3"/>
    <x v="123"/>
    <s v="RUS"/>
    <x v="1"/>
    <x v="5"/>
    <s v="Geothermal energy"/>
    <x v="6"/>
    <n v="87"/>
    <n v="463"/>
  </r>
  <r>
    <x v="3"/>
    <x v="123"/>
    <s v="RUS"/>
    <x v="1"/>
    <x v="5"/>
    <s v="Geothermal energy"/>
    <x v="7"/>
    <n v="90"/>
    <n v="485"/>
  </r>
  <r>
    <x v="3"/>
    <x v="123"/>
    <s v="RUS"/>
    <x v="1"/>
    <x v="5"/>
    <s v="Geothermal energy"/>
    <x v="8"/>
    <n v="80"/>
    <n v="465"/>
  </r>
  <r>
    <x v="3"/>
    <x v="123"/>
    <s v="RUS"/>
    <x v="1"/>
    <x v="5"/>
    <s v="Geothermal energy"/>
    <x v="9"/>
    <n v="81"/>
    <n v="464"/>
  </r>
  <r>
    <x v="3"/>
    <x v="123"/>
    <s v="RUS"/>
    <x v="1"/>
    <x v="5"/>
    <s v="Geothermal energy"/>
    <x v="10"/>
    <n v="81"/>
    <n v="505"/>
  </r>
  <r>
    <x v="3"/>
    <x v="123"/>
    <s v="RUS"/>
    <x v="1"/>
    <x v="5"/>
    <s v="Geothermal energy"/>
    <x v="11"/>
    <n v="81"/>
    <n v="522"/>
  </r>
  <r>
    <x v="3"/>
    <x v="123"/>
    <s v="RUS"/>
    <x v="1"/>
    <x v="5"/>
    <s v="Geothermal energy"/>
    <x v="12"/>
    <n v="81"/>
    <n v="477"/>
  </r>
  <r>
    <x v="3"/>
    <x v="123"/>
    <s v="RUS"/>
    <x v="1"/>
    <x v="5"/>
    <s v="Geothermal energy"/>
    <x v="13"/>
    <n v="79"/>
    <n v="444"/>
  </r>
  <r>
    <x v="3"/>
    <x v="123"/>
    <s v="RUS"/>
    <x v="1"/>
    <x v="5"/>
    <s v="Geothermal energy"/>
    <x v="14"/>
    <n v="78"/>
    <n v="455"/>
  </r>
  <r>
    <x v="3"/>
    <x v="123"/>
    <s v="RUS"/>
    <x v="1"/>
    <x v="5"/>
    <s v="Geothermal energy"/>
    <x v="15"/>
    <n v="78"/>
    <n v="451.2"/>
  </r>
  <r>
    <x v="3"/>
    <x v="123"/>
    <s v="RUS"/>
    <x v="1"/>
    <x v="5"/>
    <s v="Geothermal energy"/>
    <x v="16"/>
    <n v="78"/>
    <n v="414"/>
  </r>
  <r>
    <x v="3"/>
    <x v="123"/>
    <s v="RUS"/>
    <x v="1"/>
    <x v="5"/>
    <s v="Geothermal energy"/>
    <x v="17"/>
    <n v="74"/>
    <n v="434.952"/>
  </r>
  <r>
    <x v="3"/>
    <x v="123"/>
    <s v="RUS"/>
    <x v="1"/>
    <x v="5"/>
    <s v="Geothermal energy"/>
    <x v="18"/>
    <n v="74"/>
    <m/>
  </r>
  <r>
    <x v="3"/>
    <x v="123"/>
    <s v="RUS"/>
    <x v="1"/>
    <x v="5"/>
    <s v="Geothermal energy"/>
    <x v="19"/>
    <n v="74"/>
    <m/>
  </r>
  <r>
    <x v="3"/>
    <x v="123"/>
    <s v="RUS"/>
    <x v="1"/>
    <x v="1"/>
    <s v="Renewable hydropower"/>
    <x v="0"/>
    <n v="43042.400000000001"/>
    <n v="163111.35399999999"/>
  </r>
  <r>
    <x v="3"/>
    <x v="123"/>
    <s v="RUS"/>
    <x v="1"/>
    <x v="1"/>
    <s v="Renewable hydropower"/>
    <x v="1"/>
    <n v="43376.9"/>
    <n v="172973.215"/>
  </r>
  <r>
    <x v="3"/>
    <x v="123"/>
    <s v="RUS"/>
    <x v="1"/>
    <x v="1"/>
    <s v="Renewable hydropower"/>
    <x v="2"/>
    <n v="43502.9"/>
    <n v="161293.15100000001"/>
  </r>
  <r>
    <x v="3"/>
    <x v="123"/>
    <s v="RUS"/>
    <x v="1"/>
    <x v="1"/>
    <s v="Renewable hydropower"/>
    <x v="3"/>
    <n v="43896.9"/>
    <n v="154816.59299999999"/>
  </r>
  <r>
    <x v="3"/>
    <x v="123"/>
    <s v="RUS"/>
    <x v="1"/>
    <x v="1"/>
    <s v="Renewable hydropower"/>
    <x v="4"/>
    <n v="44276.9"/>
    <n v="174674.606"/>
  </r>
  <r>
    <x v="3"/>
    <x v="123"/>
    <s v="RUS"/>
    <x v="1"/>
    <x v="1"/>
    <s v="Renewable hydropower"/>
    <x v="5"/>
    <n v="44505.7"/>
    <n v="171557"/>
  </r>
  <r>
    <x v="3"/>
    <x v="123"/>
    <s v="RUS"/>
    <x v="1"/>
    <x v="1"/>
    <s v="Renewable hydropower"/>
    <x v="6"/>
    <n v="44732.9"/>
    <n v="172163"/>
  </r>
  <r>
    <x v="3"/>
    <x v="123"/>
    <s v="RUS"/>
    <x v="1"/>
    <x v="1"/>
    <s v="Renewable hydropower"/>
    <x v="7"/>
    <n v="45473.9"/>
    <n v="175870.84299999999"/>
  </r>
  <r>
    <x v="3"/>
    <x v="123"/>
    <s v="RUS"/>
    <x v="1"/>
    <x v="1"/>
    <s v="Renewable hydropower"/>
    <x v="8"/>
    <n v="45731.9"/>
    <n v="163324.93100000001"/>
  </r>
  <r>
    <x v="3"/>
    <x v="123"/>
    <s v="RUS"/>
    <x v="1"/>
    <x v="1"/>
    <s v="Renewable hydropower"/>
    <x v="9"/>
    <n v="45965.599999999999"/>
    <n v="173252.128"/>
  </r>
  <r>
    <x v="3"/>
    <x v="123"/>
    <s v="RUS"/>
    <x v="1"/>
    <x v="1"/>
    <s v="Renewable hydropower"/>
    <x v="10"/>
    <n v="46085"/>
    <n v="165574.64199999999"/>
  </r>
  <r>
    <x v="3"/>
    <x v="123"/>
    <s v="RUS"/>
    <x v="1"/>
    <x v="1"/>
    <s v="Renewable hydropower"/>
    <x v="11"/>
    <n v="46128.2"/>
    <n v="164734.79500000001"/>
  </r>
  <r>
    <x v="3"/>
    <x v="123"/>
    <s v="RUS"/>
    <x v="1"/>
    <x v="1"/>
    <s v="Renewable hydropower"/>
    <x v="12"/>
    <n v="48094.2"/>
    <n v="164871.92300000001"/>
  </r>
  <r>
    <x v="3"/>
    <x v="123"/>
    <s v="RUS"/>
    <x v="1"/>
    <x v="1"/>
    <s v="Renewable hydropower"/>
    <x v="13"/>
    <n v="48752.2"/>
    <n v="179703"/>
  </r>
  <r>
    <x v="3"/>
    <x v="123"/>
    <s v="RUS"/>
    <x v="1"/>
    <x v="1"/>
    <s v="Renewable hydropower"/>
    <x v="14"/>
    <n v="49493.2"/>
    <n v="173721"/>
  </r>
  <r>
    <x v="3"/>
    <x v="123"/>
    <s v="RUS"/>
    <x v="1"/>
    <x v="1"/>
    <s v="Renewable hydropower"/>
    <x v="15"/>
    <n v="49782"/>
    <n v="168065.2"/>
  </r>
  <r>
    <x v="3"/>
    <x v="123"/>
    <s v="RUS"/>
    <x v="1"/>
    <x v="1"/>
    <s v="Renewable hydropower"/>
    <x v="16"/>
    <n v="49801"/>
    <n v="183640"/>
  </r>
  <r>
    <x v="3"/>
    <x v="123"/>
    <s v="RUS"/>
    <x v="1"/>
    <x v="1"/>
    <s v="Renewable hydropower"/>
    <x v="17"/>
    <n v="52578.5"/>
    <n v="185013.217"/>
  </r>
  <r>
    <x v="3"/>
    <x v="123"/>
    <s v="RUS"/>
    <x v="1"/>
    <x v="1"/>
    <s v="Renewable hydropower"/>
    <x v="18"/>
    <n v="52578.5"/>
    <m/>
  </r>
  <r>
    <x v="3"/>
    <x v="123"/>
    <s v="RUS"/>
    <x v="1"/>
    <x v="1"/>
    <s v="Renewable hydropower"/>
    <x v="19"/>
    <n v="52578.5"/>
    <m/>
  </r>
  <r>
    <x v="3"/>
    <x v="123"/>
    <s v="RUS"/>
    <x v="1"/>
    <x v="6"/>
    <s v="Marine energy"/>
    <x v="0"/>
    <n v="0.4"/>
    <n v="8.2000000000000003E-2"/>
  </r>
  <r>
    <x v="3"/>
    <x v="123"/>
    <s v="RUS"/>
    <x v="1"/>
    <x v="6"/>
    <s v="Marine energy"/>
    <x v="1"/>
    <n v="0.4"/>
    <n v="8.2000000000000003E-2"/>
  </r>
  <r>
    <x v="3"/>
    <x v="123"/>
    <s v="RUS"/>
    <x v="1"/>
    <x v="6"/>
    <s v="Marine energy"/>
    <x v="2"/>
    <n v="0.4"/>
    <n v="8.2000000000000003E-2"/>
  </r>
  <r>
    <x v="3"/>
    <x v="123"/>
    <s v="RUS"/>
    <x v="1"/>
    <x v="6"/>
    <s v="Marine energy"/>
    <x v="3"/>
    <n v="0.4"/>
    <n v="8.2000000000000003E-2"/>
  </r>
  <r>
    <x v="3"/>
    <x v="123"/>
    <s v="RUS"/>
    <x v="1"/>
    <x v="6"/>
    <s v="Marine energy"/>
    <x v="4"/>
    <n v="0.4"/>
    <n v="8.2000000000000003E-2"/>
  </r>
  <r>
    <x v="3"/>
    <x v="123"/>
    <s v="RUS"/>
    <x v="1"/>
    <x v="6"/>
    <s v="Marine energy"/>
    <x v="5"/>
    <n v="0.4"/>
    <n v="8.2000000000000003E-2"/>
  </r>
  <r>
    <x v="3"/>
    <x v="123"/>
    <s v="RUS"/>
    <x v="1"/>
    <x v="6"/>
    <s v="Marine energy"/>
    <x v="6"/>
    <n v="0.4"/>
    <n v="8.2000000000000003E-2"/>
  </r>
  <r>
    <x v="3"/>
    <x v="123"/>
    <s v="RUS"/>
    <x v="1"/>
    <x v="6"/>
    <s v="Marine energy"/>
    <x v="7"/>
    <n v="1.7"/>
    <n v="0.34899999999999998"/>
  </r>
  <r>
    <x v="3"/>
    <x v="123"/>
    <s v="RUS"/>
    <x v="1"/>
    <x v="6"/>
    <s v="Marine energy"/>
    <x v="8"/>
    <n v="1.7"/>
    <n v="0.34899999999999998"/>
  </r>
  <r>
    <x v="3"/>
    <x v="123"/>
    <s v="RUS"/>
    <x v="1"/>
    <x v="6"/>
    <s v="Marine energy"/>
    <x v="9"/>
    <n v="1.7"/>
    <n v="0.34899999999999998"/>
  </r>
  <r>
    <x v="3"/>
    <x v="123"/>
    <s v="RUS"/>
    <x v="1"/>
    <x v="6"/>
    <s v="Marine energy"/>
    <x v="10"/>
    <n v="1.7"/>
    <n v="0.34899999999999998"/>
  </r>
  <r>
    <x v="3"/>
    <x v="123"/>
    <s v="RUS"/>
    <x v="1"/>
    <x v="6"/>
    <s v="Marine energy"/>
    <x v="11"/>
    <n v="1.7"/>
    <n v="0.34899999999999998"/>
  </r>
  <r>
    <x v="3"/>
    <x v="123"/>
    <s v="RUS"/>
    <x v="1"/>
    <x v="6"/>
    <s v="Marine energy"/>
    <x v="12"/>
    <n v="1.7"/>
    <n v="0.34899999999999998"/>
  </r>
  <r>
    <x v="3"/>
    <x v="123"/>
    <s v="RUS"/>
    <x v="1"/>
    <x v="6"/>
    <s v="Marine energy"/>
    <x v="13"/>
    <n v="1.7"/>
    <n v="0.34899999999999998"/>
  </r>
  <r>
    <x v="3"/>
    <x v="123"/>
    <s v="RUS"/>
    <x v="1"/>
    <x v="6"/>
    <s v="Marine energy"/>
    <x v="14"/>
    <n v="1.7"/>
    <n v="0.34899999999999998"/>
  </r>
  <r>
    <x v="3"/>
    <x v="123"/>
    <s v="RUS"/>
    <x v="1"/>
    <x v="6"/>
    <s v="Marine energy"/>
    <x v="15"/>
    <n v="1.7"/>
    <n v="0.34899999999999998"/>
  </r>
  <r>
    <x v="3"/>
    <x v="123"/>
    <s v="RUS"/>
    <x v="1"/>
    <x v="6"/>
    <s v="Marine energy"/>
    <x v="16"/>
    <n v="1.7"/>
    <n v="0.34899999999999998"/>
  </r>
  <r>
    <x v="3"/>
    <x v="123"/>
    <s v="RUS"/>
    <x v="1"/>
    <x v="6"/>
    <s v="Marine energy"/>
    <x v="17"/>
    <n v="1.7"/>
    <n v="0.34899999999999998"/>
  </r>
  <r>
    <x v="3"/>
    <x v="123"/>
    <s v="RUS"/>
    <x v="1"/>
    <x v="6"/>
    <s v="Marine energy"/>
    <x v="18"/>
    <n v="1.7"/>
    <m/>
  </r>
  <r>
    <x v="3"/>
    <x v="123"/>
    <s v="RUS"/>
    <x v="1"/>
    <x v="6"/>
    <s v="Marine energy"/>
    <x v="19"/>
    <n v="1.7"/>
    <m/>
  </r>
  <r>
    <x v="3"/>
    <x v="123"/>
    <s v="RUS"/>
    <x v="1"/>
    <x v="2"/>
    <s v="Off-grid Solar photovoltaic"/>
    <x v="15"/>
    <n v="1.1200000000000001"/>
    <m/>
  </r>
  <r>
    <x v="3"/>
    <x v="123"/>
    <s v="RUS"/>
    <x v="1"/>
    <x v="2"/>
    <s v="Off-grid Solar photovoltaic"/>
    <x v="16"/>
    <n v="1.1200000000000001"/>
    <m/>
  </r>
  <r>
    <x v="3"/>
    <x v="123"/>
    <s v="RUS"/>
    <x v="1"/>
    <x v="2"/>
    <s v="Off-grid Solar photovoltaic"/>
    <x v="17"/>
    <n v="1.1200000000000001"/>
    <m/>
  </r>
  <r>
    <x v="3"/>
    <x v="123"/>
    <s v="RUS"/>
    <x v="1"/>
    <x v="2"/>
    <s v="Off-grid Solar photovoltaic"/>
    <x v="18"/>
    <n v="1.1200000000000001"/>
    <m/>
  </r>
  <r>
    <x v="3"/>
    <x v="123"/>
    <s v="RUS"/>
    <x v="1"/>
    <x v="2"/>
    <s v="Off-grid Solar photovoltaic"/>
    <x v="19"/>
    <n v="1.1200000000000001"/>
    <m/>
  </r>
  <r>
    <x v="3"/>
    <x v="123"/>
    <s v="RUS"/>
    <x v="1"/>
    <x v="2"/>
    <s v="On-grid Solar photovoltaic"/>
    <x v="10"/>
    <n v="0.01"/>
    <n v="0.1"/>
  </r>
  <r>
    <x v="3"/>
    <x v="123"/>
    <s v="RUS"/>
    <x v="1"/>
    <x v="2"/>
    <s v="On-grid Solar photovoltaic"/>
    <x v="11"/>
    <n v="2.3E-2"/>
    <n v="0.2"/>
  </r>
  <r>
    <x v="3"/>
    <x v="123"/>
    <s v="RUS"/>
    <x v="1"/>
    <x v="2"/>
    <s v="On-grid Solar photovoltaic"/>
    <x v="12"/>
    <n v="9.2999999999999999E-2"/>
    <n v="0.9"/>
  </r>
  <r>
    <x v="3"/>
    <x v="123"/>
    <s v="RUS"/>
    <x v="1"/>
    <x v="2"/>
    <s v="On-grid Solar photovoltaic"/>
    <x v="13"/>
    <n v="1.2589999999999999"/>
    <n v="1"/>
  </r>
  <r>
    <x v="3"/>
    <x v="123"/>
    <s v="RUS"/>
    <x v="1"/>
    <x v="2"/>
    <s v="On-grid Solar photovoltaic"/>
    <x v="14"/>
    <n v="5"/>
    <n v="7.13"/>
  </r>
  <r>
    <x v="3"/>
    <x v="123"/>
    <s v="RUS"/>
    <x v="1"/>
    <x v="2"/>
    <s v="On-grid Solar photovoltaic"/>
    <x v="15"/>
    <n v="60.2"/>
    <n v="62.353000000000002"/>
  </r>
  <r>
    <x v="3"/>
    <x v="123"/>
    <s v="RUS"/>
    <x v="1"/>
    <x v="2"/>
    <s v="On-grid Solar photovoltaic"/>
    <x v="16"/>
    <n v="75.2"/>
    <n v="79.262"/>
  </r>
  <r>
    <x v="3"/>
    <x v="123"/>
    <s v="RUS"/>
    <x v="1"/>
    <x v="2"/>
    <s v="On-grid Solar photovoltaic"/>
    <x v="17"/>
    <n v="274"/>
    <n v="283.15199999999999"/>
  </r>
  <r>
    <x v="3"/>
    <x v="123"/>
    <s v="RUS"/>
    <x v="1"/>
    <x v="2"/>
    <s v="On-grid Solar photovoltaic"/>
    <x v="18"/>
    <n v="534.20000000000005"/>
    <m/>
  </r>
  <r>
    <x v="3"/>
    <x v="123"/>
    <s v="RUS"/>
    <x v="1"/>
    <x v="2"/>
    <s v="On-grid Solar photovoltaic"/>
    <x v="19"/>
    <n v="1062.7"/>
    <m/>
  </r>
  <r>
    <x v="3"/>
    <x v="123"/>
    <s v="RUS"/>
    <x v="1"/>
    <x v="3"/>
    <s v="Onshore wind energy"/>
    <x v="0"/>
    <n v="3"/>
    <n v="2"/>
  </r>
  <r>
    <x v="3"/>
    <x v="123"/>
    <s v="RUS"/>
    <x v="1"/>
    <x v="3"/>
    <s v="Onshore wind energy"/>
    <x v="1"/>
    <n v="3"/>
    <n v="3"/>
  </r>
  <r>
    <x v="3"/>
    <x v="123"/>
    <s v="RUS"/>
    <x v="1"/>
    <x v="3"/>
    <s v="Onshore wind energy"/>
    <x v="2"/>
    <n v="7"/>
    <n v="6"/>
  </r>
  <r>
    <x v="3"/>
    <x v="123"/>
    <s v="RUS"/>
    <x v="1"/>
    <x v="3"/>
    <s v="Onshore wind energy"/>
    <x v="3"/>
    <n v="9"/>
    <n v="9"/>
  </r>
  <r>
    <x v="3"/>
    <x v="123"/>
    <s v="RUS"/>
    <x v="1"/>
    <x v="3"/>
    <s v="Onshore wind energy"/>
    <x v="4"/>
    <n v="9"/>
    <n v="7"/>
  </r>
  <r>
    <x v="3"/>
    <x v="123"/>
    <s v="RUS"/>
    <x v="1"/>
    <x v="3"/>
    <s v="Onshore wind energy"/>
    <x v="5"/>
    <n v="10"/>
    <n v="7"/>
  </r>
  <r>
    <x v="3"/>
    <x v="123"/>
    <s v="RUS"/>
    <x v="1"/>
    <x v="3"/>
    <s v="Onshore wind energy"/>
    <x v="6"/>
    <n v="10"/>
    <n v="5"/>
  </r>
  <r>
    <x v="3"/>
    <x v="123"/>
    <s v="RUS"/>
    <x v="1"/>
    <x v="3"/>
    <s v="Onshore wind energy"/>
    <x v="7"/>
    <n v="10"/>
    <n v="7"/>
  </r>
  <r>
    <x v="3"/>
    <x v="123"/>
    <s v="RUS"/>
    <x v="1"/>
    <x v="3"/>
    <s v="Onshore wind energy"/>
    <x v="8"/>
    <n v="10"/>
    <n v="5"/>
  </r>
  <r>
    <x v="3"/>
    <x v="123"/>
    <s v="RUS"/>
    <x v="1"/>
    <x v="3"/>
    <s v="Onshore wind energy"/>
    <x v="9"/>
    <n v="10"/>
    <n v="4"/>
  </r>
  <r>
    <x v="3"/>
    <x v="123"/>
    <s v="RUS"/>
    <x v="1"/>
    <x v="3"/>
    <s v="Onshore wind energy"/>
    <x v="10"/>
    <n v="10"/>
    <n v="4"/>
  </r>
  <r>
    <x v="3"/>
    <x v="123"/>
    <s v="RUS"/>
    <x v="1"/>
    <x v="3"/>
    <s v="Onshore wind energy"/>
    <x v="11"/>
    <n v="10"/>
    <n v="5"/>
  </r>
  <r>
    <x v="3"/>
    <x v="123"/>
    <s v="RUS"/>
    <x v="1"/>
    <x v="3"/>
    <s v="Onshore wind energy"/>
    <x v="12"/>
    <n v="10"/>
    <n v="5"/>
  </r>
  <r>
    <x v="3"/>
    <x v="123"/>
    <s v="RUS"/>
    <x v="1"/>
    <x v="3"/>
    <s v="Onshore wind energy"/>
    <x v="13"/>
    <n v="10"/>
    <n v="5"/>
  </r>
  <r>
    <x v="3"/>
    <x v="123"/>
    <s v="RUS"/>
    <x v="1"/>
    <x v="3"/>
    <s v="Onshore wind energy"/>
    <x v="14"/>
    <n v="10"/>
    <n v="5"/>
  </r>
  <r>
    <x v="3"/>
    <x v="123"/>
    <s v="RUS"/>
    <x v="1"/>
    <x v="3"/>
    <s v="Onshore wind energy"/>
    <x v="15"/>
    <n v="10.9"/>
    <n v="6"/>
  </r>
  <r>
    <x v="3"/>
    <x v="123"/>
    <s v="RUS"/>
    <x v="1"/>
    <x v="3"/>
    <s v="Onshore wind energy"/>
    <x v="16"/>
    <n v="10.9"/>
    <n v="6"/>
  </r>
  <r>
    <x v="3"/>
    <x v="123"/>
    <s v="RUS"/>
    <x v="1"/>
    <x v="3"/>
    <s v="Onshore wind energy"/>
    <x v="17"/>
    <n v="10.9"/>
    <n v="6"/>
  </r>
  <r>
    <x v="3"/>
    <x v="123"/>
    <s v="RUS"/>
    <x v="1"/>
    <x v="3"/>
    <s v="Onshore wind energy"/>
    <x v="18"/>
    <n v="51.9"/>
    <m/>
  </r>
  <r>
    <x v="3"/>
    <x v="123"/>
    <s v="RUS"/>
    <x v="1"/>
    <x v="3"/>
    <s v="Onshore wind energy"/>
    <x v="19"/>
    <n v="101.9"/>
    <m/>
  </r>
  <r>
    <x v="3"/>
    <x v="124"/>
    <s v="TUR"/>
    <x v="0"/>
    <x v="0"/>
    <s v="Fossil fuels"/>
    <x v="0"/>
    <n v="15957"/>
    <n v="93714"/>
  </r>
  <r>
    <x v="3"/>
    <x v="124"/>
    <s v="TUR"/>
    <x v="0"/>
    <x v="0"/>
    <s v="Fossil fuels"/>
    <x v="1"/>
    <n v="16527"/>
    <n v="98333"/>
  </r>
  <r>
    <x v="3"/>
    <x v="124"/>
    <s v="TUR"/>
    <x v="0"/>
    <x v="0"/>
    <s v="Fossil fuels"/>
    <x v="2"/>
    <n v="19468"/>
    <n v="95390"/>
  </r>
  <r>
    <x v="3"/>
    <x v="124"/>
    <s v="TUR"/>
    <x v="0"/>
    <x v="0"/>
    <s v="Fossil fuels"/>
    <x v="3"/>
    <n v="22874"/>
    <n v="104985"/>
  </r>
  <r>
    <x v="3"/>
    <x v="124"/>
    <s v="TUR"/>
    <x v="0"/>
    <x v="0"/>
    <s v="Fossil fuels"/>
    <x v="4"/>
    <n v="24045"/>
    <n v="104359"/>
  </r>
  <r>
    <x v="3"/>
    <x v="124"/>
    <s v="TUR"/>
    <x v="0"/>
    <x v="0"/>
    <s v="Fossil fuels"/>
    <x v="5"/>
    <n v="25793"/>
    <n v="122120"/>
  </r>
  <r>
    <x v="3"/>
    <x v="124"/>
    <s v="TUR"/>
    <x v="0"/>
    <x v="0"/>
    <s v="Fossil fuels"/>
    <x v="6"/>
    <n v="27307"/>
    <n v="131681"/>
  </r>
  <r>
    <x v="3"/>
    <x v="124"/>
    <s v="TUR"/>
    <x v="0"/>
    <x v="0"/>
    <s v="Fossil fuels"/>
    <x v="7"/>
    <n v="27156"/>
    <n v="154982"/>
  </r>
  <r>
    <x v="3"/>
    <x v="124"/>
    <s v="TUR"/>
    <x v="0"/>
    <x v="0"/>
    <s v="Fossil fuels"/>
    <x v="8"/>
    <n v="27466"/>
    <n v="163920"/>
  </r>
  <r>
    <x v="3"/>
    <x v="124"/>
    <s v="TUR"/>
    <x v="0"/>
    <x v="0"/>
    <s v="Fossil fuels"/>
    <x v="9"/>
    <n v="29210"/>
    <n v="156583"/>
  </r>
  <r>
    <x v="3"/>
    <x v="124"/>
    <s v="TUR"/>
    <x v="0"/>
    <x v="0"/>
    <s v="Fossil fuels"/>
    <x v="10"/>
    <n v="32134"/>
    <n v="155371"/>
  </r>
  <r>
    <x v="3"/>
    <x v="124"/>
    <s v="TUR"/>
    <x v="0"/>
    <x v="0"/>
    <s v="Fossil fuels"/>
    <x v="11"/>
    <n v="33805"/>
    <n v="171169"/>
  </r>
  <r>
    <x v="3"/>
    <x v="124"/>
    <s v="TUR"/>
    <x v="0"/>
    <x v="0"/>
    <s v="Fossil fuels"/>
    <x v="12"/>
    <n v="34857"/>
    <n v="174151"/>
  </r>
  <r>
    <x v="3"/>
    <x v="124"/>
    <s v="TUR"/>
    <x v="0"/>
    <x v="0"/>
    <s v="Fossil fuels"/>
    <x v="13"/>
    <n v="38412"/>
    <n v="170641"/>
  </r>
  <r>
    <x v="3"/>
    <x v="124"/>
    <s v="TUR"/>
    <x v="0"/>
    <x v="0"/>
    <s v="Fossil fuels"/>
    <x v="14"/>
    <n v="41503"/>
    <n v="198984"/>
  </r>
  <r>
    <x v="3"/>
    <x v="124"/>
    <s v="TUR"/>
    <x v="0"/>
    <x v="0"/>
    <s v="Fossil fuels"/>
    <x v="15"/>
    <n v="41533"/>
    <n v="177608"/>
  </r>
  <r>
    <x v="3"/>
    <x v="124"/>
    <s v="TUR"/>
    <x v="0"/>
    <x v="0"/>
    <s v="Fossil fuels"/>
    <x v="16"/>
    <n v="43913"/>
    <n v="183426"/>
  </r>
  <r>
    <x v="3"/>
    <x v="124"/>
    <s v="TUR"/>
    <x v="0"/>
    <x v="0"/>
    <s v="Fossil fuels"/>
    <x v="17"/>
    <n v="46284.5"/>
    <n v="209166.15400000001"/>
  </r>
  <r>
    <x v="3"/>
    <x v="124"/>
    <s v="TUR"/>
    <x v="0"/>
    <x v="0"/>
    <s v="Fossil fuels"/>
    <x v="18"/>
    <n v="46103.1"/>
    <m/>
  </r>
  <r>
    <x v="3"/>
    <x v="124"/>
    <s v="TUR"/>
    <x v="0"/>
    <x v="0"/>
    <s v="Fossil fuels"/>
    <x v="19"/>
    <n v="46500"/>
    <m/>
  </r>
  <r>
    <x v="3"/>
    <x v="124"/>
    <s v="TUR"/>
    <x v="0"/>
    <x v="8"/>
    <s v="Other non-renewable energy"/>
    <x v="0"/>
    <n v="19"/>
    <n v="54"/>
  </r>
  <r>
    <x v="3"/>
    <x v="124"/>
    <s v="TUR"/>
    <x v="0"/>
    <x v="8"/>
    <s v="Other non-renewable energy"/>
    <x v="1"/>
    <n v="19"/>
    <n v="46"/>
  </r>
  <r>
    <x v="3"/>
    <x v="124"/>
    <s v="TUR"/>
    <x v="0"/>
    <x v="8"/>
    <s v="Other non-renewable energy"/>
    <x v="2"/>
    <n v="19"/>
    <n v="44"/>
  </r>
  <r>
    <x v="3"/>
    <x v="124"/>
    <s v="TUR"/>
    <x v="0"/>
    <x v="8"/>
    <s v="Other non-renewable energy"/>
    <x v="3"/>
    <n v="19"/>
    <n v="37"/>
  </r>
  <r>
    <x v="3"/>
    <x v="124"/>
    <s v="TUR"/>
    <x v="0"/>
    <x v="8"/>
    <s v="Other non-renewable energy"/>
    <x v="4"/>
    <n v="19"/>
    <n v="28"/>
  </r>
  <r>
    <x v="3"/>
    <x v="124"/>
    <s v="TUR"/>
    <x v="0"/>
    <x v="8"/>
    <s v="Other non-renewable energy"/>
    <x v="5"/>
    <n v="27"/>
    <n v="88.4"/>
  </r>
  <r>
    <x v="3"/>
    <x v="124"/>
    <s v="TUR"/>
    <x v="0"/>
    <x v="8"/>
    <s v="Other non-renewable energy"/>
    <x v="6"/>
    <n v="27"/>
    <n v="95.355000000000004"/>
  </r>
  <r>
    <x v="3"/>
    <x v="124"/>
    <s v="TUR"/>
    <x v="0"/>
    <x v="8"/>
    <s v="Other non-renewable energy"/>
    <x v="7"/>
    <n v="27"/>
    <n v="119.164"/>
  </r>
  <r>
    <x v="3"/>
    <x v="124"/>
    <s v="TUR"/>
    <x v="0"/>
    <x v="8"/>
    <s v="Other non-renewable energy"/>
    <x v="8"/>
    <n v="27"/>
    <n v="76.430000000000007"/>
  </r>
  <r>
    <x v="3"/>
    <x v="124"/>
    <s v="TUR"/>
    <x v="0"/>
    <x v="8"/>
    <s v="Other non-renewable energy"/>
    <x v="9"/>
    <n v="27"/>
    <n v="87.873999999999995"/>
  </r>
  <r>
    <x v="3"/>
    <x v="124"/>
    <s v="TUR"/>
    <x v="0"/>
    <x v="8"/>
    <s v="Other non-renewable energy"/>
    <x v="10"/>
    <n v="27"/>
    <n v="124.07899999999999"/>
  </r>
  <r>
    <x v="3"/>
    <x v="124"/>
    <s v="TUR"/>
    <x v="0"/>
    <x v="8"/>
    <s v="Other non-renewable energy"/>
    <x v="11"/>
    <n v="27"/>
    <n v="124.334"/>
  </r>
  <r>
    <x v="3"/>
    <x v="124"/>
    <s v="TUR"/>
    <x v="0"/>
    <x v="8"/>
    <s v="Other non-renewable energy"/>
    <x v="12"/>
    <n v="28"/>
    <n v="127.983"/>
  </r>
  <r>
    <x v="3"/>
    <x v="124"/>
    <s v="TUR"/>
    <x v="0"/>
    <x v="8"/>
    <s v="Other non-renewable energy"/>
    <x v="13"/>
    <n v="64"/>
    <n v="292.88299999999998"/>
  </r>
  <r>
    <x v="3"/>
    <x v="124"/>
    <s v="TUR"/>
    <x v="0"/>
    <x v="8"/>
    <s v="Other non-renewable energy"/>
    <x v="14"/>
    <n v="78"/>
    <n v="350.31299999999999"/>
  </r>
  <r>
    <x v="3"/>
    <x v="124"/>
    <s v="TUR"/>
    <x v="0"/>
    <x v="8"/>
    <s v="Other non-renewable energy"/>
    <x v="15"/>
    <n v="99"/>
    <n v="516.79600000000005"/>
  </r>
  <r>
    <x v="3"/>
    <x v="124"/>
    <s v="TUR"/>
    <x v="0"/>
    <x v="8"/>
    <s v="Other non-renewable energy"/>
    <x v="16"/>
    <n v="139"/>
    <n v="737.63799999999992"/>
  </r>
  <r>
    <x v="3"/>
    <x v="124"/>
    <s v="TUR"/>
    <x v="0"/>
    <x v="8"/>
    <s v="Other non-renewable energy"/>
    <x v="17"/>
    <n v="170"/>
    <n v="875.93600000000004"/>
  </r>
  <r>
    <x v="3"/>
    <x v="124"/>
    <s v="TUR"/>
    <x v="0"/>
    <x v="8"/>
    <s v="Other non-renewable energy"/>
    <x v="18"/>
    <n v="233.7"/>
    <m/>
  </r>
  <r>
    <x v="3"/>
    <x v="124"/>
    <s v="TUR"/>
    <x v="0"/>
    <x v="8"/>
    <s v="Other non-renewable energy"/>
    <x v="19"/>
    <n v="180.9"/>
    <m/>
  </r>
  <r>
    <x v="3"/>
    <x v="124"/>
    <s v="TUR"/>
    <x v="1"/>
    <x v="4"/>
    <s v="Biogas"/>
    <x v="0"/>
    <n v="4"/>
    <n v="21"/>
  </r>
  <r>
    <x v="3"/>
    <x v="124"/>
    <s v="TUR"/>
    <x v="1"/>
    <x v="4"/>
    <s v="Biogas"/>
    <x v="1"/>
    <n v="4"/>
    <n v="24"/>
  </r>
  <r>
    <x v="3"/>
    <x v="124"/>
    <s v="TUR"/>
    <x v="1"/>
    <x v="4"/>
    <s v="Biogas"/>
    <x v="2"/>
    <n v="9"/>
    <n v="26"/>
  </r>
  <r>
    <x v="3"/>
    <x v="124"/>
    <s v="TUR"/>
    <x v="1"/>
    <x v="4"/>
    <s v="Biogas"/>
    <x v="3"/>
    <n v="9"/>
    <n v="31"/>
  </r>
  <r>
    <x v="3"/>
    <x v="124"/>
    <s v="TUR"/>
    <x v="1"/>
    <x v="4"/>
    <s v="Biogas"/>
    <x v="4"/>
    <n v="9"/>
    <n v="30"/>
  </r>
  <r>
    <x v="3"/>
    <x v="124"/>
    <s v="TUR"/>
    <x v="1"/>
    <x v="4"/>
    <s v="Biogas"/>
    <x v="5"/>
    <n v="9"/>
    <n v="29"/>
  </r>
  <r>
    <x v="3"/>
    <x v="124"/>
    <s v="TUR"/>
    <x v="1"/>
    <x v="4"/>
    <s v="Biogas"/>
    <x v="6"/>
    <n v="14"/>
    <n v="35.266999999999996"/>
  </r>
  <r>
    <x v="3"/>
    <x v="124"/>
    <s v="TUR"/>
    <x v="1"/>
    <x v="4"/>
    <s v="Biogas"/>
    <x v="7"/>
    <n v="16"/>
    <n v="69.213999999999999"/>
  </r>
  <r>
    <x v="3"/>
    <x v="124"/>
    <s v="TUR"/>
    <x v="1"/>
    <x v="4"/>
    <s v="Biogas"/>
    <x v="8"/>
    <n v="33"/>
    <n v="118.247"/>
  </r>
  <r>
    <x v="3"/>
    <x v="124"/>
    <s v="TUR"/>
    <x v="1"/>
    <x v="4"/>
    <s v="Biogas"/>
    <x v="9"/>
    <n v="55"/>
    <n v="221.548"/>
  </r>
  <r>
    <x v="3"/>
    <x v="124"/>
    <s v="TUR"/>
    <x v="1"/>
    <x v="4"/>
    <s v="Biogas"/>
    <x v="10"/>
    <n v="71"/>
    <n v="296.39800000000002"/>
  </r>
  <r>
    <x v="3"/>
    <x v="124"/>
    <s v="TUR"/>
    <x v="1"/>
    <x v="4"/>
    <s v="Biogas"/>
    <x v="11"/>
    <n v="89"/>
    <n v="326.358"/>
  </r>
  <r>
    <x v="3"/>
    <x v="124"/>
    <s v="TUR"/>
    <x v="1"/>
    <x v="4"/>
    <s v="Biogas"/>
    <x v="12"/>
    <n v="132"/>
    <n v="559.08100000000002"/>
  </r>
  <r>
    <x v="3"/>
    <x v="124"/>
    <s v="TUR"/>
    <x v="1"/>
    <x v="4"/>
    <s v="Biogas"/>
    <x v="13"/>
    <n v="162"/>
    <n v="843.87100000000009"/>
  </r>
  <r>
    <x v="3"/>
    <x v="124"/>
    <s v="TUR"/>
    <x v="1"/>
    <x v="4"/>
    <s v="Biogas"/>
    <x v="14"/>
    <n v="204"/>
    <n v="1045.941"/>
  </r>
  <r>
    <x v="3"/>
    <x v="124"/>
    <s v="TUR"/>
    <x v="1"/>
    <x v="4"/>
    <s v="Biogas"/>
    <x v="15"/>
    <n v="252"/>
    <n v="1208.3209999999999"/>
  </r>
  <r>
    <x v="3"/>
    <x v="124"/>
    <s v="TUR"/>
    <x v="1"/>
    <x v="4"/>
    <s v="Biogas"/>
    <x v="16"/>
    <n v="297"/>
    <n v="1559.2049999999999"/>
  </r>
  <r>
    <x v="3"/>
    <x v="124"/>
    <s v="TUR"/>
    <x v="1"/>
    <x v="4"/>
    <s v="Biogas"/>
    <x v="17"/>
    <n v="376.5"/>
    <n v="1780.9690000000001"/>
  </r>
  <r>
    <x v="3"/>
    <x v="124"/>
    <s v="TUR"/>
    <x v="1"/>
    <x v="4"/>
    <s v="Biogas"/>
    <x v="18"/>
    <n v="456.5"/>
    <m/>
  </r>
  <r>
    <x v="3"/>
    <x v="124"/>
    <s v="TUR"/>
    <x v="1"/>
    <x v="4"/>
    <s v="Biogas"/>
    <x v="19"/>
    <n v="534"/>
    <m/>
  </r>
  <r>
    <x v="3"/>
    <x v="124"/>
    <s v="TUR"/>
    <x v="1"/>
    <x v="4"/>
    <s v="Liquid biofuels"/>
    <x v="14"/>
    <n v="7"/>
    <n v="2.395"/>
  </r>
  <r>
    <x v="3"/>
    <x v="124"/>
    <s v="TUR"/>
    <x v="1"/>
    <x v="4"/>
    <s v="Liquid biofuels"/>
    <x v="15"/>
    <n v="7"/>
    <n v="1.413"/>
  </r>
  <r>
    <x v="3"/>
    <x v="124"/>
    <s v="TUR"/>
    <x v="1"/>
    <x v="4"/>
    <s v="Liquid biofuels"/>
    <x v="16"/>
    <n v="7"/>
    <n v="1.3520000000000001"/>
  </r>
  <r>
    <x v="3"/>
    <x v="124"/>
    <s v="TUR"/>
    <x v="1"/>
    <x v="4"/>
    <s v="Liquid biofuels"/>
    <x v="17"/>
    <n v="12.3"/>
    <n v="2.351"/>
  </r>
  <r>
    <x v="3"/>
    <x v="124"/>
    <s v="TUR"/>
    <x v="1"/>
    <x v="4"/>
    <s v="Liquid biofuels"/>
    <x v="18"/>
    <n v="12.3"/>
    <m/>
  </r>
  <r>
    <x v="3"/>
    <x v="124"/>
    <s v="TUR"/>
    <x v="1"/>
    <x v="4"/>
    <s v="Liquid biofuels"/>
    <x v="19"/>
    <n v="12.3"/>
    <m/>
  </r>
  <r>
    <x v="3"/>
    <x v="124"/>
    <s v="TUR"/>
    <x v="1"/>
    <x v="4"/>
    <s v="Renewable municipal waste"/>
    <x v="19"/>
    <n v="180.9"/>
    <m/>
  </r>
  <r>
    <x v="3"/>
    <x v="124"/>
    <s v="TUR"/>
    <x v="1"/>
    <x v="4"/>
    <s v="Solid biofuels"/>
    <x v="0"/>
    <n v="72"/>
    <n v="145"/>
  </r>
  <r>
    <x v="3"/>
    <x v="124"/>
    <s v="TUR"/>
    <x v="1"/>
    <x v="4"/>
    <s v="Solid biofuels"/>
    <x v="1"/>
    <n v="72"/>
    <n v="160"/>
  </r>
  <r>
    <x v="3"/>
    <x v="124"/>
    <s v="TUR"/>
    <x v="1"/>
    <x v="4"/>
    <s v="Solid biofuels"/>
    <x v="2"/>
    <n v="72"/>
    <n v="104"/>
  </r>
  <r>
    <x v="3"/>
    <x v="124"/>
    <s v="TUR"/>
    <x v="1"/>
    <x v="4"/>
    <s v="Solid biofuels"/>
    <x v="3"/>
    <n v="72"/>
    <n v="48"/>
  </r>
  <r>
    <x v="3"/>
    <x v="124"/>
    <s v="TUR"/>
    <x v="1"/>
    <x v="4"/>
    <s v="Solid biofuels"/>
    <x v="4"/>
    <n v="72"/>
    <n v="46"/>
  </r>
  <r>
    <x v="3"/>
    <x v="124"/>
    <s v="TUR"/>
    <x v="1"/>
    <x v="4"/>
    <s v="Solid biofuels"/>
    <x v="5"/>
    <n v="72"/>
    <n v="5"/>
  </r>
  <r>
    <x v="3"/>
    <x v="124"/>
    <s v="TUR"/>
    <x v="1"/>
    <x v="4"/>
    <s v="Solid biofuels"/>
    <x v="6"/>
    <n v="72"/>
    <n v="22.582999999999998"/>
  </r>
  <r>
    <x v="3"/>
    <x v="124"/>
    <s v="TUR"/>
    <x v="1"/>
    <x v="4"/>
    <s v="Solid biofuels"/>
    <x v="7"/>
    <n v="72"/>
    <n v="25.728000000000002"/>
  </r>
  <r>
    <x v="3"/>
    <x v="124"/>
    <s v="TUR"/>
    <x v="1"/>
    <x v="4"/>
    <s v="Solid biofuels"/>
    <x v="8"/>
    <n v="69"/>
    <n v="24.048000000000002"/>
  </r>
  <r>
    <x v="3"/>
    <x v="124"/>
    <s v="TUR"/>
    <x v="1"/>
    <x v="4"/>
    <s v="Solid biofuels"/>
    <x v="9"/>
    <n v="47"/>
    <n v="30.102999999999998"/>
  </r>
  <r>
    <x v="3"/>
    <x v="124"/>
    <s v="TUR"/>
    <x v="1"/>
    <x v="4"/>
    <s v="Solid biofuels"/>
    <x v="10"/>
    <n v="47"/>
    <n v="36.506"/>
  </r>
  <r>
    <x v="3"/>
    <x v="124"/>
    <s v="TUR"/>
    <x v="1"/>
    <x v="4"/>
    <s v="Solid biofuels"/>
    <x v="11"/>
    <n v="10"/>
    <n v="16.483000000000001"/>
  </r>
  <r>
    <x v="3"/>
    <x v="124"/>
    <s v="TUR"/>
    <x v="1"/>
    <x v="4"/>
    <s v="Solid biofuels"/>
    <x v="12"/>
    <n v="10"/>
    <n v="32.850999999999999"/>
  </r>
  <r>
    <x v="3"/>
    <x v="124"/>
    <s v="TUR"/>
    <x v="1"/>
    <x v="4"/>
    <s v="Solid biofuels"/>
    <x v="13"/>
    <n v="10"/>
    <n v="34.747"/>
  </r>
  <r>
    <x v="3"/>
    <x v="124"/>
    <s v="TUR"/>
    <x v="1"/>
    <x v="4"/>
    <s v="Solid biofuels"/>
    <x v="14"/>
    <n v="10"/>
    <n v="34.198"/>
  </r>
  <r>
    <x v="3"/>
    <x v="124"/>
    <s v="TUR"/>
    <x v="1"/>
    <x v="4"/>
    <s v="Solid biofuels"/>
    <x v="15"/>
    <n v="12"/>
    <n v="31.319000000000003"/>
  </r>
  <r>
    <x v="3"/>
    <x v="124"/>
    <s v="TUR"/>
    <x v="1"/>
    <x v="4"/>
    <s v="Solid biofuels"/>
    <x v="16"/>
    <n v="55"/>
    <n v="74.173000000000002"/>
  </r>
  <r>
    <x v="3"/>
    <x v="124"/>
    <s v="TUR"/>
    <x v="1"/>
    <x v="4"/>
    <s v="Solid biofuels"/>
    <x v="17"/>
    <n v="83"/>
    <n v="313.053"/>
  </r>
  <r>
    <x v="3"/>
    <x v="124"/>
    <s v="TUR"/>
    <x v="1"/>
    <x v="4"/>
    <s v="Solid biofuels"/>
    <x v="18"/>
    <n v="103"/>
    <m/>
  </r>
  <r>
    <x v="3"/>
    <x v="124"/>
    <s v="TUR"/>
    <x v="1"/>
    <x v="4"/>
    <s v="Solid biofuels"/>
    <x v="19"/>
    <n v="255.3"/>
    <m/>
  </r>
  <r>
    <x v="3"/>
    <x v="124"/>
    <s v="TUR"/>
    <x v="1"/>
    <x v="5"/>
    <s v="Geothermal energy"/>
    <x v="0"/>
    <n v="18"/>
    <n v="76"/>
  </r>
  <r>
    <x v="3"/>
    <x v="124"/>
    <s v="TUR"/>
    <x v="1"/>
    <x v="5"/>
    <s v="Geothermal energy"/>
    <x v="1"/>
    <n v="18"/>
    <n v="90"/>
  </r>
  <r>
    <x v="3"/>
    <x v="124"/>
    <s v="TUR"/>
    <x v="1"/>
    <x v="5"/>
    <s v="Geothermal energy"/>
    <x v="2"/>
    <n v="18"/>
    <n v="105"/>
  </r>
  <r>
    <x v="3"/>
    <x v="124"/>
    <s v="TUR"/>
    <x v="1"/>
    <x v="5"/>
    <s v="Geothermal energy"/>
    <x v="3"/>
    <n v="15"/>
    <n v="89"/>
  </r>
  <r>
    <x v="3"/>
    <x v="124"/>
    <s v="TUR"/>
    <x v="1"/>
    <x v="5"/>
    <s v="Geothermal energy"/>
    <x v="4"/>
    <n v="15"/>
    <n v="93"/>
  </r>
  <r>
    <x v="3"/>
    <x v="124"/>
    <s v="TUR"/>
    <x v="1"/>
    <x v="5"/>
    <s v="Geothermal energy"/>
    <x v="5"/>
    <n v="15"/>
    <n v="94"/>
  </r>
  <r>
    <x v="3"/>
    <x v="124"/>
    <s v="TUR"/>
    <x v="1"/>
    <x v="5"/>
    <s v="Geothermal energy"/>
    <x v="6"/>
    <n v="23"/>
    <n v="94.013000000000005"/>
  </r>
  <r>
    <x v="3"/>
    <x v="124"/>
    <s v="TUR"/>
    <x v="1"/>
    <x v="5"/>
    <s v="Geothermal energy"/>
    <x v="7"/>
    <n v="23"/>
    <n v="155.95400000000001"/>
  </r>
  <r>
    <x v="3"/>
    <x v="124"/>
    <s v="TUR"/>
    <x v="1"/>
    <x v="5"/>
    <s v="Geothermal energy"/>
    <x v="8"/>
    <n v="30"/>
    <n v="162.435"/>
  </r>
  <r>
    <x v="3"/>
    <x v="124"/>
    <s v="TUR"/>
    <x v="1"/>
    <x v="5"/>
    <s v="Geothermal energy"/>
    <x v="9"/>
    <n v="77"/>
    <n v="435.73700000000002"/>
  </r>
  <r>
    <x v="3"/>
    <x v="124"/>
    <s v="TUR"/>
    <x v="1"/>
    <x v="5"/>
    <s v="Geothermal energy"/>
    <x v="10"/>
    <n v="94"/>
    <n v="668.21299999999997"/>
  </r>
  <r>
    <x v="3"/>
    <x v="124"/>
    <s v="TUR"/>
    <x v="1"/>
    <x v="5"/>
    <s v="Geothermal energy"/>
    <x v="11"/>
    <n v="114"/>
    <n v="694.35"/>
  </r>
  <r>
    <x v="3"/>
    <x v="124"/>
    <s v="TUR"/>
    <x v="1"/>
    <x v="5"/>
    <s v="Geothermal energy"/>
    <x v="12"/>
    <n v="162"/>
    <n v="899.34299999999996"/>
  </r>
  <r>
    <x v="3"/>
    <x v="124"/>
    <s v="TUR"/>
    <x v="1"/>
    <x v="5"/>
    <s v="Geothermal energy"/>
    <x v="13"/>
    <n v="311"/>
    <n v="1363.528"/>
  </r>
  <r>
    <x v="3"/>
    <x v="124"/>
    <s v="TUR"/>
    <x v="1"/>
    <x v="5"/>
    <s v="Geothermal energy"/>
    <x v="14"/>
    <n v="405"/>
    <n v="2363.9830000000002"/>
  </r>
  <r>
    <x v="3"/>
    <x v="124"/>
    <s v="TUR"/>
    <x v="1"/>
    <x v="5"/>
    <s v="Geothermal energy"/>
    <x v="15"/>
    <n v="624"/>
    <n v="3424.9989999999998"/>
  </r>
  <r>
    <x v="3"/>
    <x v="124"/>
    <s v="TUR"/>
    <x v="1"/>
    <x v="5"/>
    <s v="Geothermal energy"/>
    <x v="16"/>
    <n v="821"/>
    <n v="4818.5240000000003"/>
  </r>
  <r>
    <x v="3"/>
    <x v="124"/>
    <s v="TUR"/>
    <x v="1"/>
    <x v="5"/>
    <s v="Geothermal energy"/>
    <x v="17"/>
    <n v="1063.7"/>
    <n v="6127.482"/>
  </r>
  <r>
    <x v="3"/>
    <x v="124"/>
    <s v="TUR"/>
    <x v="1"/>
    <x v="5"/>
    <s v="Geothermal energy"/>
    <x v="18"/>
    <n v="1282.5"/>
    <m/>
  </r>
  <r>
    <x v="3"/>
    <x v="124"/>
    <s v="TUR"/>
    <x v="1"/>
    <x v="5"/>
    <s v="Geothermal energy"/>
    <x v="19"/>
    <n v="1514.7"/>
    <m/>
  </r>
  <r>
    <x v="3"/>
    <x v="124"/>
    <s v="TUR"/>
    <x v="1"/>
    <x v="1"/>
    <s v="Renewable hydropower"/>
    <x v="0"/>
    <n v="11175"/>
    <n v="30879"/>
  </r>
  <r>
    <x v="3"/>
    <x v="124"/>
    <s v="TUR"/>
    <x v="1"/>
    <x v="1"/>
    <s v="Renewable hydropower"/>
    <x v="1"/>
    <n v="11673"/>
    <n v="24010"/>
  </r>
  <r>
    <x v="3"/>
    <x v="124"/>
    <s v="TUR"/>
    <x v="1"/>
    <x v="1"/>
    <s v="Renewable hydropower"/>
    <x v="2"/>
    <n v="12241"/>
    <n v="33683"/>
  </r>
  <r>
    <x v="3"/>
    <x v="124"/>
    <s v="TUR"/>
    <x v="1"/>
    <x v="1"/>
    <s v="Renewable hydropower"/>
    <x v="3"/>
    <n v="12579"/>
    <n v="35330"/>
  </r>
  <r>
    <x v="3"/>
    <x v="124"/>
    <s v="TUR"/>
    <x v="1"/>
    <x v="1"/>
    <s v="Renewable hydropower"/>
    <x v="4"/>
    <n v="12645"/>
    <n v="46084"/>
  </r>
  <r>
    <x v="3"/>
    <x v="124"/>
    <s v="TUR"/>
    <x v="1"/>
    <x v="1"/>
    <s v="Renewable hydropower"/>
    <x v="5"/>
    <n v="12906"/>
    <n v="39560.6"/>
  </r>
  <r>
    <x v="3"/>
    <x v="124"/>
    <s v="TUR"/>
    <x v="1"/>
    <x v="1"/>
    <s v="Renewable hydropower"/>
    <x v="6"/>
    <n v="13063"/>
    <n v="44244.237999999998"/>
  </r>
  <r>
    <x v="3"/>
    <x v="124"/>
    <s v="TUR"/>
    <x v="1"/>
    <x v="1"/>
    <s v="Renewable hydropower"/>
    <x v="7"/>
    <n v="13395"/>
    <n v="35850.828999999998"/>
  </r>
  <r>
    <x v="3"/>
    <x v="124"/>
    <s v="TUR"/>
    <x v="1"/>
    <x v="1"/>
    <s v="Renewable hydropower"/>
    <x v="8"/>
    <n v="13829"/>
    <n v="33269.805999999997"/>
  </r>
  <r>
    <x v="3"/>
    <x v="124"/>
    <s v="TUR"/>
    <x v="1"/>
    <x v="1"/>
    <s v="Renewable hydropower"/>
    <x v="9"/>
    <n v="14553"/>
    <n v="35958.368999999999"/>
  </r>
  <r>
    <x v="3"/>
    <x v="124"/>
    <s v="TUR"/>
    <x v="1"/>
    <x v="1"/>
    <s v="Renewable hydropower"/>
    <x v="10"/>
    <n v="15831"/>
    <n v="51795.430999999997"/>
  </r>
  <r>
    <x v="3"/>
    <x v="124"/>
    <s v="TUR"/>
    <x v="1"/>
    <x v="1"/>
    <s v="Renewable hydropower"/>
    <x v="11"/>
    <n v="17137"/>
    <n v="52338.601999999999"/>
  </r>
  <r>
    <x v="3"/>
    <x v="124"/>
    <s v="TUR"/>
    <x v="1"/>
    <x v="1"/>
    <s v="Renewable hydropower"/>
    <x v="12"/>
    <n v="19609"/>
    <n v="57864.951999999997"/>
  </r>
  <r>
    <x v="3"/>
    <x v="124"/>
    <s v="TUR"/>
    <x v="1"/>
    <x v="1"/>
    <s v="Renewable hydropower"/>
    <x v="13"/>
    <n v="22289"/>
    <n v="59420.464"/>
  </r>
  <r>
    <x v="3"/>
    <x v="124"/>
    <s v="TUR"/>
    <x v="1"/>
    <x v="1"/>
    <s v="Renewable hydropower"/>
    <x v="14"/>
    <n v="23643"/>
    <n v="40644.663"/>
  </r>
  <r>
    <x v="3"/>
    <x v="124"/>
    <s v="TUR"/>
    <x v="1"/>
    <x v="1"/>
    <s v="Renewable hydropower"/>
    <x v="15"/>
    <n v="25868"/>
    <n v="67145.604999999996"/>
  </r>
  <r>
    <x v="3"/>
    <x v="124"/>
    <s v="TUR"/>
    <x v="1"/>
    <x v="1"/>
    <s v="Renewable hydropower"/>
    <x v="16"/>
    <n v="26681"/>
    <n v="67230.883000000002"/>
  </r>
  <r>
    <x v="3"/>
    <x v="124"/>
    <s v="TUR"/>
    <x v="1"/>
    <x v="1"/>
    <s v="Renewable hydropower"/>
    <x v="17"/>
    <n v="27273.1"/>
    <n v="58218.462"/>
  </r>
  <r>
    <x v="3"/>
    <x v="124"/>
    <s v="TUR"/>
    <x v="1"/>
    <x v="1"/>
    <s v="Renewable hydropower"/>
    <x v="18"/>
    <n v="28291.4"/>
    <m/>
  </r>
  <r>
    <x v="3"/>
    <x v="124"/>
    <s v="TUR"/>
    <x v="1"/>
    <x v="1"/>
    <s v="Renewable hydropower"/>
    <x v="19"/>
    <n v="28503"/>
    <m/>
  </r>
  <r>
    <x v="3"/>
    <x v="124"/>
    <s v="TUR"/>
    <x v="1"/>
    <x v="2"/>
    <s v="Concentrated solar power"/>
    <x v="13"/>
    <n v="1"/>
    <n v="2.5550000000000002"/>
  </r>
  <r>
    <x v="3"/>
    <x v="124"/>
    <s v="TUR"/>
    <x v="1"/>
    <x v="2"/>
    <s v="Concentrated solar power"/>
    <x v="14"/>
    <n v="1"/>
    <n v="3.0659999999999998"/>
  </r>
  <r>
    <x v="3"/>
    <x v="124"/>
    <s v="TUR"/>
    <x v="1"/>
    <x v="2"/>
    <s v="Concentrated solar power"/>
    <x v="15"/>
    <n v="1"/>
    <n v="3.0659999999999998"/>
  </r>
  <r>
    <x v="3"/>
    <x v="124"/>
    <s v="TUR"/>
    <x v="1"/>
    <x v="2"/>
    <s v="Concentrated solar power"/>
    <x v="16"/>
    <n v="1"/>
    <n v="3.0659999999999998"/>
  </r>
  <r>
    <x v="3"/>
    <x v="124"/>
    <s v="TUR"/>
    <x v="1"/>
    <x v="2"/>
    <s v="Concentrated solar power"/>
    <x v="17"/>
    <n v="1"/>
    <n v="3.0659999999999998"/>
  </r>
  <r>
    <x v="3"/>
    <x v="124"/>
    <s v="TUR"/>
    <x v="1"/>
    <x v="2"/>
    <s v="Concentrated solar power"/>
    <x v="18"/>
    <n v="1"/>
    <m/>
  </r>
  <r>
    <x v="3"/>
    <x v="124"/>
    <s v="TUR"/>
    <x v="1"/>
    <x v="2"/>
    <s v="Concentrated solar power"/>
    <x v="19"/>
    <n v="1"/>
    <m/>
  </r>
  <r>
    <x v="3"/>
    <x v="124"/>
    <s v="TUR"/>
    <x v="1"/>
    <x v="2"/>
    <s v="On-grid Solar photovoltaic"/>
    <x v="0"/>
    <n v="0.1"/>
    <n v="0.14899999999999999"/>
  </r>
  <r>
    <x v="3"/>
    <x v="124"/>
    <s v="TUR"/>
    <x v="1"/>
    <x v="2"/>
    <s v="On-grid Solar photovoltaic"/>
    <x v="1"/>
    <n v="0.3"/>
    <n v="0.44600000000000001"/>
  </r>
  <r>
    <x v="3"/>
    <x v="124"/>
    <s v="TUR"/>
    <x v="1"/>
    <x v="2"/>
    <s v="On-grid Solar photovoltaic"/>
    <x v="2"/>
    <n v="0.6"/>
    <n v="0.89100000000000001"/>
  </r>
  <r>
    <x v="3"/>
    <x v="124"/>
    <s v="TUR"/>
    <x v="1"/>
    <x v="2"/>
    <s v="On-grid Solar photovoltaic"/>
    <x v="3"/>
    <n v="1"/>
    <n v="1.4850000000000001"/>
  </r>
  <r>
    <x v="3"/>
    <x v="124"/>
    <s v="TUR"/>
    <x v="1"/>
    <x v="2"/>
    <s v="On-grid Solar photovoltaic"/>
    <x v="4"/>
    <n v="1.5"/>
    <n v="2.2280000000000002"/>
  </r>
  <r>
    <x v="3"/>
    <x v="124"/>
    <s v="TUR"/>
    <x v="1"/>
    <x v="2"/>
    <s v="On-grid Solar photovoltaic"/>
    <x v="5"/>
    <n v="2"/>
    <n v="2.97"/>
  </r>
  <r>
    <x v="3"/>
    <x v="124"/>
    <s v="TUR"/>
    <x v="1"/>
    <x v="2"/>
    <s v="On-grid Solar photovoltaic"/>
    <x v="6"/>
    <n v="2.5"/>
    <n v="3.7130000000000001"/>
  </r>
  <r>
    <x v="3"/>
    <x v="124"/>
    <s v="TUR"/>
    <x v="1"/>
    <x v="2"/>
    <s v="On-grid Solar photovoltaic"/>
    <x v="7"/>
    <n v="3"/>
    <n v="4.4550000000000001"/>
  </r>
  <r>
    <x v="3"/>
    <x v="124"/>
    <s v="TUR"/>
    <x v="1"/>
    <x v="2"/>
    <s v="On-grid Solar photovoltaic"/>
    <x v="8"/>
    <n v="3.7"/>
    <n v="5.4950000000000001"/>
  </r>
  <r>
    <x v="3"/>
    <x v="124"/>
    <s v="TUR"/>
    <x v="1"/>
    <x v="2"/>
    <s v="On-grid Solar photovoltaic"/>
    <x v="9"/>
    <n v="4.7"/>
    <n v="6.98"/>
  </r>
  <r>
    <x v="3"/>
    <x v="124"/>
    <s v="TUR"/>
    <x v="1"/>
    <x v="2"/>
    <s v="On-grid Solar photovoltaic"/>
    <x v="10"/>
    <n v="5.7"/>
    <n v="8.4649999999999999"/>
  </r>
  <r>
    <x v="3"/>
    <x v="124"/>
    <s v="TUR"/>
    <x v="1"/>
    <x v="2"/>
    <s v="On-grid Solar photovoltaic"/>
    <x v="11"/>
    <n v="6.7"/>
    <n v="9.9499999999999993"/>
  </r>
  <r>
    <x v="3"/>
    <x v="124"/>
    <s v="TUR"/>
    <x v="1"/>
    <x v="2"/>
    <s v="On-grid Solar photovoltaic"/>
    <x v="12"/>
    <n v="11.7"/>
    <n v="17.375"/>
  </r>
  <r>
    <x v="3"/>
    <x v="124"/>
    <s v="TUR"/>
    <x v="1"/>
    <x v="2"/>
    <s v="On-grid Solar photovoltaic"/>
    <x v="13"/>
    <n v="17.7"/>
    <n v="26.285"/>
  </r>
  <r>
    <x v="3"/>
    <x v="124"/>
    <s v="TUR"/>
    <x v="1"/>
    <x v="2"/>
    <s v="On-grid Solar photovoltaic"/>
    <x v="14"/>
    <n v="40"/>
    <n v="17.366"/>
  </r>
  <r>
    <x v="3"/>
    <x v="124"/>
    <s v="TUR"/>
    <x v="1"/>
    <x v="2"/>
    <s v="On-grid Solar photovoltaic"/>
    <x v="15"/>
    <n v="249"/>
    <n v="194.06"/>
  </r>
  <r>
    <x v="3"/>
    <x v="124"/>
    <s v="TUR"/>
    <x v="1"/>
    <x v="2"/>
    <s v="On-grid Solar photovoltaic"/>
    <x v="16"/>
    <n v="833"/>
    <n v="1043.1379999999999"/>
  </r>
  <r>
    <x v="3"/>
    <x v="124"/>
    <s v="TUR"/>
    <x v="1"/>
    <x v="2"/>
    <s v="On-grid Solar photovoltaic"/>
    <x v="17"/>
    <n v="3420.7"/>
    <n v="2889.3020000000001"/>
  </r>
  <r>
    <x v="3"/>
    <x v="124"/>
    <s v="TUR"/>
    <x v="1"/>
    <x v="2"/>
    <s v="On-grid Solar photovoltaic"/>
    <x v="18"/>
    <n v="5062.8999999999996"/>
    <m/>
  </r>
  <r>
    <x v="3"/>
    <x v="124"/>
    <s v="TUR"/>
    <x v="1"/>
    <x v="2"/>
    <s v="On-grid Solar photovoltaic"/>
    <x v="19"/>
    <n v="5995.2"/>
    <m/>
  </r>
  <r>
    <x v="3"/>
    <x v="124"/>
    <s v="TUR"/>
    <x v="1"/>
    <x v="3"/>
    <s v="Onshore wind energy"/>
    <x v="0"/>
    <n v="19"/>
    <n v="33"/>
  </r>
  <r>
    <x v="3"/>
    <x v="124"/>
    <s v="TUR"/>
    <x v="1"/>
    <x v="3"/>
    <s v="Onshore wind energy"/>
    <x v="1"/>
    <n v="19"/>
    <n v="62"/>
  </r>
  <r>
    <x v="3"/>
    <x v="124"/>
    <s v="TUR"/>
    <x v="1"/>
    <x v="3"/>
    <s v="Onshore wind energy"/>
    <x v="2"/>
    <n v="19"/>
    <n v="48"/>
  </r>
  <r>
    <x v="3"/>
    <x v="124"/>
    <s v="TUR"/>
    <x v="1"/>
    <x v="3"/>
    <s v="Onshore wind energy"/>
    <x v="3"/>
    <n v="19"/>
    <n v="61"/>
  </r>
  <r>
    <x v="3"/>
    <x v="124"/>
    <s v="TUR"/>
    <x v="1"/>
    <x v="3"/>
    <s v="Onshore wind energy"/>
    <x v="4"/>
    <n v="19"/>
    <n v="58"/>
  </r>
  <r>
    <x v="3"/>
    <x v="124"/>
    <s v="TUR"/>
    <x v="1"/>
    <x v="3"/>
    <s v="Onshore wind energy"/>
    <x v="5"/>
    <n v="21"/>
    <n v="59"/>
  </r>
  <r>
    <x v="3"/>
    <x v="124"/>
    <s v="TUR"/>
    <x v="1"/>
    <x v="3"/>
    <s v="Onshore wind energy"/>
    <x v="6"/>
    <n v="59"/>
    <n v="126.544"/>
  </r>
  <r>
    <x v="3"/>
    <x v="124"/>
    <s v="TUR"/>
    <x v="1"/>
    <x v="3"/>
    <s v="Onshore wind energy"/>
    <x v="7"/>
    <n v="146"/>
    <n v="355.11099999999999"/>
  </r>
  <r>
    <x v="3"/>
    <x v="124"/>
    <s v="TUR"/>
    <x v="1"/>
    <x v="3"/>
    <s v="Onshore wind energy"/>
    <x v="8"/>
    <n v="364"/>
    <n v="847.03399999999999"/>
  </r>
  <r>
    <x v="3"/>
    <x v="124"/>
    <s v="TUR"/>
    <x v="1"/>
    <x v="3"/>
    <s v="Onshore wind energy"/>
    <x v="9"/>
    <n v="792"/>
    <n v="1495.3689999999999"/>
  </r>
  <r>
    <x v="3"/>
    <x v="124"/>
    <s v="TUR"/>
    <x v="1"/>
    <x v="3"/>
    <s v="Onshore wind energy"/>
    <x v="10"/>
    <n v="1320"/>
    <n v="2916.373"/>
  </r>
  <r>
    <x v="3"/>
    <x v="124"/>
    <s v="TUR"/>
    <x v="1"/>
    <x v="3"/>
    <s v="Onshore wind energy"/>
    <x v="11"/>
    <n v="1729"/>
    <n v="4723.8729999999996"/>
  </r>
  <r>
    <x v="3"/>
    <x v="124"/>
    <s v="TUR"/>
    <x v="1"/>
    <x v="3"/>
    <s v="Onshore wind energy"/>
    <x v="12"/>
    <n v="2261"/>
    <n v="5860.79"/>
  </r>
  <r>
    <x v="3"/>
    <x v="124"/>
    <s v="TUR"/>
    <x v="1"/>
    <x v="3"/>
    <s v="Onshore wind energy"/>
    <x v="13"/>
    <n v="2760"/>
    <n v="7557.5069999999996"/>
  </r>
  <r>
    <x v="3"/>
    <x v="124"/>
    <s v="TUR"/>
    <x v="1"/>
    <x v="3"/>
    <s v="Onshore wind energy"/>
    <x v="14"/>
    <n v="3630"/>
    <n v="8520.1409999999996"/>
  </r>
  <r>
    <x v="3"/>
    <x v="124"/>
    <s v="TUR"/>
    <x v="1"/>
    <x v="3"/>
    <s v="Onshore wind energy"/>
    <x v="15"/>
    <n v="4503"/>
    <n v="11652.486999999999"/>
  </r>
  <r>
    <x v="3"/>
    <x v="124"/>
    <s v="TUR"/>
    <x v="1"/>
    <x v="3"/>
    <s v="Onshore wind energy"/>
    <x v="16"/>
    <n v="5751"/>
    <n v="15517.087"/>
  </r>
  <r>
    <x v="3"/>
    <x v="124"/>
    <s v="TUR"/>
    <x v="1"/>
    <x v="3"/>
    <s v="Onshore wind energy"/>
    <x v="17"/>
    <n v="6516.15"/>
    <n v="17903.814999999999"/>
  </r>
  <r>
    <x v="3"/>
    <x v="124"/>
    <s v="TUR"/>
    <x v="1"/>
    <x v="3"/>
    <s v="Onshore wind energy"/>
    <x v="18"/>
    <n v="7005.35"/>
    <m/>
  </r>
  <r>
    <x v="3"/>
    <x v="124"/>
    <s v="TUR"/>
    <x v="1"/>
    <x v="3"/>
    <s v="Onshore wind energy"/>
    <x v="19"/>
    <n v="7591.15"/>
    <m/>
  </r>
  <r>
    <x v="4"/>
    <x v="125"/>
    <s v="ALB"/>
    <x v="0"/>
    <x v="0"/>
    <s v="Fossil fuels"/>
    <x v="0"/>
    <n v="224"/>
    <n v="184"/>
  </r>
  <r>
    <x v="4"/>
    <x v="125"/>
    <s v="ALB"/>
    <x v="0"/>
    <x v="0"/>
    <s v="Fossil fuels"/>
    <x v="1"/>
    <n v="224"/>
    <n v="175"/>
  </r>
  <r>
    <x v="4"/>
    <x v="125"/>
    <s v="ALB"/>
    <x v="0"/>
    <x v="0"/>
    <s v="Fossil fuels"/>
    <x v="2"/>
    <n v="224"/>
    <n v="226"/>
  </r>
  <r>
    <x v="4"/>
    <x v="125"/>
    <s v="ALB"/>
    <x v="0"/>
    <x v="0"/>
    <s v="Fossil fuels"/>
    <x v="3"/>
    <n v="224"/>
    <n v="107"/>
  </r>
  <r>
    <x v="4"/>
    <x v="125"/>
    <s v="ALB"/>
    <x v="0"/>
    <x v="0"/>
    <s v="Fossil fuels"/>
    <x v="4"/>
    <n v="224"/>
    <n v="140"/>
  </r>
  <r>
    <x v="4"/>
    <x v="125"/>
    <s v="ALB"/>
    <x v="0"/>
    <x v="0"/>
    <s v="Fossil fuels"/>
    <x v="5"/>
    <n v="224"/>
    <n v="70"/>
  </r>
  <r>
    <x v="4"/>
    <x v="125"/>
    <s v="ALB"/>
    <x v="0"/>
    <x v="0"/>
    <s v="Fossil fuels"/>
    <x v="6"/>
    <n v="224"/>
    <n v="93"/>
  </r>
  <r>
    <x v="4"/>
    <x v="125"/>
    <s v="ALB"/>
    <x v="0"/>
    <x v="0"/>
    <s v="Fossil fuels"/>
    <x v="7"/>
    <n v="224"/>
    <n v="72"/>
  </r>
  <r>
    <x v="4"/>
    <x v="125"/>
    <s v="ALB"/>
    <x v="0"/>
    <x v="0"/>
    <s v="Fossil fuels"/>
    <x v="9"/>
    <m/>
    <n v="1"/>
  </r>
  <r>
    <x v="4"/>
    <x v="125"/>
    <s v="ALB"/>
    <x v="0"/>
    <x v="0"/>
    <s v="Fossil fuels"/>
    <x v="10"/>
    <m/>
    <n v="1"/>
  </r>
  <r>
    <x v="4"/>
    <x v="125"/>
    <s v="ALB"/>
    <x v="0"/>
    <x v="0"/>
    <s v="Fossil fuels"/>
    <x v="11"/>
    <m/>
    <n v="59"/>
  </r>
  <r>
    <x v="4"/>
    <x v="125"/>
    <s v="ALB"/>
    <x v="0"/>
    <x v="0"/>
    <s v="Fossil fuels"/>
    <x v="12"/>
    <n v="97"/>
    <m/>
  </r>
  <r>
    <x v="4"/>
    <x v="125"/>
    <s v="ALB"/>
    <x v="0"/>
    <x v="0"/>
    <s v="Fossil fuels"/>
    <x v="13"/>
    <n v="98"/>
    <m/>
  </r>
  <r>
    <x v="4"/>
    <x v="125"/>
    <s v="ALB"/>
    <x v="0"/>
    <x v="0"/>
    <s v="Fossil fuels"/>
    <x v="14"/>
    <n v="98"/>
    <m/>
  </r>
  <r>
    <x v="4"/>
    <x v="125"/>
    <s v="ALB"/>
    <x v="0"/>
    <x v="0"/>
    <s v="Fossil fuels"/>
    <x v="15"/>
    <n v="98"/>
    <m/>
  </r>
  <r>
    <x v="4"/>
    <x v="125"/>
    <s v="ALB"/>
    <x v="0"/>
    <x v="0"/>
    <s v="Fossil fuels"/>
    <x v="16"/>
    <n v="98"/>
    <m/>
  </r>
  <r>
    <x v="4"/>
    <x v="125"/>
    <s v="ALB"/>
    <x v="0"/>
    <x v="0"/>
    <s v="Fossil fuels"/>
    <x v="17"/>
    <n v="98"/>
    <m/>
  </r>
  <r>
    <x v="4"/>
    <x v="125"/>
    <s v="ALB"/>
    <x v="0"/>
    <x v="0"/>
    <s v="Fossil fuels"/>
    <x v="18"/>
    <n v="98"/>
    <m/>
  </r>
  <r>
    <x v="4"/>
    <x v="125"/>
    <s v="ALB"/>
    <x v="0"/>
    <x v="0"/>
    <s v="Fossil fuels"/>
    <x v="19"/>
    <n v="98"/>
    <m/>
  </r>
  <r>
    <x v="4"/>
    <x v="125"/>
    <s v="ALB"/>
    <x v="0"/>
    <x v="8"/>
    <s v="Other non-renewable energy"/>
    <x v="17"/>
    <n v="1.425"/>
    <m/>
  </r>
  <r>
    <x v="4"/>
    <x v="125"/>
    <s v="ALB"/>
    <x v="0"/>
    <x v="8"/>
    <s v="Other non-renewable energy"/>
    <x v="18"/>
    <n v="1.425"/>
    <m/>
  </r>
  <r>
    <x v="4"/>
    <x v="125"/>
    <s v="ALB"/>
    <x v="0"/>
    <x v="8"/>
    <s v="Other non-renewable energy"/>
    <x v="19"/>
    <n v="1.425"/>
    <m/>
  </r>
  <r>
    <x v="4"/>
    <x v="125"/>
    <s v="ALB"/>
    <x v="1"/>
    <x v="4"/>
    <s v="Renewable municipal waste"/>
    <x v="17"/>
    <n v="1.425"/>
    <m/>
  </r>
  <r>
    <x v="4"/>
    <x v="125"/>
    <s v="ALB"/>
    <x v="1"/>
    <x v="4"/>
    <s v="Renewable municipal waste"/>
    <x v="18"/>
    <n v="1.425"/>
    <m/>
  </r>
  <r>
    <x v="4"/>
    <x v="125"/>
    <s v="ALB"/>
    <x v="1"/>
    <x v="4"/>
    <s v="Renewable municipal waste"/>
    <x v="19"/>
    <n v="1.425"/>
    <m/>
  </r>
  <r>
    <x v="4"/>
    <x v="125"/>
    <s v="ALB"/>
    <x v="1"/>
    <x v="1"/>
    <s v="Renewable hydropower"/>
    <x v="0"/>
    <n v="1453"/>
    <n v="4594"/>
  </r>
  <r>
    <x v="4"/>
    <x v="125"/>
    <s v="ALB"/>
    <x v="1"/>
    <x v="1"/>
    <s v="Renewable hydropower"/>
    <x v="1"/>
    <n v="1453"/>
    <n v="3555"/>
  </r>
  <r>
    <x v="4"/>
    <x v="125"/>
    <s v="ALB"/>
    <x v="1"/>
    <x v="1"/>
    <s v="Renewable hydropower"/>
    <x v="2"/>
    <n v="1453"/>
    <n v="3512"/>
  </r>
  <r>
    <x v="4"/>
    <x v="125"/>
    <s v="ALB"/>
    <x v="1"/>
    <x v="1"/>
    <s v="Renewable hydropower"/>
    <x v="3"/>
    <n v="1453"/>
    <n v="4885"/>
  </r>
  <r>
    <x v="4"/>
    <x v="125"/>
    <s v="ALB"/>
    <x v="1"/>
    <x v="1"/>
    <s v="Renewable hydropower"/>
    <x v="4"/>
    <n v="1453"/>
    <n v="5466"/>
  </r>
  <r>
    <x v="4"/>
    <x v="125"/>
    <s v="ALB"/>
    <x v="1"/>
    <x v="1"/>
    <s v="Renewable hydropower"/>
    <x v="5"/>
    <n v="1453"/>
    <n v="5373"/>
  </r>
  <r>
    <x v="4"/>
    <x v="125"/>
    <s v="ALB"/>
    <x v="1"/>
    <x v="1"/>
    <s v="Renewable hydropower"/>
    <x v="6"/>
    <n v="1453"/>
    <n v="5431"/>
  </r>
  <r>
    <x v="4"/>
    <x v="125"/>
    <s v="ALB"/>
    <x v="1"/>
    <x v="1"/>
    <s v="Renewable hydropower"/>
    <x v="7"/>
    <n v="1455"/>
    <n v="2788"/>
  </r>
  <r>
    <x v="4"/>
    <x v="125"/>
    <s v="ALB"/>
    <x v="1"/>
    <x v="1"/>
    <s v="Renewable hydropower"/>
    <x v="8"/>
    <n v="1457"/>
    <n v="3797"/>
  </r>
  <r>
    <x v="4"/>
    <x v="125"/>
    <s v="ALB"/>
    <x v="1"/>
    <x v="1"/>
    <s v="Renewable hydropower"/>
    <x v="9"/>
    <n v="1459"/>
    <n v="5201"/>
  </r>
  <r>
    <x v="4"/>
    <x v="125"/>
    <s v="ALB"/>
    <x v="1"/>
    <x v="1"/>
    <s v="Renewable hydropower"/>
    <x v="10"/>
    <n v="1475"/>
    <n v="7567"/>
  </r>
  <r>
    <x v="4"/>
    <x v="125"/>
    <s v="ALB"/>
    <x v="1"/>
    <x v="1"/>
    <s v="Renewable hydropower"/>
    <x v="11"/>
    <n v="1508"/>
    <n v="4132"/>
  </r>
  <r>
    <x v="4"/>
    <x v="125"/>
    <s v="ALB"/>
    <x v="1"/>
    <x v="1"/>
    <s v="Renewable hydropower"/>
    <x v="12"/>
    <n v="1628"/>
    <n v="4725"/>
  </r>
  <r>
    <x v="4"/>
    <x v="125"/>
    <s v="ALB"/>
    <x v="1"/>
    <x v="1"/>
    <s v="Renewable hydropower"/>
    <x v="13"/>
    <n v="1781"/>
    <n v="6959"/>
  </r>
  <r>
    <x v="4"/>
    <x v="125"/>
    <s v="ALB"/>
    <x v="1"/>
    <x v="1"/>
    <s v="Renewable hydropower"/>
    <x v="14"/>
    <n v="1725"/>
    <n v="4724.4409999999998"/>
  </r>
  <r>
    <x v="4"/>
    <x v="125"/>
    <s v="ALB"/>
    <x v="1"/>
    <x v="1"/>
    <s v="Renewable hydropower"/>
    <x v="15"/>
    <n v="1798"/>
    <n v="5895"/>
  </r>
  <r>
    <x v="4"/>
    <x v="125"/>
    <s v="ALB"/>
    <x v="1"/>
    <x v="1"/>
    <s v="Renewable hydropower"/>
    <x v="16"/>
    <n v="2011"/>
    <n v="7781.7020000000002"/>
  </r>
  <r>
    <x v="4"/>
    <x v="125"/>
    <s v="ALB"/>
    <x v="1"/>
    <x v="1"/>
    <s v="Renewable hydropower"/>
    <x v="17"/>
    <n v="2047"/>
    <n v="4524.9790000000003"/>
  </r>
  <r>
    <x v="4"/>
    <x v="125"/>
    <s v="ALB"/>
    <x v="1"/>
    <x v="1"/>
    <s v="Renewable hydropower"/>
    <x v="18"/>
    <n v="2132"/>
    <m/>
  </r>
  <r>
    <x v="4"/>
    <x v="125"/>
    <s v="ALB"/>
    <x v="1"/>
    <x v="1"/>
    <s v="Renewable hydropower"/>
    <x v="19"/>
    <n v="2132"/>
    <m/>
  </r>
  <r>
    <x v="4"/>
    <x v="125"/>
    <s v="ALB"/>
    <x v="1"/>
    <x v="2"/>
    <s v="On-grid Solar photovoltaic"/>
    <x v="1"/>
    <n v="0.1"/>
    <n v="0.13600000000000001"/>
  </r>
  <r>
    <x v="4"/>
    <x v="125"/>
    <s v="ALB"/>
    <x v="1"/>
    <x v="2"/>
    <s v="On-grid Solar photovoltaic"/>
    <x v="2"/>
    <n v="0.2"/>
    <n v="0.27200000000000002"/>
  </r>
  <r>
    <x v="4"/>
    <x v="125"/>
    <s v="ALB"/>
    <x v="1"/>
    <x v="2"/>
    <s v="On-grid Solar photovoltaic"/>
    <x v="3"/>
    <n v="0.2"/>
    <n v="0.27200000000000002"/>
  </r>
  <r>
    <x v="4"/>
    <x v="125"/>
    <s v="ALB"/>
    <x v="1"/>
    <x v="2"/>
    <s v="On-grid Solar photovoltaic"/>
    <x v="4"/>
    <n v="0.2"/>
    <n v="0.27200000000000002"/>
  </r>
  <r>
    <x v="4"/>
    <x v="125"/>
    <s v="ALB"/>
    <x v="1"/>
    <x v="2"/>
    <s v="On-grid Solar photovoltaic"/>
    <x v="5"/>
    <n v="0.2"/>
    <n v="0.27200000000000002"/>
  </r>
  <r>
    <x v="4"/>
    <x v="125"/>
    <s v="ALB"/>
    <x v="1"/>
    <x v="2"/>
    <s v="On-grid Solar photovoltaic"/>
    <x v="6"/>
    <n v="0.2"/>
    <n v="0.27200000000000002"/>
  </r>
  <r>
    <x v="4"/>
    <x v="125"/>
    <s v="ALB"/>
    <x v="1"/>
    <x v="2"/>
    <s v="On-grid Solar photovoltaic"/>
    <x v="7"/>
    <n v="0.2"/>
    <n v="0.27200000000000002"/>
  </r>
  <r>
    <x v="4"/>
    <x v="125"/>
    <s v="ALB"/>
    <x v="1"/>
    <x v="2"/>
    <s v="On-grid Solar photovoltaic"/>
    <x v="8"/>
    <n v="0.2"/>
    <n v="0.27200000000000002"/>
  </r>
  <r>
    <x v="4"/>
    <x v="125"/>
    <s v="ALB"/>
    <x v="1"/>
    <x v="2"/>
    <s v="On-grid Solar photovoltaic"/>
    <x v="9"/>
    <n v="0.3"/>
    <n v="0.40799999999999997"/>
  </r>
  <r>
    <x v="4"/>
    <x v="125"/>
    <s v="ALB"/>
    <x v="1"/>
    <x v="2"/>
    <s v="On-grid Solar photovoltaic"/>
    <x v="10"/>
    <n v="0.4"/>
    <n v="0.54400000000000004"/>
  </r>
  <r>
    <x v="4"/>
    <x v="125"/>
    <s v="ALB"/>
    <x v="1"/>
    <x v="2"/>
    <s v="On-grid Solar photovoltaic"/>
    <x v="11"/>
    <n v="0.56399999999999995"/>
    <n v="0.76700000000000002"/>
  </r>
  <r>
    <x v="4"/>
    <x v="125"/>
    <s v="ALB"/>
    <x v="1"/>
    <x v="2"/>
    <s v="On-grid Solar photovoltaic"/>
    <x v="12"/>
    <n v="0.67900000000000005"/>
    <n v="0.92400000000000004"/>
  </r>
  <r>
    <x v="4"/>
    <x v="125"/>
    <s v="ALB"/>
    <x v="1"/>
    <x v="2"/>
    <s v="On-grid Solar photovoltaic"/>
    <x v="13"/>
    <n v="0.75800000000000001"/>
    <n v="1.03"/>
  </r>
  <r>
    <x v="4"/>
    <x v="125"/>
    <s v="ALB"/>
    <x v="1"/>
    <x v="2"/>
    <s v="On-grid Solar photovoltaic"/>
    <x v="14"/>
    <n v="0.874"/>
    <n v="1.1879999999999999"/>
  </r>
  <r>
    <x v="4"/>
    <x v="125"/>
    <s v="ALB"/>
    <x v="1"/>
    <x v="2"/>
    <s v="On-grid Solar photovoltaic"/>
    <x v="15"/>
    <n v="1.05"/>
    <n v="1.4279999999999999"/>
  </r>
  <r>
    <x v="4"/>
    <x v="125"/>
    <s v="ALB"/>
    <x v="1"/>
    <x v="2"/>
    <s v="On-grid Solar photovoltaic"/>
    <x v="16"/>
    <n v="1"/>
    <n v="1.36"/>
  </r>
  <r>
    <x v="4"/>
    <x v="125"/>
    <s v="ALB"/>
    <x v="1"/>
    <x v="2"/>
    <s v="On-grid Solar photovoltaic"/>
    <x v="17"/>
    <n v="1"/>
    <n v="1.2"/>
  </r>
  <r>
    <x v="4"/>
    <x v="125"/>
    <s v="ALB"/>
    <x v="1"/>
    <x v="2"/>
    <s v="On-grid Solar photovoltaic"/>
    <x v="18"/>
    <n v="1"/>
    <m/>
  </r>
  <r>
    <x v="4"/>
    <x v="125"/>
    <s v="ALB"/>
    <x v="1"/>
    <x v="2"/>
    <s v="On-grid Solar photovoltaic"/>
    <x v="19"/>
    <n v="3"/>
    <m/>
  </r>
  <r>
    <x v="4"/>
    <x v="126"/>
    <s v="AND"/>
    <x v="0"/>
    <x v="0"/>
    <s v="Fossil fuels"/>
    <x v="16"/>
    <n v="2"/>
    <n v="0.90200000000000002"/>
  </r>
  <r>
    <x v="4"/>
    <x v="126"/>
    <s v="AND"/>
    <x v="0"/>
    <x v="0"/>
    <s v="Fossil fuels"/>
    <x v="17"/>
    <n v="1.7"/>
    <n v="4.2309999999999999"/>
  </r>
  <r>
    <x v="4"/>
    <x v="126"/>
    <s v="AND"/>
    <x v="0"/>
    <x v="0"/>
    <s v="Fossil fuels"/>
    <x v="18"/>
    <n v="1.7"/>
    <m/>
  </r>
  <r>
    <x v="4"/>
    <x v="126"/>
    <s v="AND"/>
    <x v="0"/>
    <x v="0"/>
    <s v="Fossil fuels"/>
    <x v="19"/>
    <n v="1.7"/>
    <m/>
  </r>
  <r>
    <x v="4"/>
    <x v="126"/>
    <s v="AND"/>
    <x v="1"/>
    <x v="4"/>
    <s v="Renewable municipal waste"/>
    <x v="4"/>
    <m/>
    <n v="1"/>
  </r>
  <r>
    <x v="4"/>
    <x v="126"/>
    <s v="AND"/>
    <x v="1"/>
    <x v="4"/>
    <s v="Renewable municipal waste"/>
    <x v="5"/>
    <m/>
    <n v="1"/>
  </r>
  <r>
    <x v="4"/>
    <x v="126"/>
    <s v="AND"/>
    <x v="1"/>
    <x v="4"/>
    <s v="Renewable municipal waste"/>
    <x v="6"/>
    <n v="5"/>
    <n v="4"/>
  </r>
  <r>
    <x v="4"/>
    <x v="126"/>
    <s v="AND"/>
    <x v="1"/>
    <x v="4"/>
    <s v="Renewable municipal waste"/>
    <x v="7"/>
    <n v="5"/>
    <n v="19"/>
  </r>
  <r>
    <x v="4"/>
    <x v="126"/>
    <s v="AND"/>
    <x v="1"/>
    <x v="4"/>
    <s v="Renewable municipal waste"/>
    <x v="8"/>
    <n v="5"/>
    <n v="15.7"/>
  </r>
  <r>
    <x v="4"/>
    <x v="126"/>
    <s v="AND"/>
    <x v="1"/>
    <x v="4"/>
    <s v="Renewable municipal waste"/>
    <x v="9"/>
    <n v="5"/>
    <n v="19"/>
  </r>
  <r>
    <x v="4"/>
    <x v="126"/>
    <s v="AND"/>
    <x v="1"/>
    <x v="4"/>
    <s v="Renewable municipal waste"/>
    <x v="10"/>
    <n v="5"/>
    <n v="12.7"/>
  </r>
  <r>
    <x v="4"/>
    <x v="126"/>
    <s v="AND"/>
    <x v="1"/>
    <x v="4"/>
    <s v="Renewable municipal waste"/>
    <x v="11"/>
    <n v="5"/>
    <n v="12.3"/>
  </r>
  <r>
    <x v="4"/>
    <x v="126"/>
    <s v="AND"/>
    <x v="1"/>
    <x v="4"/>
    <s v="Renewable municipal waste"/>
    <x v="12"/>
    <n v="5"/>
    <n v="11.676"/>
  </r>
  <r>
    <x v="4"/>
    <x v="126"/>
    <s v="AND"/>
    <x v="1"/>
    <x v="4"/>
    <s v="Renewable municipal waste"/>
    <x v="13"/>
    <n v="5"/>
    <n v="12.904"/>
  </r>
  <r>
    <x v="4"/>
    <x v="126"/>
    <s v="AND"/>
    <x v="1"/>
    <x v="4"/>
    <s v="Renewable municipal waste"/>
    <x v="14"/>
    <n v="5"/>
    <n v="13.391999999999999"/>
  </r>
  <r>
    <x v="4"/>
    <x v="126"/>
    <s v="AND"/>
    <x v="1"/>
    <x v="4"/>
    <s v="Renewable municipal waste"/>
    <x v="15"/>
    <n v="5"/>
    <n v="13.808999999999999"/>
  </r>
  <r>
    <x v="4"/>
    <x v="126"/>
    <s v="AND"/>
    <x v="1"/>
    <x v="4"/>
    <s v="Renewable municipal waste"/>
    <x v="16"/>
    <n v="5"/>
    <n v="14.161"/>
  </r>
  <r>
    <x v="4"/>
    <x v="126"/>
    <s v="AND"/>
    <x v="1"/>
    <x v="4"/>
    <s v="Renewable municipal waste"/>
    <x v="17"/>
    <n v="5"/>
    <n v="17"/>
  </r>
  <r>
    <x v="4"/>
    <x v="126"/>
    <s v="AND"/>
    <x v="1"/>
    <x v="4"/>
    <s v="Renewable municipal waste"/>
    <x v="18"/>
    <n v="5"/>
    <m/>
  </r>
  <r>
    <x v="4"/>
    <x v="126"/>
    <s v="AND"/>
    <x v="1"/>
    <x v="4"/>
    <s v="Renewable municipal waste"/>
    <x v="19"/>
    <n v="5"/>
    <m/>
  </r>
  <r>
    <x v="4"/>
    <x v="126"/>
    <s v="AND"/>
    <x v="1"/>
    <x v="1"/>
    <s v="Renewable hydropower"/>
    <x v="0"/>
    <n v="30"/>
    <n v="80"/>
  </r>
  <r>
    <x v="4"/>
    <x v="126"/>
    <s v="AND"/>
    <x v="1"/>
    <x v="1"/>
    <s v="Renewable hydropower"/>
    <x v="1"/>
    <n v="30"/>
    <n v="80"/>
  </r>
  <r>
    <x v="4"/>
    <x v="126"/>
    <s v="AND"/>
    <x v="1"/>
    <x v="1"/>
    <s v="Renewable hydropower"/>
    <x v="2"/>
    <n v="30"/>
    <n v="80"/>
  </r>
  <r>
    <x v="4"/>
    <x v="126"/>
    <s v="AND"/>
    <x v="1"/>
    <x v="1"/>
    <s v="Renewable hydropower"/>
    <x v="3"/>
    <n v="30"/>
    <n v="80"/>
  </r>
  <r>
    <x v="4"/>
    <x v="126"/>
    <s v="AND"/>
    <x v="1"/>
    <x v="1"/>
    <s v="Renewable hydropower"/>
    <x v="4"/>
    <n v="30"/>
    <n v="93"/>
  </r>
  <r>
    <x v="4"/>
    <x v="126"/>
    <s v="AND"/>
    <x v="1"/>
    <x v="1"/>
    <s v="Renewable hydropower"/>
    <x v="5"/>
    <n v="30"/>
    <n v="84"/>
  </r>
  <r>
    <x v="4"/>
    <x v="126"/>
    <s v="AND"/>
    <x v="1"/>
    <x v="1"/>
    <s v="Renewable hydropower"/>
    <x v="6"/>
    <n v="30"/>
    <n v="70"/>
  </r>
  <r>
    <x v="4"/>
    <x v="126"/>
    <s v="AND"/>
    <x v="1"/>
    <x v="1"/>
    <s v="Renewable hydropower"/>
    <x v="7"/>
    <n v="30"/>
    <n v="57"/>
  </r>
  <r>
    <x v="4"/>
    <x v="126"/>
    <s v="AND"/>
    <x v="1"/>
    <x v="1"/>
    <s v="Renewable hydropower"/>
    <x v="8"/>
    <n v="46"/>
    <n v="63"/>
  </r>
  <r>
    <x v="4"/>
    <x v="126"/>
    <s v="AND"/>
    <x v="1"/>
    <x v="1"/>
    <s v="Renewable hydropower"/>
    <x v="9"/>
    <n v="46"/>
    <n v="62"/>
  </r>
  <r>
    <x v="4"/>
    <x v="126"/>
    <s v="AND"/>
    <x v="1"/>
    <x v="1"/>
    <s v="Renewable hydropower"/>
    <x v="10"/>
    <n v="46"/>
    <n v="100"/>
  </r>
  <r>
    <x v="4"/>
    <x v="126"/>
    <s v="AND"/>
    <x v="1"/>
    <x v="1"/>
    <s v="Renewable hydropower"/>
    <x v="11"/>
    <n v="46"/>
    <n v="78.900000000000006"/>
  </r>
  <r>
    <x v="4"/>
    <x v="126"/>
    <s v="AND"/>
    <x v="1"/>
    <x v="1"/>
    <s v="Renewable hydropower"/>
    <x v="12"/>
    <n v="46"/>
    <n v="76.182000000000002"/>
  </r>
  <r>
    <x v="4"/>
    <x v="126"/>
    <s v="AND"/>
    <x v="1"/>
    <x v="1"/>
    <s v="Renewable hydropower"/>
    <x v="13"/>
    <n v="46"/>
    <n v="101.779"/>
  </r>
  <r>
    <x v="4"/>
    <x v="126"/>
    <s v="AND"/>
    <x v="1"/>
    <x v="1"/>
    <s v="Renewable hydropower"/>
    <x v="14"/>
    <n v="46"/>
    <n v="113.416"/>
  </r>
  <r>
    <x v="4"/>
    <x v="126"/>
    <s v="AND"/>
    <x v="1"/>
    <x v="1"/>
    <s v="Renewable hydropower"/>
    <x v="15"/>
    <n v="46"/>
    <n v="85.671000000000006"/>
  </r>
  <r>
    <x v="4"/>
    <x v="126"/>
    <s v="AND"/>
    <x v="1"/>
    <x v="1"/>
    <s v="Renewable hydropower"/>
    <x v="16"/>
    <n v="46"/>
    <n v="84.355000000000004"/>
  </r>
  <r>
    <x v="4"/>
    <x v="126"/>
    <s v="AND"/>
    <x v="1"/>
    <x v="1"/>
    <s v="Renewable hydropower"/>
    <x v="17"/>
    <n v="46"/>
    <n v="85.099000000000004"/>
  </r>
  <r>
    <x v="4"/>
    <x v="126"/>
    <s v="AND"/>
    <x v="1"/>
    <x v="1"/>
    <s v="Renewable hydropower"/>
    <x v="18"/>
    <n v="46"/>
    <m/>
  </r>
  <r>
    <x v="4"/>
    <x v="126"/>
    <s v="AND"/>
    <x v="1"/>
    <x v="1"/>
    <s v="Renewable hydropower"/>
    <x v="19"/>
    <n v="46"/>
    <m/>
  </r>
  <r>
    <x v="4"/>
    <x v="126"/>
    <s v="AND"/>
    <x v="1"/>
    <x v="2"/>
    <s v="On-grid Solar photovoltaic"/>
    <x v="14"/>
    <n v="0.186"/>
    <n v="0.19900000000000001"/>
  </r>
  <r>
    <x v="4"/>
    <x v="126"/>
    <s v="AND"/>
    <x v="1"/>
    <x v="2"/>
    <s v="On-grid Solar photovoltaic"/>
    <x v="15"/>
    <n v="0.22600000000000001"/>
    <n v="0.24199999999999999"/>
  </r>
  <r>
    <x v="4"/>
    <x v="126"/>
    <s v="AND"/>
    <x v="1"/>
    <x v="2"/>
    <s v="On-grid Solar photovoltaic"/>
    <x v="16"/>
    <n v="0.24399999999999999"/>
    <n v="0.26100000000000001"/>
  </r>
  <r>
    <x v="4"/>
    <x v="126"/>
    <s v="AND"/>
    <x v="1"/>
    <x v="2"/>
    <s v="On-grid Solar photovoltaic"/>
    <x v="17"/>
    <n v="0.48899999999999999"/>
    <n v="0.69899999999999995"/>
  </r>
  <r>
    <x v="4"/>
    <x v="126"/>
    <s v="AND"/>
    <x v="1"/>
    <x v="2"/>
    <s v="On-grid Solar photovoltaic"/>
    <x v="18"/>
    <n v="1.4710000000000001"/>
    <m/>
  </r>
  <r>
    <x v="4"/>
    <x v="126"/>
    <s v="AND"/>
    <x v="1"/>
    <x v="2"/>
    <s v="On-grid Solar photovoltaic"/>
    <x v="19"/>
    <n v="2"/>
    <m/>
  </r>
  <r>
    <x v="4"/>
    <x v="127"/>
    <s v="AUT"/>
    <x v="0"/>
    <x v="0"/>
    <s v="Fossil fuels"/>
    <x v="0"/>
    <n v="5247"/>
    <n v="16292"/>
  </r>
  <r>
    <x v="4"/>
    <x v="127"/>
    <s v="AUT"/>
    <x v="0"/>
    <x v="0"/>
    <s v="Fossil fuels"/>
    <x v="1"/>
    <n v="5407"/>
    <n v="18597"/>
  </r>
  <r>
    <x v="4"/>
    <x v="127"/>
    <s v="AUT"/>
    <x v="0"/>
    <x v="0"/>
    <s v="Fossil fuels"/>
    <x v="2"/>
    <n v="5257"/>
    <n v="18570"/>
  </r>
  <r>
    <x v="4"/>
    <x v="127"/>
    <s v="AUT"/>
    <x v="0"/>
    <x v="0"/>
    <s v="Fossil fuels"/>
    <x v="3"/>
    <n v="4922"/>
    <n v="22537"/>
  </r>
  <r>
    <x v="4"/>
    <x v="127"/>
    <s v="AUT"/>
    <x v="0"/>
    <x v="0"/>
    <s v="Fossil fuels"/>
    <x v="4"/>
    <n v="5138"/>
    <n v="21882"/>
  </r>
  <r>
    <x v="4"/>
    <x v="127"/>
    <s v="AUT"/>
    <x v="0"/>
    <x v="0"/>
    <s v="Fossil fuels"/>
    <x v="5"/>
    <n v="4431.04"/>
    <n v="23157.554"/>
  </r>
  <r>
    <x v="4"/>
    <x v="127"/>
    <s v="AUT"/>
    <x v="0"/>
    <x v="0"/>
    <s v="Fossil fuels"/>
    <x v="6"/>
    <n v="4176.4160000000002"/>
    <n v="20735.308000000001"/>
  </r>
  <r>
    <x v="4"/>
    <x v="127"/>
    <s v="AUT"/>
    <x v="0"/>
    <x v="0"/>
    <s v="Fossil fuels"/>
    <x v="7"/>
    <n v="3711.7930000000001"/>
    <n v="19163.599999999999"/>
  </r>
  <r>
    <x v="4"/>
    <x v="127"/>
    <s v="AUT"/>
    <x v="0"/>
    <x v="0"/>
    <s v="Fossil fuels"/>
    <x v="8"/>
    <n v="4645.634"/>
    <n v="19377.72"/>
  </r>
  <r>
    <x v="4"/>
    <x v="127"/>
    <s v="AUT"/>
    <x v="0"/>
    <x v="0"/>
    <s v="Fossil fuels"/>
    <x v="9"/>
    <n v="4563.9279999999999"/>
    <n v="18512.649000000001"/>
  </r>
  <r>
    <x v="4"/>
    <x v="127"/>
    <s v="AUT"/>
    <x v="0"/>
    <x v="0"/>
    <s v="Fossil fuels"/>
    <x v="10"/>
    <n v="4494.6559999999999"/>
    <n v="22328.459000000003"/>
  </r>
  <r>
    <x v="4"/>
    <x v="127"/>
    <s v="AUT"/>
    <x v="0"/>
    <x v="0"/>
    <s v="Fossil fuels"/>
    <x v="11"/>
    <n v="5257.36"/>
    <n v="20787.91"/>
  </r>
  <r>
    <x v="4"/>
    <x v="127"/>
    <s v="AUT"/>
    <x v="0"/>
    <x v="0"/>
    <s v="Fossil fuels"/>
    <x v="12"/>
    <n v="5705.0590000000002"/>
    <n v="16699.129000000001"/>
  </r>
  <r>
    <x v="4"/>
    <x v="127"/>
    <s v="AUT"/>
    <x v="0"/>
    <x v="0"/>
    <s v="Fossil fuels"/>
    <x v="13"/>
    <n v="5874.35"/>
    <n v="13452.424999999999"/>
  </r>
  <r>
    <x v="4"/>
    <x v="127"/>
    <s v="AUT"/>
    <x v="0"/>
    <x v="0"/>
    <s v="Fossil fuels"/>
    <x v="14"/>
    <n v="5750.3379999999997"/>
    <n v="10916.598"/>
  </r>
  <r>
    <x v="4"/>
    <x v="127"/>
    <s v="AUT"/>
    <x v="0"/>
    <x v="0"/>
    <s v="Fossil fuels"/>
    <x v="15"/>
    <n v="5525.5010000000002"/>
    <n v="13563.571"/>
  </r>
  <r>
    <x v="4"/>
    <x v="127"/>
    <s v="AUT"/>
    <x v="0"/>
    <x v="0"/>
    <s v="Fossil fuels"/>
    <x v="16"/>
    <n v="5173.152"/>
    <n v="13459.01"/>
  </r>
  <r>
    <x v="4"/>
    <x v="127"/>
    <s v="AUT"/>
    <x v="0"/>
    <x v="0"/>
    <s v="Fossil fuels"/>
    <x v="17"/>
    <n v="4615.8450000000003"/>
    <n v="15709.529999999999"/>
  </r>
  <r>
    <x v="4"/>
    <x v="127"/>
    <s v="AUT"/>
    <x v="0"/>
    <x v="0"/>
    <s v="Fossil fuels"/>
    <x v="18"/>
    <n v="4555.9679999999998"/>
    <m/>
  </r>
  <r>
    <x v="4"/>
    <x v="127"/>
    <s v="AUT"/>
    <x v="0"/>
    <x v="0"/>
    <s v="Fossil fuels"/>
    <x v="19"/>
    <n v="3751.9679999999998"/>
    <m/>
  </r>
  <r>
    <x v="4"/>
    <x v="127"/>
    <s v="AUT"/>
    <x v="0"/>
    <x v="8"/>
    <s v="Other non-renewable energy"/>
    <x v="0"/>
    <n v="77"/>
    <n v="148.38600000000002"/>
  </r>
  <r>
    <x v="4"/>
    <x v="127"/>
    <s v="AUT"/>
    <x v="0"/>
    <x v="8"/>
    <s v="Other non-renewable energy"/>
    <x v="1"/>
    <n v="189"/>
    <n v="236.79899999999998"/>
  </r>
  <r>
    <x v="4"/>
    <x v="127"/>
    <s v="AUT"/>
    <x v="0"/>
    <x v="8"/>
    <s v="Other non-renewable energy"/>
    <x v="2"/>
    <n v="193"/>
    <n v="239.86399999999998"/>
  </r>
  <r>
    <x v="4"/>
    <x v="127"/>
    <s v="AUT"/>
    <x v="0"/>
    <x v="8"/>
    <s v="Other non-renewable energy"/>
    <x v="3"/>
    <n v="374"/>
    <n v="308.02300000000002"/>
  </r>
  <r>
    <x v="4"/>
    <x v="127"/>
    <s v="AUT"/>
    <x v="0"/>
    <x v="8"/>
    <s v="Other non-renewable energy"/>
    <x v="4"/>
    <n v="404"/>
    <n v="437.33199999999999"/>
  </r>
  <r>
    <x v="4"/>
    <x v="127"/>
    <s v="AUT"/>
    <x v="0"/>
    <x v="8"/>
    <s v="Other non-renewable energy"/>
    <x v="5"/>
    <n v="428.57299999999998"/>
    <n v="447.75900000000001"/>
  </r>
  <r>
    <x v="4"/>
    <x v="127"/>
    <s v="AUT"/>
    <x v="0"/>
    <x v="8"/>
    <s v="Other non-renewable energy"/>
    <x v="6"/>
    <n v="501.8"/>
    <n v="571.01299999999992"/>
  </r>
  <r>
    <x v="4"/>
    <x v="127"/>
    <s v="AUT"/>
    <x v="0"/>
    <x v="8"/>
    <s v="Other non-renewable energy"/>
    <x v="7"/>
    <n v="487.28699999999998"/>
    <n v="598.21900000000005"/>
  </r>
  <r>
    <x v="4"/>
    <x v="127"/>
    <s v="AUT"/>
    <x v="0"/>
    <x v="8"/>
    <s v="Other non-renewable energy"/>
    <x v="8"/>
    <n v="495.42200000000003"/>
    <n v="606.48"/>
  </r>
  <r>
    <x v="4"/>
    <x v="127"/>
    <s v="AUT"/>
    <x v="0"/>
    <x v="8"/>
    <s v="Other non-renewable energy"/>
    <x v="9"/>
    <n v="535.20000000000005"/>
    <n v="624.94299999999998"/>
  </r>
  <r>
    <x v="4"/>
    <x v="127"/>
    <s v="AUT"/>
    <x v="0"/>
    <x v="8"/>
    <s v="Other non-renewable energy"/>
    <x v="10"/>
    <n v="674.03499999999997"/>
    <n v="624.99599999999998"/>
  </r>
  <r>
    <x v="4"/>
    <x v="127"/>
    <s v="AUT"/>
    <x v="0"/>
    <x v="8"/>
    <s v="Other non-renewable energy"/>
    <x v="11"/>
    <n v="671.18499999999995"/>
    <n v="616.04199999999992"/>
  </r>
  <r>
    <x v="4"/>
    <x v="127"/>
    <s v="AUT"/>
    <x v="0"/>
    <x v="8"/>
    <s v="Other non-renewable energy"/>
    <x v="12"/>
    <n v="784.38499999999999"/>
    <n v="800.44799999999998"/>
  </r>
  <r>
    <x v="4"/>
    <x v="127"/>
    <s v="AUT"/>
    <x v="0"/>
    <x v="8"/>
    <s v="Other non-renewable energy"/>
    <x v="13"/>
    <n v="788.32600000000002"/>
    <n v="732.60300000000007"/>
  </r>
  <r>
    <x v="4"/>
    <x v="127"/>
    <s v="AUT"/>
    <x v="0"/>
    <x v="8"/>
    <s v="Other non-renewable energy"/>
    <x v="14"/>
    <n v="698.06"/>
    <n v="718.745"/>
  </r>
  <r>
    <x v="4"/>
    <x v="127"/>
    <s v="AUT"/>
    <x v="0"/>
    <x v="8"/>
    <s v="Other non-renewable energy"/>
    <x v="15"/>
    <n v="743.16"/>
    <n v="831.17399999999998"/>
  </r>
  <r>
    <x v="4"/>
    <x v="127"/>
    <s v="AUT"/>
    <x v="0"/>
    <x v="8"/>
    <s v="Other non-renewable energy"/>
    <x v="16"/>
    <n v="707.06"/>
    <n v="890.51400000000001"/>
  </r>
  <r>
    <x v="4"/>
    <x v="127"/>
    <s v="AUT"/>
    <x v="0"/>
    <x v="8"/>
    <s v="Other non-renewable energy"/>
    <x v="17"/>
    <n v="706.96"/>
    <n v="879.01499999999999"/>
  </r>
  <r>
    <x v="4"/>
    <x v="127"/>
    <s v="AUT"/>
    <x v="0"/>
    <x v="8"/>
    <s v="Other non-renewable energy"/>
    <x v="18"/>
    <n v="705.86"/>
    <m/>
  </r>
  <r>
    <x v="4"/>
    <x v="127"/>
    <s v="AUT"/>
    <x v="0"/>
    <x v="8"/>
    <s v="Other non-renewable energy"/>
    <x v="19"/>
    <n v="705.86"/>
    <m/>
  </r>
  <r>
    <x v="4"/>
    <x v="127"/>
    <s v="AUT"/>
    <x v="0"/>
    <x v="7"/>
    <s v="Pumped storage"/>
    <x v="0"/>
    <n v="0"/>
    <n v="1383"/>
  </r>
  <r>
    <x v="4"/>
    <x v="127"/>
    <s v="AUT"/>
    <x v="0"/>
    <x v="7"/>
    <s v="Pumped storage"/>
    <x v="1"/>
    <n v="0"/>
    <n v="1382"/>
  </r>
  <r>
    <x v="4"/>
    <x v="127"/>
    <s v="AUT"/>
    <x v="0"/>
    <x v="7"/>
    <s v="Pumped storage"/>
    <x v="2"/>
    <n v="0"/>
    <n v="1793"/>
  </r>
  <r>
    <x v="4"/>
    <x v="127"/>
    <s v="AUT"/>
    <x v="0"/>
    <x v="7"/>
    <s v="Pumped storage"/>
    <x v="3"/>
    <n v="0"/>
    <n v="2077"/>
  </r>
  <r>
    <x v="4"/>
    <x v="127"/>
    <s v="AUT"/>
    <x v="0"/>
    <x v="7"/>
    <s v="Pumped storage"/>
    <x v="4"/>
    <n v="0"/>
    <n v="2204"/>
  </r>
  <r>
    <x v="4"/>
    <x v="127"/>
    <s v="AUT"/>
    <x v="0"/>
    <x v="7"/>
    <s v="Pumped storage"/>
    <x v="5"/>
    <n v="0"/>
    <n v="2342.8420000000001"/>
  </r>
  <r>
    <x v="4"/>
    <x v="127"/>
    <s v="AUT"/>
    <x v="0"/>
    <x v="7"/>
    <s v="Pumped storage"/>
    <x v="6"/>
    <n v="0"/>
    <n v="2400.183"/>
  </r>
  <r>
    <x v="4"/>
    <x v="127"/>
    <s v="AUT"/>
    <x v="0"/>
    <x v="7"/>
    <s v="Pumped storage"/>
    <x v="7"/>
    <n v="0"/>
    <n v="2145.3609999999999"/>
  </r>
  <r>
    <x v="4"/>
    <x v="127"/>
    <s v="AUT"/>
    <x v="0"/>
    <x v="7"/>
    <s v="Pumped storage"/>
    <x v="8"/>
    <n v="0"/>
    <n v="2336.9630000000002"/>
  </r>
  <r>
    <x v="4"/>
    <x v="127"/>
    <s v="AUT"/>
    <x v="0"/>
    <x v="7"/>
    <s v="Pumped storage"/>
    <x v="9"/>
    <n v="0"/>
    <n v="2772.6770000000001"/>
  </r>
  <r>
    <x v="4"/>
    <x v="127"/>
    <s v="AUT"/>
    <x v="0"/>
    <x v="7"/>
    <s v="Pumped storage"/>
    <x v="10"/>
    <n v="0"/>
    <n v="3195.0050000000001"/>
  </r>
  <r>
    <x v="4"/>
    <x v="127"/>
    <s v="AUT"/>
    <x v="0"/>
    <x v="7"/>
    <s v="Pumped storage"/>
    <x v="11"/>
    <n v="0"/>
    <n v="3542.998"/>
  </r>
  <r>
    <x v="4"/>
    <x v="127"/>
    <s v="AUT"/>
    <x v="0"/>
    <x v="7"/>
    <s v="Pumped storage"/>
    <x v="12"/>
    <n v="0"/>
    <n v="3894.1979999999999"/>
  </r>
  <r>
    <x v="4"/>
    <x v="127"/>
    <s v="AUT"/>
    <x v="0"/>
    <x v="7"/>
    <s v="Pumped storage"/>
    <x v="13"/>
    <n v="0"/>
    <n v="3761.527"/>
  </r>
  <r>
    <x v="4"/>
    <x v="127"/>
    <s v="AUT"/>
    <x v="0"/>
    <x v="7"/>
    <s v="Pumped storage"/>
    <x v="14"/>
    <n v="0"/>
    <n v="3826.3969999999999"/>
  </r>
  <r>
    <x v="4"/>
    <x v="127"/>
    <s v="AUT"/>
    <x v="0"/>
    <x v="7"/>
    <s v="Pumped storage"/>
    <x v="15"/>
    <n v="0"/>
    <n v="3434.672"/>
  </r>
  <r>
    <x v="4"/>
    <x v="127"/>
    <s v="AUT"/>
    <x v="0"/>
    <x v="7"/>
    <s v="Pumped storage"/>
    <x v="16"/>
    <n v="0"/>
    <n v="3037.152"/>
  </r>
  <r>
    <x v="4"/>
    <x v="127"/>
    <s v="AUT"/>
    <x v="0"/>
    <x v="7"/>
    <s v="Pumped storage"/>
    <x v="17"/>
    <n v="0"/>
    <n v="3881.6390000000001"/>
  </r>
  <r>
    <x v="4"/>
    <x v="127"/>
    <s v="AUT"/>
    <x v="1"/>
    <x v="4"/>
    <s v="Biogas"/>
    <x v="0"/>
    <n v="24"/>
    <n v="60.999000000000002"/>
  </r>
  <r>
    <x v="4"/>
    <x v="127"/>
    <s v="AUT"/>
    <x v="1"/>
    <x v="4"/>
    <s v="Biogas"/>
    <x v="1"/>
    <n v="27"/>
    <n v="67.243000000000009"/>
  </r>
  <r>
    <x v="4"/>
    <x v="127"/>
    <s v="AUT"/>
    <x v="1"/>
    <x v="4"/>
    <s v="Biogas"/>
    <x v="2"/>
    <n v="18"/>
    <n v="44.283000000000001"/>
  </r>
  <r>
    <x v="4"/>
    <x v="127"/>
    <s v="AUT"/>
    <x v="1"/>
    <x v="4"/>
    <s v="Biogas"/>
    <x v="3"/>
    <n v="29"/>
    <n v="48.987000000000002"/>
  </r>
  <r>
    <x v="4"/>
    <x v="127"/>
    <s v="AUT"/>
    <x v="1"/>
    <x v="4"/>
    <s v="Biogas"/>
    <x v="4"/>
    <n v="29"/>
    <n v="58.908999999999999"/>
  </r>
  <r>
    <x v="4"/>
    <x v="127"/>
    <s v="AUT"/>
    <x v="1"/>
    <x v="4"/>
    <s v="Biogas"/>
    <x v="5"/>
    <n v="217.78200000000001"/>
    <n v="310.98"/>
  </r>
  <r>
    <x v="4"/>
    <x v="127"/>
    <s v="AUT"/>
    <x v="1"/>
    <x v="4"/>
    <s v="Biogas"/>
    <x v="6"/>
    <n v="222.16900000000001"/>
    <n v="411.69100000000003"/>
  </r>
  <r>
    <x v="4"/>
    <x v="127"/>
    <s v="AUT"/>
    <x v="1"/>
    <x v="4"/>
    <s v="Biogas"/>
    <x v="7"/>
    <n v="289.35199999999998"/>
    <n v="601.99399999999991"/>
  </r>
  <r>
    <x v="4"/>
    <x v="127"/>
    <s v="AUT"/>
    <x v="1"/>
    <x v="4"/>
    <s v="Biogas"/>
    <x v="8"/>
    <n v="284.65899999999999"/>
    <n v="601.94499999999994"/>
  </r>
  <r>
    <x v="4"/>
    <x v="127"/>
    <s v="AUT"/>
    <x v="1"/>
    <x v="4"/>
    <s v="Biogas"/>
    <x v="9"/>
    <n v="335.48200000000003"/>
    <n v="608.60300000000007"/>
  </r>
  <r>
    <x v="4"/>
    <x v="127"/>
    <s v="AUT"/>
    <x v="1"/>
    <x v="4"/>
    <s v="Biogas"/>
    <x v="10"/>
    <n v="330.27"/>
    <n v="646.15499999999997"/>
  </r>
  <r>
    <x v="4"/>
    <x v="127"/>
    <s v="AUT"/>
    <x v="1"/>
    <x v="4"/>
    <s v="Biogas"/>
    <x v="11"/>
    <n v="372.19799999999998"/>
    <n v="625.11500000000001"/>
  </r>
  <r>
    <x v="4"/>
    <x v="127"/>
    <s v="AUT"/>
    <x v="1"/>
    <x v="4"/>
    <s v="Biogas"/>
    <x v="12"/>
    <n v="272.93700000000001"/>
    <n v="641.67200000000003"/>
  </r>
  <r>
    <x v="4"/>
    <x v="127"/>
    <s v="AUT"/>
    <x v="1"/>
    <x v="4"/>
    <s v="Biogas"/>
    <x v="13"/>
    <n v="194.03700000000001"/>
    <n v="622.78700000000003"/>
  </r>
  <r>
    <x v="4"/>
    <x v="127"/>
    <s v="AUT"/>
    <x v="1"/>
    <x v="4"/>
    <s v="Biogas"/>
    <x v="14"/>
    <n v="188.87299999999999"/>
    <n v="618.21100000000001"/>
  </r>
  <r>
    <x v="4"/>
    <x v="127"/>
    <s v="AUT"/>
    <x v="1"/>
    <x v="4"/>
    <s v="Biogas"/>
    <x v="15"/>
    <n v="191.41300000000001"/>
    <n v="633.678"/>
  </r>
  <r>
    <x v="4"/>
    <x v="127"/>
    <s v="AUT"/>
    <x v="1"/>
    <x v="4"/>
    <s v="Biogas"/>
    <x v="16"/>
    <n v="202.304"/>
    <n v="665.85299999999995"/>
  </r>
  <r>
    <x v="4"/>
    <x v="127"/>
    <s v="AUT"/>
    <x v="1"/>
    <x v="4"/>
    <s v="Biogas"/>
    <x v="17"/>
    <n v="180.07900000000001"/>
    <n v="630.12600000000009"/>
  </r>
  <r>
    <x v="4"/>
    <x v="127"/>
    <s v="AUT"/>
    <x v="1"/>
    <x v="4"/>
    <s v="Biogas"/>
    <x v="18"/>
    <n v="175.39599999999999"/>
    <m/>
  </r>
  <r>
    <x v="4"/>
    <x v="127"/>
    <s v="AUT"/>
    <x v="1"/>
    <x v="4"/>
    <s v="Biogas"/>
    <x v="19"/>
    <n v="233.39599999999999"/>
    <m/>
  </r>
  <r>
    <x v="4"/>
    <x v="127"/>
    <s v="AUT"/>
    <x v="1"/>
    <x v="4"/>
    <s v="Liquid biofuels"/>
    <x v="2"/>
    <n v="2"/>
    <n v="0.89"/>
  </r>
  <r>
    <x v="4"/>
    <x v="127"/>
    <s v="AUT"/>
    <x v="1"/>
    <x v="4"/>
    <s v="Liquid biofuels"/>
    <x v="3"/>
    <n v="10"/>
    <n v="0.96900000000000008"/>
  </r>
  <r>
    <x v="4"/>
    <x v="127"/>
    <s v="AUT"/>
    <x v="1"/>
    <x v="4"/>
    <s v="Liquid biofuels"/>
    <x v="4"/>
    <n v="17"/>
    <n v="22.055"/>
  </r>
  <r>
    <x v="4"/>
    <x v="127"/>
    <s v="AUT"/>
    <x v="1"/>
    <x v="4"/>
    <s v="Liquid biofuels"/>
    <x v="5"/>
    <n v="50.44"/>
    <n v="56.47"/>
  </r>
  <r>
    <x v="4"/>
    <x v="127"/>
    <s v="AUT"/>
    <x v="1"/>
    <x v="4"/>
    <s v="Liquid biofuels"/>
    <x v="6"/>
    <n v="54.377000000000002"/>
    <n v="67.313000000000002"/>
  </r>
  <r>
    <x v="4"/>
    <x v="127"/>
    <s v="AUT"/>
    <x v="1"/>
    <x v="4"/>
    <s v="Liquid biofuels"/>
    <x v="7"/>
    <n v="27.405000000000001"/>
    <n v="71.662999999999997"/>
  </r>
  <r>
    <x v="4"/>
    <x v="127"/>
    <s v="AUT"/>
    <x v="1"/>
    <x v="4"/>
    <s v="Liquid biofuels"/>
    <x v="8"/>
    <n v="55.81"/>
    <n v="36.084000000000003"/>
  </r>
  <r>
    <x v="4"/>
    <x v="127"/>
    <s v="AUT"/>
    <x v="1"/>
    <x v="4"/>
    <s v="Liquid biofuels"/>
    <x v="9"/>
    <n v="45.872999999999998"/>
    <n v="39.823"/>
  </r>
  <r>
    <x v="4"/>
    <x v="127"/>
    <s v="AUT"/>
    <x v="1"/>
    <x v="4"/>
    <s v="Liquid biofuels"/>
    <x v="10"/>
    <n v="14.51"/>
    <n v="30.396000000000001"/>
  </r>
  <r>
    <x v="4"/>
    <x v="127"/>
    <s v="AUT"/>
    <x v="1"/>
    <x v="4"/>
    <s v="Liquid biofuels"/>
    <x v="11"/>
    <n v="7.3419999999999996"/>
    <n v="11.920999999999999"/>
  </r>
  <r>
    <x v="4"/>
    <x v="127"/>
    <s v="AUT"/>
    <x v="1"/>
    <x v="4"/>
    <s v="Liquid biofuels"/>
    <x v="12"/>
    <n v="5.5129999999999999"/>
    <n v="0.40500000000000003"/>
  </r>
  <r>
    <x v="4"/>
    <x v="127"/>
    <s v="AUT"/>
    <x v="1"/>
    <x v="4"/>
    <s v="Liquid biofuels"/>
    <x v="13"/>
    <n v="6.359"/>
    <n v="0.26200000000000001"/>
  </r>
  <r>
    <x v="4"/>
    <x v="127"/>
    <s v="AUT"/>
    <x v="1"/>
    <x v="4"/>
    <s v="Liquid biofuels"/>
    <x v="14"/>
    <n v="1.0249999999999999"/>
    <n v="0.13400000000000001"/>
  </r>
  <r>
    <x v="4"/>
    <x v="127"/>
    <s v="AUT"/>
    <x v="1"/>
    <x v="4"/>
    <s v="Liquid biofuels"/>
    <x v="15"/>
    <n v="3.3849999999999998"/>
    <n v="0.14099999999999999"/>
  </r>
  <r>
    <x v="4"/>
    <x v="127"/>
    <s v="AUT"/>
    <x v="1"/>
    <x v="4"/>
    <s v="Liquid biofuels"/>
    <x v="16"/>
    <n v="2.9689999999999999"/>
    <n v="0.752"/>
  </r>
  <r>
    <x v="4"/>
    <x v="127"/>
    <s v="AUT"/>
    <x v="1"/>
    <x v="4"/>
    <s v="Liquid biofuels"/>
    <x v="17"/>
    <n v="1.204"/>
    <n v="0.23200000000000001"/>
  </r>
  <r>
    <x v="4"/>
    <x v="127"/>
    <s v="AUT"/>
    <x v="1"/>
    <x v="4"/>
    <s v="Liquid biofuels"/>
    <x v="18"/>
    <n v="1.42"/>
    <m/>
  </r>
  <r>
    <x v="4"/>
    <x v="127"/>
    <s v="AUT"/>
    <x v="1"/>
    <x v="4"/>
    <s v="Liquid biofuels"/>
    <x v="19"/>
    <n v="1.42"/>
    <m/>
  </r>
  <r>
    <x v="4"/>
    <x v="127"/>
    <s v="AUT"/>
    <x v="1"/>
    <x v="4"/>
    <s v="Renewable municipal waste"/>
    <x v="0"/>
    <n v="6"/>
    <n v="32.115000000000002"/>
  </r>
  <r>
    <x v="4"/>
    <x v="127"/>
    <s v="AUT"/>
    <x v="1"/>
    <x v="4"/>
    <s v="Renewable municipal waste"/>
    <x v="1"/>
    <n v="6"/>
    <n v="33.292999999999999"/>
  </r>
  <r>
    <x v="4"/>
    <x v="127"/>
    <s v="AUT"/>
    <x v="1"/>
    <x v="4"/>
    <s v="Renewable municipal waste"/>
    <x v="2"/>
    <n v="6"/>
    <n v="31.826000000000001"/>
  </r>
  <r>
    <x v="4"/>
    <x v="127"/>
    <s v="AUT"/>
    <x v="1"/>
    <x v="4"/>
    <s v="Renewable municipal waste"/>
    <x v="3"/>
    <n v="182"/>
    <n v="74.991"/>
  </r>
  <r>
    <x v="4"/>
    <x v="127"/>
    <s v="AUT"/>
    <x v="1"/>
    <x v="4"/>
    <s v="Renewable municipal waste"/>
    <x v="4"/>
    <n v="182"/>
    <n v="131.89099999999999"/>
  </r>
  <r>
    <x v="4"/>
    <x v="127"/>
    <s v="AUT"/>
    <x v="1"/>
    <x v="4"/>
    <s v="Renewable municipal waste"/>
    <x v="5"/>
    <n v="209.85499999999999"/>
    <n v="140.273"/>
  </r>
  <r>
    <x v="4"/>
    <x v="127"/>
    <s v="AUT"/>
    <x v="1"/>
    <x v="4"/>
    <s v="Renewable municipal waste"/>
    <x v="6"/>
    <n v="215.453"/>
    <n v="210.90299999999999"/>
  </r>
  <r>
    <x v="4"/>
    <x v="127"/>
    <s v="AUT"/>
    <x v="1"/>
    <x v="4"/>
    <s v="Renewable municipal waste"/>
    <x v="7"/>
    <n v="215.31299999999999"/>
    <n v="222.01"/>
  </r>
  <r>
    <x v="4"/>
    <x v="127"/>
    <s v="AUT"/>
    <x v="1"/>
    <x v="4"/>
    <s v="Renewable municipal waste"/>
    <x v="8"/>
    <n v="222.98400000000001"/>
    <n v="203.97200000000001"/>
  </r>
  <r>
    <x v="4"/>
    <x v="127"/>
    <s v="AUT"/>
    <x v="1"/>
    <x v="4"/>
    <s v="Renewable municipal waste"/>
    <x v="9"/>
    <n v="243.691"/>
    <n v="214.07499999999999"/>
  </r>
  <r>
    <x v="4"/>
    <x v="127"/>
    <s v="AUT"/>
    <x v="1"/>
    <x v="4"/>
    <s v="Renewable municipal waste"/>
    <x v="10"/>
    <n v="242.89500000000001"/>
    <n v="213.96300000000002"/>
  </r>
  <r>
    <x v="4"/>
    <x v="127"/>
    <s v="AUT"/>
    <x v="1"/>
    <x v="4"/>
    <s v="Renewable municipal waste"/>
    <x v="11"/>
    <n v="241.94499999999999"/>
    <n v="211.57999999999998"/>
  </r>
  <r>
    <x v="4"/>
    <x v="127"/>
    <s v="AUT"/>
    <x v="1"/>
    <x v="4"/>
    <s v="Renewable municipal waste"/>
    <x v="12"/>
    <n v="287.64499999999998"/>
    <n v="239.59799999999998"/>
  </r>
  <r>
    <x v="4"/>
    <x v="127"/>
    <s v="AUT"/>
    <x v="1"/>
    <x v="4"/>
    <s v="Renewable municipal waste"/>
    <x v="13"/>
    <n v="289.57600000000002"/>
    <n v="255.089"/>
  </r>
  <r>
    <x v="4"/>
    <x v="127"/>
    <s v="AUT"/>
    <x v="1"/>
    <x v="4"/>
    <s v="Renewable municipal waste"/>
    <x v="14"/>
    <n v="261.82"/>
    <n v="277.24700000000001"/>
  </r>
  <r>
    <x v="4"/>
    <x v="127"/>
    <s v="AUT"/>
    <x v="1"/>
    <x v="4"/>
    <s v="Renewable municipal waste"/>
    <x v="15"/>
    <n v="262.92"/>
    <n v="302.25"/>
  </r>
  <r>
    <x v="4"/>
    <x v="127"/>
    <s v="AUT"/>
    <x v="1"/>
    <x v="4"/>
    <s v="Renewable municipal waste"/>
    <x v="16"/>
    <n v="270.82"/>
    <n v="333.15199999999999"/>
  </r>
  <r>
    <x v="4"/>
    <x v="127"/>
    <s v="AUT"/>
    <x v="1"/>
    <x v="4"/>
    <s v="Renewable municipal waste"/>
    <x v="17"/>
    <n v="270.72000000000003"/>
    <n v="318.09800000000001"/>
  </r>
  <r>
    <x v="4"/>
    <x v="127"/>
    <s v="AUT"/>
    <x v="1"/>
    <x v="4"/>
    <s v="Renewable municipal waste"/>
    <x v="18"/>
    <n v="269.62"/>
    <m/>
  </r>
  <r>
    <x v="4"/>
    <x v="127"/>
    <s v="AUT"/>
    <x v="1"/>
    <x v="4"/>
    <s v="Renewable municipal waste"/>
    <x v="19"/>
    <n v="269.62"/>
    <m/>
  </r>
  <r>
    <x v="4"/>
    <x v="127"/>
    <s v="AUT"/>
    <x v="1"/>
    <x v="4"/>
    <s v="Solid biofuels"/>
    <x v="0"/>
    <n v="780"/>
    <n v="1435.165"/>
  </r>
  <r>
    <x v="4"/>
    <x v="127"/>
    <s v="AUT"/>
    <x v="1"/>
    <x v="4"/>
    <s v="Solid biofuels"/>
    <x v="1"/>
    <n v="766"/>
    <n v="1567.2760000000001"/>
  </r>
  <r>
    <x v="4"/>
    <x v="127"/>
    <s v="AUT"/>
    <x v="1"/>
    <x v="4"/>
    <s v="Solid biofuels"/>
    <x v="2"/>
    <n v="766"/>
    <n v="1440.444"/>
  </r>
  <r>
    <x v="4"/>
    <x v="127"/>
    <s v="AUT"/>
    <x v="1"/>
    <x v="4"/>
    <s v="Solid biofuels"/>
    <x v="3"/>
    <n v="766"/>
    <n v="1521.7369999999999"/>
  </r>
  <r>
    <x v="4"/>
    <x v="127"/>
    <s v="AUT"/>
    <x v="1"/>
    <x v="4"/>
    <s v="Solid biofuels"/>
    <x v="4"/>
    <n v="766"/>
    <n v="1699.6390000000001"/>
  </r>
  <r>
    <x v="4"/>
    <x v="127"/>
    <s v="AUT"/>
    <x v="1"/>
    <x v="4"/>
    <s v="Solid biofuels"/>
    <x v="5"/>
    <n v="1118.31"/>
    <n v="1927.1289999999999"/>
  </r>
  <r>
    <x v="4"/>
    <x v="127"/>
    <s v="AUT"/>
    <x v="1"/>
    <x v="4"/>
    <s v="Solid biofuels"/>
    <x v="6"/>
    <n v="1334.7850000000001"/>
    <n v="2544.5349999999999"/>
  </r>
  <r>
    <x v="4"/>
    <x v="127"/>
    <s v="AUT"/>
    <x v="1"/>
    <x v="4"/>
    <s v="Solid biofuels"/>
    <x v="7"/>
    <n v="1548.85"/>
    <n v="3163.529"/>
  </r>
  <r>
    <x v="4"/>
    <x v="127"/>
    <s v="AUT"/>
    <x v="1"/>
    <x v="4"/>
    <s v="Solid biofuels"/>
    <x v="8"/>
    <n v="1542.49"/>
    <n v="3316.3130000000001"/>
  </r>
  <r>
    <x v="4"/>
    <x v="127"/>
    <s v="AUT"/>
    <x v="1"/>
    <x v="4"/>
    <s v="Solid biofuels"/>
    <x v="9"/>
    <n v="1553.826"/>
    <n v="3413.971"/>
  </r>
  <r>
    <x v="4"/>
    <x v="127"/>
    <s v="AUT"/>
    <x v="1"/>
    <x v="4"/>
    <s v="Solid biofuels"/>
    <x v="10"/>
    <n v="1588.634"/>
    <n v="3571.5160000000001"/>
  </r>
  <r>
    <x v="4"/>
    <x v="127"/>
    <s v="AUT"/>
    <x v="1"/>
    <x v="4"/>
    <s v="Solid biofuels"/>
    <x v="11"/>
    <n v="1627.97"/>
    <n v="3667.0839999999998"/>
  </r>
  <r>
    <x v="4"/>
    <x v="127"/>
    <s v="AUT"/>
    <x v="1"/>
    <x v="4"/>
    <s v="Solid biofuels"/>
    <x v="12"/>
    <n v="1105.461"/>
    <n v="3725.6840000000002"/>
  </r>
  <r>
    <x v="4"/>
    <x v="127"/>
    <s v="AUT"/>
    <x v="1"/>
    <x v="4"/>
    <s v="Solid biofuels"/>
    <x v="13"/>
    <n v="1017.352"/>
    <n v="3705.8389999999999"/>
  </r>
  <r>
    <x v="4"/>
    <x v="127"/>
    <s v="AUT"/>
    <x v="1"/>
    <x v="4"/>
    <s v="Solid biofuels"/>
    <x v="14"/>
    <n v="958.88400000000001"/>
    <n v="3440.319"/>
  </r>
  <r>
    <x v="4"/>
    <x v="127"/>
    <s v="AUT"/>
    <x v="1"/>
    <x v="4"/>
    <s v="Solid biofuels"/>
    <x v="15"/>
    <n v="938.62099999999998"/>
    <n v="3567.415"/>
  </r>
  <r>
    <x v="4"/>
    <x v="127"/>
    <s v="AUT"/>
    <x v="1"/>
    <x v="4"/>
    <s v="Solid biofuels"/>
    <x v="16"/>
    <n v="916.69500000000005"/>
    <n v="3691.4470000000001"/>
  </r>
  <r>
    <x v="4"/>
    <x v="127"/>
    <s v="AUT"/>
    <x v="1"/>
    <x v="4"/>
    <s v="Solid biofuels"/>
    <x v="17"/>
    <n v="837.77099999999996"/>
    <n v="3692.4550000000004"/>
  </r>
  <r>
    <x v="4"/>
    <x v="127"/>
    <s v="AUT"/>
    <x v="1"/>
    <x v="4"/>
    <s v="Solid biofuels"/>
    <x v="18"/>
    <n v="824.25300000000004"/>
    <m/>
  </r>
  <r>
    <x v="4"/>
    <x v="127"/>
    <s v="AUT"/>
    <x v="1"/>
    <x v="4"/>
    <s v="Solid biofuels"/>
    <x v="19"/>
    <n v="831.25300000000004"/>
    <m/>
  </r>
  <r>
    <x v="4"/>
    <x v="127"/>
    <s v="AUT"/>
    <x v="1"/>
    <x v="5"/>
    <s v="Geothermal energy"/>
    <x v="2"/>
    <n v="2"/>
    <n v="2.9649999999999999"/>
  </r>
  <r>
    <x v="4"/>
    <x v="127"/>
    <s v="AUT"/>
    <x v="1"/>
    <x v="5"/>
    <s v="Geothermal energy"/>
    <x v="3"/>
    <n v="2"/>
    <n v="2.9649999999999999"/>
  </r>
  <r>
    <x v="4"/>
    <x v="127"/>
    <s v="AUT"/>
    <x v="1"/>
    <x v="5"/>
    <s v="Geothermal energy"/>
    <x v="4"/>
    <n v="2"/>
    <n v="1.976"/>
  </r>
  <r>
    <x v="4"/>
    <x v="127"/>
    <s v="AUT"/>
    <x v="1"/>
    <x v="5"/>
    <s v="Geothermal energy"/>
    <x v="5"/>
    <n v="0.91500000000000004"/>
    <n v="2.302"/>
  </r>
  <r>
    <x v="4"/>
    <x v="127"/>
    <s v="AUT"/>
    <x v="1"/>
    <x v="5"/>
    <s v="Geothermal energy"/>
    <x v="6"/>
    <n v="0.91500000000000004"/>
    <n v="3.0609999999999999"/>
  </r>
  <r>
    <x v="4"/>
    <x v="127"/>
    <s v="AUT"/>
    <x v="1"/>
    <x v="5"/>
    <s v="Geothermal energy"/>
    <x v="7"/>
    <n v="0.91500000000000004"/>
    <n v="2.41"/>
  </r>
  <r>
    <x v="4"/>
    <x v="127"/>
    <s v="AUT"/>
    <x v="1"/>
    <x v="5"/>
    <s v="Geothermal energy"/>
    <x v="8"/>
    <n v="0.91500000000000004"/>
    <n v="1.6160000000000001"/>
  </r>
  <r>
    <x v="4"/>
    <x v="127"/>
    <s v="AUT"/>
    <x v="1"/>
    <x v="5"/>
    <s v="Geothermal energy"/>
    <x v="9"/>
    <n v="0.91500000000000004"/>
    <n v="1.5109999999999999"/>
  </r>
  <r>
    <x v="4"/>
    <x v="127"/>
    <s v="AUT"/>
    <x v="1"/>
    <x v="5"/>
    <s v="Geothermal energy"/>
    <x v="10"/>
    <n v="0.91500000000000004"/>
    <n v="1.3979999999999999"/>
  </r>
  <r>
    <x v="4"/>
    <x v="127"/>
    <s v="AUT"/>
    <x v="1"/>
    <x v="5"/>
    <s v="Geothermal energy"/>
    <x v="11"/>
    <n v="0.91500000000000004"/>
    <n v="1.0529999999999999"/>
  </r>
  <r>
    <x v="4"/>
    <x v="127"/>
    <s v="AUT"/>
    <x v="1"/>
    <x v="5"/>
    <s v="Geothermal energy"/>
    <x v="12"/>
    <n v="0.91500000000000004"/>
    <n v="0.67700000000000005"/>
  </r>
  <r>
    <x v="4"/>
    <x v="127"/>
    <s v="AUT"/>
    <x v="1"/>
    <x v="5"/>
    <s v="Geothermal energy"/>
    <x v="13"/>
    <n v="0.91500000000000004"/>
    <n v="0.30599999999999999"/>
  </r>
  <r>
    <x v="4"/>
    <x v="127"/>
    <s v="AUT"/>
    <x v="1"/>
    <x v="5"/>
    <s v="Geothermal energy"/>
    <x v="14"/>
    <n v="0.91500000000000004"/>
    <n v="0.38400000000000001"/>
  </r>
  <r>
    <x v="4"/>
    <x v="127"/>
    <s v="AUT"/>
    <x v="1"/>
    <x v="5"/>
    <s v="Geothermal energy"/>
    <x v="15"/>
    <n v="0.91500000000000004"/>
    <n v="6.0999999999999999E-2"/>
  </r>
  <r>
    <x v="4"/>
    <x v="127"/>
    <s v="AUT"/>
    <x v="1"/>
    <x v="5"/>
    <s v="Geothermal energy"/>
    <x v="16"/>
    <n v="0.92400000000000004"/>
    <n v="2.1000000000000001E-2"/>
  </r>
  <r>
    <x v="4"/>
    <x v="127"/>
    <s v="AUT"/>
    <x v="1"/>
    <x v="5"/>
    <s v="Geothermal energy"/>
    <x v="17"/>
    <n v="0.91500000000000004"/>
    <n v="9.0999999999999998E-2"/>
  </r>
  <r>
    <x v="4"/>
    <x v="127"/>
    <s v="AUT"/>
    <x v="1"/>
    <x v="5"/>
    <s v="Geothermal energy"/>
    <x v="18"/>
    <n v="0.91500000000000004"/>
    <m/>
  </r>
  <r>
    <x v="4"/>
    <x v="127"/>
    <s v="AUT"/>
    <x v="1"/>
    <x v="5"/>
    <s v="Geothermal energy"/>
    <x v="19"/>
    <n v="0.91500000000000004"/>
    <m/>
  </r>
  <r>
    <x v="4"/>
    <x v="127"/>
    <s v="AUT"/>
    <x v="1"/>
    <x v="1"/>
    <s v="Mixed Hydro Plants"/>
    <x v="0"/>
    <n v="3937"/>
    <n v="0"/>
  </r>
  <r>
    <x v="4"/>
    <x v="127"/>
    <s v="AUT"/>
    <x v="1"/>
    <x v="1"/>
    <s v="Mixed Hydro Plants"/>
    <x v="1"/>
    <n v="3937"/>
    <n v="0"/>
  </r>
  <r>
    <x v="4"/>
    <x v="127"/>
    <s v="AUT"/>
    <x v="1"/>
    <x v="1"/>
    <s v="Mixed Hydro Plants"/>
    <x v="2"/>
    <n v="3937"/>
    <n v="0"/>
  </r>
  <r>
    <x v="4"/>
    <x v="127"/>
    <s v="AUT"/>
    <x v="1"/>
    <x v="1"/>
    <s v="Mixed Hydro Plants"/>
    <x v="3"/>
    <n v="3938"/>
    <n v="0"/>
  </r>
  <r>
    <x v="4"/>
    <x v="127"/>
    <s v="AUT"/>
    <x v="1"/>
    <x v="1"/>
    <s v="Mixed Hydro Plants"/>
    <x v="4"/>
    <n v="3965"/>
    <n v="0"/>
  </r>
  <r>
    <x v="4"/>
    <x v="127"/>
    <s v="AUT"/>
    <x v="1"/>
    <x v="1"/>
    <s v="Mixed Hydro Plants"/>
    <x v="5"/>
    <n v="3964.63"/>
    <n v="0"/>
  </r>
  <r>
    <x v="4"/>
    <x v="127"/>
    <s v="AUT"/>
    <x v="1"/>
    <x v="1"/>
    <s v="Mixed Hydro Plants"/>
    <x v="6"/>
    <n v="3964.6"/>
    <n v="0"/>
  </r>
  <r>
    <x v="4"/>
    <x v="127"/>
    <s v="AUT"/>
    <x v="1"/>
    <x v="1"/>
    <s v="Mixed Hydro Plants"/>
    <x v="7"/>
    <n v="3964.6"/>
    <n v="0"/>
  </r>
  <r>
    <x v="4"/>
    <x v="127"/>
    <s v="AUT"/>
    <x v="1"/>
    <x v="1"/>
    <s v="Mixed Hydro Plants"/>
    <x v="8"/>
    <n v="4414.5169999999998"/>
    <n v="0"/>
  </r>
  <r>
    <x v="4"/>
    <x v="127"/>
    <s v="AUT"/>
    <x v="1"/>
    <x v="1"/>
    <s v="Mixed Hydro Plants"/>
    <x v="9"/>
    <n v="4618.5169999999998"/>
    <n v="0"/>
  </r>
  <r>
    <x v="4"/>
    <x v="127"/>
    <s v="AUT"/>
    <x v="1"/>
    <x v="1"/>
    <s v="Mixed Hydro Plants"/>
    <x v="10"/>
    <n v="4792.5169999999998"/>
    <n v="0"/>
  </r>
  <r>
    <x v="4"/>
    <x v="127"/>
    <s v="AUT"/>
    <x v="1"/>
    <x v="1"/>
    <s v="Mixed Hydro Plants"/>
    <x v="11"/>
    <n v="5033.2169999999996"/>
    <n v="0"/>
  </r>
  <r>
    <x v="4"/>
    <x v="127"/>
    <s v="AUT"/>
    <x v="1"/>
    <x v="1"/>
    <s v="Mixed Hydro Plants"/>
    <x v="12"/>
    <n v="5108.2169999999996"/>
    <n v="0"/>
  </r>
  <r>
    <x v="4"/>
    <x v="127"/>
    <s v="AUT"/>
    <x v="1"/>
    <x v="1"/>
    <s v="Mixed Hydro Plants"/>
    <x v="13"/>
    <n v="5111.2169999999996"/>
    <n v="0"/>
  </r>
  <r>
    <x v="4"/>
    <x v="127"/>
    <s v="AUT"/>
    <x v="1"/>
    <x v="1"/>
    <s v="Mixed Hydro Plants"/>
    <x v="14"/>
    <n v="5210.6270000000004"/>
    <n v="0"/>
  </r>
  <r>
    <x v="4"/>
    <x v="127"/>
    <s v="AUT"/>
    <x v="1"/>
    <x v="1"/>
    <s v="Mixed Hydro Plants"/>
    <x v="15"/>
    <n v="5193.3900000000003"/>
    <n v="0"/>
  </r>
  <r>
    <x v="4"/>
    <x v="127"/>
    <s v="AUT"/>
    <x v="1"/>
    <x v="1"/>
    <s v="Mixed Hydro Plants"/>
    <x v="16"/>
    <n v="5623.39"/>
    <n v="0"/>
  </r>
  <r>
    <x v="4"/>
    <x v="127"/>
    <s v="AUT"/>
    <x v="1"/>
    <x v="1"/>
    <s v="Mixed Hydro Plants"/>
    <x v="17"/>
    <n v="5644.28"/>
    <n v="0"/>
  </r>
  <r>
    <x v="4"/>
    <x v="127"/>
    <s v="AUT"/>
    <x v="1"/>
    <x v="1"/>
    <s v="Mixed Hydro Plants"/>
    <x v="18"/>
    <n v="5925.28"/>
    <m/>
  </r>
  <r>
    <x v="4"/>
    <x v="127"/>
    <s v="AUT"/>
    <x v="1"/>
    <x v="1"/>
    <s v="Mixed Hydro Plants"/>
    <x v="19"/>
    <n v="5925.28"/>
    <m/>
  </r>
  <r>
    <x v="4"/>
    <x v="127"/>
    <s v="AUT"/>
    <x v="1"/>
    <x v="1"/>
    <s v="Renewable hydropower"/>
    <x v="0"/>
    <n v="7676"/>
    <n v="41835.351999999999"/>
  </r>
  <r>
    <x v="4"/>
    <x v="127"/>
    <s v="AUT"/>
    <x v="1"/>
    <x v="1"/>
    <s v="Renewable hydropower"/>
    <x v="1"/>
    <n v="7703"/>
    <n v="40455.406000000003"/>
  </r>
  <r>
    <x v="4"/>
    <x v="127"/>
    <s v="AUT"/>
    <x v="1"/>
    <x v="1"/>
    <s v="Renewable hydropower"/>
    <x v="2"/>
    <n v="7567"/>
    <n v="40226.881000000001"/>
  </r>
  <r>
    <x v="4"/>
    <x v="127"/>
    <s v="AUT"/>
    <x v="1"/>
    <x v="1"/>
    <s v="Renewable hydropower"/>
    <x v="3"/>
    <n v="7607"/>
    <n v="33215.357000000004"/>
  </r>
  <r>
    <x v="4"/>
    <x v="127"/>
    <s v="AUT"/>
    <x v="1"/>
    <x v="1"/>
    <s v="Renewable hydropower"/>
    <x v="4"/>
    <n v="7613"/>
    <n v="36762.142"/>
  </r>
  <r>
    <x v="4"/>
    <x v="127"/>
    <s v="AUT"/>
    <x v="1"/>
    <x v="1"/>
    <s v="Renewable hydropower"/>
    <x v="5"/>
    <n v="7834.4120000000003"/>
    <n v="37095.137999999999"/>
  </r>
  <r>
    <x v="4"/>
    <x v="127"/>
    <s v="AUT"/>
    <x v="1"/>
    <x v="1"/>
    <s v="Renewable hydropower"/>
    <x v="6"/>
    <n v="7860.4960000000001"/>
    <n v="35656.084999999999"/>
  </r>
  <r>
    <x v="4"/>
    <x v="127"/>
    <s v="AUT"/>
    <x v="1"/>
    <x v="1"/>
    <s v="Renewable hydropower"/>
    <x v="7"/>
    <n v="8023.5889999999999"/>
    <n v="37054.453000000001"/>
  </r>
  <r>
    <x v="4"/>
    <x v="127"/>
    <s v="AUT"/>
    <x v="1"/>
    <x v="1"/>
    <s v="Renewable hydropower"/>
    <x v="8"/>
    <n v="8026.433"/>
    <n v="38329.491000000002"/>
  </r>
  <r>
    <x v="4"/>
    <x v="127"/>
    <s v="AUT"/>
    <x v="1"/>
    <x v="1"/>
    <s v="Renewable hydropower"/>
    <x v="9"/>
    <n v="8011.9129999999996"/>
    <n v="40896.303999999996"/>
  </r>
  <r>
    <x v="4"/>
    <x v="127"/>
    <s v="AUT"/>
    <x v="1"/>
    <x v="1"/>
    <s v="Renewable hydropower"/>
    <x v="10"/>
    <n v="8102.3310000000001"/>
    <n v="38363.417999999998"/>
  </r>
  <r>
    <x v="4"/>
    <x v="127"/>
    <s v="AUT"/>
    <x v="1"/>
    <x v="1"/>
    <s v="Renewable hydropower"/>
    <x v="11"/>
    <n v="8144.1729999999998"/>
    <n v="34239.084000000003"/>
  </r>
  <r>
    <x v="4"/>
    <x v="127"/>
    <s v="AUT"/>
    <x v="1"/>
    <x v="1"/>
    <s v="Renewable hydropower"/>
    <x v="12"/>
    <n v="8200.6720000000005"/>
    <n v="43802.133999999998"/>
  </r>
  <r>
    <x v="4"/>
    <x v="127"/>
    <s v="AUT"/>
    <x v="1"/>
    <x v="1"/>
    <s v="Renewable hydropower"/>
    <x v="13"/>
    <n v="8272.1790000000001"/>
    <n v="42046.527000000002"/>
  </r>
  <r>
    <x v="4"/>
    <x v="127"/>
    <s v="AUT"/>
    <x v="1"/>
    <x v="1"/>
    <s v="Renewable hydropower"/>
    <x v="14"/>
    <n v="8321.625"/>
    <n v="41009.824999999997"/>
  </r>
  <r>
    <x v="4"/>
    <x v="127"/>
    <s v="AUT"/>
    <x v="1"/>
    <x v="1"/>
    <s v="Renewable hydropower"/>
    <x v="15"/>
    <n v="8456.2649999999994"/>
    <n v="37090.533000000003"/>
  </r>
  <r>
    <x v="4"/>
    <x v="127"/>
    <s v="AUT"/>
    <x v="1"/>
    <x v="1"/>
    <s v="Renewable hydropower"/>
    <x v="16"/>
    <n v="8492.9240000000009"/>
    <n v="39902.277000000002"/>
  </r>
  <r>
    <x v="4"/>
    <x v="127"/>
    <s v="AUT"/>
    <x v="1"/>
    <x v="1"/>
    <s v="Renewable hydropower"/>
    <x v="17"/>
    <n v="8505.6679999999997"/>
    <n v="38369.828999999998"/>
  </r>
  <r>
    <x v="4"/>
    <x v="127"/>
    <s v="AUT"/>
    <x v="1"/>
    <x v="1"/>
    <s v="Renewable hydropower"/>
    <x v="18"/>
    <n v="8590.9660000000003"/>
    <m/>
  </r>
  <r>
    <x v="4"/>
    <x v="127"/>
    <s v="AUT"/>
    <x v="1"/>
    <x v="1"/>
    <s v="Renewable hydropower"/>
    <x v="19"/>
    <n v="8628.9660000000003"/>
    <m/>
  </r>
  <r>
    <x v="4"/>
    <x v="127"/>
    <s v="AUT"/>
    <x v="1"/>
    <x v="2"/>
    <s v="Off-grid Solar photovoltaic"/>
    <x v="5"/>
    <n v="2.5329999999999999"/>
    <n v="2.5329999999999999"/>
  </r>
  <r>
    <x v="4"/>
    <x v="127"/>
    <s v="AUT"/>
    <x v="1"/>
    <x v="2"/>
    <s v="Off-grid Solar photovoltaic"/>
    <x v="6"/>
    <n v="2.7730000000000001"/>
    <n v="2.7730000000000001"/>
  </r>
  <r>
    <x v="4"/>
    <x v="127"/>
    <s v="AUT"/>
    <x v="1"/>
    <x v="2"/>
    <s v="Off-grid Solar photovoltaic"/>
    <x v="7"/>
    <n v="2.8210000000000002"/>
    <n v="2.8210000000000002"/>
  </r>
  <r>
    <x v="4"/>
    <x v="127"/>
    <s v="AUT"/>
    <x v="1"/>
    <x v="2"/>
    <s v="Off-grid Solar photovoltaic"/>
    <x v="8"/>
    <n v="3.1219999999999999"/>
    <n v="3.1219999999999999"/>
  </r>
  <r>
    <x v="4"/>
    <x v="127"/>
    <s v="AUT"/>
    <x v="1"/>
    <x v="2"/>
    <s v="Off-grid Solar photovoltaic"/>
    <x v="9"/>
    <n v="3.3530000000000002"/>
    <n v="3.3530000000000002"/>
  </r>
  <r>
    <x v="4"/>
    <x v="127"/>
    <s v="AUT"/>
    <x v="1"/>
    <x v="2"/>
    <s v="Off-grid Solar photovoltaic"/>
    <x v="10"/>
    <n v="3.5449999999999999"/>
    <n v="3.5449999999999999"/>
  </r>
  <r>
    <x v="4"/>
    <x v="127"/>
    <s v="AUT"/>
    <x v="1"/>
    <x v="2"/>
    <s v="Off-grid Solar photovoltaic"/>
    <x v="11"/>
    <n v="4.1870000000000003"/>
    <n v="4.1870000000000003"/>
  </r>
  <r>
    <x v="4"/>
    <x v="127"/>
    <s v="AUT"/>
    <x v="1"/>
    <x v="2"/>
    <s v="Off-grid Solar photovoltaic"/>
    <x v="12"/>
    <n v="4.391"/>
    <n v="4.391"/>
  </r>
  <r>
    <x v="4"/>
    <x v="127"/>
    <s v="AUT"/>
    <x v="1"/>
    <x v="2"/>
    <s v="Off-grid Solar photovoltaic"/>
    <x v="13"/>
    <n v="5.19"/>
    <n v="5.19"/>
  </r>
  <r>
    <x v="4"/>
    <x v="127"/>
    <s v="AUT"/>
    <x v="1"/>
    <x v="2"/>
    <s v="Off-grid Solar photovoltaic"/>
    <x v="14"/>
    <n v="5.4889999999999999"/>
    <n v="5.4889999999999999"/>
  </r>
  <r>
    <x v="4"/>
    <x v="127"/>
    <s v="AUT"/>
    <x v="1"/>
    <x v="2"/>
    <s v="Off-grid Solar photovoltaic"/>
    <x v="15"/>
    <n v="5.5350000000000001"/>
    <n v="5.5350000000000001"/>
  </r>
  <r>
    <x v="4"/>
    <x v="127"/>
    <s v="AUT"/>
    <x v="1"/>
    <x v="2"/>
    <s v="Off-grid Solar photovoltaic"/>
    <x v="16"/>
    <n v="6.4870000000000001"/>
    <n v="6.4870000000000001"/>
  </r>
  <r>
    <x v="4"/>
    <x v="127"/>
    <s v="AUT"/>
    <x v="1"/>
    <x v="2"/>
    <s v="Off-grid Solar photovoltaic"/>
    <x v="17"/>
    <n v="6.9630000000000001"/>
    <n v="6.9630000000000001"/>
  </r>
  <r>
    <x v="4"/>
    <x v="127"/>
    <s v="AUT"/>
    <x v="1"/>
    <x v="2"/>
    <s v="Off-grid Solar photovoltaic"/>
    <x v="18"/>
    <n v="7.1749999999999998"/>
    <m/>
  </r>
  <r>
    <x v="4"/>
    <x v="127"/>
    <s v="AUT"/>
    <x v="1"/>
    <x v="2"/>
    <s v="Off-grid Solar photovoltaic"/>
    <x v="19"/>
    <n v="7.1749999999999998"/>
    <m/>
  </r>
  <r>
    <x v="4"/>
    <x v="127"/>
    <s v="AUT"/>
    <x v="1"/>
    <x v="2"/>
    <s v="On-grid Solar photovoltaic"/>
    <x v="0"/>
    <n v="5"/>
    <n v="3.2290000000000001"/>
  </r>
  <r>
    <x v="4"/>
    <x v="127"/>
    <s v="AUT"/>
    <x v="1"/>
    <x v="2"/>
    <s v="On-grid Solar photovoltaic"/>
    <x v="1"/>
    <n v="7"/>
    <n v="5.3360000000000003"/>
  </r>
  <r>
    <x v="4"/>
    <x v="127"/>
    <s v="AUT"/>
    <x v="1"/>
    <x v="2"/>
    <s v="On-grid Solar photovoltaic"/>
    <x v="2"/>
    <n v="9"/>
    <n v="9.0289999999999999"/>
  </r>
  <r>
    <x v="4"/>
    <x v="127"/>
    <s v="AUT"/>
    <x v="1"/>
    <x v="2"/>
    <s v="On-grid Solar photovoltaic"/>
    <x v="3"/>
    <n v="23"/>
    <n v="14.692"/>
  </r>
  <r>
    <x v="4"/>
    <x v="127"/>
    <s v="AUT"/>
    <x v="1"/>
    <x v="2"/>
    <s v="On-grid Solar photovoltaic"/>
    <x v="4"/>
    <n v="27"/>
    <n v="18.428000000000001"/>
  </r>
  <r>
    <x v="4"/>
    <x v="127"/>
    <s v="AUT"/>
    <x v="1"/>
    <x v="2"/>
    <s v="On-grid Solar photovoltaic"/>
    <x v="5"/>
    <n v="18.484999999999999"/>
    <n v="18.484999999999999"/>
  </r>
  <r>
    <x v="4"/>
    <x v="127"/>
    <s v="AUT"/>
    <x v="1"/>
    <x v="2"/>
    <s v="On-grid Solar photovoltaic"/>
    <x v="6"/>
    <n v="19.614000000000001"/>
    <n v="19.614000000000001"/>
  </r>
  <r>
    <x v="4"/>
    <x v="127"/>
    <s v="AUT"/>
    <x v="1"/>
    <x v="2"/>
    <s v="On-grid Solar photovoltaic"/>
    <x v="7"/>
    <n v="21.417000000000002"/>
    <n v="21.417000000000002"/>
  </r>
  <r>
    <x v="4"/>
    <x v="127"/>
    <s v="AUT"/>
    <x v="1"/>
    <x v="2"/>
    <s v="On-grid Solar photovoltaic"/>
    <x v="8"/>
    <n v="26.998000000000001"/>
    <n v="26.998000000000001"/>
  </r>
  <r>
    <x v="4"/>
    <x v="127"/>
    <s v="AUT"/>
    <x v="1"/>
    <x v="2"/>
    <s v="On-grid Solar photovoltaic"/>
    <x v="9"/>
    <n v="45.561999999999998"/>
    <n v="45.561999999999998"/>
  </r>
  <r>
    <x v="4"/>
    <x v="127"/>
    <s v="AUT"/>
    <x v="1"/>
    <x v="2"/>
    <s v="On-grid Solar photovoltaic"/>
    <x v="10"/>
    <n v="85.268000000000001"/>
    <n v="85.268000000000001"/>
  </r>
  <r>
    <x v="4"/>
    <x v="127"/>
    <s v="AUT"/>
    <x v="1"/>
    <x v="2"/>
    <s v="On-grid Solar photovoltaic"/>
    <x v="11"/>
    <n v="169.88300000000001"/>
    <n v="169.88300000000001"/>
  </r>
  <r>
    <x v="4"/>
    <x v="127"/>
    <s v="AUT"/>
    <x v="1"/>
    <x v="2"/>
    <s v="On-grid Solar photovoltaic"/>
    <x v="12"/>
    <n v="333.09199999999998"/>
    <n v="333.09199999999998"/>
  </r>
  <r>
    <x v="4"/>
    <x v="127"/>
    <s v="AUT"/>
    <x v="1"/>
    <x v="2"/>
    <s v="On-grid Solar photovoltaic"/>
    <x v="13"/>
    <n v="620.78399999999999"/>
    <n v="620.78399999999999"/>
  </r>
  <r>
    <x v="4"/>
    <x v="127"/>
    <s v="AUT"/>
    <x v="1"/>
    <x v="2"/>
    <s v="On-grid Solar photovoltaic"/>
    <x v="14"/>
    <n v="779.75699999999995"/>
    <n v="779.75699999999995"/>
  </r>
  <r>
    <x v="4"/>
    <x v="127"/>
    <s v="AUT"/>
    <x v="1"/>
    <x v="2"/>
    <s v="On-grid Solar photovoltaic"/>
    <x v="15"/>
    <n v="931.56299999999999"/>
    <n v="931.56299999999999"/>
  </r>
  <r>
    <x v="4"/>
    <x v="127"/>
    <s v="AUT"/>
    <x v="1"/>
    <x v="2"/>
    <s v="On-grid Solar photovoltaic"/>
    <x v="16"/>
    <n v="1089.529"/>
    <n v="1089.529"/>
  </r>
  <r>
    <x v="4"/>
    <x v="127"/>
    <s v="AUT"/>
    <x v="1"/>
    <x v="2"/>
    <s v="On-grid Solar photovoltaic"/>
    <x v="17"/>
    <n v="1262.008"/>
    <n v="1262.008"/>
  </r>
  <r>
    <x v="4"/>
    <x v="127"/>
    <s v="AUT"/>
    <x v="1"/>
    <x v="2"/>
    <s v="On-grid Solar photovoltaic"/>
    <x v="18"/>
    <n v="1430.4659999999999"/>
    <m/>
  </r>
  <r>
    <x v="4"/>
    <x v="127"/>
    <s v="AUT"/>
    <x v="1"/>
    <x v="2"/>
    <s v="On-grid Solar photovoltaic"/>
    <x v="19"/>
    <n v="1570.4659999999999"/>
    <m/>
  </r>
  <r>
    <x v="4"/>
    <x v="127"/>
    <s v="AUT"/>
    <x v="1"/>
    <x v="3"/>
    <s v="Onshore wind energy"/>
    <x v="0"/>
    <n v="50"/>
    <n v="66.754000000000005"/>
  </r>
  <r>
    <x v="4"/>
    <x v="127"/>
    <s v="AUT"/>
    <x v="1"/>
    <x v="3"/>
    <s v="Onshore wind energy"/>
    <x v="1"/>
    <n v="67"/>
    <n v="104.64700000000001"/>
  </r>
  <r>
    <x v="4"/>
    <x v="127"/>
    <s v="AUT"/>
    <x v="1"/>
    <x v="3"/>
    <s v="Onshore wind energy"/>
    <x v="2"/>
    <n v="109"/>
    <n v="139.81800000000001"/>
  </r>
  <r>
    <x v="4"/>
    <x v="127"/>
    <s v="AUT"/>
    <x v="1"/>
    <x v="3"/>
    <s v="Onshore wind energy"/>
    <x v="3"/>
    <n v="322"/>
    <n v="372.279"/>
  </r>
  <r>
    <x v="4"/>
    <x v="127"/>
    <s v="AUT"/>
    <x v="1"/>
    <x v="3"/>
    <s v="Onshore wind energy"/>
    <x v="4"/>
    <n v="581"/>
    <n v="933.62800000000004"/>
  </r>
  <r>
    <x v="4"/>
    <x v="127"/>
    <s v="AUT"/>
    <x v="1"/>
    <x v="3"/>
    <s v="Onshore wind energy"/>
    <x v="5"/>
    <n v="825.21900000000005"/>
    <n v="1331.277"/>
  </r>
  <r>
    <x v="4"/>
    <x v="127"/>
    <s v="AUT"/>
    <x v="1"/>
    <x v="3"/>
    <s v="Onshore wind energy"/>
    <x v="6"/>
    <n v="968.26900000000001"/>
    <n v="1752.7929999999999"/>
  </r>
  <r>
    <x v="4"/>
    <x v="127"/>
    <s v="AUT"/>
    <x v="1"/>
    <x v="3"/>
    <s v="Onshore wind energy"/>
    <x v="7"/>
    <n v="991.15899999999999"/>
    <n v="2037.1849999999999"/>
  </r>
  <r>
    <x v="4"/>
    <x v="127"/>
    <s v="AUT"/>
    <x v="1"/>
    <x v="3"/>
    <s v="Onshore wind energy"/>
    <x v="8"/>
    <n v="991.97400000000005"/>
    <n v="2011.2570000000001"/>
  </r>
  <r>
    <x v="4"/>
    <x v="127"/>
    <s v="AUT"/>
    <x v="1"/>
    <x v="3"/>
    <s v="Onshore wind energy"/>
    <x v="9"/>
    <n v="1000.985"/>
    <n v="1954.04"/>
  </r>
  <r>
    <x v="4"/>
    <x v="127"/>
    <s v="AUT"/>
    <x v="1"/>
    <x v="3"/>
    <s v="Onshore wind energy"/>
    <x v="10"/>
    <n v="1015.828"/>
    <n v="2063.9140000000002"/>
  </r>
  <r>
    <x v="4"/>
    <x v="127"/>
    <s v="AUT"/>
    <x v="1"/>
    <x v="3"/>
    <s v="Onshore wind energy"/>
    <x v="11"/>
    <n v="1105.9659999999999"/>
    <n v="1936.2360000000001"/>
  </r>
  <r>
    <x v="4"/>
    <x v="127"/>
    <s v="AUT"/>
    <x v="1"/>
    <x v="3"/>
    <s v="Onshore wind energy"/>
    <x v="12"/>
    <n v="1337.15"/>
    <n v="2462.029"/>
  </r>
  <r>
    <x v="4"/>
    <x v="127"/>
    <s v="AUT"/>
    <x v="1"/>
    <x v="3"/>
    <s v="Onshore wind energy"/>
    <x v="13"/>
    <n v="1674.538"/>
    <n v="3153.2950000000001"/>
  </r>
  <r>
    <x v="4"/>
    <x v="127"/>
    <s v="AUT"/>
    <x v="1"/>
    <x v="3"/>
    <s v="Onshore wind energy"/>
    <x v="14"/>
    <n v="2110.2750000000001"/>
    <n v="3845.768"/>
  </r>
  <r>
    <x v="4"/>
    <x v="127"/>
    <s v="AUT"/>
    <x v="1"/>
    <x v="3"/>
    <s v="Onshore wind energy"/>
    <x v="15"/>
    <n v="2488.7260000000001"/>
    <n v="4837.4889999999996"/>
  </r>
  <r>
    <x v="4"/>
    <x v="127"/>
    <s v="AUT"/>
    <x v="1"/>
    <x v="3"/>
    <s v="Onshore wind energy"/>
    <x v="16"/>
    <n v="2729.9960000000001"/>
    <n v="5232.3490000000002"/>
  </r>
  <r>
    <x v="4"/>
    <x v="127"/>
    <s v="AUT"/>
    <x v="1"/>
    <x v="3"/>
    <s v="Onshore wind energy"/>
    <x v="17"/>
    <n v="2886.6979999999999"/>
    <n v="6574.4989999999998"/>
  </r>
  <r>
    <x v="4"/>
    <x v="127"/>
    <s v="AUT"/>
    <x v="1"/>
    <x v="3"/>
    <s v="Onshore wind energy"/>
    <x v="18"/>
    <n v="3132.7130000000002"/>
    <m/>
  </r>
  <r>
    <x v="4"/>
    <x v="127"/>
    <s v="AUT"/>
    <x v="1"/>
    <x v="3"/>
    <s v="Onshore wind energy"/>
    <x v="19"/>
    <n v="3159"/>
    <m/>
  </r>
  <r>
    <x v="4"/>
    <x v="128"/>
    <s v="BLR"/>
    <x v="0"/>
    <x v="0"/>
    <s v="Fossil fuels"/>
    <x v="0"/>
    <n v="7830"/>
    <n v="26074"/>
  </r>
  <r>
    <x v="4"/>
    <x v="128"/>
    <s v="BLR"/>
    <x v="0"/>
    <x v="0"/>
    <s v="Fossil fuels"/>
    <x v="1"/>
    <n v="7844"/>
    <n v="25033"/>
  </r>
  <r>
    <x v="4"/>
    <x v="128"/>
    <s v="BLR"/>
    <x v="0"/>
    <x v="0"/>
    <s v="Fossil fuels"/>
    <x v="2"/>
    <n v="7837"/>
    <n v="26427"/>
  </r>
  <r>
    <x v="4"/>
    <x v="128"/>
    <s v="BLR"/>
    <x v="0"/>
    <x v="0"/>
    <s v="Fossil fuels"/>
    <x v="3"/>
    <n v="7915"/>
    <n v="26599"/>
  </r>
  <r>
    <x v="4"/>
    <x v="128"/>
    <s v="BLR"/>
    <x v="0"/>
    <x v="0"/>
    <s v="Fossil fuels"/>
    <x v="4"/>
    <n v="7921"/>
    <n v="31176"/>
  </r>
  <r>
    <x v="4"/>
    <x v="128"/>
    <s v="BLR"/>
    <x v="0"/>
    <x v="0"/>
    <s v="Fossil fuels"/>
    <x v="5"/>
    <n v="8011"/>
    <n v="30924"/>
  </r>
  <r>
    <x v="4"/>
    <x v="128"/>
    <s v="BLR"/>
    <x v="0"/>
    <x v="0"/>
    <s v="Fossil fuels"/>
    <x v="6"/>
    <n v="8056"/>
    <n v="31773"/>
  </r>
  <r>
    <x v="4"/>
    <x v="128"/>
    <s v="BLR"/>
    <x v="0"/>
    <x v="0"/>
    <s v="Fossil fuels"/>
    <x v="7"/>
    <n v="8018"/>
    <n v="31779"/>
  </r>
  <r>
    <x v="4"/>
    <x v="128"/>
    <s v="BLR"/>
    <x v="0"/>
    <x v="0"/>
    <s v="Fossil fuels"/>
    <x v="8"/>
    <n v="8104"/>
    <n v="34975"/>
  </r>
  <r>
    <x v="4"/>
    <x v="128"/>
    <s v="BLR"/>
    <x v="0"/>
    <x v="0"/>
    <s v="Fossil fuels"/>
    <x v="9"/>
    <n v="8447"/>
    <n v="30264"/>
  </r>
  <r>
    <x v="4"/>
    <x v="128"/>
    <s v="BLR"/>
    <x v="0"/>
    <x v="0"/>
    <s v="Fossil fuels"/>
    <x v="10"/>
    <n v="8412"/>
    <n v="34756"/>
  </r>
  <r>
    <x v="4"/>
    <x v="128"/>
    <s v="BLR"/>
    <x v="0"/>
    <x v="0"/>
    <s v="Fossil fuels"/>
    <x v="11"/>
    <n v="8509"/>
    <n v="32051"/>
  </r>
  <r>
    <x v="4"/>
    <x v="128"/>
    <s v="BLR"/>
    <x v="0"/>
    <x v="0"/>
    <s v="Fossil fuels"/>
    <x v="12"/>
    <n v="8970"/>
    <n v="30596"/>
  </r>
  <r>
    <x v="4"/>
    <x v="128"/>
    <s v="BLR"/>
    <x v="0"/>
    <x v="0"/>
    <s v="Fossil fuels"/>
    <x v="13"/>
    <n v="9178"/>
    <n v="31209"/>
  </r>
  <r>
    <x v="4"/>
    <x v="128"/>
    <s v="BLR"/>
    <x v="0"/>
    <x v="0"/>
    <s v="Fossil fuels"/>
    <x v="14"/>
    <n v="10181"/>
    <n v="34447"/>
  </r>
  <r>
    <x v="4"/>
    <x v="128"/>
    <s v="BLR"/>
    <x v="0"/>
    <x v="0"/>
    <s v="Fossil fuels"/>
    <x v="15"/>
    <n v="9750"/>
    <n v="33755"/>
  </r>
  <r>
    <x v="4"/>
    <x v="128"/>
    <s v="BLR"/>
    <x v="0"/>
    <x v="0"/>
    <s v="Fossil fuels"/>
    <x v="16"/>
    <n v="9826"/>
    <n v="33145"/>
  </r>
  <r>
    <x v="4"/>
    <x v="128"/>
    <s v="BLR"/>
    <x v="0"/>
    <x v="0"/>
    <s v="Fossil fuels"/>
    <x v="17"/>
    <n v="9883"/>
    <n v="33729"/>
  </r>
  <r>
    <x v="4"/>
    <x v="128"/>
    <s v="BLR"/>
    <x v="0"/>
    <x v="0"/>
    <s v="Fossil fuels"/>
    <x v="18"/>
    <n v="9807"/>
    <m/>
  </r>
  <r>
    <x v="4"/>
    <x v="128"/>
    <s v="BLR"/>
    <x v="0"/>
    <x v="0"/>
    <s v="Fossil fuels"/>
    <x v="19"/>
    <n v="9807"/>
    <m/>
  </r>
  <r>
    <x v="4"/>
    <x v="128"/>
    <s v="BLR"/>
    <x v="0"/>
    <x v="8"/>
    <s v="Other non-renewable energy"/>
    <x v="9"/>
    <m/>
    <n v="6.3940000000000001"/>
  </r>
  <r>
    <x v="4"/>
    <x v="128"/>
    <s v="BLR"/>
    <x v="0"/>
    <x v="8"/>
    <s v="Other non-renewable energy"/>
    <x v="10"/>
    <m/>
    <n v="8.7349999999999994"/>
  </r>
  <r>
    <x v="4"/>
    <x v="128"/>
    <s v="BLR"/>
    <x v="0"/>
    <x v="8"/>
    <s v="Other non-renewable energy"/>
    <x v="11"/>
    <m/>
    <n v="9.8320000000000007"/>
  </r>
  <r>
    <x v="4"/>
    <x v="128"/>
    <s v="BLR"/>
    <x v="0"/>
    <x v="8"/>
    <s v="Other non-renewable energy"/>
    <x v="12"/>
    <m/>
    <n v="31.896999999999998"/>
  </r>
  <r>
    <x v="4"/>
    <x v="128"/>
    <s v="BLR"/>
    <x v="0"/>
    <x v="8"/>
    <s v="Other non-renewable energy"/>
    <x v="13"/>
    <m/>
    <n v="32.402000000000001"/>
  </r>
  <r>
    <x v="4"/>
    <x v="128"/>
    <s v="BLR"/>
    <x v="0"/>
    <x v="8"/>
    <s v="Other non-renewable energy"/>
    <x v="14"/>
    <m/>
    <n v="34.991999999999997"/>
  </r>
  <r>
    <x v="4"/>
    <x v="128"/>
    <s v="BLR"/>
    <x v="0"/>
    <x v="8"/>
    <s v="Other non-renewable energy"/>
    <x v="15"/>
    <m/>
    <n v="46.972000000000001"/>
  </r>
  <r>
    <x v="4"/>
    <x v="128"/>
    <s v="BLR"/>
    <x v="0"/>
    <x v="8"/>
    <s v="Other non-renewable energy"/>
    <x v="16"/>
    <m/>
    <n v="29.14"/>
  </r>
  <r>
    <x v="4"/>
    <x v="128"/>
    <s v="BLR"/>
    <x v="0"/>
    <x v="8"/>
    <s v="Other non-renewable energy"/>
    <x v="17"/>
    <m/>
    <n v="32"/>
  </r>
  <r>
    <x v="4"/>
    <x v="128"/>
    <s v="BLR"/>
    <x v="1"/>
    <x v="4"/>
    <s v="Biogas"/>
    <x v="8"/>
    <n v="1.2"/>
    <n v="1.1200000000000001"/>
  </r>
  <r>
    <x v="4"/>
    <x v="128"/>
    <s v="BLR"/>
    <x v="1"/>
    <x v="4"/>
    <s v="Biogas"/>
    <x v="9"/>
    <n v="1.2"/>
    <n v="5.016"/>
  </r>
  <r>
    <x v="4"/>
    <x v="128"/>
    <s v="BLR"/>
    <x v="1"/>
    <x v="4"/>
    <s v="Biogas"/>
    <x v="10"/>
    <n v="1.2"/>
    <n v="5.952"/>
  </r>
  <r>
    <x v="4"/>
    <x v="128"/>
    <s v="BLR"/>
    <x v="1"/>
    <x v="4"/>
    <s v="Biogas"/>
    <x v="11"/>
    <n v="6"/>
    <n v="11.253"/>
  </r>
  <r>
    <x v="4"/>
    <x v="128"/>
    <s v="BLR"/>
    <x v="1"/>
    <x v="4"/>
    <s v="Biogas"/>
    <x v="12"/>
    <n v="6"/>
    <n v="12.729000000000001"/>
  </r>
  <r>
    <x v="4"/>
    <x v="128"/>
    <s v="BLR"/>
    <x v="1"/>
    <x v="4"/>
    <s v="Biogas"/>
    <x v="13"/>
    <n v="22.4"/>
    <n v="33.707000000000001"/>
  </r>
  <r>
    <x v="4"/>
    <x v="128"/>
    <s v="BLR"/>
    <x v="1"/>
    <x v="4"/>
    <s v="Biogas"/>
    <x v="14"/>
    <n v="22.4"/>
    <n v="33.897999999999996"/>
  </r>
  <r>
    <x v="4"/>
    <x v="128"/>
    <s v="BLR"/>
    <x v="1"/>
    <x v="4"/>
    <s v="Biogas"/>
    <x v="15"/>
    <n v="22.4"/>
    <n v="35.774999999999999"/>
  </r>
  <r>
    <x v="4"/>
    <x v="128"/>
    <s v="BLR"/>
    <x v="1"/>
    <x v="4"/>
    <s v="Biogas"/>
    <x v="16"/>
    <n v="26.8"/>
    <n v="34.889000000000003"/>
  </r>
  <r>
    <x v="4"/>
    <x v="128"/>
    <s v="BLR"/>
    <x v="1"/>
    <x v="4"/>
    <s v="Biogas"/>
    <x v="17"/>
    <n v="26.8"/>
    <n v="46"/>
  </r>
  <r>
    <x v="4"/>
    <x v="128"/>
    <s v="BLR"/>
    <x v="1"/>
    <x v="4"/>
    <s v="Biogas"/>
    <x v="18"/>
    <n v="30.3"/>
    <m/>
  </r>
  <r>
    <x v="4"/>
    <x v="128"/>
    <s v="BLR"/>
    <x v="1"/>
    <x v="4"/>
    <s v="Biogas"/>
    <x v="19"/>
    <n v="34.9"/>
    <m/>
  </r>
  <r>
    <x v="4"/>
    <x v="128"/>
    <s v="BLR"/>
    <x v="1"/>
    <x v="4"/>
    <s v="Solid biofuels"/>
    <x v="6"/>
    <n v="3.5"/>
    <n v="2.4"/>
  </r>
  <r>
    <x v="4"/>
    <x v="128"/>
    <s v="BLR"/>
    <x v="1"/>
    <x v="4"/>
    <s v="Solid biofuels"/>
    <x v="7"/>
    <n v="5.9"/>
    <n v="13.917999999999999"/>
  </r>
  <r>
    <x v="4"/>
    <x v="128"/>
    <s v="BLR"/>
    <x v="1"/>
    <x v="4"/>
    <s v="Solid biofuels"/>
    <x v="8"/>
    <n v="15"/>
    <n v="32.279000000000003"/>
  </r>
  <r>
    <x v="4"/>
    <x v="128"/>
    <s v="BLR"/>
    <x v="1"/>
    <x v="4"/>
    <s v="Solid biofuels"/>
    <x v="9"/>
    <n v="15"/>
    <n v="55.06"/>
  </r>
  <r>
    <x v="4"/>
    <x v="128"/>
    <s v="BLR"/>
    <x v="1"/>
    <x v="4"/>
    <s v="Solid biofuels"/>
    <x v="10"/>
    <n v="73.599999999999994"/>
    <n v="78.402000000000001"/>
  </r>
  <r>
    <x v="4"/>
    <x v="128"/>
    <s v="BLR"/>
    <x v="1"/>
    <x v="4"/>
    <s v="Solid biofuels"/>
    <x v="11"/>
    <n v="73.599999999999994"/>
    <n v="84.346000000000004"/>
  </r>
  <r>
    <x v="4"/>
    <x v="128"/>
    <s v="BLR"/>
    <x v="1"/>
    <x v="4"/>
    <s v="Solid biofuels"/>
    <x v="12"/>
    <n v="73.599999999999994"/>
    <n v="81.415000000000006"/>
  </r>
  <r>
    <x v="4"/>
    <x v="128"/>
    <s v="BLR"/>
    <x v="1"/>
    <x v="4"/>
    <s v="Solid biofuels"/>
    <x v="13"/>
    <n v="73.599999999999994"/>
    <n v="86.661000000000001"/>
  </r>
  <r>
    <x v="4"/>
    <x v="128"/>
    <s v="BLR"/>
    <x v="1"/>
    <x v="4"/>
    <s v="Solid biofuels"/>
    <x v="14"/>
    <n v="73.599999999999994"/>
    <n v="87.067999999999998"/>
  </r>
  <r>
    <x v="4"/>
    <x v="128"/>
    <s v="BLR"/>
    <x v="1"/>
    <x v="4"/>
    <s v="Solid biofuels"/>
    <x v="15"/>
    <n v="73.599999999999994"/>
    <n v="104.274"/>
  </r>
  <r>
    <x v="4"/>
    <x v="128"/>
    <s v="BLR"/>
    <x v="1"/>
    <x v="4"/>
    <s v="Solid biofuels"/>
    <x v="16"/>
    <n v="73.599999999999994"/>
    <n v="112.309"/>
  </r>
  <r>
    <x v="4"/>
    <x v="128"/>
    <s v="BLR"/>
    <x v="1"/>
    <x v="4"/>
    <s v="Solid biofuels"/>
    <x v="17"/>
    <n v="73.599999999999994"/>
    <n v="117"/>
  </r>
  <r>
    <x v="4"/>
    <x v="128"/>
    <s v="BLR"/>
    <x v="1"/>
    <x v="4"/>
    <s v="Solid biofuels"/>
    <x v="18"/>
    <n v="76.2"/>
    <m/>
  </r>
  <r>
    <x v="4"/>
    <x v="128"/>
    <s v="BLR"/>
    <x v="1"/>
    <x v="4"/>
    <s v="Solid biofuels"/>
    <x v="19"/>
    <n v="76.400000000000006"/>
    <m/>
  </r>
  <r>
    <x v="4"/>
    <x v="128"/>
    <s v="BLR"/>
    <x v="1"/>
    <x v="1"/>
    <s v="Renewable hydropower"/>
    <x v="0"/>
    <n v="10.194000000000001"/>
    <n v="27"/>
  </r>
  <r>
    <x v="4"/>
    <x v="128"/>
    <s v="BLR"/>
    <x v="1"/>
    <x v="1"/>
    <s v="Renewable hydropower"/>
    <x v="1"/>
    <n v="10.428000000000001"/>
    <n v="30"/>
  </r>
  <r>
    <x v="4"/>
    <x v="128"/>
    <s v="BLR"/>
    <x v="1"/>
    <x v="1"/>
    <s v="Renewable hydropower"/>
    <x v="2"/>
    <n v="11.243"/>
    <n v="29"/>
  </r>
  <r>
    <x v="4"/>
    <x v="128"/>
    <s v="BLR"/>
    <x v="1"/>
    <x v="1"/>
    <s v="Renewable hydropower"/>
    <x v="3"/>
    <n v="11.243"/>
    <n v="28"/>
  </r>
  <r>
    <x v="4"/>
    <x v="128"/>
    <s v="BLR"/>
    <x v="1"/>
    <x v="1"/>
    <s v="Renewable hydropower"/>
    <x v="4"/>
    <n v="11.493"/>
    <n v="33"/>
  </r>
  <r>
    <x v="4"/>
    <x v="128"/>
    <s v="BLR"/>
    <x v="1"/>
    <x v="1"/>
    <s v="Renewable hydropower"/>
    <x v="5"/>
    <n v="11.803000000000001"/>
    <n v="36"/>
  </r>
  <r>
    <x v="4"/>
    <x v="128"/>
    <s v="BLR"/>
    <x v="1"/>
    <x v="1"/>
    <s v="Renewable hydropower"/>
    <x v="6"/>
    <n v="11.853"/>
    <n v="35"/>
  </r>
  <r>
    <x v="4"/>
    <x v="128"/>
    <s v="BLR"/>
    <x v="1"/>
    <x v="1"/>
    <s v="Renewable hydropower"/>
    <x v="7"/>
    <n v="12.353"/>
    <n v="35"/>
  </r>
  <r>
    <x v="4"/>
    <x v="128"/>
    <s v="BLR"/>
    <x v="1"/>
    <x v="1"/>
    <s v="Renewable hydropower"/>
    <x v="8"/>
    <n v="12.888999999999999"/>
    <n v="39"/>
  </r>
  <r>
    <x v="4"/>
    <x v="128"/>
    <s v="BLR"/>
    <x v="1"/>
    <x v="1"/>
    <s v="Renewable hydropower"/>
    <x v="9"/>
    <n v="13.329000000000001"/>
    <n v="44"/>
  </r>
  <r>
    <x v="4"/>
    <x v="128"/>
    <s v="BLR"/>
    <x v="1"/>
    <x v="1"/>
    <s v="Renewable hydropower"/>
    <x v="10"/>
    <n v="13.849"/>
    <n v="45"/>
  </r>
  <r>
    <x v="4"/>
    <x v="128"/>
    <s v="BLR"/>
    <x v="1"/>
    <x v="1"/>
    <s v="Renewable hydropower"/>
    <x v="11"/>
    <n v="14.329000000000001"/>
    <n v="42"/>
  </r>
  <r>
    <x v="4"/>
    <x v="128"/>
    <s v="BLR"/>
    <x v="1"/>
    <x v="1"/>
    <s v="Renewable hydropower"/>
    <x v="12"/>
    <n v="31.603999999999999"/>
    <n v="70"/>
  </r>
  <r>
    <x v="4"/>
    <x v="128"/>
    <s v="BLR"/>
    <x v="1"/>
    <x v="1"/>
    <s v="Renewable hydropower"/>
    <x v="13"/>
    <n v="32.103999999999999"/>
    <n v="138"/>
  </r>
  <r>
    <x v="4"/>
    <x v="128"/>
    <s v="BLR"/>
    <x v="1"/>
    <x v="1"/>
    <s v="Renewable hydropower"/>
    <x v="14"/>
    <n v="32.804000000000002"/>
    <n v="121"/>
  </r>
  <r>
    <x v="4"/>
    <x v="128"/>
    <s v="BLR"/>
    <x v="1"/>
    <x v="1"/>
    <s v="Renewable hydropower"/>
    <x v="15"/>
    <n v="33.503999999999998"/>
    <n v="107.19499999999999"/>
  </r>
  <r>
    <x v="4"/>
    <x v="128"/>
    <s v="BLR"/>
    <x v="1"/>
    <x v="1"/>
    <s v="Renewable hydropower"/>
    <x v="16"/>
    <n v="73.563999999999993"/>
    <n v="141.94200000000001"/>
  </r>
  <r>
    <x v="4"/>
    <x v="128"/>
    <s v="BLR"/>
    <x v="1"/>
    <x v="1"/>
    <s v="Renewable hydropower"/>
    <x v="17"/>
    <n v="95.364000000000004"/>
    <n v="405"/>
  </r>
  <r>
    <x v="4"/>
    <x v="128"/>
    <s v="BLR"/>
    <x v="1"/>
    <x v="1"/>
    <s v="Renewable hydropower"/>
    <x v="18"/>
    <n v="95.364000000000004"/>
    <m/>
  </r>
  <r>
    <x v="4"/>
    <x v="128"/>
    <s v="BLR"/>
    <x v="1"/>
    <x v="1"/>
    <s v="Renewable hydropower"/>
    <x v="19"/>
    <n v="95.364000000000004"/>
    <m/>
  </r>
  <r>
    <x v="4"/>
    <x v="128"/>
    <s v="BLR"/>
    <x v="1"/>
    <x v="2"/>
    <s v="On-grid Solar photovoltaic"/>
    <x v="13"/>
    <n v="0.5"/>
    <n v="0.4"/>
  </r>
  <r>
    <x v="4"/>
    <x v="128"/>
    <s v="BLR"/>
    <x v="1"/>
    <x v="2"/>
    <s v="On-grid Solar photovoltaic"/>
    <x v="14"/>
    <n v="4"/>
    <n v="2"/>
  </r>
  <r>
    <x v="4"/>
    <x v="128"/>
    <s v="BLR"/>
    <x v="1"/>
    <x v="2"/>
    <s v="On-grid Solar photovoltaic"/>
    <x v="15"/>
    <n v="13"/>
    <n v="7.4660000000000002"/>
  </r>
  <r>
    <x v="4"/>
    <x v="128"/>
    <s v="BLR"/>
    <x v="1"/>
    <x v="2"/>
    <s v="On-grid Solar photovoltaic"/>
    <x v="16"/>
    <n v="50.5"/>
    <n v="28.091000000000001"/>
  </r>
  <r>
    <x v="4"/>
    <x v="128"/>
    <s v="BLR"/>
    <x v="1"/>
    <x v="2"/>
    <s v="On-grid Solar photovoltaic"/>
    <x v="17"/>
    <n v="152.6"/>
    <n v="89"/>
  </r>
  <r>
    <x v="4"/>
    <x v="128"/>
    <s v="BLR"/>
    <x v="1"/>
    <x v="2"/>
    <s v="On-grid Solar photovoltaic"/>
    <x v="18"/>
    <n v="154.30000000000001"/>
    <m/>
  </r>
  <r>
    <x v="4"/>
    <x v="128"/>
    <s v="BLR"/>
    <x v="1"/>
    <x v="2"/>
    <s v="On-grid Solar photovoltaic"/>
    <x v="19"/>
    <n v="156.6"/>
    <m/>
  </r>
  <r>
    <x v="4"/>
    <x v="128"/>
    <s v="BLR"/>
    <x v="1"/>
    <x v="3"/>
    <s v="Onshore wind energy"/>
    <x v="0"/>
    <n v="0.25"/>
    <n v="1"/>
  </r>
  <r>
    <x v="4"/>
    <x v="128"/>
    <s v="BLR"/>
    <x v="1"/>
    <x v="3"/>
    <s v="Onshore wind energy"/>
    <x v="1"/>
    <n v="0.6"/>
    <n v="1"/>
  </r>
  <r>
    <x v="4"/>
    <x v="128"/>
    <s v="BLR"/>
    <x v="1"/>
    <x v="3"/>
    <s v="Onshore wind energy"/>
    <x v="2"/>
    <n v="1.1000000000000001"/>
    <n v="1.292"/>
  </r>
  <r>
    <x v="4"/>
    <x v="128"/>
    <s v="BLR"/>
    <x v="1"/>
    <x v="3"/>
    <s v="Onshore wind energy"/>
    <x v="3"/>
    <n v="1.1000000000000001"/>
    <n v="1.373"/>
  </r>
  <r>
    <x v="4"/>
    <x v="128"/>
    <s v="BLR"/>
    <x v="1"/>
    <x v="3"/>
    <s v="Onshore wind energy"/>
    <x v="4"/>
    <n v="1.1000000000000001"/>
    <n v="1.34"/>
  </r>
  <r>
    <x v="4"/>
    <x v="128"/>
    <s v="BLR"/>
    <x v="1"/>
    <x v="3"/>
    <s v="Onshore wind energy"/>
    <x v="5"/>
    <n v="1.1000000000000001"/>
    <n v="1.2"/>
  </r>
  <r>
    <x v="4"/>
    <x v="128"/>
    <s v="BLR"/>
    <x v="1"/>
    <x v="3"/>
    <s v="Onshore wind energy"/>
    <x v="6"/>
    <n v="1.1000000000000001"/>
    <n v="1.1859999999999999"/>
  </r>
  <r>
    <x v="4"/>
    <x v="128"/>
    <s v="BLR"/>
    <x v="1"/>
    <x v="3"/>
    <s v="Onshore wind energy"/>
    <x v="7"/>
    <n v="1.9"/>
    <n v="1.33"/>
  </r>
  <r>
    <x v="4"/>
    <x v="128"/>
    <s v="BLR"/>
    <x v="1"/>
    <x v="3"/>
    <s v="Onshore wind energy"/>
    <x v="8"/>
    <n v="1.9"/>
    <n v="1.3240000000000001"/>
  </r>
  <r>
    <x v="4"/>
    <x v="128"/>
    <s v="BLR"/>
    <x v="1"/>
    <x v="3"/>
    <s v="Onshore wind energy"/>
    <x v="9"/>
    <n v="1.9"/>
    <n v="1.046"/>
  </r>
  <r>
    <x v="4"/>
    <x v="128"/>
    <s v="BLR"/>
    <x v="1"/>
    <x v="3"/>
    <s v="Onshore wind energy"/>
    <x v="10"/>
    <n v="1.9"/>
    <n v="1.0660000000000001"/>
  </r>
  <r>
    <x v="4"/>
    <x v="128"/>
    <s v="BLR"/>
    <x v="1"/>
    <x v="3"/>
    <s v="Onshore wind energy"/>
    <x v="11"/>
    <n v="2"/>
    <n v="1.266"/>
  </r>
  <r>
    <x v="4"/>
    <x v="128"/>
    <s v="BLR"/>
    <x v="1"/>
    <x v="3"/>
    <s v="Onshore wind energy"/>
    <x v="12"/>
    <n v="2"/>
    <n v="6.234"/>
  </r>
  <r>
    <x v="4"/>
    <x v="128"/>
    <s v="BLR"/>
    <x v="1"/>
    <x v="3"/>
    <s v="Onshore wind energy"/>
    <x v="13"/>
    <n v="2"/>
    <n v="7.8879999999999999"/>
  </r>
  <r>
    <x v="4"/>
    <x v="128"/>
    <s v="BLR"/>
    <x v="1"/>
    <x v="3"/>
    <s v="Onshore wind energy"/>
    <x v="14"/>
    <n v="3"/>
    <n v="11.09"/>
  </r>
  <r>
    <x v="4"/>
    <x v="128"/>
    <s v="BLR"/>
    <x v="1"/>
    <x v="3"/>
    <s v="Onshore wind energy"/>
    <x v="15"/>
    <n v="43.2"/>
    <n v="26.391999999999999"/>
  </r>
  <r>
    <x v="4"/>
    <x v="128"/>
    <s v="BLR"/>
    <x v="1"/>
    <x v="3"/>
    <s v="Onshore wind energy"/>
    <x v="16"/>
    <n v="68.400000000000006"/>
    <n v="74.775000000000006"/>
  </r>
  <r>
    <x v="4"/>
    <x v="128"/>
    <s v="BLR"/>
    <x v="1"/>
    <x v="3"/>
    <s v="Onshore wind energy"/>
    <x v="17"/>
    <n v="82.8"/>
    <n v="97"/>
  </r>
  <r>
    <x v="4"/>
    <x v="128"/>
    <s v="BLR"/>
    <x v="1"/>
    <x v="3"/>
    <s v="Onshore wind energy"/>
    <x v="18"/>
    <n v="101.1"/>
    <m/>
  </r>
  <r>
    <x v="4"/>
    <x v="128"/>
    <s v="BLR"/>
    <x v="1"/>
    <x v="3"/>
    <s v="Onshore wind energy"/>
    <x v="19"/>
    <n v="108.6"/>
    <m/>
  </r>
  <r>
    <x v="4"/>
    <x v="129"/>
    <s v="BEL"/>
    <x v="0"/>
    <x v="0"/>
    <s v="Fossil fuels"/>
    <x v="0"/>
    <n v="8242"/>
    <n v="32804"/>
  </r>
  <r>
    <x v="4"/>
    <x v="129"/>
    <s v="BEL"/>
    <x v="0"/>
    <x v="0"/>
    <s v="Fossil fuels"/>
    <x v="1"/>
    <n v="8018"/>
    <n v="30208"/>
  </r>
  <r>
    <x v="4"/>
    <x v="129"/>
    <s v="BEL"/>
    <x v="0"/>
    <x v="0"/>
    <s v="Fossil fuels"/>
    <x v="2"/>
    <n v="7986"/>
    <n v="31500"/>
  </r>
  <r>
    <x v="4"/>
    <x v="129"/>
    <s v="BEL"/>
    <x v="0"/>
    <x v="0"/>
    <s v="Fossil fuels"/>
    <x v="3"/>
    <n v="7965"/>
    <n v="34224"/>
  </r>
  <r>
    <x v="4"/>
    <x v="129"/>
    <s v="BEL"/>
    <x v="0"/>
    <x v="0"/>
    <s v="Fossil fuels"/>
    <x v="4"/>
    <n v="7948"/>
    <n v="34634"/>
  </r>
  <r>
    <x v="4"/>
    <x v="129"/>
    <s v="BEL"/>
    <x v="0"/>
    <x v="0"/>
    <s v="Fossil fuels"/>
    <x v="5"/>
    <n v="8024"/>
    <n v="35082"/>
  </r>
  <r>
    <x v="4"/>
    <x v="129"/>
    <s v="BEL"/>
    <x v="0"/>
    <x v="0"/>
    <s v="Fossil fuels"/>
    <x v="6"/>
    <n v="8046"/>
    <n v="33615"/>
  </r>
  <r>
    <x v="4"/>
    <x v="129"/>
    <s v="BEL"/>
    <x v="0"/>
    <x v="0"/>
    <s v="Fossil fuels"/>
    <x v="7"/>
    <n v="8060"/>
    <n v="34528"/>
  </r>
  <r>
    <x v="4"/>
    <x v="129"/>
    <s v="BEL"/>
    <x v="0"/>
    <x v="0"/>
    <s v="Fossil fuels"/>
    <x v="8"/>
    <n v="8229"/>
    <n v="32287"/>
  </r>
  <r>
    <x v="4"/>
    <x v="129"/>
    <s v="BEL"/>
    <x v="0"/>
    <x v="0"/>
    <s v="Fossil fuels"/>
    <x v="9"/>
    <n v="8345"/>
    <n v="35747"/>
  </r>
  <r>
    <x v="4"/>
    <x v="129"/>
    <s v="BEL"/>
    <x v="0"/>
    <x v="0"/>
    <s v="Fossil fuels"/>
    <x v="10"/>
    <n v="8281"/>
    <n v="37781"/>
  </r>
  <r>
    <x v="4"/>
    <x v="129"/>
    <s v="BEL"/>
    <x v="0"/>
    <x v="0"/>
    <s v="Fossil fuels"/>
    <x v="11"/>
    <n v="9023"/>
    <n v="31175"/>
  </r>
  <r>
    <x v="4"/>
    <x v="129"/>
    <s v="BEL"/>
    <x v="0"/>
    <x v="0"/>
    <s v="Fossil fuels"/>
    <x v="12"/>
    <n v="8241"/>
    <n v="29344"/>
  </r>
  <r>
    <x v="4"/>
    <x v="129"/>
    <s v="BEL"/>
    <x v="0"/>
    <x v="0"/>
    <s v="Fossil fuels"/>
    <x v="13"/>
    <n v="7746"/>
    <n v="26240"/>
  </r>
  <r>
    <x v="4"/>
    <x v="129"/>
    <s v="BEL"/>
    <x v="0"/>
    <x v="0"/>
    <s v="Fossil fuels"/>
    <x v="14"/>
    <n v="7504.2"/>
    <n v="23937"/>
  </r>
  <r>
    <x v="4"/>
    <x v="129"/>
    <s v="BEL"/>
    <x v="0"/>
    <x v="0"/>
    <s v="Fossil fuels"/>
    <x v="15"/>
    <n v="7395.2"/>
    <n v="26486"/>
  </r>
  <r>
    <x v="4"/>
    <x v="129"/>
    <s v="BEL"/>
    <x v="0"/>
    <x v="0"/>
    <s v="Fossil fuels"/>
    <x v="16"/>
    <n v="7521.7"/>
    <n v="24963"/>
  </r>
  <r>
    <x v="4"/>
    <x v="129"/>
    <s v="BEL"/>
    <x v="0"/>
    <x v="0"/>
    <s v="Fossil fuels"/>
    <x v="17"/>
    <n v="7383.8"/>
    <n v="25497.7"/>
  </r>
  <r>
    <x v="4"/>
    <x v="129"/>
    <s v="BEL"/>
    <x v="0"/>
    <x v="0"/>
    <s v="Fossil fuels"/>
    <x v="18"/>
    <n v="7132"/>
    <m/>
  </r>
  <r>
    <x v="4"/>
    <x v="129"/>
    <s v="BEL"/>
    <x v="0"/>
    <x v="0"/>
    <s v="Fossil fuels"/>
    <x v="19"/>
    <n v="7239"/>
    <m/>
  </r>
  <r>
    <x v="4"/>
    <x v="129"/>
    <s v="BEL"/>
    <x v="0"/>
    <x v="9"/>
    <s v="Nuclear"/>
    <x v="0"/>
    <n v="5713"/>
    <n v="48157"/>
  </r>
  <r>
    <x v="4"/>
    <x v="129"/>
    <s v="BEL"/>
    <x v="0"/>
    <x v="9"/>
    <s v="Nuclear"/>
    <x v="1"/>
    <n v="5738"/>
    <n v="46349"/>
  </r>
  <r>
    <x v="4"/>
    <x v="129"/>
    <s v="BEL"/>
    <x v="0"/>
    <x v="9"/>
    <s v="Nuclear"/>
    <x v="2"/>
    <n v="5761"/>
    <n v="47360"/>
  </r>
  <r>
    <x v="4"/>
    <x v="129"/>
    <s v="BEL"/>
    <x v="0"/>
    <x v="9"/>
    <s v="Nuclear"/>
    <x v="3"/>
    <n v="5761"/>
    <n v="47379"/>
  </r>
  <r>
    <x v="4"/>
    <x v="129"/>
    <s v="BEL"/>
    <x v="0"/>
    <x v="9"/>
    <s v="Nuclear"/>
    <x v="4"/>
    <n v="5761"/>
    <n v="47312"/>
  </r>
  <r>
    <x v="4"/>
    <x v="129"/>
    <s v="BEL"/>
    <x v="0"/>
    <x v="9"/>
    <s v="Nuclear"/>
    <x v="5"/>
    <n v="5802"/>
    <n v="47595"/>
  </r>
  <r>
    <x v="4"/>
    <x v="129"/>
    <s v="BEL"/>
    <x v="0"/>
    <x v="9"/>
    <s v="Nuclear"/>
    <x v="6"/>
    <n v="5825"/>
    <n v="46645"/>
  </r>
  <r>
    <x v="4"/>
    <x v="129"/>
    <s v="BEL"/>
    <x v="0"/>
    <x v="9"/>
    <s v="Nuclear"/>
    <x v="7"/>
    <n v="5825"/>
    <n v="48227"/>
  </r>
  <r>
    <x v="4"/>
    <x v="129"/>
    <s v="BEL"/>
    <x v="0"/>
    <x v="9"/>
    <s v="Nuclear"/>
    <x v="8"/>
    <n v="5825"/>
    <n v="45568"/>
  </r>
  <r>
    <x v="4"/>
    <x v="129"/>
    <s v="BEL"/>
    <x v="0"/>
    <x v="9"/>
    <s v="Nuclear"/>
    <x v="9"/>
    <n v="5902"/>
    <n v="47222"/>
  </r>
  <r>
    <x v="4"/>
    <x v="129"/>
    <s v="BEL"/>
    <x v="0"/>
    <x v="9"/>
    <s v="Nuclear"/>
    <x v="10"/>
    <n v="5927"/>
    <n v="47944"/>
  </r>
  <r>
    <x v="4"/>
    <x v="129"/>
    <s v="BEL"/>
    <x v="0"/>
    <x v="9"/>
    <s v="Nuclear"/>
    <x v="11"/>
    <n v="5927"/>
    <n v="48234"/>
  </r>
  <r>
    <x v="4"/>
    <x v="129"/>
    <s v="BEL"/>
    <x v="0"/>
    <x v="9"/>
    <s v="Nuclear"/>
    <x v="12"/>
    <n v="5927"/>
    <n v="40295"/>
  </r>
  <r>
    <x v="4"/>
    <x v="129"/>
    <s v="BEL"/>
    <x v="0"/>
    <x v="9"/>
    <s v="Nuclear"/>
    <x v="13"/>
    <n v="5927"/>
    <n v="42644"/>
  </r>
  <r>
    <x v="4"/>
    <x v="129"/>
    <s v="BEL"/>
    <x v="0"/>
    <x v="9"/>
    <s v="Nuclear"/>
    <x v="14"/>
    <n v="5927"/>
    <n v="33703"/>
  </r>
  <r>
    <x v="4"/>
    <x v="129"/>
    <s v="BEL"/>
    <x v="0"/>
    <x v="9"/>
    <s v="Nuclear"/>
    <x v="15"/>
    <n v="5913"/>
    <n v="26103"/>
  </r>
  <r>
    <x v="4"/>
    <x v="129"/>
    <s v="BEL"/>
    <x v="0"/>
    <x v="9"/>
    <s v="Nuclear"/>
    <x v="16"/>
    <n v="5913"/>
    <n v="43523"/>
  </r>
  <r>
    <x v="4"/>
    <x v="129"/>
    <s v="BEL"/>
    <x v="0"/>
    <x v="9"/>
    <s v="Nuclear"/>
    <x v="17"/>
    <n v="5918"/>
    <n v="42226.8"/>
  </r>
  <r>
    <x v="4"/>
    <x v="129"/>
    <s v="BEL"/>
    <x v="0"/>
    <x v="9"/>
    <s v="Nuclear"/>
    <x v="18"/>
    <n v="5918"/>
    <m/>
  </r>
  <r>
    <x v="4"/>
    <x v="129"/>
    <s v="BEL"/>
    <x v="0"/>
    <x v="9"/>
    <s v="Nuclear"/>
    <x v="19"/>
    <n v="5918"/>
    <m/>
  </r>
  <r>
    <x v="4"/>
    <x v="129"/>
    <s v="BEL"/>
    <x v="0"/>
    <x v="8"/>
    <s v="Other non-renewable energy"/>
    <x v="0"/>
    <n v="187.5"/>
    <n v="768"/>
  </r>
  <r>
    <x v="4"/>
    <x v="129"/>
    <s v="BEL"/>
    <x v="0"/>
    <x v="8"/>
    <s v="Other non-renewable energy"/>
    <x v="1"/>
    <n v="189.5"/>
    <n v="986"/>
  </r>
  <r>
    <x v="4"/>
    <x v="129"/>
    <s v="BEL"/>
    <x v="0"/>
    <x v="8"/>
    <s v="Other non-renewable energy"/>
    <x v="2"/>
    <n v="195"/>
    <n v="941"/>
  </r>
  <r>
    <x v="4"/>
    <x v="129"/>
    <s v="BEL"/>
    <x v="0"/>
    <x v="8"/>
    <s v="Other non-renewable energy"/>
    <x v="3"/>
    <n v="171.5"/>
    <n v="766"/>
  </r>
  <r>
    <x v="4"/>
    <x v="129"/>
    <s v="BEL"/>
    <x v="0"/>
    <x v="8"/>
    <s v="Other non-renewable energy"/>
    <x v="4"/>
    <n v="171"/>
    <n v="909.995"/>
  </r>
  <r>
    <x v="4"/>
    <x v="129"/>
    <s v="BEL"/>
    <x v="0"/>
    <x v="8"/>
    <s v="Other non-renewable energy"/>
    <x v="5"/>
    <n v="174.5"/>
    <n v="925.72"/>
  </r>
  <r>
    <x v="4"/>
    <x v="129"/>
    <s v="BEL"/>
    <x v="0"/>
    <x v="8"/>
    <s v="Other non-renewable energy"/>
    <x v="6"/>
    <n v="203"/>
    <n v="1135.0029999999999"/>
  </r>
  <r>
    <x v="4"/>
    <x v="129"/>
    <s v="BEL"/>
    <x v="0"/>
    <x v="8"/>
    <s v="Other non-renewable energy"/>
    <x v="7"/>
    <n v="199.5"/>
    <n v="1287.7080000000001"/>
  </r>
  <r>
    <x v="4"/>
    <x v="129"/>
    <s v="BEL"/>
    <x v="0"/>
    <x v="8"/>
    <s v="Other non-renewable energy"/>
    <x v="8"/>
    <n v="204.5"/>
    <n v="1311.9929999999999"/>
  </r>
  <r>
    <x v="4"/>
    <x v="129"/>
    <s v="BEL"/>
    <x v="0"/>
    <x v="8"/>
    <s v="Other non-renewable energy"/>
    <x v="9"/>
    <n v="220"/>
    <n v="1397.345"/>
  </r>
  <r>
    <x v="4"/>
    <x v="129"/>
    <s v="BEL"/>
    <x v="0"/>
    <x v="8"/>
    <s v="Other non-renewable energy"/>
    <x v="10"/>
    <n v="237.5"/>
    <n v="1613.5719999999999"/>
  </r>
  <r>
    <x v="4"/>
    <x v="129"/>
    <s v="BEL"/>
    <x v="0"/>
    <x v="8"/>
    <s v="Other non-renewable energy"/>
    <x v="11"/>
    <n v="231"/>
    <n v="1228.066"/>
  </r>
  <r>
    <x v="4"/>
    <x v="129"/>
    <s v="BEL"/>
    <x v="0"/>
    <x v="8"/>
    <s v="Other non-renewable energy"/>
    <x v="12"/>
    <n v="241.5"/>
    <n v="1523.9070000000002"/>
  </r>
  <r>
    <x v="4"/>
    <x v="129"/>
    <s v="BEL"/>
    <x v="0"/>
    <x v="8"/>
    <s v="Other non-renewable energy"/>
    <x v="13"/>
    <n v="203.5"/>
    <n v="1607.38"/>
  </r>
  <r>
    <x v="4"/>
    <x v="129"/>
    <s v="BEL"/>
    <x v="0"/>
    <x v="8"/>
    <s v="Other non-renewable energy"/>
    <x v="14"/>
    <n v="187.55"/>
    <n v="1647.489"/>
  </r>
  <r>
    <x v="4"/>
    <x v="129"/>
    <s v="BEL"/>
    <x v="0"/>
    <x v="8"/>
    <s v="Other non-renewable energy"/>
    <x v="15"/>
    <n v="185.6"/>
    <n v="1706.9830000000002"/>
  </r>
  <r>
    <x v="4"/>
    <x v="129"/>
    <s v="BEL"/>
    <x v="0"/>
    <x v="8"/>
    <s v="Other non-renewable energy"/>
    <x v="16"/>
    <n v="187.95"/>
    <n v="1862"/>
  </r>
  <r>
    <x v="4"/>
    <x v="129"/>
    <s v="BEL"/>
    <x v="0"/>
    <x v="8"/>
    <s v="Other non-renewable energy"/>
    <x v="17"/>
    <n v="189.8"/>
    <n v="1925.3"/>
  </r>
  <r>
    <x v="4"/>
    <x v="129"/>
    <s v="BEL"/>
    <x v="0"/>
    <x v="8"/>
    <s v="Other non-renewable energy"/>
    <x v="18"/>
    <n v="188.5"/>
    <m/>
  </r>
  <r>
    <x v="4"/>
    <x v="129"/>
    <s v="BEL"/>
    <x v="0"/>
    <x v="8"/>
    <s v="Other non-renewable energy"/>
    <x v="19"/>
    <n v="188.5"/>
    <m/>
  </r>
  <r>
    <x v="4"/>
    <x v="129"/>
    <s v="BEL"/>
    <x v="0"/>
    <x v="7"/>
    <s v="Pumped storage"/>
    <x v="0"/>
    <n v="1310"/>
    <n v="1239"/>
  </r>
  <r>
    <x v="4"/>
    <x v="129"/>
    <s v="BEL"/>
    <x v="0"/>
    <x v="7"/>
    <s v="Pumped storage"/>
    <x v="1"/>
    <n v="1310"/>
    <n v="1203"/>
  </r>
  <r>
    <x v="4"/>
    <x v="129"/>
    <s v="BEL"/>
    <x v="0"/>
    <x v="7"/>
    <s v="Pumped storage"/>
    <x v="2"/>
    <n v="1310"/>
    <n v="1130"/>
  </r>
  <r>
    <x v="4"/>
    <x v="129"/>
    <s v="BEL"/>
    <x v="0"/>
    <x v="7"/>
    <s v="Pumped storage"/>
    <x v="3"/>
    <n v="1310"/>
    <n v="1069"/>
  </r>
  <r>
    <x v="4"/>
    <x v="129"/>
    <s v="BEL"/>
    <x v="0"/>
    <x v="7"/>
    <s v="Pumped storage"/>
    <x v="4"/>
    <n v="1310"/>
    <n v="1290"/>
  </r>
  <r>
    <x v="4"/>
    <x v="129"/>
    <s v="BEL"/>
    <x v="0"/>
    <x v="7"/>
    <s v="Pumped storage"/>
    <x v="5"/>
    <n v="1307"/>
    <n v="1316"/>
  </r>
  <r>
    <x v="4"/>
    <x v="129"/>
    <s v="BEL"/>
    <x v="0"/>
    <x v="7"/>
    <s v="Pumped storage"/>
    <x v="6"/>
    <n v="1307"/>
    <n v="1269"/>
  </r>
  <r>
    <x v="4"/>
    <x v="129"/>
    <s v="BEL"/>
    <x v="0"/>
    <x v="7"/>
    <s v="Pumped storage"/>
    <x v="7"/>
    <n v="1307"/>
    <n v="1294"/>
  </r>
  <r>
    <x v="4"/>
    <x v="129"/>
    <s v="BEL"/>
    <x v="0"/>
    <x v="7"/>
    <s v="Pumped storage"/>
    <x v="8"/>
    <n v="1307"/>
    <n v="1347"/>
  </r>
  <r>
    <x v="4"/>
    <x v="129"/>
    <s v="BEL"/>
    <x v="0"/>
    <x v="7"/>
    <s v="Pumped storage"/>
    <x v="9"/>
    <n v="1307"/>
    <n v="1429"/>
  </r>
  <r>
    <x v="4"/>
    <x v="129"/>
    <s v="BEL"/>
    <x v="0"/>
    <x v="7"/>
    <s v="Pumped storage"/>
    <x v="10"/>
    <n v="1307"/>
    <n v="1356"/>
  </r>
  <r>
    <x v="4"/>
    <x v="129"/>
    <s v="BEL"/>
    <x v="0"/>
    <x v="7"/>
    <s v="Pumped storage"/>
    <x v="11"/>
    <n v="1307"/>
    <n v="1227"/>
  </r>
  <r>
    <x v="4"/>
    <x v="129"/>
    <s v="BEL"/>
    <x v="0"/>
    <x v="7"/>
    <s v="Pumped storage"/>
    <x v="12"/>
    <n v="1307"/>
    <n v="1302"/>
  </r>
  <r>
    <x v="4"/>
    <x v="129"/>
    <s v="BEL"/>
    <x v="0"/>
    <x v="7"/>
    <s v="Pumped storage"/>
    <x v="13"/>
    <n v="1310"/>
    <n v="1324"/>
  </r>
  <r>
    <x v="4"/>
    <x v="129"/>
    <s v="BEL"/>
    <x v="0"/>
    <x v="7"/>
    <s v="Pumped storage"/>
    <x v="14"/>
    <n v="1310"/>
    <n v="1170"/>
  </r>
  <r>
    <x v="4"/>
    <x v="129"/>
    <s v="BEL"/>
    <x v="0"/>
    <x v="7"/>
    <s v="Pumped storage"/>
    <x v="15"/>
    <n v="1310"/>
    <n v="1100"/>
  </r>
  <r>
    <x v="4"/>
    <x v="129"/>
    <s v="BEL"/>
    <x v="0"/>
    <x v="7"/>
    <s v="Pumped storage"/>
    <x v="16"/>
    <n v="1310"/>
    <n v="1119"/>
  </r>
  <r>
    <x v="4"/>
    <x v="129"/>
    <s v="BEL"/>
    <x v="0"/>
    <x v="7"/>
    <s v="Pumped storage"/>
    <x v="17"/>
    <n v="1310"/>
    <n v="1127.3"/>
  </r>
  <r>
    <x v="4"/>
    <x v="129"/>
    <s v="BEL"/>
    <x v="0"/>
    <x v="7"/>
    <s v="Pumped storage"/>
    <x v="18"/>
    <n v="1310"/>
    <m/>
  </r>
  <r>
    <x v="4"/>
    <x v="129"/>
    <s v="BEL"/>
    <x v="0"/>
    <x v="7"/>
    <s v="Pumped storage"/>
    <x v="19"/>
    <n v="1310"/>
    <m/>
  </r>
  <r>
    <x v="4"/>
    <x v="129"/>
    <s v="BEL"/>
    <x v="1"/>
    <x v="4"/>
    <s v="Biogas"/>
    <x v="0"/>
    <n v="20"/>
    <n v="98"/>
  </r>
  <r>
    <x v="4"/>
    <x v="129"/>
    <s v="BEL"/>
    <x v="1"/>
    <x v="4"/>
    <s v="Biogas"/>
    <x v="1"/>
    <n v="28"/>
    <n v="127"/>
  </r>
  <r>
    <x v="4"/>
    <x v="129"/>
    <s v="BEL"/>
    <x v="1"/>
    <x v="4"/>
    <s v="Biogas"/>
    <x v="2"/>
    <n v="33"/>
    <n v="137"/>
  </r>
  <r>
    <x v="4"/>
    <x v="129"/>
    <s v="BEL"/>
    <x v="1"/>
    <x v="4"/>
    <s v="Biogas"/>
    <x v="3"/>
    <n v="42"/>
    <n v="174"/>
  </r>
  <r>
    <x v="4"/>
    <x v="129"/>
    <s v="BEL"/>
    <x v="1"/>
    <x v="4"/>
    <s v="Biogas"/>
    <x v="4"/>
    <n v="50"/>
    <n v="233.279"/>
  </r>
  <r>
    <x v="4"/>
    <x v="129"/>
    <s v="BEL"/>
    <x v="1"/>
    <x v="4"/>
    <s v="Biogas"/>
    <x v="5"/>
    <n v="56"/>
    <n v="223.203"/>
  </r>
  <r>
    <x v="4"/>
    <x v="129"/>
    <s v="BEL"/>
    <x v="1"/>
    <x v="4"/>
    <s v="Biogas"/>
    <x v="6"/>
    <n v="53"/>
    <n v="273.99299999999999"/>
  </r>
  <r>
    <x v="4"/>
    <x v="129"/>
    <s v="BEL"/>
    <x v="1"/>
    <x v="4"/>
    <s v="Biogas"/>
    <x v="7"/>
    <n v="68"/>
    <n v="288.62299999999999"/>
  </r>
  <r>
    <x v="4"/>
    <x v="129"/>
    <s v="BEL"/>
    <x v="1"/>
    <x v="4"/>
    <s v="Biogas"/>
    <x v="8"/>
    <n v="88"/>
    <n v="333.51300000000003"/>
  </r>
  <r>
    <x v="4"/>
    <x v="129"/>
    <s v="BEL"/>
    <x v="1"/>
    <x v="4"/>
    <s v="Biogas"/>
    <x v="9"/>
    <n v="105"/>
    <n v="469.01"/>
  </r>
  <r>
    <x v="4"/>
    <x v="129"/>
    <s v="BEL"/>
    <x v="1"/>
    <x v="4"/>
    <s v="Biogas"/>
    <x v="10"/>
    <n v="115"/>
    <n v="567.226"/>
  </r>
  <r>
    <x v="4"/>
    <x v="129"/>
    <s v="BEL"/>
    <x v="1"/>
    <x v="4"/>
    <s v="Biogas"/>
    <x v="11"/>
    <n v="129"/>
    <n v="527.44200000000001"/>
  </r>
  <r>
    <x v="4"/>
    <x v="129"/>
    <s v="BEL"/>
    <x v="1"/>
    <x v="4"/>
    <s v="Biogas"/>
    <x v="12"/>
    <n v="141"/>
    <n v="663.53800000000001"/>
  </r>
  <r>
    <x v="4"/>
    <x v="129"/>
    <s v="BEL"/>
    <x v="1"/>
    <x v="4"/>
    <s v="Biogas"/>
    <x v="13"/>
    <n v="151"/>
    <n v="773.81299999999999"/>
  </r>
  <r>
    <x v="4"/>
    <x v="129"/>
    <s v="BEL"/>
    <x v="1"/>
    <x v="4"/>
    <s v="Biogas"/>
    <x v="14"/>
    <n v="181"/>
    <n v="871.74900000000002"/>
  </r>
  <r>
    <x v="4"/>
    <x v="129"/>
    <s v="BEL"/>
    <x v="1"/>
    <x v="4"/>
    <s v="Biogas"/>
    <x v="15"/>
    <n v="178.9"/>
    <n v="954.50800000000004"/>
  </r>
  <r>
    <x v="4"/>
    <x v="129"/>
    <s v="BEL"/>
    <x v="1"/>
    <x v="4"/>
    <s v="Biogas"/>
    <x v="16"/>
    <n v="187.5"/>
    <n v="993"/>
  </r>
  <r>
    <x v="4"/>
    <x v="129"/>
    <s v="BEL"/>
    <x v="1"/>
    <x v="4"/>
    <s v="Biogas"/>
    <x v="17"/>
    <n v="182.5"/>
    <n v="938.3"/>
  </r>
  <r>
    <x v="4"/>
    <x v="129"/>
    <s v="BEL"/>
    <x v="1"/>
    <x v="4"/>
    <s v="Biogas"/>
    <x v="18"/>
    <n v="190.2"/>
    <m/>
  </r>
  <r>
    <x v="4"/>
    <x v="129"/>
    <s v="BEL"/>
    <x v="1"/>
    <x v="4"/>
    <s v="Biogas"/>
    <x v="19"/>
    <n v="190.2"/>
    <m/>
  </r>
  <r>
    <x v="4"/>
    <x v="129"/>
    <s v="BEL"/>
    <x v="1"/>
    <x v="4"/>
    <s v="Liquid biofuels"/>
    <x v="5"/>
    <n v="95"/>
    <n v="80.897999999999996"/>
  </r>
  <r>
    <x v="4"/>
    <x v="129"/>
    <s v="BEL"/>
    <x v="1"/>
    <x v="4"/>
    <s v="Liquid biofuels"/>
    <x v="6"/>
    <n v="100"/>
    <n v="226.381"/>
  </r>
  <r>
    <x v="4"/>
    <x v="129"/>
    <s v="BEL"/>
    <x v="1"/>
    <x v="4"/>
    <s v="Liquid biofuels"/>
    <x v="7"/>
    <n v="97"/>
    <n v="195.92099999999999"/>
  </r>
  <r>
    <x v="4"/>
    <x v="129"/>
    <s v="BEL"/>
    <x v="1"/>
    <x v="4"/>
    <s v="Liquid biofuels"/>
    <x v="8"/>
    <n v="73"/>
    <n v="140.59700000000001"/>
  </r>
  <r>
    <x v="4"/>
    <x v="129"/>
    <s v="BEL"/>
    <x v="1"/>
    <x v="4"/>
    <s v="Liquid biofuels"/>
    <x v="9"/>
    <n v="139"/>
    <n v="360.30199999999996"/>
  </r>
  <r>
    <x v="4"/>
    <x v="129"/>
    <s v="BEL"/>
    <x v="1"/>
    <x v="4"/>
    <s v="Liquid biofuels"/>
    <x v="10"/>
    <n v="122"/>
    <n v="268.64800000000002"/>
  </r>
  <r>
    <x v="4"/>
    <x v="129"/>
    <s v="BEL"/>
    <x v="1"/>
    <x v="4"/>
    <s v="Liquid biofuels"/>
    <x v="11"/>
    <n v="81"/>
    <n v="224.36199999999999"/>
  </r>
  <r>
    <x v="4"/>
    <x v="129"/>
    <s v="BEL"/>
    <x v="1"/>
    <x v="4"/>
    <s v="Liquid biofuels"/>
    <x v="12"/>
    <n v="55"/>
    <n v="149.01599999999999"/>
  </r>
  <r>
    <x v="4"/>
    <x v="129"/>
    <s v="BEL"/>
    <x v="1"/>
    <x v="4"/>
    <s v="Liquid biofuels"/>
    <x v="13"/>
    <n v="50"/>
    <n v="125.83199999999999"/>
  </r>
  <r>
    <x v="4"/>
    <x v="129"/>
    <s v="BEL"/>
    <x v="1"/>
    <x v="4"/>
    <s v="Liquid biofuels"/>
    <x v="14"/>
    <n v="51"/>
    <n v="88.375"/>
  </r>
  <r>
    <x v="4"/>
    <x v="129"/>
    <s v="BEL"/>
    <x v="1"/>
    <x v="4"/>
    <s v="Liquid biofuels"/>
    <x v="15"/>
    <n v="48.8"/>
    <n v="130.24799999999999"/>
  </r>
  <r>
    <x v="4"/>
    <x v="129"/>
    <s v="BEL"/>
    <x v="1"/>
    <x v="4"/>
    <s v="Liquid biofuels"/>
    <x v="16"/>
    <n v="44.9"/>
    <n v="31"/>
  </r>
  <r>
    <x v="4"/>
    <x v="129"/>
    <s v="BEL"/>
    <x v="1"/>
    <x v="4"/>
    <s v="Liquid biofuels"/>
    <x v="17"/>
    <n v="45.3"/>
    <n v="35.6"/>
  </r>
  <r>
    <x v="4"/>
    <x v="129"/>
    <s v="BEL"/>
    <x v="1"/>
    <x v="4"/>
    <s v="Liquid biofuels"/>
    <x v="18"/>
    <n v="45.2"/>
    <m/>
  </r>
  <r>
    <x v="4"/>
    <x v="129"/>
    <s v="BEL"/>
    <x v="1"/>
    <x v="4"/>
    <s v="Liquid biofuels"/>
    <x v="19"/>
    <n v="45.2"/>
    <m/>
  </r>
  <r>
    <x v="4"/>
    <x v="129"/>
    <s v="BEL"/>
    <x v="1"/>
    <x v="4"/>
    <s v="Renewable municipal waste"/>
    <x v="0"/>
    <n v="48.5"/>
    <n v="306"/>
  </r>
  <r>
    <x v="4"/>
    <x v="129"/>
    <s v="BEL"/>
    <x v="1"/>
    <x v="4"/>
    <s v="Renewable municipal waste"/>
    <x v="1"/>
    <n v="50.5"/>
    <n v="297"/>
  </r>
  <r>
    <x v="4"/>
    <x v="129"/>
    <s v="BEL"/>
    <x v="1"/>
    <x v="4"/>
    <s v="Renewable municipal waste"/>
    <x v="2"/>
    <n v="67"/>
    <n v="313"/>
  </r>
  <r>
    <x v="4"/>
    <x v="129"/>
    <s v="BEL"/>
    <x v="1"/>
    <x v="4"/>
    <s v="Renewable municipal waste"/>
    <x v="3"/>
    <n v="66.5"/>
    <n v="306"/>
  </r>
  <r>
    <x v="4"/>
    <x v="129"/>
    <s v="BEL"/>
    <x v="1"/>
    <x v="4"/>
    <s v="Renewable municipal waste"/>
    <x v="4"/>
    <n v="66"/>
    <n v="292.01499999999999"/>
  </r>
  <r>
    <x v="4"/>
    <x v="129"/>
    <s v="BEL"/>
    <x v="1"/>
    <x v="4"/>
    <s v="Renewable municipal waste"/>
    <x v="5"/>
    <n v="69.5"/>
    <n v="325.839"/>
  </r>
  <r>
    <x v="4"/>
    <x v="129"/>
    <s v="BEL"/>
    <x v="1"/>
    <x v="4"/>
    <s v="Renewable municipal waste"/>
    <x v="6"/>
    <n v="98"/>
    <n v="319.15800000000002"/>
  </r>
  <r>
    <x v="4"/>
    <x v="129"/>
    <s v="BEL"/>
    <x v="1"/>
    <x v="4"/>
    <s v="Renewable municipal waste"/>
    <x v="7"/>
    <n v="88.5"/>
    <n v="296.83300000000003"/>
  </r>
  <r>
    <x v="4"/>
    <x v="129"/>
    <s v="BEL"/>
    <x v="1"/>
    <x v="4"/>
    <s v="Renewable municipal waste"/>
    <x v="8"/>
    <n v="92.5"/>
    <n v="369.952"/>
  </r>
  <r>
    <x v="4"/>
    <x v="129"/>
    <s v="BEL"/>
    <x v="1"/>
    <x v="4"/>
    <s v="Renewable municipal waste"/>
    <x v="9"/>
    <n v="109"/>
    <n v="462.93499999999995"/>
  </r>
  <r>
    <x v="4"/>
    <x v="129"/>
    <s v="BEL"/>
    <x v="1"/>
    <x v="4"/>
    <s v="Renewable municipal waste"/>
    <x v="10"/>
    <n v="126.5"/>
    <n v="590.88900000000001"/>
  </r>
  <r>
    <x v="4"/>
    <x v="129"/>
    <s v="BEL"/>
    <x v="1"/>
    <x v="4"/>
    <s v="Renewable municipal waste"/>
    <x v="11"/>
    <n v="120"/>
    <n v="822.26900000000001"/>
  </r>
  <r>
    <x v="4"/>
    <x v="129"/>
    <s v="BEL"/>
    <x v="1"/>
    <x v="4"/>
    <s v="Renewable municipal waste"/>
    <x v="12"/>
    <n v="111.5"/>
    <n v="705.07999999999993"/>
  </r>
  <r>
    <x v="4"/>
    <x v="129"/>
    <s v="BEL"/>
    <x v="1"/>
    <x v="4"/>
    <s v="Renewable municipal waste"/>
    <x v="13"/>
    <n v="123.5"/>
    <n v="728.61900000000003"/>
  </r>
  <r>
    <x v="4"/>
    <x v="129"/>
    <s v="BEL"/>
    <x v="1"/>
    <x v="4"/>
    <s v="Renewable municipal waste"/>
    <x v="14"/>
    <n v="123.65"/>
    <n v="832.798"/>
  </r>
  <r>
    <x v="4"/>
    <x v="129"/>
    <s v="BEL"/>
    <x v="1"/>
    <x v="4"/>
    <s v="Renewable municipal waste"/>
    <x v="15"/>
    <n v="124.2"/>
    <n v="869.31200000000001"/>
  </r>
  <r>
    <x v="4"/>
    <x v="129"/>
    <s v="BEL"/>
    <x v="1"/>
    <x v="4"/>
    <s v="Renewable municipal waste"/>
    <x v="16"/>
    <n v="124.65"/>
    <n v="949"/>
  </r>
  <r>
    <x v="4"/>
    <x v="129"/>
    <s v="BEL"/>
    <x v="1"/>
    <x v="4"/>
    <s v="Renewable municipal waste"/>
    <x v="17"/>
    <n v="125.3"/>
    <n v="972.2"/>
  </r>
  <r>
    <x v="4"/>
    <x v="129"/>
    <s v="BEL"/>
    <x v="1"/>
    <x v="4"/>
    <s v="Renewable municipal waste"/>
    <x v="18"/>
    <n v="125.2"/>
    <m/>
  </r>
  <r>
    <x v="4"/>
    <x v="129"/>
    <s v="BEL"/>
    <x v="1"/>
    <x v="4"/>
    <s v="Renewable municipal waste"/>
    <x v="19"/>
    <n v="125.2"/>
    <m/>
  </r>
  <r>
    <x v="4"/>
    <x v="129"/>
    <s v="BEL"/>
    <x v="1"/>
    <x v="4"/>
    <s v="Solid biofuels"/>
    <x v="0"/>
    <n v="47"/>
    <n v="164"/>
  </r>
  <r>
    <x v="4"/>
    <x v="129"/>
    <s v="BEL"/>
    <x v="1"/>
    <x v="4"/>
    <s v="Solid biofuels"/>
    <x v="1"/>
    <n v="62"/>
    <n v="173"/>
  </r>
  <r>
    <x v="4"/>
    <x v="129"/>
    <s v="BEL"/>
    <x v="1"/>
    <x v="4"/>
    <s v="Solid biofuels"/>
    <x v="2"/>
    <n v="57"/>
    <n v="271"/>
  </r>
  <r>
    <x v="4"/>
    <x v="129"/>
    <s v="BEL"/>
    <x v="1"/>
    <x v="4"/>
    <s v="Solid biofuels"/>
    <x v="3"/>
    <n v="121"/>
    <n v="377"/>
  </r>
  <r>
    <x v="4"/>
    <x v="129"/>
    <s v="BEL"/>
    <x v="1"/>
    <x v="4"/>
    <s v="Solid biofuels"/>
    <x v="4"/>
    <n v="130"/>
    <n v="512.59500000000003"/>
  </r>
  <r>
    <x v="4"/>
    <x v="129"/>
    <s v="BEL"/>
    <x v="1"/>
    <x v="4"/>
    <s v="Solid biofuels"/>
    <x v="5"/>
    <n v="294"/>
    <n v="960"/>
  </r>
  <r>
    <x v="4"/>
    <x v="129"/>
    <s v="BEL"/>
    <x v="1"/>
    <x v="4"/>
    <s v="Solid biofuels"/>
    <x v="6"/>
    <n v="307"/>
    <n v="1406.2469999999998"/>
  </r>
  <r>
    <x v="4"/>
    <x v="129"/>
    <s v="BEL"/>
    <x v="1"/>
    <x v="4"/>
    <s v="Solid biofuels"/>
    <x v="7"/>
    <n v="329"/>
    <n v="1818.011"/>
  </r>
  <r>
    <x v="4"/>
    <x v="129"/>
    <s v="BEL"/>
    <x v="1"/>
    <x v="4"/>
    <s v="Solid biofuels"/>
    <x v="8"/>
    <n v="442"/>
    <n v="2483.9849999999997"/>
  </r>
  <r>
    <x v="4"/>
    <x v="129"/>
    <s v="BEL"/>
    <x v="1"/>
    <x v="4"/>
    <s v="Solid biofuels"/>
    <x v="9"/>
    <n v="554"/>
    <n v="2657.4"/>
  </r>
  <r>
    <x v="4"/>
    <x v="129"/>
    <s v="BEL"/>
    <x v="1"/>
    <x v="4"/>
    <s v="Solid biofuels"/>
    <x v="10"/>
    <n v="640"/>
    <n v="2903.665"/>
  </r>
  <r>
    <x v="4"/>
    <x v="129"/>
    <s v="BEL"/>
    <x v="1"/>
    <x v="4"/>
    <s v="Solid biofuels"/>
    <x v="11"/>
    <n v="701"/>
    <n v="3125.8609999999999"/>
  </r>
  <r>
    <x v="4"/>
    <x v="129"/>
    <s v="BEL"/>
    <x v="1"/>
    <x v="4"/>
    <s v="Solid biofuels"/>
    <x v="12"/>
    <n v="678"/>
    <n v="3684.4589999999998"/>
  </r>
  <r>
    <x v="4"/>
    <x v="129"/>
    <s v="BEL"/>
    <x v="1"/>
    <x v="4"/>
    <s v="Solid biofuels"/>
    <x v="13"/>
    <n v="640"/>
    <n v="3355.3559999999998"/>
  </r>
  <r>
    <x v="4"/>
    <x v="129"/>
    <s v="BEL"/>
    <x v="1"/>
    <x v="4"/>
    <s v="Solid biofuels"/>
    <x v="14"/>
    <n v="557.6"/>
    <n v="2631.5889999999999"/>
  </r>
  <r>
    <x v="4"/>
    <x v="129"/>
    <s v="BEL"/>
    <x v="1"/>
    <x v="4"/>
    <s v="Solid biofuels"/>
    <x v="15"/>
    <n v="591.29999999999995"/>
    <n v="3553.9490000000001"/>
  </r>
  <r>
    <x v="4"/>
    <x v="129"/>
    <s v="BEL"/>
    <x v="1"/>
    <x v="4"/>
    <s v="Solid biofuels"/>
    <x v="16"/>
    <n v="566.29999999999995"/>
    <n v="3470"/>
  </r>
  <r>
    <x v="4"/>
    <x v="129"/>
    <s v="BEL"/>
    <x v="1"/>
    <x v="4"/>
    <s v="Solid biofuels"/>
    <x v="17"/>
    <n v="559.20000000000005"/>
    <n v="3816.3999999999996"/>
  </r>
  <r>
    <x v="4"/>
    <x v="129"/>
    <s v="BEL"/>
    <x v="1"/>
    <x v="4"/>
    <s v="Solid biofuels"/>
    <x v="18"/>
    <n v="526.29999999999995"/>
    <m/>
  </r>
  <r>
    <x v="4"/>
    <x v="129"/>
    <s v="BEL"/>
    <x v="1"/>
    <x v="4"/>
    <s v="Solid biofuels"/>
    <x v="19"/>
    <n v="535.29999999999995"/>
    <m/>
  </r>
  <r>
    <x v="4"/>
    <x v="129"/>
    <s v="BEL"/>
    <x v="1"/>
    <x v="1"/>
    <s v="Renewable hydropower"/>
    <x v="0"/>
    <n v="103"/>
    <n v="460"/>
  </r>
  <r>
    <x v="4"/>
    <x v="129"/>
    <s v="BEL"/>
    <x v="1"/>
    <x v="1"/>
    <s v="Renewable hydropower"/>
    <x v="1"/>
    <n v="111"/>
    <n v="441"/>
  </r>
  <r>
    <x v="4"/>
    <x v="129"/>
    <s v="BEL"/>
    <x v="1"/>
    <x v="1"/>
    <s v="Renewable hydropower"/>
    <x v="2"/>
    <n v="111"/>
    <n v="360"/>
  </r>
  <r>
    <x v="4"/>
    <x v="129"/>
    <s v="BEL"/>
    <x v="1"/>
    <x v="1"/>
    <s v="Renewable hydropower"/>
    <x v="3"/>
    <n v="110"/>
    <n v="247"/>
  </r>
  <r>
    <x v="4"/>
    <x v="129"/>
    <s v="BEL"/>
    <x v="1"/>
    <x v="1"/>
    <s v="Renewable hydropower"/>
    <x v="4"/>
    <n v="115"/>
    <n v="317.00400000000002"/>
  </r>
  <r>
    <x v="4"/>
    <x v="129"/>
    <s v="BEL"/>
    <x v="1"/>
    <x v="1"/>
    <s v="Renewable hydropower"/>
    <x v="5"/>
    <n v="105"/>
    <n v="288"/>
  </r>
  <r>
    <x v="4"/>
    <x v="129"/>
    <s v="BEL"/>
    <x v="1"/>
    <x v="1"/>
    <s v="Renewable hydropower"/>
    <x v="6"/>
    <n v="107"/>
    <n v="359.33600000000001"/>
  </r>
  <r>
    <x v="4"/>
    <x v="129"/>
    <s v="BEL"/>
    <x v="1"/>
    <x v="1"/>
    <s v="Renewable hydropower"/>
    <x v="7"/>
    <n v="110"/>
    <n v="388.74799999999999"/>
  </r>
  <r>
    <x v="4"/>
    <x v="129"/>
    <s v="BEL"/>
    <x v="1"/>
    <x v="1"/>
    <s v="Renewable hydropower"/>
    <x v="8"/>
    <n v="111"/>
    <n v="409.56"/>
  </r>
  <r>
    <x v="4"/>
    <x v="129"/>
    <s v="BEL"/>
    <x v="1"/>
    <x v="1"/>
    <s v="Renewable hydropower"/>
    <x v="9"/>
    <n v="110"/>
    <n v="328"/>
  </r>
  <r>
    <x v="4"/>
    <x v="129"/>
    <s v="BEL"/>
    <x v="1"/>
    <x v="1"/>
    <s v="Renewable hydropower"/>
    <x v="10"/>
    <n v="118"/>
    <n v="312"/>
  </r>
  <r>
    <x v="4"/>
    <x v="129"/>
    <s v="BEL"/>
    <x v="1"/>
    <x v="1"/>
    <s v="Renewable hydropower"/>
    <x v="11"/>
    <n v="119"/>
    <n v="196"/>
  </r>
  <r>
    <x v="4"/>
    <x v="129"/>
    <s v="BEL"/>
    <x v="1"/>
    <x v="1"/>
    <s v="Renewable hydropower"/>
    <x v="12"/>
    <n v="120"/>
    <n v="357"/>
  </r>
  <r>
    <x v="4"/>
    <x v="129"/>
    <s v="BEL"/>
    <x v="1"/>
    <x v="1"/>
    <s v="Renewable hydropower"/>
    <x v="13"/>
    <n v="119"/>
    <n v="380"/>
  </r>
  <r>
    <x v="4"/>
    <x v="129"/>
    <s v="BEL"/>
    <x v="1"/>
    <x v="1"/>
    <s v="Renewable hydropower"/>
    <x v="14"/>
    <n v="121"/>
    <n v="292"/>
  </r>
  <r>
    <x v="4"/>
    <x v="129"/>
    <s v="BEL"/>
    <x v="1"/>
    <x v="1"/>
    <s v="Renewable hydropower"/>
    <x v="15"/>
    <n v="112"/>
    <n v="318"/>
  </r>
  <r>
    <x v="4"/>
    <x v="129"/>
    <s v="BEL"/>
    <x v="1"/>
    <x v="1"/>
    <s v="Renewable hydropower"/>
    <x v="16"/>
    <n v="115"/>
    <n v="370"/>
  </r>
  <r>
    <x v="4"/>
    <x v="129"/>
    <s v="BEL"/>
    <x v="1"/>
    <x v="1"/>
    <s v="Renewable hydropower"/>
    <x v="17"/>
    <n v="106.9"/>
    <n v="270.10000000000002"/>
  </r>
  <r>
    <x v="4"/>
    <x v="129"/>
    <s v="BEL"/>
    <x v="1"/>
    <x v="1"/>
    <s v="Renewable hydropower"/>
    <x v="18"/>
    <n v="107.5"/>
    <m/>
  </r>
  <r>
    <x v="4"/>
    <x v="129"/>
    <s v="BEL"/>
    <x v="1"/>
    <x v="1"/>
    <s v="Renewable hydropower"/>
    <x v="19"/>
    <n v="111.71"/>
    <m/>
  </r>
  <r>
    <x v="4"/>
    <x v="129"/>
    <s v="BEL"/>
    <x v="1"/>
    <x v="2"/>
    <s v="On-grid Solar photovoltaic"/>
    <x v="2"/>
    <n v="1"/>
    <n v="0"/>
  </r>
  <r>
    <x v="4"/>
    <x v="129"/>
    <s v="BEL"/>
    <x v="1"/>
    <x v="2"/>
    <s v="On-grid Solar photovoltaic"/>
    <x v="3"/>
    <n v="1"/>
    <n v="0"/>
  </r>
  <r>
    <x v="4"/>
    <x v="129"/>
    <s v="BEL"/>
    <x v="1"/>
    <x v="2"/>
    <s v="On-grid Solar photovoltaic"/>
    <x v="4"/>
    <n v="1"/>
    <n v="0.65800000000000003"/>
  </r>
  <r>
    <x v="4"/>
    <x v="129"/>
    <s v="BEL"/>
    <x v="1"/>
    <x v="2"/>
    <s v="On-grid Solar photovoltaic"/>
    <x v="5"/>
    <n v="2"/>
    <n v="1.34"/>
  </r>
  <r>
    <x v="4"/>
    <x v="129"/>
    <s v="BEL"/>
    <x v="1"/>
    <x v="2"/>
    <s v="On-grid Solar photovoltaic"/>
    <x v="6"/>
    <n v="2"/>
    <n v="1.623"/>
  </r>
  <r>
    <x v="4"/>
    <x v="129"/>
    <s v="BEL"/>
    <x v="1"/>
    <x v="2"/>
    <s v="On-grid Solar photovoltaic"/>
    <x v="7"/>
    <n v="20"/>
    <n v="6.0579999999999998"/>
  </r>
  <r>
    <x v="4"/>
    <x v="129"/>
    <s v="BEL"/>
    <x v="1"/>
    <x v="2"/>
    <s v="On-grid Solar photovoltaic"/>
    <x v="8"/>
    <n v="62"/>
    <n v="41.387999999999998"/>
  </r>
  <r>
    <x v="4"/>
    <x v="129"/>
    <s v="BEL"/>
    <x v="1"/>
    <x v="2"/>
    <s v="On-grid Solar photovoltaic"/>
    <x v="9"/>
    <n v="386"/>
    <n v="166.00800000000001"/>
  </r>
  <r>
    <x v="4"/>
    <x v="129"/>
    <s v="BEL"/>
    <x v="1"/>
    <x v="2"/>
    <s v="On-grid Solar photovoltaic"/>
    <x v="10"/>
    <n v="1007"/>
    <n v="560"/>
  </r>
  <r>
    <x v="4"/>
    <x v="129"/>
    <s v="BEL"/>
    <x v="1"/>
    <x v="2"/>
    <s v="On-grid Solar photovoltaic"/>
    <x v="11"/>
    <n v="1979"/>
    <n v="1169"/>
  </r>
  <r>
    <x v="4"/>
    <x v="129"/>
    <s v="BEL"/>
    <x v="1"/>
    <x v="2"/>
    <s v="On-grid Solar photovoltaic"/>
    <x v="12"/>
    <n v="2647"/>
    <n v="2148"/>
  </r>
  <r>
    <x v="4"/>
    <x v="129"/>
    <s v="BEL"/>
    <x v="1"/>
    <x v="2"/>
    <s v="On-grid Solar photovoltaic"/>
    <x v="13"/>
    <n v="2902"/>
    <n v="2644"/>
  </r>
  <r>
    <x v="4"/>
    <x v="129"/>
    <s v="BEL"/>
    <x v="1"/>
    <x v="2"/>
    <s v="On-grid Solar photovoltaic"/>
    <x v="14"/>
    <n v="3015.2"/>
    <n v="2883"/>
  </r>
  <r>
    <x v="4"/>
    <x v="129"/>
    <s v="BEL"/>
    <x v="1"/>
    <x v="2"/>
    <s v="On-grid Solar photovoltaic"/>
    <x v="15"/>
    <n v="3131.7"/>
    <n v="3053"/>
  </r>
  <r>
    <x v="4"/>
    <x v="129"/>
    <s v="BEL"/>
    <x v="1"/>
    <x v="2"/>
    <s v="On-grid Solar photovoltaic"/>
    <x v="16"/>
    <n v="3327"/>
    <n v="3092"/>
  </r>
  <r>
    <x v="4"/>
    <x v="129"/>
    <s v="BEL"/>
    <x v="1"/>
    <x v="2"/>
    <s v="On-grid Solar photovoltaic"/>
    <x v="17"/>
    <n v="3616.2"/>
    <n v="3287.6"/>
  </r>
  <r>
    <x v="4"/>
    <x v="129"/>
    <s v="BEL"/>
    <x v="1"/>
    <x v="2"/>
    <s v="On-grid Solar photovoltaic"/>
    <x v="18"/>
    <n v="3986.5"/>
    <m/>
  </r>
  <r>
    <x v="4"/>
    <x v="129"/>
    <s v="BEL"/>
    <x v="1"/>
    <x v="2"/>
    <s v="On-grid Solar photovoltaic"/>
    <x v="19"/>
    <n v="4530.5"/>
    <m/>
  </r>
  <r>
    <x v="4"/>
    <x v="129"/>
    <s v="BEL"/>
    <x v="1"/>
    <x v="3"/>
    <s v="Offshore wind energy"/>
    <x v="9"/>
    <n v="31.5"/>
    <n v="82"/>
  </r>
  <r>
    <x v="4"/>
    <x v="129"/>
    <s v="BEL"/>
    <x v="1"/>
    <x v="3"/>
    <s v="Offshore wind energy"/>
    <x v="10"/>
    <n v="196.5"/>
    <n v="190"/>
  </r>
  <r>
    <x v="4"/>
    <x v="129"/>
    <s v="BEL"/>
    <x v="1"/>
    <x v="3"/>
    <s v="Offshore wind energy"/>
    <x v="11"/>
    <n v="196.5"/>
    <n v="709"/>
  </r>
  <r>
    <x v="4"/>
    <x v="129"/>
    <s v="BEL"/>
    <x v="1"/>
    <x v="3"/>
    <s v="Offshore wind energy"/>
    <x v="12"/>
    <n v="381"/>
    <n v="854"/>
  </r>
  <r>
    <x v="4"/>
    <x v="129"/>
    <s v="BEL"/>
    <x v="1"/>
    <x v="3"/>
    <s v="Offshore wind energy"/>
    <x v="13"/>
    <n v="707.7"/>
    <n v="1540"/>
  </r>
  <r>
    <x v="4"/>
    <x v="129"/>
    <s v="BEL"/>
    <x v="1"/>
    <x v="3"/>
    <s v="Offshore wind energy"/>
    <x v="14"/>
    <n v="707.7"/>
    <n v="2216"/>
  </r>
  <r>
    <x v="4"/>
    <x v="129"/>
    <s v="BEL"/>
    <x v="1"/>
    <x v="3"/>
    <s v="Offshore wind energy"/>
    <x v="15"/>
    <n v="712"/>
    <n v="2613"/>
  </r>
  <r>
    <x v="4"/>
    <x v="129"/>
    <s v="BEL"/>
    <x v="1"/>
    <x v="3"/>
    <s v="Offshore wind energy"/>
    <x v="16"/>
    <n v="712.2"/>
    <n v="2391"/>
  </r>
  <r>
    <x v="4"/>
    <x v="129"/>
    <s v="BEL"/>
    <x v="1"/>
    <x v="3"/>
    <s v="Offshore wind energy"/>
    <x v="17"/>
    <n v="877.2"/>
    <n v="3311"/>
  </r>
  <r>
    <x v="4"/>
    <x v="129"/>
    <s v="BEL"/>
    <x v="1"/>
    <x v="3"/>
    <s v="Offshore wind energy"/>
    <x v="18"/>
    <n v="1185.9000000000001"/>
    <m/>
  </r>
  <r>
    <x v="4"/>
    <x v="129"/>
    <s v="BEL"/>
    <x v="1"/>
    <x v="3"/>
    <s v="Offshore wind energy"/>
    <x v="19"/>
    <n v="1555.9"/>
    <m/>
  </r>
  <r>
    <x v="4"/>
    <x v="129"/>
    <s v="BEL"/>
    <x v="1"/>
    <x v="3"/>
    <s v="Onshore wind energy"/>
    <x v="0"/>
    <n v="14"/>
    <n v="16"/>
  </r>
  <r>
    <x v="4"/>
    <x v="129"/>
    <s v="BEL"/>
    <x v="1"/>
    <x v="3"/>
    <s v="Onshore wind energy"/>
    <x v="1"/>
    <n v="26"/>
    <n v="37"/>
  </r>
  <r>
    <x v="4"/>
    <x v="129"/>
    <s v="BEL"/>
    <x v="1"/>
    <x v="3"/>
    <s v="Onshore wind energy"/>
    <x v="2"/>
    <n v="31"/>
    <n v="57"/>
  </r>
  <r>
    <x v="4"/>
    <x v="129"/>
    <s v="BEL"/>
    <x v="1"/>
    <x v="3"/>
    <s v="Onshore wind energy"/>
    <x v="3"/>
    <n v="67"/>
    <n v="88"/>
  </r>
  <r>
    <x v="4"/>
    <x v="129"/>
    <s v="BEL"/>
    <x v="1"/>
    <x v="3"/>
    <s v="Onshore wind energy"/>
    <x v="4"/>
    <n v="96"/>
    <n v="141.45400000000001"/>
  </r>
  <r>
    <x v="4"/>
    <x v="129"/>
    <s v="BEL"/>
    <x v="1"/>
    <x v="3"/>
    <s v="Onshore wind energy"/>
    <x v="5"/>
    <n v="167"/>
    <n v="227"/>
  </r>
  <r>
    <x v="4"/>
    <x v="129"/>
    <s v="BEL"/>
    <x v="1"/>
    <x v="3"/>
    <s v="Onshore wind energy"/>
    <x v="6"/>
    <n v="212"/>
    <n v="366.25900000000001"/>
  </r>
  <r>
    <x v="4"/>
    <x v="129"/>
    <s v="BEL"/>
    <x v="1"/>
    <x v="3"/>
    <s v="Onshore wind energy"/>
    <x v="7"/>
    <n v="276"/>
    <n v="491.09800000000001"/>
  </r>
  <r>
    <x v="4"/>
    <x v="129"/>
    <s v="BEL"/>
    <x v="1"/>
    <x v="3"/>
    <s v="Onshore wind energy"/>
    <x v="8"/>
    <n v="324"/>
    <n v="637.01199999999994"/>
  </r>
  <r>
    <x v="4"/>
    <x v="129"/>
    <s v="BEL"/>
    <x v="1"/>
    <x v="3"/>
    <s v="Onshore wind energy"/>
    <x v="9"/>
    <n v="576.5"/>
    <n v="914"/>
  </r>
  <r>
    <x v="4"/>
    <x v="129"/>
    <s v="BEL"/>
    <x v="1"/>
    <x v="3"/>
    <s v="Onshore wind energy"/>
    <x v="10"/>
    <n v="715.5"/>
    <n v="1102"/>
  </r>
  <r>
    <x v="4"/>
    <x v="129"/>
    <s v="BEL"/>
    <x v="1"/>
    <x v="3"/>
    <s v="Onshore wind energy"/>
    <x v="11"/>
    <n v="872.5"/>
    <n v="1603"/>
  </r>
  <r>
    <x v="4"/>
    <x v="129"/>
    <s v="BEL"/>
    <x v="1"/>
    <x v="3"/>
    <s v="Onshore wind energy"/>
    <x v="12"/>
    <n v="989"/>
    <n v="1897"/>
  </r>
  <r>
    <x v="4"/>
    <x v="129"/>
    <s v="BEL"/>
    <x v="1"/>
    <x v="3"/>
    <s v="Onshore wind energy"/>
    <x v="13"/>
    <n v="1072.3"/>
    <n v="2125"/>
  </r>
  <r>
    <x v="4"/>
    <x v="129"/>
    <s v="BEL"/>
    <x v="1"/>
    <x v="3"/>
    <s v="Onshore wind energy"/>
    <x v="14"/>
    <n v="1236.3"/>
    <n v="2399"/>
  </r>
  <r>
    <x v="4"/>
    <x v="129"/>
    <s v="BEL"/>
    <x v="1"/>
    <x v="3"/>
    <s v="Onshore wind energy"/>
    <x v="15"/>
    <n v="1464"/>
    <n v="2961"/>
  </r>
  <r>
    <x v="4"/>
    <x v="129"/>
    <s v="BEL"/>
    <x v="1"/>
    <x v="3"/>
    <s v="Onshore wind energy"/>
    <x v="16"/>
    <n v="1657.8"/>
    <n v="3046"/>
  </r>
  <r>
    <x v="4"/>
    <x v="129"/>
    <s v="BEL"/>
    <x v="1"/>
    <x v="3"/>
    <s v="Onshore wind energy"/>
    <x v="17"/>
    <n v="1919.3"/>
    <n v="3199.6"/>
  </r>
  <r>
    <x v="4"/>
    <x v="129"/>
    <s v="BEL"/>
    <x v="1"/>
    <x v="3"/>
    <s v="Onshore wind energy"/>
    <x v="18"/>
    <n v="2074.8000000000002"/>
    <m/>
  </r>
  <r>
    <x v="4"/>
    <x v="129"/>
    <s v="BEL"/>
    <x v="1"/>
    <x v="3"/>
    <s v="Onshore wind energy"/>
    <x v="19"/>
    <n v="2223.8000000000002"/>
    <m/>
  </r>
  <r>
    <x v="4"/>
    <x v="130"/>
    <s v="BIH"/>
    <x v="0"/>
    <x v="0"/>
    <s v="Fossil fuels"/>
    <x v="0"/>
    <n v="1775"/>
    <n v="5335"/>
  </r>
  <r>
    <x v="4"/>
    <x v="130"/>
    <s v="BIH"/>
    <x v="0"/>
    <x v="0"/>
    <s v="Fossil fuels"/>
    <x v="1"/>
    <n v="1775"/>
    <n v="5457"/>
  </r>
  <r>
    <x v="4"/>
    <x v="130"/>
    <s v="BIH"/>
    <x v="0"/>
    <x v="0"/>
    <s v="Fossil fuels"/>
    <x v="2"/>
    <n v="1775"/>
    <n v="5517"/>
  </r>
  <r>
    <x v="4"/>
    <x v="130"/>
    <s v="BIH"/>
    <x v="0"/>
    <x v="0"/>
    <s v="Fossil fuels"/>
    <x v="3"/>
    <n v="1775"/>
    <n v="6765"/>
  </r>
  <r>
    <x v="4"/>
    <x v="130"/>
    <s v="BIH"/>
    <x v="0"/>
    <x v="0"/>
    <s v="Fossil fuels"/>
    <x v="4"/>
    <n v="1775"/>
    <n v="6749"/>
  </r>
  <r>
    <x v="4"/>
    <x v="130"/>
    <s v="BIH"/>
    <x v="0"/>
    <x v="0"/>
    <s v="Fossil fuels"/>
    <x v="5"/>
    <n v="1775"/>
    <n v="6604"/>
  </r>
  <r>
    <x v="4"/>
    <x v="130"/>
    <s v="BIH"/>
    <x v="0"/>
    <x v="0"/>
    <s v="Fossil fuels"/>
    <x v="6"/>
    <n v="1775"/>
    <n v="7452"/>
  </r>
  <r>
    <x v="4"/>
    <x v="130"/>
    <s v="BIH"/>
    <x v="0"/>
    <x v="0"/>
    <s v="Fossil fuels"/>
    <x v="7"/>
    <n v="1775"/>
    <n v="7783"/>
  </r>
  <r>
    <x v="4"/>
    <x v="130"/>
    <s v="BIH"/>
    <x v="0"/>
    <x v="0"/>
    <s v="Fossil fuels"/>
    <x v="8"/>
    <n v="1775"/>
    <n v="9956"/>
  </r>
  <r>
    <x v="4"/>
    <x v="130"/>
    <s v="BIH"/>
    <x v="0"/>
    <x v="0"/>
    <s v="Fossil fuels"/>
    <x v="9"/>
    <n v="1775"/>
    <n v="9429"/>
  </r>
  <r>
    <x v="4"/>
    <x v="130"/>
    <s v="BIH"/>
    <x v="0"/>
    <x v="0"/>
    <s v="Fossil fuels"/>
    <x v="10"/>
    <n v="1775"/>
    <n v="9098"/>
  </r>
  <r>
    <x v="4"/>
    <x v="130"/>
    <s v="BIH"/>
    <x v="0"/>
    <x v="0"/>
    <s v="Fossil fuels"/>
    <x v="11"/>
    <n v="1775"/>
    <n v="10893"/>
  </r>
  <r>
    <x v="4"/>
    <x v="130"/>
    <s v="BIH"/>
    <x v="0"/>
    <x v="0"/>
    <s v="Fossil fuels"/>
    <x v="12"/>
    <n v="1775"/>
    <n v="9867"/>
  </r>
  <r>
    <x v="4"/>
    <x v="130"/>
    <s v="BIH"/>
    <x v="0"/>
    <x v="0"/>
    <s v="Fossil fuels"/>
    <x v="13"/>
    <n v="1856"/>
    <n v="10215"/>
  </r>
  <r>
    <x v="4"/>
    <x v="130"/>
    <s v="BIH"/>
    <x v="0"/>
    <x v="0"/>
    <s v="Fossil fuels"/>
    <x v="14"/>
    <n v="1856.23"/>
    <n v="11088"/>
  </r>
  <r>
    <x v="4"/>
    <x v="130"/>
    <s v="BIH"/>
    <x v="0"/>
    <x v="0"/>
    <s v="Fossil fuels"/>
    <x v="15"/>
    <n v="1856.23"/>
    <n v="10887"/>
  </r>
  <r>
    <x v="4"/>
    <x v="130"/>
    <s v="BIH"/>
    <x v="0"/>
    <x v="0"/>
    <s v="Fossil fuels"/>
    <x v="16"/>
    <n v="2156.23"/>
    <n v="12102"/>
  </r>
  <r>
    <x v="4"/>
    <x v="130"/>
    <s v="BIH"/>
    <x v="0"/>
    <x v="0"/>
    <s v="Fossil fuels"/>
    <x v="17"/>
    <n v="2133"/>
    <n v="12102"/>
  </r>
  <r>
    <x v="4"/>
    <x v="130"/>
    <s v="BIH"/>
    <x v="0"/>
    <x v="0"/>
    <s v="Fossil fuels"/>
    <x v="18"/>
    <n v="2156.23"/>
    <m/>
  </r>
  <r>
    <x v="4"/>
    <x v="130"/>
    <s v="BIH"/>
    <x v="0"/>
    <x v="0"/>
    <s v="Fossil fuels"/>
    <x v="19"/>
    <n v="2156.23"/>
    <m/>
  </r>
  <r>
    <x v="4"/>
    <x v="130"/>
    <s v="BIH"/>
    <x v="0"/>
    <x v="8"/>
    <s v="Other non-renewable energy"/>
    <x v="16"/>
    <m/>
    <n v="0.39300000000000002"/>
  </r>
  <r>
    <x v="4"/>
    <x v="130"/>
    <s v="BIH"/>
    <x v="0"/>
    <x v="7"/>
    <s v="Pumped storage"/>
    <x v="0"/>
    <n v="420"/>
    <n v="0"/>
  </r>
  <r>
    <x v="4"/>
    <x v="130"/>
    <s v="BIH"/>
    <x v="0"/>
    <x v="7"/>
    <s v="Pumped storage"/>
    <x v="1"/>
    <n v="420"/>
    <n v="0"/>
  </r>
  <r>
    <x v="4"/>
    <x v="130"/>
    <s v="BIH"/>
    <x v="0"/>
    <x v="7"/>
    <s v="Pumped storage"/>
    <x v="2"/>
    <n v="420"/>
    <n v="0"/>
  </r>
  <r>
    <x v="4"/>
    <x v="130"/>
    <s v="BIH"/>
    <x v="0"/>
    <x v="7"/>
    <s v="Pumped storage"/>
    <x v="3"/>
    <n v="420"/>
    <n v="0"/>
  </r>
  <r>
    <x v="4"/>
    <x v="130"/>
    <s v="BIH"/>
    <x v="0"/>
    <x v="7"/>
    <s v="Pumped storage"/>
    <x v="4"/>
    <n v="420"/>
    <n v="0"/>
  </r>
  <r>
    <x v="4"/>
    <x v="130"/>
    <s v="BIH"/>
    <x v="0"/>
    <x v="7"/>
    <s v="Pumped storage"/>
    <x v="5"/>
    <n v="420"/>
    <n v="0"/>
  </r>
  <r>
    <x v="4"/>
    <x v="130"/>
    <s v="BIH"/>
    <x v="0"/>
    <x v="7"/>
    <s v="Pumped storage"/>
    <x v="6"/>
    <n v="420"/>
    <n v="22"/>
  </r>
  <r>
    <x v="4"/>
    <x v="130"/>
    <s v="BIH"/>
    <x v="0"/>
    <x v="7"/>
    <s v="Pumped storage"/>
    <x v="7"/>
    <n v="420"/>
    <n v="12"/>
  </r>
  <r>
    <x v="4"/>
    <x v="130"/>
    <s v="BIH"/>
    <x v="0"/>
    <x v="7"/>
    <s v="Pumped storage"/>
    <x v="8"/>
    <n v="420"/>
    <n v="0"/>
  </r>
  <r>
    <x v="4"/>
    <x v="130"/>
    <s v="BIH"/>
    <x v="0"/>
    <x v="7"/>
    <s v="Pumped storage"/>
    <x v="9"/>
    <n v="420"/>
    <n v="0"/>
  </r>
  <r>
    <x v="4"/>
    <x v="130"/>
    <s v="BIH"/>
    <x v="0"/>
    <x v="7"/>
    <s v="Pumped storage"/>
    <x v="10"/>
    <n v="420"/>
    <n v="0"/>
  </r>
  <r>
    <x v="4"/>
    <x v="130"/>
    <s v="BIH"/>
    <x v="0"/>
    <x v="7"/>
    <s v="Pumped storage"/>
    <x v="11"/>
    <n v="420"/>
    <n v="0"/>
  </r>
  <r>
    <x v="4"/>
    <x v="130"/>
    <s v="BIH"/>
    <x v="0"/>
    <x v="7"/>
    <s v="Pumped storage"/>
    <x v="12"/>
    <n v="420"/>
    <n v="66"/>
  </r>
  <r>
    <x v="4"/>
    <x v="130"/>
    <s v="BIH"/>
    <x v="0"/>
    <x v="7"/>
    <s v="Pumped storage"/>
    <x v="13"/>
    <n v="420"/>
    <n v="0"/>
  </r>
  <r>
    <x v="4"/>
    <x v="130"/>
    <s v="BIH"/>
    <x v="0"/>
    <x v="7"/>
    <s v="Pumped storage"/>
    <x v="14"/>
    <n v="420"/>
    <n v="0"/>
  </r>
  <r>
    <x v="4"/>
    <x v="130"/>
    <s v="BIH"/>
    <x v="0"/>
    <x v="7"/>
    <s v="Pumped storage"/>
    <x v="15"/>
    <n v="420"/>
    <n v="14"/>
  </r>
  <r>
    <x v="4"/>
    <x v="130"/>
    <s v="BIH"/>
    <x v="0"/>
    <x v="7"/>
    <s v="Pumped storage"/>
    <x v="16"/>
    <n v="420"/>
    <n v="46"/>
  </r>
  <r>
    <x v="4"/>
    <x v="130"/>
    <s v="BIH"/>
    <x v="0"/>
    <x v="7"/>
    <s v="Pumped storage"/>
    <x v="17"/>
    <n v="420"/>
    <n v="197"/>
  </r>
  <r>
    <x v="4"/>
    <x v="130"/>
    <s v="BIH"/>
    <x v="0"/>
    <x v="7"/>
    <s v="Pumped storage"/>
    <x v="18"/>
    <n v="420"/>
    <m/>
  </r>
  <r>
    <x v="4"/>
    <x v="130"/>
    <s v="BIH"/>
    <x v="0"/>
    <x v="7"/>
    <s v="Pumped storage"/>
    <x v="19"/>
    <n v="420"/>
    <m/>
  </r>
  <r>
    <x v="4"/>
    <x v="130"/>
    <s v="BIH"/>
    <x v="1"/>
    <x v="4"/>
    <s v="Biogas"/>
    <x v="16"/>
    <n v="1"/>
    <n v="0.65"/>
  </r>
  <r>
    <x v="4"/>
    <x v="130"/>
    <s v="BIH"/>
    <x v="1"/>
    <x v="4"/>
    <s v="Biogas"/>
    <x v="17"/>
    <n v="1"/>
    <n v="5.8330000000000002"/>
  </r>
  <r>
    <x v="4"/>
    <x v="130"/>
    <s v="BIH"/>
    <x v="1"/>
    <x v="4"/>
    <s v="Biogas"/>
    <x v="18"/>
    <n v="1"/>
    <m/>
  </r>
  <r>
    <x v="4"/>
    <x v="130"/>
    <s v="BIH"/>
    <x v="1"/>
    <x v="4"/>
    <s v="Biogas"/>
    <x v="19"/>
    <n v="1"/>
    <m/>
  </r>
  <r>
    <x v="4"/>
    <x v="130"/>
    <s v="BIH"/>
    <x v="1"/>
    <x v="4"/>
    <s v="Solid biofuels"/>
    <x v="15"/>
    <n v="8.1"/>
    <n v="35.478000000000002"/>
  </r>
  <r>
    <x v="4"/>
    <x v="130"/>
    <s v="BIH"/>
    <x v="1"/>
    <x v="4"/>
    <s v="Solid biofuels"/>
    <x v="16"/>
    <n v="8.1"/>
    <n v="35.478000000000002"/>
  </r>
  <r>
    <x v="4"/>
    <x v="130"/>
    <s v="BIH"/>
    <x v="1"/>
    <x v="4"/>
    <s v="Solid biofuels"/>
    <x v="17"/>
    <n v="8.1"/>
    <n v="35.478000000000002"/>
  </r>
  <r>
    <x v="4"/>
    <x v="130"/>
    <s v="BIH"/>
    <x v="1"/>
    <x v="4"/>
    <s v="Solid biofuels"/>
    <x v="18"/>
    <n v="8.1"/>
    <m/>
  </r>
  <r>
    <x v="4"/>
    <x v="130"/>
    <s v="BIH"/>
    <x v="1"/>
    <x v="4"/>
    <s v="Solid biofuels"/>
    <x v="19"/>
    <n v="8.1"/>
    <m/>
  </r>
  <r>
    <x v="4"/>
    <x v="130"/>
    <s v="BIH"/>
    <x v="1"/>
    <x v="1"/>
    <s v="Renewable hydropower"/>
    <x v="0"/>
    <n v="1508"/>
    <n v="5094"/>
  </r>
  <r>
    <x v="4"/>
    <x v="130"/>
    <s v="BIH"/>
    <x v="1"/>
    <x v="1"/>
    <s v="Renewable hydropower"/>
    <x v="1"/>
    <n v="1508"/>
    <n v="5181"/>
  </r>
  <r>
    <x v="4"/>
    <x v="130"/>
    <s v="BIH"/>
    <x v="1"/>
    <x v="1"/>
    <s v="Renewable hydropower"/>
    <x v="2"/>
    <n v="1508"/>
    <n v="5268"/>
  </r>
  <r>
    <x v="4"/>
    <x v="130"/>
    <s v="BIH"/>
    <x v="1"/>
    <x v="1"/>
    <s v="Renewable hydropower"/>
    <x v="3"/>
    <n v="1508"/>
    <n v="4501"/>
  </r>
  <r>
    <x v="4"/>
    <x v="130"/>
    <s v="BIH"/>
    <x v="1"/>
    <x v="1"/>
    <s v="Renewable hydropower"/>
    <x v="4"/>
    <n v="1538"/>
    <n v="5979"/>
  </r>
  <r>
    <x v="4"/>
    <x v="130"/>
    <s v="BIH"/>
    <x v="1"/>
    <x v="1"/>
    <s v="Renewable hydropower"/>
    <x v="5"/>
    <n v="1538"/>
    <n v="5998"/>
  </r>
  <r>
    <x v="4"/>
    <x v="130"/>
    <s v="BIH"/>
    <x v="1"/>
    <x v="1"/>
    <s v="Renewable hydropower"/>
    <x v="6"/>
    <n v="1538"/>
    <n v="5835"/>
  </r>
  <r>
    <x v="4"/>
    <x v="130"/>
    <s v="BIH"/>
    <x v="1"/>
    <x v="1"/>
    <s v="Renewable hydropower"/>
    <x v="7"/>
    <n v="1538"/>
    <n v="3989"/>
  </r>
  <r>
    <x v="4"/>
    <x v="130"/>
    <s v="BIH"/>
    <x v="1"/>
    <x v="1"/>
    <s v="Renewable hydropower"/>
    <x v="8"/>
    <n v="1568.6"/>
    <n v="4867"/>
  </r>
  <r>
    <x v="4"/>
    <x v="130"/>
    <s v="BIH"/>
    <x v="1"/>
    <x v="1"/>
    <s v="Renewable hydropower"/>
    <x v="9"/>
    <n v="1568.6"/>
    <n v="6239"/>
  </r>
  <r>
    <x v="4"/>
    <x v="130"/>
    <s v="BIH"/>
    <x v="1"/>
    <x v="1"/>
    <s v="Renewable hydropower"/>
    <x v="10"/>
    <n v="1698.261"/>
    <n v="8026"/>
  </r>
  <r>
    <x v="4"/>
    <x v="130"/>
    <s v="BIH"/>
    <x v="1"/>
    <x v="1"/>
    <s v="Renewable hydropower"/>
    <x v="11"/>
    <n v="1699.963"/>
    <n v="4387"/>
  </r>
  <r>
    <x v="4"/>
    <x v="130"/>
    <s v="BIH"/>
    <x v="1"/>
    <x v="1"/>
    <s v="Renewable hydropower"/>
    <x v="12"/>
    <n v="1700.9079999999999"/>
    <n v="4149"/>
  </r>
  <r>
    <x v="4"/>
    <x v="130"/>
    <s v="BIH"/>
    <x v="1"/>
    <x v="1"/>
    <s v="Renewable hydropower"/>
    <x v="13"/>
    <n v="1701.771"/>
    <n v="7236"/>
  </r>
  <r>
    <x v="4"/>
    <x v="130"/>
    <s v="BIH"/>
    <x v="1"/>
    <x v="1"/>
    <s v="Renewable hydropower"/>
    <x v="14"/>
    <n v="1711.068"/>
    <n v="5935"/>
  </r>
  <r>
    <x v="4"/>
    <x v="130"/>
    <s v="BIH"/>
    <x v="1"/>
    <x v="1"/>
    <s v="Renewable hydropower"/>
    <x v="15"/>
    <n v="1716.943"/>
    <n v="5537"/>
  </r>
  <r>
    <x v="4"/>
    <x v="130"/>
    <s v="BIH"/>
    <x v="1"/>
    <x v="1"/>
    <s v="Renewable hydropower"/>
    <x v="16"/>
    <n v="1760.24"/>
    <n v="5595"/>
  </r>
  <r>
    <x v="4"/>
    <x v="130"/>
    <s v="BIH"/>
    <x v="1"/>
    <x v="1"/>
    <s v="Renewable hydropower"/>
    <x v="17"/>
    <n v="1791"/>
    <n v="4111.3500000000004"/>
  </r>
  <r>
    <x v="4"/>
    <x v="130"/>
    <s v="BIH"/>
    <x v="1"/>
    <x v="1"/>
    <s v="Renewable hydropower"/>
    <x v="18"/>
    <n v="1816"/>
    <m/>
  </r>
  <r>
    <x v="4"/>
    <x v="130"/>
    <s v="BIH"/>
    <x v="1"/>
    <x v="1"/>
    <s v="Renewable hydropower"/>
    <x v="19"/>
    <n v="1816.4749999999999"/>
    <m/>
  </r>
  <r>
    <x v="4"/>
    <x v="130"/>
    <s v="BIH"/>
    <x v="1"/>
    <x v="2"/>
    <s v="On-grid Solar photovoltaic"/>
    <x v="3"/>
    <n v="0.1"/>
    <n v="0.11600000000000001"/>
  </r>
  <r>
    <x v="4"/>
    <x v="130"/>
    <s v="BIH"/>
    <x v="1"/>
    <x v="2"/>
    <s v="On-grid Solar photovoltaic"/>
    <x v="4"/>
    <n v="0.2"/>
    <n v="0.23200000000000001"/>
  </r>
  <r>
    <x v="4"/>
    <x v="130"/>
    <s v="BIH"/>
    <x v="1"/>
    <x v="2"/>
    <s v="On-grid Solar photovoltaic"/>
    <x v="5"/>
    <n v="0.3"/>
    <n v="0.34799999999999998"/>
  </r>
  <r>
    <x v="4"/>
    <x v="130"/>
    <s v="BIH"/>
    <x v="1"/>
    <x v="2"/>
    <s v="On-grid Solar photovoltaic"/>
    <x v="6"/>
    <n v="0.3"/>
    <n v="0.34799999999999998"/>
  </r>
  <r>
    <x v="4"/>
    <x v="130"/>
    <s v="BIH"/>
    <x v="1"/>
    <x v="2"/>
    <s v="On-grid Solar photovoltaic"/>
    <x v="7"/>
    <n v="0.3"/>
    <n v="0.34799999999999998"/>
  </r>
  <r>
    <x v="4"/>
    <x v="130"/>
    <s v="BIH"/>
    <x v="1"/>
    <x v="2"/>
    <s v="On-grid Solar photovoltaic"/>
    <x v="8"/>
    <n v="0.3"/>
    <n v="0.34799999999999998"/>
  </r>
  <r>
    <x v="4"/>
    <x v="130"/>
    <s v="BIH"/>
    <x v="1"/>
    <x v="2"/>
    <s v="On-grid Solar photovoltaic"/>
    <x v="9"/>
    <n v="0.3"/>
    <n v="0.34799999999999998"/>
  </r>
  <r>
    <x v="4"/>
    <x v="130"/>
    <s v="BIH"/>
    <x v="1"/>
    <x v="2"/>
    <s v="On-grid Solar photovoltaic"/>
    <x v="10"/>
    <n v="0.3"/>
    <n v="0.34799999999999998"/>
  </r>
  <r>
    <x v="4"/>
    <x v="130"/>
    <s v="BIH"/>
    <x v="1"/>
    <x v="2"/>
    <s v="On-grid Solar photovoltaic"/>
    <x v="11"/>
    <n v="0.3"/>
    <n v="0.34799999999999998"/>
  </r>
  <r>
    <x v="4"/>
    <x v="130"/>
    <s v="BIH"/>
    <x v="1"/>
    <x v="2"/>
    <s v="On-grid Solar photovoltaic"/>
    <x v="12"/>
    <n v="0.34899999999999998"/>
    <n v="0.40500000000000003"/>
  </r>
  <r>
    <x v="4"/>
    <x v="130"/>
    <s v="BIH"/>
    <x v="1"/>
    <x v="2"/>
    <s v="On-grid Solar photovoltaic"/>
    <x v="13"/>
    <n v="1.339"/>
    <n v="1.5529999999999999"/>
  </r>
  <r>
    <x v="4"/>
    <x v="130"/>
    <s v="BIH"/>
    <x v="1"/>
    <x v="2"/>
    <s v="On-grid Solar photovoltaic"/>
    <x v="14"/>
    <n v="7.1660000000000004"/>
    <n v="8.3130000000000006"/>
  </r>
  <r>
    <x v="4"/>
    <x v="130"/>
    <s v="BIH"/>
    <x v="1"/>
    <x v="2"/>
    <s v="On-grid Solar photovoltaic"/>
    <x v="15"/>
    <n v="8.17"/>
    <n v="9.4770000000000003"/>
  </r>
  <r>
    <x v="4"/>
    <x v="130"/>
    <s v="BIH"/>
    <x v="1"/>
    <x v="2"/>
    <s v="On-grid Solar photovoltaic"/>
    <x v="16"/>
    <n v="14.12"/>
    <n v="23.606999999999999"/>
  </r>
  <r>
    <x v="4"/>
    <x v="130"/>
    <s v="BIH"/>
    <x v="1"/>
    <x v="2"/>
    <s v="On-grid Solar photovoltaic"/>
    <x v="17"/>
    <n v="16"/>
    <n v="27"/>
  </r>
  <r>
    <x v="4"/>
    <x v="130"/>
    <s v="BIH"/>
    <x v="1"/>
    <x v="2"/>
    <s v="On-grid Solar photovoltaic"/>
    <x v="18"/>
    <n v="18.149999999999999"/>
    <m/>
  </r>
  <r>
    <x v="4"/>
    <x v="130"/>
    <s v="BIH"/>
    <x v="1"/>
    <x v="2"/>
    <s v="On-grid Solar photovoltaic"/>
    <x v="19"/>
    <n v="18.45"/>
    <m/>
  </r>
  <r>
    <x v="4"/>
    <x v="130"/>
    <s v="BIH"/>
    <x v="1"/>
    <x v="3"/>
    <s v="Onshore wind energy"/>
    <x v="11"/>
    <n v="0.3"/>
    <n v="0.8"/>
  </r>
  <r>
    <x v="4"/>
    <x v="130"/>
    <s v="BIH"/>
    <x v="1"/>
    <x v="3"/>
    <s v="Onshore wind energy"/>
    <x v="12"/>
    <n v="0.3"/>
    <n v="0.8"/>
  </r>
  <r>
    <x v="4"/>
    <x v="130"/>
    <s v="BIH"/>
    <x v="1"/>
    <x v="3"/>
    <s v="Onshore wind energy"/>
    <x v="13"/>
    <n v="0.3"/>
    <n v="0.8"/>
  </r>
  <r>
    <x v="4"/>
    <x v="130"/>
    <s v="BIH"/>
    <x v="1"/>
    <x v="3"/>
    <s v="Onshore wind energy"/>
    <x v="14"/>
    <n v="0.3"/>
    <n v="0.8"/>
  </r>
  <r>
    <x v="4"/>
    <x v="130"/>
    <s v="BIH"/>
    <x v="1"/>
    <x v="3"/>
    <s v="Onshore wind energy"/>
    <x v="15"/>
    <n v="0.3"/>
    <n v="0.8"/>
  </r>
  <r>
    <x v="4"/>
    <x v="130"/>
    <s v="BIH"/>
    <x v="1"/>
    <x v="3"/>
    <s v="Onshore wind energy"/>
    <x v="16"/>
    <n v="0.3"/>
    <n v="0.8"/>
  </r>
  <r>
    <x v="4"/>
    <x v="130"/>
    <s v="BIH"/>
    <x v="1"/>
    <x v="3"/>
    <s v="Onshore wind energy"/>
    <x v="17"/>
    <n v="0.3"/>
    <n v="0.8"/>
  </r>
  <r>
    <x v="4"/>
    <x v="130"/>
    <s v="BIH"/>
    <x v="1"/>
    <x v="3"/>
    <s v="Onshore wind energy"/>
    <x v="18"/>
    <n v="50.9"/>
    <m/>
  </r>
  <r>
    <x v="4"/>
    <x v="130"/>
    <s v="BIH"/>
    <x v="1"/>
    <x v="3"/>
    <s v="Onshore wind energy"/>
    <x v="19"/>
    <n v="86.9"/>
    <m/>
  </r>
  <r>
    <x v="4"/>
    <x v="131"/>
    <s v="BGR"/>
    <x v="0"/>
    <x v="0"/>
    <s v="Fossil fuels"/>
    <x v="0"/>
    <n v="5621"/>
    <n v="19780"/>
  </r>
  <r>
    <x v="4"/>
    <x v="131"/>
    <s v="BGR"/>
    <x v="0"/>
    <x v="0"/>
    <s v="Fossil fuels"/>
    <x v="1"/>
    <n v="7406"/>
    <n v="22244"/>
  </r>
  <r>
    <x v="4"/>
    <x v="131"/>
    <s v="BGR"/>
    <x v="0"/>
    <x v="0"/>
    <s v="Fossil fuels"/>
    <x v="2"/>
    <n v="6826"/>
    <n v="19742"/>
  </r>
  <r>
    <x v="4"/>
    <x v="131"/>
    <s v="BGR"/>
    <x v="0"/>
    <x v="0"/>
    <s v="Fossil fuels"/>
    <x v="3"/>
    <n v="6752"/>
    <n v="22013"/>
  </r>
  <r>
    <x v="4"/>
    <x v="131"/>
    <s v="BGR"/>
    <x v="0"/>
    <x v="0"/>
    <s v="Fossil fuels"/>
    <x v="4"/>
    <n v="6682"/>
    <n v="21423"/>
  </r>
  <r>
    <x v="4"/>
    <x v="131"/>
    <s v="BGR"/>
    <x v="0"/>
    <x v="0"/>
    <s v="Fossil fuels"/>
    <x v="5"/>
    <n v="6675"/>
    <n v="20960"/>
  </r>
  <r>
    <x v="4"/>
    <x v="131"/>
    <s v="BGR"/>
    <x v="0"/>
    <x v="0"/>
    <s v="Fossil fuels"/>
    <x v="6"/>
    <n v="6412"/>
    <n v="21744"/>
  </r>
  <r>
    <x v="4"/>
    <x v="131"/>
    <s v="BGR"/>
    <x v="0"/>
    <x v="0"/>
    <s v="Fossil fuels"/>
    <x v="7"/>
    <n v="4896"/>
    <n v="25367"/>
  </r>
  <r>
    <x v="4"/>
    <x v="131"/>
    <s v="BGR"/>
    <x v="0"/>
    <x v="0"/>
    <s v="Fossil fuels"/>
    <x v="8"/>
    <n v="4641"/>
    <n v="25857"/>
  </r>
  <r>
    <x v="4"/>
    <x v="131"/>
    <s v="BGR"/>
    <x v="0"/>
    <x v="0"/>
    <s v="Fossil fuels"/>
    <x v="9"/>
    <n v="4363"/>
    <n v="23392"/>
  </r>
  <r>
    <x v="4"/>
    <x v="131"/>
    <s v="BGR"/>
    <x v="0"/>
    <x v="0"/>
    <s v="Fossil fuels"/>
    <x v="10"/>
    <n v="4568"/>
    <n v="24966"/>
  </r>
  <r>
    <x v="4"/>
    <x v="131"/>
    <s v="BGR"/>
    <x v="0"/>
    <x v="0"/>
    <s v="Fossil fuels"/>
    <x v="11"/>
    <n v="4535"/>
    <n v="29751"/>
  </r>
  <r>
    <x v="4"/>
    <x v="131"/>
    <s v="BGR"/>
    <x v="0"/>
    <x v="0"/>
    <s v="Fossil fuels"/>
    <x v="12"/>
    <n v="4898"/>
    <n v="25452"/>
  </r>
  <r>
    <x v="4"/>
    <x v="131"/>
    <s v="BGR"/>
    <x v="0"/>
    <x v="0"/>
    <s v="Fossil fuels"/>
    <x v="13"/>
    <n v="4667"/>
    <n v="21957"/>
  </r>
  <r>
    <x v="4"/>
    <x v="131"/>
    <s v="BGR"/>
    <x v="0"/>
    <x v="0"/>
    <s v="Fossil fuels"/>
    <x v="14"/>
    <n v="4430"/>
    <n v="23658"/>
  </r>
  <r>
    <x v="4"/>
    <x v="131"/>
    <s v="BGR"/>
    <x v="0"/>
    <x v="0"/>
    <s v="Fossil fuels"/>
    <x v="15"/>
    <n v="3937"/>
    <n v="24568"/>
  </r>
  <r>
    <x v="4"/>
    <x v="131"/>
    <s v="BGR"/>
    <x v="0"/>
    <x v="0"/>
    <s v="Fossil fuels"/>
    <x v="16"/>
    <n v="3765"/>
    <n v="21735"/>
  </r>
  <r>
    <x v="4"/>
    <x v="131"/>
    <s v="BGR"/>
    <x v="0"/>
    <x v="0"/>
    <s v="Fossil fuels"/>
    <x v="17"/>
    <n v="3733.36"/>
    <n v="23237.329000000002"/>
  </r>
  <r>
    <x v="4"/>
    <x v="131"/>
    <s v="BGR"/>
    <x v="0"/>
    <x v="0"/>
    <s v="Fossil fuels"/>
    <x v="18"/>
    <n v="4000.5929999999998"/>
    <m/>
  </r>
  <r>
    <x v="4"/>
    <x v="131"/>
    <s v="BGR"/>
    <x v="0"/>
    <x v="0"/>
    <s v="Fossil fuels"/>
    <x v="19"/>
    <n v="4000.5929999999998"/>
    <m/>
  </r>
  <r>
    <x v="4"/>
    <x v="131"/>
    <s v="BGR"/>
    <x v="0"/>
    <x v="9"/>
    <s v="Nuclear"/>
    <x v="0"/>
    <n v="3532"/>
    <n v="18178"/>
  </r>
  <r>
    <x v="4"/>
    <x v="131"/>
    <s v="BGR"/>
    <x v="0"/>
    <x v="9"/>
    <s v="Nuclear"/>
    <x v="1"/>
    <n v="3532"/>
    <n v="19553"/>
  </r>
  <r>
    <x v="4"/>
    <x v="131"/>
    <s v="BGR"/>
    <x v="0"/>
    <x v="9"/>
    <s v="Nuclear"/>
    <x v="2"/>
    <n v="2722"/>
    <n v="20222"/>
  </r>
  <r>
    <x v="4"/>
    <x v="131"/>
    <s v="BGR"/>
    <x v="0"/>
    <x v="9"/>
    <s v="Nuclear"/>
    <x v="3"/>
    <n v="2722"/>
    <n v="17280"/>
  </r>
  <r>
    <x v="4"/>
    <x v="131"/>
    <s v="BGR"/>
    <x v="0"/>
    <x v="9"/>
    <s v="Nuclear"/>
    <x v="4"/>
    <n v="2722"/>
    <n v="16815"/>
  </r>
  <r>
    <x v="4"/>
    <x v="131"/>
    <s v="BGR"/>
    <x v="0"/>
    <x v="9"/>
    <s v="Nuclear"/>
    <x v="5"/>
    <n v="2722"/>
    <n v="18653"/>
  </r>
  <r>
    <x v="4"/>
    <x v="131"/>
    <s v="BGR"/>
    <x v="0"/>
    <x v="9"/>
    <s v="Nuclear"/>
    <x v="6"/>
    <n v="2722"/>
    <n v="19493"/>
  </r>
  <r>
    <x v="4"/>
    <x v="131"/>
    <s v="BGR"/>
    <x v="0"/>
    <x v="9"/>
    <s v="Nuclear"/>
    <x v="7"/>
    <n v="1892"/>
    <n v="14643"/>
  </r>
  <r>
    <x v="4"/>
    <x v="131"/>
    <s v="BGR"/>
    <x v="0"/>
    <x v="9"/>
    <s v="Nuclear"/>
    <x v="8"/>
    <n v="1892"/>
    <n v="15765"/>
  </r>
  <r>
    <x v="4"/>
    <x v="131"/>
    <s v="BGR"/>
    <x v="0"/>
    <x v="9"/>
    <s v="Nuclear"/>
    <x v="9"/>
    <n v="1892"/>
    <n v="15256"/>
  </r>
  <r>
    <x v="4"/>
    <x v="131"/>
    <s v="BGR"/>
    <x v="0"/>
    <x v="9"/>
    <s v="Nuclear"/>
    <x v="10"/>
    <n v="1892"/>
    <n v="15249"/>
  </r>
  <r>
    <x v="4"/>
    <x v="131"/>
    <s v="BGR"/>
    <x v="0"/>
    <x v="9"/>
    <s v="Nuclear"/>
    <x v="11"/>
    <n v="1892"/>
    <n v="16314"/>
  </r>
  <r>
    <x v="4"/>
    <x v="131"/>
    <s v="BGR"/>
    <x v="0"/>
    <x v="9"/>
    <s v="Nuclear"/>
    <x v="12"/>
    <n v="1906"/>
    <n v="15785"/>
  </r>
  <r>
    <x v="4"/>
    <x v="131"/>
    <s v="BGR"/>
    <x v="0"/>
    <x v="9"/>
    <s v="Nuclear"/>
    <x v="13"/>
    <n v="1982"/>
    <n v="14171"/>
  </r>
  <r>
    <x v="4"/>
    <x v="131"/>
    <s v="BGR"/>
    <x v="0"/>
    <x v="9"/>
    <s v="Nuclear"/>
    <x v="14"/>
    <n v="1975"/>
    <n v="15867"/>
  </r>
  <r>
    <x v="4"/>
    <x v="131"/>
    <s v="BGR"/>
    <x v="0"/>
    <x v="9"/>
    <s v="Nuclear"/>
    <x v="15"/>
    <n v="1975"/>
    <n v="15383"/>
  </r>
  <r>
    <x v="4"/>
    <x v="131"/>
    <s v="BGR"/>
    <x v="0"/>
    <x v="9"/>
    <s v="Nuclear"/>
    <x v="16"/>
    <n v="1967"/>
    <n v="15776"/>
  </r>
  <r>
    <x v="4"/>
    <x v="131"/>
    <s v="BGR"/>
    <x v="0"/>
    <x v="9"/>
    <s v="Nuclear"/>
    <x v="17"/>
    <n v="1967"/>
    <n v="15545.499"/>
  </r>
  <r>
    <x v="4"/>
    <x v="131"/>
    <s v="BGR"/>
    <x v="0"/>
    <x v="9"/>
    <s v="Nuclear"/>
    <x v="18"/>
    <n v="2008"/>
    <m/>
  </r>
  <r>
    <x v="4"/>
    <x v="131"/>
    <s v="BGR"/>
    <x v="0"/>
    <x v="9"/>
    <s v="Nuclear"/>
    <x v="19"/>
    <n v="2008"/>
    <m/>
  </r>
  <r>
    <x v="4"/>
    <x v="131"/>
    <s v="BGR"/>
    <x v="0"/>
    <x v="8"/>
    <s v="Other non-renewable energy"/>
    <x v="0"/>
    <m/>
    <n v="15"/>
  </r>
  <r>
    <x v="4"/>
    <x v="131"/>
    <s v="BGR"/>
    <x v="0"/>
    <x v="8"/>
    <s v="Other non-renewable energy"/>
    <x v="2"/>
    <m/>
    <n v="11"/>
  </r>
  <r>
    <x v="4"/>
    <x v="131"/>
    <s v="BGR"/>
    <x v="0"/>
    <x v="8"/>
    <s v="Other non-renewable energy"/>
    <x v="3"/>
    <m/>
    <n v="6"/>
  </r>
  <r>
    <x v="4"/>
    <x v="131"/>
    <s v="BGR"/>
    <x v="0"/>
    <x v="8"/>
    <s v="Other non-renewable energy"/>
    <x v="4"/>
    <m/>
    <n v="19.189"/>
  </r>
  <r>
    <x v="4"/>
    <x v="131"/>
    <s v="BGR"/>
    <x v="0"/>
    <x v="8"/>
    <s v="Other non-renewable energy"/>
    <x v="5"/>
    <m/>
    <n v="17.516999999999999"/>
  </r>
  <r>
    <x v="4"/>
    <x v="131"/>
    <s v="BGR"/>
    <x v="0"/>
    <x v="8"/>
    <s v="Other non-renewable energy"/>
    <x v="6"/>
    <m/>
    <n v="7"/>
  </r>
  <r>
    <x v="4"/>
    <x v="131"/>
    <s v="BGR"/>
    <x v="0"/>
    <x v="8"/>
    <s v="Other non-renewable energy"/>
    <x v="7"/>
    <m/>
    <n v="6.1390000000000002"/>
  </r>
  <r>
    <x v="4"/>
    <x v="131"/>
    <s v="BGR"/>
    <x v="0"/>
    <x v="8"/>
    <s v="Other non-renewable energy"/>
    <x v="8"/>
    <m/>
    <n v="0.78100000000000003"/>
  </r>
  <r>
    <x v="4"/>
    <x v="131"/>
    <s v="BGR"/>
    <x v="0"/>
    <x v="8"/>
    <s v="Other non-renewable energy"/>
    <x v="9"/>
    <m/>
    <n v="15.61"/>
  </r>
  <r>
    <x v="4"/>
    <x v="131"/>
    <s v="BGR"/>
    <x v="0"/>
    <x v="8"/>
    <s v="Other non-renewable energy"/>
    <x v="10"/>
    <m/>
    <n v="14.010999999999999"/>
  </r>
  <r>
    <x v="4"/>
    <x v="131"/>
    <s v="BGR"/>
    <x v="0"/>
    <x v="8"/>
    <s v="Other non-renewable energy"/>
    <x v="11"/>
    <m/>
    <n v="23.391999999999999"/>
  </r>
  <r>
    <x v="4"/>
    <x v="131"/>
    <s v="BGR"/>
    <x v="0"/>
    <x v="8"/>
    <s v="Other non-renewable energy"/>
    <x v="12"/>
    <m/>
    <n v="15.702"/>
  </r>
  <r>
    <x v="4"/>
    <x v="131"/>
    <s v="BGR"/>
    <x v="0"/>
    <x v="8"/>
    <s v="Other non-renewable energy"/>
    <x v="13"/>
    <m/>
    <n v="14.778"/>
  </r>
  <r>
    <x v="4"/>
    <x v="131"/>
    <s v="BGR"/>
    <x v="0"/>
    <x v="8"/>
    <s v="Other non-renewable energy"/>
    <x v="14"/>
    <m/>
    <n v="13.538"/>
  </r>
  <r>
    <x v="4"/>
    <x v="131"/>
    <s v="BGR"/>
    <x v="0"/>
    <x v="8"/>
    <s v="Other non-renewable energy"/>
    <x v="15"/>
    <m/>
    <n v="25.488"/>
  </r>
  <r>
    <x v="4"/>
    <x v="131"/>
    <s v="BGR"/>
    <x v="0"/>
    <x v="8"/>
    <s v="Other non-renewable energy"/>
    <x v="16"/>
    <m/>
    <n v="33.279000000000003"/>
  </r>
  <r>
    <x v="4"/>
    <x v="131"/>
    <s v="BGR"/>
    <x v="0"/>
    <x v="8"/>
    <s v="Other non-renewable energy"/>
    <x v="17"/>
    <m/>
    <n v="34.003"/>
  </r>
  <r>
    <x v="4"/>
    <x v="131"/>
    <s v="BGR"/>
    <x v="0"/>
    <x v="8"/>
    <s v="Other non-renewable energy"/>
    <x v="18"/>
    <n v="25"/>
    <m/>
  </r>
  <r>
    <x v="4"/>
    <x v="131"/>
    <s v="BGR"/>
    <x v="0"/>
    <x v="8"/>
    <s v="Other non-renewable energy"/>
    <x v="19"/>
    <n v="25"/>
    <m/>
  </r>
  <r>
    <x v="4"/>
    <x v="131"/>
    <s v="BGR"/>
    <x v="0"/>
    <x v="7"/>
    <s v="Pumped storage"/>
    <x v="0"/>
    <n v="864"/>
    <n v="278"/>
  </r>
  <r>
    <x v="4"/>
    <x v="131"/>
    <s v="BGR"/>
    <x v="0"/>
    <x v="7"/>
    <s v="Pumped storage"/>
    <x v="1"/>
    <n v="864"/>
    <n v="434"/>
  </r>
  <r>
    <x v="4"/>
    <x v="131"/>
    <s v="BGR"/>
    <x v="0"/>
    <x v="7"/>
    <s v="Pumped storage"/>
    <x v="2"/>
    <n v="864"/>
    <n v="510"/>
  </r>
  <r>
    <x v="4"/>
    <x v="131"/>
    <s v="BGR"/>
    <x v="0"/>
    <x v="7"/>
    <s v="Pumped storage"/>
    <x v="3"/>
    <n v="864"/>
    <n v="272"/>
  </r>
  <r>
    <x v="4"/>
    <x v="131"/>
    <s v="BGR"/>
    <x v="0"/>
    <x v="7"/>
    <s v="Pumped storage"/>
    <x v="4"/>
    <n v="864"/>
    <n v="195"/>
  </r>
  <r>
    <x v="4"/>
    <x v="131"/>
    <s v="BGR"/>
    <x v="0"/>
    <x v="7"/>
    <s v="Pumped storage"/>
    <x v="5"/>
    <n v="864"/>
    <n v="393"/>
  </r>
  <r>
    <x v="4"/>
    <x v="131"/>
    <s v="BGR"/>
    <x v="0"/>
    <x v="7"/>
    <s v="Pumped storage"/>
    <x v="6"/>
    <n v="864"/>
    <n v="341"/>
  </r>
  <r>
    <x v="4"/>
    <x v="131"/>
    <s v="BGR"/>
    <x v="0"/>
    <x v="7"/>
    <s v="Pumped storage"/>
    <x v="7"/>
    <n v="864"/>
    <n v="360"/>
  </r>
  <r>
    <x v="4"/>
    <x v="131"/>
    <s v="BGR"/>
    <x v="0"/>
    <x v="7"/>
    <s v="Pumped storage"/>
    <x v="8"/>
    <n v="864"/>
    <n v="453"/>
  </r>
  <r>
    <x v="4"/>
    <x v="131"/>
    <s v="BGR"/>
    <x v="0"/>
    <x v="7"/>
    <s v="Pumped storage"/>
    <x v="9"/>
    <n v="864"/>
    <n v="583"/>
  </r>
  <r>
    <x v="4"/>
    <x v="131"/>
    <s v="BGR"/>
    <x v="0"/>
    <x v="7"/>
    <s v="Pumped storage"/>
    <x v="10"/>
    <n v="864"/>
    <n v="636"/>
  </r>
  <r>
    <x v="4"/>
    <x v="131"/>
    <s v="BGR"/>
    <x v="0"/>
    <x v="7"/>
    <s v="Pumped storage"/>
    <x v="11"/>
    <n v="864"/>
    <n v="774"/>
  </r>
  <r>
    <x v="4"/>
    <x v="131"/>
    <s v="BGR"/>
    <x v="0"/>
    <x v="7"/>
    <s v="Pumped storage"/>
    <x v="12"/>
    <n v="864"/>
    <n v="750"/>
  </r>
  <r>
    <x v="4"/>
    <x v="131"/>
    <s v="BGR"/>
    <x v="0"/>
    <x v="7"/>
    <s v="Pumped storage"/>
    <x v="13"/>
    <n v="864"/>
    <n v="715"/>
  </r>
  <r>
    <x v="4"/>
    <x v="131"/>
    <s v="BGR"/>
    <x v="0"/>
    <x v="7"/>
    <s v="Pumped storage"/>
    <x v="14"/>
    <n v="864"/>
    <n v="558"/>
  </r>
  <r>
    <x v="4"/>
    <x v="131"/>
    <s v="BGR"/>
    <x v="0"/>
    <x v="7"/>
    <s v="Pumped storage"/>
    <x v="15"/>
    <n v="864"/>
    <n v="486"/>
  </r>
  <r>
    <x v="4"/>
    <x v="131"/>
    <s v="BGR"/>
    <x v="0"/>
    <x v="7"/>
    <s v="Pumped storage"/>
    <x v="16"/>
    <n v="864"/>
    <n v="626"/>
  </r>
  <r>
    <x v="4"/>
    <x v="131"/>
    <s v="BGR"/>
    <x v="0"/>
    <x v="7"/>
    <s v="Pumped storage"/>
    <x v="17"/>
    <n v="864"/>
    <n v="664.84100000000001"/>
  </r>
  <r>
    <x v="4"/>
    <x v="131"/>
    <s v="BGR"/>
    <x v="0"/>
    <x v="7"/>
    <s v="Pumped storage"/>
    <x v="18"/>
    <n v="864"/>
    <m/>
  </r>
  <r>
    <x v="4"/>
    <x v="131"/>
    <s v="BGR"/>
    <x v="0"/>
    <x v="7"/>
    <s v="Pumped storage"/>
    <x v="19"/>
    <n v="864"/>
    <m/>
  </r>
  <r>
    <x v="4"/>
    <x v="131"/>
    <s v="BGR"/>
    <x v="1"/>
    <x v="4"/>
    <s v="Biogas"/>
    <x v="9"/>
    <n v="3"/>
    <n v="1.9019999999999999"/>
  </r>
  <r>
    <x v="4"/>
    <x v="131"/>
    <s v="BGR"/>
    <x v="1"/>
    <x v="4"/>
    <s v="Biogas"/>
    <x v="10"/>
    <n v="4"/>
    <n v="15.5"/>
  </r>
  <r>
    <x v="4"/>
    <x v="131"/>
    <s v="BGR"/>
    <x v="1"/>
    <x v="4"/>
    <s v="Biogas"/>
    <x v="11"/>
    <n v="5"/>
    <n v="18.542999999999999"/>
  </r>
  <r>
    <x v="4"/>
    <x v="131"/>
    <s v="BGR"/>
    <x v="1"/>
    <x v="4"/>
    <s v="Biogas"/>
    <x v="12"/>
    <m/>
    <n v="0.57599999999999996"/>
  </r>
  <r>
    <x v="4"/>
    <x v="131"/>
    <s v="BGR"/>
    <x v="1"/>
    <x v="4"/>
    <s v="Biogas"/>
    <x v="13"/>
    <n v="4"/>
    <n v="16.751999999999999"/>
  </r>
  <r>
    <x v="4"/>
    <x v="131"/>
    <s v="BGR"/>
    <x v="1"/>
    <x v="4"/>
    <s v="Biogas"/>
    <x v="14"/>
    <n v="10"/>
    <n v="62.036999999999999"/>
  </r>
  <r>
    <x v="4"/>
    <x v="131"/>
    <s v="BGR"/>
    <x v="1"/>
    <x v="4"/>
    <s v="Biogas"/>
    <x v="15"/>
    <n v="20"/>
    <n v="119.11000000000001"/>
  </r>
  <r>
    <x v="4"/>
    <x v="131"/>
    <s v="BGR"/>
    <x v="1"/>
    <x v="4"/>
    <s v="Biogas"/>
    <x v="16"/>
    <n v="38"/>
    <n v="190.821"/>
  </r>
  <r>
    <x v="4"/>
    <x v="131"/>
    <s v="BGR"/>
    <x v="1"/>
    <x v="4"/>
    <s v="Biogas"/>
    <x v="17"/>
    <n v="29.03"/>
    <n v="215.77100000000002"/>
  </r>
  <r>
    <x v="4"/>
    <x v="131"/>
    <s v="BGR"/>
    <x v="1"/>
    <x v="4"/>
    <s v="Biogas"/>
    <x v="18"/>
    <n v="36.408999999999999"/>
    <m/>
  </r>
  <r>
    <x v="4"/>
    <x v="131"/>
    <s v="BGR"/>
    <x v="1"/>
    <x v="4"/>
    <s v="Biogas"/>
    <x v="19"/>
    <n v="36.408999999999999"/>
    <m/>
  </r>
  <r>
    <x v="4"/>
    <x v="131"/>
    <s v="BGR"/>
    <x v="1"/>
    <x v="4"/>
    <s v="Solid biofuels"/>
    <x v="0"/>
    <n v="52"/>
    <m/>
  </r>
  <r>
    <x v="4"/>
    <x v="131"/>
    <s v="BGR"/>
    <x v="1"/>
    <x v="4"/>
    <s v="Solid biofuels"/>
    <x v="1"/>
    <n v="52"/>
    <m/>
  </r>
  <r>
    <x v="4"/>
    <x v="131"/>
    <s v="BGR"/>
    <x v="1"/>
    <x v="4"/>
    <s v="Solid biofuels"/>
    <x v="2"/>
    <n v="52"/>
    <m/>
  </r>
  <r>
    <x v="4"/>
    <x v="131"/>
    <s v="BGR"/>
    <x v="1"/>
    <x v="4"/>
    <s v="Solid biofuels"/>
    <x v="3"/>
    <n v="7"/>
    <m/>
  </r>
  <r>
    <x v="4"/>
    <x v="131"/>
    <s v="BGR"/>
    <x v="1"/>
    <x v="4"/>
    <s v="Solid biofuels"/>
    <x v="4"/>
    <n v="7"/>
    <m/>
  </r>
  <r>
    <x v="4"/>
    <x v="131"/>
    <s v="BGR"/>
    <x v="1"/>
    <x v="4"/>
    <s v="Solid biofuels"/>
    <x v="5"/>
    <n v="7"/>
    <m/>
  </r>
  <r>
    <x v="4"/>
    <x v="131"/>
    <s v="BGR"/>
    <x v="1"/>
    <x v="4"/>
    <s v="Solid biofuels"/>
    <x v="6"/>
    <n v="6"/>
    <m/>
  </r>
  <r>
    <x v="4"/>
    <x v="131"/>
    <s v="BGR"/>
    <x v="1"/>
    <x v="4"/>
    <s v="Solid biofuels"/>
    <x v="7"/>
    <n v="6"/>
    <m/>
  </r>
  <r>
    <x v="4"/>
    <x v="131"/>
    <s v="BGR"/>
    <x v="1"/>
    <x v="4"/>
    <s v="Solid biofuels"/>
    <x v="8"/>
    <n v="6"/>
    <n v="15.532"/>
  </r>
  <r>
    <x v="4"/>
    <x v="131"/>
    <s v="BGR"/>
    <x v="1"/>
    <x v="4"/>
    <s v="Solid biofuels"/>
    <x v="9"/>
    <n v="6"/>
    <n v="5.5"/>
  </r>
  <r>
    <x v="4"/>
    <x v="131"/>
    <s v="BGR"/>
    <x v="1"/>
    <x v="4"/>
    <s v="Solid biofuels"/>
    <x v="10"/>
    <n v="6"/>
    <n v="19.739000000000001"/>
  </r>
  <r>
    <x v="4"/>
    <x v="131"/>
    <s v="BGR"/>
    <x v="1"/>
    <x v="4"/>
    <s v="Solid biofuels"/>
    <x v="11"/>
    <n v="6"/>
    <n v="37.194000000000003"/>
  </r>
  <r>
    <x v="4"/>
    <x v="131"/>
    <s v="BGR"/>
    <x v="1"/>
    <x v="4"/>
    <s v="Solid biofuels"/>
    <x v="12"/>
    <n v="14"/>
    <n v="65.251000000000005"/>
  </r>
  <r>
    <x v="4"/>
    <x v="131"/>
    <s v="BGR"/>
    <x v="1"/>
    <x v="4"/>
    <s v="Solid biofuels"/>
    <x v="13"/>
    <n v="30"/>
    <n v="94.960999999999999"/>
  </r>
  <r>
    <x v="4"/>
    <x v="131"/>
    <s v="BGR"/>
    <x v="1"/>
    <x v="4"/>
    <s v="Solid biofuels"/>
    <x v="14"/>
    <n v="30"/>
    <n v="138.755"/>
  </r>
  <r>
    <x v="4"/>
    <x v="131"/>
    <s v="BGR"/>
    <x v="1"/>
    <x v="4"/>
    <s v="Solid biofuels"/>
    <x v="15"/>
    <n v="34"/>
    <n v="151.07499999999999"/>
  </r>
  <r>
    <x v="4"/>
    <x v="131"/>
    <s v="BGR"/>
    <x v="1"/>
    <x v="4"/>
    <s v="Solid biofuels"/>
    <x v="16"/>
    <n v="19"/>
    <n v="162.79299999999998"/>
  </r>
  <r>
    <x v="4"/>
    <x v="131"/>
    <s v="BGR"/>
    <x v="1"/>
    <x v="4"/>
    <s v="Solid biofuels"/>
    <x v="17"/>
    <n v="22.972999999999999"/>
    <n v="180.20999999999998"/>
  </r>
  <r>
    <x v="4"/>
    <x v="131"/>
    <s v="BGR"/>
    <x v="1"/>
    <x v="4"/>
    <s v="Solid biofuels"/>
    <x v="18"/>
    <n v="158.40100000000001"/>
    <m/>
  </r>
  <r>
    <x v="4"/>
    <x v="131"/>
    <s v="BGR"/>
    <x v="1"/>
    <x v="4"/>
    <s v="Solid biofuels"/>
    <x v="19"/>
    <n v="158.40100000000001"/>
    <m/>
  </r>
  <r>
    <x v="4"/>
    <x v="131"/>
    <s v="BGR"/>
    <x v="1"/>
    <x v="1"/>
    <s v="Mixed Hydro Plants"/>
    <x v="0"/>
    <n v="149"/>
    <m/>
  </r>
  <r>
    <x v="4"/>
    <x v="131"/>
    <s v="BGR"/>
    <x v="1"/>
    <x v="1"/>
    <s v="Mixed Hydro Plants"/>
    <x v="1"/>
    <n v="149"/>
    <n v="0"/>
  </r>
  <r>
    <x v="4"/>
    <x v="131"/>
    <s v="BGR"/>
    <x v="1"/>
    <x v="1"/>
    <s v="Mixed Hydro Plants"/>
    <x v="2"/>
    <n v="149"/>
    <n v="0"/>
  </r>
  <r>
    <x v="4"/>
    <x v="131"/>
    <s v="BGR"/>
    <x v="1"/>
    <x v="1"/>
    <s v="Mixed Hydro Plants"/>
    <x v="3"/>
    <n v="149"/>
    <n v="0"/>
  </r>
  <r>
    <x v="4"/>
    <x v="131"/>
    <s v="BGR"/>
    <x v="1"/>
    <x v="1"/>
    <s v="Mixed Hydro Plants"/>
    <x v="4"/>
    <n v="149"/>
    <n v="0"/>
  </r>
  <r>
    <x v="4"/>
    <x v="131"/>
    <s v="BGR"/>
    <x v="1"/>
    <x v="1"/>
    <s v="Mixed Hydro Plants"/>
    <x v="5"/>
    <n v="149"/>
    <n v="0"/>
  </r>
  <r>
    <x v="4"/>
    <x v="131"/>
    <s v="BGR"/>
    <x v="1"/>
    <x v="1"/>
    <s v="Mixed Hydro Plants"/>
    <x v="6"/>
    <n v="149"/>
    <n v="0"/>
  </r>
  <r>
    <x v="4"/>
    <x v="131"/>
    <s v="BGR"/>
    <x v="1"/>
    <x v="1"/>
    <s v="Mixed Hydro Plants"/>
    <x v="7"/>
    <n v="149"/>
    <n v="0"/>
  </r>
  <r>
    <x v="4"/>
    <x v="131"/>
    <s v="BGR"/>
    <x v="1"/>
    <x v="1"/>
    <s v="Mixed Hydro Plants"/>
    <x v="8"/>
    <n v="149"/>
    <n v="0"/>
  </r>
  <r>
    <x v="4"/>
    <x v="131"/>
    <s v="BGR"/>
    <x v="1"/>
    <x v="1"/>
    <s v="Mixed Hydro Plants"/>
    <x v="9"/>
    <n v="149"/>
    <n v="0"/>
  </r>
  <r>
    <x v="4"/>
    <x v="131"/>
    <s v="BGR"/>
    <x v="1"/>
    <x v="1"/>
    <s v="Mixed Hydro Plants"/>
    <x v="10"/>
    <n v="149"/>
    <n v="0"/>
  </r>
  <r>
    <x v="4"/>
    <x v="131"/>
    <s v="BGR"/>
    <x v="1"/>
    <x v="1"/>
    <s v="Mixed Hydro Plants"/>
    <x v="11"/>
    <n v="149"/>
    <n v="0"/>
  </r>
  <r>
    <x v="4"/>
    <x v="131"/>
    <s v="BGR"/>
    <x v="1"/>
    <x v="1"/>
    <s v="Mixed Hydro Plants"/>
    <x v="12"/>
    <n v="149"/>
    <n v="0"/>
  </r>
  <r>
    <x v="4"/>
    <x v="131"/>
    <s v="BGR"/>
    <x v="1"/>
    <x v="1"/>
    <s v="Mixed Hydro Plants"/>
    <x v="13"/>
    <n v="149"/>
    <n v="0"/>
  </r>
  <r>
    <x v="4"/>
    <x v="131"/>
    <s v="BGR"/>
    <x v="1"/>
    <x v="1"/>
    <s v="Mixed Hydro Plants"/>
    <x v="14"/>
    <n v="149"/>
    <n v="0"/>
  </r>
  <r>
    <x v="4"/>
    <x v="131"/>
    <s v="BGR"/>
    <x v="1"/>
    <x v="1"/>
    <s v="Mixed Hydro Plants"/>
    <x v="15"/>
    <n v="149"/>
    <n v="0"/>
  </r>
  <r>
    <x v="4"/>
    <x v="131"/>
    <s v="BGR"/>
    <x v="1"/>
    <x v="1"/>
    <s v="Mixed Hydro Plants"/>
    <x v="16"/>
    <n v="149"/>
    <n v="0"/>
  </r>
  <r>
    <x v="4"/>
    <x v="131"/>
    <s v="BGR"/>
    <x v="1"/>
    <x v="1"/>
    <s v="Mixed Hydro Plants"/>
    <x v="17"/>
    <n v="149"/>
    <n v="0"/>
  </r>
  <r>
    <x v="4"/>
    <x v="131"/>
    <s v="BGR"/>
    <x v="1"/>
    <x v="1"/>
    <s v="Mixed Hydro Plants"/>
    <x v="18"/>
    <n v="149"/>
    <m/>
  </r>
  <r>
    <x v="4"/>
    <x v="131"/>
    <s v="BGR"/>
    <x v="1"/>
    <x v="1"/>
    <s v="Mixed Hydro Plants"/>
    <x v="19"/>
    <n v="149"/>
    <m/>
  </r>
  <r>
    <x v="4"/>
    <x v="131"/>
    <s v="BGR"/>
    <x v="1"/>
    <x v="1"/>
    <s v="Renewable hydropower"/>
    <x v="0"/>
    <n v="867"/>
    <n v="2673"/>
  </r>
  <r>
    <x v="4"/>
    <x v="131"/>
    <s v="BGR"/>
    <x v="1"/>
    <x v="1"/>
    <s v="Renewable hydropower"/>
    <x v="1"/>
    <n v="692"/>
    <n v="1737"/>
  </r>
  <r>
    <x v="4"/>
    <x v="131"/>
    <s v="BGR"/>
    <x v="1"/>
    <x v="1"/>
    <s v="Renewable hydropower"/>
    <x v="2"/>
    <n v="935"/>
    <n v="2194"/>
  </r>
  <r>
    <x v="4"/>
    <x v="131"/>
    <s v="BGR"/>
    <x v="1"/>
    <x v="1"/>
    <s v="Renewable hydropower"/>
    <x v="3"/>
    <n v="1502"/>
    <n v="3029"/>
  </r>
  <r>
    <x v="4"/>
    <x v="131"/>
    <s v="BGR"/>
    <x v="1"/>
    <x v="1"/>
    <s v="Renewable hydropower"/>
    <x v="4"/>
    <n v="1835"/>
    <n v="3167.8110000000001"/>
  </r>
  <r>
    <x v="4"/>
    <x v="131"/>
    <s v="BGR"/>
    <x v="1"/>
    <x v="1"/>
    <s v="Renewable hydropower"/>
    <x v="5"/>
    <n v="1835"/>
    <n v="4336.8959999999997"/>
  </r>
  <r>
    <x v="4"/>
    <x v="131"/>
    <s v="BGR"/>
    <x v="1"/>
    <x v="1"/>
    <s v="Renewable hydropower"/>
    <x v="6"/>
    <n v="1835"/>
    <n v="4237.9740000000002"/>
  </r>
  <r>
    <x v="4"/>
    <x v="131"/>
    <s v="BGR"/>
    <x v="1"/>
    <x v="1"/>
    <s v="Renewable hydropower"/>
    <x v="7"/>
    <n v="1863"/>
    <n v="2873.9989999999998"/>
  </r>
  <r>
    <x v="4"/>
    <x v="131"/>
    <s v="BGR"/>
    <x v="1"/>
    <x v="1"/>
    <s v="Renewable hydropower"/>
    <x v="8"/>
    <n v="1971"/>
    <n v="2823.7620000000002"/>
  </r>
  <r>
    <x v="4"/>
    <x v="131"/>
    <s v="BGR"/>
    <x v="1"/>
    <x v="1"/>
    <s v="Renewable hydropower"/>
    <x v="9"/>
    <n v="1988"/>
    <n v="3469.712"/>
  </r>
  <r>
    <x v="4"/>
    <x v="131"/>
    <s v="BGR"/>
    <x v="1"/>
    <x v="1"/>
    <s v="Renewable hydropower"/>
    <x v="10"/>
    <n v="2035"/>
    <n v="5056.5159999999996"/>
  </r>
  <r>
    <x v="4"/>
    <x v="131"/>
    <s v="BGR"/>
    <x v="1"/>
    <x v="1"/>
    <s v="Renewable hydropower"/>
    <x v="11"/>
    <n v="2095"/>
    <n v="2916.9140000000002"/>
  </r>
  <r>
    <x v="4"/>
    <x v="131"/>
    <s v="BGR"/>
    <x v="1"/>
    <x v="1"/>
    <s v="Renewable hydropower"/>
    <x v="12"/>
    <n v="2168"/>
    <n v="3225.7060000000001"/>
  </r>
  <r>
    <x v="4"/>
    <x v="131"/>
    <s v="BGR"/>
    <x v="1"/>
    <x v="1"/>
    <s v="Renewable hydropower"/>
    <x v="13"/>
    <n v="2190"/>
    <n v="4080.1379999999999"/>
  </r>
  <r>
    <x v="4"/>
    <x v="131"/>
    <s v="BGR"/>
    <x v="1"/>
    <x v="1"/>
    <s v="Renewable hydropower"/>
    <x v="14"/>
    <n v="2206"/>
    <n v="4604.6289999999999"/>
  </r>
  <r>
    <x v="4"/>
    <x v="131"/>
    <s v="BGR"/>
    <x v="1"/>
    <x v="1"/>
    <s v="Renewable hydropower"/>
    <x v="15"/>
    <n v="2206"/>
    <n v="5660.5420000000004"/>
  </r>
  <r>
    <x v="4"/>
    <x v="131"/>
    <s v="BGR"/>
    <x v="1"/>
    <x v="1"/>
    <s v="Renewable hydropower"/>
    <x v="16"/>
    <n v="2210"/>
    <n v="3941.8420000000001"/>
  </r>
  <r>
    <x v="4"/>
    <x v="131"/>
    <s v="BGR"/>
    <x v="1"/>
    <x v="1"/>
    <s v="Renewable hydropower"/>
    <x v="17"/>
    <n v="2358.5500000000002"/>
    <n v="2828.1039999999998"/>
  </r>
  <r>
    <x v="4"/>
    <x v="131"/>
    <s v="BGR"/>
    <x v="1"/>
    <x v="1"/>
    <s v="Renewable hydropower"/>
    <x v="18"/>
    <n v="2366"/>
    <m/>
  </r>
  <r>
    <x v="4"/>
    <x v="131"/>
    <s v="BGR"/>
    <x v="1"/>
    <x v="1"/>
    <s v="Renewable hydropower"/>
    <x v="19"/>
    <n v="2374.6750000000002"/>
    <m/>
  </r>
  <r>
    <x v="4"/>
    <x v="131"/>
    <s v="BGR"/>
    <x v="1"/>
    <x v="2"/>
    <s v="On-grid Solar photovoltaic"/>
    <x v="7"/>
    <n v="0.03"/>
    <n v="0.06"/>
  </r>
  <r>
    <x v="4"/>
    <x v="131"/>
    <s v="BGR"/>
    <x v="1"/>
    <x v="2"/>
    <s v="On-grid Solar photovoltaic"/>
    <x v="8"/>
    <n v="0.1"/>
    <n v="0.16700000000000001"/>
  </r>
  <r>
    <x v="4"/>
    <x v="131"/>
    <s v="BGR"/>
    <x v="1"/>
    <x v="2"/>
    <s v="On-grid Solar photovoltaic"/>
    <x v="9"/>
    <n v="2"/>
    <n v="3.2669999999999999"/>
  </r>
  <r>
    <x v="4"/>
    <x v="131"/>
    <s v="BGR"/>
    <x v="1"/>
    <x v="2"/>
    <s v="On-grid Solar photovoltaic"/>
    <x v="10"/>
    <n v="25"/>
    <n v="14.865"/>
  </r>
  <r>
    <x v="4"/>
    <x v="131"/>
    <s v="BGR"/>
    <x v="1"/>
    <x v="2"/>
    <s v="On-grid Solar photovoltaic"/>
    <x v="11"/>
    <n v="154"/>
    <n v="100.86199999999999"/>
  </r>
  <r>
    <x v="4"/>
    <x v="131"/>
    <s v="BGR"/>
    <x v="1"/>
    <x v="2"/>
    <s v="On-grid Solar photovoltaic"/>
    <x v="12"/>
    <n v="1013"/>
    <n v="813.86699999999996"/>
  </r>
  <r>
    <x v="4"/>
    <x v="131"/>
    <s v="BGR"/>
    <x v="1"/>
    <x v="2"/>
    <s v="On-grid Solar photovoltaic"/>
    <x v="13"/>
    <n v="1020"/>
    <n v="1360.8589999999999"/>
  </r>
  <r>
    <x v="4"/>
    <x v="131"/>
    <s v="BGR"/>
    <x v="1"/>
    <x v="2"/>
    <s v="On-grid Solar photovoltaic"/>
    <x v="14"/>
    <n v="1026"/>
    <n v="1252.4639999999999"/>
  </r>
  <r>
    <x v="4"/>
    <x v="131"/>
    <s v="BGR"/>
    <x v="1"/>
    <x v="2"/>
    <s v="On-grid Solar photovoltaic"/>
    <x v="15"/>
    <n v="1029"/>
    <n v="1383.2739999999999"/>
  </r>
  <r>
    <x v="4"/>
    <x v="131"/>
    <s v="BGR"/>
    <x v="1"/>
    <x v="2"/>
    <s v="On-grid Solar photovoltaic"/>
    <x v="16"/>
    <n v="1028"/>
    <n v="1386.2950000000001"/>
  </r>
  <r>
    <x v="4"/>
    <x v="131"/>
    <s v="BGR"/>
    <x v="1"/>
    <x v="2"/>
    <s v="On-grid Solar photovoltaic"/>
    <x v="17"/>
    <n v="1035.57"/>
    <n v="1402.9649999999999"/>
  </r>
  <r>
    <x v="4"/>
    <x v="131"/>
    <s v="BGR"/>
    <x v="1"/>
    <x v="2"/>
    <s v="On-grid Solar photovoltaic"/>
    <x v="18"/>
    <n v="1032.6790000000001"/>
    <m/>
  </r>
  <r>
    <x v="4"/>
    <x v="131"/>
    <s v="BGR"/>
    <x v="1"/>
    <x v="2"/>
    <s v="On-grid Solar photovoltaic"/>
    <x v="19"/>
    <n v="1065.0640000000001"/>
    <m/>
  </r>
  <r>
    <x v="4"/>
    <x v="131"/>
    <s v="BGR"/>
    <x v="1"/>
    <x v="3"/>
    <s v="Onshore wind energy"/>
    <x v="4"/>
    <n v="1"/>
    <n v="1"/>
  </r>
  <r>
    <x v="4"/>
    <x v="131"/>
    <s v="BGR"/>
    <x v="1"/>
    <x v="3"/>
    <s v="Onshore wind energy"/>
    <x v="5"/>
    <n v="8"/>
    <n v="4.5869999999999997"/>
  </r>
  <r>
    <x v="4"/>
    <x v="131"/>
    <s v="BGR"/>
    <x v="1"/>
    <x v="3"/>
    <s v="Onshore wind energy"/>
    <x v="6"/>
    <n v="27"/>
    <n v="20.047000000000001"/>
  </r>
  <r>
    <x v="4"/>
    <x v="131"/>
    <s v="BGR"/>
    <x v="1"/>
    <x v="3"/>
    <s v="Onshore wind energy"/>
    <x v="7"/>
    <n v="30"/>
    <n v="46.802"/>
  </r>
  <r>
    <x v="4"/>
    <x v="131"/>
    <s v="BGR"/>
    <x v="1"/>
    <x v="3"/>
    <s v="Onshore wind energy"/>
    <x v="8"/>
    <n v="114"/>
    <n v="121.758"/>
  </r>
  <r>
    <x v="4"/>
    <x v="131"/>
    <s v="BGR"/>
    <x v="1"/>
    <x v="3"/>
    <s v="Onshore wind energy"/>
    <x v="9"/>
    <n v="333"/>
    <n v="237.00899999999999"/>
  </r>
  <r>
    <x v="4"/>
    <x v="131"/>
    <s v="BGR"/>
    <x v="1"/>
    <x v="3"/>
    <s v="Onshore wind energy"/>
    <x v="10"/>
    <n v="488"/>
    <n v="681.36900000000003"/>
  </r>
  <r>
    <x v="4"/>
    <x v="131"/>
    <s v="BGR"/>
    <x v="1"/>
    <x v="3"/>
    <s v="Onshore wind energy"/>
    <x v="11"/>
    <n v="541"/>
    <n v="861.09500000000003"/>
  </r>
  <r>
    <x v="4"/>
    <x v="131"/>
    <s v="BGR"/>
    <x v="1"/>
    <x v="3"/>
    <s v="Onshore wind energy"/>
    <x v="12"/>
    <n v="677"/>
    <n v="1220.8979999999999"/>
  </r>
  <r>
    <x v="4"/>
    <x v="131"/>
    <s v="BGR"/>
    <x v="1"/>
    <x v="3"/>
    <s v="Onshore wind energy"/>
    <x v="13"/>
    <n v="683"/>
    <n v="1373.5119999999999"/>
  </r>
  <r>
    <x v="4"/>
    <x v="131"/>
    <s v="BGR"/>
    <x v="1"/>
    <x v="3"/>
    <s v="Onshore wind energy"/>
    <x v="14"/>
    <n v="699"/>
    <n v="1330.577"/>
  </r>
  <r>
    <x v="4"/>
    <x v="131"/>
    <s v="BGR"/>
    <x v="1"/>
    <x v="3"/>
    <s v="Onshore wind energy"/>
    <x v="15"/>
    <n v="699"/>
    <n v="1451.511"/>
  </r>
  <r>
    <x v="4"/>
    <x v="131"/>
    <s v="BGR"/>
    <x v="1"/>
    <x v="3"/>
    <s v="Onshore wind energy"/>
    <x v="16"/>
    <n v="699"/>
    <n v="1424.97"/>
  </r>
  <r>
    <x v="4"/>
    <x v="131"/>
    <s v="BGR"/>
    <x v="1"/>
    <x v="3"/>
    <s v="Onshore wind energy"/>
    <x v="17"/>
    <n v="698.39"/>
    <n v="1504.0640000000001"/>
  </r>
  <r>
    <x v="4"/>
    <x v="131"/>
    <s v="BGR"/>
    <x v="1"/>
    <x v="3"/>
    <s v="Onshore wind energy"/>
    <x v="18"/>
    <n v="698.92"/>
    <m/>
  </r>
  <r>
    <x v="4"/>
    <x v="131"/>
    <s v="BGR"/>
    <x v="1"/>
    <x v="3"/>
    <s v="Onshore wind energy"/>
    <x v="19"/>
    <n v="698.92"/>
    <m/>
  </r>
  <r>
    <x v="4"/>
    <x v="132"/>
    <s v="HRV"/>
    <x v="0"/>
    <x v="0"/>
    <s v="Fossil fuels"/>
    <x v="0"/>
    <n v="1675"/>
    <n v="4809"/>
  </r>
  <r>
    <x v="4"/>
    <x v="132"/>
    <s v="HRV"/>
    <x v="0"/>
    <x v="0"/>
    <s v="Fossil fuels"/>
    <x v="1"/>
    <n v="1675"/>
    <n v="5590.5"/>
  </r>
  <r>
    <x v="4"/>
    <x v="132"/>
    <s v="HRV"/>
    <x v="0"/>
    <x v="0"/>
    <s v="Fossil fuels"/>
    <x v="2"/>
    <n v="1865"/>
    <n v="6854"/>
  </r>
  <r>
    <x v="4"/>
    <x v="132"/>
    <s v="HRV"/>
    <x v="0"/>
    <x v="0"/>
    <s v="Fossil fuels"/>
    <x v="3"/>
    <n v="1843"/>
    <n v="7734"/>
  </r>
  <r>
    <x v="4"/>
    <x v="132"/>
    <s v="HRV"/>
    <x v="0"/>
    <x v="0"/>
    <s v="Fossil fuels"/>
    <x v="4"/>
    <n v="1843"/>
    <n v="6264.3"/>
  </r>
  <r>
    <x v="4"/>
    <x v="132"/>
    <s v="HRV"/>
    <x v="0"/>
    <x v="0"/>
    <s v="Fossil fuels"/>
    <x v="5"/>
    <n v="1793.9"/>
    <n v="5997.5"/>
  </r>
  <r>
    <x v="4"/>
    <x v="132"/>
    <s v="HRV"/>
    <x v="0"/>
    <x v="0"/>
    <s v="Fossil fuels"/>
    <x v="6"/>
    <n v="1793.9"/>
    <n v="6276"/>
  </r>
  <r>
    <x v="4"/>
    <x v="132"/>
    <s v="HRV"/>
    <x v="0"/>
    <x v="0"/>
    <s v="Fossil fuels"/>
    <x v="7"/>
    <n v="1805.9"/>
    <n v="7803.3"/>
  </r>
  <r>
    <x v="4"/>
    <x v="132"/>
    <s v="HRV"/>
    <x v="0"/>
    <x v="0"/>
    <s v="Fossil fuels"/>
    <x v="8"/>
    <n v="1805.9"/>
    <n v="6939.5"/>
  </r>
  <r>
    <x v="4"/>
    <x v="132"/>
    <s v="HRV"/>
    <x v="0"/>
    <x v="0"/>
    <s v="Fossil fuels"/>
    <x v="9"/>
    <n v="1885.9"/>
    <n v="5882.3389999999999"/>
  </r>
  <r>
    <x v="4"/>
    <x v="132"/>
    <s v="HRV"/>
    <x v="0"/>
    <x v="0"/>
    <s v="Fossil fuels"/>
    <x v="10"/>
    <n v="1885.9"/>
    <n v="5498"/>
  </r>
  <r>
    <x v="4"/>
    <x v="132"/>
    <s v="HRV"/>
    <x v="0"/>
    <x v="0"/>
    <s v="Fossil fuels"/>
    <x v="11"/>
    <n v="1886.9"/>
    <n v="5955.8310000000001"/>
  </r>
  <r>
    <x v="4"/>
    <x v="132"/>
    <s v="HRV"/>
    <x v="0"/>
    <x v="0"/>
    <s v="Fossil fuels"/>
    <x v="12"/>
    <n v="1872.9"/>
    <n v="5331.0439999999999"/>
  </r>
  <r>
    <x v="4"/>
    <x v="132"/>
    <s v="HRV"/>
    <x v="0"/>
    <x v="0"/>
    <s v="Fossil fuels"/>
    <x v="13"/>
    <n v="1820.4"/>
    <n v="4672"/>
  </r>
  <r>
    <x v="4"/>
    <x v="132"/>
    <s v="HRV"/>
    <x v="0"/>
    <x v="0"/>
    <s v="Fossil fuels"/>
    <x v="14"/>
    <n v="1827.2"/>
    <n v="3500.1579999999999"/>
  </r>
  <r>
    <x v="4"/>
    <x v="132"/>
    <s v="HRV"/>
    <x v="0"/>
    <x v="0"/>
    <s v="Fossil fuels"/>
    <x v="15"/>
    <n v="2054.1999999999998"/>
    <n v="3728.6239999999998"/>
  </r>
  <r>
    <x v="4"/>
    <x v="132"/>
    <s v="HRV"/>
    <x v="0"/>
    <x v="0"/>
    <s v="Fossil fuels"/>
    <x v="16"/>
    <n v="2054.1999999999998"/>
    <n v="4251.1880000000001"/>
  </r>
  <r>
    <x v="4"/>
    <x v="132"/>
    <s v="HRV"/>
    <x v="0"/>
    <x v="0"/>
    <s v="Fossil fuels"/>
    <x v="17"/>
    <n v="2054.5"/>
    <n v="4667.5"/>
  </r>
  <r>
    <x v="4"/>
    <x v="132"/>
    <s v="HRV"/>
    <x v="0"/>
    <x v="0"/>
    <s v="Fossil fuels"/>
    <x v="18"/>
    <n v="2026.6"/>
    <m/>
  </r>
  <r>
    <x v="4"/>
    <x v="132"/>
    <s v="HRV"/>
    <x v="0"/>
    <x v="0"/>
    <s v="Fossil fuels"/>
    <x v="19"/>
    <n v="2020.6"/>
    <m/>
  </r>
  <r>
    <x v="4"/>
    <x v="132"/>
    <s v="HRV"/>
    <x v="0"/>
    <x v="7"/>
    <s v="Pumped storage"/>
    <x v="0"/>
    <n v="0"/>
    <n v="18"/>
  </r>
  <r>
    <x v="4"/>
    <x v="132"/>
    <s v="HRV"/>
    <x v="0"/>
    <x v="7"/>
    <s v="Pumped storage"/>
    <x v="1"/>
    <n v="0"/>
    <n v="38"/>
  </r>
  <r>
    <x v="4"/>
    <x v="132"/>
    <s v="HRV"/>
    <x v="0"/>
    <x v="7"/>
    <s v="Pumped storage"/>
    <x v="2"/>
    <n v="0"/>
    <n v="67"/>
  </r>
  <r>
    <x v="4"/>
    <x v="132"/>
    <s v="HRV"/>
    <x v="0"/>
    <x v="7"/>
    <s v="Pumped storage"/>
    <x v="3"/>
    <n v="0"/>
    <n v="60"/>
  </r>
  <r>
    <x v="4"/>
    <x v="132"/>
    <s v="HRV"/>
    <x v="0"/>
    <x v="7"/>
    <s v="Pumped storage"/>
    <x v="4"/>
    <n v="0"/>
    <n v="93"/>
  </r>
  <r>
    <x v="4"/>
    <x v="132"/>
    <s v="HRV"/>
    <x v="0"/>
    <x v="7"/>
    <s v="Pumped storage"/>
    <x v="5"/>
    <n v="0"/>
    <n v="105"/>
  </r>
  <r>
    <x v="4"/>
    <x v="132"/>
    <s v="HRV"/>
    <x v="0"/>
    <x v="7"/>
    <s v="Pumped storage"/>
    <x v="6"/>
    <n v="0"/>
    <n v="124"/>
  </r>
  <r>
    <x v="4"/>
    <x v="132"/>
    <s v="HRV"/>
    <x v="0"/>
    <x v="7"/>
    <s v="Pumped storage"/>
    <x v="7"/>
    <n v="0"/>
    <n v="164"/>
  </r>
  <r>
    <x v="4"/>
    <x v="132"/>
    <s v="HRV"/>
    <x v="0"/>
    <x v="7"/>
    <s v="Pumped storage"/>
    <x v="8"/>
    <n v="0"/>
    <n v="110"/>
  </r>
  <r>
    <x v="4"/>
    <x v="132"/>
    <s v="HRV"/>
    <x v="0"/>
    <x v="7"/>
    <s v="Pumped storage"/>
    <x v="9"/>
    <n v="0"/>
    <n v="85"/>
  </r>
  <r>
    <x v="4"/>
    <x v="132"/>
    <s v="HRV"/>
    <x v="0"/>
    <x v="7"/>
    <s v="Pumped storage"/>
    <x v="10"/>
    <n v="0"/>
    <n v="106"/>
  </r>
  <r>
    <x v="4"/>
    <x v="132"/>
    <s v="HRV"/>
    <x v="0"/>
    <x v="7"/>
    <s v="Pumped storage"/>
    <x v="11"/>
    <n v="0"/>
    <n v="129"/>
  </r>
  <r>
    <x v="4"/>
    <x v="132"/>
    <s v="HRV"/>
    <x v="0"/>
    <x v="7"/>
    <s v="Pumped storage"/>
    <x v="12"/>
    <n v="0"/>
    <n v="162"/>
  </r>
  <r>
    <x v="4"/>
    <x v="132"/>
    <s v="HRV"/>
    <x v="0"/>
    <x v="7"/>
    <s v="Pumped storage"/>
    <x v="13"/>
    <n v="0"/>
    <n v="105"/>
  </r>
  <r>
    <x v="4"/>
    <x v="132"/>
    <s v="HRV"/>
    <x v="0"/>
    <x v="7"/>
    <s v="Pumped storage"/>
    <x v="14"/>
    <n v="0"/>
    <n v="118"/>
  </r>
  <r>
    <x v="4"/>
    <x v="132"/>
    <s v="HRV"/>
    <x v="0"/>
    <x v="7"/>
    <s v="Pumped storage"/>
    <x v="15"/>
    <n v="0"/>
    <n v="165"/>
  </r>
  <r>
    <x v="4"/>
    <x v="132"/>
    <s v="HRV"/>
    <x v="0"/>
    <x v="7"/>
    <s v="Pumped storage"/>
    <x v="16"/>
    <n v="0"/>
    <n v="205"/>
  </r>
  <r>
    <x v="4"/>
    <x v="132"/>
    <s v="HRV"/>
    <x v="0"/>
    <x v="7"/>
    <s v="Pumped storage"/>
    <x v="17"/>
    <n v="0"/>
    <n v="200.3"/>
  </r>
  <r>
    <x v="4"/>
    <x v="132"/>
    <s v="HRV"/>
    <x v="1"/>
    <x v="4"/>
    <s v="Biogas"/>
    <x v="5"/>
    <n v="2"/>
    <n v="11"/>
  </r>
  <r>
    <x v="4"/>
    <x v="132"/>
    <s v="HRV"/>
    <x v="1"/>
    <x v="4"/>
    <s v="Biogas"/>
    <x v="6"/>
    <n v="2"/>
    <n v="6"/>
  </r>
  <r>
    <x v="4"/>
    <x v="132"/>
    <s v="HRV"/>
    <x v="1"/>
    <x v="4"/>
    <s v="Biogas"/>
    <x v="7"/>
    <n v="2"/>
    <n v="4.5"/>
  </r>
  <r>
    <x v="4"/>
    <x v="132"/>
    <s v="HRV"/>
    <x v="1"/>
    <x v="4"/>
    <s v="Biogas"/>
    <x v="8"/>
    <n v="4.5"/>
    <n v="18.7"/>
  </r>
  <r>
    <x v="4"/>
    <x v="132"/>
    <s v="HRV"/>
    <x v="1"/>
    <x v="4"/>
    <s v="Biogas"/>
    <x v="9"/>
    <n v="4.5"/>
    <n v="21.5"/>
  </r>
  <r>
    <x v="4"/>
    <x v="132"/>
    <s v="HRV"/>
    <x v="1"/>
    <x v="4"/>
    <s v="Biogas"/>
    <x v="10"/>
    <n v="6.5"/>
    <n v="29.971999999999998"/>
  </r>
  <r>
    <x v="4"/>
    <x v="132"/>
    <s v="HRV"/>
    <x v="1"/>
    <x v="4"/>
    <s v="Biogas"/>
    <x v="11"/>
    <n v="8.5"/>
    <n v="36.082000000000001"/>
  </r>
  <r>
    <x v="4"/>
    <x v="132"/>
    <s v="HRV"/>
    <x v="1"/>
    <x v="4"/>
    <s v="Biogas"/>
    <x v="12"/>
    <n v="11.5"/>
    <n v="56.484000000000002"/>
  </r>
  <r>
    <x v="4"/>
    <x v="132"/>
    <s v="HRV"/>
    <x v="1"/>
    <x v="4"/>
    <s v="Biogas"/>
    <x v="13"/>
    <n v="16.5"/>
    <n v="77.715000000000003"/>
  </r>
  <r>
    <x v="4"/>
    <x v="132"/>
    <s v="HRV"/>
    <x v="1"/>
    <x v="4"/>
    <s v="Biogas"/>
    <x v="14"/>
    <n v="16.5"/>
    <n v="114.357"/>
  </r>
  <r>
    <x v="4"/>
    <x v="132"/>
    <s v="HRV"/>
    <x v="1"/>
    <x v="4"/>
    <s v="Biogas"/>
    <x v="15"/>
    <n v="27.5"/>
    <n v="176.07599999999999"/>
  </r>
  <r>
    <x v="4"/>
    <x v="132"/>
    <s v="HRV"/>
    <x v="1"/>
    <x v="4"/>
    <s v="Biogas"/>
    <x v="16"/>
    <n v="36.5"/>
    <n v="237.32999999999998"/>
  </r>
  <r>
    <x v="4"/>
    <x v="132"/>
    <s v="HRV"/>
    <x v="1"/>
    <x v="4"/>
    <s v="Biogas"/>
    <x v="17"/>
    <n v="44.6"/>
    <n v="309.70000000000005"/>
  </r>
  <r>
    <x v="4"/>
    <x v="132"/>
    <s v="HRV"/>
    <x v="1"/>
    <x v="4"/>
    <s v="Biogas"/>
    <x v="18"/>
    <n v="50.6"/>
    <m/>
  </r>
  <r>
    <x v="4"/>
    <x v="132"/>
    <s v="HRV"/>
    <x v="1"/>
    <x v="4"/>
    <s v="Biogas"/>
    <x v="19"/>
    <n v="49.59"/>
    <m/>
  </r>
  <r>
    <x v="4"/>
    <x v="132"/>
    <s v="HRV"/>
    <x v="1"/>
    <x v="4"/>
    <s v="Solid biofuels"/>
    <x v="0"/>
    <n v="3"/>
    <n v="1"/>
  </r>
  <r>
    <x v="4"/>
    <x v="132"/>
    <s v="HRV"/>
    <x v="1"/>
    <x v="4"/>
    <s v="Solid biofuels"/>
    <x v="1"/>
    <n v="3"/>
    <m/>
  </r>
  <r>
    <x v="4"/>
    <x v="132"/>
    <s v="HRV"/>
    <x v="1"/>
    <x v="4"/>
    <s v="Solid biofuels"/>
    <x v="2"/>
    <n v="3"/>
    <m/>
  </r>
  <r>
    <x v="4"/>
    <x v="132"/>
    <s v="HRV"/>
    <x v="1"/>
    <x v="4"/>
    <s v="Solid biofuels"/>
    <x v="3"/>
    <n v="3"/>
    <m/>
  </r>
  <r>
    <x v="4"/>
    <x v="132"/>
    <s v="HRV"/>
    <x v="1"/>
    <x v="4"/>
    <s v="Solid biofuels"/>
    <x v="4"/>
    <n v="3"/>
    <n v="4"/>
  </r>
  <r>
    <x v="4"/>
    <x v="132"/>
    <s v="HRV"/>
    <x v="1"/>
    <x v="4"/>
    <s v="Solid biofuels"/>
    <x v="5"/>
    <n v="3"/>
    <n v="3"/>
  </r>
  <r>
    <x v="4"/>
    <x v="132"/>
    <s v="HRV"/>
    <x v="1"/>
    <x v="4"/>
    <s v="Solid biofuels"/>
    <x v="6"/>
    <n v="3"/>
    <n v="5"/>
  </r>
  <r>
    <x v="4"/>
    <x v="132"/>
    <s v="HRV"/>
    <x v="1"/>
    <x v="4"/>
    <s v="Solid biofuels"/>
    <x v="7"/>
    <n v="3"/>
    <n v="2.5"/>
  </r>
  <r>
    <x v="4"/>
    <x v="132"/>
    <s v="HRV"/>
    <x v="1"/>
    <x v="4"/>
    <s v="Solid biofuels"/>
    <x v="8"/>
    <n v="3"/>
    <n v="2.4"/>
  </r>
  <r>
    <x v="4"/>
    <x v="132"/>
    <s v="HRV"/>
    <x v="1"/>
    <x v="4"/>
    <s v="Solid biofuels"/>
    <x v="9"/>
    <n v="3"/>
    <n v="3.4689999999999999"/>
  </r>
  <r>
    <x v="4"/>
    <x v="132"/>
    <s v="HRV"/>
    <x v="1"/>
    <x v="4"/>
    <s v="Solid biofuels"/>
    <x v="10"/>
    <n v="3"/>
    <n v="3.0649999999999999"/>
  </r>
  <r>
    <x v="4"/>
    <x v="132"/>
    <s v="HRV"/>
    <x v="1"/>
    <x v="4"/>
    <s v="Solid biofuels"/>
    <x v="11"/>
    <n v="6"/>
    <n v="18.163"/>
  </r>
  <r>
    <x v="4"/>
    <x v="132"/>
    <s v="HRV"/>
    <x v="1"/>
    <x v="4"/>
    <s v="Solid biofuels"/>
    <x v="12"/>
    <n v="7"/>
    <n v="37.421999999999997"/>
  </r>
  <r>
    <x v="4"/>
    <x v="132"/>
    <s v="HRV"/>
    <x v="1"/>
    <x v="4"/>
    <s v="Solid biofuels"/>
    <x v="13"/>
    <n v="7"/>
    <n v="47.98"/>
  </r>
  <r>
    <x v="4"/>
    <x v="132"/>
    <s v="HRV"/>
    <x v="1"/>
    <x v="4"/>
    <s v="Solid biofuels"/>
    <x v="14"/>
    <n v="8"/>
    <n v="50.220999999999997"/>
  </r>
  <r>
    <x v="4"/>
    <x v="132"/>
    <s v="HRV"/>
    <x v="1"/>
    <x v="4"/>
    <s v="Solid biofuels"/>
    <x v="15"/>
    <n v="25"/>
    <n v="89.105000000000004"/>
  </r>
  <r>
    <x v="4"/>
    <x v="132"/>
    <s v="HRV"/>
    <x v="1"/>
    <x v="4"/>
    <s v="Solid biofuels"/>
    <x v="16"/>
    <n v="26"/>
    <n v="194.09399999999999"/>
  </r>
  <r>
    <x v="4"/>
    <x v="132"/>
    <s v="HRV"/>
    <x v="1"/>
    <x v="4"/>
    <s v="Solid biofuels"/>
    <x v="17"/>
    <n v="42"/>
    <n v="215.9"/>
  </r>
  <r>
    <x v="4"/>
    <x v="132"/>
    <s v="HRV"/>
    <x v="1"/>
    <x v="4"/>
    <s v="Solid biofuels"/>
    <x v="18"/>
    <n v="64.8"/>
    <m/>
  </r>
  <r>
    <x v="4"/>
    <x v="132"/>
    <s v="HRV"/>
    <x v="1"/>
    <x v="4"/>
    <s v="Solid biofuels"/>
    <x v="19"/>
    <n v="80.185000000000002"/>
    <m/>
  </r>
  <r>
    <x v="4"/>
    <x v="132"/>
    <s v="HRV"/>
    <x v="1"/>
    <x v="5"/>
    <s v="Geothermal energy"/>
    <x v="18"/>
    <n v="10"/>
    <m/>
  </r>
  <r>
    <x v="4"/>
    <x v="132"/>
    <s v="HRV"/>
    <x v="1"/>
    <x v="5"/>
    <s v="Geothermal energy"/>
    <x v="19"/>
    <n v="10"/>
    <m/>
  </r>
  <r>
    <x v="4"/>
    <x v="132"/>
    <s v="HRV"/>
    <x v="1"/>
    <x v="1"/>
    <s v="Mixed Hydro Plants"/>
    <x v="0"/>
    <n v="279"/>
    <n v="0"/>
  </r>
  <r>
    <x v="4"/>
    <x v="132"/>
    <s v="HRV"/>
    <x v="1"/>
    <x v="1"/>
    <s v="Mixed Hydro Plants"/>
    <x v="1"/>
    <n v="279"/>
    <n v="0"/>
  </r>
  <r>
    <x v="4"/>
    <x v="132"/>
    <s v="HRV"/>
    <x v="1"/>
    <x v="1"/>
    <s v="Mixed Hydro Plants"/>
    <x v="2"/>
    <n v="279"/>
    <n v="0"/>
  </r>
  <r>
    <x v="4"/>
    <x v="132"/>
    <s v="HRV"/>
    <x v="1"/>
    <x v="1"/>
    <s v="Mixed Hydro Plants"/>
    <x v="3"/>
    <n v="281"/>
    <n v="0"/>
  </r>
  <r>
    <x v="4"/>
    <x v="132"/>
    <s v="HRV"/>
    <x v="1"/>
    <x v="1"/>
    <s v="Mixed Hydro Plants"/>
    <x v="4"/>
    <n v="281"/>
    <n v="0"/>
  </r>
  <r>
    <x v="4"/>
    <x v="132"/>
    <s v="HRV"/>
    <x v="1"/>
    <x v="1"/>
    <s v="Mixed Hydro Plants"/>
    <x v="5"/>
    <n v="281"/>
    <n v="0"/>
  </r>
  <r>
    <x v="4"/>
    <x v="132"/>
    <s v="HRV"/>
    <x v="1"/>
    <x v="1"/>
    <s v="Mixed Hydro Plants"/>
    <x v="6"/>
    <n v="281"/>
    <n v="0"/>
  </r>
  <r>
    <x v="4"/>
    <x v="132"/>
    <s v="HRV"/>
    <x v="1"/>
    <x v="1"/>
    <s v="Mixed Hydro Plants"/>
    <x v="7"/>
    <n v="281"/>
    <n v="0"/>
  </r>
  <r>
    <x v="4"/>
    <x v="132"/>
    <s v="HRV"/>
    <x v="1"/>
    <x v="1"/>
    <s v="Mixed Hydro Plants"/>
    <x v="8"/>
    <n v="281"/>
    <n v="0"/>
  </r>
  <r>
    <x v="4"/>
    <x v="132"/>
    <s v="HRV"/>
    <x v="1"/>
    <x v="1"/>
    <s v="Mixed Hydro Plants"/>
    <x v="9"/>
    <n v="281"/>
    <n v="0"/>
  </r>
  <r>
    <x v="4"/>
    <x v="132"/>
    <s v="HRV"/>
    <x v="1"/>
    <x v="1"/>
    <s v="Mixed Hydro Plants"/>
    <x v="10"/>
    <n v="281"/>
    <n v="0"/>
  </r>
  <r>
    <x v="4"/>
    <x v="132"/>
    <s v="HRV"/>
    <x v="1"/>
    <x v="1"/>
    <s v="Mixed Hydro Plants"/>
    <x v="11"/>
    <n v="281"/>
    <n v="0"/>
  </r>
  <r>
    <x v="4"/>
    <x v="132"/>
    <s v="HRV"/>
    <x v="1"/>
    <x v="1"/>
    <s v="Mixed Hydro Plants"/>
    <x v="12"/>
    <n v="281"/>
    <n v="0"/>
  </r>
  <r>
    <x v="4"/>
    <x v="132"/>
    <s v="HRV"/>
    <x v="1"/>
    <x v="1"/>
    <s v="Mixed Hydro Plants"/>
    <x v="13"/>
    <n v="281"/>
    <n v="0"/>
  </r>
  <r>
    <x v="4"/>
    <x v="132"/>
    <s v="HRV"/>
    <x v="1"/>
    <x v="1"/>
    <s v="Mixed Hydro Plants"/>
    <x v="14"/>
    <n v="281.3"/>
    <n v="0"/>
  </r>
  <r>
    <x v="4"/>
    <x v="132"/>
    <s v="HRV"/>
    <x v="1"/>
    <x v="1"/>
    <s v="Mixed Hydro Plants"/>
    <x v="15"/>
    <n v="281.3"/>
    <n v="0"/>
  </r>
  <r>
    <x v="4"/>
    <x v="132"/>
    <s v="HRV"/>
    <x v="1"/>
    <x v="1"/>
    <s v="Mixed Hydro Plants"/>
    <x v="16"/>
    <n v="281.3"/>
    <n v="0"/>
  </r>
  <r>
    <x v="4"/>
    <x v="132"/>
    <s v="HRV"/>
    <x v="1"/>
    <x v="1"/>
    <s v="Mixed Hydro Plants"/>
    <x v="17"/>
    <n v="281.39999999999998"/>
    <n v="0"/>
  </r>
  <r>
    <x v="4"/>
    <x v="132"/>
    <s v="HRV"/>
    <x v="1"/>
    <x v="1"/>
    <s v="Mixed Hydro Plants"/>
    <x v="18"/>
    <n v="275.39999999999998"/>
    <m/>
  </r>
  <r>
    <x v="4"/>
    <x v="132"/>
    <s v="HRV"/>
    <x v="1"/>
    <x v="1"/>
    <s v="Mixed Hydro Plants"/>
    <x v="19"/>
    <n v="275.39999999999998"/>
    <m/>
  </r>
  <r>
    <x v="4"/>
    <x v="132"/>
    <s v="HRV"/>
    <x v="1"/>
    <x v="1"/>
    <s v="Renewable hydropower"/>
    <x v="0"/>
    <n v="1788"/>
    <n v="6453.2"/>
  </r>
  <r>
    <x v="4"/>
    <x v="132"/>
    <s v="HRV"/>
    <x v="1"/>
    <x v="1"/>
    <s v="Renewable hydropower"/>
    <x v="1"/>
    <n v="1788"/>
    <n v="7180.5"/>
  </r>
  <r>
    <x v="4"/>
    <x v="132"/>
    <s v="HRV"/>
    <x v="1"/>
    <x v="1"/>
    <s v="Renewable hydropower"/>
    <x v="2"/>
    <n v="1775"/>
    <n v="5851.4"/>
  </r>
  <r>
    <x v="4"/>
    <x v="132"/>
    <s v="HRV"/>
    <x v="1"/>
    <x v="1"/>
    <s v="Renewable hydropower"/>
    <x v="3"/>
    <n v="1783"/>
    <n v="5458.1"/>
  </r>
  <r>
    <x v="4"/>
    <x v="132"/>
    <s v="HRV"/>
    <x v="1"/>
    <x v="1"/>
    <s v="Renewable hydropower"/>
    <x v="4"/>
    <n v="1790"/>
    <n v="7626.7"/>
  </r>
  <r>
    <x v="4"/>
    <x v="132"/>
    <s v="HRV"/>
    <x v="1"/>
    <x v="1"/>
    <s v="Renewable hydropower"/>
    <x v="5"/>
    <n v="1784"/>
    <n v="7035.5"/>
  </r>
  <r>
    <x v="4"/>
    <x v="132"/>
    <s v="HRV"/>
    <x v="1"/>
    <x v="1"/>
    <s v="Renewable hydropower"/>
    <x v="6"/>
    <n v="1784"/>
    <n v="6617"/>
  </r>
  <r>
    <x v="4"/>
    <x v="132"/>
    <s v="HRV"/>
    <x v="1"/>
    <x v="1"/>
    <s v="Renewable hydropower"/>
    <x v="7"/>
    <n v="1782"/>
    <n v="4699.8"/>
  </r>
  <r>
    <x v="4"/>
    <x v="132"/>
    <s v="HRV"/>
    <x v="1"/>
    <x v="1"/>
    <s v="Renewable hydropower"/>
    <x v="8"/>
    <n v="1782"/>
    <n v="5780.5"/>
  </r>
  <r>
    <x v="4"/>
    <x v="132"/>
    <s v="HRV"/>
    <x v="1"/>
    <x v="1"/>
    <s v="Renewable hydropower"/>
    <x v="9"/>
    <n v="1799"/>
    <n v="7408.4009999999998"/>
  </r>
  <r>
    <x v="4"/>
    <x v="132"/>
    <s v="HRV"/>
    <x v="1"/>
    <x v="1"/>
    <s v="Renewable hydropower"/>
    <x v="10"/>
    <n v="1848"/>
    <n v="9126.3029999999999"/>
  </r>
  <r>
    <x v="4"/>
    <x v="132"/>
    <s v="HRV"/>
    <x v="1"/>
    <x v="1"/>
    <s v="Renewable hydropower"/>
    <x v="11"/>
    <n v="1848"/>
    <n v="5032.7870000000003"/>
  </r>
  <r>
    <x v="4"/>
    <x v="132"/>
    <s v="HRV"/>
    <x v="1"/>
    <x v="1"/>
    <s v="Renewable hydropower"/>
    <x v="12"/>
    <n v="1848"/>
    <n v="4836.8999999999996"/>
  </r>
  <r>
    <x v="4"/>
    <x v="132"/>
    <s v="HRV"/>
    <x v="1"/>
    <x v="1"/>
    <s v="Renewable hydropower"/>
    <x v="13"/>
    <n v="1897"/>
    <n v="8622"/>
  </r>
  <r>
    <x v="4"/>
    <x v="132"/>
    <s v="HRV"/>
    <x v="1"/>
    <x v="1"/>
    <s v="Renewable hydropower"/>
    <x v="14"/>
    <n v="1898.8"/>
    <n v="9006.1200000000008"/>
  </r>
  <r>
    <x v="4"/>
    <x v="132"/>
    <s v="HRV"/>
    <x v="1"/>
    <x v="1"/>
    <s v="Renewable hydropower"/>
    <x v="15"/>
    <n v="1913.8"/>
    <n v="6390.6360000000004"/>
  </r>
  <r>
    <x v="4"/>
    <x v="132"/>
    <s v="HRV"/>
    <x v="1"/>
    <x v="1"/>
    <s v="Renewable hydropower"/>
    <x v="16"/>
    <n v="1910.8"/>
    <n v="6852.5990000000002"/>
  </r>
  <r>
    <x v="4"/>
    <x v="132"/>
    <s v="HRV"/>
    <x v="1"/>
    <x v="1"/>
    <s v="Renewable hydropower"/>
    <x v="17"/>
    <n v="1911.6"/>
    <n v="5307.4"/>
  </r>
  <r>
    <x v="4"/>
    <x v="132"/>
    <s v="HRV"/>
    <x v="1"/>
    <x v="1"/>
    <s v="Renewable hydropower"/>
    <x v="18"/>
    <n v="1924.1"/>
    <m/>
  </r>
  <r>
    <x v="4"/>
    <x v="132"/>
    <s v="HRV"/>
    <x v="1"/>
    <x v="1"/>
    <s v="Renewable hydropower"/>
    <x v="19"/>
    <n v="1924.23"/>
    <m/>
  </r>
  <r>
    <x v="4"/>
    <x v="132"/>
    <s v="HRV"/>
    <x v="1"/>
    <x v="2"/>
    <s v="On-grid Solar photovoltaic"/>
    <x v="9"/>
    <n v="0.3"/>
    <n v="9.0999999999999998E-2"/>
  </r>
  <r>
    <x v="4"/>
    <x v="132"/>
    <s v="HRV"/>
    <x v="1"/>
    <x v="2"/>
    <s v="On-grid Solar photovoltaic"/>
    <x v="10"/>
    <n v="0.3"/>
    <n v="0.12"/>
  </r>
  <r>
    <x v="4"/>
    <x v="132"/>
    <s v="HRV"/>
    <x v="1"/>
    <x v="2"/>
    <s v="On-grid Solar photovoltaic"/>
    <x v="11"/>
    <n v="0.3"/>
    <n v="0.13700000000000001"/>
  </r>
  <r>
    <x v="4"/>
    <x v="132"/>
    <s v="HRV"/>
    <x v="1"/>
    <x v="2"/>
    <s v="On-grid Solar photovoltaic"/>
    <x v="12"/>
    <n v="4"/>
    <n v="2.4039999999999999"/>
  </r>
  <r>
    <x v="4"/>
    <x v="132"/>
    <s v="HRV"/>
    <x v="1"/>
    <x v="2"/>
    <s v="On-grid Solar photovoltaic"/>
    <x v="13"/>
    <n v="19"/>
    <n v="11.282999999999999"/>
  </r>
  <r>
    <x v="4"/>
    <x v="132"/>
    <s v="HRV"/>
    <x v="1"/>
    <x v="2"/>
    <s v="On-grid Solar photovoltaic"/>
    <x v="14"/>
    <n v="33"/>
    <n v="35.173999999999999"/>
  </r>
  <r>
    <x v="4"/>
    <x v="132"/>
    <s v="HRV"/>
    <x v="1"/>
    <x v="2"/>
    <s v="On-grid Solar photovoltaic"/>
    <x v="15"/>
    <n v="47.8"/>
    <n v="57.264000000000003"/>
  </r>
  <r>
    <x v="4"/>
    <x v="132"/>
    <s v="HRV"/>
    <x v="1"/>
    <x v="2"/>
    <s v="On-grid Solar photovoltaic"/>
    <x v="16"/>
    <n v="55.8"/>
    <n v="65.540999999999997"/>
  </r>
  <r>
    <x v="4"/>
    <x v="132"/>
    <s v="HRV"/>
    <x v="1"/>
    <x v="2"/>
    <s v="On-grid Solar photovoltaic"/>
    <x v="17"/>
    <n v="60"/>
    <n v="78.7"/>
  </r>
  <r>
    <x v="4"/>
    <x v="132"/>
    <s v="HRV"/>
    <x v="1"/>
    <x v="2"/>
    <s v="On-grid Solar photovoltaic"/>
    <x v="18"/>
    <n v="67.7"/>
    <m/>
  </r>
  <r>
    <x v="4"/>
    <x v="132"/>
    <s v="HRV"/>
    <x v="1"/>
    <x v="2"/>
    <s v="On-grid Solar photovoltaic"/>
    <x v="19"/>
    <n v="68.7"/>
    <m/>
  </r>
  <r>
    <x v="4"/>
    <x v="132"/>
    <s v="HRV"/>
    <x v="1"/>
    <x v="3"/>
    <s v="Onshore wind energy"/>
    <x v="4"/>
    <n v="6"/>
    <n v="2"/>
  </r>
  <r>
    <x v="4"/>
    <x v="132"/>
    <s v="HRV"/>
    <x v="1"/>
    <x v="3"/>
    <s v="Onshore wind energy"/>
    <x v="5"/>
    <n v="6"/>
    <n v="10"/>
  </r>
  <r>
    <x v="4"/>
    <x v="132"/>
    <s v="HRV"/>
    <x v="1"/>
    <x v="3"/>
    <s v="Onshore wind energy"/>
    <x v="6"/>
    <n v="17"/>
    <n v="19"/>
  </r>
  <r>
    <x v="4"/>
    <x v="132"/>
    <s v="HRV"/>
    <x v="1"/>
    <x v="3"/>
    <s v="Onshore wind energy"/>
    <x v="7"/>
    <n v="17"/>
    <n v="34.9"/>
  </r>
  <r>
    <x v="4"/>
    <x v="132"/>
    <s v="HRV"/>
    <x v="1"/>
    <x v="3"/>
    <s v="Onshore wind energy"/>
    <x v="8"/>
    <n v="17"/>
    <n v="39.9"/>
  </r>
  <r>
    <x v="4"/>
    <x v="132"/>
    <s v="HRV"/>
    <x v="1"/>
    <x v="3"/>
    <s v="Onshore wind energy"/>
    <x v="9"/>
    <n v="70"/>
    <n v="54.2"/>
  </r>
  <r>
    <x v="4"/>
    <x v="132"/>
    <s v="HRV"/>
    <x v="1"/>
    <x v="3"/>
    <s v="Onshore wind energy"/>
    <x v="10"/>
    <n v="79"/>
    <n v="139.1"/>
  </r>
  <r>
    <x v="4"/>
    <x v="132"/>
    <s v="HRV"/>
    <x v="1"/>
    <x v="3"/>
    <s v="Onshore wind energy"/>
    <x v="11"/>
    <n v="130"/>
    <n v="201"/>
  </r>
  <r>
    <x v="4"/>
    <x v="132"/>
    <s v="HRV"/>
    <x v="1"/>
    <x v="3"/>
    <s v="Onshore wind energy"/>
    <x v="12"/>
    <n v="180"/>
    <n v="328.74599999999998"/>
  </r>
  <r>
    <x v="4"/>
    <x v="132"/>
    <s v="HRV"/>
    <x v="1"/>
    <x v="3"/>
    <s v="Onshore wind energy"/>
    <x v="13"/>
    <n v="254"/>
    <n v="517.28700000000003"/>
  </r>
  <r>
    <x v="4"/>
    <x v="132"/>
    <s v="HRV"/>
    <x v="1"/>
    <x v="3"/>
    <s v="Onshore wind energy"/>
    <x v="14"/>
    <n v="339"/>
    <n v="729.97"/>
  </r>
  <r>
    <x v="4"/>
    <x v="132"/>
    <s v="HRV"/>
    <x v="1"/>
    <x v="3"/>
    <s v="Onshore wind energy"/>
    <x v="15"/>
    <n v="418"/>
    <n v="796.29499999999996"/>
  </r>
  <r>
    <x v="4"/>
    <x v="132"/>
    <s v="HRV"/>
    <x v="1"/>
    <x v="3"/>
    <s v="Onshore wind energy"/>
    <x v="16"/>
    <n v="483"/>
    <n v="1014.248"/>
  </r>
  <r>
    <x v="4"/>
    <x v="132"/>
    <s v="HRV"/>
    <x v="1"/>
    <x v="3"/>
    <s v="Onshore wind energy"/>
    <x v="17"/>
    <n v="576.1"/>
    <n v="1204"/>
  </r>
  <r>
    <x v="4"/>
    <x v="132"/>
    <s v="HRV"/>
    <x v="1"/>
    <x v="3"/>
    <s v="Onshore wind energy"/>
    <x v="18"/>
    <n v="586.29999999999995"/>
    <m/>
  </r>
  <r>
    <x v="4"/>
    <x v="132"/>
    <s v="HRV"/>
    <x v="1"/>
    <x v="3"/>
    <s v="Onshore wind energy"/>
    <x v="19"/>
    <n v="606.29999999999995"/>
    <m/>
  </r>
  <r>
    <x v="4"/>
    <x v="133"/>
    <s v="CYP"/>
    <x v="0"/>
    <x v="0"/>
    <s v="Fossil fuels"/>
    <x v="0"/>
    <n v="988"/>
    <n v="3370"/>
  </r>
  <r>
    <x v="4"/>
    <x v="133"/>
    <s v="CYP"/>
    <x v="0"/>
    <x v="0"/>
    <s v="Fossil fuels"/>
    <x v="1"/>
    <n v="988"/>
    <n v="3551"/>
  </r>
  <r>
    <x v="4"/>
    <x v="133"/>
    <s v="CYP"/>
    <x v="0"/>
    <x v="0"/>
    <s v="Fossil fuels"/>
    <x v="2"/>
    <n v="988"/>
    <n v="3785"/>
  </r>
  <r>
    <x v="4"/>
    <x v="133"/>
    <s v="CYP"/>
    <x v="0"/>
    <x v="0"/>
    <s v="Fossil fuels"/>
    <x v="3"/>
    <n v="994"/>
    <n v="4052"/>
  </r>
  <r>
    <x v="4"/>
    <x v="133"/>
    <s v="CYP"/>
    <x v="0"/>
    <x v="0"/>
    <s v="Fossil fuels"/>
    <x v="4"/>
    <n v="994"/>
    <n v="4201"/>
  </r>
  <r>
    <x v="4"/>
    <x v="133"/>
    <s v="CYP"/>
    <x v="0"/>
    <x v="0"/>
    <s v="Fossil fuels"/>
    <x v="5"/>
    <n v="1124"/>
    <n v="4376"/>
  </r>
  <r>
    <x v="4"/>
    <x v="133"/>
    <s v="CYP"/>
    <x v="0"/>
    <x v="0"/>
    <s v="Fossil fuels"/>
    <x v="6"/>
    <n v="1134"/>
    <n v="4651"/>
  </r>
  <r>
    <x v="4"/>
    <x v="133"/>
    <s v="CYP"/>
    <x v="0"/>
    <x v="0"/>
    <s v="Fossil fuels"/>
    <x v="7"/>
    <n v="1139"/>
    <n v="4868"/>
  </r>
  <r>
    <x v="4"/>
    <x v="133"/>
    <s v="CYP"/>
    <x v="0"/>
    <x v="0"/>
    <s v="Fossil fuels"/>
    <x v="8"/>
    <n v="1196"/>
    <n v="5064"/>
  </r>
  <r>
    <x v="4"/>
    <x v="133"/>
    <s v="CYP"/>
    <x v="0"/>
    <x v="0"/>
    <s v="Fossil fuels"/>
    <x v="9"/>
    <n v="1413"/>
    <n v="5184"/>
  </r>
  <r>
    <x v="4"/>
    <x v="133"/>
    <s v="CYP"/>
    <x v="0"/>
    <x v="0"/>
    <s v="Fossil fuels"/>
    <x v="10"/>
    <n v="1463"/>
    <n v="5249"/>
  </r>
  <r>
    <x v="4"/>
    <x v="133"/>
    <s v="CYP"/>
    <x v="0"/>
    <x v="0"/>
    <s v="Fossil fuels"/>
    <x v="11"/>
    <n v="1582"/>
    <n v="4751"/>
  </r>
  <r>
    <x v="4"/>
    <x v="133"/>
    <s v="CYP"/>
    <x v="0"/>
    <x v="0"/>
    <s v="Fossil fuels"/>
    <x v="12"/>
    <n v="1552"/>
    <n v="4460"/>
  </r>
  <r>
    <x v="4"/>
    <x v="133"/>
    <s v="CYP"/>
    <x v="0"/>
    <x v="0"/>
    <s v="Fossil fuels"/>
    <x v="13"/>
    <n v="1507"/>
    <n v="3963"/>
  </r>
  <r>
    <x v="4"/>
    <x v="133"/>
    <s v="CYP"/>
    <x v="0"/>
    <x v="0"/>
    <s v="Fossil fuels"/>
    <x v="14"/>
    <n v="1503"/>
    <n v="4033"/>
  </r>
  <r>
    <x v="4"/>
    <x v="133"/>
    <s v="CYP"/>
    <x v="0"/>
    <x v="0"/>
    <s v="Fossil fuels"/>
    <x v="15"/>
    <n v="1512"/>
    <n v="4135"/>
  </r>
  <r>
    <x v="4"/>
    <x v="133"/>
    <s v="CYP"/>
    <x v="0"/>
    <x v="0"/>
    <s v="Fossil fuels"/>
    <x v="16"/>
    <n v="1508"/>
    <n v="4463"/>
  </r>
  <r>
    <x v="4"/>
    <x v="133"/>
    <s v="CYP"/>
    <x v="0"/>
    <x v="0"/>
    <s v="Fossil fuels"/>
    <x v="17"/>
    <n v="1507.56"/>
    <n v="4569.1539999999995"/>
  </r>
  <r>
    <x v="4"/>
    <x v="133"/>
    <s v="CYP"/>
    <x v="0"/>
    <x v="0"/>
    <s v="Fossil fuels"/>
    <x v="18"/>
    <n v="1504.71"/>
    <m/>
  </r>
  <r>
    <x v="4"/>
    <x v="133"/>
    <s v="CYP"/>
    <x v="0"/>
    <x v="0"/>
    <s v="Fossil fuels"/>
    <x v="19"/>
    <n v="1504.71"/>
    <m/>
  </r>
  <r>
    <x v="4"/>
    <x v="133"/>
    <s v="CYP"/>
    <x v="0"/>
    <x v="8"/>
    <s v="Other non-renewable energy"/>
    <x v="8"/>
    <m/>
    <n v="0.46"/>
  </r>
  <r>
    <x v="4"/>
    <x v="133"/>
    <s v="CYP"/>
    <x v="0"/>
    <x v="8"/>
    <s v="Other non-renewable energy"/>
    <x v="9"/>
    <m/>
    <n v="0.48199999999999998"/>
  </r>
  <r>
    <x v="4"/>
    <x v="133"/>
    <s v="CYP"/>
    <x v="0"/>
    <x v="8"/>
    <s v="Other non-renewable energy"/>
    <x v="11"/>
    <m/>
    <n v="0.39"/>
  </r>
  <r>
    <x v="4"/>
    <x v="133"/>
    <s v="CYP"/>
    <x v="0"/>
    <x v="8"/>
    <s v="Other non-renewable energy"/>
    <x v="12"/>
    <m/>
    <n v="0.18099999999999999"/>
  </r>
  <r>
    <x v="4"/>
    <x v="133"/>
    <s v="CYP"/>
    <x v="0"/>
    <x v="8"/>
    <s v="Other non-renewable energy"/>
    <x v="13"/>
    <m/>
    <n v="0.13600000000000001"/>
  </r>
  <r>
    <x v="4"/>
    <x v="133"/>
    <s v="CYP"/>
    <x v="0"/>
    <x v="8"/>
    <s v="Other non-renewable energy"/>
    <x v="14"/>
    <m/>
    <n v="0.51800000000000002"/>
  </r>
  <r>
    <x v="4"/>
    <x v="133"/>
    <s v="CYP"/>
    <x v="1"/>
    <x v="4"/>
    <s v="Biogas"/>
    <x v="6"/>
    <m/>
    <n v="0.155"/>
  </r>
  <r>
    <x v="4"/>
    <x v="133"/>
    <s v="CYP"/>
    <x v="1"/>
    <x v="4"/>
    <s v="Biogas"/>
    <x v="7"/>
    <n v="1"/>
    <n v="1.4370000000000001"/>
  </r>
  <r>
    <x v="4"/>
    <x v="133"/>
    <s v="CYP"/>
    <x v="1"/>
    <x v="4"/>
    <s v="Biogas"/>
    <x v="8"/>
    <n v="7"/>
    <n v="11.54"/>
  </r>
  <r>
    <x v="4"/>
    <x v="133"/>
    <s v="CYP"/>
    <x v="1"/>
    <x v="4"/>
    <s v="Biogas"/>
    <x v="9"/>
    <n v="8"/>
    <n v="26.518000000000001"/>
  </r>
  <r>
    <x v="4"/>
    <x v="133"/>
    <s v="CYP"/>
    <x v="1"/>
    <x v="4"/>
    <s v="Biogas"/>
    <x v="10"/>
    <n v="8"/>
    <n v="35.124000000000002"/>
  </r>
  <r>
    <x v="4"/>
    <x v="133"/>
    <s v="CYP"/>
    <x v="1"/>
    <x v="4"/>
    <s v="Biogas"/>
    <x v="11"/>
    <n v="9"/>
    <n v="51.61"/>
  </r>
  <r>
    <x v="4"/>
    <x v="133"/>
    <s v="CYP"/>
    <x v="1"/>
    <x v="4"/>
    <s v="Biogas"/>
    <x v="12"/>
    <n v="9"/>
    <n v="49.819000000000003"/>
  </r>
  <r>
    <x v="4"/>
    <x v="133"/>
    <s v="CYP"/>
    <x v="1"/>
    <x v="4"/>
    <s v="Biogas"/>
    <x v="13"/>
    <n v="10"/>
    <n v="48.863999999999997"/>
  </r>
  <r>
    <x v="4"/>
    <x v="133"/>
    <s v="CYP"/>
    <x v="1"/>
    <x v="4"/>
    <s v="Biogas"/>
    <x v="14"/>
    <n v="10"/>
    <n v="50.481999999999999"/>
  </r>
  <r>
    <x v="4"/>
    <x v="133"/>
    <s v="CYP"/>
    <x v="1"/>
    <x v="4"/>
    <s v="Biogas"/>
    <x v="15"/>
    <n v="10"/>
    <n v="51.235999999999997"/>
  </r>
  <r>
    <x v="4"/>
    <x v="133"/>
    <s v="CYP"/>
    <x v="1"/>
    <x v="4"/>
    <s v="Biogas"/>
    <x v="16"/>
    <n v="10"/>
    <n v="52.021000000000001"/>
  </r>
  <r>
    <x v="4"/>
    <x v="133"/>
    <s v="CYP"/>
    <x v="1"/>
    <x v="4"/>
    <s v="Biogas"/>
    <x v="17"/>
    <n v="9.75"/>
    <n v="51.75"/>
  </r>
  <r>
    <x v="4"/>
    <x v="133"/>
    <s v="CYP"/>
    <x v="1"/>
    <x v="4"/>
    <s v="Biogas"/>
    <x v="18"/>
    <n v="12.718"/>
    <m/>
  </r>
  <r>
    <x v="4"/>
    <x v="133"/>
    <s v="CYP"/>
    <x v="1"/>
    <x v="4"/>
    <s v="Biogas"/>
    <x v="19"/>
    <n v="12.718"/>
    <m/>
  </r>
  <r>
    <x v="4"/>
    <x v="133"/>
    <s v="CYP"/>
    <x v="1"/>
    <x v="2"/>
    <s v="On-grid Solar photovoltaic"/>
    <x v="4"/>
    <n v="1"/>
    <n v="0.45200000000000001"/>
  </r>
  <r>
    <x v="4"/>
    <x v="133"/>
    <s v="CYP"/>
    <x v="1"/>
    <x v="2"/>
    <s v="On-grid Solar photovoltaic"/>
    <x v="5"/>
    <n v="1"/>
    <n v="0.56599999999999995"/>
  </r>
  <r>
    <x v="4"/>
    <x v="133"/>
    <s v="CYP"/>
    <x v="1"/>
    <x v="2"/>
    <s v="On-grid Solar photovoltaic"/>
    <x v="6"/>
    <n v="1"/>
    <n v="1.002"/>
  </r>
  <r>
    <x v="4"/>
    <x v="133"/>
    <s v="CYP"/>
    <x v="1"/>
    <x v="2"/>
    <s v="On-grid Solar photovoltaic"/>
    <x v="7"/>
    <n v="1"/>
    <n v="1.7430000000000001"/>
  </r>
  <r>
    <x v="4"/>
    <x v="133"/>
    <s v="CYP"/>
    <x v="1"/>
    <x v="2"/>
    <s v="On-grid Solar photovoltaic"/>
    <x v="8"/>
    <n v="2"/>
    <n v="2.5550000000000002"/>
  </r>
  <r>
    <x v="4"/>
    <x v="133"/>
    <s v="CYP"/>
    <x v="1"/>
    <x v="2"/>
    <s v="On-grid Solar photovoltaic"/>
    <x v="9"/>
    <n v="4"/>
    <n v="3.835"/>
  </r>
  <r>
    <x v="4"/>
    <x v="133"/>
    <s v="CYP"/>
    <x v="1"/>
    <x v="2"/>
    <s v="On-grid Solar photovoltaic"/>
    <x v="10"/>
    <n v="7"/>
    <n v="6.3929999999999998"/>
  </r>
  <r>
    <x v="4"/>
    <x v="133"/>
    <s v="CYP"/>
    <x v="1"/>
    <x v="2"/>
    <s v="On-grid Solar photovoltaic"/>
    <x v="11"/>
    <n v="10"/>
    <n v="11.936999999999999"/>
  </r>
  <r>
    <x v="4"/>
    <x v="133"/>
    <s v="CYP"/>
    <x v="1"/>
    <x v="2"/>
    <s v="On-grid Solar photovoltaic"/>
    <x v="12"/>
    <n v="17"/>
    <n v="21.545000000000002"/>
  </r>
  <r>
    <x v="4"/>
    <x v="133"/>
    <s v="CYP"/>
    <x v="1"/>
    <x v="2"/>
    <s v="On-grid Solar photovoltaic"/>
    <x v="13"/>
    <n v="35"/>
    <n v="47.104999999999997"/>
  </r>
  <r>
    <x v="4"/>
    <x v="133"/>
    <s v="CYP"/>
    <x v="1"/>
    <x v="2"/>
    <s v="On-grid Solar photovoltaic"/>
    <x v="14"/>
    <n v="64"/>
    <n v="83.59"/>
  </r>
  <r>
    <x v="4"/>
    <x v="133"/>
    <s v="CYP"/>
    <x v="1"/>
    <x v="2"/>
    <s v="On-grid Solar photovoltaic"/>
    <x v="15"/>
    <n v="76"/>
    <n v="126.65900000000001"/>
  </r>
  <r>
    <x v="4"/>
    <x v="133"/>
    <s v="CYP"/>
    <x v="1"/>
    <x v="2"/>
    <s v="On-grid Solar photovoltaic"/>
    <x v="16"/>
    <n v="84"/>
    <n v="145.93700000000001"/>
  </r>
  <r>
    <x v="4"/>
    <x v="133"/>
    <s v="CYP"/>
    <x v="1"/>
    <x v="2"/>
    <s v="On-grid Solar photovoltaic"/>
    <x v="17"/>
    <n v="110.04600000000001"/>
    <n v="172.01300000000001"/>
  </r>
  <r>
    <x v="4"/>
    <x v="133"/>
    <s v="CYP"/>
    <x v="1"/>
    <x v="2"/>
    <s v="On-grid Solar photovoltaic"/>
    <x v="18"/>
    <n v="118.479"/>
    <m/>
  </r>
  <r>
    <x v="4"/>
    <x v="133"/>
    <s v="CYP"/>
    <x v="1"/>
    <x v="2"/>
    <s v="On-grid Solar photovoltaic"/>
    <x v="19"/>
    <n v="128.577"/>
    <m/>
  </r>
  <r>
    <x v="4"/>
    <x v="133"/>
    <s v="CYP"/>
    <x v="1"/>
    <x v="3"/>
    <s v="Onshore wind energy"/>
    <x v="4"/>
    <n v="0.22500000000000001"/>
    <n v="0.35499999999999998"/>
  </r>
  <r>
    <x v="4"/>
    <x v="133"/>
    <s v="CYP"/>
    <x v="1"/>
    <x v="3"/>
    <s v="Onshore wind energy"/>
    <x v="5"/>
    <n v="0.22500000000000001"/>
    <n v="0.35499999999999998"/>
  </r>
  <r>
    <x v="4"/>
    <x v="133"/>
    <s v="CYP"/>
    <x v="1"/>
    <x v="3"/>
    <s v="Onshore wind energy"/>
    <x v="6"/>
    <n v="0.22500000000000001"/>
    <n v="0.35499999999999998"/>
  </r>
  <r>
    <x v="4"/>
    <x v="133"/>
    <s v="CYP"/>
    <x v="1"/>
    <x v="3"/>
    <s v="Onshore wind energy"/>
    <x v="7"/>
    <n v="0.22500000000000001"/>
    <n v="0.35499999999999998"/>
  </r>
  <r>
    <x v="4"/>
    <x v="133"/>
    <s v="CYP"/>
    <x v="1"/>
    <x v="3"/>
    <s v="Onshore wind energy"/>
    <x v="8"/>
    <n v="0.22500000000000001"/>
    <n v="0.35499999999999998"/>
  </r>
  <r>
    <x v="4"/>
    <x v="133"/>
    <s v="CYP"/>
    <x v="1"/>
    <x v="3"/>
    <s v="Onshore wind energy"/>
    <x v="9"/>
    <n v="0.22500000000000001"/>
    <n v="0.35499999999999998"/>
  </r>
  <r>
    <x v="4"/>
    <x v="133"/>
    <s v="CYP"/>
    <x v="1"/>
    <x v="3"/>
    <s v="Onshore wind energy"/>
    <x v="10"/>
    <n v="82.224999999999994"/>
    <n v="31.725000000000001"/>
  </r>
  <r>
    <x v="4"/>
    <x v="133"/>
    <s v="CYP"/>
    <x v="1"/>
    <x v="3"/>
    <s v="Onshore wind energy"/>
    <x v="11"/>
    <n v="134.22499999999999"/>
    <n v="114.66500000000001"/>
  </r>
  <r>
    <x v="4"/>
    <x v="133"/>
    <s v="CYP"/>
    <x v="1"/>
    <x v="3"/>
    <s v="Onshore wind energy"/>
    <x v="12"/>
    <n v="147.22499999999999"/>
    <n v="185.47800000000001"/>
  </r>
  <r>
    <x v="4"/>
    <x v="133"/>
    <s v="CYP"/>
    <x v="1"/>
    <x v="3"/>
    <s v="Onshore wind energy"/>
    <x v="13"/>
    <n v="147.22499999999999"/>
    <n v="231.04"/>
  </r>
  <r>
    <x v="4"/>
    <x v="133"/>
    <s v="CYP"/>
    <x v="1"/>
    <x v="3"/>
    <s v="Onshore wind energy"/>
    <x v="14"/>
    <n v="147.22499999999999"/>
    <n v="182.85"/>
  </r>
  <r>
    <x v="4"/>
    <x v="133"/>
    <s v="CYP"/>
    <x v="1"/>
    <x v="3"/>
    <s v="Onshore wind energy"/>
    <x v="15"/>
    <n v="157.72499999999999"/>
    <n v="221.857"/>
  </r>
  <r>
    <x v="4"/>
    <x v="133"/>
    <s v="CYP"/>
    <x v="1"/>
    <x v="3"/>
    <s v="Onshore wind energy"/>
    <x v="16"/>
    <n v="157.72499999999999"/>
    <n v="226.70099999999999"/>
  </r>
  <r>
    <x v="4"/>
    <x v="133"/>
    <s v="CYP"/>
    <x v="1"/>
    <x v="3"/>
    <s v="Onshore wind energy"/>
    <x v="17"/>
    <n v="157.72499999999999"/>
    <n v="211.44800000000001"/>
  </r>
  <r>
    <x v="4"/>
    <x v="133"/>
    <s v="CYP"/>
    <x v="1"/>
    <x v="3"/>
    <s v="Onshore wind energy"/>
    <x v="18"/>
    <n v="157.72499999999999"/>
    <m/>
  </r>
  <r>
    <x v="4"/>
    <x v="133"/>
    <s v="CYP"/>
    <x v="1"/>
    <x v="3"/>
    <s v="Onshore wind energy"/>
    <x v="19"/>
    <n v="157.72499999999999"/>
    <m/>
  </r>
  <r>
    <x v="4"/>
    <x v="134"/>
    <s v="CZE"/>
    <x v="0"/>
    <x v="0"/>
    <s v="Fossil fuels"/>
    <x v="0"/>
    <n v="11462"/>
    <n v="57031"/>
  </r>
  <r>
    <x v="4"/>
    <x v="134"/>
    <s v="CZE"/>
    <x v="0"/>
    <x v="0"/>
    <s v="Fossil fuels"/>
    <x v="1"/>
    <n v="11534"/>
    <n v="56903"/>
  </r>
  <r>
    <x v="4"/>
    <x v="134"/>
    <s v="CZE"/>
    <x v="0"/>
    <x v="0"/>
    <s v="Fossil fuels"/>
    <x v="2"/>
    <n v="11396"/>
    <n v="54252"/>
  </r>
  <r>
    <x v="4"/>
    <x v="134"/>
    <s v="CZE"/>
    <x v="0"/>
    <x v="0"/>
    <s v="Fossil fuels"/>
    <x v="3"/>
    <n v="11326"/>
    <n v="55058"/>
  </r>
  <r>
    <x v="4"/>
    <x v="134"/>
    <s v="CZE"/>
    <x v="0"/>
    <x v="0"/>
    <s v="Fossil fuels"/>
    <x v="4"/>
    <n v="11366"/>
    <n v="54716"/>
  </r>
  <r>
    <x v="4"/>
    <x v="134"/>
    <s v="CZE"/>
    <x v="0"/>
    <x v="0"/>
    <s v="Fossil fuels"/>
    <x v="5"/>
    <n v="11314"/>
    <n v="54063"/>
  </r>
  <r>
    <x v="4"/>
    <x v="134"/>
    <s v="CZE"/>
    <x v="0"/>
    <x v="0"/>
    <s v="Fossil fuels"/>
    <x v="6"/>
    <n v="11348"/>
    <n v="54080"/>
  </r>
  <r>
    <x v="4"/>
    <x v="134"/>
    <s v="CZE"/>
    <x v="0"/>
    <x v="0"/>
    <s v="Fossil fuels"/>
    <x v="7"/>
    <n v="11278"/>
    <n v="58172"/>
  </r>
  <r>
    <x v="4"/>
    <x v="134"/>
    <s v="CZE"/>
    <x v="0"/>
    <x v="0"/>
    <s v="Fossil fuels"/>
    <x v="8"/>
    <n v="11157"/>
    <n v="53001"/>
  </r>
  <r>
    <x v="4"/>
    <x v="134"/>
    <s v="CZE"/>
    <x v="0"/>
    <x v="0"/>
    <s v="Fossil fuels"/>
    <x v="9"/>
    <n v="11300"/>
    <n v="49760"/>
  </r>
  <r>
    <x v="4"/>
    <x v="134"/>
    <s v="CZE"/>
    <x v="0"/>
    <x v="0"/>
    <s v="Fossil fuels"/>
    <x v="10"/>
    <n v="11604"/>
    <n v="51300"/>
  </r>
  <r>
    <x v="4"/>
    <x v="134"/>
    <s v="CZE"/>
    <x v="0"/>
    <x v="0"/>
    <s v="Fossil fuels"/>
    <x v="11"/>
    <n v="11430"/>
    <n v="51094"/>
  </r>
  <r>
    <x v="4"/>
    <x v="134"/>
    <s v="CZE"/>
    <x v="0"/>
    <x v="0"/>
    <s v="Fossil fuels"/>
    <x v="12"/>
    <n v="11312"/>
    <n v="48159"/>
  </r>
  <r>
    <x v="4"/>
    <x v="134"/>
    <s v="CZE"/>
    <x v="0"/>
    <x v="0"/>
    <s v="Fossil fuels"/>
    <x v="13"/>
    <n v="11497"/>
    <n v="45815"/>
  </r>
  <r>
    <x v="4"/>
    <x v="134"/>
    <s v="CZE"/>
    <x v="0"/>
    <x v="0"/>
    <s v="Fossil fuels"/>
    <x v="14"/>
    <n v="12263"/>
    <n v="45442"/>
  </r>
  <r>
    <x v="4"/>
    <x v="134"/>
    <s v="CZE"/>
    <x v="0"/>
    <x v="0"/>
    <s v="Fossil fuels"/>
    <x v="15"/>
    <n v="12164"/>
    <n v="46195"/>
  </r>
  <r>
    <x v="4"/>
    <x v="134"/>
    <s v="CZE"/>
    <x v="0"/>
    <x v="0"/>
    <s v="Fossil fuels"/>
    <x v="16"/>
    <n v="12284"/>
    <n v="48443"/>
  </r>
  <r>
    <x v="4"/>
    <x v="134"/>
    <s v="CZE"/>
    <x v="0"/>
    <x v="0"/>
    <s v="Fossil fuels"/>
    <x v="17"/>
    <n v="12502.3"/>
    <n v="47724.082999999999"/>
  </r>
  <r>
    <x v="4"/>
    <x v="134"/>
    <s v="CZE"/>
    <x v="0"/>
    <x v="0"/>
    <s v="Fossil fuels"/>
    <x v="18"/>
    <n v="12519.074000000001"/>
    <m/>
  </r>
  <r>
    <x v="4"/>
    <x v="134"/>
    <s v="CZE"/>
    <x v="0"/>
    <x v="0"/>
    <s v="Fossil fuels"/>
    <x v="19"/>
    <n v="12275.074000000001"/>
    <m/>
  </r>
  <r>
    <x v="4"/>
    <x v="134"/>
    <s v="CZE"/>
    <x v="0"/>
    <x v="9"/>
    <s v="Nuclear"/>
    <x v="0"/>
    <n v="1760"/>
    <n v="13590"/>
  </r>
  <r>
    <x v="4"/>
    <x v="134"/>
    <s v="CZE"/>
    <x v="0"/>
    <x v="9"/>
    <s v="Nuclear"/>
    <x v="1"/>
    <n v="1760"/>
    <n v="14749"/>
  </r>
  <r>
    <x v="4"/>
    <x v="134"/>
    <s v="CZE"/>
    <x v="0"/>
    <x v="9"/>
    <s v="Nuclear"/>
    <x v="2"/>
    <n v="2760"/>
    <n v="18738"/>
  </r>
  <r>
    <x v="4"/>
    <x v="134"/>
    <s v="CZE"/>
    <x v="0"/>
    <x v="9"/>
    <s v="Nuclear"/>
    <x v="3"/>
    <n v="3760"/>
    <n v="25872"/>
  </r>
  <r>
    <x v="4"/>
    <x v="134"/>
    <s v="CZE"/>
    <x v="0"/>
    <x v="9"/>
    <s v="Nuclear"/>
    <x v="4"/>
    <n v="3760"/>
    <n v="26325"/>
  </r>
  <r>
    <x v="4"/>
    <x v="134"/>
    <s v="CZE"/>
    <x v="0"/>
    <x v="9"/>
    <s v="Nuclear"/>
    <x v="5"/>
    <n v="3760"/>
    <n v="24728"/>
  </r>
  <r>
    <x v="4"/>
    <x v="134"/>
    <s v="CZE"/>
    <x v="0"/>
    <x v="9"/>
    <s v="Nuclear"/>
    <x v="6"/>
    <n v="3760"/>
    <n v="26046"/>
  </r>
  <r>
    <x v="4"/>
    <x v="134"/>
    <s v="CZE"/>
    <x v="0"/>
    <x v="9"/>
    <s v="Nuclear"/>
    <x v="7"/>
    <n v="3760"/>
    <n v="26172"/>
  </r>
  <r>
    <x v="4"/>
    <x v="134"/>
    <s v="CZE"/>
    <x v="0"/>
    <x v="9"/>
    <s v="Nuclear"/>
    <x v="8"/>
    <n v="3760"/>
    <n v="26551"/>
  </r>
  <r>
    <x v="4"/>
    <x v="134"/>
    <s v="CZE"/>
    <x v="0"/>
    <x v="9"/>
    <s v="Nuclear"/>
    <x v="9"/>
    <n v="3830"/>
    <n v="27208"/>
  </r>
  <r>
    <x v="4"/>
    <x v="134"/>
    <s v="CZE"/>
    <x v="0"/>
    <x v="9"/>
    <s v="Nuclear"/>
    <x v="10"/>
    <n v="3900"/>
    <n v="27998"/>
  </r>
  <r>
    <x v="4"/>
    <x v="134"/>
    <s v="CZE"/>
    <x v="0"/>
    <x v="9"/>
    <s v="Nuclear"/>
    <x v="11"/>
    <n v="3970"/>
    <n v="28283"/>
  </r>
  <r>
    <x v="4"/>
    <x v="134"/>
    <s v="CZE"/>
    <x v="0"/>
    <x v="9"/>
    <s v="Nuclear"/>
    <x v="12"/>
    <n v="4040"/>
    <n v="30324"/>
  </r>
  <r>
    <x v="4"/>
    <x v="134"/>
    <s v="CZE"/>
    <x v="0"/>
    <x v="9"/>
    <s v="Nuclear"/>
    <x v="13"/>
    <n v="4290"/>
    <n v="30745"/>
  </r>
  <r>
    <x v="4"/>
    <x v="134"/>
    <s v="CZE"/>
    <x v="0"/>
    <x v="9"/>
    <s v="Nuclear"/>
    <x v="14"/>
    <n v="4290"/>
    <n v="30325"/>
  </r>
  <r>
    <x v="4"/>
    <x v="134"/>
    <s v="CZE"/>
    <x v="0"/>
    <x v="9"/>
    <s v="Nuclear"/>
    <x v="15"/>
    <n v="4290"/>
    <n v="26841"/>
  </r>
  <r>
    <x v="4"/>
    <x v="134"/>
    <s v="CZE"/>
    <x v="0"/>
    <x v="9"/>
    <s v="Nuclear"/>
    <x v="16"/>
    <n v="4290"/>
    <n v="24104"/>
  </r>
  <r>
    <x v="4"/>
    <x v="134"/>
    <s v="CZE"/>
    <x v="0"/>
    <x v="9"/>
    <s v="Nuclear"/>
    <x v="17"/>
    <n v="4290"/>
    <n v="28339.599999999999"/>
  </r>
  <r>
    <x v="4"/>
    <x v="134"/>
    <s v="CZE"/>
    <x v="0"/>
    <x v="9"/>
    <s v="Nuclear"/>
    <x v="18"/>
    <n v="4290"/>
    <m/>
  </r>
  <r>
    <x v="4"/>
    <x v="134"/>
    <s v="CZE"/>
    <x v="0"/>
    <x v="9"/>
    <s v="Nuclear"/>
    <x v="19"/>
    <n v="4290"/>
    <m/>
  </r>
  <r>
    <x v="4"/>
    <x v="134"/>
    <s v="CZE"/>
    <x v="0"/>
    <x v="8"/>
    <s v="Other non-renewable energy"/>
    <x v="0"/>
    <n v="1.5"/>
    <n v="6.2749999999999995"/>
  </r>
  <r>
    <x v="4"/>
    <x v="134"/>
    <s v="CZE"/>
    <x v="0"/>
    <x v="8"/>
    <s v="Other non-renewable energy"/>
    <x v="1"/>
    <n v="1.5"/>
    <n v="5.726"/>
  </r>
  <r>
    <x v="4"/>
    <x v="134"/>
    <s v="CZE"/>
    <x v="0"/>
    <x v="8"/>
    <s v="Other non-renewable energy"/>
    <x v="2"/>
    <n v="1.5"/>
    <n v="7.0609999999999999"/>
  </r>
  <r>
    <x v="4"/>
    <x v="134"/>
    <s v="CZE"/>
    <x v="0"/>
    <x v="8"/>
    <s v="Other non-renewable energy"/>
    <x v="3"/>
    <n v="2.5"/>
    <n v="7.3339999999999996"/>
  </r>
  <r>
    <x v="4"/>
    <x v="134"/>
    <s v="CZE"/>
    <x v="0"/>
    <x v="8"/>
    <s v="Other non-renewable energy"/>
    <x v="4"/>
    <n v="2.5"/>
    <n v="6.77"/>
  </r>
  <r>
    <x v="4"/>
    <x v="134"/>
    <s v="CZE"/>
    <x v="0"/>
    <x v="8"/>
    <s v="Other non-renewable energy"/>
    <x v="5"/>
    <n v="2.5"/>
    <n v="7.1539999999999999"/>
  </r>
  <r>
    <x v="4"/>
    <x v="134"/>
    <s v="CZE"/>
    <x v="0"/>
    <x v="8"/>
    <s v="Other non-renewable energy"/>
    <x v="6"/>
    <n v="2.5"/>
    <n v="9.5410000000000004"/>
  </r>
  <r>
    <x v="4"/>
    <x v="134"/>
    <s v="CZE"/>
    <x v="0"/>
    <x v="8"/>
    <s v="Other non-renewable energy"/>
    <x v="7"/>
    <n v="2.5"/>
    <n v="9.2010000000000005"/>
  </r>
  <r>
    <x v="4"/>
    <x v="134"/>
    <s v="CZE"/>
    <x v="0"/>
    <x v="8"/>
    <s v="Other non-renewable energy"/>
    <x v="8"/>
    <n v="2.5"/>
    <n v="11.988"/>
  </r>
  <r>
    <x v="4"/>
    <x v="134"/>
    <s v="CZE"/>
    <x v="0"/>
    <x v="8"/>
    <s v="Other non-renewable energy"/>
    <x v="9"/>
    <n v="2.5"/>
    <n v="9.6669999999999998"/>
  </r>
  <r>
    <x v="4"/>
    <x v="134"/>
    <s v="CZE"/>
    <x v="0"/>
    <x v="8"/>
    <s v="Other non-renewable energy"/>
    <x v="10"/>
    <n v="22.5"/>
    <n v="110.739"/>
  </r>
  <r>
    <x v="4"/>
    <x v="134"/>
    <s v="CZE"/>
    <x v="0"/>
    <x v="8"/>
    <s v="Other non-renewable energy"/>
    <x v="11"/>
    <n v="22.5"/>
    <n v="153.488"/>
  </r>
  <r>
    <x v="4"/>
    <x v="134"/>
    <s v="CZE"/>
    <x v="0"/>
    <x v="8"/>
    <s v="Other non-renewable energy"/>
    <x v="12"/>
    <n v="23.5"/>
    <n v="138.71"/>
  </r>
  <r>
    <x v="4"/>
    <x v="134"/>
    <s v="CZE"/>
    <x v="0"/>
    <x v="8"/>
    <s v="Other non-renewable energy"/>
    <x v="13"/>
    <n v="24.5"/>
    <n v="139.614"/>
  </r>
  <r>
    <x v="4"/>
    <x v="134"/>
    <s v="CZE"/>
    <x v="0"/>
    <x v="8"/>
    <s v="Other non-renewable energy"/>
    <x v="14"/>
    <n v="24.5"/>
    <n v="157.31200000000001"/>
  </r>
  <r>
    <x v="4"/>
    <x v="134"/>
    <s v="CZE"/>
    <x v="0"/>
    <x v="8"/>
    <s v="Other non-renewable energy"/>
    <x v="15"/>
    <n v="25.5"/>
    <n v="159.66300000000001"/>
  </r>
  <r>
    <x v="4"/>
    <x v="134"/>
    <s v="CZE"/>
    <x v="0"/>
    <x v="8"/>
    <s v="Other non-renewable energy"/>
    <x v="16"/>
    <n v="30.5"/>
    <n v="176.22200000000001"/>
  </r>
  <r>
    <x v="4"/>
    <x v="134"/>
    <s v="CZE"/>
    <x v="0"/>
    <x v="8"/>
    <s v="Other non-renewable energy"/>
    <x v="17"/>
    <n v="30.5"/>
    <n v="195.279"/>
  </r>
  <r>
    <x v="4"/>
    <x v="134"/>
    <s v="CZE"/>
    <x v="0"/>
    <x v="8"/>
    <s v="Other non-renewable energy"/>
    <x v="18"/>
    <n v="30.5"/>
    <m/>
  </r>
  <r>
    <x v="4"/>
    <x v="134"/>
    <s v="CZE"/>
    <x v="0"/>
    <x v="8"/>
    <s v="Other non-renewable energy"/>
    <x v="19"/>
    <n v="30.5"/>
    <m/>
  </r>
  <r>
    <x v="4"/>
    <x v="134"/>
    <s v="CZE"/>
    <x v="0"/>
    <x v="7"/>
    <s v="Pumped storage"/>
    <x v="0"/>
    <n v="1145"/>
    <n v="555"/>
  </r>
  <r>
    <x v="4"/>
    <x v="134"/>
    <s v="CZE"/>
    <x v="0"/>
    <x v="7"/>
    <s v="Pumped storage"/>
    <x v="1"/>
    <n v="1145"/>
    <n v="413"/>
  </r>
  <r>
    <x v="4"/>
    <x v="134"/>
    <s v="CZE"/>
    <x v="0"/>
    <x v="7"/>
    <s v="Pumped storage"/>
    <x v="2"/>
    <n v="1145"/>
    <n v="353"/>
  </r>
  <r>
    <x v="4"/>
    <x v="134"/>
    <s v="CZE"/>
    <x v="0"/>
    <x v="7"/>
    <s v="Pumped storage"/>
    <x v="3"/>
    <n v="1145"/>
    <n v="411"/>
  </r>
  <r>
    <x v="4"/>
    <x v="134"/>
    <s v="CZE"/>
    <x v="0"/>
    <x v="7"/>
    <s v="Pumped storage"/>
    <x v="4"/>
    <n v="1145"/>
    <n v="543"/>
  </r>
  <r>
    <x v="4"/>
    <x v="134"/>
    <s v="CZE"/>
    <x v="0"/>
    <x v="7"/>
    <s v="Pumped storage"/>
    <x v="5"/>
    <n v="1147"/>
    <n v="647"/>
  </r>
  <r>
    <x v="4"/>
    <x v="134"/>
    <s v="CZE"/>
    <x v="0"/>
    <x v="7"/>
    <s v="Pumped storage"/>
    <x v="6"/>
    <n v="1147"/>
    <n v="707"/>
  </r>
  <r>
    <x v="4"/>
    <x v="134"/>
    <s v="CZE"/>
    <x v="0"/>
    <x v="7"/>
    <s v="Pumped storage"/>
    <x v="7"/>
    <n v="1147"/>
    <n v="434"/>
  </r>
  <r>
    <x v="4"/>
    <x v="134"/>
    <s v="CZE"/>
    <x v="0"/>
    <x v="7"/>
    <s v="Pumped storage"/>
    <x v="8"/>
    <n v="1147"/>
    <n v="352"/>
  </r>
  <r>
    <x v="4"/>
    <x v="134"/>
    <s v="CZE"/>
    <x v="0"/>
    <x v="7"/>
    <s v="Pumped storage"/>
    <x v="9"/>
    <n v="1147"/>
    <n v="553"/>
  </r>
  <r>
    <x v="4"/>
    <x v="134"/>
    <s v="CZE"/>
    <x v="0"/>
    <x v="7"/>
    <s v="Pumped storage"/>
    <x v="10"/>
    <n v="1147"/>
    <n v="591"/>
  </r>
  <r>
    <x v="4"/>
    <x v="134"/>
    <s v="CZE"/>
    <x v="0"/>
    <x v="7"/>
    <s v="Pumped storage"/>
    <x v="11"/>
    <n v="1147"/>
    <n v="701"/>
  </r>
  <r>
    <x v="4"/>
    <x v="134"/>
    <s v="CZE"/>
    <x v="0"/>
    <x v="7"/>
    <s v="Pumped storage"/>
    <x v="12"/>
    <n v="1147"/>
    <n v="731"/>
  </r>
  <r>
    <x v="4"/>
    <x v="134"/>
    <s v="CZE"/>
    <x v="0"/>
    <x v="7"/>
    <s v="Pumped storage"/>
    <x v="13"/>
    <n v="1172"/>
    <n v="905"/>
  </r>
  <r>
    <x v="4"/>
    <x v="134"/>
    <s v="CZE"/>
    <x v="0"/>
    <x v="7"/>
    <s v="Pumped storage"/>
    <x v="14"/>
    <n v="1172"/>
    <n v="1052"/>
  </r>
  <r>
    <x v="4"/>
    <x v="134"/>
    <s v="CZE"/>
    <x v="0"/>
    <x v="7"/>
    <s v="Pumped storage"/>
    <x v="15"/>
    <n v="1172"/>
    <n v="1276"/>
  </r>
  <r>
    <x v="4"/>
    <x v="134"/>
    <s v="CZE"/>
    <x v="0"/>
    <x v="7"/>
    <s v="Pumped storage"/>
    <x v="16"/>
    <n v="1172"/>
    <n v="1202"/>
  </r>
  <r>
    <x v="4"/>
    <x v="134"/>
    <s v="CZE"/>
    <x v="0"/>
    <x v="7"/>
    <s v="Pumped storage"/>
    <x v="17"/>
    <n v="1172"/>
    <n v="1170.4549999999999"/>
  </r>
  <r>
    <x v="4"/>
    <x v="134"/>
    <s v="CZE"/>
    <x v="0"/>
    <x v="7"/>
    <s v="Pumped storage"/>
    <x v="18"/>
    <n v="1171.5"/>
    <m/>
  </r>
  <r>
    <x v="4"/>
    <x v="134"/>
    <s v="CZE"/>
    <x v="0"/>
    <x v="7"/>
    <s v="Pumped storage"/>
    <x v="19"/>
    <n v="1171.5"/>
    <m/>
  </r>
  <r>
    <x v="4"/>
    <x v="134"/>
    <s v="CZE"/>
    <x v="1"/>
    <x v="4"/>
    <s v="Biogas"/>
    <x v="0"/>
    <n v="24.984999999999999"/>
    <n v="135"/>
  </r>
  <r>
    <x v="4"/>
    <x v="134"/>
    <s v="CZE"/>
    <x v="1"/>
    <x v="4"/>
    <s v="Biogas"/>
    <x v="1"/>
    <n v="24.984999999999999"/>
    <n v="133"/>
  </r>
  <r>
    <x v="4"/>
    <x v="134"/>
    <s v="CZE"/>
    <x v="1"/>
    <x v="4"/>
    <s v="Biogas"/>
    <x v="2"/>
    <n v="24.984999999999999"/>
    <n v="127"/>
  </r>
  <r>
    <x v="4"/>
    <x v="134"/>
    <s v="CZE"/>
    <x v="1"/>
    <x v="4"/>
    <s v="Biogas"/>
    <x v="3"/>
    <n v="25"/>
    <n v="108"/>
  </r>
  <r>
    <x v="4"/>
    <x v="134"/>
    <s v="CZE"/>
    <x v="1"/>
    <x v="4"/>
    <s v="Biogas"/>
    <x v="4"/>
    <n v="25"/>
    <n v="138.79399999999998"/>
  </r>
  <r>
    <x v="4"/>
    <x v="134"/>
    <s v="CZE"/>
    <x v="1"/>
    <x v="4"/>
    <s v="Biogas"/>
    <x v="5"/>
    <n v="36"/>
    <n v="160.857"/>
  </r>
  <r>
    <x v="4"/>
    <x v="134"/>
    <s v="CZE"/>
    <x v="1"/>
    <x v="4"/>
    <s v="Biogas"/>
    <x v="6"/>
    <n v="43"/>
    <n v="175.83699999999999"/>
  </r>
  <r>
    <x v="4"/>
    <x v="134"/>
    <s v="CZE"/>
    <x v="1"/>
    <x v="4"/>
    <s v="Biogas"/>
    <x v="7"/>
    <n v="50"/>
    <n v="215.22199999999998"/>
  </r>
  <r>
    <x v="4"/>
    <x v="134"/>
    <s v="CZE"/>
    <x v="1"/>
    <x v="4"/>
    <s v="Biogas"/>
    <x v="8"/>
    <n v="71"/>
    <n v="266.86799999999999"/>
  </r>
  <r>
    <x v="4"/>
    <x v="134"/>
    <s v="CZE"/>
    <x v="1"/>
    <x v="4"/>
    <s v="Biogas"/>
    <x v="9"/>
    <n v="96"/>
    <n v="441.26499999999999"/>
  </r>
  <r>
    <x v="4"/>
    <x v="134"/>
    <s v="CZE"/>
    <x v="1"/>
    <x v="4"/>
    <s v="Biogas"/>
    <x v="10"/>
    <n v="118"/>
    <n v="634.66200000000003"/>
  </r>
  <r>
    <x v="4"/>
    <x v="134"/>
    <s v="CZE"/>
    <x v="1"/>
    <x v="4"/>
    <s v="Biogas"/>
    <x v="11"/>
    <n v="177"/>
    <n v="928.71399999999994"/>
  </r>
  <r>
    <x v="4"/>
    <x v="134"/>
    <s v="CZE"/>
    <x v="1"/>
    <x v="4"/>
    <s v="Biogas"/>
    <x v="12"/>
    <n v="300"/>
    <n v="1467.684"/>
  </r>
  <r>
    <x v="4"/>
    <x v="134"/>
    <s v="CZE"/>
    <x v="1"/>
    <x v="4"/>
    <s v="Biogas"/>
    <x v="13"/>
    <n v="361"/>
    <n v="2293.5920000000001"/>
  </r>
  <r>
    <x v="4"/>
    <x v="134"/>
    <s v="CZE"/>
    <x v="1"/>
    <x v="4"/>
    <s v="Biogas"/>
    <x v="14"/>
    <n v="367"/>
    <n v="2583.3629999999998"/>
  </r>
  <r>
    <x v="4"/>
    <x v="134"/>
    <s v="CZE"/>
    <x v="1"/>
    <x v="4"/>
    <s v="Biogas"/>
    <x v="15"/>
    <n v="368"/>
    <n v="2610.9639999999999"/>
  </r>
  <r>
    <x v="4"/>
    <x v="134"/>
    <s v="CZE"/>
    <x v="1"/>
    <x v="4"/>
    <s v="Biogas"/>
    <x v="16"/>
    <n v="369"/>
    <n v="2589.0229999999997"/>
  </r>
  <r>
    <x v="4"/>
    <x v="134"/>
    <s v="CZE"/>
    <x v="1"/>
    <x v="4"/>
    <s v="Biogas"/>
    <x v="17"/>
    <n v="372"/>
    <n v="2639.2629999999999"/>
  </r>
  <r>
    <x v="4"/>
    <x v="134"/>
    <s v="CZE"/>
    <x v="1"/>
    <x v="4"/>
    <s v="Biogas"/>
    <x v="18"/>
    <n v="369"/>
    <m/>
  </r>
  <r>
    <x v="4"/>
    <x v="134"/>
    <s v="CZE"/>
    <x v="1"/>
    <x v="4"/>
    <s v="Biogas"/>
    <x v="19"/>
    <n v="377.82"/>
    <m/>
  </r>
  <r>
    <x v="4"/>
    <x v="134"/>
    <s v="CZE"/>
    <x v="1"/>
    <x v="4"/>
    <s v="Renewable municipal waste"/>
    <x v="0"/>
    <n v="1.5"/>
    <n v="7.79"/>
  </r>
  <r>
    <x v="4"/>
    <x v="134"/>
    <s v="CZE"/>
    <x v="1"/>
    <x v="4"/>
    <s v="Renewable municipal waste"/>
    <x v="1"/>
    <n v="1.5"/>
    <n v="8.59"/>
  </r>
  <r>
    <x v="4"/>
    <x v="134"/>
    <s v="CZE"/>
    <x v="1"/>
    <x v="4"/>
    <s v="Renewable municipal waste"/>
    <x v="2"/>
    <n v="1.5"/>
    <n v="9.8070000000000004"/>
  </r>
  <r>
    <x v="4"/>
    <x v="134"/>
    <s v="CZE"/>
    <x v="1"/>
    <x v="4"/>
    <s v="Renewable municipal waste"/>
    <x v="3"/>
    <n v="1.5"/>
    <n v="9.5890000000000004"/>
  </r>
  <r>
    <x v="4"/>
    <x v="134"/>
    <s v="CZE"/>
    <x v="1"/>
    <x v="4"/>
    <s v="Renewable municipal waste"/>
    <x v="4"/>
    <n v="1.5"/>
    <n v="10.031000000000001"/>
  </r>
  <r>
    <x v="4"/>
    <x v="134"/>
    <s v="CZE"/>
    <x v="1"/>
    <x v="4"/>
    <s v="Renewable municipal waste"/>
    <x v="5"/>
    <n v="1.5"/>
    <n v="10.612"/>
  </r>
  <r>
    <x v="4"/>
    <x v="134"/>
    <s v="CZE"/>
    <x v="1"/>
    <x v="4"/>
    <s v="Renewable municipal waste"/>
    <x v="6"/>
    <n v="1.5"/>
    <n v="11.263999999999999"/>
  </r>
  <r>
    <x v="4"/>
    <x v="134"/>
    <s v="CZE"/>
    <x v="1"/>
    <x v="4"/>
    <s v="Renewable municipal waste"/>
    <x v="7"/>
    <n v="1.5"/>
    <n v="11.975"/>
  </r>
  <r>
    <x v="4"/>
    <x v="134"/>
    <s v="CZE"/>
    <x v="1"/>
    <x v="4"/>
    <s v="Renewable municipal waste"/>
    <x v="8"/>
    <n v="1.5"/>
    <n v="11.683999999999999"/>
  </r>
  <r>
    <x v="4"/>
    <x v="134"/>
    <s v="CZE"/>
    <x v="1"/>
    <x v="4"/>
    <s v="Renewable municipal waste"/>
    <x v="9"/>
    <n v="1.5"/>
    <n v="10.936999999999999"/>
  </r>
  <r>
    <x v="4"/>
    <x v="134"/>
    <s v="CZE"/>
    <x v="1"/>
    <x v="4"/>
    <s v="Renewable municipal waste"/>
    <x v="10"/>
    <n v="21.5"/>
    <n v="35.585999999999999"/>
  </r>
  <r>
    <x v="4"/>
    <x v="134"/>
    <s v="CZE"/>
    <x v="1"/>
    <x v="4"/>
    <s v="Renewable municipal waste"/>
    <x v="11"/>
    <n v="21.5"/>
    <n v="90.19"/>
  </r>
  <r>
    <x v="4"/>
    <x v="134"/>
    <s v="CZE"/>
    <x v="1"/>
    <x v="4"/>
    <s v="Renewable municipal waste"/>
    <x v="12"/>
    <n v="22.5"/>
    <n v="86.685000000000002"/>
  </r>
  <r>
    <x v="4"/>
    <x v="134"/>
    <s v="CZE"/>
    <x v="1"/>
    <x v="4"/>
    <s v="Renewable municipal waste"/>
    <x v="13"/>
    <n v="22.5"/>
    <n v="83.841999999999999"/>
  </r>
  <r>
    <x v="4"/>
    <x v="134"/>
    <s v="CZE"/>
    <x v="1"/>
    <x v="4"/>
    <s v="Renewable municipal waste"/>
    <x v="14"/>
    <n v="22.5"/>
    <n v="87.944999999999993"/>
  </r>
  <r>
    <x v="4"/>
    <x v="134"/>
    <s v="CZE"/>
    <x v="1"/>
    <x v="4"/>
    <s v="Renewable municipal waste"/>
    <x v="15"/>
    <n v="22.5"/>
    <n v="86.650999999999996"/>
  </r>
  <r>
    <x v="4"/>
    <x v="134"/>
    <s v="CZE"/>
    <x v="1"/>
    <x v="4"/>
    <s v="Renewable municipal waste"/>
    <x v="16"/>
    <n v="27.5"/>
    <n v="98.563000000000002"/>
  </r>
  <r>
    <x v="4"/>
    <x v="134"/>
    <s v="CZE"/>
    <x v="1"/>
    <x v="4"/>
    <s v="Renewable municipal waste"/>
    <x v="17"/>
    <n v="27.5"/>
    <n v="114.318"/>
  </r>
  <r>
    <x v="4"/>
    <x v="134"/>
    <s v="CZE"/>
    <x v="1"/>
    <x v="4"/>
    <s v="Renewable municipal waste"/>
    <x v="18"/>
    <n v="27.5"/>
    <m/>
  </r>
  <r>
    <x v="4"/>
    <x v="134"/>
    <s v="CZE"/>
    <x v="1"/>
    <x v="4"/>
    <s v="Renewable municipal waste"/>
    <x v="19"/>
    <n v="27.5"/>
    <m/>
  </r>
  <r>
    <x v="4"/>
    <x v="134"/>
    <s v="CZE"/>
    <x v="1"/>
    <x v="4"/>
    <s v="Solid biofuels"/>
    <x v="0"/>
    <n v="68"/>
    <n v="382"/>
  </r>
  <r>
    <x v="4"/>
    <x v="134"/>
    <s v="CZE"/>
    <x v="1"/>
    <x v="4"/>
    <s v="Solid biofuels"/>
    <x v="1"/>
    <n v="68"/>
    <n v="381"/>
  </r>
  <r>
    <x v="4"/>
    <x v="134"/>
    <s v="CZE"/>
    <x v="1"/>
    <x v="4"/>
    <s v="Solid biofuels"/>
    <x v="2"/>
    <n v="68"/>
    <n v="367"/>
  </r>
  <r>
    <x v="4"/>
    <x v="134"/>
    <s v="CZE"/>
    <x v="1"/>
    <x v="4"/>
    <s v="Solid biofuels"/>
    <x v="3"/>
    <n v="68"/>
    <n v="373"/>
  </r>
  <r>
    <x v="4"/>
    <x v="134"/>
    <s v="CZE"/>
    <x v="1"/>
    <x v="4"/>
    <s v="Solid biofuels"/>
    <x v="4"/>
    <n v="103"/>
    <n v="564.54600000000005"/>
  </r>
  <r>
    <x v="4"/>
    <x v="134"/>
    <s v="CZE"/>
    <x v="1"/>
    <x v="4"/>
    <s v="Solid biofuels"/>
    <x v="5"/>
    <n v="102"/>
    <n v="560.25199999999995"/>
  </r>
  <r>
    <x v="4"/>
    <x v="134"/>
    <s v="CZE"/>
    <x v="1"/>
    <x v="4"/>
    <s v="Solid biofuels"/>
    <x v="6"/>
    <n v="133"/>
    <n v="731.06600000000003"/>
  </r>
  <r>
    <x v="4"/>
    <x v="134"/>
    <s v="CZE"/>
    <x v="1"/>
    <x v="4"/>
    <s v="Solid biofuels"/>
    <x v="7"/>
    <n v="176"/>
    <n v="968.06200000000001"/>
  </r>
  <r>
    <x v="4"/>
    <x v="134"/>
    <s v="CZE"/>
    <x v="1"/>
    <x v="4"/>
    <s v="Solid biofuels"/>
    <x v="8"/>
    <n v="213"/>
    <n v="1170.527"/>
  </r>
  <r>
    <x v="4"/>
    <x v="134"/>
    <s v="CZE"/>
    <x v="1"/>
    <x v="4"/>
    <s v="Solid biofuels"/>
    <x v="9"/>
    <n v="254"/>
    <n v="1396.2620000000002"/>
  </r>
  <r>
    <x v="4"/>
    <x v="134"/>
    <s v="CZE"/>
    <x v="1"/>
    <x v="4"/>
    <s v="Solid biofuels"/>
    <x v="10"/>
    <n v="271"/>
    <n v="1492.239"/>
  </r>
  <r>
    <x v="4"/>
    <x v="134"/>
    <s v="CZE"/>
    <x v="1"/>
    <x v="4"/>
    <s v="Solid biofuels"/>
    <x v="11"/>
    <n v="306"/>
    <n v="1684.5709999999999"/>
  </r>
  <r>
    <x v="4"/>
    <x v="134"/>
    <s v="CZE"/>
    <x v="1"/>
    <x v="4"/>
    <s v="Solid biofuels"/>
    <x v="12"/>
    <n v="330"/>
    <n v="1817.337"/>
  </r>
  <r>
    <x v="4"/>
    <x v="134"/>
    <s v="CZE"/>
    <x v="1"/>
    <x v="4"/>
    <s v="Solid biofuels"/>
    <x v="13"/>
    <n v="306"/>
    <n v="1683.2719999999999"/>
  </r>
  <r>
    <x v="4"/>
    <x v="134"/>
    <s v="CZE"/>
    <x v="1"/>
    <x v="4"/>
    <s v="Solid biofuels"/>
    <x v="14"/>
    <n v="355"/>
    <n v="1992.2180000000001"/>
  </r>
  <r>
    <x v="4"/>
    <x v="134"/>
    <s v="CZE"/>
    <x v="1"/>
    <x v="4"/>
    <s v="Solid biofuels"/>
    <x v="15"/>
    <n v="380"/>
    <n v="2091.4949999999999"/>
  </r>
  <r>
    <x v="4"/>
    <x v="134"/>
    <s v="CZE"/>
    <x v="1"/>
    <x v="4"/>
    <s v="Solid biofuels"/>
    <x v="16"/>
    <n v="376"/>
    <n v="2067.7440000000001"/>
  </r>
  <r>
    <x v="4"/>
    <x v="134"/>
    <s v="CZE"/>
    <x v="1"/>
    <x v="4"/>
    <s v="Solid biofuels"/>
    <x v="17"/>
    <n v="402"/>
    <n v="2213.3969999999999"/>
  </r>
  <r>
    <x v="4"/>
    <x v="134"/>
    <s v="CZE"/>
    <x v="1"/>
    <x v="4"/>
    <s v="Solid biofuels"/>
    <x v="18"/>
    <n v="385"/>
    <m/>
  </r>
  <r>
    <x v="4"/>
    <x v="134"/>
    <s v="CZE"/>
    <x v="1"/>
    <x v="4"/>
    <s v="Solid biofuels"/>
    <x v="19"/>
    <n v="442.5"/>
    <m/>
  </r>
  <r>
    <x v="4"/>
    <x v="134"/>
    <s v="CZE"/>
    <x v="1"/>
    <x v="1"/>
    <s v="Mixed Hydro Plants"/>
    <x v="0"/>
    <n v="0"/>
    <n v="0"/>
  </r>
  <r>
    <x v="4"/>
    <x v="134"/>
    <s v="CZE"/>
    <x v="1"/>
    <x v="1"/>
    <s v="Mixed Hydro Plants"/>
    <x v="1"/>
    <n v="0"/>
    <n v="0"/>
  </r>
  <r>
    <x v="4"/>
    <x v="134"/>
    <s v="CZE"/>
    <x v="1"/>
    <x v="1"/>
    <s v="Mixed Hydro Plants"/>
    <x v="2"/>
    <n v="0"/>
    <n v="0"/>
  </r>
  <r>
    <x v="4"/>
    <x v="134"/>
    <s v="CZE"/>
    <x v="1"/>
    <x v="1"/>
    <s v="Mixed Hydro Plants"/>
    <x v="3"/>
    <n v="0"/>
    <n v="0"/>
  </r>
  <r>
    <x v="4"/>
    <x v="134"/>
    <s v="CZE"/>
    <x v="1"/>
    <x v="1"/>
    <s v="Mixed Hydro Plants"/>
    <x v="4"/>
    <n v="0"/>
    <n v="0"/>
  </r>
  <r>
    <x v="4"/>
    <x v="134"/>
    <s v="CZE"/>
    <x v="1"/>
    <x v="1"/>
    <s v="Mixed Hydro Plants"/>
    <x v="5"/>
    <n v="0"/>
    <n v="0"/>
  </r>
  <r>
    <x v="4"/>
    <x v="134"/>
    <s v="CZE"/>
    <x v="1"/>
    <x v="1"/>
    <s v="Mixed Hydro Plants"/>
    <x v="6"/>
    <n v="0"/>
    <n v="0"/>
  </r>
  <r>
    <x v="4"/>
    <x v="134"/>
    <s v="CZE"/>
    <x v="1"/>
    <x v="1"/>
    <s v="Mixed Hydro Plants"/>
    <x v="7"/>
    <n v="0"/>
    <n v="0"/>
  </r>
  <r>
    <x v="4"/>
    <x v="134"/>
    <s v="CZE"/>
    <x v="1"/>
    <x v="1"/>
    <s v="Mixed Hydro Plants"/>
    <x v="8"/>
    <n v="0"/>
    <n v="0"/>
  </r>
  <r>
    <x v="4"/>
    <x v="134"/>
    <s v="CZE"/>
    <x v="1"/>
    <x v="1"/>
    <s v="Mixed Hydro Plants"/>
    <x v="9"/>
    <n v="0"/>
    <n v="0"/>
  </r>
  <r>
    <x v="4"/>
    <x v="134"/>
    <s v="CZE"/>
    <x v="1"/>
    <x v="1"/>
    <s v="Mixed Hydro Plants"/>
    <x v="10"/>
    <n v="0"/>
    <n v="0"/>
  </r>
  <r>
    <x v="4"/>
    <x v="134"/>
    <s v="CZE"/>
    <x v="1"/>
    <x v="1"/>
    <s v="Mixed Hydro Plants"/>
    <x v="11"/>
    <n v="0"/>
    <n v="0"/>
  </r>
  <r>
    <x v="4"/>
    <x v="134"/>
    <s v="CZE"/>
    <x v="1"/>
    <x v="1"/>
    <s v="Mixed Hydro Plants"/>
    <x v="12"/>
    <n v="0"/>
    <n v="0"/>
  </r>
  <r>
    <x v="4"/>
    <x v="134"/>
    <s v="CZE"/>
    <x v="1"/>
    <x v="1"/>
    <s v="Mixed Hydro Plants"/>
    <x v="13"/>
    <n v="0"/>
    <n v="0"/>
  </r>
  <r>
    <x v="4"/>
    <x v="134"/>
    <s v="CZE"/>
    <x v="1"/>
    <x v="1"/>
    <s v="Mixed Hydro Plants"/>
    <x v="14"/>
    <n v="0"/>
    <n v="0"/>
  </r>
  <r>
    <x v="4"/>
    <x v="134"/>
    <s v="CZE"/>
    <x v="1"/>
    <x v="1"/>
    <s v="Mixed Hydro Plants"/>
    <x v="15"/>
    <n v="0"/>
    <n v="0"/>
  </r>
  <r>
    <x v="4"/>
    <x v="134"/>
    <s v="CZE"/>
    <x v="1"/>
    <x v="1"/>
    <s v="Mixed Hydro Plants"/>
    <x v="16"/>
    <n v="0"/>
    <n v="0"/>
  </r>
  <r>
    <x v="4"/>
    <x v="134"/>
    <s v="CZE"/>
    <x v="1"/>
    <x v="1"/>
    <s v="Mixed Hydro Plants"/>
    <x v="17"/>
    <n v="0"/>
    <n v="0"/>
  </r>
  <r>
    <x v="4"/>
    <x v="134"/>
    <s v="CZE"/>
    <x v="1"/>
    <x v="1"/>
    <s v="Renewable hydropower"/>
    <x v="0"/>
    <n v="952"/>
    <n v="1758"/>
  </r>
  <r>
    <x v="4"/>
    <x v="134"/>
    <s v="CZE"/>
    <x v="1"/>
    <x v="1"/>
    <s v="Renewable hydropower"/>
    <x v="1"/>
    <n v="1000"/>
    <n v="2054"/>
  </r>
  <r>
    <x v="4"/>
    <x v="134"/>
    <s v="CZE"/>
    <x v="1"/>
    <x v="1"/>
    <s v="Renewable hydropower"/>
    <x v="2"/>
    <n v="1000"/>
    <n v="2492"/>
  </r>
  <r>
    <x v="4"/>
    <x v="134"/>
    <s v="CZE"/>
    <x v="1"/>
    <x v="1"/>
    <s v="Renewable hydropower"/>
    <x v="3"/>
    <n v="1004"/>
    <n v="1383"/>
  </r>
  <r>
    <x v="4"/>
    <x v="134"/>
    <s v="CZE"/>
    <x v="1"/>
    <x v="1"/>
    <s v="Renewable hydropower"/>
    <x v="4"/>
    <n v="1015"/>
    <n v="2019.6"/>
  </r>
  <r>
    <x v="4"/>
    <x v="134"/>
    <s v="CZE"/>
    <x v="1"/>
    <x v="1"/>
    <s v="Renewable hydropower"/>
    <x v="5"/>
    <n v="1020"/>
    <n v="2380.002"/>
  </r>
  <r>
    <x v="4"/>
    <x v="134"/>
    <s v="CZE"/>
    <x v="1"/>
    <x v="1"/>
    <s v="Renewable hydropower"/>
    <x v="6"/>
    <n v="1016"/>
    <n v="2550.3000000000002"/>
  </r>
  <r>
    <x v="4"/>
    <x v="134"/>
    <s v="CZE"/>
    <x v="1"/>
    <x v="1"/>
    <s v="Renewable hydropower"/>
    <x v="7"/>
    <n v="1024"/>
    <n v="2089.4090000000001"/>
  </r>
  <r>
    <x v="4"/>
    <x v="134"/>
    <s v="CZE"/>
    <x v="1"/>
    <x v="1"/>
    <s v="Renewable hydropower"/>
    <x v="8"/>
    <n v="1029"/>
    <n v="2024.335"/>
  </r>
  <r>
    <x v="4"/>
    <x v="134"/>
    <s v="CZE"/>
    <x v="1"/>
    <x v="1"/>
    <s v="Renewable hydropower"/>
    <x v="9"/>
    <n v="1037"/>
    <n v="2429.7069999999999"/>
  </r>
  <r>
    <x v="4"/>
    <x v="134"/>
    <s v="CZE"/>
    <x v="1"/>
    <x v="1"/>
    <s v="Renewable hydropower"/>
    <x v="10"/>
    <n v="1049"/>
    <n v="2789.5790000000002"/>
  </r>
  <r>
    <x v="4"/>
    <x v="134"/>
    <s v="CZE"/>
    <x v="1"/>
    <x v="1"/>
    <s v="Renewable hydropower"/>
    <x v="11"/>
    <n v="1050"/>
    <n v="1963.0160000000001"/>
  </r>
  <r>
    <x v="4"/>
    <x v="134"/>
    <s v="CZE"/>
    <x v="1"/>
    <x v="1"/>
    <s v="Renewable hydropower"/>
    <x v="12"/>
    <n v="1065"/>
    <n v="2129.143"/>
  </r>
  <r>
    <x v="4"/>
    <x v="134"/>
    <s v="CZE"/>
    <x v="1"/>
    <x v="1"/>
    <s v="Renewable hydropower"/>
    <x v="13"/>
    <n v="1080"/>
    <n v="2734.5070000000001"/>
  </r>
  <r>
    <x v="4"/>
    <x v="134"/>
    <s v="CZE"/>
    <x v="1"/>
    <x v="1"/>
    <s v="Renewable hydropower"/>
    <x v="14"/>
    <n v="1080"/>
    <n v="1908.749"/>
  </r>
  <r>
    <x v="4"/>
    <x v="134"/>
    <s v="CZE"/>
    <x v="1"/>
    <x v="1"/>
    <s v="Renewable hydropower"/>
    <x v="15"/>
    <n v="1088"/>
    <n v="1794.769"/>
  </r>
  <r>
    <x v="4"/>
    <x v="134"/>
    <s v="CZE"/>
    <x v="1"/>
    <x v="1"/>
    <s v="Renewable hydropower"/>
    <x v="16"/>
    <n v="1090"/>
    <n v="2000.0360000000001"/>
  </r>
  <r>
    <x v="4"/>
    <x v="134"/>
    <s v="CZE"/>
    <x v="1"/>
    <x v="1"/>
    <s v="Renewable hydropower"/>
    <x v="17"/>
    <n v="1092.7"/>
    <n v="1869.4639999999999"/>
  </r>
  <r>
    <x v="4"/>
    <x v="134"/>
    <s v="CZE"/>
    <x v="1"/>
    <x v="1"/>
    <s v="Renewable hydropower"/>
    <x v="18"/>
    <n v="1092.519"/>
    <m/>
  </r>
  <r>
    <x v="4"/>
    <x v="134"/>
    <s v="CZE"/>
    <x v="1"/>
    <x v="1"/>
    <s v="Renewable hydropower"/>
    <x v="19"/>
    <n v="1091.8"/>
    <m/>
  </r>
  <r>
    <x v="4"/>
    <x v="134"/>
    <s v="CZE"/>
    <x v="1"/>
    <x v="2"/>
    <s v="On-grid Solar photovoltaic"/>
    <x v="0"/>
    <n v="0.1"/>
    <n v="0.05"/>
  </r>
  <r>
    <x v="4"/>
    <x v="134"/>
    <s v="CZE"/>
    <x v="1"/>
    <x v="2"/>
    <s v="On-grid Solar photovoltaic"/>
    <x v="1"/>
    <n v="0.1"/>
    <n v="8.1000000000000003E-2"/>
  </r>
  <r>
    <x v="4"/>
    <x v="134"/>
    <s v="CZE"/>
    <x v="1"/>
    <x v="2"/>
    <s v="On-grid Solar photovoltaic"/>
    <x v="2"/>
    <n v="0.2"/>
    <n v="0.11600000000000001"/>
  </r>
  <r>
    <x v="4"/>
    <x v="134"/>
    <s v="CZE"/>
    <x v="1"/>
    <x v="2"/>
    <s v="On-grid Solar photovoltaic"/>
    <x v="3"/>
    <n v="0.3"/>
    <n v="0.184"/>
  </r>
  <r>
    <x v="4"/>
    <x v="134"/>
    <s v="CZE"/>
    <x v="1"/>
    <x v="2"/>
    <s v="On-grid Solar photovoltaic"/>
    <x v="4"/>
    <n v="0.4"/>
    <n v="0.29099999999999998"/>
  </r>
  <r>
    <x v="4"/>
    <x v="134"/>
    <s v="CZE"/>
    <x v="1"/>
    <x v="2"/>
    <s v="On-grid Solar photovoltaic"/>
    <x v="5"/>
    <n v="0.58599999999999997"/>
    <n v="0.41399999999999998"/>
  </r>
  <r>
    <x v="4"/>
    <x v="134"/>
    <s v="CZE"/>
    <x v="1"/>
    <x v="2"/>
    <s v="On-grid Solar photovoltaic"/>
    <x v="6"/>
    <n v="0.84099999999999997"/>
    <n v="0.59199999999999997"/>
  </r>
  <r>
    <x v="4"/>
    <x v="134"/>
    <s v="CZE"/>
    <x v="1"/>
    <x v="2"/>
    <s v="On-grid Solar photovoltaic"/>
    <x v="7"/>
    <n v="3.9609999999999999"/>
    <n v="2.1269999999999998"/>
  </r>
  <r>
    <x v="4"/>
    <x v="134"/>
    <s v="CZE"/>
    <x v="1"/>
    <x v="2"/>
    <s v="On-grid Solar photovoltaic"/>
    <x v="8"/>
    <n v="39.5"/>
    <n v="12.936999999999999"/>
  </r>
  <r>
    <x v="4"/>
    <x v="134"/>
    <s v="CZE"/>
    <x v="1"/>
    <x v="2"/>
    <s v="On-grid Solar photovoltaic"/>
    <x v="9"/>
    <n v="464.6"/>
    <n v="88.807000000000002"/>
  </r>
  <r>
    <x v="4"/>
    <x v="134"/>
    <s v="CZE"/>
    <x v="1"/>
    <x v="2"/>
    <s v="On-grid Solar photovoltaic"/>
    <x v="10"/>
    <n v="1727"/>
    <n v="615.702"/>
  </r>
  <r>
    <x v="4"/>
    <x v="134"/>
    <s v="CZE"/>
    <x v="1"/>
    <x v="2"/>
    <s v="On-grid Solar photovoltaic"/>
    <x v="11"/>
    <n v="1913"/>
    <n v="2182.018"/>
  </r>
  <r>
    <x v="4"/>
    <x v="134"/>
    <s v="CZE"/>
    <x v="1"/>
    <x v="2"/>
    <s v="On-grid Solar photovoltaic"/>
    <x v="12"/>
    <n v="2022"/>
    <n v="2148.6239999999998"/>
  </r>
  <r>
    <x v="4"/>
    <x v="134"/>
    <s v="CZE"/>
    <x v="1"/>
    <x v="2"/>
    <s v="On-grid Solar photovoltaic"/>
    <x v="13"/>
    <n v="2063.5"/>
    <n v="2032.654"/>
  </r>
  <r>
    <x v="4"/>
    <x v="134"/>
    <s v="CZE"/>
    <x v="1"/>
    <x v="2"/>
    <s v="On-grid Solar photovoltaic"/>
    <x v="14"/>
    <n v="2067.4"/>
    <n v="2122.8690000000001"/>
  </r>
  <r>
    <x v="4"/>
    <x v="134"/>
    <s v="CZE"/>
    <x v="1"/>
    <x v="2"/>
    <s v="On-grid Solar photovoltaic"/>
    <x v="15"/>
    <n v="2074.9"/>
    <n v="2263.846"/>
  </r>
  <r>
    <x v="4"/>
    <x v="134"/>
    <s v="CZE"/>
    <x v="1"/>
    <x v="2"/>
    <s v="On-grid Solar photovoltaic"/>
    <x v="16"/>
    <n v="2067.9"/>
    <n v="2131.4549999999999"/>
  </r>
  <r>
    <x v="4"/>
    <x v="134"/>
    <s v="CZE"/>
    <x v="1"/>
    <x v="2"/>
    <s v="On-grid Solar photovoltaic"/>
    <x v="17"/>
    <n v="2069.5"/>
    <n v="2193.3670000000002"/>
  </r>
  <r>
    <x v="4"/>
    <x v="134"/>
    <s v="CZE"/>
    <x v="1"/>
    <x v="2"/>
    <s v="On-grid Solar photovoltaic"/>
    <x v="18"/>
    <n v="2075.0720000000001"/>
    <m/>
  </r>
  <r>
    <x v="4"/>
    <x v="134"/>
    <s v="CZE"/>
    <x v="1"/>
    <x v="2"/>
    <s v="On-grid Solar photovoltaic"/>
    <x v="19"/>
    <n v="2070.4720000000002"/>
    <m/>
  </r>
  <r>
    <x v="4"/>
    <x v="134"/>
    <s v="CZE"/>
    <x v="1"/>
    <x v="3"/>
    <s v="Onshore wind energy"/>
    <x v="0"/>
    <n v="2"/>
    <n v="0.88500000000000001"/>
  </r>
  <r>
    <x v="4"/>
    <x v="134"/>
    <s v="CZE"/>
    <x v="1"/>
    <x v="3"/>
    <s v="Onshore wind energy"/>
    <x v="1"/>
    <n v="0"/>
    <n v="0"/>
  </r>
  <r>
    <x v="4"/>
    <x v="134"/>
    <s v="CZE"/>
    <x v="1"/>
    <x v="3"/>
    <s v="Onshore wind energy"/>
    <x v="2"/>
    <n v="6.4"/>
    <n v="2.016"/>
  </r>
  <r>
    <x v="4"/>
    <x v="134"/>
    <s v="CZE"/>
    <x v="1"/>
    <x v="3"/>
    <s v="Onshore wind energy"/>
    <x v="3"/>
    <n v="10.6"/>
    <n v="4.8929999999999998"/>
  </r>
  <r>
    <x v="4"/>
    <x v="134"/>
    <s v="CZE"/>
    <x v="1"/>
    <x v="3"/>
    <s v="Onshore wind energy"/>
    <x v="4"/>
    <n v="16.5"/>
    <n v="9.8710000000000004"/>
  </r>
  <r>
    <x v="4"/>
    <x v="134"/>
    <s v="CZE"/>
    <x v="1"/>
    <x v="3"/>
    <s v="Onshore wind energy"/>
    <x v="5"/>
    <n v="22"/>
    <n v="21.28"/>
  </r>
  <r>
    <x v="4"/>
    <x v="134"/>
    <s v="CZE"/>
    <x v="1"/>
    <x v="3"/>
    <s v="Onshore wind energy"/>
    <x v="6"/>
    <n v="43.5"/>
    <n v="49.4"/>
  </r>
  <r>
    <x v="4"/>
    <x v="134"/>
    <s v="CZE"/>
    <x v="1"/>
    <x v="3"/>
    <s v="Onshore wind energy"/>
    <x v="7"/>
    <n v="113.8"/>
    <n v="125.1"/>
  </r>
  <r>
    <x v="4"/>
    <x v="134"/>
    <s v="CZE"/>
    <x v="1"/>
    <x v="3"/>
    <s v="Onshore wind energy"/>
    <x v="8"/>
    <n v="150"/>
    <n v="244.661"/>
  </r>
  <r>
    <x v="4"/>
    <x v="134"/>
    <s v="CZE"/>
    <x v="1"/>
    <x v="3"/>
    <s v="Onshore wind energy"/>
    <x v="9"/>
    <n v="193"/>
    <n v="288.06700000000001"/>
  </r>
  <r>
    <x v="4"/>
    <x v="134"/>
    <s v="CZE"/>
    <x v="1"/>
    <x v="3"/>
    <s v="Onshore wind energy"/>
    <x v="10"/>
    <n v="213"/>
    <n v="335.49299999999999"/>
  </r>
  <r>
    <x v="4"/>
    <x v="134"/>
    <s v="CZE"/>
    <x v="1"/>
    <x v="3"/>
    <s v="Onshore wind energy"/>
    <x v="11"/>
    <n v="213"/>
    <n v="397.00299999999999"/>
  </r>
  <r>
    <x v="4"/>
    <x v="134"/>
    <s v="CZE"/>
    <x v="1"/>
    <x v="3"/>
    <s v="Onshore wind energy"/>
    <x v="12"/>
    <n v="258"/>
    <n v="415.81700000000001"/>
  </r>
  <r>
    <x v="4"/>
    <x v="134"/>
    <s v="CZE"/>
    <x v="1"/>
    <x v="3"/>
    <s v="Onshore wind energy"/>
    <x v="13"/>
    <n v="262"/>
    <n v="480.51900000000001"/>
  </r>
  <r>
    <x v="4"/>
    <x v="134"/>
    <s v="CZE"/>
    <x v="1"/>
    <x v="3"/>
    <s v="Onshore wind energy"/>
    <x v="14"/>
    <n v="278"/>
    <n v="476.54399999999998"/>
  </r>
  <r>
    <x v="4"/>
    <x v="134"/>
    <s v="CZE"/>
    <x v="1"/>
    <x v="3"/>
    <s v="Onshore wind energy"/>
    <x v="15"/>
    <n v="281"/>
    <n v="572.61199999999997"/>
  </r>
  <r>
    <x v="4"/>
    <x v="134"/>
    <s v="CZE"/>
    <x v="1"/>
    <x v="3"/>
    <s v="Onshore wind energy"/>
    <x v="16"/>
    <n v="282"/>
    <n v="496.95699999999999"/>
  </r>
  <r>
    <x v="4"/>
    <x v="134"/>
    <s v="CZE"/>
    <x v="1"/>
    <x v="3"/>
    <s v="Onshore wind energy"/>
    <x v="17"/>
    <n v="308.20499999999998"/>
    <n v="591.03800000000001"/>
  </r>
  <r>
    <x v="4"/>
    <x v="134"/>
    <s v="CZE"/>
    <x v="1"/>
    <x v="3"/>
    <s v="Onshore wind energy"/>
    <x v="18"/>
    <n v="316.2"/>
    <m/>
  </r>
  <r>
    <x v="4"/>
    <x v="134"/>
    <s v="CZE"/>
    <x v="1"/>
    <x v="3"/>
    <s v="Onshore wind energy"/>
    <x v="19"/>
    <n v="339.4"/>
    <m/>
  </r>
  <r>
    <x v="4"/>
    <x v="135"/>
    <s v="DNK"/>
    <x v="0"/>
    <x v="0"/>
    <s v="Fossil fuels"/>
    <x v="0"/>
    <n v="9558"/>
    <n v="29886"/>
  </r>
  <r>
    <x v="4"/>
    <x v="135"/>
    <s v="DNK"/>
    <x v="0"/>
    <x v="0"/>
    <s v="Fossil fuels"/>
    <x v="1"/>
    <n v="9556"/>
    <n v="31276"/>
  </r>
  <r>
    <x v="4"/>
    <x v="135"/>
    <s v="DNK"/>
    <x v="0"/>
    <x v="0"/>
    <s v="Fossil fuels"/>
    <x v="2"/>
    <n v="9198"/>
    <n v="31862"/>
  </r>
  <r>
    <x v="4"/>
    <x v="135"/>
    <s v="DNK"/>
    <x v="0"/>
    <x v="0"/>
    <s v="Fossil fuels"/>
    <x v="3"/>
    <n v="9130"/>
    <n v="37420"/>
  </r>
  <r>
    <x v="4"/>
    <x v="135"/>
    <s v="DNK"/>
    <x v="0"/>
    <x v="0"/>
    <s v="Fossil fuels"/>
    <x v="4"/>
    <n v="9000"/>
    <n v="30252"/>
  </r>
  <r>
    <x v="4"/>
    <x v="135"/>
    <s v="DNK"/>
    <x v="0"/>
    <x v="0"/>
    <s v="Fossil fuels"/>
    <x v="5"/>
    <n v="8939"/>
    <n v="25618"/>
  </r>
  <r>
    <x v="4"/>
    <x v="135"/>
    <s v="DNK"/>
    <x v="0"/>
    <x v="0"/>
    <s v="Fossil fuels"/>
    <x v="6"/>
    <n v="9014"/>
    <n v="35586"/>
  </r>
  <r>
    <x v="4"/>
    <x v="135"/>
    <s v="DNK"/>
    <x v="0"/>
    <x v="0"/>
    <s v="Fossil fuels"/>
    <x v="7"/>
    <n v="9239"/>
    <n v="28216"/>
  </r>
  <r>
    <x v="4"/>
    <x v="135"/>
    <s v="DNK"/>
    <x v="0"/>
    <x v="0"/>
    <s v="Fossil fuels"/>
    <x v="8"/>
    <n v="8897"/>
    <n v="25665"/>
  </r>
  <r>
    <x v="4"/>
    <x v="135"/>
    <s v="DNK"/>
    <x v="0"/>
    <x v="0"/>
    <s v="Fossil fuels"/>
    <x v="9"/>
    <n v="8802"/>
    <n v="25528"/>
  </r>
  <r>
    <x v="4"/>
    <x v="135"/>
    <s v="DNK"/>
    <x v="0"/>
    <x v="0"/>
    <s v="Fossil fuels"/>
    <x v="10"/>
    <n v="8372.7270000000008"/>
    <n v="25686"/>
  </r>
  <r>
    <x v="4"/>
    <x v="135"/>
    <s v="DNK"/>
    <x v="0"/>
    <x v="0"/>
    <s v="Fossil fuels"/>
    <x v="11"/>
    <n v="8316.4470000000001"/>
    <n v="20270"/>
  </r>
  <r>
    <x v="4"/>
    <x v="135"/>
    <s v="DNK"/>
    <x v="0"/>
    <x v="0"/>
    <s v="Fossil fuels"/>
    <x v="12"/>
    <n v="7983.9870000000001"/>
    <n v="15134"/>
  </r>
  <r>
    <x v="4"/>
    <x v="135"/>
    <s v="DNK"/>
    <x v="0"/>
    <x v="0"/>
    <s v="Fossil fuels"/>
    <x v="13"/>
    <n v="7058.9970000000003"/>
    <n v="18060"/>
  </r>
  <r>
    <x v="4"/>
    <x v="135"/>
    <s v="DNK"/>
    <x v="0"/>
    <x v="0"/>
    <s v="Fossil fuels"/>
    <x v="14"/>
    <n v="6711.6469999999999"/>
    <n v="13469"/>
  </r>
  <r>
    <x v="4"/>
    <x v="135"/>
    <s v="DNK"/>
    <x v="0"/>
    <x v="0"/>
    <s v="Fossil fuels"/>
    <x v="15"/>
    <n v="6726.9269999999997"/>
    <n v="9232.9159999999993"/>
  </r>
  <r>
    <x v="4"/>
    <x v="135"/>
    <s v="DNK"/>
    <x v="0"/>
    <x v="0"/>
    <s v="Fossil fuels"/>
    <x v="16"/>
    <n v="6649.6139999999996"/>
    <n v="11375.953"/>
  </r>
  <r>
    <x v="4"/>
    <x v="135"/>
    <s v="DNK"/>
    <x v="0"/>
    <x v="0"/>
    <s v="Fossil fuels"/>
    <x v="17"/>
    <n v="5942.5140000000001"/>
    <n v="8400.4009999999998"/>
  </r>
  <r>
    <x v="4"/>
    <x v="135"/>
    <s v="DNK"/>
    <x v="0"/>
    <x v="0"/>
    <s v="Fossil fuels"/>
    <x v="18"/>
    <n v="5966.5240000000003"/>
    <m/>
  </r>
  <r>
    <x v="4"/>
    <x v="135"/>
    <s v="DNK"/>
    <x v="0"/>
    <x v="0"/>
    <s v="Fossil fuels"/>
    <x v="19"/>
    <n v="5954.5240000000003"/>
    <m/>
  </r>
  <r>
    <x v="4"/>
    <x v="135"/>
    <s v="DNK"/>
    <x v="0"/>
    <x v="8"/>
    <s v="Other non-renewable energy"/>
    <x v="0"/>
    <n v="115"/>
    <n v="595"/>
  </r>
  <r>
    <x v="4"/>
    <x v="135"/>
    <s v="DNK"/>
    <x v="0"/>
    <x v="8"/>
    <s v="Other non-renewable energy"/>
    <x v="1"/>
    <n v="120.5"/>
    <n v="607"/>
  </r>
  <r>
    <x v="4"/>
    <x v="135"/>
    <s v="DNK"/>
    <x v="0"/>
    <x v="8"/>
    <s v="Other non-renewable energy"/>
    <x v="2"/>
    <n v="135"/>
    <n v="636"/>
  </r>
  <r>
    <x v="4"/>
    <x v="135"/>
    <s v="DNK"/>
    <x v="0"/>
    <x v="8"/>
    <s v="Other non-renewable energy"/>
    <x v="3"/>
    <n v="142.5"/>
    <n v="688"/>
  </r>
  <r>
    <x v="4"/>
    <x v="135"/>
    <s v="DNK"/>
    <x v="0"/>
    <x v="8"/>
    <s v="Other non-renewable energy"/>
    <x v="4"/>
    <n v="156"/>
    <n v="659"/>
  </r>
  <r>
    <x v="4"/>
    <x v="135"/>
    <s v="DNK"/>
    <x v="0"/>
    <x v="8"/>
    <s v="Other non-renewable energy"/>
    <x v="5"/>
    <n v="153"/>
    <n v="816"/>
  </r>
  <r>
    <x v="4"/>
    <x v="135"/>
    <s v="DNK"/>
    <x v="0"/>
    <x v="8"/>
    <s v="Other non-renewable energy"/>
    <x v="6"/>
    <n v="149.5"/>
    <n v="824"/>
  </r>
  <r>
    <x v="4"/>
    <x v="135"/>
    <s v="DNK"/>
    <x v="0"/>
    <x v="8"/>
    <s v="Other non-renewable energy"/>
    <x v="7"/>
    <n v="116.5"/>
    <n v="795"/>
  </r>
  <r>
    <x v="4"/>
    <x v="135"/>
    <s v="DNK"/>
    <x v="0"/>
    <x v="8"/>
    <s v="Other non-renewable energy"/>
    <x v="8"/>
    <n v="151.5"/>
    <n v="855"/>
  </r>
  <r>
    <x v="4"/>
    <x v="135"/>
    <s v="DNK"/>
    <x v="0"/>
    <x v="8"/>
    <s v="Other non-renewable energy"/>
    <x v="9"/>
    <n v="156.5"/>
    <n v="792"/>
  </r>
  <r>
    <x v="4"/>
    <x v="135"/>
    <s v="DNK"/>
    <x v="0"/>
    <x v="8"/>
    <s v="Other non-renewable energy"/>
    <x v="10"/>
    <n v="149.518"/>
    <n v="747"/>
  </r>
  <r>
    <x v="4"/>
    <x v="135"/>
    <s v="DNK"/>
    <x v="0"/>
    <x v="8"/>
    <s v="Other non-renewable energy"/>
    <x v="11"/>
    <n v="147.452"/>
    <n v="778"/>
  </r>
  <r>
    <x v="4"/>
    <x v="135"/>
    <s v="DNK"/>
    <x v="0"/>
    <x v="8"/>
    <s v="Other non-renewable energy"/>
    <x v="12"/>
    <n v="140.33600000000001"/>
    <n v="730"/>
  </r>
  <r>
    <x v="4"/>
    <x v="135"/>
    <s v="DNK"/>
    <x v="0"/>
    <x v="8"/>
    <s v="Other non-renewable energy"/>
    <x v="13"/>
    <n v="166.05600000000001"/>
    <n v="715"/>
  </r>
  <r>
    <x v="4"/>
    <x v="135"/>
    <s v="DNK"/>
    <x v="0"/>
    <x v="8"/>
    <s v="Other non-renewable energy"/>
    <x v="14"/>
    <n v="162.602"/>
    <n v="724"/>
  </r>
  <r>
    <x v="4"/>
    <x v="135"/>
    <s v="DNK"/>
    <x v="0"/>
    <x v="8"/>
    <s v="Other non-renewable energy"/>
    <x v="15"/>
    <n v="165.53200000000001"/>
    <n v="751.65899999999999"/>
  </r>
  <r>
    <x v="4"/>
    <x v="135"/>
    <s v="DNK"/>
    <x v="0"/>
    <x v="8"/>
    <s v="Other non-renewable energy"/>
    <x v="16"/>
    <n v="165.976"/>
    <n v="704.33"/>
  </r>
  <r>
    <x v="4"/>
    <x v="135"/>
    <s v="DNK"/>
    <x v="0"/>
    <x v="8"/>
    <s v="Other non-renewable energy"/>
    <x v="17"/>
    <n v="181.876"/>
    <n v="722.96299999999997"/>
  </r>
  <r>
    <x v="4"/>
    <x v="135"/>
    <s v="DNK"/>
    <x v="0"/>
    <x v="8"/>
    <s v="Other non-renewable energy"/>
    <x v="18"/>
    <n v="181.28200000000001"/>
    <m/>
  </r>
  <r>
    <x v="4"/>
    <x v="135"/>
    <s v="DNK"/>
    <x v="0"/>
    <x v="8"/>
    <s v="Other non-renewable energy"/>
    <x v="19"/>
    <n v="191.28200000000001"/>
    <m/>
  </r>
  <r>
    <x v="4"/>
    <x v="135"/>
    <s v="DNK"/>
    <x v="1"/>
    <x v="4"/>
    <s v="Biogas"/>
    <x v="0"/>
    <n v="41"/>
    <n v="209"/>
  </r>
  <r>
    <x v="4"/>
    <x v="135"/>
    <s v="DNK"/>
    <x v="1"/>
    <x v="4"/>
    <s v="Biogas"/>
    <x v="1"/>
    <n v="47"/>
    <n v="221"/>
  </r>
  <r>
    <x v="4"/>
    <x v="135"/>
    <s v="DNK"/>
    <x v="1"/>
    <x v="4"/>
    <s v="Biogas"/>
    <x v="2"/>
    <n v="53"/>
    <n v="240"/>
  </r>
  <r>
    <x v="4"/>
    <x v="135"/>
    <s v="DNK"/>
    <x v="1"/>
    <x v="4"/>
    <s v="Biogas"/>
    <x v="3"/>
    <n v="58"/>
    <n v="276"/>
  </r>
  <r>
    <x v="4"/>
    <x v="135"/>
    <s v="DNK"/>
    <x v="1"/>
    <x v="4"/>
    <s v="Biogas"/>
    <x v="4"/>
    <n v="63"/>
    <n v="281"/>
  </r>
  <r>
    <x v="4"/>
    <x v="135"/>
    <s v="DNK"/>
    <x v="1"/>
    <x v="4"/>
    <s v="Biogas"/>
    <x v="5"/>
    <n v="65"/>
    <n v="281"/>
  </r>
  <r>
    <x v="4"/>
    <x v="135"/>
    <s v="DNK"/>
    <x v="1"/>
    <x v="4"/>
    <s v="Biogas"/>
    <x v="6"/>
    <n v="61"/>
    <n v="284"/>
  </r>
  <r>
    <x v="4"/>
    <x v="135"/>
    <s v="DNK"/>
    <x v="1"/>
    <x v="4"/>
    <s v="Biogas"/>
    <x v="7"/>
    <n v="59"/>
    <n v="304"/>
  </r>
  <r>
    <x v="4"/>
    <x v="135"/>
    <s v="DNK"/>
    <x v="1"/>
    <x v="4"/>
    <s v="Biogas"/>
    <x v="8"/>
    <n v="74"/>
    <n v="291"/>
  </r>
  <r>
    <x v="4"/>
    <x v="135"/>
    <s v="DNK"/>
    <x v="1"/>
    <x v="4"/>
    <s v="Biogas"/>
    <x v="9"/>
    <n v="77"/>
    <n v="363"/>
  </r>
  <r>
    <x v="4"/>
    <x v="135"/>
    <s v="DNK"/>
    <x v="1"/>
    <x v="4"/>
    <s v="Biogas"/>
    <x v="10"/>
    <n v="80"/>
    <n v="357"/>
  </r>
  <r>
    <x v="4"/>
    <x v="135"/>
    <s v="DNK"/>
    <x v="1"/>
    <x v="4"/>
    <s v="Biogas"/>
    <x v="11"/>
    <n v="77"/>
    <n v="346"/>
  </r>
  <r>
    <x v="4"/>
    <x v="135"/>
    <s v="DNK"/>
    <x v="1"/>
    <x v="4"/>
    <s v="Biogas"/>
    <x v="12"/>
    <n v="79.790000000000006"/>
    <n v="378"/>
  </r>
  <r>
    <x v="4"/>
    <x v="135"/>
    <s v="DNK"/>
    <x v="1"/>
    <x v="4"/>
    <s v="Biogas"/>
    <x v="13"/>
    <n v="93.213999999999999"/>
    <n v="382"/>
  </r>
  <r>
    <x v="4"/>
    <x v="135"/>
    <s v="DNK"/>
    <x v="1"/>
    <x v="4"/>
    <s v="Biogas"/>
    <x v="14"/>
    <n v="95.789000000000001"/>
    <n v="458"/>
  </r>
  <r>
    <x v="4"/>
    <x v="135"/>
    <s v="DNK"/>
    <x v="1"/>
    <x v="4"/>
    <s v="Biogas"/>
    <x v="15"/>
    <n v="103.747"/>
    <n v="479.41199999999998"/>
  </r>
  <r>
    <x v="4"/>
    <x v="135"/>
    <s v="DNK"/>
    <x v="1"/>
    <x v="4"/>
    <s v="Biogas"/>
    <x v="16"/>
    <n v="106.54300000000001"/>
    <n v="566.14099999999996"/>
  </r>
  <r>
    <x v="4"/>
    <x v="135"/>
    <s v="DNK"/>
    <x v="1"/>
    <x v="4"/>
    <s v="Biogas"/>
    <x v="17"/>
    <n v="107.617"/>
    <n v="686.00400000000002"/>
  </r>
  <r>
    <x v="4"/>
    <x v="135"/>
    <s v="DNK"/>
    <x v="1"/>
    <x v="4"/>
    <s v="Biogas"/>
    <x v="18"/>
    <n v="121.252"/>
    <m/>
  </r>
  <r>
    <x v="4"/>
    <x v="135"/>
    <s v="DNK"/>
    <x v="1"/>
    <x v="4"/>
    <s v="Biogas"/>
    <x v="19"/>
    <n v="121.252"/>
    <m/>
  </r>
  <r>
    <x v="4"/>
    <x v="135"/>
    <s v="DNK"/>
    <x v="1"/>
    <x v="4"/>
    <s v="Liquid biofuels"/>
    <x v="13"/>
    <n v="6.9589999999999996"/>
    <m/>
  </r>
  <r>
    <x v="4"/>
    <x v="135"/>
    <s v="DNK"/>
    <x v="1"/>
    <x v="4"/>
    <s v="Liquid biofuels"/>
    <x v="15"/>
    <n v="0.75800000000000001"/>
    <m/>
  </r>
  <r>
    <x v="4"/>
    <x v="135"/>
    <s v="DNK"/>
    <x v="1"/>
    <x v="4"/>
    <s v="Liquid biofuels"/>
    <x v="16"/>
    <n v="0.35499999999999998"/>
    <m/>
  </r>
  <r>
    <x v="4"/>
    <x v="135"/>
    <s v="DNK"/>
    <x v="1"/>
    <x v="4"/>
    <s v="Liquid biofuels"/>
    <x v="17"/>
    <n v="0.51400000000000001"/>
    <m/>
  </r>
  <r>
    <x v="4"/>
    <x v="135"/>
    <s v="DNK"/>
    <x v="1"/>
    <x v="4"/>
    <s v="Liquid biofuels"/>
    <x v="18"/>
    <n v="0.19800000000000001"/>
    <m/>
  </r>
  <r>
    <x v="4"/>
    <x v="135"/>
    <s v="DNK"/>
    <x v="1"/>
    <x v="4"/>
    <s v="Liquid biofuels"/>
    <x v="19"/>
    <n v="0.19800000000000001"/>
    <m/>
  </r>
  <r>
    <x v="4"/>
    <x v="135"/>
    <s v="DNK"/>
    <x v="1"/>
    <x v="4"/>
    <s v="Renewable municipal waste"/>
    <x v="0"/>
    <n v="115"/>
    <n v="680"/>
  </r>
  <r>
    <x v="4"/>
    <x v="135"/>
    <s v="DNK"/>
    <x v="1"/>
    <x v="4"/>
    <s v="Renewable municipal waste"/>
    <x v="1"/>
    <n v="120.5"/>
    <n v="722"/>
  </r>
  <r>
    <x v="4"/>
    <x v="135"/>
    <s v="DNK"/>
    <x v="1"/>
    <x v="4"/>
    <s v="Renewable municipal waste"/>
    <x v="2"/>
    <n v="135"/>
    <n v="761"/>
  </r>
  <r>
    <x v="4"/>
    <x v="135"/>
    <s v="DNK"/>
    <x v="1"/>
    <x v="4"/>
    <s v="Renewable municipal waste"/>
    <x v="3"/>
    <n v="142.5"/>
    <n v="817"/>
  </r>
  <r>
    <x v="4"/>
    <x v="135"/>
    <s v="DNK"/>
    <x v="1"/>
    <x v="4"/>
    <s v="Renewable municipal waste"/>
    <x v="4"/>
    <n v="156"/>
    <n v="792"/>
  </r>
  <r>
    <x v="4"/>
    <x v="135"/>
    <s v="DNK"/>
    <x v="1"/>
    <x v="4"/>
    <s v="Renewable municipal waste"/>
    <x v="5"/>
    <n v="153"/>
    <n v="998"/>
  </r>
  <r>
    <x v="4"/>
    <x v="135"/>
    <s v="DNK"/>
    <x v="1"/>
    <x v="4"/>
    <s v="Renewable municipal waste"/>
    <x v="6"/>
    <n v="149.5"/>
    <n v="1006"/>
  </r>
  <r>
    <x v="4"/>
    <x v="135"/>
    <s v="DNK"/>
    <x v="1"/>
    <x v="4"/>
    <s v="Renewable municipal waste"/>
    <x v="7"/>
    <n v="116.5"/>
    <n v="972"/>
  </r>
  <r>
    <x v="4"/>
    <x v="135"/>
    <s v="DNK"/>
    <x v="1"/>
    <x v="4"/>
    <s v="Renewable municipal waste"/>
    <x v="8"/>
    <n v="151.5"/>
    <n v="1045"/>
  </r>
  <r>
    <x v="4"/>
    <x v="135"/>
    <s v="DNK"/>
    <x v="1"/>
    <x v="4"/>
    <s v="Renewable municipal waste"/>
    <x v="9"/>
    <n v="156.5"/>
    <n v="969"/>
  </r>
  <r>
    <x v="4"/>
    <x v="135"/>
    <s v="DNK"/>
    <x v="1"/>
    <x v="4"/>
    <s v="Renewable municipal waste"/>
    <x v="10"/>
    <n v="149.518"/>
    <n v="912"/>
  </r>
  <r>
    <x v="4"/>
    <x v="135"/>
    <s v="DNK"/>
    <x v="1"/>
    <x v="4"/>
    <s v="Renewable municipal waste"/>
    <x v="11"/>
    <n v="147.452"/>
    <n v="952"/>
  </r>
  <r>
    <x v="4"/>
    <x v="135"/>
    <s v="DNK"/>
    <x v="1"/>
    <x v="4"/>
    <s v="Renewable municipal waste"/>
    <x v="12"/>
    <n v="140.33600000000001"/>
    <n v="892"/>
  </r>
  <r>
    <x v="4"/>
    <x v="135"/>
    <s v="DNK"/>
    <x v="1"/>
    <x v="4"/>
    <s v="Renewable municipal waste"/>
    <x v="13"/>
    <n v="166.05600000000001"/>
    <n v="874"/>
  </r>
  <r>
    <x v="4"/>
    <x v="135"/>
    <s v="DNK"/>
    <x v="1"/>
    <x v="4"/>
    <s v="Renewable municipal waste"/>
    <x v="14"/>
    <n v="162.602"/>
    <n v="886"/>
  </r>
  <r>
    <x v="4"/>
    <x v="135"/>
    <s v="DNK"/>
    <x v="1"/>
    <x v="4"/>
    <s v="Renewable municipal waste"/>
    <x v="15"/>
    <n v="165.53200000000001"/>
    <n v="918.69600000000003"/>
  </r>
  <r>
    <x v="4"/>
    <x v="135"/>
    <s v="DNK"/>
    <x v="1"/>
    <x v="4"/>
    <s v="Renewable municipal waste"/>
    <x v="16"/>
    <n v="165.976"/>
    <n v="860.84699999999998"/>
  </r>
  <r>
    <x v="4"/>
    <x v="135"/>
    <s v="DNK"/>
    <x v="1"/>
    <x v="4"/>
    <s v="Renewable municipal waste"/>
    <x v="17"/>
    <n v="181.876"/>
    <n v="883.62099999999998"/>
  </r>
  <r>
    <x v="4"/>
    <x v="135"/>
    <s v="DNK"/>
    <x v="1"/>
    <x v="4"/>
    <s v="Renewable municipal waste"/>
    <x v="18"/>
    <n v="181.28200000000001"/>
    <m/>
  </r>
  <r>
    <x v="4"/>
    <x v="135"/>
    <s v="DNK"/>
    <x v="1"/>
    <x v="4"/>
    <s v="Renewable municipal waste"/>
    <x v="19"/>
    <n v="191.28200000000001"/>
    <m/>
  </r>
  <r>
    <x v="4"/>
    <x v="135"/>
    <s v="DNK"/>
    <x v="1"/>
    <x v="4"/>
    <s v="Solid biofuels"/>
    <x v="0"/>
    <n v="86"/>
    <n v="411"/>
  </r>
  <r>
    <x v="4"/>
    <x v="135"/>
    <s v="DNK"/>
    <x v="1"/>
    <x v="4"/>
    <s v="Solid biofuels"/>
    <x v="1"/>
    <n v="133"/>
    <n v="568"/>
  </r>
  <r>
    <x v="4"/>
    <x v="135"/>
    <s v="DNK"/>
    <x v="1"/>
    <x v="4"/>
    <s v="Solid biofuels"/>
    <x v="2"/>
    <n v="215"/>
    <n v="878"/>
  </r>
  <r>
    <x v="4"/>
    <x v="135"/>
    <s v="DNK"/>
    <x v="1"/>
    <x v="4"/>
    <s v="Solid biofuels"/>
    <x v="3"/>
    <n v="311"/>
    <n v="1401"/>
  </r>
  <r>
    <x v="4"/>
    <x v="135"/>
    <s v="DNK"/>
    <x v="1"/>
    <x v="4"/>
    <s v="Solid biofuels"/>
    <x v="4"/>
    <n v="474"/>
    <n v="1834"/>
  </r>
  <r>
    <x v="4"/>
    <x v="135"/>
    <s v="DNK"/>
    <x v="1"/>
    <x v="4"/>
    <s v="Solid biofuels"/>
    <x v="5"/>
    <n v="584"/>
    <n v="1894"/>
  </r>
  <r>
    <x v="4"/>
    <x v="135"/>
    <s v="DNK"/>
    <x v="1"/>
    <x v="4"/>
    <s v="Solid biofuels"/>
    <x v="6"/>
    <n v="455"/>
    <n v="1778"/>
  </r>
  <r>
    <x v="4"/>
    <x v="135"/>
    <s v="DNK"/>
    <x v="1"/>
    <x v="4"/>
    <s v="Solid biofuels"/>
    <x v="7"/>
    <n v="333"/>
    <n v="1828"/>
  </r>
  <r>
    <x v="4"/>
    <x v="135"/>
    <s v="DNK"/>
    <x v="1"/>
    <x v="4"/>
    <s v="Solid biofuels"/>
    <x v="8"/>
    <n v="553"/>
    <n v="1803"/>
  </r>
  <r>
    <x v="4"/>
    <x v="135"/>
    <s v="DNK"/>
    <x v="1"/>
    <x v="4"/>
    <s v="Solid biofuels"/>
    <x v="9"/>
    <n v="705"/>
    <n v="1987"/>
  </r>
  <r>
    <x v="4"/>
    <x v="135"/>
    <s v="DNK"/>
    <x v="1"/>
    <x v="4"/>
    <s v="Solid biofuels"/>
    <x v="10"/>
    <n v="868.23699999999997"/>
    <n v="3324"/>
  </r>
  <r>
    <x v="4"/>
    <x v="135"/>
    <s v="DNK"/>
    <x v="1"/>
    <x v="4"/>
    <s v="Solid biofuels"/>
    <x v="11"/>
    <n v="920.64800000000002"/>
    <n v="3077"/>
  </r>
  <r>
    <x v="4"/>
    <x v="135"/>
    <s v="DNK"/>
    <x v="1"/>
    <x v="4"/>
    <s v="Solid biofuels"/>
    <x v="12"/>
    <n v="1155.55"/>
    <n v="3176"/>
  </r>
  <r>
    <x v="4"/>
    <x v="135"/>
    <s v="DNK"/>
    <x v="1"/>
    <x v="4"/>
    <s v="Solid biofuels"/>
    <x v="13"/>
    <n v="918.71900000000005"/>
    <n v="3058"/>
  </r>
  <r>
    <x v="4"/>
    <x v="135"/>
    <s v="DNK"/>
    <x v="1"/>
    <x v="4"/>
    <s v="Solid biofuels"/>
    <x v="14"/>
    <n v="989.35900000000004"/>
    <n v="2958"/>
  </r>
  <r>
    <x v="4"/>
    <x v="135"/>
    <s v="DNK"/>
    <x v="1"/>
    <x v="4"/>
    <s v="Solid biofuels"/>
    <x v="15"/>
    <n v="973.41399999999999"/>
    <n v="2796.1759999999999"/>
  </r>
  <r>
    <x v="4"/>
    <x v="135"/>
    <s v="DNK"/>
    <x v="1"/>
    <x v="4"/>
    <s v="Solid biofuels"/>
    <x v="16"/>
    <n v="1031.6969999999999"/>
    <n v="3483.2130000000002"/>
  </r>
  <r>
    <x v="4"/>
    <x v="135"/>
    <s v="DNK"/>
    <x v="1"/>
    <x v="4"/>
    <s v="Solid biofuels"/>
    <x v="17"/>
    <n v="1501.26"/>
    <n v="4796.9610000000002"/>
  </r>
  <r>
    <x v="4"/>
    <x v="135"/>
    <s v="DNK"/>
    <x v="1"/>
    <x v="4"/>
    <s v="Solid biofuels"/>
    <x v="18"/>
    <n v="1494.1489999999999"/>
    <m/>
  </r>
  <r>
    <x v="4"/>
    <x v="135"/>
    <s v="DNK"/>
    <x v="1"/>
    <x v="4"/>
    <s v="Solid biofuels"/>
    <x v="19"/>
    <n v="1494.1489999999999"/>
    <m/>
  </r>
  <r>
    <x v="4"/>
    <x v="135"/>
    <s v="DNK"/>
    <x v="1"/>
    <x v="1"/>
    <s v="Renewable hydropower"/>
    <x v="0"/>
    <n v="10"/>
    <n v="30"/>
  </r>
  <r>
    <x v="4"/>
    <x v="135"/>
    <s v="DNK"/>
    <x v="1"/>
    <x v="1"/>
    <s v="Renewable hydropower"/>
    <x v="1"/>
    <n v="11"/>
    <n v="28"/>
  </r>
  <r>
    <x v="4"/>
    <x v="135"/>
    <s v="DNK"/>
    <x v="1"/>
    <x v="1"/>
    <s v="Renewable hydropower"/>
    <x v="2"/>
    <n v="11"/>
    <n v="32"/>
  </r>
  <r>
    <x v="4"/>
    <x v="135"/>
    <s v="DNK"/>
    <x v="1"/>
    <x v="1"/>
    <s v="Renewable hydropower"/>
    <x v="3"/>
    <n v="11"/>
    <n v="21"/>
  </r>
  <r>
    <x v="4"/>
    <x v="135"/>
    <s v="DNK"/>
    <x v="1"/>
    <x v="1"/>
    <s v="Renewable hydropower"/>
    <x v="4"/>
    <n v="11"/>
    <n v="27"/>
  </r>
  <r>
    <x v="4"/>
    <x v="135"/>
    <s v="DNK"/>
    <x v="1"/>
    <x v="1"/>
    <s v="Renewable hydropower"/>
    <x v="5"/>
    <n v="11"/>
    <n v="23"/>
  </r>
  <r>
    <x v="4"/>
    <x v="135"/>
    <s v="DNK"/>
    <x v="1"/>
    <x v="1"/>
    <s v="Renewable hydropower"/>
    <x v="6"/>
    <n v="9"/>
    <n v="23"/>
  </r>
  <r>
    <x v="4"/>
    <x v="135"/>
    <s v="DNK"/>
    <x v="1"/>
    <x v="1"/>
    <s v="Renewable hydropower"/>
    <x v="7"/>
    <n v="9"/>
    <n v="28"/>
  </r>
  <r>
    <x v="4"/>
    <x v="135"/>
    <s v="DNK"/>
    <x v="1"/>
    <x v="1"/>
    <s v="Renewable hydropower"/>
    <x v="8"/>
    <n v="9"/>
    <n v="26"/>
  </r>
  <r>
    <x v="4"/>
    <x v="135"/>
    <s v="DNK"/>
    <x v="1"/>
    <x v="1"/>
    <s v="Renewable hydropower"/>
    <x v="9"/>
    <n v="9"/>
    <n v="19"/>
  </r>
  <r>
    <x v="4"/>
    <x v="135"/>
    <s v="DNK"/>
    <x v="1"/>
    <x v="1"/>
    <s v="Renewable hydropower"/>
    <x v="10"/>
    <n v="9.1989999999999998"/>
    <n v="21"/>
  </r>
  <r>
    <x v="4"/>
    <x v="135"/>
    <s v="DNK"/>
    <x v="1"/>
    <x v="1"/>
    <s v="Renewable hydropower"/>
    <x v="11"/>
    <n v="9.2639999999999993"/>
    <n v="17"/>
  </r>
  <r>
    <x v="4"/>
    <x v="135"/>
    <s v="DNK"/>
    <x v="1"/>
    <x v="1"/>
    <s v="Renewable hydropower"/>
    <x v="12"/>
    <n v="9.2550000000000008"/>
    <n v="17"/>
  </r>
  <r>
    <x v="4"/>
    <x v="135"/>
    <s v="DNK"/>
    <x v="1"/>
    <x v="1"/>
    <s v="Renewable hydropower"/>
    <x v="13"/>
    <n v="8.7330000000000005"/>
    <n v="13"/>
  </r>
  <r>
    <x v="4"/>
    <x v="135"/>
    <s v="DNK"/>
    <x v="1"/>
    <x v="1"/>
    <s v="Renewable hydropower"/>
    <x v="14"/>
    <n v="8.6159999999999997"/>
    <n v="15"/>
  </r>
  <r>
    <x v="4"/>
    <x v="135"/>
    <s v="DNK"/>
    <x v="1"/>
    <x v="1"/>
    <s v="Renewable hydropower"/>
    <x v="15"/>
    <n v="6.8780000000000001"/>
    <n v="18.03"/>
  </r>
  <r>
    <x v="4"/>
    <x v="135"/>
    <s v="DNK"/>
    <x v="1"/>
    <x v="1"/>
    <s v="Renewable hydropower"/>
    <x v="16"/>
    <n v="9.2669999999999995"/>
    <n v="19.271999999999998"/>
  </r>
  <r>
    <x v="4"/>
    <x v="135"/>
    <s v="DNK"/>
    <x v="1"/>
    <x v="1"/>
    <s v="Renewable hydropower"/>
    <x v="17"/>
    <n v="9.2270000000000003"/>
    <n v="17.870999999999999"/>
  </r>
  <r>
    <x v="4"/>
    <x v="135"/>
    <s v="DNK"/>
    <x v="1"/>
    <x v="1"/>
    <s v="Renewable hydropower"/>
    <x v="18"/>
    <n v="9.2270000000000003"/>
    <m/>
  </r>
  <r>
    <x v="4"/>
    <x v="135"/>
    <s v="DNK"/>
    <x v="1"/>
    <x v="1"/>
    <s v="Renewable hydropower"/>
    <x v="19"/>
    <n v="9.2270000000000003"/>
    <m/>
  </r>
  <r>
    <x v="4"/>
    <x v="135"/>
    <s v="DNK"/>
    <x v="1"/>
    <x v="6"/>
    <s v="Marine energy"/>
    <x v="9"/>
    <n v="0.215"/>
    <n v="0.2"/>
  </r>
  <r>
    <x v="4"/>
    <x v="135"/>
    <s v="DNK"/>
    <x v="1"/>
    <x v="6"/>
    <s v="Marine energy"/>
    <x v="10"/>
    <n v="0.19500000000000001"/>
    <n v="0.2"/>
  </r>
  <r>
    <x v="4"/>
    <x v="135"/>
    <s v="DNK"/>
    <x v="1"/>
    <x v="6"/>
    <s v="Marine energy"/>
    <x v="11"/>
    <n v="0.25"/>
    <n v="0.2"/>
  </r>
  <r>
    <x v="4"/>
    <x v="135"/>
    <s v="DNK"/>
    <x v="1"/>
    <x v="6"/>
    <s v="Marine energy"/>
    <x v="12"/>
    <n v="0.25"/>
    <n v="0.2"/>
  </r>
  <r>
    <x v="4"/>
    <x v="135"/>
    <s v="DNK"/>
    <x v="1"/>
    <x v="6"/>
    <s v="Marine energy"/>
    <x v="13"/>
    <n v="0"/>
    <n v="0"/>
  </r>
  <r>
    <x v="4"/>
    <x v="135"/>
    <s v="DNK"/>
    <x v="1"/>
    <x v="6"/>
    <s v="Marine energy"/>
    <x v="14"/>
    <n v="0"/>
    <n v="0"/>
  </r>
  <r>
    <x v="4"/>
    <x v="135"/>
    <s v="DNK"/>
    <x v="1"/>
    <x v="6"/>
    <s v="Marine energy"/>
    <x v="15"/>
    <n v="0"/>
    <n v="0"/>
  </r>
  <r>
    <x v="4"/>
    <x v="135"/>
    <s v="DNK"/>
    <x v="1"/>
    <x v="6"/>
    <s v="Marine energy"/>
    <x v="16"/>
    <n v="0"/>
    <n v="0"/>
  </r>
  <r>
    <x v="4"/>
    <x v="135"/>
    <s v="DNK"/>
    <x v="1"/>
    <x v="6"/>
    <s v="Marine energy"/>
    <x v="17"/>
    <n v="0"/>
    <n v="0"/>
  </r>
  <r>
    <x v="4"/>
    <x v="135"/>
    <s v="DNK"/>
    <x v="1"/>
    <x v="2"/>
    <s v="On-grid Solar photovoltaic"/>
    <x v="0"/>
    <n v="1"/>
    <n v="1"/>
  </r>
  <r>
    <x v="4"/>
    <x v="135"/>
    <s v="DNK"/>
    <x v="1"/>
    <x v="2"/>
    <s v="On-grid Solar photovoltaic"/>
    <x v="1"/>
    <n v="1"/>
    <n v="1"/>
  </r>
  <r>
    <x v="4"/>
    <x v="135"/>
    <s v="DNK"/>
    <x v="1"/>
    <x v="2"/>
    <s v="On-grid Solar photovoltaic"/>
    <x v="2"/>
    <n v="2"/>
    <n v="1"/>
  </r>
  <r>
    <x v="4"/>
    <x v="135"/>
    <s v="DNK"/>
    <x v="1"/>
    <x v="2"/>
    <s v="On-grid Solar photovoltaic"/>
    <x v="3"/>
    <n v="2"/>
    <n v="2"/>
  </r>
  <r>
    <x v="4"/>
    <x v="135"/>
    <s v="DNK"/>
    <x v="1"/>
    <x v="2"/>
    <s v="On-grid Solar photovoltaic"/>
    <x v="4"/>
    <n v="2"/>
    <n v="2"/>
  </r>
  <r>
    <x v="4"/>
    <x v="135"/>
    <s v="DNK"/>
    <x v="1"/>
    <x v="2"/>
    <s v="On-grid Solar photovoltaic"/>
    <x v="5"/>
    <n v="3"/>
    <n v="2"/>
  </r>
  <r>
    <x v="4"/>
    <x v="135"/>
    <s v="DNK"/>
    <x v="1"/>
    <x v="2"/>
    <s v="On-grid Solar photovoltaic"/>
    <x v="6"/>
    <n v="3"/>
    <n v="2"/>
  </r>
  <r>
    <x v="4"/>
    <x v="135"/>
    <s v="DNK"/>
    <x v="1"/>
    <x v="2"/>
    <s v="On-grid Solar photovoltaic"/>
    <x v="7"/>
    <n v="3"/>
    <n v="2"/>
  </r>
  <r>
    <x v="4"/>
    <x v="135"/>
    <s v="DNK"/>
    <x v="1"/>
    <x v="2"/>
    <s v="On-grid Solar photovoltaic"/>
    <x v="8"/>
    <n v="3"/>
    <n v="3"/>
  </r>
  <r>
    <x v="4"/>
    <x v="135"/>
    <s v="DNK"/>
    <x v="1"/>
    <x v="2"/>
    <s v="On-grid Solar photovoltaic"/>
    <x v="9"/>
    <n v="5"/>
    <n v="4"/>
  </r>
  <r>
    <x v="4"/>
    <x v="135"/>
    <s v="DNK"/>
    <x v="1"/>
    <x v="2"/>
    <s v="On-grid Solar photovoltaic"/>
    <x v="10"/>
    <n v="7"/>
    <n v="6"/>
  </r>
  <r>
    <x v="4"/>
    <x v="135"/>
    <s v="DNK"/>
    <x v="1"/>
    <x v="2"/>
    <s v="On-grid Solar photovoltaic"/>
    <x v="11"/>
    <n v="17"/>
    <n v="15"/>
  </r>
  <r>
    <x v="4"/>
    <x v="135"/>
    <s v="DNK"/>
    <x v="1"/>
    <x v="2"/>
    <s v="On-grid Solar photovoltaic"/>
    <x v="12"/>
    <n v="402"/>
    <n v="104"/>
  </r>
  <r>
    <x v="4"/>
    <x v="135"/>
    <s v="DNK"/>
    <x v="1"/>
    <x v="2"/>
    <s v="On-grid Solar photovoltaic"/>
    <x v="13"/>
    <n v="571"/>
    <n v="518"/>
  </r>
  <r>
    <x v="4"/>
    <x v="135"/>
    <s v="DNK"/>
    <x v="1"/>
    <x v="2"/>
    <s v="On-grid Solar photovoltaic"/>
    <x v="14"/>
    <n v="607"/>
    <n v="596"/>
  </r>
  <r>
    <x v="4"/>
    <x v="135"/>
    <s v="DNK"/>
    <x v="1"/>
    <x v="2"/>
    <s v="On-grid Solar photovoltaic"/>
    <x v="15"/>
    <n v="782.10799999999995"/>
    <n v="604.26199999999994"/>
  </r>
  <r>
    <x v="4"/>
    <x v="135"/>
    <s v="DNK"/>
    <x v="1"/>
    <x v="2"/>
    <s v="On-grid Solar photovoltaic"/>
    <x v="16"/>
    <n v="850.95299999999997"/>
    <n v="743.78"/>
  </r>
  <r>
    <x v="4"/>
    <x v="135"/>
    <s v="DNK"/>
    <x v="1"/>
    <x v="2"/>
    <s v="On-grid Solar photovoltaic"/>
    <x v="17"/>
    <n v="906.35"/>
    <n v="751.48500000000001"/>
  </r>
  <r>
    <x v="4"/>
    <x v="135"/>
    <s v="DNK"/>
    <x v="1"/>
    <x v="2"/>
    <s v="On-grid Solar photovoltaic"/>
    <x v="18"/>
    <n v="998"/>
    <m/>
  </r>
  <r>
    <x v="4"/>
    <x v="135"/>
    <s v="DNK"/>
    <x v="1"/>
    <x v="2"/>
    <s v="On-grid Solar photovoltaic"/>
    <x v="19"/>
    <n v="1079"/>
    <m/>
  </r>
  <r>
    <x v="4"/>
    <x v="135"/>
    <s v="DNK"/>
    <x v="1"/>
    <x v="3"/>
    <s v="Offshore wind energy"/>
    <x v="0"/>
    <n v="49.95"/>
    <n v="88.727999999999994"/>
  </r>
  <r>
    <x v="4"/>
    <x v="135"/>
    <s v="DNK"/>
    <x v="1"/>
    <x v="3"/>
    <s v="Offshore wind energy"/>
    <x v="1"/>
    <n v="49.95"/>
    <n v="87.912999999999997"/>
  </r>
  <r>
    <x v="4"/>
    <x v="135"/>
    <s v="DNK"/>
    <x v="1"/>
    <x v="3"/>
    <s v="Offshore wind energy"/>
    <x v="2"/>
    <n v="213.95"/>
    <n v="355.82100000000003"/>
  </r>
  <r>
    <x v="4"/>
    <x v="135"/>
    <s v="DNK"/>
    <x v="1"/>
    <x v="3"/>
    <s v="Offshore wind energy"/>
    <x v="3"/>
    <n v="423.35"/>
    <n v="749.28700000000003"/>
  </r>
  <r>
    <x v="4"/>
    <x v="135"/>
    <s v="DNK"/>
    <x v="1"/>
    <x v="3"/>
    <s v="Offshore wind energy"/>
    <x v="4"/>
    <n v="423.35"/>
    <n v="895.303"/>
  </r>
  <r>
    <x v="4"/>
    <x v="135"/>
    <s v="DNK"/>
    <x v="1"/>
    <x v="3"/>
    <s v="Offshore wind energy"/>
    <x v="5"/>
    <n v="423.35"/>
    <n v="892.58299999999997"/>
  </r>
  <r>
    <x v="4"/>
    <x v="135"/>
    <s v="DNK"/>
    <x v="1"/>
    <x v="3"/>
    <s v="Offshore wind energy"/>
    <x v="6"/>
    <n v="423.35"/>
    <n v="824.13599999999997"/>
  </r>
  <r>
    <x v="4"/>
    <x v="135"/>
    <s v="DNK"/>
    <x v="1"/>
    <x v="3"/>
    <s v="Offshore wind energy"/>
    <x v="7"/>
    <n v="423.35"/>
    <n v="971.00400000000002"/>
  </r>
  <r>
    <x v="4"/>
    <x v="135"/>
    <s v="DNK"/>
    <x v="1"/>
    <x v="3"/>
    <s v="Offshore wind energy"/>
    <x v="8"/>
    <n v="423.35"/>
    <n v="926.48099999999999"/>
  </r>
  <r>
    <x v="4"/>
    <x v="135"/>
    <s v="DNK"/>
    <x v="1"/>
    <x v="3"/>
    <s v="Offshore wind energy"/>
    <x v="9"/>
    <n v="660.85"/>
    <n v="1275.7760000000001"/>
  </r>
  <r>
    <x v="4"/>
    <x v="135"/>
    <s v="DNK"/>
    <x v="1"/>
    <x v="3"/>
    <s v="Offshore wind energy"/>
    <x v="10"/>
    <n v="867.85"/>
    <n v="1782.8979999999999"/>
  </r>
  <r>
    <x v="4"/>
    <x v="135"/>
    <s v="DNK"/>
    <x v="1"/>
    <x v="3"/>
    <s v="Offshore wind energy"/>
    <x v="11"/>
    <n v="871.45"/>
    <n v="2154.1790000000001"/>
  </r>
  <r>
    <x v="4"/>
    <x v="135"/>
    <s v="DNK"/>
    <x v="1"/>
    <x v="3"/>
    <s v="Offshore wind energy"/>
    <x v="12"/>
    <n v="921.85"/>
    <n v="2274.5340000000001"/>
  </r>
  <r>
    <x v="4"/>
    <x v="135"/>
    <s v="DNK"/>
    <x v="1"/>
    <x v="3"/>
    <s v="Offshore wind energy"/>
    <x v="13"/>
    <n v="1271.05"/>
    <n v="2939.154"/>
  </r>
  <r>
    <x v="4"/>
    <x v="135"/>
    <s v="DNK"/>
    <x v="1"/>
    <x v="3"/>
    <s v="Offshore wind energy"/>
    <x v="14"/>
    <n v="1271.05"/>
    <n v="5165.4290000000001"/>
  </r>
  <r>
    <x v="4"/>
    <x v="135"/>
    <s v="DNK"/>
    <x v="1"/>
    <x v="3"/>
    <s v="Offshore wind energy"/>
    <x v="15"/>
    <n v="1271.05"/>
    <n v="4832.6859999999997"/>
  </r>
  <r>
    <x v="4"/>
    <x v="135"/>
    <s v="DNK"/>
    <x v="1"/>
    <x v="3"/>
    <s v="Offshore wind energy"/>
    <x v="16"/>
    <n v="1271.05"/>
    <n v="4650.0280000000002"/>
  </r>
  <r>
    <x v="4"/>
    <x v="135"/>
    <s v="DNK"/>
    <x v="1"/>
    <x v="3"/>
    <s v="Offshore wind energy"/>
    <x v="17"/>
    <n v="1263.8"/>
    <n v="5179.7719999999999"/>
  </r>
  <r>
    <x v="4"/>
    <x v="135"/>
    <s v="DNK"/>
    <x v="1"/>
    <x v="3"/>
    <s v="Offshore wind energy"/>
    <x v="18"/>
    <n v="1700.8"/>
    <m/>
  </r>
  <r>
    <x v="4"/>
    <x v="135"/>
    <s v="DNK"/>
    <x v="1"/>
    <x v="3"/>
    <s v="Offshore wind energy"/>
    <x v="19"/>
    <n v="1700.8"/>
    <m/>
  </r>
  <r>
    <x v="4"/>
    <x v="135"/>
    <s v="DNK"/>
    <x v="1"/>
    <x v="3"/>
    <s v="Onshore wind energy"/>
    <x v="0"/>
    <n v="2340.0650000000001"/>
    <n v="4152.2719999999999"/>
  </r>
  <r>
    <x v="4"/>
    <x v="135"/>
    <s v="DNK"/>
    <x v="1"/>
    <x v="3"/>
    <s v="Onshore wind energy"/>
    <x v="1"/>
    <n v="2447.203"/>
    <n v="4218.0870000000004"/>
  </r>
  <r>
    <x v="4"/>
    <x v="135"/>
    <s v="DNK"/>
    <x v="1"/>
    <x v="3"/>
    <s v="Onshore wind energy"/>
    <x v="2"/>
    <n v="2680.5810000000001"/>
    <n v="4521.1790000000001"/>
  </r>
  <r>
    <x v="4"/>
    <x v="135"/>
    <s v="DNK"/>
    <x v="1"/>
    <x v="3"/>
    <s v="Onshore wind energy"/>
    <x v="3"/>
    <n v="2696.5659999999998"/>
    <n v="4811.7129999999997"/>
  </r>
  <r>
    <x v="4"/>
    <x v="135"/>
    <s v="DNK"/>
    <x v="1"/>
    <x v="3"/>
    <s v="Onshore wind energy"/>
    <x v="4"/>
    <n v="2700.3620000000001"/>
    <n v="5687.6970000000001"/>
  </r>
  <r>
    <x v="4"/>
    <x v="135"/>
    <s v="DNK"/>
    <x v="1"/>
    <x v="3"/>
    <s v="Onshore wind energy"/>
    <x v="5"/>
    <n v="2704.4859999999999"/>
    <n v="5721.4170000000004"/>
  </r>
  <r>
    <x v="4"/>
    <x v="135"/>
    <s v="DNK"/>
    <x v="1"/>
    <x v="3"/>
    <s v="Onshore wind energy"/>
    <x v="6"/>
    <n v="2712.346"/>
    <n v="5283.8639999999996"/>
  </r>
  <r>
    <x v="4"/>
    <x v="135"/>
    <s v="DNK"/>
    <x v="1"/>
    <x v="3"/>
    <s v="Onshore wind energy"/>
    <x v="7"/>
    <n v="2700.864"/>
    <n v="6199.9960000000001"/>
  </r>
  <r>
    <x v="4"/>
    <x v="135"/>
    <s v="DNK"/>
    <x v="1"/>
    <x v="3"/>
    <s v="Onshore wind energy"/>
    <x v="8"/>
    <n v="2739.52"/>
    <n v="6001.5190000000002"/>
  </r>
  <r>
    <x v="4"/>
    <x v="135"/>
    <s v="DNK"/>
    <x v="1"/>
    <x v="3"/>
    <s v="Onshore wind energy"/>
    <x v="9"/>
    <n v="2821.2370000000001"/>
    <n v="5445.2240000000002"/>
  </r>
  <r>
    <x v="4"/>
    <x v="135"/>
    <s v="DNK"/>
    <x v="1"/>
    <x v="3"/>
    <s v="Onshore wind energy"/>
    <x v="10"/>
    <n v="2933.9789999999998"/>
    <n v="6026.1019999999999"/>
  </r>
  <r>
    <x v="4"/>
    <x v="135"/>
    <s v="DNK"/>
    <x v="1"/>
    <x v="3"/>
    <s v="Onshore wind energy"/>
    <x v="11"/>
    <n v="3080.5309999999999"/>
    <n v="7619.8209999999999"/>
  </r>
  <r>
    <x v="4"/>
    <x v="135"/>
    <s v="DNK"/>
    <x v="1"/>
    <x v="3"/>
    <s v="Onshore wind energy"/>
    <x v="12"/>
    <n v="3240.0909999999999"/>
    <n v="7995.4660000000003"/>
  </r>
  <r>
    <x v="4"/>
    <x v="135"/>
    <s v="DNK"/>
    <x v="1"/>
    <x v="3"/>
    <s v="Onshore wind energy"/>
    <x v="13"/>
    <n v="3547.873"/>
    <n v="8183.8459999999995"/>
  </r>
  <r>
    <x v="4"/>
    <x v="135"/>
    <s v="DNK"/>
    <x v="1"/>
    <x v="3"/>
    <s v="Onshore wind energy"/>
    <x v="14"/>
    <n v="3615.3530000000001"/>
    <n v="7913.5709999999999"/>
  </r>
  <r>
    <x v="4"/>
    <x v="135"/>
    <s v="DNK"/>
    <x v="1"/>
    <x v="3"/>
    <s v="Onshore wind energy"/>
    <x v="15"/>
    <n v="3805.9259999999999"/>
    <n v="9300.4060000000009"/>
  </r>
  <r>
    <x v="4"/>
    <x v="135"/>
    <s v="DNK"/>
    <x v="1"/>
    <x v="3"/>
    <s v="Onshore wind energy"/>
    <x v="16"/>
    <n v="3974.5129999999999"/>
    <n v="8131.7030000000004"/>
  </r>
  <r>
    <x v="4"/>
    <x v="135"/>
    <s v="DNK"/>
    <x v="1"/>
    <x v="3"/>
    <s v="Onshore wind energy"/>
    <x v="17"/>
    <n v="4225.84"/>
    <n v="9600.2279999999992"/>
  </r>
  <r>
    <x v="4"/>
    <x v="135"/>
    <s v="DNK"/>
    <x v="1"/>
    <x v="3"/>
    <s v="Onshore wind energy"/>
    <x v="18"/>
    <n v="4419.8239999999996"/>
    <m/>
  </r>
  <r>
    <x v="4"/>
    <x v="135"/>
    <s v="DNK"/>
    <x v="1"/>
    <x v="3"/>
    <s v="Onshore wind energy"/>
    <x v="19"/>
    <n v="4415.8239999999996"/>
    <m/>
  </r>
  <r>
    <x v="4"/>
    <x v="136"/>
    <s v="EST"/>
    <x v="0"/>
    <x v="0"/>
    <s v="Fossil fuels"/>
    <x v="0"/>
    <n v="2798"/>
    <n v="8495"/>
  </r>
  <r>
    <x v="4"/>
    <x v="136"/>
    <s v="EST"/>
    <x v="0"/>
    <x v="0"/>
    <s v="Fossil fuels"/>
    <x v="1"/>
    <n v="2442"/>
    <n v="8465"/>
  </r>
  <r>
    <x v="4"/>
    <x v="136"/>
    <s v="EST"/>
    <x v="0"/>
    <x v="0"/>
    <s v="Fossil fuels"/>
    <x v="2"/>
    <n v="2399"/>
    <n v="8497"/>
  </r>
  <r>
    <x v="4"/>
    <x v="136"/>
    <s v="EST"/>
    <x v="0"/>
    <x v="0"/>
    <s v="Fossil fuels"/>
    <x v="3"/>
    <n v="2399"/>
    <n v="10110"/>
  </r>
  <r>
    <x v="4"/>
    <x v="136"/>
    <s v="EST"/>
    <x v="0"/>
    <x v="0"/>
    <s v="Fossil fuels"/>
    <x v="4"/>
    <n v="2669"/>
    <n v="10244"/>
  </r>
  <r>
    <x v="4"/>
    <x v="136"/>
    <s v="EST"/>
    <x v="0"/>
    <x v="0"/>
    <s v="Fossil fuels"/>
    <x v="5"/>
    <n v="2511"/>
    <n v="10094"/>
  </r>
  <r>
    <x v="4"/>
    <x v="136"/>
    <s v="EST"/>
    <x v="0"/>
    <x v="0"/>
    <s v="Fossil fuels"/>
    <x v="6"/>
    <n v="2509"/>
    <n v="9602"/>
  </r>
  <r>
    <x v="4"/>
    <x v="136"/>
    <s v="EST"/>
    <x v="0"/>
    <x v="0"/>
    <s v="Fossil fuels"/>
    <x v="7"/>
    <n v="2560"/>
    <n v="12045"/>
  </r>
  <r>
    <x v="4"/>
    <x v="136"/>
    <s v="EST"/>
    <x v="0"/>
    <x v="0"/>
    <s v="Fossil fuels"/>
    <x v="8"/>
    <n v="2600"/>
    <n v="10384"/>
  </r>
  <r>
    <x v="4"/>
    <x v="136"/>
    <s v="EST"/>
    <x v="0"/>
    <x v="0"/>
    <s v="Fossil fuels"/>
    <x v="9"/>
    <n v="2494"/>
    <n v="8238"/>
  </r>
  <r>
    <x v="4"/>
    <x v="136"/>
    <s v="EST"/>
    <x v="0"/>
    <x v="0"/>
    <s v="Fossil fuels"/>
    <x v="10"/>
    <n v="2495"/>
    <n v="11920"/>
  </r>
  <r>
    <x v="4"/>
    <x v="136"/>
    <s v="EST"/>
    <x v="0"/>
    <x v="0"/>
    <s v="Fossil fuels"/>
    <x v="11"/>
    <n v="2491"/>
    <n v="11714"/>
  </r>
  <r>
    <x v="4"/>
    <x v="136"/>
    <s v="EST"/>
    <x v="0"/>
    <x v="0"/>
    <s v="Fossil fuels"/>
    <x v="12"/>
    <n v="2482"/>
    <n v="10490"/>
  </r>
  <r>
    <x v="4"/>
    <x v="136"/>
    <s v="EST"/>
    <x v="0"/>
    <x v="0"/>
    <s v="Fossil fuels"/>
    <x v="13"/>
    <n v="2288"/>
    <n v="11995"/>
  </r>
  <r>
    <x v="4"/>
    <x v="136"/>
    <s v="EST"/>
    <x v="0"/>
    <x v="0"/>
    <s v="Fossil fuels"/>
    <x v="14"/>
    <n v="2367"/>
    <n v="10984"/>
  </r>
  <r>
    <x v="4"/>
    <x v="136"/>
    <s v="EST"/>
    <x v="0"/>
    <x v="0"/>
    <s v="Fossil fuels"/>
    <x v="15"/>
    <n v="2165"/>
    <n v="8787"/>
  </r>
  <r>
    <x v="4"/>
    <x v="136"/>
    <s v="EST"/>
    <x v="0"/>
    <x v="0"/>
    <s v="Fossil fuels"/>
    <x v="16"/>
    <n v="1865"/>
    <n v="10533"/>
  </r>
  <r>
    <x v="4"/>
    <x v="136"/>
    <s v="EST"/>
    <x v="0"/>
    <x v="0"/>
    <s v="Fossil fuels"/>
    <x v="17"/>
    <n v="1822"/>
    <n v="10975.299000000001"/>
  </r>
  <r>
    <x v="4"/>
    <x v="136"/>
    <s v="EST"/>
    <x v="0"/>
    <x v="0"/>
    <s v="Fossil fuels"/>
    <x v="18"/>
    <n v="2085.65"/>
    <m/>
  </r>
  <r>
    <x v="4"/>
    <x v="136"/>
    <s v="EST"/>
    <x v="0"/>
    <x v="0"/>
    <s v="Fossil fuels"/>
    <x v="19"/>
    <n v="2059.65"/>
    <m/>
  </r>
  <r>
    <x v="4"/>
    <x v="136"/>
    <s v="EST"/>
    <x v="0"/>
    <x v="8"/>
    <s v="Other non-renewable energy"/>
    <x v="13"/>
    <n v="105"/>
    <n v="60"/>
  </r>
  <r>
    <x v="4"/>
    <x v="136"/>
    <s v="EST"/>
    <x v="0"/>
    <x v="8"/>
    <s v="Other non-renewable energy"/>
    <x v="14"/>
    <n v="105"/>
    <n v="73"/>
  </r>
  <r>
    <x v="4"/>
    <x v="136"/>
    <s v="EST"/>
    <x v="0"/>
    <x v="8"/>
    <s v="Other non-renewable energy"/>
    <x v="15"/>
    <n v="105"/>
    <n v="128"/>
  </r>
  <r>
    <x v="4"/>
    <x v="136"/>
    <s v="EST"/>
    <x v="0"/>
    <x v="8"/>
    <s v="Other non-renewable energy"/>
    <x v="16"/>
    <n v="105"/>
    <n v="129"/>
  </r>
  <r>
    <x v="4"/>
    <x v="136"/>
    <s v="EST"/>
    <x v="0"/>
    <x v="8"/>
    <s v="Other non-renewable energy"/>
    <x v="17"/>
    <n v="105"/>
    <n v="141"/>
  </r>
  <r>
    <x v="4"/>
    <x v="136"/>
    <s v="EST"/>
    <x v="0"/>
    <x v="8"/>
    <s v="Other non-renewable energy"/>
    <x v="18"/>
    <n v="125"/>
    <m/>
  </r>
  <r>
    <x v="4"/>
    <x v="136"/>
    <s v="EST"/>
    <x v="0"/>
    <x v="8"/>
    <s v="Other non-renewable energy"/>
    <x v="19"/>
    <n v="125"/>
    <m/>
  </r>
  <r>
    <x v="4"/>
    <x v="136"/>
    <s v="EST"/>
    <x v="1"/>
    <x v="4"/>
    <s v="Biogas"/>
    <x v="2"/>
    <n v="1"/>
    <m/>
  </r>
  <r>
    <x v="4"/>
    <x v="136"/>
    <s v="EST"/>
    <x v="1"/>
    <x v="4"/>
    <s v="Biogas"/>
    <x v="3"/>
    <n v="1"/>
    <n v="9"/>
  </r>
  <r>
    <x v="4"/>
    <x v="136"/>
    <s v="EST"/>
    <x v="1"/>
    <x v="4"/>
    <s v="Biogas"/>
    <x v="4"/>
    <n v="1"/>
    <n v="7"/>
  </r>
  <r>
    <x v="4"/>
    <x v="136"/>
    <s v="EST"/>
    <x v="1"/>
    <x v="4"/>
    <s v="Biogas"/>
    <x v="5"/>
    <n v="2"/>
    <n v="14.331"/>
  </r>
  <r>
    <x v="4"/>
    <x v="136"/>
    <s v="EST"/>
    <x v="1"/>
    <x v="4"/>
    <s v="Biogas"/>
    <x v="6"/>
    <n v="2"/>
    <n v="14"/>
  </r>
  <r>
    <x v="4"/>
    <x v="136"/>
    <s v="EST"/>
    <x v="1"/>
    <x v="4"/>
    <s v="Biogas"/>
    <x v="7"/>
    <n v="2"/>
    <n v="13.404999999999999"/>
  </r>
  <r>
    <x v="4"/>
    <x v="136"/>
    <s v="EST"/>
    <x v="1"/>
    <x v="4"/>
    <s v="Biogas"/>
    <x v="8"/>
    <n v="2"/>
    <n v="9.2929999999999993"/>
  </r>
  <r>
    <x v="4"/>
    <x v="136"/>
    <s v="EST"/>
    <x v="1"/>
    <x v="4"/>
    <s v="Biogas"/>
    <x v="9"/>
    <n v="2"/>
    <n v="6.69"/>
  </r>
  <r>
    <x v="4"/>
    <x v="136"/>
    <s v="EST"/>
    <x v="1"/>
    <x v="4"/>
    <s v="Biogas"/>
    <x v="10"/>
    <n v="4"/>
    <n v="10.19"/>
  </r>
  <r>
    <x v="4"/>
    <x v="136"/>
    <s v="EST"/>
    <x v="1"/>
    <x v="4"/>
    <s v="Biogas"/>
    <x v="11"/>
    <n v="4"/>
    <n v="15.067"/>
  </r>
  <r>
    <x v="4"/>
    <x v="136"/>
    <s v="EST"/>
    <x v="1"/>
    <x v="4"/>
    <s v="Biogas"/>
    <x v="12"/>
    <n v="4"/>
    <n v="15.76"/>
  </r>
  <r>
    <x v="4"/>
    <x v="136"/>
    <s v="EST"/>
    <x v="1"/>
    <x v="4"/>
    <s v="Biogas"/>
    <x v="13"/>
    <n v="6"/>
    <n v="20"/>
  </r>
  <r>
    <x v="4"/>
    <x v="136"/>
    <s v="EST"/>
    <x v="1"/>
    <x v="4"/>
    <s v="Biogas"/>
    <x v="14"/>
    <n v="8"/>
    <n v="27"/>
  </r>
  <r>
    <x v="4"/>
    <x v="136"/>
    <s v="EST"/>
    <x v="1"/>
    <x v="4"/>
    <s v="Biogas"/>
    <x v="15"/>
    <n v="11"/>
    <n v="50"/>
  </r>
  <r>
    <x v="4"/>
    <x v="136"/>
    <s v="EST"/>
    <x v="1"/>
    <x v="4"/>
    <s v="Biogas"/>
    <x v="16"/>
    <n v="11"/>
    <n v="45"/>
  </r>
  <r>
    <x v="4"/>
    <x v="136"/>
    <s v="EST"/>
    <x v="1"/>
    <x v="4"/>
    <s v="Biogas"/>
    <x v="17"/>
    <n v="11"/>
    <n v="41.753999999999998"/>
  </r>
  <r>
    <x v="4"/>
    <x v="136"/>
    <s v="EST"/>
    <x v="1"/>
    <x v="4"/>
    <s v="Biogas"/>
    <x v="18"/>
    <n v="9.35"/>
    <m/>
  </r>
  <r>
    <x v="4"/>
    <x v="136"/>
    <s v="EST"/>
    <x v="1"/>
    <x v="4"/>
    <s v="Biogas"/>
    <x v="19"/>
    <n v="9.35"/>
    <m/>
  </r>
  <r>
    <x v="4"/>
    <x v="136"/>
    <s v="EST"/>
    <x v="1"/>
    <x v="4"/>
    <s v="Renewable municipal waste"/>
    <x v="13"/>
    <n v="105"/>
    <m/>
  </r>
  <r>
    <x v="4"/>
    <x v="136"/>
    <s v="EST"/>
    <x v="1"/>
    <x v="4"/>
    <s v="Renewable municipal waste"/>
    <x v="14"/>
    <n v="105"/>
    <m/>
  </r>
  <r>
    <x v="4"/>
    <x v="136"/>
    <s v="EST"/>
    <x v="1"/>
    <x v="4"/>
    <s v="Renewable municipal waste"/>
    <x v="15"/>
    <n v="105"/>
    <m/>
  </r>
  <r>
    <x v="4"/>
    <x v="136"/>
    <s v="EST"/>
    <x v="1"/>
    <x v="4"/>
    <s v="Renewable municipal waste"/>
    <x v="16"/>
    <n v="105"/>
    <m/>
  </r>
  <r>
    <x v="4"/>
    <x v="136"/>
    <s v="EST"/>
    <x v="1"/>
    <x v="4"/>
    <s v="Renewable municipal waste"/>
    <x v="17"/>
    <n v="105"/>
    <m/>
  </r>
  <r>
    <x v="4"/>
    <x v="136"/>
    <s v="EST"/>
    <x v="1"/>
    <x v="4"/>
    <s v="Renewable municipal waste"/>
    <x v="18"/>
    <n v="85"/>
    <m/>
  </r>
  <r>
    <x v="4"/>
    <x v="136"/>
    <s v="EST"/>
    <x v="1"/>
    <x v="4"/>
    <s v="Renewable municipal waste"/>
    <x v="19"/>
    <n v="85"/>
    <m/>
  </r>
  <r>
    <x v="4"/>
    <x v="136"/>
    <s v="EST"/>
    <x v="1"/>
    <x v="4"/>
    <s v="Solid biofuels"/>
    <x v="0"/>
    <n v="5"/>
    <n v="13.25"/>
  </r>
  <r>
    <x v="4"/>
    <x v="136"/>
    <s v="EST"/>
    <x v="1"/>
    <x v="4"/>
    <s v="Solid biofuels"/>
    <x v="1"/>
    <n v="5"/>
    <n v="11"/>
  </r>
  <r>
    <x v="4"/>
    <x v="136"/>
    <s v="EST"/>
    <x v="1"/>
    <x v="4"/>
    <s v="Solid biofuels"/>
    <x v="2"/>
    <n v="5"/>
    <n v="23"/>
  </r>
  <r>
    <x v="4"/>
    <x v="136"/>
    <s v="EST"/>
    <x v="1"/>
    <x v="4"/>
    <s v="Solid biofuels"/>
    <x v="3"/>
    <n v="10"/>
    <n v="21"/>
  </r>
  <r>
    <x v="4"/>
    <x v="136"/>
    <s v="EST"/>
    <x v="1"/>
    <x v="4"/>
    <s v="Solid biofuels"/>
    <x v="4"/>
    <n v="10"/>
    <n v="23"/>
  </r>
  <r>
    <x v="4"/>
    <x v="136"/>
    <s v="EST"/>
    <x v="1"/>
    <x v="4"/>
    <s v="Solid biofuels"/>
    <x v="5"/>
    <n v="10"/>
    <n v="21"/>
  </r>
  <r>
    <x v="4"/>
    <x v="136"/>
    <s v="EST"/>
    <x v="1"/>
    <x v="4"/>
    <s v="Solid biofuels"/>
    <x v="6"/>
    <n v="10"/>
    <n v="26"/>
  </r>
  <r>
    <x v="4"/>
    <x v="136"/>
    <s v="EST"/>
    <x v="1"/>
    <x v="4"/>
    <s v="Solid biofuels"/>
    <x v="7"/>
    <n v="10"/>
    <n v="19.55"/>
  </r>
  <r>
    <x v="4"/>
    <x v="136"/>
    <s v="EST"/>
    <x v="1"/>
    <x v="4"/>
    <s v="Solid biofuels"/>
    <x v="8"/>
    <n v="10"/>
    <n v="27.344999999999999"/>
  </r>
  <r>
    <x v="4"/>
    <x v="136"/>
    <s v="EST"/>
    <x v="1"/>
    <x v="4"/>
    <s v="Solid biofuels"/>
    <x v="9"/>
    <n v="58"/>
    <n v="306.089"/>
  </r>
  <r>
    <x v="4"/>
    <x v="136"/>
    <s v="EST"/>
    <x v="1"/>
    <x v="4"/>
    <s v="Solid biofuels"/>
    <x v="10"/>
    <n v="138"/>
    <n v="729.82"/>
  </r>
  <r>
    <x v="4"/>
    <x v="136"/>
    <s v="EST"/>
    <x v="1"/>
    <x v="4"/>
    <s v="Solid biofuels"/>
    <x v="11"/>
    <n v="145"/>
    <n v="765.96600000000001"/>
  </r>
  <r>
    <x v="4"/>
    <x v="136"/>
    <s v="EST"/>
    <x v="1"/>
    <x v="4"/>
    <s v="Solid biofuels"/>
    <x v="12"/>
    <n v="163"/>
    <n v="985.14300000000003"/>
  </r>
  <r>
    <x v="4"/>
    <x v="136"/>
    <s v="EST"/>
    <x v="1"/>
    <x v="4"/>
    <s v="Solid biofuels"/>
    <x v="13"/>
    <n v="150"/>
    <n v="645"/>
  </r>
  <r>
    <x v="4"/>
    <x v="136"/>
    <s v="EST"/>
    <x v="1"/>
    <x v="4"/>
    <s v="Solid biofuels"/>
    <x v="14"/>
    <n v="165"/>
    <n v="731"/>
  </r>
  <r>
    <x v="4"/>
    <x v="136"/>
    <s v="EST"/>
    <x v="1"/>
    <x v="4"/>
    <s v="Solid biofuels"/>
    <x v="15"/>
    <n v="165"/>
    <n v="710"/>
  </r>
  <r>
    <x v="4"/>
    <x v="136"/>
    <s v="EST"/>
    <x v="1"/>
    <x v="4"/>
    <s v="Solid biofuels"/>
    <x v="16"/>
    <n v="165"/>
    <n v="840"/>
  </r>
  <r>
    <x v="4"/>
    <x v="136"/>
    <s v="EST"/>
    <x v="1"/>
    <x v="4"/>
    <s v="Solid biofuels"/>
    <x v="17"/>
    <n v="165"/>
    <n v="995.947"/>
  </r>
  <r>
    <x v="4"/>
    <x v="136"/>
    <s v="EST"/>
    <x v="1"/>
    <x v="4"/>
    <s v="Solid biofuels"/>
    <x v="18"/>
    <n v="165"/>
    <m/>
  </r>
  <r>
    <x v="4"/>
    <x v="136"/>
    <s v="EST"/>
    <x v="1"/>
    <x v="4"/>
    <s v="Solid biofuels"/>
    <x v="19"/>
    <n v="165"/>
    <m/>
  </r>
  <r>
    <x v="4"/>
    <x v="136"/>
    <s v="EST"/>
    <x v="1"/>
    <x v="1"/>
    <s v="Renewable hydropower"/>
    <x v="0"/>
    <n v="2"/>
    <n v="5"/>
  </r>
  <r>
    <x v="4"/>
    <x v="136"/>
    <s v="EST"/>
    <x v="1"/>
    <x v="1"/>
    <s v="Renewable hydropower"/>
    <x v="1"/>
    <n v="2"/>
    <n v="7"/>
  </r>
  <r>
    <x v="4"/>
    <x v="136"/>
    <s v="EST"/>
    <x v="1"/>
    <x v="1"/>
    <s v="Renewable hydropower"/>
    <x v="2"/>
    <n v="3"/>
    <n v="6"/>
  </r>
  <r>
    <x v="4"/>
    <x v="136"/>
    <s v="EST"/>
    <x v="1"/>
    <x v="1"/>
    <s v="Renewable hydropower"/>
    <x v="3"/>
    <n v="4"/>
    <n v="13"/>
  </r>
  <r>
    <x v="4"/>
    <x v="136"/>
    <s v="EST"/>
    <x v="1"/>
    <x v="1"/>
    <s v="Renewable hydropower"/>
    <x v="4"/>
    <n v="4"/>
    <n v="22"/>
  </r>
  <r>
    <x v="4"/>
    <x v="136"/>
    <s v="EST"/>
    <x v="1"/>
    <x v="1"/>
    <s v="Renewable hydropower"/>
    <x v="5"/>
    <n v="5"/>
    <n v="22"/>
  </r>
  <r>
    <x v="4"/>
    <x v="136"/>
    <s v="EST"/>
    <x v="1"/>
    <x v="1"/>
    <s v="Renewable hydropower"/>
    <x v="6"/>
    <n v="5"/>
    <n v="13.5"/>
  </r>
  <r>
    <x v="4"/>
    <x v="136"/>
    <s v="EST"/>
    <x v="1"/>
    <x v="1"/>
    <s v="Renewable hydropower"/>
    <x v="7"/>
    <n v="5"/>
    <n v="21.821999999999999"/>
  </r>
  <r>
    <x v="4"/>
    <x v="136"/>
    <s v="EST"/>
    <x v="1"/>
    <x v="1"/>
    <s v="Renewable hydropower"/>
    <x v="8"/>
    <n v="5"/>
    <n v="27.908000000000001"/>
  </r>
  <r>
    <x v="4"/>
    <x v="136"/>
    <s v="EST"/>
    <x v="1"/>
    <x v="1"/>
    <s v="Renewable hydropower"/>
    <x v="9"/>
    <n v="7"/>
    <n v="31.988"/>
  </r>
  <r>
    <x v="4"/>
    <x v="136"/>
    <s v="EST"/>
    <x v="1"/>
    <x v="1"/>
    <s v="Renewable hydropower"/>
    <x v="10"/>
    <n v="6"/>
    <n v="26.881"/>
  </r>
  <r>
    <x v="4"/>
    <x v="136"/>
    <s v="EST"/>
    <x v="1"/>
    <x v="1"/>
    <s v="Renewable hydropower"/>
    <x v="11"/>
    <n v="5"/>
    <n v="30.027999999999999"/>
  </r>
  <r>
    <x v="4"/>
    <x v="136"/>
    <s v="EST"/>
    <x v="1"/>
    <x v="1"/>
    <s v="Renewable hydropower"/>
    <x v="12"/>
    <n v="8"/>
    <n v="42.058"/>
  </r>
  <r>
    <x v="4"/>
    <x v="136"/>
    <s v="EST"/>
    <x v="1"/>
    <x v="1"/>
    <s v="Renewable hydropower"/>
    <x v="13"/>
    <n v="8"/>
    <n v="25.532"/>
  </r>
  <r>
    <x v="4"/>
    <x v="136"/>
    <s v="EST"/>
    <x v="1"/>
    <x v="1"/>
    <s v="Renewable hydropower"/>
    <x v="14"/>
    <n v="5"/>
    <n v="27.033999999999999"/>
  </r>
  <r>
    <x v="4"/>
    <x v="136"/>
    <s v="EST"/>
    <x v="1"/>
    <x v="1"/>
    <s v="Renewable hydropower"/>
    <x v="15"/>
    <n v="6"/>
    <n v="26.6"/>
  </r>
  <r>
    <x v="4"/>
    <x v="136"/>
    <s v="EST"/>
    <x v="1"/>
    <x v="1"/>
    <s v="Renewable hydropower"/>
    <x v="16"/>
    <n v="6"/>
    <n v="35"/>
  </r>
  <r>
    <x v="4"/>
    <x v="136"/>
    <s v="EST"/>
    <x v="1"/>
    <x v="1"/>
    <s v="Renewable hydropower"/>
    <x v="17"/>
    <n v="7.3"/>
    <n v="26"/>
  </r>
  <r>
    <x v="4"/>
    <x v="136"/>
    <s v="EST"/>
    <x v="1"/>
    <x v="1"/>
    <s v="Renewable hydropower"/>
    <x v="18"/>
    <n v="7.3"/>
    <m/>
  </r>
  <r>
    <x v="4"/>
    <x v="136"/>
    <s v="EST"/>
    <x v="1"/>
    <x v="1"/>
    <s v="Renewable hydropower"/>
    <x v="19"/>
    <n v="7.3"/>
    <m/>
  </r>
  <r>
    <x v="4"/>
    <x v="136"/>
    <s v="EST"/>
    <x v="1"/>
    <x v="2"/>
    <s v="On-grid Solar photovoltaic"/>
    <x v="9"/>
    <n v="0.1"/>
    <n v="9.1999999999999998E-2"/>
  </r>
  <r>
    <x v="4"/>
    <x v="136"/>
    <s v="EST"/>
    <x v="1"/>
    <x v="2"/>
    <s v="On-grid Solar photovoltaic"/>
    <x v="10"/>
    <n v="0.1"/>
    <n v="9.1999999999999998E-2"/>
  </r>
  <r>
    <x v="4"/>
    <x v="136"/>
    <s v="EST"/>
    <x v="1"/>
    <x v="2"/>
    <s v="On-grid Solar photovoltaic"/>
    <x v="11"/>
    <n v="0.2"/>
    <n v="0.183"/>
  </r>
  <r>
    <x v="4"/>
    <x v="136"/>
    <s v="EST"/>
    <x v="1"/>
    <x v="2"/>
    <s v="On-grid Solar photovoltaic"/>
    <x v="12"/>
    <n v="0.38"/>
    <n v="0.34799999999999998"/>
  </r>
  <r>
    <x v="4"/>
    <x v="136"/>
    <s v="EST"/>
    <x v="1"/>
    <x v="2"/>
    <s v="On-grid Solar photovoltaic"/>
    <x v="13"/>
    <n v="1.5"/>
    <n v="1.3720000000000001"/>
  </r>
  <r>
    <x v="4"/>
    <x v="136"/>
    <s v="EST"/>
    <x v="1"/>
    <x v="2"/>
    <s v="On-grid Solar photovoltaic"/>
    <x v="14"/>
    <n v="3.34"/>
    <n v="3.056"/>
  </r>
  <r>
    <x v="4"/>
    <x v="136"/>
    <s v="EST"/>
    <x v="1"/>
    <x v="2"/>
    <s v="On-grid Solar photovoltaic"/>
    <x v="15"/>
    <n v="6.5"/>
    <n v="5.9480000000000004"/>
  </r>
  <r>
    <x v="4"/>
    <x v="136"/>
    <s v="EST"/>
    <x v="1"/>
    <x v="2"/>
    <s v="On-grid Solar photovoltaic"/>
    <x v="16"/>
    <n v="10"/>
    <n v="10.102"/>
  </r>
  <r>
    <x v="4"/>
    <x v="136"/>
    <s v="EST"/>
    <x v="1"/>
    <x v="2"/>
    <s v="On-grid Solar photovoltaic"/>
    <x v="17"/>
    <n v="15"/>
    <n v="10.102"/>
  </r>
  <r>
    <x v="4"/>
    <x v="136"/>
    <s v="EST"/>
    <x v="1"/>
    <x v="2"/>
    <s v="On-grid Solar photovoltaic"/>
    <x v="18"/>
    <n v="31.9"/>
    <m/>
  </r>
  <r>
    <x v="4"/>
    <x v="136"/>
    <s v="EST"/>
    <x v="1"/>
    <x v="2"/>
    <s v="On-grid Solar photovoltaic"/>
    <x v="19"/>
    <n v="107"/>
    <m/>
  </r>
  <r>
    <x v="4"/>
    <x v="136"/>
    <s v="EST"/>
    <x v="1"/>
    <x v="3"/>
    <s v="Onshore wind energy"/>
    <x v="2"/>
    <n v="1"/>
    <n v="1"/>
  </r>
  <r>
    <x v="4"/>
    <x v="136"/>
    <s v="EST"/>
    <x v="1"/>
    <x v="3"/>
    <s v="Onshore wind energy"/>
    <x v="3"/>
    <n v="3"/>
    <n v="6"/>
  </r>
  <r>
    <x v="4"/>
    <x v="136"/>
    <s v="EST"/>
    <x v="1"/>
    <x v="3"/>
    <s v="Onshore wind energy"/>
    <x v="4"/>
    <n v="7"/>
    <n v="8"/>
  </r>
  <r>
    <x v="4"/>
    <x v="136"/>
    <s v="EST"/>
    <x v="1"/>
    <x v="3"/>
    <s v="Onshore wind energy"/>
    <x v="5"/>
    <n v="31"/>
    <n v="54"/>
  </r>
  <r>
    <x v="4"/>
    <x v="136"/>
    <s v="EST"/>
    <x v="1"/>
    <x v="3"/>
    <s v="Onshore wind energy"/>
    <x v="6"/>
    <n v="31"/>
    <n v="76.299000000000007"/>
  </r>
  <r>
    <x v="4"/>
    <x v="136"/>
    <s v="EST"/>
    <x v="1"/>
    <x v="3"/>
    <s v="Onshore wind energy"/>
    <x v="7"/>
    <n v="50"/>
    <n v="90.783000000000001"/>
  </r>
  <r>
    <x v="4"/>
    <x v="136"/>
    <s v="EST"/>
    <x v="1"/>
    <x v="3"/>
    <s v="Onshore wind energy"/>
    <x v="8"/>
    <n v="77"/>
    <n v="133.453"/>
  </r>
  <r>
    <x v="4"/>
    <x v="136"/>
    <s v="EST"/>
    <x v="1"/>
    <x v="3"/>
    <s v="Onshore wind energy"/>
    <x v="9"/>
    <n v="104"/>
    <n v="195.553"/>
  </r>
  <r>
    <x v="4"/>
    <x v="136"/>
    <s v="EST"/>
    <x v="1"/>
    <x v="3"/>
    <s v="Onshore wind energy"/>
    <x v="10"/>
    <n v="108"/>
    <n v="276.99200000000002"/>
  </r>
  <r>
    <x v="4"/>
    <x v="136"/>
    <s v="EST"/>
    <x v="1"/>
    <x v="3"/>
    <s v="Onshore wind energy"/>
    <x v="11"/>
    <n v="180"/>
    <n v="368.65899999999999"/>
  </r>
  <r>
    <x v="4"/>
    <x v="136"/>
    <s v="EST"/>
    <x v="1"/>
    <x v="3"/>
    <s v="Onshore wind energy"/>
    <x v="12"/>
    <n v="266"/>
    <n v="433.517"/>
  </r>
  <r>
    <x v="4"/>
    <x v="136"/>
    <s v="EST"/>
    <x v="1"/>
    <x v="3"/>
    <s v="Onshore wind energy"/>
    <x v="13"/>
    <n v="248"/>
    <n v="529.03899999999999"/>
  </r>
  <r>
    <x v="4"/>
    <x v="136"/>
    <s v="EST"/>
    <x v="1"/>
    <x v="3"/>
    <s v="Onshore wind energy"/>
    <x v="14"/>
    <n v="275"/>
    <n v="603.67999999999995"/>
  </r>
  <r>
    <x v="4"/>
    <x v="136"/>
    <s v="EST"/>
    <x v="1"/>
    <x v="3"/>
    <s v="Onshore wind energy"/>
    <x v="15"/>
    <n v="300"/>
    <n v="715"/>
  </r>
  <r>
    <x v="4"/>
    <x v="136"/>
    <s v="EST"/>
    <x v="1"/>
    <x v="3"/>
    <s v="Onshore wind energy"/>
    <x v="16"/>
    <n v="310"/>
    <n v="594"/>
  </r>
  <r>
    <x v="4"/>
    <x v="136"/>
    <s v="EST"/>
    <x v="1"/>
    <x v="3"/>
    <s v="Onshore wind energy"/>
    <x v="17"/>
    <n v="311.8"/>
    <n v="723"/>
  </r>
  <r>
    <x v="4"/>
    <x v="136"/>
    <s v="EST"/>
    <x v="1"/>
    <x v="3"/>
    <s v="Onshore wind energy"/>
    <x v="18"/>
    <n v="310"/>
    <m/>
  </r>
  <r>
    <x v="4"/>
    <x v="136"/>
    <s v="EST"/>
    <x v="1"/>
    <x v="3"/>
    <s v="Onshore wind energy"/>
    <x v="19"/>
    <n v="320"/>
    <m/>
  </r>
  <r>
    <x v="4"/>
    <x v="137"/>
    <s v="FRO"/>
    <x v="0"/>
    <x v="0"/>
    <s v="Fossil fuels"/>
    <x v="0"/>
    <n v="53.8"/>
    <n v="137.66"/>
  </r>
  <r>
    <x v="4"/>
    <x v="137"/>
    <s v="FRO"/>
    <x v="0"/>
    <x v="0"/>
    <s v="Fossil fuels"/>
    <x v="1"/>
    <n v="61.9"/>
    <n v="155.91999999999999"/>
  </r>
  <r>
    <x v="4"/>
    <x v="137"/>
    <s v="FRO"/>
    <x v="0"/>
    <x v="0"/>
    <s v="Fossil fuels"/>
    <x v="2"/>
    <n v="61.63"/>
    <n v="143.22999999999999"/>
  </r>
  <r>
    <x v="4"/>
    <x v="137"/>
    <s v="FRO"/>
    <x v="0"/>
    <x v="0"/>
    <s v="Fossil fuels"/>
    <x v="3"/>
    <n v="68.349999999999994"/>
    <n v="160.29"/>
  </r>
  <r>
    <x v="4"/>
    <x v="137"/>
    <s v="FRO"/>
    <x v="0"/>
    <x v="0"/>
    <s v="Fossil fuels"/>
    <x v="4"/>
    <n v="68.349999999999994"/>
    <n v="145.97"/>
  </r>
  <r>
    <x v="4"/>
    <x v="137"/>
    <s v="FRO"/>
    <x v="0"/>
    <x v="0"/>
    <s v="Fossil fuels"/>
    <x v="5"/>
    <n v="68.349999999999994"/>
    <n v="135.88"/>
  </r>
  <r>
    <x v="4"/>
    <x v="137"/>
    <s v="FRO"/>
    <x v="0"/>
    <x v="0"/>
    <s v="Fossil fuels"/>
    <x v="6"/>
    <n v="68.349999999999994"/>
    <n v="144.47999999999999"/>
  </r>
  <r>
    <x v="4"/>
    <x v="137"/>
    <s v="FRO"/>
    <x v="0"/>
    <x v="0"/>
    <s v="Fossil fuels"/>
    <x v="7"/>
    <n v="68.349999999999994"/>
    <n v="149.21"/>
  </r>
  <r>
    <x v="4"/>
    <x v="137"/>
    <s v="FRO"/>
    <x v="0"/>
    <x v="0"/>
    <s v="Fossil fuels"/>
    <x v="8"/>
    <n v="68.349999999999994"/>
    <n v="167"/>
  </r>
  <r>
    <x v="4"/>
    <x v="137"/>
    <s v="FRO"/>
    <x v="0"/>
    <x v="0"/>
    <s v="Fossil fuels"/>
    <x v="9"/>
    <n v="67.849999999999994"/>
    <n v="168.1"/>
  </r>
  <r>
    <x v="4"/>
    <x v="137"/>
    <s v="FRO"/>
    <x v="0"/>
    <x v="0"/>
    <s v="Fossil fuels"/>
    <x v="10"/>
    <n v="67.849999999999994"/>
    <n v="199.3"/>
  </r>
  <r>
    <x v="4"/>
    <x v="137"/>
    <s v="FRO"/>
    <x v="0"/>
    <x v="0"/>
    <s v="Fossil fuels"/>
    <x v="11"/>
    <n v="67.849999999999994"/>
    <n v="166.8"/>
  </r>
  <r>
    <x v="4"/>
    <x v="137"/>
    <s v="FRO"/>
    <x v="0"/>
    <x v="0"/>
    <s v="Fossil fuels"/>
    <x v="12"/>
    <n v="67.849999999999994"/>
    <n v="181"/>
  </r>
  <r>
    <x v="4"/>
    <x v="137"/>
    <s v="FRO"/>
    <x v="0"/>
    <x v="0"/>
    <s v="Fossil fuels"/>
    <x v="13"/>
    <n v="61.65"/>
    <n v="180.1"/>
  </r>
  <r>
    <x v="4"/>
    <x v="137"/>
    <s v="FRO"/>
    <x v="0"/>
    <x v="0"/>
    <s v="Fossil fuels"/>
    <x v="14"/>
    <n v="64.53"/>
    <n v="150.19999999999999"/>
  </r>
  <r>
    <x v="4"/>
    <x v="137"/>
    <s v="FRO"/>
    <x v="0"/>
    <x v="0"/>
    <s v="Fossil fuels"/>
    <x v="15"/>
    <n v="69.33"/>
    <n v="125.5"/>
  </r>
  <r>
    <x v="4"/>
    <x v="137"/>
    <s v="FRO"/>
    <x v="0"/>
    <x v="0"/>
    <s v="Fossil fuels"/>
    <x v="16"/>
    <n v="69.03"/>
    <n v="158.9"/>
  </r>
  <r>
    <x v="4"/>
    <x v="137"/>
    <s v="FRO"/>
    <x v="0"/>
    <x v="0"/>
    <s v="Fossil fuels"/>
    <x v="17"/>
    <n v="69.03"/>
    <n v="163.4"/>
  </r>
  <r>
    <x v="4"/>
    <x v="137"/>
    <s v="FRO"/>
    <x v="0"/>
    <x v="0"/>
    <s v="Fossil fuels"/>
    <x v="18"/>
    <n v="69.03"/>
    <m/>
  </r>
  <r>
    <x v="4"/>
    <x v="137"/>
    <s v="FRO"/>
    <x v="0"/>
    <x v="0"/>
    <s v="Fossil fuels"/>
    <x v="19"/>
    <n v="69.03"/>
    <m/>
  </r>
  <r>
    <x v="4"/>
    <x v="137"/>
    <s v="FRO"/>
    <x v="1"/>
    <x v="1"/>
    <s v="Renewable hydropower"/>
    <x v="0"/>
    <n v="31.6"/>
    <n v="75"/>
  </r>
  <r>
    <x v="4"/>
    <x v="137"/>
    <s v="FRO"/>
    <x v="1"/>
    <x v="1"/>
    <s v="Renewable hydropower"/>
    <x v="1"/>
    <n v="31.6"/>
    <n v="75"/>
  </r>
  <r>
    <x v="4"/>
    <x v="137"/>
    <s v="FRO"/>
    <x v="1"/>
    <x v="1"/>
    <s v="Renewable hydropower"/>
    <x v="2"/>
    <n v="31.6"/>
    <n v="96.5"/>
  </r>
  <r>
    <x v="4"/>
    <x v="137"/>
    <s v="FRO"/>
    <x v="1"/>
    <x v="1"/>
    <s v="Renewable hydropower"/>
    <x v="3"/>
    <n v="31.6"/>
    <n v="85.69"/>
  </r>
  <r>
    <x v="4"/>
    <x v="137"/>
    <s v="FRO"/>
    <x v="1"/>
    <x v="1"/>
    <s v="Renewable hydropower"/>
    <x v="4"/>
    <n v="31.6"/>
    <n v="95"/>
  </r>
  <r>
    <x v="4"/>
    <x v="137"/>
    <s v="FRO"/>
    <x v="1"/>
    <x v="1"/>
    <s v="Renewable hydropower"/>
    <x v="5"/>
    <n v="31.6"/>
    <n v="99"/>
  </r>
  <r>
    <x v="4"/>
    <x v="137"/>
    <s v="FRO"/>
    <x v="1"/>
    <x v="1"/>
    <s v="Renewable hydropower"/>
    <x v="6"/>
    <n v="31.6"/>
    <n v="100"/>
  </r>
  <r>
    <x v="4"/>
    <x v="137"/>
    <s v="FRO"/>
    <x v="1"/>
    <x v="1"/>
    <s v="Renewable hydropower"/>
    <x v="7"/>
    <n v="31.6"/>
    <n v="104.45"/>
  </r>
  <r>
    <x v="4"/>
    <x v="137"/>
    <s v="FRO"/>
    <x v="1"/>
    <x v="1"/>
    <s v="Renewable hydropower"/>
    <x v="8"/>
    <n v="31.6"/>
    <n v="95.8"/>
  </r>
  <r>
    <x v="4"/>
    <x v="137"/>
    <s v="FRO"/>
    <x v="1"/>
    <x v="1"/>
    <s v="Renewable hydropower"/>
    <x v="9"/>
    <n v="31.6"/>
    <n v="92.4"/>
  </r>
  <r>
    <x v="4"/>
    <x v="137"/>
    <s v="FRO"/>
    <x v="1"/>
    <x v="1"/>
    <s v="Renewable hydropower"/>
    <x v="10"/>
    <n v="31.6"/>
    <n v="67.400000000000006"/>
  </r>
  <r>
    <x v="4"/>
    <x v="137"/>
    <s v="FRO"/>
    <x v="1"/>
    <x v="1"/>
    <s v="Renewable hydropower"/>
    <x v="11"/>
    <n v="31.6"/>
    <n v="92.5"/>
  </r>
  <r>
    <x v="4"/>
    <x v="137"/>
    <s v="FRO"/>
    <x v="1"/>
    <x v="1"/>
    <s v="Renewable hydropower"/>
    <x v="12"/>
    <n v="39.299999999999997"/>
    <n v="99.8"/>
  </r>
  <r>
    <x v="4"/>
    <x v="137"/>
    <s v="FRO"/>
    <x v="1"/>
    <x v="1"/>
    <s v="Renewable hydropower"/>
    <x v="13"/>
    <n v="39.299999999999997"/>
    <n v="90.6"/>
  </r>
  <r>
    <x v="4"/>
    <x v="137"/>
    <s v="FRO"/>
    <x v="1"/>
    <x v="1"/>
    <s v="Renewable hydropower"/>
    <x v="14"/>
    <n v="39.299999999999997"/>
    <n v="120.7"/>
  </r>
  <r>
    <x v="4"/>
    <x v="137"/>
    <s v="FRO"/>
    <x v="1"/>
    <x v="1"/>
    <s v="Renewable hydropower"/>
    <x v="15"/>
    <n v="39.299999999999997"/>
    <n v="133.1"/>
  </r>
  <r>
    <x v="4"/>
    <x v="137"/>
    <s v="FRO"/>
    <x v="1"/>
    <x v="1"/>
    <s v="Renewable hydropower"/>
    <x v="16"/>
    <n v="39.299999999999997"/>
    <n v="106.3"/>
  </r>
  <r>
    <x v="4"/>
    <x v="137"/>
    <s v="FRO"/>
    <x v="1"/>
    <x v="1"/>
    <s v="Renewable hydropower"/>
    <x v="17"/>
    <n v="39.299999999999997"/>
    <n v="111.2"/>
  </r>
  <r>
    <x v="4"/>
    <x v="137"/>
    <s v="FRO"/>
    <x v="1"/>
    <x v="1"/>
    <s v="Renewable hydropower"/>
    <x v="18"/>
    <n v="39.700000000000003"/>
    <m/>
  </r>
  <r>
    <x v="4"/>
    <x v="137"/>
    <s v="FRO"/>
    <x v="1"/>
    <x v="1"/>
    <s v="Renewable hydropower"/>
    <x v="19"/>
    <n v="39.700000000000003"/>
    <m/>
  </r>
  <r>
    <x v="4"/>
    <x v="137"/>
    <s v="FRO"/>
    <x v="1"/>
    <x v="6"/>
    <s v="Marine energy"/>
    <x v="15"/>
    <n v="0.3"/>
    <n v="0.1"/>
  </r>
  <r>
    <x v="4"/>
    <x v="137"/>
    <s v="FRO"/>
    <x v="1"/>
    <x v="6"/>
    <s v="Marine energy"/>
    <x v="16"/>
    <n v="0"/>
    <n v="0.1"/>
  </r>
  <r>
    <x v="4"/>
    <x v="137"/>
    <s v="FRO"/>
    <x v="1"/>
    <x v="6"/>
    <s v="Marine energy"/>
    <x v="17"/>
    <n v="0"/>
    <n v="0"/>
  </r>
  <r>
    <x v="4"/>
    <x v="137"/>
    <s v="FRO"/>
    <x v="1"/>
    <x v="3"/>
    <s v="Onshore wind energy"/>
    <x v="0"/>
    <n v="0.15"/>
    <n v="0.3"/>
  </r>
  <r>
    <x v="4"/>
    <x v="137"/>
    <s v="FRO"/>
    <x v="1"/>
    <x v="3"/>
    <s v="Onshore wind energy"/>
    <x v="1"/>
    <n v="0.15"/>
    <n v="0.3"/>
  </r>
  <r>
    <x v="4"/>
    <x v="137"/>
    <s v="FRO"/>
    <x v="1"/>
    <x v="3"/>
    <s v="Onshore wind energy"/>
    <x v="2"/>
    <n v="0.15"/>
    <n v="0.55000000000000004"/>
  </r>
  <r>
    <x v="4"/>
    <x v="137"/>
    <s v="FRO"/>
    <x v="1"/>
    <x v="3"/>
    <s v="Onshore wind energy"/>
    <x v="3"/>
    <n v="2.13"/>
    <n v="2.99"/>
  </r>
  <r>
    <x v="4"/>
    <x v="137"/>
    <s v="FRO"/>
    <x v="1"/>
    <x v="3"/>
    <s v="Onshore wind energy"/>
    <x v="4"/>
    <n v="2.13"/>
    <n v="8"/>
  </r>
  <r>
    <x v="4"/>
    <x v="137"/>
    <s v="FRO"/>
    <x v="1"/>
    <x v="3"/>
    <s v="Onshore wind energy"/>
    <x v="5"/>
    <n v="4.1100000000000003"/>
    <n v="10"/>
  </r>
  <r>
    <x v="4"/>
    <x v="137"/>
    <s v="FRO"/>
    <x v="1"/>
    <x v="3"/>
    <s v="Onshore wind energy"/>
    <x v="6"/>
    <n v="4.1100000000000003"/>
    <n v="15"/>
  </r>
  <r>
    <x v="4"/>
    <x v="137"/>
    <s v="FRO"/>
    <x v="1"/>
    <x v="3"/>
    <s v="Onshore wind energy"/>
    <x v="7"/>
    <n v="4.1100000000000003"/>
    <n v="15.76"/>
  </r>
  <r>
    <x v="4"/>
    <x v="137"/>
    <s v="FRO"/>
    <x v="1"/>
    <x v="3"/>
    <s v="Onshore wind energy"/>
    <x v="8"/>
    <n v="4.1100000000000003"/>
    <n v="13"/>
  </r>
  <r>
    <x v="4"/>
    <x v="137"/>
    <s v="FRO"/>
    <x v="1"/>
    <x v="3"/>
    <s v="Onshore wind energy"/>
    <x v="9"/>
    <n v="4.1100000000000003"/>
    <n v="15"/>
  </r>
  <r>
    <x v="4"/>
    <x v="137"/>
    <s v="FRO"/>
    <x v="1"/>
    <x v="3"/>
    <s v="Onshore wind energy"/>
    <x v="10"/>
    <n v="4.1100000000000003"/>
    <n v="13.6"/>
  </r>
  <r>
    <x v="4"/>
    <x v="137"/>
    <s v="FRO"/>
    <x v="1"/>
    <x v="3"/>
    <s v="Onshore wind energy"/>
    <x v="11"/>
    <n v="4.1100000000000003"/>
    <n v="14.5"/>
  </r>
  <r>
    <x v="4"/>
    <x v="137"/>
    <s v="FRO"/>
    <x v="1"/>
    <x v="3"/>
    <s v="Onshore wind energy"/>
    <x v="12"/>
    <n v="8.61"/>
    <n v="10.8"/>
  </r>
  <r>
    <x v="4"/>
    <x v="137"/>
    <s v="FRO"/>
    <x v="1"/>
    <x v="3"/>
    <s v="Onshore wind energy"/>
    <x v="13"/>
    <n v="8.61"/>
    <n v="21.8"/>
  </r>
  <r>
    <x v="4"/>
    <x v="137"/>
    <s v="FRO"/>
    <x v="1"/>
    <x v="3"/>
    <s v="Onshore wind energy"/>
    <x v="14"/>
    <n v="20.309999999999999"/>
    <n v="34.5"/>
  </r>
  <r>
    <x v="4"/>
    <x v="137"/>
    <s v="FRO"/>
    <x v="1"/>
    <x v="3"/>
    <s v="Onshore wind energy"/>
    <x v="15"/>
    <n v="20.309999999999999"/>
    <n v="55.8"/>
  </r>
  <r>
    <x v="4"/>
    <x v="137"/>
    <s v="FRO"/>
    <x v="1"/>
    <x v="3"/>
    <s v="Onshore wind energy"/>
    <x v="16"/>
    <n v="20.309999999999999"/>
    <n v="52.1"/>
  </r>
  <r>
    <x v="4"/>
    <x v="137"/>
    <s v="FRO"/>
    <x v="1"/>
    <x v="3"/>
    <s v="Onshore wind energy"/>
    <x v="17"/>
    <n v="20.309999999999999"/>
    <n v="59.7"/>
  </r>
  <r>
    <x v="4"/>
    <x v="137"/>
    <s v="FRO"/>
    <x v="1"/>
    <x v="3"/>
    <s v="Onshore wind energy"/>
    <x v="18"/>
    <n v="16.350000000000001"/>
    <m/>
  </r>
  <r>
    <x v="4"/>
    <x v="137"/>
    <s v="FRO"/>
    <x v="1"/>
    <x v="3"/>
    <s v="Onshore wind energy"/>
    <x v="19"/>
    <n v="16.350000000000001"/>
    <m/>
  </r>
  <r>
    <x v="4"/>
    <x v="138"/>
    <s v="FIN"/>
    <x v="0"/>
    <x v="0"/>
    <s v="Fossil fuels"/>
    <x v="0"/>
    <n v="9198"/>
    <n v="23855"/>
  </r>
  <r>
    <x v="4"/>
    <x v="138"/>
    <s v="FIN"/>
    <x v="0"/>
    <x v="0"/>
    <s v="Fossil fuels"/>
    <x v="1"/>
    <n v="9298"/>
    <n v="29869"/>
  </r>
  <r>
    <x v="4"/>
    <x v="138"/>
    <s v="FIN"/>
    <x v="0"/>
    <x v="0"/>
    <s v="Fossil fuels"/>
    <x v="2"/>
    <n v="9288"/>
    <n v="32467"/>
  </r>
  <r>
    <x v="4"/>
    <x v="138"/>
    <s v="FIN"/>
    <x v="0"/>
    <x v="0"/>
    <s v="Fossil fuels"/>
    <x v="3"/>
    <n v="9164"/>
    <n v="42102"/>
  </r>
  <r>
    <x v="4"/>
    <x v="138"/>
    <s v="FIN"/>
    <x v="0"/>
    <x v="0"/>
    <s v="Fossil fuels"/>
    <x v="4"/>
    <n v="9111"/>
    <n v="37039"/>
  </r>
  <r>
    <x v="4"/>
    <x v="138"/>
    <s v="FIN"/>
    <x v="0"/>
    <x v="0"/>
    <s v="Fossil fuels"/>
    <x v="5"/>
    <n v="8956"/>
    <n v="23419"/>
  </r>
  <r>
    <x v="4"/>
    <x v="138"/>
    <s v="FIN"/>
    <x v="0"/>
    <x v="0"/>
    <s v="Fossil fuels"/>
    <x v="6"/>
    <n v="9008"/>
    <n v="36555"/>
  </r>
  <r>
    <x v="4"/>
    <x v="138"/>
    <s v="FIN"/>
    <x v="0"/>
    <x v="0"/>
    <s v="Fossil fuels"/>
    <x v="7"/>
    <n v="9058"/>
    <n v="33080"/>
  </r>
  <r>
    <x v="4"/>
    <x v="138"/>
    <s v="FIN"/>
    <x v="0"/>
    <x v="0"/>
    <s v="Fossil fuels"/>
    <x v="8"/>
    <n v="7870"/>
    <n v="26095"/>
  </r>
  <r>
    <x v="4"/>
    <x v="138"/>
    <s v="FIN"/>
    <x v="0"/>
    <x v="0"/>
    <s v="Fossil fuels"/>
    <x v="9"/>
    <n v="7671"/>
    <n v="26326"/>
  </r>
  <r>
    <x v="4"/>
    <x v="138"/>
    <s v="FIN"/>
    <x v="0"/>
    <x v="0"/>
    <s v="Fossil fuels"/>
    <x v="10"/>
    <n v="7826"/>
    <n v="33157"/>
  </r>
  <r>
    <x v="4"/>
    <x v="138"/>
    <s v="FIN"/>
    <x v="0"/>
    <x v="0"/>
    <s v="Fossil fuels"/>
    <x v="11"/>
    <n v="7804"/>
    <n v="25609"/>
  </r>
  <r>
    <x v="4"/>
    <x v="138"/>
    <s v="FIN"/>
    <x v="0"/>
    <x v="0"/>
    <s v="Fossil fuels"/>
    <x v="12"/>
    <n v="7839"/>
    <n v="18309"/>
  </r>
  <r>
    <x v="4"/>
    <x v="138"/>
    <s v="FIN"/>
    <x v="0"/>
    <x v="0"/>
    <s v="Fossil fuels"/>
    <x v="13"/>
    <n v="8472"/>
    <n v="21393"/>
  </r>
  <r>
    <x v="4"/>
    <x v="138"/>
    <s v="FIN"/>
    <x v="0"/>
    <x v="0"/>
    <s v="Fossil fuels"/>
    <x v="14"/>
    <n v="7858"/>
    <n v="17575"/>
  </r>
  <r>
    <x v="4"/>
    <x v="138"/>
    <s v="FIN"/>
    <x v="0"/>
    <x v="0"/>
    <s v="Fossil fuels"/>
    <x v="15"/>
    <n v="7842"/>
    <n v="14194"/>
  </r>
  <r>
    <x v="4"/>
    <x v="138"/>
    <s v="FIN"/>
    <x v="0"/>
    <x v="0"/>
    <s v="Fossil fuels"/>
    <x v="16"/>
    <n v="6925"/>
    <n v="14447"/>
  </r>
  <r>
    <x v="4"/>
    <x v="138"/>
    <s v="FIN"/>
    <x v="0"/>
    <x v="0"/>
    <s v="Fossil fuels"/>
    <x v="17"/>
    <n v="7031"/>
    <n v="12698"/>
  </r>
  <r>
    <x v="4"/>
    <x v="138"/>
    <s v="FIN"/>
    <x v="0"/>
    <x v="0"/>
    <s v="Fossil fuels"/>
    <x v="18"/>
    <n v="6935.74"/>
    <m/>
  </r>
  <r>
    <x v="4"/>
    <x v="138"/>
    <s v="FIN"/>
    <x v="0"/>
    <x v="0"/>
    <s v="Fossil fuels"/>
    <x v="19"/>
    <n v="6721.74"/>
    <m/>
  </r>
  <r>
    <x v="4"/>
    <x v="138"/>
    <s v="FIN"/>
    <x v="0"/>
    <x v="9"/>
    <s v="Nuclear"/>
    <x v="0"/>
    <n v="2640"/>
    <n v="22479"/>
  </r>
  <r>
    <x v="4"/>
    <x v="138"/>
    <s v="FIN"/>
    <x v="0"/>
    <x v="9"/>
    <s v="Nuclear"/>
    <x v="1"/>
    <n v="2640"/>
    <n v="22773"/>
  </r>
  <r>
    <x v="4"/>
    <x v="138"/>
    <s v="FIN"/>
    <x v="0"/>
    <x v="9"/>
    <s v="Nuclear"/>
    <x v="2"/>
    <n v="2671"/>
    <n v="22295"/>
  </r>
  <r>
    <x v="4"/>
    <x v="138"/>
    <s v="FIN"/>
    <x v="0"/>
    <x v="9"/>
    <s v="Nuclear"/>
    <x v="3"/>
    <n v="2671"/>
    <n v="22731"/>
  </r>
  <r>
    <x v="4"/>
    <x v="138"/>
    <s v="FIN"/>
    <x v="0"/>
    <x v="9"/>
    <s v="Nuclear"/>
    <x v="4"/>
    <n v="2671"/>
    <n v="22716"/>
  </r>
  <r>
    <x v="4"/>
    <x v="138"/>
    <s v="FIN"/>
    <x v="0"/>
    <x v="9"/>
    <s v="Nuclear"/>
    <x v="5"/>
    <n v="2671"/>
    <n v="23271"/>
  </r>
  <r>
    <x v="4"/>
    <x v="138"/>
    <s v="FIN"/>
    <x v="0"/>
    <x v="9"/>
    <s v="Nuclear"/>
    <x v="6"/>
    <n v="2671"/>
    <n v="22906"/>
  </r>
  <r>
    <x v="4"/>
    <x v="138"/>
    <s v="FIN"/>
    <x v="0"/>
    <x v="9"/>
    <s v="Nuclear"/>
    <x v="7"/>
    <n v="2671"/>
    <n v="23423"/>
  </r>
  <r>
    <x v="4"/>
    <x v="138"/>
    <s v="FIN"/>
    <x v="0"/>
    <x v="9"/>
    <s v="Nuclear"/>
    <x v="8"/>
    <n v="2716"/>
    <n v="22958"/>
  </r>
  <r>
    <x v="4"/>
    <x v="138"/>
    <s v="FIN"/>
    <x v="0"/>
    <x v="9"/>
    <s v="Nuclear"/>
    <x v="9"/>
    <n v="2716"/>
    <n v="23526"/>
  </r>
  <r>
    <x v="4"/>
    <x v="138"/>
    <s v="FIN"/>
    <x v="0"/>
    <x v="9"/>
    <s v="Nuclear"/>
    <x v="10"/>
    <n v="2716"/>
    <n v="22800"/>
  </r>
  <r>
    <x v="4"/>
    <x v="138"/>
    <s v="FIN"/>
    <x v="0"/>
    <x v="9"/>
    <s v="Nuclear"/>
    <x v="11"/>
    <n v="2716"/>
    <n v="23187"/>
  </r>
  <r>
    <x v="4"/>
    <x v="138"/>
    <s v="FIN"/>
    <x v="0"/>
    <x v="9"/>
    <s v="Nuclear"/>
    <x v="12"/>
    <n v="2732"/>
    <n v="22987"/>
  </r>
  <r>
    <x v="4"/>
    <x v="138"/>
    <s v="FIN"/>
    <x v="0"/>
    <x v="9"/>
    <s v="Nuclear"/>
    <x v="13"/>
    <n v="2752"/>
    <n v="23606"/>
  </r>
  <r>
    <x v="4"/>
    <x v="138"/>
    <s v="FIN"/>
    <x v="0"/>
    <x v="9"/>
    <s v="Nuclear"/>
    <x v="14"/>
    <n v="2752"/>
    <n v="23580"/>
  </r>
  <r>
    <x v="4"/>
    <x v="138"/>
    <s v="FIN"/>
    <x v="0"/>
    <x v="9"/>
    <s v="Nuclear"/>
    <x v="15"/>
    <n v="2752"/>
    <n v="23245"/>
  </r>
  <r>
    <x v="4"/>
    <x v="138"/>
    <s v="FIN"/>
    <x v="0"/>
    <x v="9"/>
    <s v="Nuclear"/>
    <x v="16"/>
    <n v="2764"/>
    <n v="23203"/>
  </r>
  <r>
    <x v="4"/>
    <x v="138"/>
    <s v="FIN"/>
    <x v="0"/>
    <x v="9"/>
    <s v="Nuclear"/>
    <x v="17"/>
    <n v="2779"/>
    <n v="22477"/>
  </r>
  <r>
    <x v="4"/>
    <x v="138"/>
    <s v="FIN"/>
    <x v="0"/>
    <x v="9"/>
    <s v="Nuclear"/>
    <x v="18"/>
    <n v="2784"/>
    <m/>
  </r>
  <r>
    <x v="4"/>
    <x v="138"/>
    <s v="FIN"/>
    <x v="0"/>
    <x v="9"/>
    <s v="Nuclear"/>
    <x v="19"/>
    <n v="2794"/>
    <m/>
  </r>
  <r>
    <x v="4"/>
    <x v="138"/>
    <s v="FIN"/>
    <x v="0"/>
    <x v="8"/>
    <s v="Other non-renewable energy"/>
    <x v="0"/>
    <n v="31"/>
    <n v="263.399"/>
  </r>
  <r>
    <x v="4"/>
    <x v="138"/>
    <s v="FIN"/>
    <x v="0"/>
    <x v="8"/>
    <s v="Other non-renewable energy"/>
    <x v="1"/>
    <n v="43"/>
    <n v="295.43299999999999"/>
  </r>
  <r>
    <x v="4"/>
    <x v="138"/>
    <s v="FIN"/>
    <x v="0"/>
    <x v="8"/>
    <s v="Other non-renewable energy"/>
    <x v="2"/>
    <n v="41"/>
    <n v="362.32099999999997"/>
  </r>
  <r>
    <x v="4"/>
    <x v="138"/>
    <s v="FIN"/>
    <x v="0"/>
    <x v="8"/>
    <s v="Other non-renewable energy"/>
    <x v="3"/>
    <n v="52"/>
    <n v="427.61699999999996"/>
  </r>
  <r>
    <x v="4"/>
    <x v="138"/>
    <s v="FIN"/>
    <x v="0"/>
    <x v="8"/>
    <s v="Other non-renewable energy"/>
    <x v="4"/>
    <n v="65"/>
    <n v="458.12299999999999"/>
  </r>
  <r>
    <x v="4"/>
    <x v="138"/>
    <s v="FIN"/>
    <x v="0"/>
    <x v="8"/>
    <s v="Other non-renewable energy"/>
    <x v="5"/>
    <n v="76"/>
    <n v="423.21100000000001"/>
  </r>
  <r>
    <x v="4"/>
    <x v="138"/>
    <s v="FIN"/>
    <x v="0"/>
    <x v="8"/>
    <s v="Other non-renewable energy"/>
    <x v="6"/>
    <n v="64"/>
    <n v="384.34900000000005"/>
  </r>
  <r>
    <x v="4"/>
    <x v="138"/>
    <s v="FIN"/>
    <x v="0"/>
    <x v="8"/>
    <s v="Other non-renewable energy"/>
    <x v="7"/>
    <n v="82"/>
    <n v="417.69800000000004"/>
  </r>
  <r>
    <x v="4"/>
    <x v="138"/>
    <s v="FIN"/>
    <x v="0"/>
    <x v="8"/>
    <s v="Other non-renewable energy"/>
    <x v="8"/>
    <n v="84"/>
    <n v="597.76599999999996"/>
  </r>
  <r>
    <x v="4"/>
    <x v="138"/>
    <s v="FIN"/>
    <x v="0"/>
    <x v="8"/>
    <s v="Other non-renewable energy"/>
    <x v="9"/>
    <n v="83"/>
    <n v="516.04700000000003"/>
  </r>
  <r>
    <x v="4"/>
    <x v="138"/>
    <s v="FIN"/>
    <x v="0"/>
    <x v="8"/>
    <s v="Other non-renewable energy"/>
    <x v="10"/>
    <n v="85"/>
    <n v="521.73599999999999"/>
  </r>
  <r>
    <x v="4"/>
    <x v="138"/>
    <s v="FIN"/>
    <x v="0"/>
    <x v="8"/>
    <s v="Other non-renewable energy"/>
    <x v="11"/>
    <n v="76"/>
    <n v="528.43500000000006"/>
  </r>
  <r>
    <x v="4"/>
    <x v="138"/>
    <s v="FIN"/>
    <x v="0"/>
    <x v="8"/>
    <s v="Other non-renewable energy"/>
    <x v="12"/>
    <n v="95"/>
    <n v="555.81399999999996"/>
  </r>
  <r>
    <x v="4"/>
    <x v="138"/>
    <s v="FIN"/>
    <x v="0"/>
    <x v="8"/>
    <s v="Other non-renewable energy"/>
    <x v="13"/>
    <n v="113"/>
    <n v="628.33300000000008"/>
  </r>
  <r>
    <x v="4"/>
    <x v="138"/>
    <s v="FIN"/>
    <x v="0"/>
    <x v="8"/>
    <s v="Other non-renewable energy"/>
    <x v="14"/>
    <n v="126"/>
    <n v="668.38099999999997"/>
  </r>
  <r>
    <x v="4"/>
    <x v="138"/>
    <s v="FIN"/>
    <x v="0"/>
    <x v="8"/>
    <s v="Other non-renewable energy"/>
    <x v="15"/>
    <n v="134"/>
    <n v="633.06200000000001"/>
  </r>
  <r>
    <x v="4"/>
    <x v="138"/>
    <s v="FIN"/>
    <x v="0"/>
    <x v="8"/>
    <s v="Other non-renewable energy"/>
    <x v="16"/>
    <n v="148"/>
    <n v="694.93900000000008"/>
  </r>
  <r>
    <x v="4"/>
    <x v="138"/>
    <s v="FIN"/>
    <x v="0"/>
    <x v="8"/>
    <s v="Other non-renewable energy"/>
    <x v="17"/>
    <n v="148"/>
    <n v="870.47299999999996"/>
  </r>
  <r>
    <x v="4"/>
    <x v="138"/>
    <s v="FIN"/>
    <x v="0"/>
    <x v="8"/>
    <s v="Other non-renewable energy"/>
    <x v="18"/>
    <n v="148"/>
    <m/>
  </r>
  <r>
    <x v="4"/>
    <x v="138"/>
    <s v="FIN"/>
    <x v="0"/>
    <x v="8"/>
    <s v="Other non-renewable energy"/>
    <x v="19"/>
    <n v="150.5"/>
    <m/>
  </r>
  <r>
    <x v="4"/>
    <x v="138"/>
    <s v="FIN"/>
    <x v="1"/>
    <x v="4"/>
    <s v="Biogas"/>
    <x v="0"/>
    <n v="9"/>
    <n v="31.143999999999998"/>
  </r>
  <r>
    <x v="4"/>
    <x v="138"/>
    <s v="FIN"/>
    <x v="1"/>
    <x v="4"/>
    <s v="Biogas"/>
    <x v="1"/>
    <n v="8"/>
    <n v="28.48"/>
  </r>
  <r>
    <x v="4"/>
    <x v="138"/>
    <s v="FIN"/>
    <x v="1"/>
    <x v="4"/>
    <s v="Biogas"/>
    <x v="2"/>
    <n v="10"/>
    <n v="33.875999999999998"/>
  </r>
  <r>
    <x v="4"/>
    <x v="138"/>
    <s v="FIN"/>
    <x v="1"/>
    <x v="4"/>
    <s v="Biogas"/>
    <x v="3"/>
    <n v="11"/>
    <n v="40.116"/>
  </r>
  <r>
    <x v="4"/>
    <x v="138"/>
    <s v="FIN"/>
    <x v="1"/>
    <x v="4"/>
    <s v="Biogas"/>
    <x v="4"/>
    <n v="11"/>
    <n v="38.138999999999996"/>
  </r>
  <r>
    <x v="4"/>
    <x v="138"/>
    <s v="FIN"/>
    <x v="1"/>
    <x v="4"/>
    <s v="Biogas"/>
    <x v="5"/>
    <n v="10"/>
    <n v="33.338000000000001"/>
  </r>
  <r>
    <x v="4"/>
    <x v="138"/>
    <s v="FIN"/>
    <x v="1"/>
    <x v="4"/>
    <s v="Biogas"/>
    <x v="6"/>
    <n v="12"/>
    <n v="41.201999999999998"/>
  </r>
  <r>
    <x v="4"/>
    <x v="138"/>
    <s v="FIN"/>
    <x v="1"/>
    <x v="4"/>
    <s v="Biogas"/>
    <x v="7"/>
    <n v="12"/>
    <n v="40.341000000000001"/>
  </r>
  <r>
    <x v="4"/>
    <x v="138"/>
    <s v="FIN"/>
    <x v="1"/>
    <x v="4"/>
    <s v="Biogas"/>
    <x v="8"/>
    <n v="13"/>
    <n v="45.481000000000002"/>
  </r>
  <r>
    <x v="4"/>
    <x v="138"/>
    <s v="FIN"/>
    <x v="1"/>
    <x v="4"/>
    <s v="Biogas"/>
    <x v="9"/>
    <n v="13"/>
    <n v="46.643000000000001"/>
  </r>
  <r>
    <x v="4"/>
    <x v="138"/>
    <s v="FIN"/>
    <x v="1"/>
    <x v="4"/>
    <s v="Biogas"/>
    <x v="10"/>
    <n v="30"/>
    <n v="106.235"/>
  </r>
  <r>
    <x v="4"/>
    <x v="138"/>
    <s v="FIN"/>
    <x v="1"/>
    <x v="4"/>
    <s v="Biogas"/>
    <x v="11"/>
    <n v="45"/>
    <n v="158.64999999999998"/>
  </r>
  <r>
    <x v="4"/>
    <x v="138"/>
    <s v="FIN"/>
    <x v="1"/>
    <x v="4"/>
    <s v="Biogas"/>
    <x v="12"/>
    <n v="46"/>
    <n v="160.411"/>
  </r>
  <r>
    <x v="4"/>
    <x v="138"/>
    <s v="FIN"/>
    <x v="1"/>
    <x v="4"/>
    <s v="Biogas"/>
    <x v="13"/>
    <n v="88"/>
    <n v="308.26499999999999"/>
  </r>
  <r>
    <x v="4"/>
    <x v="138"/>
    <s v="FIN"/>
    <x v="1"/>
    <x v="4"/>
    <s v="Biogas"/>
    <x v="14"/>
    <n v="100"/>
    <n v="351.28800000000001"/>
  </r>
  <r>
    <x v="4"/>
    <x v="138"/>
    <s v="FIN"/>
    <x v="1"/>
    <x v="4"/>
    <s v="Biogas"/>
    <x v="15"/>
    <n v="102"/>
    <n v="357.11500000000001"/>
  </r>
  <r>
    <x v="4"/>
    <x v="138"/>
    <s v="FIN"/>
    <x v="1"/>
    <x v="4"/>
    <s v="Biogas"/>
    <x v="16"/>
    <n v="113"/>
    <n v="396.84100000000001"/>
  </r>
  <r>
    <x v="4"/>
    <x v="138"/>
    <s v="FIN"/>
    <x v="1"/>
    <x v="4"/>
    <s v="Biogas"/>
    <x v="17"/>
    <n v="117"/>
    <n v="411.19200000000001"/>
  </r>
  <r>
    <x v="4"/>
    <x v="138"/>
    <s v="FIN"/>
    <x v="1"/>
    <x v="4"/>
    <s v="Biogas"/>
    <x v="18"/>
    <n v="117"/>
    <m/>
  </r>
  <r>
    <x v="4"/>
    <x v="138"/>
    <s v="FIN"/>
    <x v="1"/>
    <x v="4"/>
    <s v="Biogas"/>
    <x v="19"/>
    <n v="117"/>
    <m/>
  </r>
  <r>
    <x v="4"/>
    <x v="138"/>
    <s v="FIN"/>
    <x v="1"/>
    <x v="4"/>
    <s v="Liquid biofuels"/>
    <x v="13"/>
    <m/>
    <n v="2E-3"/>
  </r>
  <r>
    <x v="4"/>
    <x v="138"/>
    <s v="FIN"/>
    <x v="1"/>
    <x v="4"/>
    <s v="Liquid biofuels"/>
    <x v="14"/>
    <m/>
    <n v="0.36300000000000004"/>
  </r>
  <r>
    <x v="4"/>
    <x v="138"/>
    <s v="FIN"/>
    <x v="1"/>
    <x v="4"/>
    <s v="Liquid biofuels"/>
    <x v="15"/>
    <m/>
    <n v="2.5459999999999998"/>
  </r>
  <r>
    <x v="4"/>
    <x v="138"/>
    <s v="FIN"/>
    <x v="1"/>
    <x v="4"/>
    <s v="Liquid biofuels"/>
    <x v="16"/>
    <m/>
    <n v="3.831"/>
  </r>
  <r>
    <x v="4"/>
    <x v="138"/>
    <s v="FIN"/>
    <x v="1"/>
    <x v="4"/>
    <s v="Liquid biofuels"/>
    <x v="17"/>
    <m/>
    <n v="8.4079999999999995"/>
  </r>
  <r>
    <x v="4"/>
    <x v="138"/>
    <s v="FIN"/>
    <x v="1"/>
    <x v="4"/>
    <s v="Renewable municipal waste"/>
    <x v="0"/>
    <n v="31"/>
    <n v="106.355"/>
  </r>
  <r>
    <x v="4"/>
    <x v="138"/>
    <s v="FIN"/>
    <x v="1"/>
    <x v="4"/>
    <s v="Renewable municipal waste"/>
    <x v="1"/>
    <n v="43"/>
    <n v="150.88"/>
  </r>
  <r>
    <x v="4"/>
    <x v="138"/>
    <s v="FIN"/>
    <x v="1"/>
    <x v="4"/>
    <s v="Renewable municipal waste"/>
    <x v="2"/>
    <n v="41"/>
    <n v="144.34399999999999"/>
  </r>
  <r>
    <x v="4"/>
    <x v="138"/>
    <s v="FIN"/>
    <x v="1"/>
    <x v="4"/>
    <s v="Renewable municipal waste"/>
    <x v="3"/>
    <n v="52"/>
    <n v="183.08500000000001"/>
  </r>
  <r>
    <x v="4"/>
    <x v="138"/>
    <s v="FIN"/>
    <x v="1"/>
    <x v="4"/>
    <s v="Renewable municipal waste"/>
    <x v="4"/>
    <n v="65"/>
    <n v="227.517"/>
  </r>
  <r>
    <x v="4"/>
    <x v="138"/>
    <s v="FIN"/>
    <x v="1"/>
    <x v="4"/>
    <s v="Renewable municipal waste"/>
    <x v="5"/>
    <n v="76"/>
    <n v="265.75100000000003"/>
  </r>
  <r>
    <x v="4"/>
    <x v="138"/>
    <s v="FIN"/>
    <x v="1"/>
    <x v="4"/>
    <s v="Renewable municipal waste"/>
    <x v="6"/>
    <n v="64"/>
    <n v="223.18100000000001"/>
  </r>
  <r>
    <x v="4"/>
    <x v="138"/>
    <s v="FIN"/>
    <x v="1"/>
    <x v="4"/>
    <s v="Renewable municipal waste"/>
    <x v="7"/>
    <n v="82"/>
    <n v="287.76499999999999"/>
  </r>
  <r>
    <x v="4"/>
    <x v="138"/>
    <s v="FIN"/>
    <x v="1"/>
    <x v="4"/>
    <s v="Renewable municipal waste"/>
    <x v="8"/>
    <n v="84"/>
    <n v="295.488"/>
  </r>
  <r>
    <x v="4"/>
    <x v="138"/>
    <s v="FIN"/>
    <x v="1"/>
    <x v="4"/>
    <s v="Renewable municipal waste"/>
    <x v="9"/>
    <n v="83"/>
    <n v="290.68"/>
  </r>
  <r>
    <x v="4"/>
    <x v="138"/>
    <s v="FIN"/>
    <x v="1"/>
    <x v="4"/>
    <s v="Renewable municipal waste"/>
    <x v="10"/>
    <n v="85"/>
    <n v="298.24400000000003"/>
  </r>
  <r>
    <x v="4"/>
    <x v="138"/>
    <s v="FIN"/>
    <x v="1"/>
    <x v="4"/>
    <s v="Renewable municipal waste"/>
    <x v="11"/>
    <n v="76"/>
    <n v="267.49199999999996"/>
  </r>
  <r>
    <x v="4"/>
    <x v="138"/>
    <s v="FIN"/>
    <x v="1"/>
    <x v="4"/>
    <s v="Renewable municipal waste"/>
    <x v="12"/>
    <n v="95"/>
    <n v="333.81700000000001"/>
  </r>
  <r>
    <x v="4"/>
    <x v="138"/>
    <s v="FIN"/>
    <x v="1"/>
    <x v="4"/>
    <s v="Renewable municipal waste"/>
    <x v="13"/>
    <n v="113"/>
    <n v="395.47199999999998"/>
  </r>
  <r>
    <x v="4"/>
    <x v="138"/>
    <s v="FIN"/>
    <x v="1"/>
    <x v="4"/>
    <s v="Renewable municipal waste"/>
    <x v="14"/>
    <n v="126"/>
    <n v="439.70299999999997"/>
  </r>
  <r>
    <x v="4"/>
    <x v="138"/>
    <s v="FIN"/>
    <x v="1"/>
    <x v="4"/>
    <s v="Renewable municipal waste"/>
    <x v="15"/>
    <n v="134"/>
    <n v="471.20800000000003"/>
  </r>
  <r>
    <x v="4"/>
    <x v="138"/>
    <s v="FIN"/>
    <x v="1"/>
    <x v="4"/>
    <s v="Renewable municipal waste"/>
    <x v="16"/>
    <n v="148"/>
    <n v="519.24800000000005"/>
  </r>
  <r>
    <x v="4"/>
    <x v="138"/>
    <s v="FIN"/>
    <x v="1"/>
    <x v="4"/>
    <s v="Renewable municipal waste"/>
    <x v="17"/>
    <n v="148"/>
    <n v="556.35900000000004"/>
  </r>
  <r>
    <x v="4"/>
    <x v="138"/>
    <s v="FIN"/>
    <x v="1"/>
    <x v="4"/>
    <s v="Renewable municipal waste"/>
    <x v="18"/>
    <n v="148"/>
    <m/>
  </r>
  <r>
    <x v="4"/>
    <x v="138"/>
    <s v="FIN"/>
    <x v="1"/>
    <x v="4"/>
    <s v="Renewable municipal waste"/>
    <x v="19"/>
    <n v="150.5"/>
    <m/>
  </r>
  <r>
    <x v="4"/>
    <x v="138"/>
    <s v="FIN"/>
    <x v="1"/>
    <x v="4"/>
    <s v="Solid biofuels"/>
    <x v="0"/>
    <n v="1500"/>
    <n v="8501.5259999999998"/>
  </r>
  <r>
    <x v="4"/>
    <x v="138"/>
    <s v="FIN"/>
    <x v="1"/>
    <x v="4"/>
    <s v="Solid biofuels"/>
    <x v="1"/>
    <n v="1600"/>
    <n v="8092.4920000000002"/>
  </r>
  <r>
    <x v="4"/>
    <x v="138"/>
    <s v="FIN"/>
    <x v="1"/>
    <x v="4"/>
    <s v="Solid biofuels"/>
    <x v="2"/>
    <n v="1600"/>
    <n v="8810.594000000001"/>
  </r>
  <r>
    <x v="4"/>
    <x v="138"/>
    <s v="FIN"/>
    <x v="1"/>
    <x v="4"/>
    <s v="Solid biofuels"/>
    <x v="3"/>
    <n v="1700"/>
    <n v="9156.0850000000009"/>
  </r>
  <r>
    <x v="4"/>
    <x v="138"/>
    <s v="FIN"/>
    <x v="1"/>
    <x v="4"/>
    <s v="Solid biofuels"/>
    <x v="4"/>
    <n v="1700"/>
    <n v="10173.901"/>
  </r>
  <r>
    <x v="4"/>
    <x v="138"/>
    <s v="FIN"/>
    <x v="1"/>
    <x v="4"/>
    <s v="Solid biofuels"/>
    <x v="5"/>
    <n v="1720"/>
    <n v="9213.1270000000004"/>
  </r>
  <r>
    <x v="4"/>
    <x v="138"/>
    <s v="FIN"/>
    <x v="1"/>
    <x v="4"/>
    <s v="Solid biofuels"/>
    <x v="6"/>
    <n v="1730"/>
    <n v="10549.557000000001"/>
  </r>
  <r>
    <x v="4"/>
    <x v="138"/>
    <s v="FIN"/>
    <x v="1"/>
    <x v="4"/>
    <s v="Solid biofuels"/>
    <x v="7"/>
    <n v="1757"/>
    <n v="9626.7709999999988"/>
  </r>
  <r>
    <x v="4"/>
    <x v="138"/>
    <s v="FIN"/>
    <x v="1"/>
    <x v="4"/>
    <s v="Solid biofuels"/>
    <x v="8"/>
    <n v="1755"/>
    <n v="10063.669"/>
  </r>
  <r>
    <x v="4"/>
    <x v="138"/>
    <s v="FIN"/>
    <x v="1"/>
    <x v="4"/>
    <s v="Solid biofuels"/>
    <x v="9"/>
    <n v="1653"/>
    <n v="8396.6589999999997"/>
  </r>
  <r>
    <x v="4"/>
    <x v="138"/>
    <s v="FIN"/>
    <x v="1"/>
    <x v="4"/>
    <s v="Solid biofuels"/>
    <x v="10"/>
    <n v="1653"/>
    <n v="10569.735000000001"/>
  </r>
  <r>
    <x v="4"/>
    <x v="138"/>
    <s v="FIN"/>
    <x v="1"/>
    <x v="4"/>
    <s v="Solid biofuels"/>
    <x v="11"/>
    <n v="1759"/>
    <n v="10818.690999999999"/>
  </r>
  <r>
    <x v="4"/>
    <x v="138"/>
    <s v="FIN"/>
    <x v="1"/>
    <x v="4"/>
    <s v="Solid biofuels"/>
    <x v="12"/>
    <n v="1727"/>
    <n v="10705.758"/>
  </r>
  <r>
    <x v="4"/>
    <x v="138"/>
    <s v="FIN"/>
    <x v="1"/>
    <x v="4"/>
    <s v="Solid biofuels"/>
    <x v="13"/>
    <n v="1751"/>
    <n v="11307.183000000001"/>
  </r>
  <r>
    <x v="4"/>
    <x v="138"/>
    <s v="FIN"/>
    <x v="1"/>
    <x v="4"/>
    <s v="Solid biofuels"/>
    <x v="14"/>
    <n v="1751"/>
    <n v="10967.297"/>
  </r>
  <r>
    <x v="4"/>
    <x v="138"/>
    <s v="FIN"/>
    <x v="1"/>
    <x v="4"/>
    <s v="Solid biofuels"/>
    <x v="15"/>
    <n v="1751"/>
    <n v="10588.486999999999"/>
  </r>
  <r>
    <x v="4"/>
    <x v="138"/>
    <s v="FIN"/>
    <x v="1"/>
    <x v="4"/>
    <s v="Solid biofuels"/>
    <x v="16"/>
    <n v="1747"/>
    <n v="10602.803"/>
  </r>
  <r>
    <x v="4"/>
    <x v="138"/>
    <s v="FIN"/>
    <x v="1"/>
    <x v="4"/>
    <s v="Solid biofuels"/>
    <x v="17"/>
    <n v="1966"/>
    <n v="10890.258"/>
  </r>
  <r>
    <x v="4"/>
    <x v="138"/>
    <s v="FIN"/>
    <x v="1"/>
    <x v="4"/>
    <s v="Solid biofuels"/>
    <x v="18"/>
    <n v="1966"/>
    <m/>
  </r>
  <r>
    <x v="4"/>
    <x v="138"/>
    <s v="FIN"/>
    <x v="1"/>
    <x v="4"/>
    <s v="Solid biofuels"/>
    <x v="19"/>
    <n v="2012.2"/>
    <m/>
  </r>
  <r>
    <x v="4"/>
    <x v="138"/>
    <s v="FIN"/>
    <x v="1"/>
    <x v="1"/>
    <s v="Renewable hydropower"/>
    <x v="0"/>
    <n v="2882"/>
    <n v="14660"/>
  </r>
  <r>
    <x v="4"/>
    <x v="138"/>
    <s v="FIN"/>
    <x v="1"/>
    <x v="1"/>
    <s v="Renewable hydropower"/>
    <x v="1"/>
    <n v="2926"/>
    <n v="13205"/>
  </r>
  <r>
    <x v="4"/>
    <x v="138"/>
    <s v="FIN"/>
    <x v="1"/>
    <x v="1"/>
    <s v="Renewable hydropower"/>
    <x v="2"/>
    <n v="2964"/>
    <n v="10776"/>
  </r>
  <r>
    <x v="4"/>
    <x v="138"/>
    <s v="FIN"/>
    <x v="1"/>
    <x v="1"/>
    <s v="Renewable hydropower"/>
    <x v="3"/>
    <n v="2966"/>
    <n v="9591"/>
  </r>
  <r>
    <x v="4"/>
    <x v="138"/>
    <s v="FIN"/>
    <x v="1"/>
    <x v="1"/>
    <s v="Renewable hydropower"/>
    <x v="4"/>
    <n v="2999"/>
    <n v="15069.615"/>
  </r>
  <r>
    <x v="4"/>
    <x v="138"/>
    <s v="FIN"/>
    <x v="1"/>
    <x v="1"/>
    <s v="Renewable hydropower"/>
    <x v="5"/>
    <n v="3035"/>
    <n v="13784"/>
  </r>
  <r>
    <x v="4"/>
    <x v="138"/>
    <s v="FIN"/>
    <x v="1"/>
    <x v="1"/>
    <s v="Renewable hydropower"/>
    <x v="6"/>
    <n v="3062"/>
    <n v="11493.691000000001"/>
  </r>
  <r>
    <x v="4"/>
    <x v="138"/>
    <s v="FIN"/>
    <x v="1"/>
    <x v="1"/>
    <s v="Renewable hydropower"/>
    <x v="7"/>
    <n v="3102"/>
    <n v="14177.206"/>
  </r>
  <r>
    <x v="4"/>
    <x v="138"/>
    <s v="FIN"/>
    <x v="1"/>
    <x v="1"/>
    <s v="Renewable hydropower"/>
    <x v="8"/>
    <n v="3122"/>
    <n v="17112.132000000001"/>
  </r>
  <r>
    <x v="4"/>
    <x v="138"/>
    <s v="FIN"/>
    <x v="1"/>
    <x v="1"/>
    <s v="Renewable hydropower"/>
    <x v="9"/>
    <n v="3145"/>
    <n v="12686.03"/>
  </r>
  <r>
    <x v="4"/>
    <x v="138"/>
    <s v="FIN"/>
    <x v="1"/>
    <x v="1"/>
    <s v="Renewable hydropower"/>
    <x v="10"/>
    <n v="3155"/>
    <n v="12921.994000000001"/>
  </r>
  <r>
    <x v="4"/>
    <x v="138"/>
    <s v="FIN"/>
    <x v="1"/>
    <x v="1"/>
    <s v="Renewable hydropower"/>
    <x v="11"/>
    <n v="3196"/>
    <n v="12445.039000000001"/>
  </r>
  <r>
    <x v="4"/>
    <x v="138"/>
    <s v="FIN"/>
    <x v="1"/>
    <x v="1"/>
    <s v="Renewable hydropower"/>
    <x v="12"/>
    <n v="3196"/>
    <n v="16859.128000000001"/>
  </r>
  <r>
    <x v="4"/>
    <x v="138"/>
    <s v="FIN"/>
    <x v="1"/>
    <x v="1"/>
    <s v="Renewable hydropower"/>
    <x v="13"/>
    <n v="3224"/>
    <n v="12838.601000000001"/>
  </r>
  <r>
    <x v="4"/>
    <x v="138"/>
    <s v="FIN"/>
    <x v="1"/>
    <x v="1"/>
    <s v="Renewable hydropower"/>
    <x v="14"/>
    <n v="3248"/>
    <n v="13397.044"/>
  </r>
  <r>
    <x v="4"/>
    <x v="138"/>
    <s v="FIN"/>
    <x v="1"/>
    <x v="1"/>
    <s v="Renewable hydropower"/>
    <x v="15"/>
    <n v="3249"/>
    <n v="16768.698"/>
  </r>
  <r>
    <x v="4"/>
    <x v="138"/>
    <s v="FIN"/>
    <x v="1"/>
    <x v="1"/>
    <s v="Renewable hydropower"/>
    <x v="16"/>
    <n v="3250"/>
    <n v="15799.127"/>
  </r>
  <r>
    <x v="4"/>
    <x v="138"/>
    <s v="FIN"/>
    <x v="1"/>
    <x v="1"/>
    <s v="Renewable hydropower"/>
    <x v="17"/>
    <n v="3272"/>
    <n v="14771.468999999999"/>
  </r>
  <r>
    <x v="4"/>
    <x v="138"/>
    <s v="FIN"/>
    <x v="1"/>
    <x v="1"/>
    <s v="Renewable hydropower"/>
    <x v="18"/>
    <n v="3286.5320000000002"/>
    <m/>
  </r>
  <r>
    <x v="4"/>
    <x v="138"/>
    <s v="FIN"/>
    <x v="1"/>
    <x v="1"/>
    <s v="Renewable hydropower"/>
    <x v="19"/>
    <n v="3286.5320000000002"/>
    <m/>
  </r>
  <r>
    <x v="4"/>
    <x v="138"/>
    <s v="FIN"/>
    <x v="1"/>
    <x v="2"/>
    <s v="On-grid Solar photovoltaic"/>
    <x v="0"/>
    <n v="2"/>
    <n v="1.5760000000000001"/>
  </r>
  <r>
    <x v="4"/>
    <x v="138"/>
    <s v="FIN"/>
    <x v="1"/>
    <x v="2"/>
    <s v="On-grid Solar photovoltaic"/>
    <x v="1"/>
    <n v="3"/>
    <n v="1.7150000000000001"/>
  </r>
  <r>
    <x v="4"/>
    <x v="138"/>
    <s v="FIN"/>
    <x v="1"/>
    <x v="2"/>
    <s v="On-grid Solar photovoltaic"/>
    <x v="2"/>
    <n v="3"/>
    <n v="1.865"/>
  </r>
  <r>
    <x v="4"/>
    <x v="138"/>
    <s v="FIN"/>
    <x v="1"/>
    <x v="2"/>
    <s v="On-grid Solar photovoltaic"/>
    <x v="3"/>
    <n v="3"/>
    <n v="2.097"/>
  </r>
  <r>
    <x v="4"/>
    <x v="138"/>
    <s v="FIN"/>
    <x v="1"/>
    <x v="2"/>
    <s v="On-grid Solar photovoltaic"/>
    <x v="4"/>
    <n v="4"/>
    <n v="2.3610000000000002"/>
  </r>
  <r>
    <x v="4"/>
    <x v="138"/>
    <s v="FIN"/>
    <x v="1"/>
    <x v="2"/>
    <s v="On-grid Solar photovoltaic"/>
    <x v="5"/>
    <n v="4"/>
    <n v="2.6309999999999998"/>
  </r>
  <r>
    <x v="4"/>
    <x v="138"/>
    <s v="FIN"/>
    <x v="1"/>
    <x v="2"/>
    <s v="On-grid Solar photovoltaic"/>
    <x v="6"/>
    <n v="5"/>
    <n v="3.379"/>
  </r>
  <r>
    <x v="4"/>
    <x v="138"/>
    <s v="FIN"/>
    <x v="1"/>
    <x v="2"/>
    <s v="On-grid Solar photovoltaic"/>
    <x v="7"/>
    <n v="5"/>
    <n v="3.8109999999999999"/>
  </r>
  <r>
    <x v="4"/>
    <x v="138"/>
    <s v="FIN"/>
    <x v="1"/>
    <x v="2"/>
    <s v="On-grid Solar photovoltaic"/>
    <x v="8"/>
    <n v="6"/>
    <n v="3.944"/>
  </r>
  <r>
    <x v="4"/>
    <x v="138"/>
    <s v="FIN"/>
    <x v="1"/>
    <x v="2"/>
    <s v="On-grid Solar photovoltaic"/>
    <x v="9"/>
    <n v="6"/>
    <n v="4.3170000000000002"/>
  </r>
  <r>
    <x v="4"/>
    <x v="138"/>
    <s v="FIN"/>
    <x v="1"/>
    <x v="2"/>
    <s v="On-grid Solar photovoltaic"/>
    <x v="10"/>
    <n v="7"/>
    <n v="4.7389999999999999"/>
  </r>
  <r>
    <x v="4"/>
    <x v="138"/>
    <s v="FIN"/>
    <x v="1"/>
    <x v="2"/>
    <s v="On-grid Solar photovoltaic"/>
    <x v="11"/>
    <n v="7"/>
    <n v="5.3"/>
  </r>
  <r>
    <x v="4"/>
    <x v="138"/>
    <s v="FIN"/>
    <x v="1"/>
    <x v="2"/>
    <s v="On-grid Solar photovoltaic"/>
    <x v="12"/>
    <n v="8"/>
    <n v="5.7489999999999997"/>
  </r>
  <r>
    <x v="4"/>
    <x v="138"/>
    <s v="FIN"/>
    <x v="1"/>
    <x v="2"/>
    <s v="On-grid Solar photovoltaic"/>
    <x v="13"/>
    <n v="9"/>
    <n v="6.452"/>
  </r>
  <r>
    <x v="4"/>
    <x v="138"/>
    <s v="FIN"/>
    <x v="1"/>
    <x v="2"/>
    <s v="On-grid Solar photovoltaic"/>
    <x v="14"/>
    <n v="11"/>
    <n v="7.7519999999999998"/>
  </r>
  <r>
    <x v="4"/>
    <x v="138"/>
    <s v="FIN"/>
    <x v="1"/>
    <x v="2"/>
    <s v="On-grid Solar photovoltaic"/>
    <x v="15"/>
    <n v="17"/>
    <n v="9.5250000000000004"/>
  </r>
  <r>
    <x v="4"/>
    <x v="138"/>
    <s v="FIN"/>
    <x v="1"/>
    <x v="2"/>
    <s v="On-grid Solar photovoltaic"/>
    <x v="16"/>
    <n v="39"/>
    <n v="19.170000000000002"/>
  </r>
  <r>
    <x v="4"/>
    <x v="138"/>
    <s v="FIN"/>
    <x v="1"/>
    <x v="2"/>
    <s v="On-grid Solar photovoltaic"/>
    <x v="17"/>
    <n v="82"/>
    <n v="43.649000000000001"/>
  </r>
  <r>
    <x v="4"/>
    <x v="138"/>
    <s v="FIN"/>
    <x v="1"/>
    <x v="2"/>
    <s v="On-grid Solar photovoltaic"/>
    <x v="18"/>
    <n v="140"/>
    <m/>
  </r>
  <r>
    <x v="4"/>
    <x v="138"/>
    <s v="FIN"/>
    <x v="1"/>
    <x v="2"/>
    <s v="On-grid Solar photovoltaic"/>
    <x v="19"/>
    <n v="215.4"/>
    <m/>
  </r>
  <r>
    <x v="4"/>
    <x v="138"/>
    <s v="FIN"/>
    <x v="1"/>
    <x v="3"/>
    <s v="Offshore wind energy"/>
    <x v="8"/>
    <n v="24"/>
    <n v="44"/>
  </r>
  <r>
    <x v="4"/>
    <x v="138"/>
    <s v="FIN"/>
    <x v="1"/>
    <x v="3"/>
    <s v="Offshore wind energy"/>
    <x v="9"/>
    <n v="24"/>
    <n v="45"/>
  </r>
  <r>
    <x v="4"/>
    <x v="138"/>
    <s v="FIN"/>
    <x v="1"/>
    <x v="3"/>
    <s v="Offshore wind energy"/>
    <x v="10"/>
    <n v="26.3"/>
    <n v="39"/>
  </r>
  <r>
    <x v="4"/>
    <x v="138"/>
    <s v="FIN"/>
    <x v="1"/>
    <x v="3"/>
    <s v="Offshore wind energy"/>
    <x v="11"/>
    <n v="26.3"/>
    <n v="63"/>
  </r>
  <r>
    <x v="4"/>
    <x v="138"/>
    <s v="FIN"/>
    <x v="1"/>
    <x v="3"/>
    <s v="Offshore wind energy"/>
    <x v="12"/>
    <n v="26.3"/>
    <n v="50"/>
  </r>
  <r>
    <x v="4"/>
    <x v="138"/>
    <s v="FIN"/>
    <x v="1"/>
    <x v="3"/>
    <s v="Offshore wind energy"/>
    <x v="13"/>
    <n v="26.3"/>
    <n v="46"/>
  </r>
  <r>
    <x v="4"/>
    <x v="138"/>
    <s v="FIN"/>
    <x v="1"/>
    <x v="3"/>
    <s v="Offshore wind energy"/>
    <x v="14"/>
    <n v="26.3"/>
    <n v="46"/>
  </r>
  <r>
    <x v="4"/>
    <x v="138"/>
    <s v="FIN"/>
    <x v="1"/>
    <x v="3"/>
    <s v="Offshore wind energy"/>
    <x v="15"/>
    <n v="32"/>
    <n v="74"/>
  </r>
  <r>
    <x v="4"/>
    <x v="138"/>
    <s v="FIN"/>
    <x v="1"/>
    <x v="3"/>
    <s v="Offshore wind energy"/>
    <x v="16"/>
    <n v="32"/>
    <n v="63"/>
  </r>
  <r>
    <x v="4"/>
    <x v="138"/>
    <s v="FIN"/>
    <x v="1"/>
    <x v="3"/>
    <s v="Offshore wind energy"/>
    <x v="17"/>
    <n v="72.7"/>
    <n v="155.62299999999999"/>
  </r>
  <r>
    <x v="4"/>
    <x v="138"/>
    <s v="FIN"/>
    <x v="1"/>
    <x v="3"/>
    <s v="Offshore wind energy"/>
    <x v="18"/>
    <n v="72.7"/>
    <m/>
  </r>
  <r>
    <x v="4"/>
    <x v="138"/>
    <s v="FIN"/>
    <x v="1"/>
    <x v="3"/>
    <s v="Offshore wind energy"/>
    <x v="19"/>
    <n v="72.7"/>
    <m/>
  </r>
  <r>
    <x v="4"/>
    <x v="138"/>
    <s v="FIN"/>
    <x v="1"/>
    <x v="3"/>
    <s v="Onshore wind energy"/>
    <x v="0"/>
    <n v="38"/>
    <n v="78"/>
  </r>
  <r>
    <x v="4"/>
    <x v="138"/>
    <s v="FIN"/>
    <x v="1"/>
    <x v="3"/>
    <s v="Onshore wind energy"/>
    <x v="1"/>
    <n v="39"/>
    <n v="70"/>
  </r>
  <r>
    <x v="4"/>
    <x v="138"/>
    <s v="FIN"/>
    <x v="1"/>
    <x v="3"/>
    <s v="Onshore wind energy"/>
    <x v="2"/>
    <n v="43"/>
    <n v="64"/>
  </r>
  <r>
    <x v="4"/>
    <x v="138"/>
    <s v="FIN"/>
    <x v="1"/>
    <x v="3"/>
    <s v="Onshore wind energy"/>
    <x v="3"/>
    <n v="52"/>
    <n v="93"/>
  </r>
  <r>
    <x v="4"/>
    <x v="138"/>
    <s v="FIN"/>
    <x v="1"/>
    <x v="3"/>
    <s v="Onshore wind energy"/>
    <x v="4"/>
    <n v="82"/>
    <n v="120.34399999999999"/>
  </r>
  <r>
    <x v="4"/>
    <x v="138"/>
    <s v="FIN"/>
    <x v="1"/>
    <x v="3"/>
    <s v="Onshore wind energy"/>
    <x v="5"/>
    <n v="82"/>
    <n v="169.94200000000001"/>
  </r>
  <r>
    <x v="4"/>
    <x v="138"/>
    <s v="FIN"/>
    <x v="1"/>
    <x v="3"/>
    <s v="Onshore wind energy"/>
    <x v="6"/>
    <n v="86"/>
    <n v="155.64099999999999"/>
  </r>
  <r>
    <x v="4"/>
    <x v="138"/>
    <s v="FIN"/>
    <x v="1"/>
    <x v="3"/>
    <s v="Onshore wind energy"/>
    <x v="7"/>
    <n v="110"/>
    <n v="188.40799999999999"/>
  </r>
  <r>
    <x v="4"/>
    <x v="138"/>
    <s v="FIN"/>
    <x v="1"/>
    <x v="3"/>
    <s v="Onshore wind energy"/>
    <x v="8"/>
    <n v="119"/>
    <n v="216.52"/>
  </r>
  <r>
    <x v="4"/>
    <x v="138"/>
    <s v="FIN"/>
    <x v="1"/>
    <x v="3"/>
    <s v="Onshore wind energy"/>
    <x v="9"/>
    <n v="123"/>
    <n v="231.624"/>
  </r>
  <r>
    <x v="4"/>
    <x v="138"/>
    <s v="FIN"/>
    <x v="1"/>
    <x v="3"/>
    <s v="Onshore wind energy"/>
    <x v="10"/>
    <n v="170.7"/>
    <n v="255.31700000000001"/>
  </r>
  <r>
    <x v="4"/>
    <x v="138"/>
    <s v="FIN"/>
    <x v="1"/>
    <x v="3"/>
    <s v="Onshore wind energy"/>
    <x v="11"/>
    <n v="172.7"/>
    <n v="418.39299999999997"/>
  </r>
  <r>
    <x v="4"/>
    <x v="138"/>
    <s v="FIN"/>
    <x v="1"/>
    <x v="3"/>
    <s v="Onshore wind energy"/>
    <x v="12"/>
    <n v="230.7"/>
    <n v="444.32299999999998"/>
  </r>
  <r>
    <x v="4"/>
    <x v="138"/>
    <s v="FIN"/>
    <x v="1"/>
    <x v="3"/>
    <s v="Onshore wind energy"/>
    <x v="13"/>
    <n v="420.7"/>
    <n v="727.69200000000001"/>
  </r>
  <r>
    <x v="4"/>
    <x v="138"/>
    <s v="FIN"/>
    <x v="1"/>
    <x v="3"/>
    <s v="Onshore wind energy"/>
    <x v="14"/>
    <n v="600.70000000000005"/>
    <n v="1061.172"/>
  </r>
  <r>
    <x v="4"/>
    <x v="138"/>
    <s v="FIN"/>
    <x v="1"/>
    <x v="3"/>
    <s v="Onshore wind energy"/>
    <x v="15"/>
    <n v="973"/>
    <n v="2253.3589999999999"/>
  </r>
  <r>
    <x v="4"/>
    <x v="138"/>
    <s v="FIN"/>
    <x v="1"/>
    <x v="3"/>
    <s v="Onshore wind energy"/>
    <x v="16"/>
    <n v="1533"/>
    <n v="3005.0410000000002"/>
  </r>
  <r>
    <x v="4"/>
    <x v="138"/>
    <s v="FIN"/>
    <x v="1"/>
    <x v="3"/>
    <s v="Onshore wind energy"/>
    <x v="17"/>
    <n v="1971.3"/>
    <n v="4639.5690000000004"/>
  </r>
  <r>
    <x v="4"/>
    <x v="138"/>
    <s v="FIN"/>
    <x v="1"/>
    <x v="3"/>
    <s v="Onshore wind energy"/>
    <x v="18"/>
    <n v="1968.3"/>
    <m/>
  </r>
  <r>
    <x v="4"/>
    <x v="138"/>
    <s v="FIN"/>
    <x v="1"/>
    <x v="3"/>
    <s v="Onshore wind energy"/>
    <x v="19"/>
    <n v="2208.85"/>
    <m/>
  </r>
  <r>
    <x v="4"/>
    <x v="139"/>
    <s v="FRA"/>
    <x v="0"/>
    <x v="0"/>
    <s v="Fossil fuels"/>
    <x v="0"/>
    <n v="25275"/>
    <n v="49539"/>
  </r>
  <r>
    <x v="4"/>
    <x v="139"/>
    <s v="FRA"/>
    <x v="0"/>
    <x v="0"/>
    <s v="Fossil fuels"/>
    <x v="1"/>
    <n v="26165"/>
    <n v="45005"/>
  </r>
  <r>
    <x v="4"/>
    <x v="139"/>
    <s v="FRA"/>
    <x v="0"/>
    <x v="0"/>
    <s v="Fossil fuels"/>
    <x v="2"/>
    <n v="26909"/>
    <n v="51127"/>
  </r>
  <r>
    <x v="4"/>
    <x v="139"/>
    <s v="FRA"/>
    <x v="0"/>
    <x v="0"/>
    <s v="Fossil fuels"/>
    <x v="3"/>
    <n v="26512"/>
    <n v="55730"/>
  </r>
  <r>
    <x v="4"/>
    <x v="139"/>
    <s v="FRA"/>
    <x v="0"/>
    <x v="0"/>
    <s v="Fossil fuels"/>
    <x v="4"/>
    <n v="26169"/>
    <n v="54812"/>
  </r>
  <r>
    <x v="4"/>
    <x v="139"/>
    <s v="FRA"/>
    <x v="0"/>
    <x v="0"/>
    <s v="Fossil fuels"/>
    <x v="5"/>
    <n v="25450"/>
    <n v="61699"/>
  </r>
  <r>
    <x v="4"/>
    <x v="139"/>
    <s v="FRA"/>
    <x v="0"/>
    <x v="0"/>
    <s v="Fossil fuels"/>
    <x v="6"/>
    <n v="24643"/>
    <n v="55297"/>
  </r>
  <r>
    <x v="4"/>
    <x v="139"/>
    <s v="FRA"/>
    <x v="0"/>
    <x v="0"/>
    <s v="Fossil fuels"/>
    <x v="7"/>
    <n v="24372"/>
    <n v="56347"/>
  </r>
  <r>
    <x v="4"/>
    <x v="139"/>
    <s v="FRA"/>
    <x v="0"/>
    <x v="0"/>
    <s v="Fossil fuels"/>
    <x v="8"/>
    <n v="24233"/>
    <n v="53661.112000000001"/>
  </r>
  <r>
    <x v="4"/>
    <x v="139"/>
    <s v="FRA"/>
    <x v="0"/>
    <x v="0"/>
    <s v="Fossil fuels"/>
    <x v="9"/>
    <n v="25818"/>
    <n v="49234.197"/>
  </r>
  <r>
    <x v="4"/>
    <x v="139"/>
    <s v="FRA"/>
    <x v="0"/>
    <x v="0"/>
    <s v="Fossil fuels"/>
    <x v="10"/>
    <n v="27017"/>
    <n v="55594.112999999998"/>
  </r>
  <r>
    <x v="4"/>
    <x v="139"/>
    <s v="FRA"/>
    <x v="0"/>
    <x v="0"/>
    <s v="Fossil fuels"/>
    <x v="11"/>
    <n v="27171.127"/>
    <n v="57226.792000000001"/>
  </r>
  <r>
    <x v="4"/>
    <x v="139"/>
    <s v="FRA"/>
    <x v="0"/>
    <x v="0"/>
    <s v="Fossil fuels"/>
    <x v="12"/>
    <n v="28171.728999999999"/>
    <n v="54168.320999999996"/>
  </r>
  <r>
    <x v="4"/>
    <x v="139"/>
    <s v="FRA"/>
    <x v="0"/>
    <x v="0"/>
    <s v="Fossil fuels"/>
    <x v="13"/>
    <n v="26010.995999999999"/>
    <n v="51120.523000000001"/>
  </r>
  <r>
    <x v="4"/>
    <x v="139"/>
    <s v="FRA"/>
    <x v="0"/>
    <x v="0"/>
    <s v="Fossil fuels"/>
    <x v="14"/>
    <n v="24232.21"/>
    <n v="33396.264999999999"/>
  </r>
  <r>
    <x v="4"/>
    <x v="139"/>
    <s v="FRA"/>
    <x v="0"/>
    <x v="0"/>
    <s v="Fossil fuels"/>
    <x v="15"/>
    <n v="24126.412"/>
    <n v="42345.72"/>
  </r>
  <r>
    <x v="4"/>
    <x v="139"/>
    <s v="FRA"/>
    <x v="0"/>
    <x v="0"/>
    <s v="Fossil fuels"/>
    <x v="16"/>
    <n v="22978.261999999999"/>
    <n v="54201.339"/>
  </r>
  <r>
    <x v="4"/>
    <x v="139"/>
    <s v="FRA"/>
    <x v="0"/>
    <x v="0"/>
    <s v="Fossil fuels"/>
    <x v="17"/>
    <n v="19948.494999999999"/>
    <n v="62886.736000000004"/>
  </r>
  <r>
    <x v="4"/>
    <x v="139"/>
    <s v="FRA"/>
    <x v="0"/>
    <x v="0"/>
    <s v="Fossil fuels"/>
    <x v="18"/>
    <n v="17590.738000000001"/>
    <m/>
  </r>
  <r>
    <x v="4"/>
    <x v="139"/>
    <s v="FRA"/>
    <x v="0"/>
    <x v="0"/>
    <s v="Fossil fuels"/>
    <x v="19"/>
    <n v="17538.937999999998"/>
    <m/>
  </r>
  <r>
    <x v="4"/>
    <x v="139"/>
    <s v="FRA"/>
    <x v="0"/>
    <x v="9"/>
    <s v="Nuclear"/>
    <x v="0"/>
    <n v="63183"/>
    <n v="415162"/>
  </r>
  <r>
    <x v="4"/>
    <x v="139"/>
    <s v="FRA"/>
    <x v="0"/>
    <x v="9"/>
    <s v="Nuclear"/>
    <x v="1"/>
    <n v="63183"/>
    <n v="421076"/>
  </r>
  <r>
    <x v="4"/>
    <x v="139"/>
    <s v="FRA"/>
    <x v="0"/>
    <x v="9"/>
    <s v="Nuclear"/>
    <x v="2"/>
    <n v="63273"/>
    <n v="436760"/>
  </r>
  <r>
    <x v="4"/>
    <x v="139"/>
    <s v="FRA"/>
    <x v="0"/>
    <x v="9"/>
    <s v="Nuclear"/>
    <x v="3"/>
    <n v="63363"/>
    <n v="441070"/>
  </r>
  <r>
    <x v="4"/>
    <x v="139"/>
    <s v="FRA"/>
    <x v="0"/>
    <x v="9"/>
    <s v="Nuclear"/>
    <x v="4"/>
    <n v="63363"/>
    <n v="448241"/>
  </r>
  <r>
    <x v="4"/>
    <x v="139"/>
    <s v="FRA"/>
    <x v="0"/>
    <x v="9"/>
    <s v="Nuclear"/>
    <x v="5"/>
    <n v="63260"/>
    <n v="451529"/>
  </r>
  <r>
    <x v="4"/>
    <x v="139"/>
    <s v="FRA"/>
    <x v="0"/>
    <x v="9"/>
    <s v="Nuclear"/>
    <x v="6"/>
    <n v="63260"/>
    <n v="450191"/>
  </r>
  <r>
    <x v="4"/>
    <x v="139"/>
    <s v="FRA"/>
    <x v="0"/>
    <x v="9"/>
    <s v="Nuclear"/>
    <x v="7"/>
    <n v="63260"/>
    <n v="439730"/>
  </r>
  <r>
    <x v="4"/>
    <x v="139"/>
    <s v="FRA"/>
    <x v="0"/>
    <x v="9"/>
    <s v="Nuclear"/>
    <x v="8"/>
    <n v="63260"/>
    <n v="439447"/>
  </r>
  <r>
    <x v="4"/>
    <x v="139"/>
    <s v="FRA"/>
    <x v="0"/>
    <x v="9"/>
    <s v="Nuclear"/>
    <x v="9"/>
    <n v="63130"/>
    <n v="409736"/>
  </r>
  <r>
    <x v="4"/>
    <x v="139"/>
    <s v="FRA"/>
    <x v="0"/>
    <x v="9"/>
    <s v="Nuclear"/>
    <x v="10"/>
    <n v="63130"/>
    <n v="428521"/>
  </r>
  <r>
    <x v="4"/>
    <x v="139"/>
    <s v="FRA"/>
    <x v="0"/>
    <x v="9"/>
    <s v="Nuclear"/>
    <x v="11"/>
    <n v="63130"/>
    <n v="442387.76299999998"/>
  </r>
  <r>
    <x v="4"/>
    <x v="139"/>
    <s v="FRA"/>
    <x v="0"/>
    <x v="9"/>
    <s v="Nuclear"/>
    <x v="12"/>
    <n v="63130"/>
    <n v="425406.01699999999"/>
  </r>
  <r>
    <x v="4"/>
    <x v="139"/>
    <s v="FRA"/>
    <x v="0"/>
    <x v="9"/>
    <s v="Nuclear"/>
    <x v="13"/>
    <n v="63130"/>
    <n v="423684.67099999997"/>
  </r>
  <r>
    <x v="4"/>
    <x v="139"/>
    <s v="FRA"/>
    <x v="0"/>
    <x v="9"/>
    <s v="Nuclear"/>
    <x v="14"/>
    <n v="63130"/>
    <n v="436479.00900000002"/>
  </r>
  <r>
    <x v="4"/>
    <x v="139"/>
    <s v="FRA"/>
    <x v="0"/>
    <x v="9"/>
    <s v="Nuclear"/>
    <x v="15"/>
    <n v="63130"/>
    <n v="437427.80800000002"/>
  </r>
  <r>
    <x v="4"/>
    <x v="139"/>
    <s v="FRA"/>
    <x v="0"/>
    <x v="9"/>
    <s v="Nuclear"/>
    <x v="16"/>
    <n v="63130"/>
    <n v="403195.48200000002"/>
  </r>
  <r>
    <x v="4"/>
    <x v="139"/>
    <s v="FRA"/>
    <x v="0"/>
    <x v="9"/>
    <s v="Nuclear"/>
    <x v="17"/>
    <n v="63130"/>
    <n v="398359.12900000002"/>
  </r>
  <r>
    <x v="4"/>
    <x v="139"/>
    <s v="FRA"/>
    <x v="0"/>
    <x v="9"/>
    <s v="Nuclear"/>
    <x v="18"/>
    <n v="63130"/>
    <m/>
  </r>
  <r>
    <x v="4"/>
    <x v="139"/>
    <s v="FRA"/>
    <x v="0"/>
    <x v="9"/>
    <s v="Nuclear"/>
    <x v="19"/>
    <n v="63130"/>
    <m/>
  </r>
  <r>
    <x v="4"/>
    <x v="139"/>
    <s v="FRA"/>
    <x v="0"/>
    <x v="8"/>
    <s v="Other non-renewable energy"/>
    <x v="0"/>
    <n v="216"/>
    <n v="1081"/>
  </r>
  <r>
    <x v="4"/>
    <x v="139"/>
    <s v="FRA"/>
    <x v="0"/>
    <x v="8"/>
    <s v="Other non-renewable energy"/>
    <x v="1"/>
    <n v="235"/>
    <n v="1467"/>
  </r>
  <r>
    <x v="4"/>
    <x v="139"/>
    <s v="FRA"/>
    <x v="0"/>
    <x v="8"/>
    <s v="Other non-renewable energy"/>
    <x v="2"/>
    <n v="272.5"/>
    <n v="1537"/>
  </r>
  <r>
    <x v="4"/>
    <x v="139"/>
    <s v="FRA"/>
    <x v="0"/>
    <x v="8"/>
    <s v="Other non-renewable energy"/>
    <x v="3"/>
    <n v="292.5"/>
    <n v="1647.115"/>
  </r>
  <r>
    <x v="4"/>
    <x v="139"/>
    <s v="FRA"/>
    <x v="0"/>
    <x v="8"/>
    <s v="Other non-renewable energy"/>
    <x v="4"/>
    <n v="330.5"/>
    <n v="1717"/>
  </r>
  <r>
    <x v="4"/>
    <x v="139"/>
    <s v="FRA"/>
    <x v="0"/>
    <x v="8"/>
    <s v="Other non-renewable energy"/>
    <x v="5"/>
    <n v="338"/>
    <n v="1657.0340000000001"/>
  </r>
  <r>
    <x v="4"/>
    <x v="139"/>
    <s v="FRA"/>
    <x v="0"/>
    <x v="8"/>
    <s v="Other non-renewable energy"/>
    <x v="6"/>
    <n v="364.5"/>
    <n v="1605"/>
  </r>
  <r>
    <x v="4"/>
    <x v="139"/>
    <s v="FRA"/>
    <x v="0"/>
    <x v="8"/>
    <s v="Other non-renewable energy"/>
    <x v="7"/>
    <n v="435"/>
    <n v="2128.0259999999998"/>
  </r>
  <r>
    <x v="4"/>
    <x v="139"/>
    <s v="FRA"/>
    <x v="0"/>
    <x v="8"/>
    <s v="Other non-renewable energy"/>
    <x v="8"/>
    <n v="472.5"/>
    <n v="2158.9790000000003"/>
  </r>
  <r>
    <x v="4"/>
    <x v="139"/>
    <s v="FRA"/>
    <x v="0"/>
    <x v="8"/>
    <s v="Other non-renewable energy"/>
    <x v="9"/>
    <n v="473.5"/>
    <n v="2325.2619999999997"/>
  </r>
  <r>
    <x v="4"/>
    <x v="139"/>
    <s v="FRA"/>
    <x v="0"/>
    <x v="8"/>
    <s v="Other non-renewable energy"/>
    <x v="10"/>
    <n v="466.5"/>
    <n v="2164.6130000000003"/>
  </r>
  <r>
    <x v="4"/>
    <x v="139"/>
    <s v="FRA"/>
    <x v="0"/>
    <x v="8"/>
    <s v="Other non-renewable energy"/>
    <x v="11"/>
    <n v="440.036"/>
    <n v="2720.011"/>
  </r>
  <r>
    <x v="4"/>
    <x v="139"/>
    <s v="FRA"/>
    <x v="0"/>
    <x v="8"/>
    <s v="Other non-renewable energy"/>
    <x v="12"/>
    <n v="448.63"/>
    <n v="3059.9889999999996"/>
  </r>
  <r>
    <x v="4"/>
    <x v="139"/>
    <s v="FRA"/>
    <x v="0"/>
    <x v="8"/>
    <s v="Other non-renewable energy"/>
    <x v="13"/>
    <n v="446.38400000000001"/>
    <n v="3026.1760000000004"/>
  </r>
  <r>
    <x v="4"/>
    <x v="139"/>
    <s v="FRA"/>
    <x v="0"/>
    <x v="8"/>
    <s v="Other non-renewable energy"/>
    <x v="14"/>
    <n v="464.14499999999998"/>
    <n v="2875.6559999999999"/>
  </r>
  <r>
    <x v="4"/>
    <x v="139"/>
    <s v="FRA"/>
    <x v="0"/>
    <x v="8"/>
    <s v="Other non-renewable energy"/>
    <x v="15"/>
    <n v="443.012"/>
    <n v="2979.6"/>
  </r>
  <r>
    <x v="4"/>
    <x v="139"/>
    <s v="FRA"/>
    <x v="0"/>
    <x v="8"/>
    <s v="Other non-renewable energy"/>
    <x v="16"/>
    <n v="474.096"/>
    <n v="3001.2190000000001"/>
  </r>
  <r>
    <x v="4"/>
    <x v="139"/>
    <s v="FRA"/>
    <x v="0"/>
    <x v="8"/>
    <s v="Other non-renewable energy"/>
    <x v="17"/>
    <n v="468.31299999999999"/>
    <n v="3153.5330000000004"/>
  </r>
  <r>
    <x v="4"/>
    <x v="139"/>
    <s v="FRA"/>
    <x v="0"/>
    <x v="8"/>
    <s v="Other non-renewable energy"/>
    <x v="18"/>
    <n v="481.21100000000001"/>
    <m/>
  </r>
  <r>
    <x v="4"/>
    <x v="139"/>
    <s v="FRA"/>
    <x v="0"/>
    <x v="8"/>
    <s v="Other non-renewable energy"/>
    <x v="19"/>
    <n v="491.21100000000001"/>
    <m/>
  </r>
  <r>
    <x v="4"/>
    <x v="139"/>
    <s v="FRA"/>
    <x v="0"/>
    <x v="7"/>
    <s v="Pumped storage"/>
    <x v="0"/>
    <n v="1857"/>
    <n v="4770"/>
  </r>
  <r>
    <x v="4"/>
    <x v="139"/>
    <s v="FRA"/>
    <x v="0"/>
    <x v="7"/>
    <s v="Pumped storage"/>
    <x v="1"/>
    <n v="1857"/>
    <n v="4244"/>
  </r>
  <r>
    <x v="4"/>
    <x v="139"/>
    <s v="FRA"/>
    <x v="0"/>
    <x v="7"/>
    <s v="Pumped storage"/>
    <x v="2"/>
    <n v="1857"/>
    <n v="5434"/>
  </r>
  <r>
    <x v="4"/>
    <x v="139"/>
    <s v="FRA"/>
    <x v="0"/>
    <x v="7"/>
    <s v="Pumped storage"/>
    <x v="3"/>
    <n v="1801"/>
    <n v="5335"/>
  </r>
  <r>
    <x v="4"/>
    <x v="139"/>
    <s v="FRA"/>
    <x v="0"/>
    <x v="7"/>
    <s v="Pumped storage"/>
    <x v="4"/>
    <n v="1801"/>
    <n v="5344"/>
  </r>
  <r>
    <x v="4"/>
    <x v="139"/>
    <s v="FRA"/>
    <x v="0"/>
    <x v="7"/>
    <s v="Pumped storage"/>
    <x v="5"/>
    <n v="1801"/>
    <n v="4852"/>
  </r>
  <r>
    <x v="4"/>
    <x v="139"/>
    <s v="FRA"/>
    <x v="0"/>
    <x v="7"/>
    <s v="Pumped storage"/>
    <x v="6"/>
    <n v="1801"/>
    <n v="5438"/>
  </r>
  <r>
    <x v="4"/>
    <x v="139"/>
    <s v="FRA"/>
    <x v="0"/>
    <x v="7"/>
    <s v="Pumped storage"/>
    <x v="7"/>
    <n v="1801"/>
    <n v="5655"/>
  </r>
  <r>
    <x v="4"/>
    <x v="139"/>
    <s v="FRA"/>
    <x v="0"/>
    <x v="7"/>
    <s v="Pumped storage"/>
    <x v="8"/>
    <n v="1808"/>
    <n v="4714"/>
  </r>
  <r>
    <x v="4"/>
    <x v="139"/>
    <s v="FRA"/>
    <x v="0"/>
    <x v="7"/>
    <s v="Pumped storage"/>
    <x v="9"/>
    <n v="1808"/>
    <n v="4972"/>
  </r>
  <r>
    <x v="4"/>
    <x v="139"/>
    <s v="FRA"/>
    <x v="0"/>
    <x v="7"/>
    <s v="Pumped storage"/>
    <x v="10"/>
    <n v="1808"/>
    <n v="4812"/>
  </r>
  <r>
    <x v="4"/>
    <x v="139"/>
    <s v="FRA"/>
    <x v="0"/>
    <x v="7"/>
    <s v="Pumped storage"/>
    <x v="11"/>
    <n v="1807.66"/>
    <n v="5074.4380000000001"/>
  </r>
  <r>
    <x v="4"/>
    <x v="139"/>
    <s v="FRA"/>
    <x v="0"/>
    <x v="7"/>
    <s v="Pumped storage"/>
    <x v="12"/>
    <n v="1807.66"/>
    <n v="4928.87"/>
  </r>
  <r>
    <x v="4"/>
    <x v="139"/>
    <s v="FRA"/>
    <x v="0"/>
    <x v="7"/>
    <s v="Pumped storage"/>
    <x v="13"/>
    <n v="1807.66"/>
    <n v="5150.53"/>
  </r>
  <r>
    <x v="4"/>
    <x v="139"/>
    <s v="FRA"/>
    <x v="0"/>
    <x v="7"/>
    <s v="Pumped storage"/>
    <x v="14"/>
    <n v="1727.66"/>
    <n v="5797.384"/>
  </r>
  <r>
    <x v="4"/>
    <x v="139"/>
    <s v="FRA"/>
    <x v="0"/>
    <x v="7"/>
    <s v="Pumped storage"/>
    <x v="15"/>
    <n v="1727.66"/>
    <n v="4957.0919999999996"/>
  </r>
  <r>
    <x v="4"/>
    <x v="139"/>
    <s v="FRA"/>
    <x v="0"/>
    <x v="7"/>
    <s v="Pumped storage"/>
    <x v="16"/>
    <n v="1727.7"/>
    <n v="4846.3370000000004"/>
  </r>
  <r>
    <x v="4"/>
    <x v="139"/>
    <s v="FRA"/>
    <x v="0"/>
    <x v="7"/>
    <s v="Pumped storage"/>
    <x v="17"/>
    <n v="1727.7"/>
    <n v="5133.6689999999999"/>
  </r>
  <r>
    <x v="4"/>
    <x v="139"/>
    <s v="FRA"/>
    <x v="0"/>
    <x v="7"/>
    <s v="Pumped storage"/>
    <x v="18"/>
    <n v="1727.7"/>
    <m/>
  </r>
  <r>
    <x v="4"/>
    <x v="139"/>
    <s v="FRA"/>
    <x v="0"/>
    <x v="7"/>
    <s v="Pumped storage"/>
    <x v="19"/>
    <n v="1727.7"/>
    <m/>
  </r>
  <r>
    <x v="4"/>
    <x v="139"/>
    <s v="FRA"/>
    <x v="1"/>
    <x v="4"/>
    <s v="Biogas"/>
    <x v="0"/>
    <n v="34"/>
    <n v="308"/>
  </r>
  <r>
    <x v="4"/>
    <x v="139"/>
    <s v="FRA"/>
    <x v="1"/>
    <x v="4"/>
    <s v="Biogas"/>
    <x v="1"/>
    <n v="35"/>
    <n v="338"/>
  </r>
  <r>
    <x v="4"/>
    <x v="139"/>
    <s v="FRA"/>
    <x v="1"/>
    <x v="4"/>
    <s v="Biogas"/>
    <x v="2"/>
    <n v="66"/>
    <n v="397"/>
  </r>
  <r>
    <x v="4"/>
    <x v="139"/>
    <s v="FRA"/>
    <x v="1"/>
    <x v="4"/>
    <s v="Biogas"/>
    <x v="3"/>
    <n v="69"/>
    <n v="447"/>
  </r>
  <r>
    <x v="4"/>
    <x v="139"/>
    <s v="FRA"/>
    <x v="1"/>
    <x v="4"/>
    <s v="Biogas"/>
    <x v="4"/>
    <n v="73"/>
    <n v="467"/>
  </r>
  <r>
    <x v="4"/>
    <x v="139"/>
    <s v="FRA"/>
    <x v="1"/>
    <x v="4"/>
    <s v="Biogas"/>
    <x v="5"/>
    <n v="84"/>
    <n v="480"/>
  </r>
  <r>
    <x v="4"/>
    <x v="139"/>
    <s v="FRA"/>
    <x v="1"/>
    <x v="4"/>
    <s v="Biogas"/>
    <x v="6"/>
    <n v="90"/>
    <n v="525"/>
  </r>
  <r>
    <x v="4"/>
    <x v="139"/>
    <s v="FRA"/>
    <x v="1"/>
    <x v="4"/>
    <s v="Biogas"/>
    <x v="7"/>
    <n v="107"/>
    <n v="621"/>
  </r>
  <r>
    <x v="4"/>
    <x v="139"/>
    <s v="FRA"/>
    <x v="1"/>
    <x v="4"/>
    <s v="Biogas"/>
    <x v="8"/>
    <n v="127"/>
    <n v="695"/>
  </r>
  <r>
    <x v="4"/>
    <x v="139"/>
    <s v="FRA"/>
    <x v="1"/>
    <x v="4"/>
    <s v="Biogas"/>
    <x v="9"/>
    <n v="159"/>
    <n v="875"/>
  </r>
  <r>
    <x v="4"/>
    <x v="139"/>
    <s v="FRA"/>
    <x v="1"/>
    <x v="4"/>
    <s v="Biogas"/>
    <x v="10"/>
    <n v="171"/>
    <n v="1005"/>
  </r>
  <r>
    <x v="4"/>
    <x v="139"/>
    <s v="FRA"/>
    <x v="1"/>
    <x v="4"/>
    <s v="Biogas"/>
    <x v="11"/>
    <n v="211.78299999999999"/>
    <n v="1131.184"/>
  </r>
  <r>
    <x v="4"/>
    <x v="139"/>
    <s v="FRA"/>
    <x v="1"/>
    <x v="4"/>
    <s v="Biogas"/>
    <x v="12"/>
    <n v="251.846"/>
    <n v="1297.4009999999998"/>
  </r>
  <r>
    <x v="4"/>
    <x v="139"/>
    <s v="FRA"/>
    <x v="1"/>
    <x v="4"/>
    <s v="Biogas"/>
    <x v="13"/>
    <n v="294.012"/>
    <n v="1545.838"/>
  </r>
  <r>
    <x v="4"/>
    <x v="139"/>
    <s v="FRA"/>
    <x v="1"/>
    <x v="4"/>
    <s v="Biogas"/>
    <x v="14"/>
    <n v="338.67"/>
    <n v="1650.2529999999999"/>
  </r>
  <r>
    <x v="4"/>
    <x v="139"/>
    <s v="FRA"/>
    <x v="1"/>
    <x v="4"/>
    <s v="Biogas"/>
    <x v="15"/>
    <n v="378.85199999999998"/>
    <n v="1834.3119999999999"/>
  </r>
  <r>
    <x v="4"/>
    <x v="139"/>
    <s v="FRA"/>
    <x v="1"/>
    <x v="4"/>
    <s v="Biogas"/>
    <x v="16"/>
    <n v="404.02100000000002"/>
    <n v="1967.943"/>
  </r>
  <r>
    <x v="4"/>
    <x v="139"/>
    <s v="FRA"/>
    <x v="1"/>
    <x v="4"/>
    <s v="Biogas"/>
    <x v="17"/>
    <n v="438.21"/>
    <n v="2091.5169999999998"/>
  </r>
  <r>
    <x v="4"/>
    <x v="139"/>
    <s v="FRA"/>
    <x v="1"/>
    <x v="4"/>
    <s v="Biogas"/>
    <x v="18"/>
    <n v="457.30700000000002"/>
    <m/>
  </r>
  <r>
    <x v="4"/>
    <x v="139"/>
    <s v="FRA"/>
    <x v="1"/>
    <x v="4"/>
    <s v="Biogas"/>
    <x v="19"/>
    <n v="496.30700000000002"/>
    <m/>
  </r>
  <r>
    <x v="4"/>
    <x v="139"/>
    <s v="FRA"/>
    <x v="1"/>
    <x v="4"/>
    <s v="Liquid biofuels"/>
    <x v="14"/>
    <n v="0"/>
    <m/>
  </r>
  <r>
    <x v="4"/>
    <x v="139"/>
    <s v="FRA"/>
    <x v="1"/>
    <x v="4"/>
    <s v="Liquid biofuels"/>
    <x v="15"/>
    <n v="2.6869999999999998"/>
    <n v="4.4610000000000003"/>
  </r>
  <r>
    <x v="4"/>
    <x v="139"/>
    <s v="FRA"/>
    <x v="1"/>
    <x v="4"/>
    <s v="Liquid biofuels"/>
    <x v="16"/>
    <n v="3.65"/>
    <n v="5.2530000000000001"/>
  </r>
  <r>
    <x v="4"/>
    <x v="139"/>
    <s v="FRA"/>
    <x v="1"/>
    <x v="4"/>
    <s v="Liquid biofuels"/>
    <x v="17"/>
    <n v="0.128"/>
    <n v="3.3570000000000002"/>
  </r>
  <r>
    <x v="4"/>
    <x v="139"/>
    <s v="FRA"/>
    <x v="1"/>
    <x v="4"/>
    <s v="Liquid biofuels"/>
    <x v="18"/>
    <n v="0.05"/>
    <m/>
  </r>
  <r>
    <x v="4"/>
    <x v="139"/>
    <s v="FRA"/>
    <x v="1"/>
    <x v="4"/>
    <s v="Renewable municipal waste"/>
    <x v="0"/>
    <n v="216"/>
    <n v="1081"/>
  </r>
  <r>
    <x v="4"/>
    <x v="139"/>
    <s v="FRA"/>
    <x v="1"/>
    <x v="4"/>
    <s v="Renewable municipal waste"/>
    <x v="1"/>
    <n v="235"/>
    <n v="1467"/>
  </r>
  <r>
    <x v="4"/>
    <x v="139"/>
    <s v="FRA"/>
    <x v="1"/>
    <x v="4"/>
    <s v="Renewable municipal waste"/>
    <x v="2"/>
    <n v="272.5"/>
    <n v="1537"/>
  </r>
  <r>
    <x v="4"/>
    <x v="139"/>
    <s v="FRA"/>
    <x v="1"/>
    <x v="4"/>
    <s v="Renewable municipal waste"/>
    <x v="3"/>
    <n v="292.5"/>
    <n v="1647"/>
  </r>
  <r>
    <x v="4"/>
    <x v="139"/>
    <s v="FRA"/>
    <x v="1"/>
    <x v="4"/>
    <s v="Renewable municipal waste"/>
    <x v="4"/>
    <n v="330.5"/>
    <n v="1717"/>
  </r>
  <r>
    <x v="4"/>
    <x v="139"/>
    <s v="FRA"/>
    <x v="1"/>
    <x v="4"/>
    <s v="Renewable municipal waste"/>
    <x v="5"/>
    <n v="338"/>
    <n v="1657"/>
  </r>
  <r>
    <x v="4"/>
    <x v="139"/>
    <s v="FRA"/>
    <x v="1"/>
    <x v="4"/>
    <s v="Renewable municipal waste"/>
    <x v="6"/>
    <n v="364.5"/>
    <n v="1605"/>
  </r>
  <r>
    <x v="4"/>
    <x v="139"/>
    <s v="FRA"/>
    <x v="1"/>
    <x v="4"/>
    <s v="Renewable municipal waste"/>
    <x v="7"/>
    <n v="372"/>
    <n v="1776"/>
  </r>
  <r>
    <x v="4"/>
    <x v="139"/>
    <s v="FRA"/>
    <x v="1"/>
    <x v="4"/>
    <s v="Renewable municipal waste"/>
    <x v="8"/>
    <n v="409.5"/>
    <n v="1863"/>
  </r>
  <r>
    <x v="4"/>
    <x v="139"/>
    <s v="FRA"/>
    <x v="1"/>
    <x v="4"/>
    <s v="Renewable municipal waste"/>
    <x v="9"/>
    <n v="410.5"/>
    <n v="2020"/>
  </r>
  <r>
    <x v="4"/>
    <x v="139"/>
    <s v="FRA"/>
    <x v="1"/>
    <x v="4"/>
    <s v="Renewable municipal waste"/>
    <x v="10"/>
    <n v="403.5"/>
    <n v="1973"/>
  </r>
  <r>
    <x v="4"/>
    <x v="139"/>
    <s v="FRA"/>
    <x v="1"/>
    <x v="4"/>
    <s v="Renewable municipal waste"/>
    <x v="11"/>
    <n v="418.61200000000002"/>
    <n v="2115.8040000000001"/>
  </r>
  <r>
    <x v="4"/>
    <x v="139"/>
    <s v="FRA"/>
    <x v="1"/>
    <x v="4"/>
    <s v="Renewable municipal waste"/>
    <x v="12"/>
    <n v="426.81599999999997"/>
    <n v="2241.384"/>
  </r>
  <r>
    <x v="4"/>
    <x v="139"/>
    <s v="FRA"/>
    <x v="1"/>
    <x v="4"/>
    <s v="Renewable municipal waste"/>
    <x v="13"/>
    <n v="410.46800000000002"/>
    <n v="2058.0039999999999"/>
  </r>
  <r>
    <x v="4"/>
    <x v="139"/>
    <s v="FRA"/>
    <x v="1"/>
    <x v="4"/>
    <s v="Renewable municipal waste"/>
    <x v="14"/>
    <n v="422.15"/>
    <n v="1987.4560000000001"/>
  </r>
  <r>
    <x v="4"/>
    <x v="139"/>
    <s v="FRA"/>
    <x v="1"/>
    <x v="4"/>
    <s v="Renewable municipal waste"/>
    <x v="15"/>
    <n v="390.33"/>
    <n v="2014"/>
  </r>
  <r>
    <x v="4"/>
    <x v="139"/>
    <s v="FRA"/>
    <x v="1"/>
    <x v="4"/>
    <s v="Renewable municipal waste"/>
    <x v="16"/>
    <n v="424.06400000000002"/>
    <n v="2182.9949999999999"/>
  </r>
  <r>
    <x v="4"/>
    <x v="139"/>
    <s v="FRA"/>
    <x v="1"/>
    <x v="4"/>
    <s v="Renewable municipal waste"/>
    <x v="17"/>
    <n v="428.78800000000001"/>
    <n v="2261.7929999999997"/>
  </r>
  <r>
    <x v="4"/>
    <x v="139"/>
    <s v="FRA"/>
    <x v="1"/>
    <x v="4"/>
    <s v="Renewable municipal waste"/>
    <x v="18"/>
    <n v="441.32400000000001"/>
    <m/>
  </r>
  <r>
    <x v="4"/>
    <x v="139"/>
    <s v="FRA"/>
    <x v="1"/>
    <x v="4"/>
    <s v="Renewable municipal waste"/>
    <x v="19"/>
    <n v="451.32400000000001"/>
    <m/>
  </r>
  <r>
    <x v="4"/>
    <x v="139"/>
    <s v="FRA"/>
    <x v="1"/>
    <x v="4"/>
    <s v="Solid biofuels"/>
    <x v="0"/>
    <n v="182"/>
    <n v="1090"/>
  </r>
  <r>
    <x v="4"/>
    <x v="139"/>
    <s v="FRA"/>
    <x v="1"/>
    <x v="4"/>
    <s v="Solid biofuels"/>
    <x v="1"/>
    <n v="189"/>
    <n v="1044"/>
  </r>
  <r>
    <x v="4"/>
    <x v="139"/>
    <s v="FRA"/>
    <x v="1"/>
    <x v="4"/>
    <s v="Solid biofuels"/>
    <x v="2"/>
    <n v="190"/>
    <n v="1109"/>
  </r>
  <r>
    <x v="4"/>
    <x v="139"/>
    <s v="FRA"/>
    <x v="1"/>
    <x v="4"/>
    <s v="Solid biofuels"/>
    <x v="3"/>
    <n v="190"/>
    <n v="1133"/>
  </r>
  <r>
    <x v="4"/>
    <x v="139"/>
    <s v="FRA"/>
    <x v="1"/>
    <x v="4"/>
    <s v="Solid biofuels"/>
    <x v="4"/>
    <n v="202"/>
    <n v="1128"/>
  </r>
  <r>
    <x v="4"/>
    <x v="139"/>
    <s v="FRA"/>
    <x v="1"/>
    <x v="4"/>
    <s v="Solid biofuels"/>
    <x v="5"/>
    <n v="211"/>
    <n v="1254"/>
  </r>
  <r>
    <x v="4"/>
    <x v="139"/>
    <s v="FRA"/>
    <x v="1"/>
    <x v="4"/>
    <s v="Solid biofuels"/>
    <x v="6"/>
    <n v="213"/>
    <n v="1247"/>
  </r>
  <r>
    <x v="4"/>
    <x v="139"/>
    <s v="FRA"/>
    <x v="1"/>
    <x v="4"/>
    <s v="Solid biofuels"/>
    <x v="7"/>
    <n v="245"/>
    <n v="1354"/>
  </r>
  <r>
    <x v="4"/>
    <x v="139"/>
    <s v="FRA"/>
    <x v="1"/>
    <x v="4"/>
    <s v="Solid biofuels"/>
    <x v="8"/>
    <n v="251"/>
    <n v="1413"/>
  </r>
  <r>
    <x v="4"/>
    <x v="139"/>
    <s v="FRA"/>
    <x v="1"/>
    <x v="4"/>
    <s v="Solid biofuels"/>
    <x v="9"/>
    <n v="248"/>
    <n v="1235"/>
  </r>
  <r>
    <x v="4"/>
    <x v="139"/>
    <s v="FRA"/>
    <x v="1"/>
    <x v="4"/>
    <s v="Solid biofuels"/>
    <x v="10"/>
    <n v="353"/>
    <n v="1463"/>
  </r>
  <r>
    <x v="4"/>
    <x v="139"/>
    <s v="FRA"/>
    <x v="1"/>
    <x v="4"/>
    <s v="Solid biofuels"/>
    <x v="11"/>
    <n v="330.06200000000001"/>
    <n v="2149.1219999999998"/>
  </r>
  <r>
    <x v="4"/>
    <x v="139"/>
    <s v="FRA"/>
    <x v="1"/>
    <x v="4"/>
    <s v="Solid biofuels"/>
    <x v="12"/>
    <n v="359.529"/>
    <n v="1795.0620000000001"/>
  </r>
  <r>
    <x v="4"/>
    <x v="139"/>
    <s v="FRA"/>
    <x v="1"/>
    <x v="4"/>
    <s v="Solid biofuels"/>
    <x v="13"/>
    <n v="446.43599999999998"/>
    <n v="1713.3969999999999"/>
  </r>
  <r>
    <x v="4"/>
    <x v="139"/>
    <s v="FRA"/>
    <x v="1"/>
    <x v="4"/>
    <s v="Solid biofuels"/>
    <x v="14"/>
    <n v="460.55599999999998"/>
    <n v="2095.692"/>
  </r>
  <r>
    <x v="4"/>
    <x v="139"/>
    <s v="FRA"/>
    <x v="1"/>
    <x v="4"/>
    <s v="Solid biofuels"/>
    <x v="15"/>
    <n v="525.76199999999994"/>
    <n v="2535.819"/>
  </r>
  <r>
    <x v="4"/>
    <x v="139"/>
    <s v="FRA"/>
    <x v="1"/>
    <x v="4"/>
    <s v="Solid biofuels"/>
    <x v="16"/>
    <n v="610.75800000000004"/>
    <n v="3450.2819999999997"/>
  </r>
  <r>
    <x v="4"/>
    <x v="139"/>
    <s v="FRA"/>
    <x v="1"/>
    <x v="4"/>
    <s v="Solid biofuels"/>
    <x v="17"/>
    <n v="623.30799999999999"/>
    <n v="3340.8870000000002"/>
  </r>
  <r>
    <x v="4"/>
    <x v="139"/>
    <s v="FRA"/>
    <x v="1"/>
    <x v="4"/>
    <s v="Solid biofuels"/>
    <x v="18"/>
    <n v="812.02599999999995"/>
    <m/>
  </r>
  <r>
    <x v="4"/>
    <x v="139"/>
    <s v="FRA"/>
    <x v="1"/>
    <x v="4"/>
    <s v="Solid biofuels"/>
    <x v="19"/>
    <n v="828.82600000000002"/>
    <m/>
  </r>
  <r>
    <x v="4"/>
    <x v="139"/>
    <s v="FRA"/>
    <x v="1"/>
    <x v="5"/>
    <s v="Geothermal energy"/>
    <x v="11"/>
    <n v="16.3"/>
    <n v="62.237000000000002"/>
  </r>
  <r>
    <x v="4"/>
    <x v="139"/>
    <s v="FRA"/>
    <x v="1"/>
    <x v="5"/>
    <s v="Geothermal energy"/>
    <x v="12"/>
    <n v="15.3"/>
    <n v="56.512999999999998"/>
  </r>
  <r>
    <x v="4"/>
    <x v="139"/>
    <s v="FRA"/>
    <x v="1"/>
    <x v="5"/>
    <s v="Geothermal energy"/>
    <x v="13"/>
    <n v="16.3"/>
    <n v="90.150999999999996"/>
  </r>
  <r>
    <x v="4"/>
    <x v="139"/>
    <s v="FRA"/>
    <x v="1"/>
    <x v="5"/>
    <s v="Geothermal energy"/>
    <x v="14"/>
    <n v="16.3"/>
    <n v="83.114000000000004"/>
  </r>
  <r>
    <x v="4"/>
    <x v="139"/>
    <s v="FRA"/>
    <x v="1"/>
    <x v="5"/>
    <s v="Geothermal energy"/>
    <x v="15"/>
    <n v="16.3"/>
    <n v="91.938999999999993"/>
  </r>
  <r>
    <x v="4"/>
    <x v="139"/>
    <s v="FRA"/>
    <x v="1"/>
    <x v="5"/>
    <s v="Geothermal energy"/>
    <x v="16"/>
    <n v="15.51"/>
    <n v="97.605000000000004"/>
  </r>
  <r>
    <x v="4"/>
    <x v="139"/>
    <s v="FRA"/>
    <x v="1"/>
    <x v="5"/>
    <s v="Geothermal energy"/>
    <x v="17"/>
    <n v="15.9"/>
    <n v="133.13"/>
  </r>
  <r>
    <x v="4"/>
    <x v="139"/>
    <s v="FRA"/>
    <x v="1"/>
    <x v="5"/>
    <s v="Geothermal energy"/>
    <x v="18"/>
    <n v="15.9"/>
    <m/>
  </r>
  <r>
    <x v="4"/>
    <x v="139"/>
    <s v="FRA"/>
    <x v="1"/>
    <x v="5"/>
    <s v="Geothermal energy"/>
    <x v="19"/>
    <n v="15.9"/>
    <m/>
  </r>
  <r>
    <x v="4"/>
    <x v="139"/>
    <s v="FRA"/>
    <x v="1"/>
    <x v="1"/>
    <s v="Mixed Hydro Plants"/>
    <x v="0"/>
    <n v="5651"/>
    <n v="0"/>
  </r>
  <r>
    <x v="4"/>
    <x v="139"/>
    <s v="FRA"/>
    <x v="1"/>
    <x v="1"/>
    <s v="Mixed Hydro Plants"/>
    <x v="1"/>
    <n v="5648"/>
    <n v="0"/>
  </r>
  <r>
    <x v="4"/>
    <x v="139"/>
    <s v="FRA"/>
    <x v="1"/>
    <x v="1"/>
    <s v="Mixed Hydro Plants"/>
    <x v="2"/>
    <n v="5646"/>
    <n v="0"/>
  </r>
  <r>
    <x v="4"/>
    <x v="139"/>
    <s v="FRA"/>
    <x v="1"/>
    <x v="1"/>
    <s v="Mixed Hydro Plants"/>
    <x v="3"/>
    <n v="5502"/>
    <n v="0"/>
  </r>
  <r>
    <x v="4"/>
    <x v="139"/>
    <s v="FRA"/>
    <x v="1"/>
    <x v="1"/>
    <s v="Mixed Hydro Plants"/>
    <x v="4"/>
    <n v="5504"/>
    <n v="0"/>
  </r>
  <r>
    <x v="4"/>
    <x v="139"/>
    <s v="FRA"/>
    <x v="1"/>
    <x v="1"/>
    <s v="Mixed Hydro Plants"/>
    <x v="5"/>
    <n v="5521"/>
    <n v="0"/>
  </r>
  <r>
    <x v="4"/>
    <x v="139"/>
    <s v="FRA"/>
    <x v="1"/>
    <x v="1"/>
    <s v="Mixed Hydro Plants"/>
    <x v="6"/>
    <n v="5521"/>
    <n v="0"/>
  </r>
  <r>
    <x v="4"/>
    <x v="139"/>
    <s v="FRA"/>
    <x v="1"/>
    <x v="1"/>
    <s v="Mixed Hydro Plants"/>
    <x v="7"/>
    <n v="5522"/>
    <n v="0"/>
  </r>
  <r>
    <x v="4"/>
    <x v="139"/>
    <s v="FRA"/>
    <x v="1"/>
    <x v="1"/>
    <s v="Mixed Hydro Plants"/>
    <x v="8"/>
    <n v="5390"/>
    <n v="0"/>
  </r>
  <r>
    <x v="4"/>
    <x v="139"/>
    <s v="FRA"/>
    <x v="1"/>
    <x v="1"/>
    <s v="Mixed Hydro Plants"/>
    <x v="9"/>
    <n v="5391"/>
    <n v="0"/>
  </r>
  <r>
    <x v="4"/>
    <x v="139"/>
    <s v="FRA"/>
    <x v="1"/>
    <x v="1"/>
    <s v="Mixed Hydro Plants"/>
    <x v="10"/>
    <n v="5461"/>
    <n v="0"/>
  </r>
  <r>
    <x v="4"/>
    <x v="139"/>
    <s v="FRA"/>
    <x v="1"/>
    <x v="1"/>
    <s v="Mixed Hydro Plants"/>
    <x v="11"/>
    <n v="5462.1840000000002"/>
    <n v="0"/>
  </r>
  <r>
    <x v="4"/>
    <x v="139"/>
    <s v="FRA"/>
    <x v="1"/>
    <x v="1"/>
    <s v="Mixed Hydro Plants"/>
    <x v="12"/>
    <n v="5461.3010000000004"/>
    <n v="0"/>
  </r>
  <r>
    <x v="4"/>
    <x v="139"/>
    <s v="FRA"/>
    <x v="1"/>
    <x v="1"/>
    <s v="Mixed Hydro Plants"/>
    <x v="13"/>
    <n v="5458.7219999999998"/>
    <n v="0"/>
  </r>
  <r>
    <x v="4"/>
    <x v="139"/>
    <s v="FRA"/>
    <x v="1"/>
    <x v="1"/>
    <s v="Mixed Hydro Plants"/>
    <x v="14"/>
    <n v="5457.2020000000002"/>
    <n v="0"/>
  </r>
  <r>
    <x v="4"/>
    <x v="139"/>
    <s v="FRA"/>
    <x v="1"/>
    <x v="1"/>
    <s v="Mixed Hydro Plants"/>
    <x v="15"/>
    <n v="5408.6310000000003"/>
    <n v="0"/>
  </r>
  <r>
    <x v="4"/>
    <x v="139"/>
    <s v="FRA"/>
    <x v="1"/>
    <x v="1"/>
    <s v="Mixed Hydro Plants"/>
    <x v="16"/>
    <n v="5406.826"/>
    <n v="0"/>
  </r>
  <r>
    <x v="4"/>
    <x v="139"/>
    <s v="FRA"/>
    <x v="1"/>
    <x v="1"/>
    <s v="Mixed Hydro Plants"/>
    <x v="17"/>
    <n v="5417.93"/>
    <n v="0"/>
  </r>
  <r>
    <x v="4"/>
    <x v="139"/>
    <s v="FRA"/>
    <x v="1"/>
    <x v="1"/>
    <s v="Mixed Hydro Plants"/>
    <x v="18"/>
    <n v="5208.7979999999998"/>
    <m/>
  </r>
  <r>
    <x v="4"/>
    <x v="139"/>
    <s v="FRA"/>
    <x v="1"/>
    <x v="1"/>
    <s v="Mixed Hydro Plants"/>
    <x v="19"/>
    <n v="5208.7979999999998"/>
    <m/>
  </r>
  <r>
    <x v="4"/>
    <x v="139"/>
    <s v="FRA"/>
    <x v="1"/>
    <x v="1"/>
    <s v="Renewable hydropower"/>
    <x v="0"/>
    <n v="17646"/>
    <n v="66363.248999999996"/>
  </r>
  <r>
    <x v="4"/>
    <x v="139"/>
    <s v="FRA"/>
    <x v="1"/>
    <x v="1"/>
    <s v="Renewable hydropower"/>
    <x v="1"/>
    <n v="17674"/>
    <n v="74267.426999999996"/>
  </r>
  <r>
    <x v="4"/>
    <x v="139"/>
    <s v="FRA"/>
    <x v="1"/>
    <x v="1"/>
    <s v="Renewable hydropower"/>
    <x v="2"/>
    <n v="17775"/>
    <n v="60396.612000000001"/>
  </r>
  <r>
    <x v="4"/>
    <x v="139"/>
    <s v="FRA"/>
    <x v="1"/>
    <x v="1"/>
    <s v="Renewable hydropower"/>
    <x v="3"/>
    <n v="17927"/>
    <n v="58943.64"/>
  </r>
  <r>
    <x v="4"/>
    <x v="139"/>
    <s v="FRA"/>
    <x v="1"/>
    <x v="1"/>
    <s v="Renewable hydropower"/>
    <x v="4"/>
    <n v="17812"/>
    <n v="59554.934999999998"/>
  </r>
  <r>
    <x v="4"/>
    <x v="139"/>
    <s v="FRA"/>
    <x v="1"/>
    <x v="1"/>
    <s v="Renewable hydropower"/>
    <x v="5"/>
    <n v="17808"/>
    <n v="51479.877"/>
  </r>
  <r>
    <x v="4"/>
    <x v="139"/>
    <s v="FRA"/>
    <x v="1"/>
    <x v="1"/>
    <s v="Renewable hydropower"/>
    <x v="6"/>
    <n v="17820"/>
    <n v="56303.697"/>
  </r>
  <r>
    <x v="4"/>
    <x v="139"/>
    <s v="FRA"/>
    <x v="1"/>
    <x v="1"/>
    <s v="Renewable hydropower"/>
    <x v="7"/>
    <n v="17832"/>
    <n v="57604.417000000001"/>
  </r>
  <r>
    <x v="4"/>
    <x v="139"/>
    <s v="FRA"/>
    <x v="1"/>
    <x v="1"/>
    <s v="Renewable hydropower"/>
    <x v="8"/>
    <n v="17922"/>
    <n v="63653.661"/>
  </r>
  <r>
    <x v="4"/>
    <x v="139"/>
    <s v="FRA"/>
    <x v="1"/>
    <x v="1"/>
    <s v="Renewable hydropower"/>
    <x v="9"/>
    <n v="18009"/>
    <n v="56994.2"/>
  </r>
  <r>
    <x v="4"/>
    <x v="139"/>
    <s v="FRA"/>
    <x v="1"/>
    <x v="1"/>
    <s v="Renewable hydropower"/>
    <x v="10"/>
    <n v="18156"/>
    <n v="62713.616999999998"/>
  </r>
  <r>
    <x v="4"/>
    <x v="139"/>
    <s v="FRA"/>
    <x v="1"/>
    <x v="1"/>
    <s v="Renewable hydropower"/>
    <x v="11"/>
    <n v="18372.526999999998"/>
    <n v="45686.004999999997"/>
  </r>
  <r>
    <x v="4"/>
    <x v="139"/>
    <s v="FRA"/>
    <x v="1"/>
    <x v="1"/>
    <s v="Renewable hydropower"/>
    <x v="12"/>
    <n v="18387.756000000001"/>
    <n v="59714.906999999999"/>
  </r>
  <r>
    <x v="4"/>
    <x v="139"/>
    <s v="FRA"/>
    <x v="1"/>
    <x v="1"/>
    <s v="Renewable hydropower"/>
    <x v="13"/>
    <n v="18379.767"/>
    <n v="71794.327999999994"/>
  </r>
  <r>
    <x v="4"/>
    <x v="139"/>
    <s v="FRA"/>
    <x v="1"/>
    <x v="1"/>
    <s v="Renewable hydropower"/>
    <x v="14"/>
    <n v="18392.2"/>
    <n v="63773.402000000002"/>
  </r>
  <r>
    <x v="4"/>
    <x v="139"/>
    <s v="FRA"/>
    <x v="1"/>
    <x v="1"/>
    <s v="Renewable hydropower"/>
    <x v="15"/>
    <n v="18415.539000000001"/>
    <n v="55446.224999999999"/>
  </r>
  <r>
    <x v="4"/>
    <x v="139"/>
    <s v="FRA"/>
    <x v="1"/>
    <x v="1"/>
    <s v="Renewable hydropower"/>
    <x v="16"/>
    <n v="18486.328000000001"/>
    <n v="60838.13"/>
  </r>
  <r>
    <x v="4"/>
    <x v="139"/>
    <s v="FRA"/>
    <x v="1"/>
    <x v="1"/>
    <s v="Renewable hydropower"/>
    <x v="17"/>
    <n v="18561.310000000001"/>
    <n v="49974.161999999997"/>
  </r>
  <r>
    <x v="4"/>
    <x v="139"/>
    <s v="FRA"/>
    <x v="1"/>
    <x v="1"/>
    <s v="Renewable hydropower"/>
    <x v="18"/>
    <n v="18856.330999999998"/>
    <m/>
  </r>
  <r>
    <x v="4"/>
    <x v="139"/>
    <s v="FRA"/>
    <x v="1"/>
    <x v="1"/>
    <s v="Renewable hydropower"/>
    <x v="19"/>
    <n v="18877.330999999998"/>
    <m/>
  </r>
  <r>
    <x v="4"/>
    <x v="139"/>
    <s v="FRA"/>
    <x v="1"/>
    <x v="6"/>
    <s v="Marine energy"/>
    <x v="0"/>
    <n v="213"/>
    <n v="507.30700000000002"/>
  </r>
  <r>
    <x v="4"/>
    <x v="139"/>
    <s v="FRA"/>
    <x v="1"/>
    <x v="6"/>
    <s v="Marine energy"/>
    <x v="1"/>
    <n v="215"/>
    <n v="484.93299999999999"/>
  </r>
  <r>
    <x v="4"/>
    <x v="139"/>
    <s v="FRA"/>
    <x v="1"/>
    <x v="6"/>
    <s v="Marine energy"/>
    <x v="2"/>
    <n v="218"/>
    <n v="494.43299999999999"/>
  </r>
  <r>
    <x v="4"/>
    <x v="139"/>
    <s v="FRA"/>
    <x v="1"/>
    <x v="6"/>
    <s v="Marine energy"/>
    <x v="3"/>
    <n v="219"/>
    <n v="490.36799999999999"/>
  </r>
  <r>
    <x v="4"/>
    <x v="139"/>
    <s v="FRA"/>
    <x v="1"/>
    <x v="6"/>
    <s v="Marine energy"/>
    <x v="4"/>
    <n v="218"/>
    <n v="470.17599999999999"/>
  </r>
  <r>
    <x v="4"/>
    <x v="139"/>
    <s v="FRA"/>
    <x v="1"/>
    <x v="6"/>
    <s v="Marine energy"/>
    <x v="5"/>
    <n v="216"/>
    <n v="480.89499999999998"/>
  </r>
  <r>
    <x v="4"/>
    <x v="139"/>
    <s v="FRA"/>
    <x v="1"/>
    <x v="6"/>
    <s v="Marine energy"/>
    <x v="6"/>
    <n v="215"/>
    <n v="464.26499999999999"/>
  </r>
  <r>
    <x v="4"/>
    <x v="139"/>
    <s v="FRA"/>
    <x v="1"/>
    <x v="6"/>
    <s v="Marine energy"/>
    <x v="7"/>
    <n v="215"/>
    <n v="465.29199999999997"/>
  </r>
  <r>
    <x v="4"/>
    <x v="139"/>
    <s v="FRA"/>
    <x v="1"/>
    <x v="6"/>
    <s v="Marine energy"/>
    <x v="8"/>
    <n v="218"/>
    <n v="465.11900000000003"/>
  </r>
  <r>
    <x v="4"/>
    <x v="139"/>
    <s v="FRA"/>
    <x v="1"/>
    <x v="6"/>
    <s v="Marine energy"/>
    <x v="9"/>
    <n v="216"/>
    <n v="448.197"/>
  </r>
  <r>
    <x v="4"/>
    <x v="139"/>
    <s v="FRA"/>
    <x v="1"/>
    <x v="6"/>
    <s v="Marine energy"/>
    <x v="10"/>
    <n v="216"/>
    <n v="476.39699999999999"/>
  </r>
  <r>
    <x v="4"/>
    <x v="139"/>
    <s v="FRA"/>
    <x v="1"/>
    <x v="6"/>
    <s v="Marine energy"/>
    <x v="11"/>
    <n v="214.726"/>
    <n v="477.27800000000002"/>
  </r>
  <r>
    <x v="4"/>
    <x v="139"/>
    <s v="FRA"/>
    <x v="1"/>
    <x v="6"/>
    <s v="Marine energy"/>
    <x v="12"/>
    <n v="215.90899999999999"/>
    <n v="457.98599999999999"/>
  </r>
  <r>
    <x v="4"/>
    <x v="139"/>
    <s v="FRA"/>
    <x v="1"/>
    <x v="6"/>
    <s v="Marine energy"/>
    <x v="13"/>
    <n v="218.488"/>
    <n v="413.572"/>
  </r>
  <r>
    <x v="4"/>
    <x v="139"/>
    <s v="FRA"/>
    <x v="1"/>
    <x v="6"/>
    <s v="Marine energy"/>
    <x v="14"/>
    <n v="220.00800000000001"/>
    <n v="480.50700000000001"/>
  </r>
  <r>
    <x v="4"/>
    <x v="139"/>
    <s v="FRA"/>
    <x v="1"/>
    <x v="6"/>
    <s v="Marine energy"/>
    <x v="15"/>
    <n v="218.32900000000001"/>
    <n v="487.41800000000001"/>
  </r>
  <r>
    <x v="4"/>
    <x v="139"/>
    <s v="FRA"/>
    <x v="1"/>
    <x v="6"/>
    <s v="Marine energy"/>
    <x v="16"/>
    <n v="220.22399999999999"/>
    <n v="500.51600000000002"/>
  </r>
  <r>
    <x v="4"/>
    <x v="139"/>
    <s v="FRA"/>
    <x v="1"/>
    <x v="6"/>
    <s v="Marine energy"/>
    <x v="17"/>
    <n v="218.87"/>
    <n v="521.70600000000002"/>
  </r>
  <r>
    <x v="4"/>
    <x v="139"/>
    <s v="FRA"/>
    <x v="1"/>
    <x v="6"/>
    <s v="Marine energy"/>
    <x v="18"/>
    <n v="218.00200000000001"/>
    <m/>
  </r>
  <r>
    <x v="4"/>
    <x v="139"/>
    <s v="FRA"/>
    <x v="1"/>
    <x v="6"/>
    <s v="Marine energy"/>
    <x v="19"/>
    <n v="218.00200000000001"/>
    <m/>
  </r>
  <r>
    <x v="4"/>
    <x v="139"/>
    <s v="FRA"/>
    <x v="1"/>
    <x v="2"/>
    <s v="Concentrated solar power"/>
    <x v="19"/>
    <n v="9"/>
    <m/>
  </r>
  <r>
    <x v="4"/>
    <x v="139"/>
    <s v="FRA"/>
    <x v="1"/>
    <x v="2"/>
    <s v="On-grid Solar photovoltaic"/>
    <x v="0"/>
    <n v="7"/>
    <n v="5.2229999999999999"/>
  </r>
  <r>
    <x v="4"/>
    <x v="139"/>
    <s v="FRA"/>
    <x v="1"/>
    <x v="2"/>
    <s v="On-grid Solar photovoltaic"/>
    <x v="1"/>
    <n v="7"/>
    <n v="6.1609999999999996"/>
  </r>
  <r>
    <x v="4"/>
    <x v="139"/>
    <s v="FRA"/>
    <x v="1"/>
    <x v="2"/>
    <s v="On-grid Solar photovoltaic"/>
    <x v="2"/>
    <n v="8"/>
    <n v="7.1040000000000001"/>
  </r>
  <r>
    <x v="4"/>
    <x v="139"/>
    <s v="FRA"/>
    <x v="1"/>
    <x v="2"/>
    <s v="On-grid Solar photovoltaic"/>
    <x v="3"/>
    <n v="9"/>
    <n v="7.7670000000000003"/>
  </r>
  <r>
    <x v="4"/>
    <x v="139"/>
    <s v="FRA"/>
    <x v="1"/>
    <x v="2"/>
    <s v="On-grid Solar photovoltaic"/>
    <x v="4"/>
    <n v="11"/>
    <n v="8.4480000000000004"/>
  </r>
  <r>
    <x v="4"/>
    <x v="139"/>
    <s v="FRA"/>
    <x v="1"/>
    <x v="2"/>
    <s v="On-grid Solar photovoltaic"/>
    <x v="5"/>
    <n v="13"/>
    <n v="10.500999999999999"/>
  </r>
  <r>
    <x v="4"/>
    <x v="139"/>
    <s v="FRA"/>
    <x v="1"/>
    <x v="2"/>
    <s v="On-grid Solar photovoltaic"/>
    <x v="6"/>
    <n v="15"/>
    <n v="12.103"/>
  </r>
  <r>
    <x v="4"/>
    <x v="139"/>
    <s v="FRA"/>
    <x v="1"/>
    <x v="2"/>
    <s v="On-grid Solar photovoltaic"/>
    <x v="7"/>
    <n v="26"/>
    <n v="17.571999999999999"/>
  </r>
  <r>
    <x v="4"/>
    <x v="139"/>
    <s v="FRA"/>
    <x v="1"/>
    <x v="2"/>
    <s v="On-grid Solar photovoltaic"/>
    <x v="8"/>
    <n v="80"/>
    <n v="41.692"/>
  </r>
  <r>
    <x v="4"/>
    <x v="139"/>
    <s v="FRA"/>
    <x v="1"/>
    <x v="2"/>
    <s v="On-grid Solar photovoltaic"/>
    <x v="9"/>
    <n v="277"/>
    <n v="173.971"/>
  </r>
  <r>
    <x v="4"/>
    <x v="139"/>
    <s v="FRA"/>
    <x v="1"/>
    <x v="2"/>
    <s v="On-grid Solar photovoltaic"/>
    <x v="10"/>
    <n v="1044"/>
    <n v="620"/>
  </r>
  <r>
    <x v="4"/>
    <x v="139"/>
    <s v="FRA"/>
    <x v="1"/>
    <x v="2"/>
    <s v="On-grid Solar photovoltaic"/>
    <x v="11"/>
    <n v="3003.5749999999998"/>
    <n v="2333.366"/>
  </r>
  <r>
    <x v="4"/>
    <x v="139"/>
    <s v="FRA"/>
    <x v="1"/>
    <x v="2"/>
    <s v="On-grid Solar photovoltaic"/>
    <x v="12"/>
    <n v="4358.7539999999999"/>
    <n v="4427.5889999999999"/>
  </r>
  <r>
    <x v="4"/>
    <x v="139"/>
    <s v="FRA"/>
    <x v="1"/>
    <x v="2"/>
    <s v="On-grid Solar photovoltaic"/>
    <x v="13"/>
    <n v="5277.2889999999998"/>
    <n v="5192.375"/>
  </r>
  <r>
    <x v="4"/>
    <x v="139"/>
    <s v="FRA"/>
    <x v="1"/>
    <x v="2"/>
    <s v="On-grid Solar photovoltaic"/>
    <x v="14"/>
    <n v="6034.4170000000004"/>
    <n v="6390.5649999999996"/>
  </r>
  <r>
    <x v="4"/>
    <x v="139"/>
    <s v="FRA"/>
    <x v="1"/>
    <x v="2"/>
    <s v="On-grid Solar photovoltaic"/>
    <x v="15"/>
    <n v="7137.5169999999998"/>
    <n v="7750.366"/>
  </r>
  <r>
    <x v="4"/>
    <x v="139"/>
    <s v="FRA"/>
    <x v="1"/>
    <x v="2"/>
    <s v="On-grid Solar photovoltaic"/>
    <x v="16"/>
    <n v="7702.0810000000001"/>
    <n v="8657.2690000000002"/>
  </r>
  <r>
    <x v="4"/>
    <x v="139"/>
    <s v="FRA"/>
    <x v="1"/>
    <x v="2"/>
    <s v="On-grid Solar photovoltaic"/>
    <x v="17"/>
    <n v="8610.4369999999999"/>
    <n v="9572.8420000000006"/>
  </r>
  <r>
    <x v="4"/>
    <x v="139"/>
    <s v="FRA"/>
    <x v="1"/>
    <x v="2"/>
    <s v="On-grid Solar photovoltaic"/>
    <x v="18"/>
    <n v="9617.0249999999996"/>
    <m/>
  </r>
  <r>
    <x v="4"/>
    <x v="139"/>
    <s v="FRA"/>
    <x v="1"/>
    <x v="2"/>
    <s v="On-grid Solar photovoltaic"/>
    <x v="19"/>
    <n v="10562.025"/>
    <m/>
  </r>
  <r>
    <x v="4"/>
    <x v="139"/>
    <s v="FRA"/>
    <x v="1"/>
    <x v="3"/>
    <s v="Offshore wind energy"/>
    <x v="17"/>
    <n v="2"/>
    <n v="0"/>
  </r>
  <r>
    <x v="4"/>
    <x v="139"/>
    <s v="FRA"/>
    <x v="1"/>
    <x v="3"/>
    <s v="Offshore wind energy"/>
    <x v="18"/>
    <n v="2"/>
    <m/>
  </r>
  <r>
    <x v="4"/>
    <x v="139"/>
    <s v="FRA"/>
    <x v="1"/>
    <x v="3"/>
    <s v="Offshore wind energy"/>
    <x v="19"/>
    <n v="2"/>
    <m/>
  </r>
  <r>
    <x v="4"/>
    <x v="139"/>
    <s v="FRA"/>
    <x v="1"/>
    <x v="3"/>
    <s v="Onshore wind energy"/>
    <x v="0"/>
    <n v="38"/>
    <n v="48.16"/>
  </r>
  <r>
    <x v="4"/>
    <x v="139"/>
    <s v="FRA"/>
    <x v="1"/>
    <x v="3"/>
    <s v="Onshore wind energy"/>
    <x v="1"/>
    <n v="66"/>
    <n v="131.24"/>
  </r>
  <r>
    <x v="4"/>
    <x v="139"/>
    <s v="FRA"/>
    <x v="1"/>
    <x v="3"/>
    <s v="Onshore wind energy"/>
    <x v="2"/>
    <n v="138"/>
    <n v="265.58999999999997"/>
  </r>
  <r>
    <x v="4"/>
    <x v="139"/>
    <s v="FRA"/>
    <x v="1"/>
    <x v="3"/>
    <s v="Onshore wind energy"/>
    <x v="3"/>
    <n v="218"/>
    <n v="387.75"/>
  </r>
  <r>
    <x v="4"/>
    <x v="139"/>
    <s v="FRA"/>
    <x v="1"/>
    <x v="3"/>
    <s v="Onshore wind energy"/>
    <x v="4"/>
    <n v="358"/>
    <n v="594.85"/>
  </r>
  <r>
    <x v="4"/>
    <x v="139"/>
    <s v="FRA"/>
    <x v="1"/>
    <x v="3"/>
    <s v="Onshore wind energy"/>
    <x v="5"/>
    <n v="690"/>
    <n v="962.57"/>
  </r>
  <r>
    <x v="4"/>
    <x v="139"/>
    <s v="FRA"/>
    <x v="1"/>
    <x v="3"/>
    <s v="Onshore wind energy"/>
    <x v="6"/>
    <n v="1412"/>
    <n v="2182.58"/>
  </r>
  <r>
    <x v="4"/>
    <x v="139"/>
    <s v="FRA"/>
    <x v="1"/>
    <x v="3"/>
    <s v="Onshore wind energy"/>
    <x v="7"/>
    <n v="2223"/>
    <n v="4070.11"/>
  </r>
  <r>
    <x v="4"/>
    <x v="139"/>
    <s v="FRA"/>
    <x v="1"/>
    <x v="3"/>
    <s v="Onshore wind energy"/>
    <x v="8"/>
    <n v="3403"/>
    <n v="5694.21"/>
  </r>
  <r>
    <x v="4"/>
    <x v="139"/>
    <s v="FRA"/>
    <x v="1"/>
    <x v="3"/>
    <s v="Onshore wind energy"/>
    <x v="9"/>
    <n v="4582"/>
    <n v="7911.57"/>
  </r>
  <r>
    <x v="4"/>
    <x v="139"/>
    <s v="FRA"/>
    <x v="1"/>
    <x v="3"/>
    <s v="Onshore wind energy"/>
    <x v="10"/>
    <n v="5912"/>
    <n v="9944.99"/>
  </r>
  <r>
    <x v="4"/>
    <x v="139"/>
    <s v="FRA"/>
    <x v="1"/>
    <x v="3"/>
    <s v="Onshore wind energy"/>
    <x v="11"/>
    <n v="6758.0159999999996"/>
    <n v="12104.343999999999"/>
  </r>
  <r>
    <x v="4"/>
    <x v="139"/>
    <s v="FRA"/>
    <x v="1"/>
    <x v="3"/>
    <s v="Onshore wind energy"/>
    <x v="12"/>
    <n v="7607.4960000000001"/>
    <n v="14983.707"/>
  </r>
  <r>
    <x v="4"/>
    <x v="139"/>
    <s v="FRA"/>
    <x v="1"/>
    <x v="3"/>
    <s v="Onshore wind energy"/>
    <x v="13"/>
    <n v="8155.9610000000002"/>
    <n v="16105.912"/>
  </r>
  <r>
    <x v="4"/>
    <x v="139"/>
    <s v="FRA"/>
    <x v="1"/>
    <x v="3"/>
    <s v="Onshore wind energy"/>
    <x v="14"/>
    <n v="9201.4249999999993"/>
    <n v="17318.457999999999"/>
  </r>
  <r>
    <x v="4"/>
    <x v="139"/>
    <s v="FRA"/>
    <x v="1"/>
    <x v="3"/>
    <s v="Onshore wind energy"/>
    <x v="15"/>
    <n v="10298.18"/>
    <n v="21319.261999999999"/>
  </r>
  <r>
    <x v="4"/>
    <x v="139"/>
    <s v="FRA"/>
    <x v="1"/>
    <x v="3"/>
    <s v="Onshore wind energy"/>
    <x v="16"/>
    <n v="11566.564"/>
    <n v="21472.916000000001"/>
  </r>
  <r>
    <x v="4"/>
    <x v="139"/>
    <s v="FRA"/>
    <x v="1"/>
    <x v="3"/>
    <s v="Onshore wind energy"/>
    <x v="17"/>
    <n v="13497.357"/>
    <n v="24710.749"/>
  </r>
  <r>
    <x v="4"/>
    <x v="139"/>
    <s v="FRA"/>
    <x v="1"/>
    <x v="3"/>
    <s v="Onshore wind energy"/>
    <x v="18"/>
    <n v="14898.146000000001"/>
    <m/>
  </r>
  <r>
    <x v="4"/>
    <x v="139"/>
    <s v="FRA"/>
    <x v="1"/>
    <x v="3"/>
    <s v="Onshore wind energy"/>
    <x v="19"/>
    <n v="16258.146000000001"/>
    <m/>
  </r>
  <r>
    <x v="4"/>
    <x v="140"/>
    <s v="DEU"/>
    <x v="0"/>
    <x v="0"/>
    <s v="Fossil fuels"/>
    <x v="0"/>
    <n v="78850"/>
    <n v="361442"/>
  </r>
  <r>
    <x v="4"/>
    <x v="140"/>
    <s v="DEU"/>
    <x v="0"/>
    <x v="0"/>
    <s v="Fossil fuels"/>
    <x v="1"/>
    <n v="76840"/>
    <n v="364835"/>
  </r>
  <r>
    <x v="4"/>
    <x v="140"/>
    <s v="DEU"/>
    <x v="0"/>
    <x v="0"/>
    <s v="Fossil fuels"/>
    <x v="2"/>
    <n v="78436"/>
    <n v="365426"/>
  </r>
  <r>
    <x v="4"/>
    <x v="140"/>
    <s v="DEU"/>
    <x v="0"/>
    <x v="0"/>
    <s v="Fossil fuels"/>
    <x v="3"/>
    <n v="71331"/>
    <n v="388591"/>
  </r>
  <r>
    <x v="4"/>
    <x v="140"/>
    <s v="DEU"/>
    <x v="0"/>
    <x v="0"/>
    <s v="Fossil fuels"/>
    <x v="4"/>
    <n v="73633"/>
    <n v="383051"/>
  </r>
  <r>
    <x v="4"/>
    <x v="140"/>
    <s v="DEU"/>
    <x v="0"/>
    <x v="0"/>
    <s v="Fossil fuels"/>
    <x v="5"/>
    <n v="71632"/>
    <n v="383747"/>
  </r>
  <r>
    <x v="4"/>
    <x v="140"/>
    <s v="DEU"/>
    <x v="0"/>
    <x v="0"/>
    <s v="Fossil fuels"/>
    <x v="6"/>
    <n v="71391"/>
    <n v="386138"/>
  </r>
  <r>
    <x v="4"/>
    <x v="140"/>
    <s v="DEU"/>
    <x v="0"/>
    <x v="0"/>
    <s v="Fossil fuels"/>
    <x v="7"/>
    <n v="72720"/>
    <n v="397892"/>
  </r>
  <r>
    <x v="4"/>
    <x v="140"/>
    <s v="DEU"/>
    <x v="0"/>
    <x v="0"/>
    <s v="Fossil fuels"/>
    <x v="8"/>
    <n v="75617"/>
    <n v="385399"/>
  </r>
  <r>
    <x v="4"/>
    <x v="140"/>
    <s v="DEU"/>
    <x v="0"/>
    <x v="0"/>
    <s v="Fossil fuels"/>
    <x v="9"/>
    <n v="75732"/>
    <n v="352439"/>
  </r>
  <r>
    <x v="4"/>
    <x v="140"/>
    <s v="DEU"/>
    <x v="0"/>
    <x v="0"/>
    <s v="Fossil fuels"/>
    <x v="10"/>
    <n v="77613"/>
    <n v="372549"/>
  </r>
  <r>
    <x v="4"/>
    <x v="140"/>
    <s v="DEU"/>
    <x v="0"/>
    <x v="0"/>
    <s v="Fossil fuels"/>
    <x v="11"/>
    <n v="80284"/>
    <n v="366771"/>
  </r>
  <r>
    <x v="4"/>
    <x v="140"/>
    <s v="DEU"/>
    <x v="0"/>
    <x v="0"/>
    <s v="Fossil fuels"/>
    <x v="12"/>
    <n v="80203"/>
    <n v="372242"/>
  </r>
  <r>
    <x v="4"/>
    <x v="140"/>
    <s v="DEU"/>
    <x v="0"/>
    <x v="0"/>
    <s v="Fossil fuels"/>
    <x v="13"/>
    <n v="81521"/>
    <n v="374946"/>
  </r>
  <r>
    <x v="4"/>
    <x v="140"/>
    <s v="DEU"/>
    <x v="0"/>
    <x v="0"/>
    <s v="Fossil fuels"/>
    <x v="14"/>
    <n v="87104"/>
    <n v="352840"/>
  </r>
  <r>
    <x v="4"/>
    <x v="140"/>
    <s v="DEU"/>
    <x v="0"/>
    <x v="0"/>
    <s v="Fossil fuels"/>
    <x v="15"/>
    <n v="86623"/>
    <n v="352936"/>
  </r>
  <r>
    <x v="4"/>
    <x v="140"/>
    <s v="DEU"/>
    <x v="0"/>
    <x v="0"/>
    <s v="Fossil fuels"/>
    <x v="16"/>
    <n v="85125"/>
    <n v="361336"/>
  </r>
  <r>
    <x v="4"/>
    <x v="140"/>
    <s v="DEU"/>
    <x v="0"/>
    <x v="0"/>
    <s v="Fossil fuels"/>
    <x v="17"/>
    <n v="84194"/>
    <n v="346080"/>
  </r>
  <r>
    <x v="4"/>
    <x v="140"/>
    <s v="DEU"/>
    <x v="0"/>
    <x v="0"/>
    <s v="Fossil fuels"/>
    <x v="18"/>
    <n v="91415"/>
    <m/>
  </r>
  <r>
    <x v="4"/>
    <x v="140"/>
    <s v="DEU"/>
    <x v="0"/>
    <x v="0"/>
    <s v="Fossil fuels"/>
    <x v="19"/>
    <n v="91991"/>
    <m/>
  </r>
  <r>
    <x v="4"/>
    <x v="140"/>
    <s v="DEU"/>
    <x v="0"/>
    <x v="9"/>
    <s v="Nuclear"/>
    <x v="0"/>
    <n v="22396"/>
    <n v="169606"/>
  </r>
  <r>
    <x v="4"/>
    <x v="140"/>
    <s v="DEU"/>
    <x v="0"/>
    <x v="9"/>
    <s v="Nuclear"/>
    <x v="1"/>
    <n v="22396"/>
    <n v="171305"/>
  </r>
  <r>
    <x v="4"/>
    <x v="140"/>
    <s v="DEU"/>
    <x v="0"/>
    <x v="9"/>
    <s v="Nuclear"/>
    <x v="2"/>
    <n v="23403"/>
    <n v="164842"/>
  </r>
  <r>
    <x v="4"/>
    <x v="140"/>
    <s v="DEU"/>
    <x v="0"/>
    <x v="9"/>
    <s v="Nuclear"/>
    <x v="3"/>
    <n v="21439"/>
    <n v="165060"/>
  </r>
  <r>
    <x v="4"/>
    <x v="140"/>
    <s v="DEU"/>
    <x v="0"/>
    <x v="9"/>
    <s v="Nuclear"/>
    <x v="4"/>
    <n v="20552"/>
    <n v="167065"/>
  </r>
  <r>
    <x v="4"/>
    <x v="140"/>
    <s v="DEU"/>
    <x v="0"/>
    <x v="9"/>
    <s v="Nuclear"/>
    <x v="5"/>
    <n v="20378"/>
    <n v="163055"/>
  </r>
  <r>
    <x v="4"/>
    <x v="140"/>
    <s v="DEU"/>
    <x v="0"/>
    <x v="9"/>
    <s v="Nuclear"/>
    <x v="6"/>
    <n v="20208"/>
    <n v="167269"/>
  </r>
  <r>
    <x v="4"/>
    <x v="140"/>
    <s v="DEU"/>
    <x v="0"/>
    <x v="9"/>
    <s v="Nuclear"/>
    <x v="7"/>
    <n v="20208"/>
    <n v="140534"/>
  </r>
  <r>
    <x v="4"/>
    <x v="140"/>
    <s v="DEU"/>
    <x v="0"/>
    <x v="9"/>
    <s v="Nuclear"/>
    <x v="8"/>
    <n v="20486"/>
    <n v="148495"/>
  </r>
  <r>
    <x v="4"/>
    <x v="140"/>
    <s v="DEU"/>
    <x v="0"/>
    <x v="9"/>
    <s v="Nuclear"/>
    <x v="9"/>
    <n v="20480"/>
    <n v="134932"/>
  </r>
  <r>
    <x v="4"/>
    <x v="140"/>
    <s v="DEU"/>
    <x v="0"/>
    <x v="9"/>
    <s v="Nuclear"/>
    <x v="10"/>
    <n v="20467"/>
    <n v="140556"/>
  </r>
  <r>
    <x v="4"/>
    <x v="140"/>
    <s v="DEU"/>
    <x v="0"/>
    <x v="9"/>
    <s v="Nuclear"/>
    <x v="11"/>
    <n v="20467"/>
    <n v="107971"/>
  </r>
  <r>
    <x v="4"/>
    <x v="140"/>
    <s v="DEU"/>
    <x v="0"/>
    <x v="9"/>
    <s v="Nuclear"/>
    <x v="12"/>
    <n v="12068"/>
    <n v="99460"/>
  </r>
  <r>
    <x v="4"/>
    <x v="140"/>
    <s v="DEU"/>
    <x v="0"/>
    <x v="9"/>
    <s v="Nuclear"/>
    <x v="13"/>
    <n v="12068"/>
    <n v="97290"/>
  </r>
  <r>
    <x v="4"/>
    <x v="140"/>
    <s v="DEU"/>
    <x v="0"/>
    <x v="9"/>
    <s v="Nuclear"/>
    <x v="14"/>
    <n v="12074"/>
    <n v="97129"/>
  </r>
  <r>
    <x v="4"/>
    <x v="140"/>
    <s v="DEU"/>
    <x v="0"/>
    <x v="9"/>
    <s v="Nuclear"/>
    <x v="15"/>
    <n v="10799"/>
    <n v="91786"/>
  </r>
  <r>
    <x v="4"/>
    <x v="140"/>
    <s v="DEU"/>
    <x v="0"/>
    <x v="9"/>
    <s v="Nuclear"/>
    <x v="16"/>
    <n v="10799"/>
    <n v="84634"/>
  </r>
  <r>
    <x v="4"/>
    <x v="140"/>
    <s v="DEU"/>
    <x v="0"/>
    <x v="9"/>
    <s v="Nuclear"/>
    <x v="17"/>
    <n v="10799"/>
    <n v="76324"/>
  </r>
  <r>
    <x v="4"/>
    <x v="140"/>
    <s v="DEU"/>
    <x v="0"/>
    <x v="9"/>
    <s v="Nuclear"/>
    <x v="18"/>
    <n v="10799"/>
    <m/>
  </r>
  <r>
    <x v="4"/>
    <x v="140"/>
    <s v="DEU"/>
    <x v="0"/>
    <x v="9"/>
    <s v="Nuclear"/>
    <x v="19"/>
    <n v="10799"/>
    <m/>
  </r>
  <r>
    <x v="4"/>
    <x v="140"/>
    <s v="DEU"/>
    <x v="0"/>
    <x v="8"/>
    <s v="Other non-renewable energy"/>
    <x v="0"/>
    <n v="1177.5"/>
    <n v="5790"/>
  </r>
  <r>
    <x v="4"/>
    <x v="140"/>
    <s v="DEU"/>
    <x v="0"/>
    <x v="8"/>
    <s v="Other non-renewable energy"/>
    <x v="1"/>
    <n v="1492.5"/>
    <n v="7851"/>
  </r>
  <r>
    <x v="4"/>
    <x v="140"/>
    <s v="DEU"/>
    <x v="0"/>
    <x v="8"/>
    <s v="Other non-renewable energy"/>
    <x v="2"/>
    <n v="1492.5"/>
    <n v="7209"/>
  </r>
  <r>
    <x v="4"/>
    <x v="140"/>
    <s v="DEU"/>
    <x v="0"/>
    <x v="8"/>
    <s v="Other non-renewable energy"/>
    <x v="3"/>
    <n v="2025"/>
    <n v="4363.2290000000003"/>
  </r>
  <r>
    <x v="4"/>
    <x v="140"/>
    <s v="DEU"/>
    <x v="0"/>
    <x v="8"/>
    <s v="Other non-renewable energy"/>
    <x v="4"/>
    <n v="2034.5"/>
    <n v="4356.0439999999999"/>
  </r>
  <r>
    <x v="4"/>
    <x v="140"/>
    <s v="DEU"/>
    <x v="0"/>
    <x v="8"/>
    <s v="Other non-renewable energy"/>
    <x v="5"/>
    <n v="2352"/>
    <n v="6493.3530000000001"/>
  </r>
  <r>
    <x v="4"/>
    <x v="140"/>
    <s v="DEU"/>
    <x v="0"/>
    <x v="8"/>
    <s v="Other non-renewable energy"/>
    <x v="6"/>
    <n v="2501.5"/>
    <n v="7687.38"/>
  </r>
  <r>
    <x v="4"/>
    <x v="140"/>
    <s v="DEU"/>
    <x v="0"/>
    <x v="8"/>
    <s v="Other non-renewable energy"/>
    <x v="7"/>
    <n v="2218"/>
    <n v="6917.0619999999999"/>
  </r>
  <r>
    <x v="4"/>
    <x v="140"/>
    <s v="DEU"/>
    <x v="0"/>
    <x v="8"/>
    <s v="Other non-renewable energy"/>
    <x v="8"/>
    <n v="2243"/>
    <n v="7239.2849999999999"/>
  </r>
  <r>
    <x v="4"/>
    <x v="140"/>
    <s v="DEU"/>
    <x v="0"/>
    <x v="8"/>
    <s v="Other non-renewable energy"/>
    <x v="9"/>
    <n v="2372.5"/>
    <n v="7737.38"/>
  </r>
  <r>
    <x v="4"/>
    <x v="140"/>
    <s v="DEU"/>
    <x v="0"/>
    <x v="8"/>
    <s v="Other non-renewable energy"/>
    <x v="10"/>
    <n v="2436"/>
    <n v="8668.9869999999992"/>
  </r>
  <r>
    <x v="4"/>
    <x v="140"/>
    <s v="DEU"/>
    <x v="0"/>
    <x v="8"/>
    <s v="Other non-renewable energy"/>
    <x v="11"/>
    <n v="2440"/>
    <n v="8712.0730000000003"/>
  </r>
  <r>
    <x v="4"/>
    <x v="140"/>
    <s v="DEU"/>
    <x v="0"/>
    <x v="8"/>
    <s v="Other non-renewable energy"/>
    <x v="12"/>
    <n v="2333.5"/>
    <n v="8555.2759999999998"/>
  </r>
  <r>
    <x v="4"/>
    <x v="140"/>
    <s v="DEU"/>
    <x v="0"/>
    <x v="8"/>
    <s v="Other non-renewable energy"/>
    <x v="13"/>
    <n v="2303"/>
    <n v="8343.6569999999992"/>
  </r>
  <r>
    <x v="4"/>
    <x v="140"/>
    <s v="DEU"/>
    <x v="0"/>
    <x v="8"/>
    <s v="Other non-renewable energy"/>
    <x v="14"/>
    <n v="2349"/>
    <n v="9455.5819999999985"/>
  </r>
  <r>
    <x v="4"/>
    <x v="140"/>
    <s v="DEU"/>
    <x v="0"/>
    <x v="8"/>
    <s v="Other non-renewable energy"/>
    <x v="15"/>
    <n v="2318"/>
    <n v="8879.027"/>
  </r>
  <r>
    <x v="4"/>
    <x v="140"/>
    <s v="DEU"/>
    <x v="0"/>
    <x v="8"/>
    <s v="Other non-renewable energy"/>
    <x v="16"/>
    <n v="2279.5"/>
    <n v="9219.8990000000013"/>
  </r>
  <r>
    <x v="4"/>
    <x v="140"/>
    <s v="DEU"/>
    <x v="0"/>
    <x v="8"/>
    <s v="Other non-renewable energy"/>
    <x v="17"/>
    <n v="2326"/>
    <n v="8992"/>
  </r>
  <r>
    <x v="4"/>
    <x v="140"/>
    <s v="DEU"/>
    <x v="0"/>
    <x v="8"/>
    <s v="Other non-renewable energy"/>
    <x v="18"/>
    <n v="2332"/>
    <m/>
  </r>
  <r>
    <x v="4"/>
    <x v="140"/>
    <s v="DEU"/>
    <x v="0"/>
    <x v="8"/>
    <s v="Other non-renewable energy"/>
    <x v="19"/>
    <n v="2332"/>
    <m/>
  </r>
  <r>
    <x v="4"/>
    <x v="140"/>
    <s v="DEU"/>
    <x v="0"/>
    <x v="7"/>
    <s v="Pumped storage"/>
    <x v="0"/>
    <n v="4654"/>
    <n v="4230"/>
  </r>
  <r>
    <x v="4"/>
    <x v="140"/>
    <s v="DEU"/>
    <x v="0"/>
    <x v="7"/>
    <s v="Pumped storage"/>
    <x v="1"/>
    <n v="4562"/>
    <n v="4520"/>
  </r>
  <r>
    <x v="4"/>
    <x v="140"/>
    <s v="DEU"/>
    <x v="0"/>
    <x v="7"/>
    <s v="Pumped storage"/>
    <x v="2"/>
    <n v="4652"/>
    <n v="4740"/>
  </r>
  <r>
    <x v="4"/>
    <x v="140"/>
    <s v="DEU"/>
    <x v="0"/>
    <x v="7"/>
    <s v="Pumped storage"/>
    <x v="3"/>
    <n v="4331"/>
    <n v="5176"/>
  </r>
  <r>
    <x v="4"/>
    <x v="140"/>
    <s v="DEU"/>
    <x v="0"/>
    <x v="7"/>
    <s v="Pumped storage"/>
    <x v="4"/>
    <n v="4918"/>
    <n v="6364"/>
  </r>
  <r>
    <x v="4"/>
    <x v="140"/>
    <s v="DEU"/>
    <x v="0"/>
    <x v="7"/>
    <s v="Pumped storage"/>
    <x v="5"/>
    <n v="5648"/>
    <n v="6779"/>
  </r>
  <r>
    <x v="4"/>
    <x v="140"/>
    <s v="DEU"/>
    <x v="0"/>
    <x v="7"/>
    <s v="Pumped storage"/>
    <x v="6"/>
    <n v="5649"/>
    <n v="6760"/>
  </r>
  <r>
    <x v="4"/>
    <x v="140"/>
    <s v="DEU"/>
    <x v="0"/>
    <x v="7"/>
    <s v="Pumped storage"/>
    <x v="7"/>
    <n v="5696"/>
    <n v="6915"/>
  </r>
  <r>
    <x v="4"/>
    <x v="140"/>
    <s v="DEU"/>
    <x v="0"/>
    <x v="7"/>
    <s v="Pumped storage"/>
    <x v="8"/>
    <n v="5641"/>
    <n v="6026"/>
  </r>
  <r>
    <x v="4"/>
    <x v="140"/>
    <s v="DEU"/>
    <x v="0"/>
    <x v="7"/>
    <s v="Pumped storage"/>
    <x v="9"/>
    <n v="5898"/>
    <n v="5651"/>
  </r>
  <r>
    <x v="4"/>
    <x v="140"/>
    <s v="DEU"/>
    <x v="0"/>
    <x v="7"/>
    <s v="Pumped storage"/>
    <x v="10"/>
    <n v="5811"/>
    <n v="6400"/>
  </r>
  <r>
    <x v="4"/>
    <x v="140"/>
    <s v="DEU"/>
    <x v="0"/>
    <x v="7"/>
    <s v="Pumped storage"/>
    <x v="11"/>
    <n v="5811"/>
    <n v="5840"/>
  </r>
  <r>
    <x v="4"/>
    <x v="140"/>
    <s v="DEU"/>
    <x v="0"/>
    <x v="7"/>
    <s v="Pumped storage"/>
    <x v="12"/>
    <n v="5650"/>
    <n v="6094"/>
  </r>
  <r>
    <x v="4"/>
    <x v="140"/>
    <s v="DEU"/>
    <x v="0"/>
    <x v="7"/>
    <s v="Pumped storage"/>
    <x v="13"/>
    <n v="5650"/>
    <n v="5784"/>
  </r>
  <r>
    <x v="4"/>
    <x v="140"/>
    <s v="DEU"/>
    <x v="0"/>
    <x v="7"/>
    <s v="Pumped storage"/>
    <x v="14"/>
    <n v="5654"/>
    <n v="5857"/>
  </r>
  <r>
    <x v="4"/>
    <x v="140"/>
    <s v="DEU"/>
    <x v="0"/>
    <x v="7"/>
    <s v="Pumped storage"/>
    <x v="15"/>
    <n v="5666"/>
    <n v="5921"/>
  </r>
  <r>
    <x v="4"/>
    <x v="140"/>
    <s v="DEU"/>
    <x v="0"/>
    <x v="7"/>
    <s v="Pumped storage"/>
    <x v="16"/>
    <n v="5578"/>
    <n v="5588"/>
  </r>
  <r>
    <x v="4"/>
    <x v="140"/>
    <s v="DEU"/>
    <x v="0"/>
    <x v="7"/>
    <s v="Pumped storage"/>
    <x v="17"/>
    <n v="5493"/>
    <n v="6005"/>
  </r>
  <r>
    <x v="4"/>
    <x v="140"/>
    <s v="DEU"/>
    <x v="0"/>
    <x v="7"/>
    <s v="Pumped storage"/>
    <x v="18"/>
    <n v="5355"/>
    <m/>
  </r>
  <r>
    <x v="4"/>
    <x v="140"/>
    <s v="DEU"/>
    <x v="0"/>
    <x v="7"/>
    <s v="Pumped storage"/>
    <x v="19"/>
    <n v="5355"/>
    <m/>
  </r>
  <r>
    <x v="4"/>
    <x v="140"/>
    <s v="DEU"/>
    <x v="1"/>
    <x v="4"/>
    <s v="Biogas"/>
    <x v="0"/>
    <n v="345"/>
    <n v="1683"/>
  </r>
  <r>
    <x v="4"/>
    <x v="140"/>
    <s v="DEU"/>
    <x v="1"/>
    <x v="4"/>
    <s v="Biogas"/>
    <x v="1"/>
    <n v="560"/>
    <n v="2077"/>
  </r>
  <r>
    <x v="4"/>
    <x v="140"/>
    <s v="DEU"/>
    <x v="1"/>
    <x v="4"/>
    <s v="Biogas"/>
    <x v="2"/>
    <n v="580"/>
    <n v="2797"/>
  </r>
  <r>
    <x v="4"/>
    <x v="140"/>
    <s v="DEU"/>
    <x v="1"/>
    <x v="4"/>
    <s v="Biogas"/>
    <x v="3"/>
    <n v="561"/>
    <n v="3265.6170000000002"/>
  </r>
  <r>
    <x v="4"/>
    <x v="140"/>
    <s v="DEU"/>
    <x v="1"/>
    <x v="4"/>
    <s v="Biogas"/>
    <x v="4"/>
    <n v="653"/>
    <n v="3084.7449999999999"/>
  </r>
  <r>
    <x v="4"/>
    <x v="140"/>
    <s v="DEU"/>
    <x v="1"/>
    <x v="4"/>
    <s v="Biogas"/>
    <x v="5"/>
    <n v="1096"/>
    <n v="3860.9219999999996"/>
  </r>
  <r>
    <x v="4"/>
    <x v="140"/>
    <s v="DEU"/>
    <x v="1"/>
    <x v="4"/>
    <s v="Biogas"/>
    <x v="6"/>
    <n v="1428"/>
    <n v="5494.73"/>
  </r>
  <r>
    <x v="4"/>
    <x v="140"/>
    <s v="DEU"/>
    <x v="1"/>
    <x v="4"/>
    <s v="Biogas"/>
    <x v="7"/>
    <n v="1661"/>
    <n v="10447.468000000001"/>
  </r>
  <r>
    <x v="4"/>
    <x v="140"/>
    <s v="DEU"/>
    <x v="1"/>
    <x v="4"/>
    <s v="Biogas"/>
    <x v="8"/>
    <n v="1885"/>
    <n v="12959.297"/>
  </r>
  <r>
    <x v="4"/>
    <x v="140"/>
    <s v="DEU"/>
    <x v="1"/>
    <x v="4"/>
    <s v="Biogas"/>
    <x v="9"/>
    <n v="2987"/>
    <n v="15021.531000000001"/>
  </r>
  <r>
    <x v="4"/>
    <x v="140"/>
    <s v="DEU"/>
    <x v="1"/>
    <x v="4"/>
    <s v="Biogas"/>
    <x v="10"/>
    <n v="3548"/>
    <n v="17430.955000000002"/>
  </r>
  <r>
    <x v="4"/>
    <x v="140"/>
    <s v="DEU"/>
    <x v="1"/>
    <x v="4"/>
    <s v="Biogas"/>
    <x v="11"/>
    <n v="4520"/>
    <n v="21188.641000000003"/>
  </r>
  <r>
    <x v="4"/>
    <x v="140"/>
    <s v="DEU"/>
    <x v="1"/>
    <x v="4"/>
    <s v="Biogas"/>
    <x v="12"/>
    <n v="4921"/>
    <n v="27238.377999999997"/>
  </r>
  <r>
    <x v="4"/>
    <x v="140"/>
    <s v="DEU"/>
    <x v="1"/>
    <x v="4"/>
    <s v="Biogas"/>
    <x v="13"/>
    <n v="5148"/>
    <n v="29234.206000000002"/>
  </r>
  <r>
    <x v="4"/>
    <x v="140"/>
    <s v="DEU"/>
    <x v="1"/>
    <x v="4"/>
    <s v="Biogas"/>
    <x v="14"/>
    <n v="5437"/>
    <n v="31112.633000000002"/>
  </r>
  <r>
    <x v="4"/>
    <x v="140"/>
    <s v="DEU"/>
    <x v="1"/>
    <x v="4"/>
    <s v="Biogas"/>
    <x v="15"/>
    <n v="5643"/>
    <n v="33072.561999999998"/>
  </r>
  <r>
    <x v="4"/>
    <x v="140"/>
    <s v="DEU"/>
    <x v="1"/>
    <x v="4"/>
    <s v="Biogas"/>
    <x v="16"/>
    <n v="5850"/>
    <n v="33703.478999999999"/>
  </r>
  <r>
    <x v="4"/>
    <x v="140"/>
    <s v="DEU"/>
    <x v="1"/>
    <x v="4"/>
    <s v="Biogas"/>
    <x v="17"/>
    <n v="6147"/>
    <n v="33879"/>
  </r>
  <r>
    <x v="4"/>
    <x v="140"/>
    <s v="DEU"/>
    <x v="1"/>
    <x v="4"/>
    <s v="Biogas"/>
    <x v="18"/>
    <n v="6754"/>
    <m/>
  </r>
  <r>
    <x v="4"/>
    <x v="140"/>
    <s v="DEU"/>
    <x v="1"/>
    <x v="4"/>
    <s v="Biogas"/>
    <x v="19"/>
    <n v="7078"/>
    <m/>
  </r>
  <r>
    <x v="4"/>
    <x v="140"/>
    <s v="DEU"/>
    <x v="1"/>
    <x v="4"/>
    <s v="Liquid biofuels"/>
    <x v="1"/>
    <n v="5"/>
    <n v="15"/>
  </r>
  <r>
    <x v="4"/>
    <x v="140"/>
    <s v="DEU"/>
    <x v="1"/>
    <x v="4"/>
    <s v="Liquid biofuels"/>
    <x v="2"/>
    <n v="6"/>
    <n v="20"/>
  </r>
  <r>
    <x v="4"/>
    <x v="140"/>
    <s v="DEU"/>
    <x v="1"/>
    <x v="4"/>
    <s v="Liquid biofuels"/>
    <x v="3"/>
    <n v="18"/>
    <n v="52.205000000000005"/>
  </r>
  <r>
    <x v="4"/>
    <x v="140"/>
    <s v="DEU"/>
    <x v="1"/>
    <x v="4"/>
    <s v="Liquid biofuels"/>
    <x v="4"/>
    <n v="21"/>
    <n v="136.47200000000001"/>
  </r>
  <r>
    <x v="4"/>
    <x v="140"/>
    <s v="DEU"/>
    <x v="1"/>
    <x v="4"/>
    <s v="Liquid biofuels"/>
    <x v="5"/>
    <n v="60"/>
    <n v="115.50700000000001"/>
  </r>
  <r>
    <x v="4"/>
    <x v="140"/>
    <s v="DEU"/>
    <x v="1"/>
    <x v="4"/>
    <s v="Liquid biofuels"/>
    <x v="6"/>
    <n v="177"/>
    <n v="719.06"/>
  </r>
  <r>
    <x v="4"/>
    <x v="140"/>
    <s v="DEU"/>
    <x v="1"/>
    <x v="4"/>
    <s v="Liquid biofuels"/>
    <x v="7"/>
    <n v="295"/>
    <n v="948"/>
  </r>
  <r>
    <x v="4"/>
    <x v="140"/>
    <s v="DEU"/>
    <x v="1"/>
    <x v="4"/>
    <s v="Liquid biofuels"/>
    <x v="8"/>
    <n v="341"/>
    <n v="1088.001"/>
  </r>
  <r>
    <x v="4"/>
    <x v="140"/>
    <s v="DEU"/>
    <x v="1"/>
    <x v="4"/>
    <s v="Liquid biofuels"/>
    <x v="9"/>
    <n v="412"/>
    <n v="1745.0010000000002"/>
  </r>
  <r>
    <x v="4"/>
    <x v="140"/>
    <s v="DEU"/>
    <x v="1"/>
    <x v="4"/>
    <s v="Liquid biofuels"/>
    <x v="10"/>
    <n v="410"/>
    <n v="1361.999"/>
  </r>
  <r>
    <x v="4"/>
    <x v="140"/>
    <s v="DEU"/>
    <x v="1"/>
    <x v="4"/>
    <s v="Liquid biofuels"/>
    <x v="11"/>
    <n v="345"/>
    <n v="363"/>
  </r>
  <r>
    <x v="4"/>
    <x v="140"/>
    <s v="DEU"/>
    <x v="1"/>
    <x v="4"/>
    <s v="Liquid biofuels"/>
    <x v="12"/>
    <n v="277"/>
    <n v="349.37400000000002"/>
  </r>
  <r>
    <x v="4"/>
    <x v="140"/>
    <s v="DEU"/>
    <x v="1"/>
    <x v="4"/>
    <s v="Liquid biofuels"/>
    <x v="13"/>
    <n v="263"/>
    <n v="278.57"/>
  </r>
  <r>
    <x v="4"/>
    <x v="140"/>
    <s v="DEU"/>
    <x v="1"/>
    <x v="4"/>
    <s v="Liquid biofuels"/>
    <x v="14"/>
    <n v="232"/>
    <n v="364.58"/>
  </r>
  <r>
    <x v="4"/>
    <x v="140"/>
    <s v="DEU"/>
    <x v="1"/>
    <x v="4"/>
    <s v="Liquid biofuels"/>
    <x v="15"/>
    <n v="232"/>
    <n v="447.38499999999999"/>
  </r>
  <r>
    <x v="4"/>
    <x v="140"/>
    <s v="DEU"/>
    <x v="1"/>
    <x v="4"/>
    <s v="Liquid biofuels"/>
    <x v="16"/>
    <n v="231"/>
    <n v="497.10199999999998"/>
  </r>
  <r>
    <x v="4"/>
    <x v="140"/>
    <s v="DEU"/>
    <x v="1"/>
    <x v="4"/>
    <s v="Liquid biofuels"/>
    <x v="17"/>
    <n v="230"/>
    <n v="437"/>
  </r>
  <r>
    <x v="4"/>
    <x v="140"/>
    <s v="DEU"/>
    <x v="1"/>
    <x v="4"/>
    <s v="Liquid biofuels"/>
    <x v="18"/>
    <n v="230"/>
    <m/>
  </r>
  <r>
    <x v="4"/>
    <x v="140"/>
    <s v="DEU"/>
    <x v="1"/>
    <x v="4"/>
    <s v="Liquid biofuels"/>
    <x v="19"/>
    <n v="230"/>
    <m/>
  </r>
  <r>
    <x v="4"/>
    <x v="140"/>
    <s v="DEU"/>
    <x v="1"/>
    <x v="4"/>
    <s v="Renewable municipal waste"/>
    <x v="0"/>
    <n v="292.5"/>
    <n v="1844"/>
  </r>
  <r>
    <x v="4"/>
    <x v="140"/>
    <s v="DEU"/>
    <x v="1"/>
    <x v="4"/>
    <s v="Renewable municipal waste"/>
    <x v="1"/>
    <n v="292.5"/>
    <n v="1859"/>
  </r>
  <r>
    <x v="4"/>
    <x v="140"/>
    <s v="DEU"/>
    <x v="1"/>
    <x v="4"/>
    <s v="Renewable municipal waste"/>
    <x v="2"/>
    <n v="292.5"/>
    <n v="1949"/>
  </r>
  <r>
    <x v="4"/>
    <x v="140"/>
    <s v="DEU"/>
    <x v="1"/>
    <x v="4"/>
    <s v="Renewable municipal waste"/>
    <x v="3"/>
    <n v="451"/>
    <n v="2238.4259999999999"/>
  </r>
  <r>
    <x v="4"/>
    <x v="140"/>
    <s v="DEU"/>
    <x v="1"/>
    <x v="4"/>
    <s v="Renewable municipal waste"/>
    <x v="4"/>
    <n v="471.5"/>
    <n v="2253.3820000000001"/>
  </r>
  <r>
    <x v="4"/>
    <x v="140"/>
    <s v="DEU"/>
    <x v="1"/>
    <x v="4"/>
    <s v="Renewable municipal waste"/>
    <x v="5"/>
    <n v="587"/>
    <n v="3252.0540000000001"/>
  </r>
  <r>
    <x v="4"/>
    <x v="140"/>
    <s v="DEU"/>
    <x v="1"/>
    <x v="4"/>
    <s v="Renewable municipal waste"/>
    <x v="6"/>
    <n v="636.5"/>
    <n v="3906.7160000000003"/>
  </r>
  <r>
    <x v="4"/>
    <x v="140"/>
    <s v="DEU"/>
    <x v="1"/>
    <x v="4"/>
    <s v="Renewable municipal waste"/>
    <x v="7"/>
    <n v="614"/>
    <n v="4530.7150000000001"/>
  </r>
  <r>
    <x v="4"/>
    <x v="140"/>
    <s v="DEU"/>
    <x v="1"/>
    <x v="4"/>
    <s v="Renewable municipal waste"/>
    <x v="8"/>
    <n v="684"/>
    <n v="4671.058"/>
  </r>
  <r>
    <x v="4"/>
    <x v="140"/>
    <s v="DEU"/>
    <x v="1"/>
    <x v="4"/>
    <s v="Renewable municipal waste"/>
    <x v="9"/>
    <n v="720.5"/>
    <n v="4322.6610000000001"/>
  </r>
  <r>
    <x v="4"/>
    <x v="140"/>
    <s v="DEU"/>
    <x v="1"/>
    <x v="4"/>
    <s v="Renewable municipal waste"/>
    <x v="10"/>
    <n v="762"/>
    <n v="4746.2489999999998"/>
  </r>
  <r>
    <x v="4"/>
    <x v="140"/>
    <s v="DEU"/>
    <x v="1"/>
    <x v="4"/>
    <s v="Renewable municipal waste"/>
    <x v="11"/>
    <n v="743"/>
    <n v="4754.8540000000003"/>
  </r>
  <r>
    <x v="4"/>
    <x v="140"/>
    <s v="DEU"/>
    <x v="1"/>
    <x v="4"/>
    <s v="Renewable municipal waste"/>
    <x v="12"/>
    <n v="714.5"/>
    <n v="4950.6379999999999"/>
  </r>
  <r>
    <x v="4"/>
    <x v="140"/>
    <s v="DEU"/>
    <x v="1"/>
    <x v="4"/>
    <s v="Renewable municipal waste"/>
    <x v="13"/>
    <n v="930"/>
    <n v="5414.616"/>
  </r>
  <r>
    <x v="4"/>
    <x v="140"/>
    <s v="DEU"/>
    <x v="1"/>
    <x v="4"/>
    <s v="Renewable municipal waste"/>
    <x v="14"/>
    <n v="944"/>
    <n v="6069.4410000000007"/>
  </r>
  <r>
    <x v="4"/>
    <x v="140"/>
    <s v="DEU"/>
    <x v="1"/>
    <x v="4"/>
    <s v="Renewable municipal waste"/>
    <x v="15"/>
    <n v="962"/>
    <n v="5768.4259999999995"/>
  </r>
  <r>
    <x v="4"/>
    <x v="140"/>
    <s v="DEU"/>
    <x v="1"/>
    <x v="4"/>
    <s v="Renewable municipal waste"/>
    <x v="16"/>
    <n v="978.5"/>
    <n v="5929.7559999999994"/>
  </r>
  <r>
    <x v="4"/>
    <x v="140"/>
    <s v="DEU"/>
    <x v="1"/>
    <x v="4"/>
    <s v="Renewable municipal waste"/>
    <x v="17"/>
    <n v="1004"/>
    <n v="5956"/>
  </r>
  <r>
    <x v="4"/>
    <x v="140"/>
    <s v="DEU"/>
    <x v="1"/>
    <x v="4"/>
    <s v="Renewable municipal waste"/>
    <x v="18"/>
    <n v="1059"/>
    <m/>
  </r>
  <r>
    <x v="4"/>
    <x v="140"/>
    <s v="DEU"/>
    <x v="1"/>
    <x v="4"/>
    <s v="Renewable municipal waste"/>
    <x v="19"/>
    <n v="1059"/>
    <m/>
  </r>
  <r>
    <x v="4"/>
    <x v="140"/>
    <s v="DEU"/>
    <x v="1"/>
    <x v="4"/>
    <s v="Solid biofuels"/>
    <x v="0"/>
    <n v="129"/>
    <n v="804"/>
  </r>
  <r>
    <x v="4"/>
    <x v="140"/>
    <s v="DEU"/>
    <x v="1"/>
    <x v="4"/>
    <s v="Solid biofuels"/>
    <x v="1"/>
    <n v="190"/>
    <n v="639"/>
  </r>
  <r>
    <x v="4"/>
    <x v="140"/>
    <s v="DEU"/>
    <x v="1"/>
    <x v="4"/>
    <s v="Solid biofuels"/>
    <x v="2"/>
    <n v="285"/>
    <n v="543"/>
  </r>
  <r>
    <x v="4"/>
    <x v="140"/>
    <s v="DEU"/>
    <x v="1"/>
    <x v="4"/>
    <s v="Solid biofuels"/>
    <x v="3"/>
    <n v="859"/>
    <n v="3285.2249999999999"/>
  </r>
  <r>
    <x v="4"/>
    <x v="140"/>
    <s v="DEU"/>
    <x v="1"/>
    <x v="4"/>
    <s v="Solid biofuels"/>
    <x v="4"/>
    <n v="1020"/>
    <n v="4997.2110000000002"/>
  </r>
  <r>
    <x v="4"/>
    <x v="140"/>
    <s v="DEU"/>
    <x v="1"/>
    <x v="4"/>
    <s v="Solid biofuels"/>
    <x v="5"/>
    <n v="1218"/>
    <n v="7126.0470000000005"/>
  </r>
  <r>
    <x v="4"/>
    <x v="140"/>
    <s v="DEU"/>
    <x v="1"/>
    <x v="4"/>
    <s v="Solid biofuels"/>
    <x v="6"/>
    <n v="1411"/>
    <n v="8578.5869999999995"/>
  </r>
  <r>
    <x v="4"/>
    <x v="140"/>
    <s v="DEU"/>
    <x v="1"/>
    <x v="4"/>
    <s v="Solid biofuels"/>
    <x v="7"/>
    <n v="1431"/>
    <n v="8435.6959999999999"/>
  </r>
  <r>
    <x v="4"/>
    <x v="140"/>
    <s v="DEU"/>
    <x v="1"/>
    <x v="4"/>
    <s v="Solid biofuels"/>
    <x v="8"/>
    <n v="1457"/>
    <n v="9074.2609999999986"/>
  </r>
  <r>
    <x v="4"/>
    <x v="140"/>
    <s v="DEU"/>
    <x v="1"/>
    <x v="4"/>
    <s v="Solid biofuels"/>
    <x v="9"/>
    <n v="1470"/>
    <n v="9488.0399999999991"/>
  </r>
  <r>
    <x v="4"/>
    <x v="140"/>
    <s v="DEU"/>
    <x v="1"/>
    <x v="4"/>
    <s v="Solid biofuels"/>
    <x v="10"/>
    <n v="1502"/>
    <n v="10767.527"/>
  </r>
  <r>
    <x v="4"/>
    <x v="140"/>
    <s v="DEU"/>
    <x v="1"/>
    <x v="4"/>
    <s v="Solid biofuels"/>
    <x v="11"/>
    <n v="1554"/>
    <n v="11296.415000000001"/>
  </r>
  <r>
    <x v="4"/>
    <x v="140"/>
    <s v="DEU"/>
    <x v="1"/>
    <x v="4"/>
    <s v="Solid biofuels"/>
    <x v="12"/>
    <n v="1558"/>
    <n v="12091.469000000001"/>
  </r>
  <r>
    <x v="4"/>
    <x v="140"/>
    <s v="DEU"/>
    <x v="1"/>
    <x v="4"/>
    <s v="Solid biofuels"/>
    <x v="13"/>
    <n v="1623"/>
    <n v="11642.839"/>
  </r>
  <r>
    <x v="4"/>
    <x v="140"/>
    <s v="DEU"/>
    <x v="1"/>
    <x v="4"/>
    <s v="Solid biofuels"/>
    <x v="14"/>
    <n v="1589"/>
    <n v="11868.137999999999"/>
  </r>
  <r>
    <x v="4"/>
    <x v="140"/>
    <s v="DEU"/>
    <x v="1"/>
    <x v="4"/>
    <s v="Solid biofuels"/>
    <x v="15"/>
    <n v="1592"/>
    <n v="11033.469000000001"/>
  </r>
  <r>
    <x v="4"/>
    <x v="140"/>
    <s v="DEU"/>
    <x v="1"/>
    <x v="4"/>
    <s v="Solid biofuels"/>
    <x v="16"/>
    <n v="1600"/>
    <n v="10794.016"/>
  </r>
  <r>
    <x v="4"/>
    <x v="140"/>
    <s v="DEU"/>
    <x v="1"/>
    <x v="4"/>
    <s v="Solid biofuels"/>
    <x v="17"/>
    <n v="1601"/>
    <n v="10657"/>
  </r>
  <r>
    <x v="4"/>
    <x v="140"/>
    <s v="DEU"/>
    <x v="1"/>
    <x v="4"/>
    <s v="Solid biofuels"/>
    <x v="18"/>
    <n v="1608"/>
    <m/>
  </r>
  <r>
    <x v="4"/>
    <x v="140"/>
    <s v="DEU"/>
    <x v="1"/>
    <x v="4"/>
    <s v="Solid biofuels"/>
    <x v="19"/>
    <n v="1608"/>
    <m/>
  </r>
  <r>
    <x v="4"/>
    <x v="140"/>
    <s v="DEU"/>
    <x v="1"/>
    <x v="5"/>
    <s v="Geothermal energy"/>
    <x v="4"/>
    <n v="0.2"/>
    <n v="0.19800000000000001"/>
  </r>
  <r>
    <x v="4"/>
    <x v="140"/>
    <s v="DEU"/>
    <x v="1"/>
    <x v="5"/>
    <s v="Geothermal energy"/>
    <x v="5"/>
    <n v="0.2"/>
    <n v="0.18"/>
  </r>
  <r>
    <x v="4"/>
    <x v="140"/>
    <s v="DEU"/>
    <x v="1"/>
    <x v="5"/>
    <s v="Geothermal energy"/>
    <x v="6"/>
    <n v="0.2"/>
    <n v="0.36499999999999999"/>
  </r>
  <r>
    <x v="4"/>
    <x v="140"/>
    <s v="DEU"/>
    <x v="1"/>
    <x v="5"/>
    <s v="Geothermal energy"/>
    <x v="7"/>
    <n v="3"/>
    <n v="0.41599999999999998"/>
  </r>
  <r>
    <x v="4"/>
    <x v="140"/>
    <s v="DEU"/>
    <x v="1"/>
    <x v="5"/>
    <s v="Geothermal energy"/>
    <x v="8"/>
    <n v="3"/>
    <n v="17.600000000000001"/>
  </r>
  <r>
    <x v="4"/>
    <x v="140"/>
    <s v="DEU"/>
    <x v="1"/>
    <x v="5"/>
    <s v="Geothermal energy"/>
    <x v="9"/>
    <n v="6"/>
    <n v="18.8"/>
  </r>
  <r>
    <x v="4"/>
    <x v="140"/>
    <s v="DEU"/>
    <x v="1"/>
    <x v="5"/>
    <s v="Geothermal energy"/>
    <x v="10"/>
    <n v="7"/>
    <n v="27.7"/>
  </r>
  <r>
    <x v="4"/>
    <x v="140"/>
    <s v="DEU"/>
    <x v="1"/>
    <x v="5"/>
    <s v="Geothermal energy"/>
    <x v="11"/>
    <n v="6"/>
    <n v="18.8"/>
  </r>
  <r>
    <x v="4"/>
    <x v="140"/>
    <s v="DEU"/>
    <x v="1"/>
    <x v="5"/>
    <s v="Geothermal energy"/>
    <x v="12"/>
    <n v="16"/>
    <n v="25.4"/>
  </r>
  <r>
    <x v="4"/>
    <x v="140"/>
    <s v="DEU"/>
    <x v="1"/>
    <x v="5"/>
    <s v="Geothermal energy"/>
    <x v="13"/>
    <n v="26"/>
    <n v="79.863"/>
  </r>
  <r>
    <x v="4"/>
    <x v="140"/>
    <s v="DEU"/>
    <x v="1"/>
    <x v="5"/>
    <s v="Geothermal energy"/>
    <x v="14"/>
    <n v="29"/>
    <n v="98.132000000000005"/>
  </r>
  <r>
    <x v="4"/>
    <x v="140"/>
    <s v="DEU"/>
    <x v="1"/>
    <x v="5"/>
    <s v="Geothermal energy"/>
    <x v="15"/>
    <n v="29"/>
    <n v="134.12100000000001"/>
  </r>
  <r>
    <x v="4"/>
    <x v="140"/>
    <s v="DEU"/>
    <x v="1"/>
    <x v="5"/>
    <s v="Geothermal energy"/>
    <x v="16"/>
    <n v="33"/>
    <n v="174.68"/>
  </r>
  <r>
    <x v="4"/>
    <x v="140"/>
    <s v="DEU"/>
    <x v="1"/>
    <x v="5"/>
    <s v="Geothermal energy"/>
    <x v="17"/>
    <n v="32"/>
    <n v="163"/>
  </r>
  <r>
    <x v="4"/>
    <x v="140"/>
    <s v="DEU"/>
    <x v="1"/>
    <x v="5"/>
    <s v="Geothermal energy"/>
    <x v="18"/>
    <n v="36"/>
    <m/>
  </r>
  <r>
    <x v="4"/>
    <x v="140"/>
    <s v="DEU"/>
    <x v="1"/>
    <x v="5"/>
    <s v="Geothermal energy"/>
    <x v="19"/>
    <n v="42"/>
    <m/>
  </r>
  <r>
    <x v="4"/>
    <x v="140"/>
    <s v="DEU"/>
    <x v="1"/>
    <x v="1"/>
    <s v="Mixed Hydro Plants"/>
    <x v="0"/>
    <n v="745"/>
    <n v="0"/>
  </r>
  <r>
    <x v="4"/>
    <x v="140"/>
    <s v="DEU"/>
    <x v="1"/>
    <x v="1"/>
    <s v="Mixed Hydro Plants"/>
    <x v="1"/>
    <n v="730"/>
    <n v="0"/>
  </r>
  <r>
    <x v="4"/>
    <x v="140"/>
    <s v="DEU"/>
    <x v="1"/>
    <x v="1"/>
    <s v="Mixed Hydro Plants"/>
    <x v="2"/>
    <n v="744"/>
    <n v="0"/>
  </r>
  <r>
    <x v="4"/>
    <x v="140"/>
    <s v="DEU"/>
    <x v="1"/>
    <x v="1"/>
    <s v="Mixed Hydro Plants"/>
    <x v="3"/>
    <n v="865"/>
    <n v="0"/>
  </r>
  <r>
    <x v="4"/>
    <x v="140"/>
    <s v="DEU"/>
    <x v="1"/>
    <x v="1"/>
    <s v="Mixed Hydro Plants"/>
    <x v="4"/>
    <n v="977"/>
    <n v="0"/>
  </r>
  <r>
    <x v="4"/>
    <x v="140"/>
    <s v="DEU"/>
    <x v="1"/>
    <x v="1"/>
    <s v="Mixed Hydro Plants"/>
    <x v="5"/>
    <n v="1076"/>
    <n v="0"/>
  </r>
  <r>
    <x v="4"/>
    <x v="140"/>
    <s v="DEU"/>
    <x v="1"/>
    <x v="1"/>
    <s v="Mixed Hydro Plants"/>
    <x v="6"/>
    <n v="1076"/>
    <n v="0"/>
  </r>
  <r>
    <x v="4"/>
    <x v="140"/>
    <s v="DEU"/>
    <x v="1"/>
    <x v="1"/>
    <s v="Mixed Hydro Plants"/>
    <x v="7"/>
    <n v="1054"/>
    <n v="0"/>
  </r>
  <r>
    <x v="4"/>
    <x v="140"/>
    <s v="DEU"/>
    <x v="1"/>
    <x v="1"/>
    <s v="Mixed Hydro Plants"/>
    <x v="8"/>
    <n v="1060"/>
    <n v="0"/>
  </r>
  <r>
    <x v="4"/>
    <x v="140"/>
    <s v="DEU"/>
    <x v="1"/>
    <x v="1"/>
    <s v="Mixed Hydro Plants"/>
    <x v="9"/>
    <n v="1057"/>
    <n v="0"/>
  </r>
  <r>
    <x v="4"/>
    <x v="140"/>
    <s v="DEU"/>
    <x v="1"/>
    <x v="1"/>
    <s v="Mixed Hydro Plants"/>
    <x v="10"/>
    <n v="1155"/>
    <n v="0"/>
  </r>
  <r>
    <x v="4"/>
    <x v="140"/>
    <s v="DEU"/>
    <x v="1"/>
    <x v="1"/>
    <s v="Mixed Hydro Plants"/>
    <x v="11"/>
    <n v="1156"/>
    <n v="0"/>
  </r>
  <r>
    <x v="4"/>
    <x v="140"/>
    <s v="DEU"/>
    <x v="1"/>
    <x v="1"/>
    <s v="Mixed Hydro Plants"/>
    <x v="12"/>
    <n v="1156"/>
    <n v="0"/>
  </r>
  <r>
    <x v="4"/>
    <x v="140"/>
    <s v="DEU"/>
    <x v="1"/>
    <x v="1"/>
    <s v="Mixed Hydro Plants"/>
    <x v="13"/>
    <n v="1156"/>
    <n v="0"/>
  </r>
  <r>
    <x v="4"/>
    <x v="140"/>
    <s v="DEU"/>
    <x v="1"/>
    <x v="1"/>
    <s v="Mixed Hydro Plants"/>
    <x v="14"/>
    <n v="1156"/>
    <n v="0"/>
  </r>
  <r>
    <x v="4"/>
    <x v="140"/>
    <s v="DEU"/>
    <x v="1"/>
    <x v="1"/>
    <s v="Mixed Hydro Plants"/>
    <x v="15"/>
    <n v="1156"/>
    <n v="0"/>
  </r>
  <r>
    <x v="4"/>
    <x v="140"/>
    <s v="DEU"/>
    <x v="1"/>
    <x v="1"/>
    <s v="Mixed Hydro Plants"/>
    <x v="16"/>
    <n v="1187"/>
    <n v="0"/>
  </r>
  <r>
    <x v="4"/>
    <x v="140"/>
    <s v="DEU"/>
    <x v="1"/>
    <x v="1"/>
    <s v="Mixed Hydro Plants"/>
    <x v="17"/>
    <n v="1178"/>
    <n v="0"/>
  </r>
  <r>
    <x v="4"/>
    <x v="140"/>
    <s v="DEU"/>
    <x v="1"/>
    <x v="1"/>
    <s v="Mixed Hydro Plants"/>
    <x v="18"/>
    <n v="1129"/>
    <m/>
  </r>
  <r>
    <x v="4"/>
    <x v="140"/>
    <s v="DEU"/>
    <x v="1"/>
    <x v="1"/>
    <s v="Mixed Hydro Plants"/>
    <x v="19"/>
    <n v="1129"/>
    <m/>
  </r>
  <r>
    <x v="4"/>
    <x v="140"/>
    <s v="DEU"/>
    <x v="1"/>
    <x v="1"/>
    <s v="Renewable hydropower"/>
    <x v="0"/>
    <n v="4086"/>
    <n v="21732"/>
  </r>
  <r>
    <x v="4"/>
    <x v="140"/>
    <s v="DEU"/>
    <x v="1"/>
    <x v="1"/>
    <s v="Renewable hydropower"/>
    <x v="1"/>
    <n v="4101"/>
    <n v="22733"/>
  </r>
  <r>
    <x v="4"/>
    <x v="140"/>
    <s v="DEU"/>
    <x v="1"/>
    <x v="1"/>
    <s v="Renewable hydropower"/>
    <x v="2"/>
    <n v="4193"/>
    <n v="23124"/>
  </r>
  <r>
    <x v="4"/>
    <x v="140"/>
    <s v="DEU"/>
    <x v="1"/>
    <x v="1"/>
    <s v="Renewable hydropower"/>
    <x v="3"/>
    <n v="4088"/>
    <n v="17721.498"/>
  </r>
  <r>
    <x v="4"/>
    <x v="140"/>
    <s v="DEU"/>
    <x v="1"/>
    <x v="1"/>
    <s v="Renewable hydropower"/>
    <x v="4"/>
    <n v="4209"/>
    <n v="20095.558000000001"/>
  </r>
  <r>
    <x v="4"/>
    <x v="140"/>
    <s v="DEU"/>
    <x v="1"/>
    <x v="1"/>
    <s v="Renewable hydropower"/>
    <x v="5"/>
    <n v="4134"/>
    <n v="19638.237000000001"/>
  </r>
  <r>
    <x v="4"/>
    <x v="140"/>
    <s v="DEU"/>
    <x v="1"/>
    <x v="1"/>
    <s v="Renewable hydropower"/>
    <x v="6"/>
    <n v="4117"/>
    <n v="20008.162"/>
  </r>
  <r>
    <x v="4"/>
    <x v="140"/>
    <s v="DEU"/>
    <x v="1"/>
    <x v="1"/>
    <s v="Renewable hydropower"/>
    <x v="7"/>
    <n v="4083"/>
    <n v="21169.543000000001"/>
  </r>
  <r>
    <x v="4"/>
    <x v="140"/>
    <s v="DEU"/>
    <x v="1"/>
    <x v="1"/>
    <s v="Renewable hydropower"/>
    <x v="8"/>
    <n v="4104"/>
    <n v="20442.998"/>
  </r>
  <r>
    <x v="4"/>
    <x v="140"/>
    <s v="DEU"/>
    <x v="1"/>
    <x v="1"/>
    <s v="Renewable hydropower"/>
    <x v="9"/>
    <n v="4283"/>
    <n v="19030.924999999999"/>
  </r>
  <r>
    <x v="4"/>
    <x v="140"/>
    <s v="DEU"/>
    <x v="1"/>
    <x v="1"/>
    <s v="Renewable hydropower"/>
    <x v="10"/>
    <n v="4252"/>
    <n v="20953.121999999999"/>
  </r>
  <r>
    <x v="4"/>
    <x v="140"/>
    <s v="DEU"/>
    <x v="1"/>
    <x v="1"/>
    <s v="Renewable hydropower"/>
    <x v="11"/>
    <n v="4469"/>
    <n v="17670.755000000001"/>
  </r>
  <r>
    <x v="4"/>
    <x v="140"/>
    <s v="DEU"/>
    <x v="1"/>
    <x v="1"/>
    <s v="Renewable hydropower"/>
    <x v="12"/>
    <n v="4451"/>
    <n v="21755.417000000001"/>
  </r>
  <r>
    <x v="4"/>
    <x v="140"/>
    <s v="DEU"/>
    <x v="1"/>
    <x v="1"/>
    <s v="Renewable hydropower"/>
    <x v="13"/>
    <n v="4433"/>
    <n v="22998.124"/>
  </r>
  <r>
    <x v="4"/>
    <x v="140"/>
    <s v="DEU"/>
    <x v="1"/>
    <x v="1"/>
    <s v="Renewable hydropower"/>
    <x v="14"/>
    <n v="4424"/>
    <n v="19586.899000000001"/>
  </r>
  <r>
    <x v="4"/>
    <x v="140"/>
    <s v="DEU"/>
    <x v="1"/>
    <x v="1"/>
    <s v="Renewable hydropower"/>
    <x v="15"/>
    <n v="4433"/>
    <n v="18977.282999999999"/>
  </r>
  <r>
    <x v="4"/>
    <x v="140"/>
    <s v="DEU"/>
    <x v="1"/>
    <x v="1"/>
    <s v="Renewable hydropower"/>
    <x v="16"/>
    <n v="4442"/>
    <n v="20546.358"/>
  </r>
  <r>
    <x v="4"/>
    <x v="140"/>
    <s v="DEU"/>
    <x v="1"/>
    <x v="1"/>
    <s v="Renewable hydropower"/>
    <x v="17"/>
    <n v="4449"/>
    <n v="20150"/>
  </r>
  <r>
    <x v="4"/>
    <x v="140"/>
    <s v="DEU"/>
    <x v="1"/>
    <x v="1"/>
    <s v="Renewable hydropower"/>
    <x v="18"/>
    <n v="4456"/>
    <m/>
  </r>
  <r>
    <x v="4"/>
    <x v="140"/>
    <s v="DEU"/>
    <x v="1"/>
    <x v="1"/>
    <s v="Renewable hydropower"/>
    <x v="19"/>
    <n v="4456"/>
    <m/>
  </r>
  <r>
    <x v="4"/>
    <x v="140"/>
    <s v="DEU"/>
    <x v="1"/>
    <x v="2"/>
    <s v="Concentrated solar power"/>
    <x v="9"/>
    <n v="2"/>
    <n v="3.9E-2"/>
  </r>
  <r>
    <x v="4"/>
    <x v="140"/>
    <s v="DEU"/>
    <x v="1"/>
    <x v="2"/>
    <s v="Concentrated solar power"/>
    <x v="10"/>
    <n v="2"/>
    <n v="7.0999999999999994E-2"/>
  </r>
  <r>
    <x v="4"/>
    <x v="140"/>
    <s v="DEU"/>
    <x v="1"/>
    <x v="2"/>
    <s v="Concentrated solar power"/>
    <x v="11"/>
    <n v="2"/>
    <n v="0.01"/>
  </r>
  <r>
    <x v="4"/>
    <x v="140"/>
    <s v="DEU"/>
    <x v="1"/>
    <x v="2"/>
    <s v="Concentrated solar power"/>
    <x v="12"/>
    <n v="2"/>
    <n v="1E-3"/>
  </r>
  <r>
    <x v="4"/>
    <x v="140"/>
    <s v="DEU"/>
    <x v="1"/>
    <x v="2"/>
    <s v="Concentrated solar power"/>
    <x v="13"/>
    <n v="2"/>
    <n v="0"/>
  </r>
  <r>
    <x v="4"/>
    <x v="140"/>
    <s v="DEU"/>
    <x v="1"/>
    <x v="2"/>
    <s v="Concentrated solar power"/>
    <x v="14"/>
    <n v="2"/>
    <n v="0"/>
  </r>
  <r>
    <x v="4"/>
    <x v="140"/>
    <s v="DEU"/>
    <x v="1"/>
    <x v="2"/>
    <s v="Concentrated solar power"/>
    <x v="15"/>
    <n v="2"/>
    <n v="0"/>
  </r>
  <r>
    <x v="4"/>
    <x v="140"/>
    <s v="DEU"/>
    <x v="1"/>
    <x v="2"/>
    <s v="Concentrated solar power"/>
    <x v="16"/>
    <n v="2"/>
    <n v="0"/>
  </r>
  <r>
    <x v="4"/>
    <x v="140"/>
    <s v="DEU"/>
    <x v="1"/>
    <x v="2"/>
    <s v="Concentrated solar power"/>
    <x v="17"/>
    <n v="2"/>
    <n v="0"/>
  </r>
  <r>
    <x v="4"/>
    <x v="140"/>
    <s v="DEU"/>
    <x v="1"/>
    <x v="2"/>
    <s v="Concentrated solar power"/>
    <x v="18"/>
    <n v="2"/>
    <m/>
  </r>
  <r>
    <x v="4"/>
    <x v="140"/>
    <s v="DEU"/>
    <x v="1"/>
    <x v="2"/>
    <s v="Concentrated solar power"/>
    <x v="19"/>
    <n v="2"/>
    <m/>
  </r>
  <r>
    <x v="4"/>
    <x v="140"/>
    <s v="DEU"/>
    <x v="1"/>
    <x v="2"/>
    <s v="On-grid Solar photovoltaic"/>
    <x v="0"/>
    <n v="114"/>
    <n v="60"/>
  </r>
  <r>
    <x v="4"/>
    <x v="140"/>
    <s v="DEU"/>
    <x v="1"/>
    <x v="2"/>
    <s v="On-grid Solar photovoltaic"/>
    <x v="1"/>
    <n v="195"/>
    <n v="116"/>
  </r>
  <r>
    <x v="4"/>
    <x v="140"/>
    <s v="DEU"/>
    <x v="1"/>
    <x v="2"/>
    <s v="On-grid Solar photovoltaic"/>
    <x v="2"/>
    <n v="260"/>
    <n v="188"/>
  </r>
  <r>
    <x v="4"/>
    <x v="140"/>
    <s v="DEU"/>
    <x v="1"/>
    <x v="2"/>
    <s v="On-grid Solar photovoltaic"/>
    <x v="3"/>
    <n v="435"/>
    <n v="313.3"/>
  </r>
  <r>
    <x v="4"/>
    <x v="140"/>
    <s v="DEU"/>
    <x v="1"/>
    <x v="2"/>
    <s v="On-grid Solar photovoltaic"/>
    <x v="4"/>
    <n v="1105"/>
    <n v="556.59"/>
  </r>
  <r>
    <x v="4"/>
    <x v="140"/>
    <s v="DEU"/>
    <x v="1"/>
    <x v="2"/>
    <s v="On-grid Solar photovoltaic"/>
    <x v="5"/>
    <n v="2056"/>
    <n v="1282.3"/>
  </r>
  <r>
    <x v="4"/>
    <x v="140"/>
    <s v="DEU"/>
    <x v="1"/>
    <x v="2"/>
    <s v="On-grid Solar photovoltaic"/>
    <x v="6"/>
    <n v="2899"/>
    <n v="2220.1"/>
  </r>
  <r>
    <x v="4"/>
    <x v="140"/>
    <s v="DEU"/>
    <x v="1"/>
    <x v="2"/>
    <s v="On-grid Solar photovoltaic"/>
    <x v="7"/>
    <n v="4170"/>
    <n v="3075"/>
  </r>
  <r>
    <x v="4"/>
    <x v="140"/>
    <s v="DEU"/>
    <x v="1"/>
    <x v="2"/>
    <s v="On-grid Solar photovoltaic"/>
    <x v="8"/>
    <n v="6120"/>
    <n v="4419.8"/>
  </r>
  <r>
    <x v="4"/>
    <x v="140"/>
    <s v="DEU"/>
    <x v="1"/>
    <x v="2"/>
    <s v="On-grid Solar photovoltaic"/>
    <x v="9"/>
    <n v="10564"/>
    <n v="6583.2240000000002"/>
  </r>
  <r>
    <x v="4"/>
    <x v="140"/>
    <s v="DEU"/>
    <x v="1"/>
    <x v="2"/>
    <s v="On-grid Solar photovoltaic"/>
    <x v="10"/>
    <n v="18004"/>
    <n v="11728.656000000001"/>
  </r>
  <r>
    <x v="4"/>
    <x v="140"/>
    <s v="DEU"/>
    <x v="1"/>
    <x v="2"/>
    <s v="On-grid Solar photovoltaic"/>
    <x v="11"/>
    <n v="25914"/>
    <n v="19598.674999999999"/>
  </r>
  <r>
    <x v="4"/>
    <x v="140"/>
    <s v="DEU"/>
    <x v="1"/>
    <x v="2"/>
    <s v="On-grid Solar photovoltaic"/>
    <x v="12"/>
    <n v="34075"/>
    <n v="26379.906999999999"/>
  </r>
  <r>
    <x v="4"/>
    <x v="140"/>
    <s v="DEU"/>
    <x v="1"/>
    <x v="2"/>
    <s v="On-grid Solar photovoltaic"/>
    <x v="13"/>
    <n v="36708"/>
    <n v="31009.595000000001"/>
  </r>
  <r>
    <x v="4"/>
    <x v="140"/>
    <s v="DEU"/>
    <x v="1"/>
    <x v="2"/>
    <s v="On-grid Solar photovoltaic"/>
    <x v="14"/>
    <n v="37898"/>
    <n v="36056.480000000003"/>
  </r>
  <r>
    <x v="4"/>
    <x v="140"/>
    <s v="DEU"/>
    <x v="1"/>
    <x v="2"/>
    <s v="On-grid Solar photovoltaic"/>
    <x v="15"/>
    <n v="39222"/>
    <n v="38726.269"/>
  </r>
  <r>
    <x v="4"/>
    <x v="140"/>
    <s v="DEU"/>
    <x v="1"/>
    <x v="2"/>
    <s v="On-grid Solar photovoltaic"/>
    <x v="16"/>
    <n v="40677"/>
    <n v="38098.021999999997"/>
  </r>
  <r>
    <x v="4"/>
    <x v="140"/>
    <s v="DEU"/>
    <x v="1"/>
    <x v="2"/>
    <s v="On-grid Solar photovoltaic"/>
    <x v="17"/>
    <n v="42291"/>
    <n v="39401"/>
  </r>
  <r>
    <x v="4"/>
    <x v="140"/>
    <s v="DEU"/>
    <x v="1"/>
    <x v="2"/>
    <s v="On-grid Solar photovoltaic"/>
    <x v="18"/>
    <n v="45179"/>
    <m/>
  </r>
  <r>
    <x v="4"/>
    <x v="140"/>
    <s v="DEU"/>
    <x v="1"/>
    <x v="2"/>
    <s v="On-grid Solar photovoltaic"/>
    <x v="19"/>
    <n v="48960"/>
    <m/>
  </r>
  <r>
    <x v="4"/>
    <x v="140"/>
    <s v="DEU"/>
    <x v="1"/>
    <x v="3"/>
    <s v="Offshore wind energy"/>
    <x v="9"/>
    <n v="35"/>
    <n v="37.399000000000001"/>
  </r>
  <r>
    <x v="4"/>
    <x v="140"/>
    <s v="DEU"/>
    <x v="1"/>
    <x v="3"/>
    <s v="Offshore wind energy"/>
    <x v="10"/>
    <n v="80"/>
    <n v="173.73400000000001"/>
  </r>
  <r>
    <x v="4"/>
    <x v="140"/>
    <s v="DEU"/>
    <x v="1"/>
    <x v="3"/>
    <s v="Offshore wind energy"/>
    <x v="11"/>
    <n v="188"/>
    <n v="568.77700000000004"/>
  </r>
  <r>
    <x v="4"/>
    <x v="140"/>
    <s v="DEU"/>
    <x v="1"/>
    <x v="3"/>
    <s v="Offshore wind energy"/>
    <x v="12"/>
    <n v="268"/>
    <n v="721.14"/>
  </r>
  <r>
    <x v="4"/>
    <x v="140"/>
    <s v="DEU"/>
    <x v="1"/>
    <x v="3"/>
    <s v="Offshore wind energy"/>
    <x v="13"/>
    <n v="508"/>
    <n v="904.53"/>
  </r>
  <r>
    <x v="4"/>
    <x v="140"/>
    <s v="DEU"/>
    <x v="1"/>
    <x v="3"/>
    <s v="Offshore wind energy"/>
    <x v="14"/>
    <n v="994"/>
    <n v="1449.115"/>
  </r>
  <r>
    <x v="4"/>
    <x v="140"/>
    <s v="DEU"/>
    <x v="1"/>
    <x v="3"/>
    <s v="Offshore wind energy"/>
    <x v="15"/>
    <n v="3283"/>
    <n v="8284.4580000000005"/>
  </r>
  <r>
    <x v="4"/>
    <x v="140"/>
    <s v="DEU"/>
    <x v="1"/>
    <x v="3"/>
    <s v="Offshore wind energy"/>
    <x v="16"/>
    <n v="4132"/>
    <n v="12273.688"/>
  </r>
  <r>
    <x v="4"/>
    <x v="140"/>
    <s v="DEU"/>
    <x v="1"/>
    <x v="3"/>
    <s v="Offshore wind energy"/>
    <x v="17"/>
    <n v="5406"/>
    <n v="17675"/>
  </r>
  <r>
    <x v="4"/>
    <x v="140"/>
    <s v="DEU"/>
    <x v="1"/>
    <x v="3"/>
    <s v="Offshore wind energy"/>
    <x v="18"/>
    <n v="6396"/>
    <m/>
  </r>
  <r>
    <x v="4"/>
    <x v="140"/>
    <s v="DEU"/>
    <x v="1"/>
    <x v="3"/>
    <s v="Offshore wind energy"/>
    <x v="19"/>
    <n v="7507"/>
    <m/>
  </r>
  <r>
    <x v="4"/>
    <x v="140"/>
    <s v="DEU"/>
    <x v="1"/>
    <x v="3"/>
    <s v="Onshore wind energy"/>
    <x v="0"/>
    <n v="6095"/>
    <n v="9352"/>
  </r>
  <r>
    <x v="4"/>
    <x v="140"/>
    <s v="DEU"/>
    <x v="1"/>
    <x v="3"/>
    <s v="Onshore wind energy"/>
    <x v="1"/>
    <n v="8754"/>
    <n v="10456"/>
  </r>
  <r>
    <x v="4"/>
    <x v="140"/>
    <s v="DEU"/>
    <x v="1"/>
    <x v="3"/>
    <s v="Onshore wind energy"/>
    <x v="2"/>
    <n v="12001"/>
    <n v="15856"/>
  </r>
  <r>
    <x v="4"/>
    <x v="140"/>
    <s v="DEU"/>
    <x v="1"/>
    <x v="3"/>
    <s v="Onshore wind energy"/>
    <x v="3"/>
    <n v="14381"/>
    <n v="18712.5"/>
  </r>
  <r>
    <x v="4"/>
    <x v="140"/>
    <s v="DEU"/>
    <x v="1"/>
    <x v="3"/>
    <s v="Onshore wind energy"/>
    <x v="4"/>
    <n v="16419"/>
    <n v="25508.799999999999"/>
  </r>
  <r>
    <x v="4"/>
    <x v="140"/>
    <s v="DEU"/>
    <x v="1"/>
    <x v="3"/>
    <s v="Onshore wind energy"/>
    <x v="5"/>
    <n v="18248"/>
    <n v="27229.4"/>
  </r>
  <r>
    <x v="4"/>
    <x v="140"/>
    <s v="DEU"/>
    <x v="1"/>
    <x v="3"/>
    <s v="Onshore wind energy"/>
    <x v="6"/>
    <n v="20474"/>
    <n v="30709.899999999998"/>
  </r>
  <r>
    <x v="4"/>
    <x v="140"/>
    <s v="DEU"/>
    <x v="1"/>
    <x v="3"/>
    <s v="Onshore wind energy"/>
    <x v="7"/>
    <n v="22116"/>
    <n v="39713.1"/>
  </r>
  <r>
    <x v="4"/>
    <x v="140"/>
    <s v="DEU"/>
    <x v="1"/>
    <x v="3"/>
    <s v="Onshore wind energy"/>
    <x v="8"/>
    <n v="22794"/>
    <n v="40573.699999999997"/>
  </r>
  <r>
    <x v="4"/>
    <x v="140"/>
    <s v="DEU"/>
    <x v="1"/>
    <x v="3"/>
    <s v="Onshore wind energy"/>
    <x v="9"/>
    <n v="25697"/>
    <n v="38610"/>
  </r>
  <r>
    <x v="4"/>
    <x v="140"/>
    <s v="DEU"/>
    <x v="1"/>
    <x v="3"/>
    <s v="Onshore wind energy"/>
    <x v="10"/>
    <n v="26823"/>
    <n v="37619"/>
  </r>
  <r>
    <x v="4"/>
    <x v="140"/>
    <s v="DEU"/>
    <x v="1"/>
    <x v="3"/>
    <s v="Onshore wind energy"/>
    <x v="11"/>
    <n v="28524"/>
    <n v="48314"/>
  </r>
  <r>
    <x v="4"/>
    <x v="140"/>
    <s v="DEU"/>
    <x v="1"/>
    <x v="3"/>
    <s v="Onshore wind energy"/>
    <x v="12"/>
    <n v="30711"/>
    <n v="49949"/>
  </r>
  <r>
    <x v="4"/>
    <x v="140"/>
    <s v="DEU"/>
    <x v="1"/>
    <x v="3"/>
    <s v="Onshore wind energy"/>
    <x v="13"/>
    <n v="32969"/>
    <n v="50803"/>
  </r>
  <r>
    <x v="4"/>
    <x v="140"/>
    <s v="DEU"/>
    <x v="1"/>
    <x v="3"/>
    <s v="Onshore wind energy"/>
    <x v="14"/>
    <n v="37620"/>
    <n v="55908"/>
  </r>
  <r>
    <x v="4"/>
    <x v="140"/>
    <s v="DEU"/>
    <x v="1"/>
    <x v="3"/>
    <s v="Onshore wind energy"/>
    <x v="15"/>
    <n v="41297"/>
    <n v="70922"/>
  </r>
  <r>
    <x v="4"/>
    <x v="140"/>
    <s v="DEU"/>
    <x v="1"/>
    <x v="3"/>
    <s v="Onshore wind energy"/>
    <x v="16"/>
    <n v="45303"/>
    <n v="66324"/>
  </r>
  <r>
    <x v="4"/>
    <x v="140"/>
    <s v="DEU"/>
    <x v="1"/>
    <x v="3"/>
    <s v="Onshore wind energy"/>
    <x v="17"/>
    <n v="50174"/>
    <n v="88018"/>
  </r>
  <r>
    <x v="4"/>
    <x v="140"/>
    <s v="DEU"/>
    <x v="1"/>
    <x v="3"/>
    <s v="Onshore wind energy"/>
    <x v="18"/>
    <n v="52447"/>
    <m/>
  </r>
  <r>
    <x v="4"/>
    <x v="140"/>
    <s v="DEU"/>
    <x v="1"/>
    <x v="3"/>
    <s v="Onshore wind energy"/>
    <x v="19"/>
    <n v="53315"/>
    <m/>
  </r>
  <r>
    <x v="4"/>
    <x v="141"/>
    <s v="GRC"/>
    <x v="0"/>
    <x v="0"/>
    <s v="Fossil fuels"/>
    <x v="0"/>
    <n v="7570"/>
    <n v="49118"/>
  </r>
  <r>
    <x v="4"/>
    <x v="141"/>
    <s v="GRC"/>
    <x v="0"/>
    <x v="0"/>
    <s v="Fossil fuels"/>
    <x v="1"/>
    <n v="7599"/>
    <n v="50041"/>
  </r>
  <r>
    <x v="4"/>
    <x v="141"/>
    <s v="GRC"/>
    <x v="0"/>
    <x v="0"/>
    <s v="Fossil fuels"/>
    <x v="2"/>
    <n v="8164"/>
    <n v="50260"/>
  </r>
  <r>
    <x v="4"/>
    <x v="141"/>
    <s v="GRC"/>
    <x v="0"/>
    <x v="0"/>
    <s v="Fossil fuels"/>
    <x v="3"/>
    <n v="8583"/>
    <n v="51872"/>
  </r>
  <r>
    <x v="4"/>
    <x v="141"/>
    <s v="GRC"/>
    <x v="0"/>
    <x v="0"/>
    <s v="Fossil fuels"/>
    <x v="4"/>
    <n v="8813"/>
    <n v="52756"/>
  </r>
  <r>
    <x v="4"/>
    <x v="141"/>
    <s v="GRC"/>
    <x v="0"/>
    <x v="0"/>
    <s v="Fossil fuels"/>
    <x v="5"/>
    <n v="9660"/>
    <n v="52921"/>
  </r>
  <r>
    <x v="4"/>
    <x v="141"/>
    <s v="GRC"/>
    <x v="0"/>
    <x v="0"/>
    <s v="Fossil fuels"/>
    <x v="6"/>
    <n v="9648"/>
    <n v="52475"/>
  </r>
  <r>
    <x v="4"/>
    <x v="141"/>
    <s v="GRC"/>
    <x v="0"/>
    <x v="0"/>
    <s v="Fossil fuels"/>
    <x v="7"/>
    <n v="9605"/>
    <n v="58092"/>
  </r>
  <r>
    <x v="4"/>
    <x v="141"/>
    <s v="GRC"/>
    <x v="0"/>
    <x v="0"/>
    <s v="Fossil fuels"/>
    <x v="8"/>
    <n v="9960"/>
    <n v="57143"/>
  </r>
  <r>
    <x v="4"/>
    <x v="141"/>
    <s v="GRC"/>
    <x v="0"/>
    <x v="0"/>
    <s v="Fossil fuels"/>
    <x v="9"/>
    <n v="10126"/>
    <n v="52890"/>
  </r>
  <r>
    <x v="4"/>
    <x v="141"/>
    <s v="GRC"/>
    <x v="0"/>
    <x v="0"/>
    <s v="Fossil fuels"/>
    <x v="10"/>
    <n v="10513"/>
    <n v="46716"/>
  </r>
  <r>
    <x v="4"/>
    <x v="141"/>
    <s v="GRC"/>
    <x v="0"/>
    <x v="0"/>
    <s v="Fossil fuels"/>
    <x v="11"/>
    <n v="10960"/>
    <n v="50916"/>
  </r>
  <r>
    <x v="4"/>
    <x v="141"/>
    <s v="GRC"/>
    <x v="0"/>
    <x v="0"/>
    <s v="Fossil fuels"/>
    <x v="12"/>
    <n v="11138"/>
    <n v="50560"/>
  </r>
  <r>
    <x v="4"/>
    <x v="141"/>
    <s v="GRC"/>
    <x v="0"/>
    <x v="0"/>
    <s v="Fossil fuels"/>
    <x v="13"/>
    <n v="11140"/>
    <n v="42680"/>
  </r>
  <r>
    <x v="4"/>
    <x v="141"/>
    <s v="GRC"/>
    <x v="0"/>
    <x v="0"/>
    <s v="Fossil fuels"/>
    <x v="14"/>
    <n v="10842"/>
    <n v="38066"/>
  </r>
  <r>
    <x v="4"/>
    <x v="141"/>
    <s v="GRC"/>
    <x v="0"/>
    <x v="0"/>
    <s v="Fossil fuels"/>
    <x v="15"/>
    <n v="10761"/>
    <n v="36860"/>
  </r>
  <r>
    <x v="4"/>
    <x v="141"/>
    <s v="GRC"/>
    <x v="0"/>
    <x v="0"/>
    <s v="Fossil fuels"/>
    <x v="16"/>
    <n v="10698"/>
    <n v="39316"/>
  </r>
  <r>
    <x v="4"/>
    <x v="141"/>
    <s v="GRC"/>
    <x v="0"/>
    <x v="0"/>
    <s v="Fossil fuels"/>
    <x v="17"/>
    <n v="10697.04"/>
    <n v="41387.790999999997"/>
  </r>
  <r>
    <x v="4"/>
    <x v="141"/>
    <s v="GRC"/>
    <x v="0"/>
    <x v="0"/>
    <s v="Fossil fuels"/>
    <x v="18"/>
    <n v="10518.28"/>
    <m/>
  </r>
  <r>
    <x v="4"/>
    <x v="141"/>
    <s v="GRC"/>
    <x v="0"/>
    <x v="0"/>
    <s v="Fossil fuels"/>
    <x v="19"/>
    <n v="10175.280000000001"/>
    <m/>
  </r>
  <r>
    <x v="4"/>
    <x v="141"/>
    <s v="GRC"/>
    <x v="0"/>
    <x v="8"/>
    <s v="Other non-renewable energy"/>
    <x v="0"/>
    <n v="35"/>
    <n v="163"/>
  </r>
  <r>
    <x v="4"/>
    <x v="141"/>
    <s v="GRC"/>
    <x v="0"/>
    <x v="8"/>
    <s v="Other non-renewable energy"/>
    <x v="1"/>
    <n v="24"/>
    <n v="103"/>
  </r>
  <r>
    <x v="4"/>
    <x v="141"/>
    <s v="GRC"/>
    <x v="0"/>
    <x v="8"/>
    <s v="Other non-renewable energy"/>
    <x v="2"/>
    <n v="24"/>
    <n v="108"/>
  </r>
  <r>
    <x v="4"/>
    <x v="141"/>
    <s v="GRC"/>
    <x v="0"/>
    <x v="8"/>
    <s v="Other non-renewable energy"/>
    <x v="3"/>
    <n v="24"/>
    <n v="141"/>
  </r>
  <r>
    <x v="4"/>
    <x v="141"/>
    <s v="GRC"/>
    <x v="0"/>
    <x v="8"/>
    <s v="Other non-renewable energy"/>
    <x v="4"/>
    <n v="24"/>
    <n v="139.21899999999999"/>
  </r>
  <r>
    <x v="4"/>
    <x v="141"/>
    <s v="GRC"/>
    <x v="0"/>
    <x v="8"/>
    <s v="Other non-renewable energy"/>
    <x v="5"/>
    <n v="24"/>
    <n v="99.715999999999994"/>
  </r>
  <r>
    <x v="4"/>
    <x v="141"/>
    <s v="GRC"/>
    <x v="0"/>
    <x v="8"/>
    <s v="Other non-renewable energy"/>
    <x v="6"/>
    <n v="10"/>
    <n v="25"/>
  </r>
  <r>
    <x v="4"/>
    <x v="141"/>
    <s v="GRC"/>
    <x v="0"/>
    <x v="8"/>
    <s v="Other non-renewable energy"/>
    <x v="7"/>
    <n v="37"/>
    <n v="25"/>
  </r>
  <r>
    <x v="4"/>
    <x v="141"/>
    <s v="GRC"/>
    <x v="0"/>
    <x v="8"/>
    <s v="Other non-renewable energy"/>
    <x v="8"/>
    <n v="43"/>
    <n v="19"/>
  </r>
  <r>
    <x v="4"/>
    <x v="141"/>
    <s v="GRC"/>
    <x v="0"/>
    <x v="8"/>
    <s v="Other non-renewable energy"/>
    <x v="9"/>
    <n v="43"/>
    <n v="19"/>
  </r>
  <r>
    <x v="4"/>
    <x v="141"/>
    <s v="GRC"/>
    <x v="0"/>
    <x v="8"/>
    <s v="Other non-renewable energy"/>
    <x v="10"/>
    <n v="43"/>
    <n v="129.315"/>
  </r>
  <r>
    <x v="4"/>
    <x v="141"/>
    <s v="GRC"/>
    <x v="0"/>
    <x v="8"/>
    <s v="Other non-renewable energy"/>
    <x v="11"/>
    <n v="43"/>
    <n v="113"/>
  </r>
  <r>
    <x v="4"/>
    <x v="141"/>
    <s v="GRC"/>
    <x v="0"/>
    <x v="8"/>
    <s v="Other non-renewable energy"/>
    <x v="12"/>
    <n v="43"/>
    <n v="60"/>
  </r>
  <r>
    <x v="4"/>
    <x v="141"/>
    <s v="GRC"/>
    <x v="0"/>
    <x v="8"/>
    <s v="Other non-renewable energy"/>
    <x v="13"/>
    <n v="43"/>
    <n v="85"/>
  </r>
  <r>
    <x v="4"/>
    <x v="141"/>
    <s v="GRC"/>
    <x v="0"/>
    <x v="8"/>
    <s v="Other non-renewable energy"/>
    <x v="14"/>
    <n v="43"/>
    <n v="100.71"/>
  </r>
  <r>
    <x v="4"/>
    <x v="141"/>
    <s v="GRC"/>
    <x v="0"/>
    <x v="8"/>
    <s v="Other non-renewable energy"/>
    <x v="15"/>
    <n v="43"/>
    <n v="112"/>
  </r>
  <r>
    <x v="4"/>
    <x v="141"/>
    <s v="GRC"/>
    <x v="0"/>
    <x v="8"/>
    <s v="Other non-renewable energy"/>
    <x v="16"/>
    <n v="43"/>
    <n v="207.649"/>
  </r>
  <r>
    <x v="4"/>
    <x v="141"/>
    <s v="GRC"/>
    <x v="0"/>
    <x v="8"/>
    <s v="Other non-renewable energy"/>
    <x v="17"/>
    <n v="43"/>
    <m/>
  </r>
  <r>
    <x v="4"/>
    <x v="141"/>
    <s v="GRC"/>
    <x v="0"/>
    <x v="8"/>
    <s v="Other non-renewable energy"/>
    <x v="18"/>
    <n v="43"/>
    <m/>
  </r>
  <r>
    <x v="4"/>
    <x v="141"/>
    <s v="GRC"/>
    <x v="0"/>
    <x v="8"/>
    <s v="Other non-renewable energy"/>
    <x v="19"/>
    <n v="43"/>
    <m/>
  </r>
  <r>
    <x v="4"/>
    <x v="141"/>
    <s v="GRC"/>
    <x v="0"/>
    <x v="7"/>
    <s v="Pumped storage"/>
    <x v="0"/>
    <m/>
    <n v="418"/>
  </r>
  <r>
    <x v="4"/>
    <x v="141"/>
    <s v="GRC"/>
    <x v="0"/>
    <x v="7"/>
    <s v="Pumped storage"/>
    <x v="1"/>
    <m/>
    <n v="628"/>
  </r>
  <r>
    <x v="4"/>
    <x v="141"/>
    <s v="GRC"/>
    <x v="0"/>
    <x v="7"/>
    <s v="Pumped storage"/>
    <x v="2"/>
    <m/>
    <n v="663"/>
  </r>
  <r>
    <x v="4"/>
    <x v="141"/>
    <s v="GRC"/>
    <x v="0"/>
    <x v="7"/>
    <s v="Pumped storage"/>
    <x v="3"/>
    <m/>
    <n v="566"/>
  </r>
  <r>
    <x v="4"/>
    <x v="141"/>
    <s v="GRC"/>
    <x v="0"/>
    <x v="7"/>
    <s v="Pumped storage"/>
    <x v="4"/>
    <m/>
    <n v="533"/>
  </r>
  <r>
    <x v="4"/>
    <x v="141"/>
    <s v="GRC"/>
    <x v="0"/>
    <x v="7"/>
    <s v="Pumped storage"/>
    <x v="5"/>
    <m/>
    <n v="593"/>
  </r>
  <r>
    <x v="4"/>
    <x v="141"/>
    <s v="GRC"/>
    <x v="0"/>
    <x v="7"/>
    <s v="Pumped storage"/>
    <x v="6"/>
    <m/>
    <n v="610"/>
  </r>
  <r>
    <x v="4"/>
    <x v="141"/>
    <s v="GRC"/>
    <x v="0"/>
    <x v="7"/>
    <s v="Pumped storage"/>
    <x v="7"/>
    <m/>
    <n v="785"/>
  </r>
  <r>
    <x v="4"/>
    <x v="141"/>
    <s v="GRC"/>
    <x v="0"/>
    <x v="7"/>
    <s v="Pumped storage"/>
    <x v="8"/>
    <m/>
    <n v="837"/>
  </r>
  <r>
    <x v="4"/>
    <x v="141"/>
    <s v="GRC"/>
    <x v="0"/>
    <x v="7"/>
    <s v="Pumped storage"/>
    <x v="9"/>
    <m/>
    <n v="271"/>
  </r>
  <r>
    <x v="4"/>
    <x v="141"/>
    <s v="GRC"/>
    <x v="0"/>
    <x v="7"/>
    <s v="Pumped storage"/>
    <x v="10"/>
    <m/>
    <n v="25"/>
  </r>
  <r>
    <x v="4"/>
    <x v="141"/>
    <s v="GRC"/>
    <x v="0"/>
    <x v="7"/>
    <s v="Pumped storage"/>
    <x v="11"/>
    <m/>
    <n v="264"/>
  </r>
  <r>
    <x v="4"/>
    <x v="141"/>
    <s v="GRC"/>
    <x v="0"/>
    <x v="7"/>
    <s v="Pumped storage"/>
    <x v="12"/>
    <m/>
    <n v="188"/>
  </r>
  <r>
    <x v="4"/>
    <x v="141"/>
    <s v="GRC"/>
    <x v="0"/>
    <x v="7"/>
    <s v="Pumped storage"/>
    <x v="13"/>
    <m/>
    <n v="38"/>
  </r>
  <r>
    <x v="4"/>
    <x v="141"/>
    <s v="GRC"/>
    <x v="0"/>
    <x v="7"/>
    <s v="Pumped storage"/>
    <x v="14"/>
    <m/>
    <n v="131"/>
  </r>
  <r>
    <x v="4"/>
    <x v="141"/>
    <s v="GRC"/>
    <x v="0"/>
    <x v="7"/>
    <s v="Pumped storage"/>
    <x v="15"/>
    <m/>
    <n v="52"/>
  </r>
  <r>
    <x v="4"/>
    <x v="141"/>
    <s v="GRC"/>
    <x v="0"/>
    <x v="7"/>
    <s v="Pumped storage"/>
    <x v="16"/>
    <m/>
    <n v="22"/>
  </r>
  <r>
    <x v="4"/>
    <x v="141"/>
    <s v="GRC"/>
    <x v="0"/>
    <x v="7"/>
    <s v="Pumped storage"/>
    <x v="17"/>
    <m/>
    <n v="77.259"/>
  </r>
  <r>
    <x v="4"/>
    <x v="141"/>
    <s v="GRC"/>
    <x v="1"/>
    <x v="4"/>
    <s v="Biogas"/>
    <x v="0"/>
    <n v="1"/>
    <m/>
  </r>
  <r>
    <x v="4"/>
    <x v="141"/>
    <s v="GRC"/>
    <x v="1"/>
    <x v="4"/>
    <s v="Biogas"/>
    <x v="1"/>
    <n v="22"/>
    <n v="79"/>
  </r>
  <r>
    <x v="4"/>
    <x v="141"/>
    <s v="GRC"/>
    <x v="1"/>
    <x v="4"/>
    <s v="Biogas"/>
    <x v="2"/>
    <n v="22"/>
    <n v="126"/>
  </r>
  <r>
    <x v="4"/>
    <x v="141"/>
    <s v="GRC"/>
    <x v="1"/>
    <x v="4"/>
    <s v="Biogas"/>
    <x v="3"/>
    <n v="22"/>
    <n v="105"/>
  </r>
  <r>
    <x v="4"/>
    <x v="141"/>
    <s v="GRC"/>
    <x v="1"/>
    <x v="4"/>
    <s v="Biogas"/>
    <x v="4"/>
    <n v="24"/>
    <n v="124.163"/>
  </r>
  <r>
    <x v="4"/>
    <x v="141"/>
    <s v="GRC"/>
    <x v="1"/>
    <x v="4"/>
    <s v="Biogas"/>
    <x v="5"/>
    <n v="24"/>
    <n v="121.52000000000001"/>
  </r>
  <r>
    <x v="4"/>
    <x v="141"/>
    <s v="GRC"/>
    <x v="1"/>
    <x v="4"/>
    <s v="Biogas"/>
    <x v="6"/>
    <n v="24"/>
    <n v="114.125"/>
  </r>
  <r>
    <x v="4"/>
    <x v="141"/>
    <s v="GRC"/>
    <x v="1"/>
    <x v="4"/>
    <s v="Biogas"/>
    <x v="7"/>
    <n v="39"/>
    <n v="184"/>
  </r>
  <r>
    <x v="4"/>
    <x v="141"/>
    <s v="GRC"/>
    <x v="1"/>
    <x v="4"/>
    <s v="Biogas"/>
    <x v="8"/>
    <n v="40"/>
    <n v="191.35599999999999"/>
  </r>
  <r>
    <x v="4"/>
    <x v="141"/>
    <s v="GRC"/>
    <x v="1"/>
    <x v="4"/>
    <s v="Biogas"/>
    <x v="9"/>
    <n v="40"/>
    <n v="217.572"/>
  </r>
  <r>
    <x v="4"/>
    <x v="141"/>
    <s v="GRC"/>
    <x v="1"/>
    <x v="4"/>
    <s v="Biogas"/>
    <x v="10"/>
    <n v="41"/>
    <n v="190"/>
  </r>
  <r>
    <x v="4"/>
    <x v="141"/>
    <s v="GRC"/>
    <x v="1"/>
    <x v="4"/>
    <s v="Biogas"/>
    <x v="11"/>
    <n v="45"/>
    <n v="206.815"/>
  </r>
  <r>
    <x v="4"/>
    <x v="141"/>
    <s v="GRC"/>
    <x v="1"/>
    <x v="4"/>
    <s v="Biogas"/>
    <x v="12"/>
    <n v="45"/>
    <n v="204.29400000000001"/>
  </r>
  <r>
    <x v="4"/>
    <x v="141"/>
    <s v="GRC"/>
    <x v="1"/>
    <x v="4"/>
    <s v="Biogas"/>
    <x v="13"/>
    <n v="46"/>
    <n v="216.40899999999999"/>
  </r>
  <r>
    <x v="4"/>
    <x v="141"/>
    <s v="GRC"/>
    <x v="1"/>
    <x v="4"/>
    <s v="Biogas"/>
    <x v="14"/>
    <n v="47"/>
    <n v="219.661"/>
  </r>
  <r>
    <x v="4"/>
    <x v="141"/>
    <s v="GRC"/>
    <x v="1"/>
    <x v="4"/>
    <s v="Biogas"/>
    <x v="15"/>
    <n v="49"/>
    <n v="230.364"/>
  </r>
  <r>
    <x v="4"/>
    <x v="141"/>
    <s v="GRC"/>
    <x v="1"/>
    <x v="4"/>
    <s v="Biogas"/>
    <x v="16"/>
    <n v="56"/>
    <n v="269.64599999999996"/>
  </r>
  <r>
    <x v="4"/>
    <x v="141"/>
    <s v="GRC"/>
    <x v="1"/>
    <x v="4"/>
    <s v="Biogas"/>
    <x v="17"/>
    <n v="61.52"/>
    <n v="300.238"/>
  </r>
  <r>
    <x v="4"/>
    <x v="141"/>
    <s v="GRC"/>
    <x v="1"/>
    <x v="4"/>
    <s v="Biogas"/>
    <x v="18"/>
    <n v="70.150000000000006"/>
    <m/>
  </r>
  <r>
    <x v="4"/>
    <x v="141"/>
    <s v="GRC"/>
    <x v="1"/>
    <x v="4"/>
    <s v="Biogas"/>
    <x v="19"/>
    <n v="70.150000000000006"/>
    <m/>
  </r>
  <r>
    <x v="4"/>
    <x v="141"/>
    <s v="GRC"/>
    <x v="1"/>
    <x v="4"/>
    <s v="Solid biofuels"/>
    <x v="15"/>
    <n v="2"/>
    <n v="1.0620000000000001"/>
  </r>
  <r>
    <x v="4"/>
    <x v="141"/>
    <s v="GRC"/>
    <x v="1"/>
    <x v="4"/>
    <s v="Solid biofuels"/>
    <x v="16"/>
    <n v="2"/>
    <n v="4.5839999999999996"/>
  </r>
  <r>
    <x v="4"/>
    <x v="141"/>
    <s v="GRC"/>
    <x v="1"/>
    <x v="4"/>
    <s v="Solid biofuels"/>
    <x v="17"/>
    <n v="2.56"/>
    <n v="9.7899999999999991"/>
  </r>
  <r>
    <x v="4"/>
    <x v="141"/>
    <s v="GRC"/>
    <x v="1"/>
    <x v="4"/>
    <s v="Solid biofuels"/>
    <x v="18"/>
    <n v="11.88"/>
    <m/>
  </r>
  <r>
    <x v="4"/>
    <x v="141"/>
    <s v="GRC"/>
    <x v="1"/>
    <x v="4"/>
    <s v="Solid biofuels"/>
    <x v="19"/>
    <n v="15.88"/>
    <m/>
  </r>
  <r>
    <x v="4"/>
    <x v="141"/>
    <s v="GRC"/>
    <x v="1"/>
    <x v="1"/>
    <s v="Mixed Hydro Plants"/>
    <x v="0"/>
    <n v="699"/>
    <n v="0"/>
  </r>
  <r>
    <x v="4"/>
    <x v="141"/>
    <s v="GRC"/>
    <x v="1"/>
    <x v="1"/>
    <s v="Mixed Hydro Plants"/>
    <x v="1"/>
    <n v="699"/>
    <n v="0"/>
  </r>
  <r>
    <x v="4"/>
    <x v="141"/>
    <s v="GRC"/>
    <x v="1"/>
    <x v="1"/>
    <s v="Mixed Hydro Plants"/>
    <x v="2"/>
    <n v="699"/>
    <n v="0"/>
  </r>
  <r>
    <x v="4"/>
    <x v="141"/>
    <s v="GRC"/>
    <x v="1"/>
    <x v="1"/>
    <s v="Mixed Hydro Plants"/>
    <x v="3"/>
    <n v="699"/>
    <n v="0"/>
  </r>
  <r>
    <x v="4"/>
    <x v="141"/>
    <s v="GRC"/>
    <x v="1"/>
    <x v="1"/>
    <s v="Mixed Hydro Plants"/>
    <x v="4"/>
    <n v="699"/>
    <n v="0"/>
  </r>
  <r>
    <x v="4"/>
    <x v="141"/>
    <s v="GRC"/>
    <x v="1"/>
    <x v="1"/>
    <s v="Mixed Hydro Plants"/>
    <x v="5"/>
    <n v="699"/>
    <n v="0"/>
  </r>
  <r>
    <x v="4"/>
    <x v="141"/>
    <s v="GRC"/>
    <x v="1"/>
    <x v="1"/>
    <s v="Mixed Hydro Plants"/>
    <x v="6"/>
    <n v="699"/>
    <n v="0"/>
  </r>
  <r>
    <x v="4"/>
    <x v="141"/>
    <s v="GRC"/>
    <x v="1"/>
    <x v="1"/>
    <s v="Mixed Hydro Plants"/>
    <x v="7"/>
    <n v="699"/>
    <n v="0"/>
  </r>
  <r>
    <x v="4"/>
    <x v="141"/>
    <s v="GRC"/>
    <x v="1"/>
    <x v="1"/>
    <s v="Mixed Hydro Plants"/>
    <x v="8"/>
    <n v="699"/>
    <n v="0"/>
  </r>
  <r>
    <x v="4"/>
    <x v="141"/>
    <s v="GRC"/>
    <x v="1"/>
    <x v="1"/>
    <s v="Mixed Hydro Plants"/>
    <x v="9"/>
    <n v="699"/>
    <n v="0"/>
  </r>
  <r>
    <x v="4"/>
    <x v="141"/>
    <s v="GRC"/>
    <x v="1"/>
    <x v="1"/>
    <s v="Mixed Hydro Plants"/>
    <x v="10"/>
    <n v="699"/>
    <n v="0"/>
  </r>
  <r>
    <x v="4"/>
    <x v="141"/>
    <s v="GRC"/>
    <x v="1"/>
    <x v="1"/>
    <s v="Mixed Hydro Plants"/>
    <x v="11"/>
    <n v="699"/>
    <n v="0"/>
  </r>
  <r>
    <x v="4"/>
    <x v="141"/>
    <s v="GRC"/>
    <x v="1"/>
    <x v="1"/>
    <s v="Mixed Hydro Plants"/>
    <x v="12"/>
    <n v="699"/>
    <n v="0"/>
  </r>
  <r>
    <x v="4"/>
    <x v="141"/>
    <s v="GRC"/>
    <x v="1"/>
    <x v="1"/>
    <s v="Mixed Hydro Plants"/>
    <x v="13"/>
    <n v="699"/>
    <n v="0"/>
  </r>
  <r>
    <x v="4"/>
    <x v="141"/>
    <s v="GRC"/>
    <x v="1"/>
    <x v="1"/>
    <s v="Mixed Hydro Plants"/>
    <x v="14"/>
    <n v="699"/>
    <n v="0"/>
  </r>
  <r>
    <x v="4"/>
    <x v="141"/>
    <s v="GRC"/>
    <x v="1"/>
    <x v="1"/>
    <s v="Mixed Hydro Plants"/>
    <x v="15"/>
    <n v="699"/>
    <n v="0"/>
  </r>
  <r>
    <x v="4"/>
    <x v="141"/>
    <s v="GRC"/>
    <x v="1"/>
    <x v="1"/>
    <s v="Mixed Hydro Plants"/>
    <x v="16"/>
    <n v="699"/>
    <n v="0"/>
  </r>
  <r>
    <x v="4"/>
    <x v="141"/>
    <s v="GRC"/>
    <x v="1"/>
    <x v="1"/>
    <s v="Mixed Hydro Plants"/>
    <x v="17"/>
    <n v="699"/>
    <n v="0"/>
  </r>
  <r>
    <x v="4"/>
    <x v="141"/>
    <s v="GRC"/>
    <x v="1"/>
    <x v="1"/>
    <s v="Mixed Hydro Plants"/>
    <x v="18"/>
    <n v="699"/>
    <m/>
  </r>
  <r>
    <x v="4"/>
    <x v="141"/>
    <s v="GRC"/>
    <x v="1"/>
    <x v="1"/>
    <s v="Mixed Hydro Plants"/>
    <x v="19"/>
    <n v="699"/>
    <m/>
  </r>
  <r>
    <x v="4"/>
    <x v="141"/>
    <s v="GRC"/>
    <x v="1"/>
    <x v="1"/>
    <s v="Renewable hydropower"/>
    <x v="0"/>
    <n v="2373"/>
    <n v="3693"/>
  </r>
  <r>
    <x v="4"/>
    <x v="141"/>
    <s v="GRC"/>
    <x v="1"/>
    <x v="1"/>
    <s v="Renewable hydropower"/>
    <x v="1"/>
    <n v="2377"/>
    <n v="2097"/>
  </r>
  <r>
    <x v="4"/>
    <x v="141"/>
    <s v="GRC"/>
    <x v="1"/>
    <x v="1"/>
    <s v="Renewable hydropower"/>
    <x v="2"/>
    <n v="2379"/>
    <n v="2800"/>
  </r>
  <r>
    <x v="4"/>
    <x v="141"/>
    <s v="GRC"/>
    <x v="1"/>
    <x v="1"/>
    <s v="Renewable hydropower"/>
    <x v="3"/>
    <n v="2380"/>
    <n v="4766"/>
  </r>
  <r>
    <x v="4"/>
    <x v="141"/>
    <s v="GRC"/>
    <x v="1"/>
    <x v="1"/>
    <s v="Renewable hydropower"/>
    <x v="4"/>
    <n v="2400"/>
    <n v="4672.0780000000004"/>
  </r>
  <r>
    <x v="4"/>
    <x v="141"/>
    <s v="GRC"/>
    <x v="1"/>
    <x v="1"/>
    <s v="Renewable hydropower"/>
    <x v="5"/>
    <n v="2407"/>
    <n v="5017.4970000000003"/>
  </r>
  <r>
    <x v="4"/>
    <x v="141"/>
    <s v="GRC"/>
    <x v="1"/>
    <x v="1"/>
    <s v="Renewable hydropower"/>
    <x v="6"/>
    <n v="2435"/>
    <n v="5864.8490000000002"/>
  </r>
  <r>
    <x v="4"/>
    <x v="141"/>
    <s v="GRC"/>
    <x v="1"/>
    <x v="1"/>
    <s v="Renewable hydropower"/>
    <x v="7"/>
    <n v="2451"/>
    <n v="2591.422"/>
  </r>
  <r>
    <x v="4"/>
    <x v="141"/>
    <s v="GRC"/>
    <x v="1"/>
    <x v="1"/>
    <s v="Renewable hydropower"/>
    <x v="8"/>
    <n v="2477"/>
    <n v="3312.288"/>
  </r>
  <r>
    <x v="4"/>
    <x v="141"/>
    <s v="GRC"/>
    <x v="1"/>
    <x v="1"/>
    <s v="Renewable hydropower"/>
    <x v="9"/>
    <n v="2502"/>
    <n v="5374.4570000000003"/>
  </r>
  <r>
    <x v="4"/>
    <x v="141"/>
    <s v="GRC"/>
    <x v="1"/>
    <x v="1"/>
    <s v="Renewable hydropower"/>
    <x v="10"/>
    <n v="2516"/>
    <n v="7460"/>
  </r>
  <r>
    <x v="4"/>
    <x v="141"/>
    <s v="GRC"/>
    <x v="1"/>
    <x v="1"/>
    <s v="Renewable hydropower"/>
    <x v="11"/>
    <n v="2525"/>
    <n v="4011.2179999999998"/>
  </r>
  <r>
    <x v="4"/>
    <x v="141"/>
    <s v="GRC"/>
    <x v="1"/>
    <x v="1"/>
    <s v="Renewable hydropower"/>
    <x v="12"/>
    <n v="2537"/>
    <n v="4402.6490000000003"/>
  </r>
  <r>
    <x v="4"/>
    <x v="141"/>
    <s v="GRC"/>
    <x v="1"/>
    <x v="1"/>
    <s v="Renewable hydropower"/>
    <x v="13"/>
    <n v="2539"/>
    <n v="6345.8869999999997"/>
  </r>
  <r>
    <x v="4"/>
    <x v="141"/>
    <s v="GRC"/>
    <x v="1"/>
    <x v="1"/>
    <s v="Renewable hydropower"/>
    <x v="14"/>
    <n v="2690"/>
    <n v="4476.1689999999999"/>
  </r>
  <r>
    <x v="4"/>
    <x v="141"/>
    <s v="GRC"/>
    <x v="1"/>
    <x v="1"/>
    <s v="Renewable hydropower"/>
    <x v="15"/>
    <n v="2693"/>
    <n v="6098.32"/>
  </r>
  <r>
    <x v="4"/>
    <x v="141"/>
    <s v="GRC"/>
    <x v="1"/>
    <x v="1"/>
    <s v="Renewable hydropower"/>
    <x v="16"/>
    <n v="2693"/>
    <n v="5543.0929999999998"/>
  </r>
  <r>
    <x v="4"/>
    <x v="141"/>
    <s v="GRC"/>
    <x v="1"/>
    <x v="1"/>
    <s v="Renewable hydropower"/>
    <x v="17"/>
    <n v="2693"/>
    <n v="3962.547"/>
  </r>
  <r>
    <x v="4"/>
    <x v="141"/>
    <s v="GRC"/>
    <x v="1"/>
    <x v="1"/>
    <s v="Renewable hydropower"/>
    <x v="18"/>
    <n v="2710"/>
    <m/>
  </r>
  <r>
    <x v="4"/>
    <x v="141"/>
    <s v="GRC"/>
    <x v="1"/>
    <x v="1"/>
    <s v="Renewable hydropower"/>
    <x v="19"/>
    <n v="2710"/>
    <m/>
  </r>
  <r>
    <x v="4"/>
    <x v="141"/>
    <s v="GRC"/>
    <x v="1"/>
    <x v="2"/>
    <s v="On-grid Solar photovoltaic"/>
    <x v="1"/>
    <n v="1"/>
    <n v="0.1"/>
  </r>
  <r>
    <x v="4"/>
    <x v="141"/>
    <s v="GRC"/>
    <x v="1"/>
    <x v="2"/>
    <s v="On-grid Solar photovoltaic"/>
    <x v="2"/>
    <n v="1"/>
    <n v="0.1"/>
  </r>
  <r>
    <x v="4"/>
    <x v="141"/>
    <s v="GRC"/>
    <x v="1"/>
    <x v="2"/>
    <s v="On-grid Solar photovoltaic"/>
    <x v="3"/>
    <n v="1"/>
    <n v="0.1"/>
  </r>
  <r>
    <x v="4"/>
    <x v="141"/>
    <s v="GRC"/>
    <x v="1"/>
    <x v="2"/>
    <s v="On-grid Solar photovoltaic"/>
    <x v="4"/>
    <n v="1"/>
    <n v="0.77500000000000002"/>
  </r>
  <r>
    <x v="4"/>
    <x v="141"/>
    <s v="GRC"/>
    <x v="1"/>
    <x v="2"/>
    <s v="On-grid Solar photovoltaic"/>
    <x v="5"/>
    <n v="1"/>
    <n v="0.95299999999999996"/>
  </r>
  <r>
    <x v="4"/>
    <x v="141"/>
    <s v="GRC"/>
    <x v="1"/>
    <x v="2"/>
    <s v="On-grid Solar photovoltaic"/>
    <x v="6"/>
    <n v="5"/>
    <n v="1.3859999999999999"/>
  </r>
  <r>
    <x v="4"/>
    <x v="141"/>
    <s v="GRC"/>
    <x v="1"/>
    <x v="2"/>
    <s v="On-grid Solar photovoltaic"/>
    <x v="7"/>
    <n v="9"/>
    <n v="1.42"/>
  </r>
  <r>
    <x v="4"/>
    <x v="141"/>
    <s v="GRC"/>
    <x v="1"/>
    <x v="2"/>
    <s v="On-grid Solar photovoltaic"/>
    <x v="8"/>
    <n v="12"/>
    <n v="5.2359999999999998"/>
  </r>
  <r>
    <x v="4"/>
    <x v="141"/>
    <s v="GRC"/>
    <x v="1"/>
    <x v="2"/>
    <s v="On-grid Solar photovoltaic"/>
    <x v="9"/>
    <n v="46"/>
    <n v="50"/>
  </r>
  <r>
    <x v="4"/>
    <x v="141"/>
    <s v="GRC"/>
    <x v="1"/>
    <x v="2"/>
    <s v="On-grid Solar photovoltaic"/>
    <x v="10"/>
    <n v="202"/>
    <n v="157.74799999999999"/>
  </r>
  <r>
    <x v="4"/>
    <x v="141"/>
    <s v="GRC"/>
    <x v="1"/>
    <x v="2"/>
    <s v="On-grid Solar photovoltaic"/>
    <x v="11"/>
    <n v="612"/>
    <n v="610.31100000000004"/>
  </r>
  <r>
    <x v="4"/>
    <x v="141"/>
    <s v="GRC"/>
    <x v="1"/>
    <x v="2"/>
    <s v="On-grid Solar photovoltaic"/>
    <x v="12"/>
    <n v="1536"/>
    <n v="1693.9860000000001"/>
  </r>
  <r>
    <x v="4"/>
    <x v="141"/>
    <s v="GRC"/>
    <x v="1"/>
    <x v="2"/>
    <s v="On-grid Solar photovoltaic"/>
    <x v="13"/>
    <n v="2579"/>
    <n v="3648.1010000000001"/>
  </r>
  <r>
    <x v="4"/>
    <x v="141"/>
    <s v="GRC"/>
    <x v="1"/>
    <x v="2"/>
    <s v="On-grid Solar photovoltaic"/>
    <x v="14"/>
    <n v="2596"/>
    <n v="3791.8850000000002"/>
  </r>
  <r>
    <x v="4"/>
    <x v="141"/>
    <s v="GRC"/>
    <x v="1"/>
    <x v="2"/>
    <s v="On-grid Solar photovoltaic"/>
    <x v="15"/>
    <n v="2604"/>
    <n v="3899.636"/>
  </r>
  <r>
    <x v="4"/>
    <x v="141"/>
    <s v="GRC"/>
    <x v="1"/>
    <x v="2"/>
    <s v="On-grid Solar photovoltaic"/>
    <x v="16"/>
    <n v="2604"/>
    <n v="3929.7159999999999"/>
  </r>
  <r>
    <x v="4"/>
    <x v="141"/>
    <s v="GRC"/>
    <x v="1"/>
    <x v="2"/>
    <s v="On-grid Solar photovoltaic"/>
    <x v="17"/>
    <n v="2605.5300000000002"/>
    <n v="3991.4769999999999"/>
  </r>
  <r>
    <x v="4"/>
    <x v="141"/>
    <s v="GRC"/>
    <x v="1"/>
    <x v="2"/>
    <s v="On-grid Solar photovoltaic"/>
    <x v="18"/>
    <n v="2651.57"/>
    <m/>
  </r>
  <r>
    <x v="4"/>
    <x v="141"/>
    <s v="GRC"/>
    <x v="1"/>
    <x v="2"/>
    <s v="On-grid Solar photovoltaic"/>
    <x v="19"/>
    <n v="2762.57"/>
    <m/>
  </r>
  <r>
    <x v="4"/>
    <x v="141"/>
    <s v="GRC"/>
    <x v="1"/>
    <x v="3"/>
    <s v="Onshore wind energy"/>
    <x v="0"/>
    <n v="226"/>
    <n v="451"/>
  </r>
  <r>
    <x v="4"/>
    <x v="141"/>
    <s v="GRC"/>
    <x v="1"/>
    <x v="3"/>
    <s v="Onshore wind energy"/>
    <x v="1"/>
    <n v="270"/>
    <n v="756"/>
  </r>
  <r>
    <x v="4"/>
    <x v="141"/>
    <s v="GRC"/>
    <x v="1"/>
    <x v="3"/>
    <s v="Onshore wind energy"/>
    <x v="2"/>
    <n v="287"/>
    <n v="651"/>
  </r>
  <r>
    <x v="4"/>
    <x v="141"/>
    <s v="GRC"/>
    <x v="1"/>
    <x v="3"/>
    <s v="Onshore wind energy"/>
    <x v="3"/>
    <n v="371"/>
    <n v="1021"/>
  </r>
  <r>
    <x v="4"/>
    <x v="141"/>
    <s v="GRC"/>
    <x v="1"/>
    <x v="3"/>
    <s v="Onshore wind energy"/>
    <x v="4"/>
    <n v="470"/>
    <n v="1120.7650000000001"/>
  </r>
  <r>
    <x v="4"/>
    <x v="141"/>
    <s v="GRC"/>
    <x v="1"/>
    <x v="3"/>
    <s v="Onshore wind energy"/>
    <x v="5"/>
    <n v="491"/>
    <n v="1266.452"/>
  </r>
  <r>
    <x v="4"/>
    <x v="141"/>
    <s v="GRC"/>
    <x v="1"/>
    <x v="3"/>
    <s v="Onshore wind energy"/>
    <x v="6"/>
    <n v="749"/>
    <n v="1699.3530000000001"/>
  </r>
  <r>
    <x v="4"/>
    <x v="141"/>
    <s v="GRC"/>
    <x v="1"/>
    <x v="3"/>
    <s v="Onshore wind energy"/>
    <x v="7"/>
    <n v="846"/>
    <n v="1818"/>
  </r>
  <r>
    <x v="4"/>
    <x v="141"/>
    <s v="GRC"/>
    <x v="1"/>
    <x v="3"/>
    <s v="Onshore wind energy"/>
    <x v="8"/>
    <n v="1022"/>
    <n v="2242"/>
  </r>
  <r>
    <x v="4"/>
    <x v="141"/>
    <s v="GRC"/>
    <x v="1"/>
    <x v="3"/>
    <s v="Onshore wind energy"/>
    <x v="9"/>
    <n v="1171"/>
    <n v="2543"/>
  </r>
  <r>
    <x v="4"/>
    <x v="141"/>
    <s v="GRC"/>
    <x v="1"/>
    <x v="3"/>
    <s v="Onshore wind energy"/>
    <x v="10"/>
    <n v="1298"/>
    <n v="2713.9369999999999"/>
  </r>
  <r>
    <x v="4"/>
    <x v="141"/>
    <s v="GRC"/>
    <x v="1"/>
    <x v="3"/>
    <s v="Onshore wind energy"/>
    <x v="11"/>
    <n v="1640"/>
    <n v="3315.2269999999999"/>
  </r>
  <r>
    <x v="4"/>
    <x v="141"/>
    <s v="GRC"/>
    <x v="1"/>
    <x v="3"/>
    <s v="Onshore wind energy"/>
    <x v="12"/>
    <n v="1753"/>
    <n v="3850.1570000000002"/>
  </r>
  <r>
    <x v="4"/>
    <x v="141"/>
    <s v="GRC"/>
    <x v="1"/>
    <x v="3"/>
    <s v="Onshore wind energy"/>
    <x v="13"/>
    <n v="1809"/>
    <n v="4139.1360000000004"/>
  </r>
  <r>
    <x v="4"/>
    <x v="141"/>
    <s v="GRC"/>
    <x v="1"/>
    <x v="3"/>
    <s v="Onshore wind energy"/>
    <x v="14"/>
    <n v="1978"/>
    <n v="3688.5749999999998"/>
  </r>
  <r>
    <x v="4"/>
    <x v="141"/>
    <s v="GRC"/>
    <x v="1"/>
    <x v="3"/>
    <s v="Onshore wind energy"/>
    <x v="15"/>
    <n v="2091"/>
    <n v="4621.0190000000002"/>
  </r>
  <r>
    <x v="4"/>
    <x v="141"/>
    <s v="GRC"/>
    <x v="1"/>
    <x v="3"/>
    <s v="Onshore wind energy"/>
    <x v="16"/>
    <n v="2370"/>
    <n v="5145.8959999999997"/>
  </r>
  <r>
    <x v="4"/>
    <x v="141"/>
    <s v="GRC"/>
    <x v="1"/>
    <x v="3"/>
    <s v="Onshore wind energy"/>
    <x v="17"/>
    <n v="2624"/>
    <n v="5536.9870000000001"/>
  </r>
  <r>
    <x v="4"/>
    <x v="141"/>
    <s v="GRC"/>
    <x v="1"/>
    <x v="3"/>
    <s v="Onshore wind energy"/>
    <x v="18"/>
    <n v="2877.4949999999999"/>
    <m/>
  </r>
  <r>
    <x v="4"/>
    <x v="141"/>
    <s v="GRC"/>
    <x v="1"/>
    <x v="3"/>
    <s v="Onshore wind energy"/>
    <x v="19"/>
    <n v="3547.4949999999999"/>
    <m/>
  </r>
  <r>
    <x v="4"/>
    <x v="142"/>
    <s v="HUN"/>
    <x v="0"/>
    <x v="0"/>
    <s v="Fossil fuels"/>
    <x v="0"/>
    <n v="6352"/>
    <n v="20713"/>
  </r>
  <r>
    <x v="4"/>
    <x v="142"/>
    <s v="HUN"/>
    <x v="0"/>
    <x v="0"/>
    <s v="Fossil fuels"/>
    <x v="1"/>
    <n v="6448"/>
    <n v="21976"/>
  </r>
  <r>
    <x v="4"/>
    <x v="142"/>
    <s v="HUN"/>
    <x v="0"/>
    <x v="0"/>
    <s v="Fossil fuels"/>
    <x v="2"/>
    <n v="6528"/>
    <n v="21938"/>
  </r>
  <r>
    <x v="4"/>
    <x v="142"/>
    <s v="HUN"/>
    <x v="0"/>
    <x v="0"/>
    <s v="Fossil fuels"/>
    <x v="3"/>
    <n v="6319"/>
    <n v="22763"/>
  </r>
  <r>
    <x v="4"/>
    <x v="142"/>
    <s v="HUN"/>
    <x v="0"/>
    <x v="0"/>
    <s v="Fossil fuels"/>
    <x v="4"/>
    <n v="6497"/>
    <n v="20831"/>
  </r>
  <r>
    <x v="4"/>
    <x v="142"/>
    <s v="HUN"/>
    <x v="0"/>
    <x v="0"/>
    <s v="Fossil fuels"/>
    <x v="5"/>
    <n v="6285"/>
    <n v="19980"/>
  </r>
  <r>
    <x v="4"/>
    <x v="142"/>
    <s v="HUN"/>
    <x v="0"/>
    <x v="0"/>
    <s v="Fossil fuels"/>
    <x v="6"/>
    <n v="6300"/>
    <n v="20773"/>
  </r>
  <r>
    <x v="4"/>
    <x v="142"/>
    <s v="HUN"/>
    <x v="0"/>
    <x v="0"/>
    <s v="Fossil fuels"/>
    <x v="7"/>
    <n v="6239"/>
    <n v="23254"/>
  </r>
  <r>
    <x v="4"/>
    <x v="142"/>
    <s v="HUN"/>
    <x v="0"/>
    <x v="0"/>
    <s v="Fossil fuels"/>
    <x v="8"/>
    <n v="6154"/>
    <n v="22736"/>
  </r>
  <r>
    <x v="4"/>
    <x v="142"/>
    <s v="HUN"/>
    <x v="0"/>
    <x v="0"/>
    <s v="Fossil fuels"/>
    <x v="9"/>
    <n v="6139"/>
    <n v="17470"/>
  </r>
  <r>
    <x v="4"/>
    <x v="142"/>
    <s v="HUN"/>
    <x v="0"/>
    <x v="0"/>
    <s v="Fossil fuels"/>
    <x v="10"/>
    <n v="6108"/>
    <n v="18438"/>
  </r>
  <r>
    <x v="4"/>
    <x v="142"/>
    <s v="HUN"/>
    <x v="0"/>
    <x v="0"/>
    <s v="Fossil fuels"/>
    <x v="11"/>
    <n v="6736"/>
    <n v="17491"/>
  </r>
  <r>
    <x v="4"/>
    <x v="142"/>
    <s v="HUN"/>
    <x v="0"/>
    <x v="0"/>
    <s v="Fossil fuels"/>
    <x v="12"/>
    <n v="6649"/>
    <n v="16078"/>
  </r>
  <r>
    <x v="4"/>
    <x v="142"/>
    <s v="HUN"/>
    <x v="0"/>
    <x v="0"/>
    <s v="Fossil fuels"/>
    <x v="13"/>
    <n v="5632"/>
    <n v="12003"/>
  </r>
  <r>
    <x v="4"/>
    <x v="142"/>
    <s v="HUN"/>
    <x v="0"/>
    <x v="0"/>
    <s v="Fossil fuels"/>
    <x v="14"/>
    <n v="5602"/>
    <n v="10430"/>
  </r>
  <r>
    <x v="4"/>
    <x v="142"/>
    <s v="HUN"/>
    <x v="0"/>
    <x v="0"/>
    <s v="Fossil fuels"/>
    <x v="15"/>
    <n v="5509"/>
    <n v="11093"/>
  </r>
  <r>
    <x v="4"/>
    <x v="142"/>
    <s v="HUN"/>
    <x v="0"/>
    <x v="0"/>
    <s v="Fossil fuels"/>
    <x v="16"/>
    <n v="5626"/>
    <n v="12300"/>
  </r>
  <r>
    <x v="4"/>
    <x v="142"/>
    <s v="HUN"/>
    <x v="0"/>
    <x v="0"/>
    <s v="Fossil fuels"/>
    <x v="17"/>
    <n v="5587"/>
    <n v="13021"/>
  </r>
  <r>
    <x v="4"/>
    <x v="142"/>
    <s v="HUN"/>
    <x v="0"/>
    <x v="0"/>
    <s v="Fossil fuels"/>
    <x v="18"/>
    <n v="5558"/>
    <m/>
  </r>
  <r>
    <x v="4"/>
    <x v="142"/>
    <s v="HUN"/>
    <x v="0"/>
    <x v="0"/>
    <s v="Fossil fuels"/>
    <x v="19"/>
    <n v="5488"/>
    <m/>
  </r>
  <r>
    <x v="4"/>
    <x v="142"/>
    <s v="HUN"/>
    <x v="0"/>
    <x v="9"/>
    <s v="Nuclear"/>
    <x v="0"/>
    <n v="1851"/>
    <n v="14180"/>
  </r>
  <r>
    <x v="4"/>
    <x v="142"/>
    <s v="HUN"/>
    <x v="0"/>
    <x v="9"/>
    <s v="Nuclear"/>
    <x v="1"/>
    <n v="1866"/>
    <n v="14126"/>
  </r>
  <r>
    <x v="4"/>
    <x v="142"/>
    <s v="HUN"/>
    <x v="0"/>
    <x v="9"/>
    <s v="Nuclear"/>
    <x v="2"/>
    <n v="1866"/>
    <n v="13953"/>
  </r>
  <r>
    <x v="4"/>
    <x v="142"/>
    <s v="HUN"/>
    <x v="0"/>
    <x v="9"/>
    <s v="Nuclear"/>
    <x v="3"/>
    <n v="1866"/>
    <n v="11013"/>
  </r>
  <r>
    <x v="4"/>
    <x v="142"/>
    <s v="HUN"/>
    <x v="0"/>
    <x v="9"/>
    <s v="Nuclear"/>
    <x v="4"/>
    <n v="1866"/>
    <n v="11915"/>
  </r>
  <r>
    <x v="4"/>
    <x v="142"/>
    <s v="HUN"/>
    <x v="0"/>
    <x v="9"/>
    <s v="Nuclear"/>
    <x v="5"/>
    <n v="1866"/>
    <n v="13834"/>
  </r>
  <r>
    <x v="4"/>
    <x v="142"/>
    <s v="HUN"/>
    <x v="0"/>
    <x v="9"/>
    <s v="Nuclear"/>
    <x v="6"/>
    <n v="1866"/>
    <n v="13461"/>
  </r>
  <r>
    <x v="4"/>
    <x v="142"/>
    <s v="HUN"/>
    <x v="0"/>
    <x v="9"/>
    <s v="Nuclear"/>
    <x v="7"/>
    <n v="1825"/>
    <n v="14677"/>
  </r>
  <r>
    <x v="4"/>
    <x v="142"/>
    <s v="HUN"/>
    <x v="0"/>
    <x v="9"/>
    <s v="Nuclear"/>
    <x v="8"/>
    <n v="1940"/>
    <n v="14818"/>
  </r>
  <r>
    <x v="4"/>
    <x v="142"/>
    <s v="HUN"/>
    <x v="0"/>
    <x v="9"/>
    <s v="Nuclear"/>
    <x v="9"/>
    <n v="1940"/>
    <n v="15426"/>
  </r>
  <r>
    <x v="4"/>
    <x v="142"/>
    <s v="HUN"/>
    <x v="0"/>
    <x v="9"/>
    <s v="Nuclear"/>
    <x v="10"/>
    <n v="2000"/>
    <n v="15761"/>
  </r>
  <r>
    <x v="4"/>
    <x v="142"/>
    <s v="HUN"/>
    <x v="0"/>
    <x v="9"/>
    <s v="Nuclear"/>
    <x v="11"/>
    <n v="2000"/>
    <n v="15685"/>
  </r>
  <r>
    <x v="4"/>
    <x v="142"/>
    <s v="HUN"/>
    <x v="0"/>
    <x v="9"/>
    <s v="Nuclear"/>
    <x v="12"/>
    <n v="2000"/>
    <n v="15793"/>
  </r>
  <r>
    <x v="4"/>
    <x v="142"/>
    <s v="HUN"/>
    <x v="0"/>
    <x v="9"/>
    <s v="Nuclear"/>
    <x v="13"/>
    <n v="2000"/>
    <n v="15370"/>
  </r>
  <r>
    <x v="4"/>
    <x v="142"/>
    <s v="HUN"/>
    <x v="0"/>
    <x v="9"/>
    <s v="Nuclear"/>
    <x v="14"/>
    <n v="2000"/>
    <n v="15649"/>
  </r>
  <r>
    <x v="4"/>
    <x v="142"/>
    <s v="HUN"/>
    <x v="0"/>
    <x v="9"/>
    <s v="Nuclear"/>
    <x v="15"/>
    <n v="2000"/>
    <n v="15834"/>
  </r>
  <r>
    <x v="4"/>
    <x v="142"/>
    <s v="HUN"/>
    <x v="0"/>
    <x v="9"/>
    <s v="Nuclear"/>
    <x v="16"/>
    <n v="2000"/>
    <n v="16054"/>
  </r>
  <r>
    <x v="4"/>
    <x v="142"/>
    <s v="HUN"/>
    <x v="0"/>
    <x v="9"/>
    <s v="Nuclear"/>
    <x v="17"/>
    <n v="2000"/>
    <n v="16098"/>
  </r>
  <r>
    <x v="4"/>
    <x v="142"/>
    <s v="HUN"/>
    <x v="0"/>
    <x v="9"/>
    <s v="Nuclear"/>
    <x v="18"/>
    <n v="2013"/>
    <m/>
  </r>
  <r>
    <x v="4"/>
    <x v="142"/>
    <s v="HUN"/>
    <x v="0"/>
    <x v="9"/>
    <s v="Nuclear"/>
    <x v="19"/>
    <n v="2013"/>
    <m/>
  </r>
  <r>
    <x v="4"/>
    <x v="142"/>
    <s v="HUN"/>
    <x v="0"/>
    <x v="8"/>
    <s v="Other non-renewable energy"/>
    <x v="0"/>
    <n v="13"/>
    <n v="55.222000000000001"/>
  </r>
  <r>
    <x v="4"/>
    <x v="142"/>
    <s v="HUN"/>
    <x v="0"/>
    <x v="8"/>
    <s v="Other non-renewable energy"/>
    <x v="1"/>
    <n v="12"/>
    <n v="56"/>
  </r>
  <r>
    <x v="4"/>
    <x v="142"/>
    <s v="HUN"/>
    <x v="0"/>
    <x v="8"/>
    <s v="Other non-renewable energy"/>
    <x v="2"/>
    <n v="12.5"/>
    <n v="29.027999999999999"/>
  </r>
  <r>
    <x v="4"/>
    <x v="142"/>
    <s v="HUN"/>
    <x v="0"/>
    <x v="8"/>
    <s v="Other non-renewable energy"/>
    <x v="3"/>
    <n v="12.5"/>
    <n v="33.317"/>
  </r>
  <r>
    <x v="4"/>
    <x v="142"/>
    <s v="HUN"/>
    <x v="0"/>
    <x v="8"/>
    <s v="Other non-renewable energy"/>
    <x v="4"/>
    <n v="12.5"/>
    <n v="26.398"/>
  </r>
  <r>
    <x v="4"/>
    <x v="142"/>
    <s v="HUN"/>
    <x v="0"/>
    <x v="8"/>
    <s v="Other non-renewable energy"/>
    <x v="5"/>
    <n v="14"/>
    <n v="72.391999999999996"/>
  </r>
  <r>
    <x v="4"/>
    <x v="142"/>
    <s v="HUN"/>
    <x v="0"/>
    <x v="8"/>
    <s v="Other non-renewable energy"/>
    <x v="6"/>
    <n v="21.5"/>
    <n v="131.43"/>
  </r>
  <r>
    <x v="4"/>
    <x v="142"/>
    <s v="HUN"/>
    <x v="0"/>
    <x v="8"/>
    <s v="Other non-renewable energy"/>
    <x v="7"/>
    <n v="22"/>
    <n v="146.72399999999999"/>
  </r>
  <r>
    <x v="4"/>
    <x v="142"/>
    <s v="HUN"/>
    <x v="0"/>
    <x v="8"/>
    <s v="Other non-renewable energy"/>
    <x v="8"/>
    <n v="22"/>
    <n v="114.71600000000001"/>
  </r>
  <r>
    <x v="4"/>
    <x v="142"/>
    <s v="HUN"/>
    <x v="0"/>
    <x v="8"/>
    <s v="Other non-renewable energy"/>
    <x v="9"/>
    <n v="22"/>
    <n v="117.31200000000001"/>
  </r>
  <r>
    <x v="4"/>
    <x v="142"/>
    <s v="HUN"/>
    <x v="0"/>
    <x v="8"/>
    <s v="Other non-renewable energy"/>
    <x v="10"/>
    <n v="23"/>
    <n v="152.51499999999999"/>
  </r>
  <r>
    <x v="4"/>
    <x v="142"/>
    <s v="HUN"/>
    <x v="0"/>
    <x v="8"/>
    <s v="Other non-renewable energy"/>
    <x v="11"/>
    <n v="28"/>
    <n v="134.98400000000001"/>
  </r>
  <r>
    <x v="4"/>
    <x v="142"/>
    <s v="HUN"/>
    <x v="0"/>
    <x v="8"/>
    <s v="Other non-renewable energy"/>
    <x v="12"/>
    <n v="27"/>
    <n v="118.334"/>
  </r>
  <r>
    <x v="4"/>
    <x v="142"/>
    <s v="HUN"/>
    <x v="0"/>
    <x v="8"/>
    <s v="Other non-renewable energy"/>
    <x v="13"/>
    <n v="37"/>
    <n v="133.70699999999999"/>
  </r>
  <r>
    <x v="4"/>
    <x v="142"/>
    <s v="HUN"/>
    <x v="0"/>
    <x v="8"/>
    <s v="Other non-renewable energy"/>
    <x v="14"/>
    <n v="41"/>
    <n v="172.595"/>
  </r>
  <r>
    <x v="4"/>
    <x v="142"/>
    <s v="HUN"/>
    <x v="0"/>
    <x v="8"/>
    <s v="Other non-renewable energy"/>
    <x v="15"/>
    <n v="48.5"/>
    <n v="203.73399999999998"/>
  </r>
  <r>
    <x v="4"/>
    <x v="142"/>
    <s v="HUN"/>
    <x v="0"/>
    <x v="8"/>
    <s v="Other non-renewable energy"/>
    <x v="16"/>
    <n v="84"/>
    <n v="289.86899999999997"/>
  </r>
  <r>
    <x v="4"/>
    <x v="142"/>
    <s v="HUN"/>
    <x v="0"/>
    <x v="8"/>
    <s v="Other non-renewable energy"/>
    <x v="17"/>
    <n v="79"/>
    <n v="284"/>
  </r>
  <r>
    <x v="4"/>
    <x v="142"/>
    <s v="HUN"/>
    <x v="0"/>
    <x v="8"/>
    <s v="Other non-renewable energy"/>
    <x v="18"/>
    <n v="79.5"/>
    <m/>
  </r>
  <r>
    <x v="4"/>
    <x v="142"/>
    <s v="HUN"/>
    <x v="0"/>
    <x v="8"/>
    <s v="Other non-renewable energy"/>
    <x v="19"/>
    <n v="79.5"/>
    <m/>
  </r>
  <r>
    <x v="4"/>
    <x v="142"/>
    <s v="HUN"/>
    <x v="1"/>
    <x v="4"/>
    <s v="Biogas"/>
    <x v="0"/>
    <n v="1"/>
    <m/>
  </r>
  <r>
    <x v="4"/>
    <x v="142"/>
    <s v="HUN"/>
    <x v="1"/>
    <x v="4"/>
    <s v="Biogas"/>
    <x v="1"/>
    <n v="1"/>
    <n v="7"/>
  </r>
  <r>
    <x v="4"/>
    <x v="142"/>
    <s v="HUN"/>
    <x v="1"/>
    <x v="4"/>
    <s v="Biogas"/>
    <x v="2"/>
    <n v="2"/>
    <n v="6"/>
  </r>
  <r>
    <x v="4"/>
    <x v="142"/>
    <s v="HUN"/>
    <x v="1"/>
    <x v="4"/>
    <s v="Biogas"/>
    <x v="3"/>
    <n v="4"/>
    <n v="18"/>
  </r>
  <r>
    <x v="4"/>
    <x v="142"/>
    <s v="HUN"/>
    <x v="1"/>
    <x v="4"/>
    <s v="Biogas"/>
    <x v="4"/>
    <n v="4"/>
    <n v="21.696000000000002"/>
  </r>
  <r>
    <x v="4"/>
    <x v="142"/>
    <s v="HUN"/>
    <x v="1"/>
    <x v="4"/>
    <s v="Biogas"/>
    <x v="5"/>
    <n v="6"/>
    <n v="24.558"/>
  </r>
  <r>
    <x v="4"/>
    <x v="142"/>
    <s v="HUN"/>
    <x v="1"/>
    <x v="4"/>
    <s v="Biogas"/>
    <x v="6"/>
    <n v="8"/>
    <n v="36.762999999999998"/>
  </r>
  <r>
    <x v="4"/>
    <x v="142"/>
    <s v="HUN"/>
    <x v="1"/>
    <x v="4"/>
    <s v="Biogas"/>
    <x v="7"/>
    <n v="19"/>
    <n v="47.09"/>
  </r>
  <r>
    <x v="4"/>
    <x v="142"/>
    <s v="HUN"/>
    <x v="1"/>
    <x v="4"/>
    <s v="Biogas"/>
    <x v="8"/>
    <n v="19"/>
    <n v="68.173000000000002"/>
  </r>
  <r>
    <x v="4"/>
    <x v="142"/>
    <s v="HUN"/>
    <x v="1"/>
    <x v="4"/>
    <s v="Biogas"/>
    <x v="9"/>
    <n v="24"/>
    <n v="95.772000000000006"/>
  </r>
  <r>
    <x v="4"/>
    <x v="142"/>
    <s v="HUN"/>
    <x v="1"/>
    <x v="4"/>
    <s v="Biogas"/>
    <x v="10"/>
    <n v="24"/>
    <n v="117.32"/>
  </r>
  <r>
    <x v="4"/>
    <x v="142"/>
    <s v="HUN"/>
    <x v="1"/>
    <x v="4"/>
    <s v="Biogas"/>
    <x v="11"/>
    <n v="45"/>
    <n v="213"/>
  </r>
  <r>
    <x v="4"/>
    <x v="142"/>
    <s v="HUN"/>
    <x v="1"/>
    <x v="4"/>
    <s v="Biogas"/>
    <x v="12"/>
    <n v="53"/>
    <n v="210.54300000000001"/>
  </r>
  <r>
    <x v="4"/>
    <x v="142"/>
    <s v="HUN"/>
    <x v="1"/>
    <x v="4"/>
    <s v="Biogas"/>
    <x v="13"/>
    <n v="63"/>
    <n v="267.161"/>
  </r>
  <r>
    <x v="4"/>
    <x v="142"/>
    <s v="HUN"/>
    <x v="1"/>
    <x v="4"/>
    <s v="Biogas"/>
    <x v="14"/>
    <n v="63"/>
    <n v="287.70299999999997"/>
  </r>
  <r>
    <x v="4"/>
    <x v="142"/>
    <s v="HUN"/>
    <x v="1"/>
    <x v="4"/>
    <s v="Biogas"/>
    <x v="15"/>
    <n v="72"/>
    <n v="292.99"/>
  </r>
  <r>
    <x v="4"/>
    <x v="142"/>
    <s v="HUN"/>
    <x v="1"/>
    <x v="4"/>
    <s v="Biogas"/>
    <x v="16"/>
    <n v="76"/>
    <n v="333.28500000000003"/>
  </r>
  <r>
    <x v="4"/>
    <x v="142"/>
    <s v="HUN"/>
    <x v="1"/>
    <x v="4"/>
    <s v="Biogas"/>
    <x v="17"/>
    <n v="82"/>
    <n v="334"/>
  </r>
  <r>
    <x v="4"/>
    <x v="142"/>
    <s v="HUN"/>
    <x v="1"/>
    <x v="4"/>
    <s v="Biogas"/>
    <x v="18"/>
    <n v="76"/>
    <m/>
  </r>
  <r>
    <x v="4"/>
    <x v="142"/>
    <s v="HUN"/>
    <x v="1"/>
    <x v="4"/>
    <s v="Biogas"/>
    <x v="19"/>
    <n v="79.391999999999996"/>
    <m/>
  </r>
  <r>
    <x v="4"/>
    <x v="142"/>
    <s v="HUN"/>
    <x v="1"/>
    <x v="4"/>
    <s v="Renewable municipal waste"/>
    <x v="0"/>
    <n v="12"/>
    <n v="55"/>
  </r>
  <r>
    <x v="4"/>
    <x v="142"/>
    <s v="HUN"/>
    <x v="1"/>
    <x v="4"/>
    <s v="Renewable municipal waste"/>
    <x v="1"/>
    <n v="12"/>
    <n v="56"/>
  </r>
  <r>
    <x v="4"/>
    <x v="142"/>
    <s v="HUN"/>
    <x v="1"/>
    <x v="4"/>
    <s v="Renewable municipal waste"/>
    <x v="2"/>
    <n v="12.5"/>
    <n v="30"/>
  </r>
  <r>
    <x v="4"/>
    <x v="142"/>
    <s v="HUN"/>
    <x v="1"/>
    <x v="4"/>
    <s v="Renewable municipal waste"/>
    <x v="3"/>
    <n v="12.5"/>
    <n v="34"/>
  </r>
  <r>
    <x v="4"/>
    <x v="142"/>
    <s v="HUN"/>
    <x v="1"/>
    <x v="4"/>
    <s v="Renewable municipal waste"/>
    <x v="4"/>
    <n v="12.5"/>
    <n v="25.783000000000001"/>
  </r>
  <r>
    <x v="4"/>
    <x v="142"/>
    <s v="HUN"/>
    <x v="1"/>
    <x v="4"/>
    <s v="Renewable municipal waste"/>
    <x v="5"/>
    <n v="12"/>
    <n v="58.942"/>
  </r>
  <r>
    <x v="4"/>
    <x v="142"/>
    <s v="HUN"/>
    <x v="1"/>
    <x v="4"/>
    <s v="Renewable municipal waste"/>
    <x v="6"/>
    <n v="14.5"/>
    <n v="93.622"/>
  </r>
  <r>
    <x v="4"/>
    <x v="142"/>
    <s v="HUN"/>
    <x v="1"/>
    <x v="4"/>
    <s v="Renewable municipal waste"/>
    <x v="7"/>
    <n v="21"/>
    <n v="140.87200000000001"/>
  </r>
  <r>
    <x v="4"/>
    <x v="142"/>
    <s v="HUN"/>
    <x v="1"/>
    <x v="4"/>
    <s v="Renewable municipal waste"/>
    <x v="8"/>
    <n v="21"/>
    <n v="109.676"/>
  </r>
  <r>
    <x v="4"/>
    <x v="142"/>
    <s v="HUN"/>
    <x v="1"/>
    <x v="4"/>
    <s v="Renewable municipal waste"/>
    <x v="9"/>
    <n v="21"/>
    <n v="113.16000000000001"/>
  </r>
  <r>
    <x v="4"/>
    <x v="142"/>
    <s v="HUN"/>
    <x v="1"/>
    <x v="4"/>
    <s v="Renewable municipal waste"/>
    <x v="10"/>
    <n v="21"/>
    <n v="144.86000000000001"/>
  </r>
  <r>
    <x v="4"/>
    <x v="142"/>
    <s v="HUN"/>
    <x v="1"/>
    <x v="4"/>
    <s v="Renewable municipal waste"/>
    <x v="11"/>
    <n v="19"/>
    <n v="119.083"/>
  </r>
  <r>
    <x v="4"/>
    <x v="142"/>
    <s v="HUN"/>
    <x v="1"/>
    <x v="4"/>
    <s v="Renewable municipal waste"/>
    <x v="12"/>
    <n v="18"/>
    <n v="111.28400000000001"/>
  </r>
  <r>
    <x v="4"/>
    <x v="142"/>
    <s v="HUN"/>
    <x v="1"/>
    <x v="4"/>
    <s v="Renewable municipal waste"/>
    <x v="13"/>
    <n v="18"/>
    <n v="135.63200000000001"/>
  </r>
  <r>
    <x v="4"/>
    <x v="142"/>
    <s v="HUN"/>
    <x v="1"/>
    <x v="4"/>
    <s v="Renewable municipal waste"/>
    <x v="14"/>
    <n v="19"/>
    <n v="136.65700000000001"/>
  </r>
  <r>
    <x v="4"/>
    <x v="142"/>
    <s v="HUN"/>
    <x v="1"/>
    <x v="4"/>
    <s v="Renewable municipal waste"/>
    <x v="15"/>
    <n v="24.5"/>
    <n v="207.28700000000001"/>
  </r>
  <r>
    <x v="4"/>
    <x v="142"/>
    <s v="HUN"/>
    <x v="1"/>
    <x v="4"/>
    <s v="Renewable municipal waste"/>
    <x v="16"/>
    <n v="29"/>
    <n v="245.059"/>
  </r>
  <r>
    <x v="4"/>
    <x v="142"/>
    <s v="HUN"/>
    <x v="1"/>
    <x v="4"/>
    <s v="Renewable municipal waste"/>
    <x v="17"/>
    <n v="23"/>
    <n v="160"/>
  </r>
  <r>
    <x v="4"/>
    <x v="142"/>
    <s v="HUN"/>
    <x v="1"/>
    <x v="4"/>
    <s v="Renewable municipal waste"/>
    <x v="18"/>
    <n v="22.5"/>
    <m/>
  </r>
  <r>
    <x v="4"/>
    <x v="142"/>
    <s v="HUN"/>
    <x v="1"/>
    <x v="4"/>
    <s v="Renewable municipal waste"/>
    <x v="19"/>
    <n v="22.5"/>
    <m/>
  </r>
  <r>
    <x v="4"/>
    <x v="142"/>
    <s v="HUN"/>
    <x v="1"/>
    <x v="4"/>
    <s v="Solid biofuels"/>
    <x v="0"/>
    <n v="5"/>
    <n v="9.7780000000000005"/>
  </r>
  <r>
    <x v="4"/>
    <x v="142"/>
    <s v="HUN"/>
    <x v="1"/>
    <x v="4"/>
    <s v="Solid biofuels"/>
    <x v="1"/>
    <n v="5"/>
    <n v="7.2290000000000001"/>
  </r>
  <r>
    <x v="4"/>
    <x v="142"/>
    <s v="HUN"/>
    <x v="1"/>
    <x v="4"/>
    <s v="Solid biofuels"/>
    <x v="2"/>
    <n v="44"/>
    <n v="5.9720000000000004"/>
  </r>
  <r>
    <x v="4"/>
    <x v="142"/>
    <s v="HUN"/>
    <x v="1"/>
    <x v="4"/>
    <s v="Solid biofuels"/>
    <x v="3"/>
    <n v="40"/>
    <n v="108.68299999999999"/>
  </r>
  <r>
    <x v="4"/>
    <x v="142"/>
    <s v="HUN"/>
    <x v="1"/>
    <x v="4"/>
    <s v="Solid biofuels"/>
    <x v="4"/>
    <n v="189"/>
    <n v="677.89300000000003"/>
  </r>
  <r>
    <x v="4"/>
    <x v="142"/>
    <s v="HUN"/>
    <x v="1"/>
    <x v="4"/>
    <s v="Solid biofuels"/>
    <x v="5"/>
    <n v="337"/>
    <n v="1573.8600000000001"/>
  </r>
  <r>
    <x v="4"/>
    <x v="142"/>
    <s v="HUN"/>
    <x v="1"/>
    <x v="4"/>
    <s v="Solid biofuels"/>
    <x v="6"/>
    <n v="328"/>
    <n v="1134.125"/>
  </r>
  <r>
    <x v="4"/>
    <x v="142"/>
    <s v="HUN"/>
    <x v="1"/>
    <x v="4"/>
    <s v="Solid biofuels"/>
    <x v="7"/>
    <n v="306"/>
    <n v="1374.0210000000002"/>
  </r>
  <r>
    <x v="4"/>
    <x v="142"/>
    <s v="HUN"/>
    <x v="1"/>
    <x v="4"/>
    <s v="Solid biofuels"/>
    <x v="8"/>
    <n v="356"/>
    <n v="1760.7"/>
  </r>
  <r>
    <x v="4"/>
    <x v="142"/>
    <s v="HUN"/>
    <x v="1"/>
    <x v="4"/>
    <s v="Solid biofuels"/>
    <x v="9"/>
    <n v="464"/>
    <n v="2125.9059999999999"/>
  </r>
  <r>
    <x v="4"/>
    <x v="142"/>
    <s v="HUN"/>
    <x v="1"/>
    <x v="4"/>
    <s v="Solid biofuels"/>
    <x v="10"/>
    <n v="469"/>
    <n v="2034.279"/>
  </r>
  <r>
    <x v="4"/>
    <x v="142"/>
    <s v="HUN"/>
    <x v="1"/>
    <x v="4"/>
    <s v="Solid biofuels"/>
    <x v="11"/>
    <n v="436"/>
    <n v="1526.942"/>
  </r>
  <r>
    <x v="4"/>
    <x v="142"/>
    <s v="HUN"/>
    <x v="1"/>
    <x v="4"/>
    <s v="Solid biofuels"/>
    <x v="12"/>
    <n v="260"/>
    <n v="1333"/>
  </r>
  <r>
    <x v="4"/>
    <x v="142"/>
    <s v="HUN"/>
    <x v="1"/>
    <x v="4"/>
    <s v="Solid biofuels"/>
    <x v="13"/>
    <n v="247"/>
    <n v="1429.2449999999999"/>
  </r>
  <r>
    <x v="4"/>
    <x v="142"/>
    <s v="HUN"/>
    <x v="1"/>
    <x v="4"/>
    <s v="Solid biofuels"/>
    <x v="14"/>
    <n v="467"/>
    <n v="1702.028"/>
  </r>
  <r>
    <x v="4"/>
    <x v="142"/>
    <s v="HUN"/>
    <x v="1"/>
    <x v="4"/>
    <s v="Solid biofuels"/>
    <x v="15"/>
    <n v="422"/>
    <n v="1660.9549999999999"/>
  </r>
  <r>
    <x v="4"/>
    <x v="142"/>
    <s v="HUN"/>
    <x v="1"/>
    <x v="4"/>
    <s v="Solid biofuels"/>
    <x v="16"/>
    <n v="322"/>
    <n v="1492.78"/>
  </r>
  <r>
    <x v="4"/>
    <x v="142"/>
    <s v="HUN"/>
    <x v="1"/>
    <x v="4"/>
    <s v="Solid biofuels"/>
    <x v="17"/>
    <n v="356"/>
    <n v="1646"/>
  </r>
  <r>
    <x v="4"/>
    <x v="142"/>
    <s v="HUN"/>
    <x v="1"/>
    <x v="4"/>
    <s v="Solid biofuels"/>
    <x v="18"/>
    <n v="385"/>
    <m/>
  </r>
  <r>
    <x v="4"/>
    <x v="142"/>
    <s v="HUN"/>
    <x v="1"/>
    <x v="4"/>
    <s v="Solid biofuels"/>
    <x v="19"/>
    <n v="385"/>
    <m/>
  </r>
  <r>
    <x v="4"/>
    <x v="142"/>
    <s v="HUN"/>
    <x v="1"/>
    <x v="5"/>
    <s v="Geothermal energy"/>
    <x v="17"/>
    <n v="3"/>
    <n v="1"/>
  </r>
  <r>
    <x v="4"/>
    <x v="142"/>
    <s v="HUN"/>
    <x v="1"/>
    <x v="5"/>
    <s v="Geothermal energy"/>
    <x v="18"/>
    <n v="3"/>
    <m/>
  </r>
  <r>
    <x v="4"/>
    <x v="142"/>
    <s v="HUN"/>
    <x v="1"/>
    <x v="5"/>
    <s v="Geothermal energy"/>
    <x v="19"/>
    <n v="3"/>
    <m/>
  </r>
  <r>
    <x v="4"/>
    <x v="142"/>
    <s v="HUN"/>
    <x v="1"/>
    <x v="1"/>
    <s v="Renewable hydropower"/>
    <x v="0"/>
    <n v="48"/>
    <n v="178"/>
  </r>
  <r>
    <x v="4"/>
    <x v="142"/>
    <s v="HUN"/>
    <x v="1"/>
    <x v="1"/>
    <s v="Renewable hydropower"/>
    <x v="1"/>
    <n v="48"/>
    <n v="186"/>
  </r>
  <r>
    <x v="4"/>
    <x v="142"/>
    <s v="HUN"/>
    <x v="1"/>
    <x v="1"/>
    <s v="Renewable hydropower"/>
    <x v="2"/>
    <n v="48"/>
    <n v="194"/>
  </r>
  <r>
    <x v="4"/>
    <x v="142"/>
    <s v="HUN"/>
    <x v="1"/>
    <x v="1"/>
    <s v="Renewable hydropower"/>
    <x v="3"/>
    <n v="54"/>
    <n v="171"/>
  </r>
  <r>
    <x v="4"/>
    <x v="142"/>
    <s v="HUN"/>
    <x v="1"/>
    <x v="1"/>
    <s v="Renewable hydropower"/>
    <x v="4"/>
    <n v="49"/>
    <n v="204.68"/>
  </r>
  <r>
    <x v="4"/>
    <x v="142"/>
    <s v="HUN"/>
    <x v="1"/>
    <x v="1"/>
    <s v="Renewable hydropower"/>
    <x v="5"/>
    <n v="49"/>
    <n v="202.15299999999999"/>
  </r>
  <r>
    <x v="4"/>
    <x v="142"/>
    <s v="HUN"/>
    <x v="1"/>
    <x v="1"/>
    <s v="Renewable hydropower"/>
    <x v="6"/>
    <n v="49"/>
    <n v="185.74600000000001"/>
  </r>
  <r>
    <x v="4"/>
    <x v="142"/>
    <s v="HUN"/>
    <x v="1"/>
    <x v="1"/>
    <s v="Renewable hydropower"/>
    <x v="7"/>
    <n v="49"/>
    <n v="209.99299999999999"/>
  </r>
  <r>
    <x v="4"/>
    <x v="142"/>
    <s v="HUN"/>
    <x v="1"/>
    <x v="1"/>
    <s v="Renewable hydropower"/>
    <x v="8"/>
    <n v="51"/>
    <n v="212.95099999999999"/>
  </r>
  <r>
    <x v="4"/>
    <x v="142"/>
    <s v="HUN"/>
    <x v="1"/>
    <x v="1"/>
    <s v="Renewable hydropower"/>
    <x v="9"/>
    <n v="53"/>
    <n v="228.285"/>
  </r>
  <r>
    <x v="4"/>
    <x v="142"/>
    <s v="HUN"/>
    <x v="1"/>
    <x v="1"/>
    <s v="Renewable hydropower"/>
    <x v="10"/>
    <n v="53"/>
    <n v="188.38399999999999"/>
  </r>
  <r>
    <x v="4"/>
    <x v="142"/>
    <s v="HUN"/>
    <x v="1"/>
    <x v="1"/>
    <s v="Renewable hydropower"/>
    <x v="11"/>
    <n v="55"/>
    <n v="222.03"/>
  </r>
  <r>
    <x v="4"/>
    <x v="142"/>
    <s v="HUN"/>
    <x v="1"/>
    <x v="1"/>
    <s v="Renewable hydropower"/>
    <x v="12"/>
    <n v="56"/>
    <n v="212.93899999999999"/>
  </r>
  <r>
    <x v="4"/>
    <x v="142"/>
    <s v="HUN"/>
    <x v="1"/>
    <x v="1"/>
    <s v="Renewable hydropower"/>
    <x v="13"/>
    <n v="57"/>
    <n v="213.125"/>
  </r>
  <r>
    <x v="4"/>
    <x v="142"/>
    <s v="HUN"/>
    <x v="1"/>
    <x v="1"/>
    <s v="Renewable hydropower"/>
    <x v="14"/>
    <n v="57"/>
    <n v="301.47699999999998"/>
  </r>
  <r>
    <x v="4"/>
    <x v="142"/>
    <s v="HUN"/>
    <x v="1"/>
    <x v="1"/>
    <s v="Renewable hydropower"/>
    <x v="15"/>
    <n v="57"/>
    <n v="233.71100000000001"/>
  </r>
  <r>
    <x v="4"/>
    <x v="142"/>
    <s v="HUN"/>
    <x v="1"/>
    <x v="1"/>
    <s v="Renewable hydropower"/>
    <x v="16"/>
    <n v="57"/>
    <n v="259.315"/>
  </r>
  <r>
    <x v="4"/>
    <x v="142"/>
    <s v="HUN"/>
    <x v="1"/>
    <x v="1"/>
    <s v="Renewable hydropower"/>
    <x v="17"/>
    <n v="57"/>
    <n v="220"/>
  </r>
  <r>
    <x v="4"/>
    <x v="142"/>
    <s v="HUN"/>
    <x v="1"/>
    <x v="1"/>
    <s v="Renewable hydropower"/>
    <x v="18"/>
    <n v="57"/>
    <m/>
  </r>
  <r>
    <x v="4"/>
    <x v="142"/>
    <s v="HUN"/>
    <x v="1"/>
    <x v="1"/>
    <s v="Renewable hydropower"/>
    <x v="19"/>
    <n v="56.84"/>
    <m/>
  </r>
  <r>
    <x v="4"/>
    <x v="142"/>
    <s v="HUN"/>
    <x v="1"/>
    <x v="2"/>
    <s v="On-grid Solar photovoltaic"/>
    <x v="7"/>
    <n v="0.4"/>
    <n v="0.3"/>
  </r>
  <r>
    <x v="4"/>
    <x v="142"/>
    <s v="HUN"/>
    <x v="1"/>
    <x v="2"/>
    <s v="On-grid Solar photovoltaic"/>
    <x v="8"/>
    <n v="1"/>
    <n v="0.55000000000000004"/>
  </r>
  <r>
    <x v="4"/>
    <x v="142"/>
    <s v="HUN"/>
    <x v="1"/>
    <x v="2"/>
    <s v="On-grid Solar photovoltaic"/>
    <x v="9"/>
    <n v="1"/>
    <n v="0.65"/>
  </r>
  <r>
    <x v="4"/>
    <x v="142"/>
    <s v="HUN"/>
    <x v="1"/>
    <x v="2"/>
    <s v="On-grid Solar photovoltaic"/>
    <x v="10"/>
    <n v="2"/>
    <n v="0.85"/>
  </r>
  <r>
    <x v="4"/>
    <x v="142"/>
    <s v="HUN"/>
    <x v="1"/>
    <x v="2"/>
    <s v="On-grid Solar photovoltaic"/>
    <x v="11"/>
    <n v="4"/>
    <n v="1.444"/>
  </r>
  <r>
    <x v="4"/>
    <x v="142"/>
    <s v="HUN"/>
    <x v="1"/>
    <x v="2"/>
    <s v="On-grid Solar photovoltaic"/>
    <x v="12"/>
    <n v="12"/>
    <n v="7.9080000000000004"/>
  </r>
  <r>
    <x v="4"/>
    <x v="142"/>
    <s v="HUN"/>
    <x v="1"/>
    <x v="2"/>
    <s v="On-grid Solar photovoltaic"/>
    <x v="13"/>
    <n v="35"/>
    <n v="24.62"/>
  </r>
  <r>
    <x v="4"/>
    <x v="142"/>
    <s v="HUN"/>
    <x v="1"/>
    <x v="2"/>
    <s v="On-grid Solar photovoltaic"/>
    <x v="14"/>
    <n v="89"/>
    <n v="67"/>
  </r>
  <r>
    <x v="4"/>
    <x v="142"/>
    <s v="HUN"/>
    <x v="1"/>
    <x v="2"/>
    <s v="On-grid Solar photovoltaic"/>
    <x v="15"/>
    <n v="172"/>
    <n v="141"/>
  </r>
  <r>
    <x v="4"/>
    <x v="142"/>
    <s v="HUN"/>
    <x v="1"/>
    <x v="2"/>
    <s v="On-grid Solar photovoltaic"/>
    <x v="16"/>
    <n v="235"/>
    <n v="244"/>
  </r>
  <r>
    <x v="4"/>
    <x v="142"/>
    <s v="HUN"/>
    <x v="1"/>
    <x v="2"/>
    <s v="On-grid Solar photovoltaic"/>
    <x v="17"/>
    <n v="344"/>
    <n v="349"/>
  </r>
  <r>
    <x v="4"/>
    <x v="142"/>
    <s v="HUN"/>
    <x v="1"/>
    <x v="2"/>
    <s v="On-grid Solar photovoltaic"/>
    <x v="18"/>
    <n v="726"/>
    <m/>
  </r>
  <r>
    <x v="4"/>
    <x v="142"/>
    <s v="HUN"/>
    <x v="1"/>
    <x v="2"/>
    <s v="On-grid Solar photovoltaic"/>
    <x v="19"/>
    <n v="1277"/>
    <m/>
  </r>
  <r>
    <x v="4"/>
    <x v="142"/>
    <s v="HUN"/>
    <x v="1"/>
    <x v="3"/>
    <s v="Onshore wind energy"/>
    <x v="1"/>
    <n v="1"/>
    <n v="1"/>
  </r>
  <r>
    <x v="4"/>
    <x v="142"/>
    <s v="HUN"/>
    <x v="1"/>
    <x v="3"/>
    <s v="Onshore wind energy"/>
    <x v="2"/>
    <n v="1"/>
    <n v="1"/>
  </r>
  <r>
    <x v="4"/>
    <x v="142"/>
    <s v="HUN"/>
    <x v="1"/>
    <x v="3"/>
    <s v="Onshore wind energy"/>
    <x v="3"/>
    <n v="3"/>
    <n v="4"/>
  </r>
  <r>
    <x v="4"/>
    <x v="142"/>
    <s v="HUN"/>
    <x v="1"/>
    <x v="3"/>
    <s v="Onshore wind energy"/>
    <x v="4"/>
    <n v="3"/>
    <n v="5.55"/>
  </r>
  <r>
    <x v="4"/>
    <x v="142"/>
    <s v="HUN"/>
    <x v="1"/>
    <x v="3"/>
    <s v="Onshore wind energy"/>
    <x v="5"/>
    <n v="17"/>
    <n v="10.095000000000001"/>
  </r>
  <r>
    <x v="4"/>
    <x v="142"/>
    <s v="HUN"/>
    <x v="1"/>
    <x v="3"/>
    <s v="Onshore wind energy"/>
    <x v="6"/>
    <n v="33"/>
    <n v="43.363999999999997"/>
  </r>
  <r>
    <x v="4"/>
    <x v="142"/>
    <s v="HUN"/>
    <x v="1"/>
    <x v="3"/>
    <s v="Onshore wind energy"/>
    <x v="7"/>
    <n v="61"/>
    <n v="110"/>
  </r>
  <r>
    <x v="4"/>
    <x v="142"/>
    <s v="HUN"/>
    <x v="1"/>
    <x v="3"/>
    <s v="Onshore wind energy"/>
    <x v="8"/>
    <n v="134"/>
    <n v="204.828"/>
  </r>
  <r>
    <x v="4"/>
    <x v="142"/>
    <s v="HUN"/>
    <x v="1"/>
    <x v="3"/>
    <s v="Onshore wind energy"/>
    <x v="9"/>
    <n v="203"/>
    <n v="330.93"/>
  </r>
  <r>
    <x v="4"/>
    <x v="142"/>
    <s v="HUN"/>
    <x v="1"/>
    <x v="3"/>
    <s v="Onshore wind energy"/>
    <x v="10"/>
    <n v="293"/>
    <n v="533.79200000000003"/>
  </r>
  <r>
    <x v="4"/>
    <x v="142"/>
    <s v="HUN"/>
    <x v="1"/>
    <x v="3"/>
    <s v="Onshore wind energy"/>
    <x v="11"/>
    <n v="331"/>
    <n v="625.69299999999998"/>
  </r>
  <r>
    <x v="4"/>
    <x v="142"/>
    <s v="HUN"/>
    <x v="1"/>
    <x v="3"/>
    <s v="Onshore wind energy"/>
    <x v="12"/>
    <n v="325"/>
    <n v="769.99199999999996"/>
  </r>
  <r>
    <x v="4"/>
    <x v="142"/>
    <s v="HUN"/>
    <x v="1"/>
    <x v="3"/>
    <s v="Onshore wind energy"/>
    <x v="13"/>
    <n v="329"/>
    <n v="717.51"/>
  </r>
  <r>
    <x v="4"/>
    <x v="142"/>
    <s v="HUN"/>
    <x v="1"/>
    <x v="3"/>
    <s v="Onshore wind energy"/>
    <x v="14"/>
    <n v="329"/>
    <n v="656.54"/>
  </r>
  <r>
    <x v="4"/>
    <x v="142"/>
    <s v="HUN"/>
    <x v="1"/>
    <x v="3"/>
    <s v="Onshore wind energy"/>
    <x v="15"/>
    <n v="329"/>
    <n v="693.32299999999998"/>
  </r>
  <r>
    <x v="4"/>
    <x v="142"/>
    <s v="HUN"/>
    <x v="1"/>
    <x v="3"/>
    <s v="Onshore wind energy"/>
    <x v="16"/>
    <n v="329"/>
    <n v="683.69200000000001"/>
  </r>
  <r>
    <x v="4"/>
    <x v="142"/>
    <s v="HUN"/>
    <x v="1"/>
    <x v="3"/>
    <s v="Onshore wind energy"/>
    <x v="17"/>
    <n v="329"/>
    <n v="758"/>
  </r>
  <r>
    <x v="4"/>
    <x v="142"/>
    <s v="HUN"/>
    <x v="1"/>
    <x v="3"/>
    <s v="Onshore wind energy"/>
    <x v="18"/>
    <n v="329"/>
    <m/>
  </r>
  <r>
    <x v="4"/>
    <x v="142"/>
    <s v="HUN"/>
    <x v="1"/>
    <x v="3"/>
    <s v="Onshore wind energy"/>
    <x v="19"/>
    <n v="329"/>
    <m/>
  </r>
  <r>
    <x v="4"/>
    <x v="143"/>
    <s v="ISL"/>
    <x v="0"/>
    <x v="0"/>
    <s v="Fossil fuels"/>
    <x v="0"/>
    <n v="147"/>
    <n v="5"/>
  </r>
  <r>
    <x v="4"/>
    <x v="143"/>
    <s v="ISL"/>
    <x v="0"/>
    <x v="0"/>
    <s v="Fossil fuels"/>
    <x v="1"/>
    <n v="149"/>
    <n v="4"/>
  </r>
  <r>
    <x v="4"/>
    <x v="143"/>
    <s v="ISL"/>
    <x v="0"/>
    <x v="0"/>
    <s v="Fossil fuels"/>
    <x v="2"/>
    <n v="149"/>
    <n v="6"/>
  </r>
  <r>
    <x v="4"/>
    <x v="143"/>
    <s v="ISL"/>
    <x v="0"/>
    <x v="0"/>
    <s v="Fossil fuels"/>
    <x v="3"/>
    <n v="150"/>
    <n v="6"/>
  </r>
  <r>
    <x v="4"/>
    <x v="143"/>
    <s v="ISL"/>
    <x v="0"/>
    <x v="0"/>
    <s v="Fossil fuels"/>
    <x v="4"/>
    <n v="142"/>
    <n v="4"/>
  </r>
  <r>
    <x v="4"/>
    <x v="143"/>
    <s v="ISL"/>
    <x v="0"/>
    <x v="0"/>
    <s v="Fossil fuels"/>
    <x v="5"/>
    <n v="142"/>
    <n v="5"/>
  </r>
  <r>
    <x v="4"/>
    <x v="143"/>
    <s v="ISL"/>
    <x v="0"/>
    <x v="0"/>
    <s v="Fossil fuels"/>
    <x v="6"/>
    <n v="138"/>
    <n v="4"/>
  </r>
  <r>
    <x v="4"/>
    <x v="143"/>
    <s v="ISL"/>
    <x v="0"/>
    <x v="0"/>
    <s v="Fossil fuels"/>
    <x v="7"/>
    <n v="118"/>
    <n v="2"/>
  </r>
  <r>
    <x v="4"/>
    <x v="143"/>
    <s v="ISL"/>
    <x v="0"/>
    <x v="0"/>
    <s v="Fossil fuels"/>
    <x v="8"/>
    <n v="118"/>
    <n v="2"/>
  </r>
  <r>
    <x v="4"/>
    <x v="143"/>
    <s v="ISL"/>
    <x v="0"/>
    <x v="0"/>
    <s v="Fossil fuels"/>
    <x v="9"/>
    <n v="119"/>
    <n v="2"/>
  </r>
  <r>
    <x v="4"/>
    <x v="143"/>
    <s v="ISL"/>
    <x v="0"/>
    <x v="0"/>
    <s v="Fossil fuels"/>
    <x v="10"/>
    <n v="121"/>
    <n v="2"/>
  </r>
  <r>
    <x v="4"/>
    <x v="143"/>
    <s v="ISL"/>
    <x v="0"/>
    <x v="0"/>
    <s v="Fossil fuels"/>
    <x v="11"/>
    <n v="120"/>
    <n v="2"/>
  </r>
  <r>
    <x v="4"/>
    <x v="143"/>
    <s v="ISL"/>
    <x v="0"/>
    <x v="0"/>
    <s v="Fossil fuels"/>
    <x v="12"/>
    <n v="114"/>
    <n v="3"/>
  </r>
  <r>
    <x v="4"/>
    <x v="143"/>
    <s v="ISL"/>
    <x v="0"/>
    <x v="0"/>
    <s v="Fossil fuels"/>
    <x v="13"/>
    <n v="114"/>
    <n v="5"/>
  </r>
  <r>
    <x v="4"/>
    <x v="143"/>
    <s v="ISL"/>
    <x v="0"/>
    <x v="0"/>
    <s v="Fossil fuels"/>
    <x v="14"/>
    <n v="114"/>
    <n v="3"/>
  </r>
  <r>
    <x v="4"/>
    <x v="143"/>
    <s v="ISL"/>
    <x v="0"/>
    <x v="0"/>
    <s v="Fossil fuels"/>
    <x v="15"/>
    <n v="117"/>
    <n v="4"/>
  </r>
  <r>
    <x v="4"/>
    <x v="143"/>
    <s v="ISL"/>
    <x v="0"/>
    <x v="0"/>
    <s v="Fossil fuels"/>
    <x v="16"/>
    <n v="81"/>
    <n v="3"/>
  </r>
  <r>
    <x v="4"/>
    <x v="143"/>
    <s v="ISL"/>
    <x v="0"/>
    <x v="0"/>
    <s v="Fossil fuels"/>
    <x v="17"/>
    <n v="72"/>
    <n v="3.1110000000000002"/>
  </r>
  <r>
    <x v="4"/>
    <x v="143"/>
    <s v="ISL"/>
    <x v="0"/>
    <x v="0"/>
    <s v="Fossil fuels"/>
    <x v="18"/>
    <n v="72"/>
    <m/>
  </r>
  <r>
    <x v="4"/>
    <x v="143"/>
    <s v="ISL"/>
    <x v="0"/>
    <x v="0"/>
    <s v="Fossil fuels"/>
    <x v="19"/>
    <n v="72"/>
    <m/>
  </r>
  <r>
    <x v="4"/>
    <x v="143"/>
    <s v="ISL"/>
    <x v="0"/>
    <x v="8"/>
    <s v="Other non-renewable energy"/>
    <x v="6"/>
    <n v="0.5"/>
    <m/>
  </r>
  <r>
    <x v="4"/>
    <x v="143"/>
    <s v="ISL"/>
    <x v="0"/>
    <x v="8"/>
    <s v="Other non-renewable energy"/>
    <x v="7"/>
    <n v="0.5"/>
    <n v="1.974"/>
  </r>
  <r>
    <x v="4"/>
    <x v="143"/>
    <s v="ISL"/>
    <x v="0"/>
    <x v="8"/>
    <s v="Other non-renewable energy"/>
    <x v="8"/>
    <n v="0.5"/>
    <n v="0.308"/>
  </r>
  <r>
    <x v="4"/>
    <x v="143"/>
    <s v="ISL"/>
    <x v="0"/>
    <x v="8"/>
    <s v="Other non-renewable energy"/>
    <x v="9"/>
    <n v="0.5"/>
    <n v="0.05"/>
  </r>
  <r>
    <x v="4"/>
    <x v="143"/>
    <s v="ISL"/>
    <x v="0"/>
    <x v="8"/>
    <s v="Other non-renewable energy"/>
    <x v="11"/>
    <m/>
    <n v="0.69699999999999995"/>
  </r>
  <r>
    <x v="4"/>
    <x v="143"/>
    <s v="ISL"/>
    <x v="0"/>
    <x v="8"/>
    <s v="Other non-renewable energy"/>
    <x v="13"/>
    <m/>
    <n v="0.38600000000000001"/>
  </r>
  <r>
    <x v="4"/>
    <x v="143"/>
    <s v="ISL"/>
    <x v="0"/>
    <x v="8"/>
    <s v="Other non-renewable energy"/>
    <x v="14"/>
    <m/>
    <n v="0.184"/>
  </r>
  <r>
    <x v="4"/>
    <x v="143"/>
    <s v="ISL"/>
    <x v="0"/>
    <x v="8"/>
    <s v="Other non-renewable energy"/>
    <x v="15"/>
    <m/>
    <n v="0.33400000000000002"/>
  </r>
  <r>
    <x v="4"/>
    <x v="143"/>
    <s v="ISL"/>
    <x v="0"/>
    <x v="8"/>
    <s v="Other non-renewable energy"/>
    <x v="16"/>
    <m/>
    <n v="0.91400000000000003"/>
  </r>
  <r>
    <x v="4"/>
    <x v="143"/>
    <s v="ISL"/>
    <x v="0"/>
    <x v="8"/>
    <s v="Other non-renewable energy"/>
    <x v="17"/>
    <m/>
    <n v="0.94799999999999995"/>
  </r>
  <r>
    <x v="4"/>
    <x v="143"/>
    <s v="ISL"/>
    <x v="1"/>
    <x v="4"/>
    <s v="Biogas"/>
    <x v="4"/>
    <n v="1"/>
    <n v="2.2639999999999998"/>
  </r>
  <r>
    <x v="4"/>
    <x v="143"/>
    <s v="ISL"/>
    <x v="1"/>
    <x v="4"/>
    <s v="Biogas"/>
    <x v="5"/>
    <n v="1"/>
    <n v="4.2149999999999999"/>
  </r>
  <r>
    <x v="4"/>
    <x v="143"/>
    <s v="ISL"/>
    <x v="1"/>
    <x v="4"/>
    <s v="Biogas"/>
    <x v="6"/>
    <n v="1"/>
    <n v="1.004"/>
  </r>
  <r>
    <x v="4"/>
    <x v="143"/>
    <s v="ISL"/>
    <x v="1"/>
    <x v="4"/>
    <s v="Biogas"/>
    <x v="7"/>
    <n v="1"/>
    <n v="0.183"/>
  </r>
  <r>
    <x v="4"/>
    <x v="143"/>
    <s v="ISL"/>
    <x v="1"/>
    <x v="4"/>
    <s v="Biogas"/>
    <x v="8"/>
    <n v="1"/>
    <n v="0.156"/>
  </r>
  <r>
    <x v="4"/>
    <x v="143"/>
    <s v="ISL"/>
    <x v="1"/>
    <x v="4"/>
    <s v="Biogas"/>
    <x v="9"/>
    <n v="1"/>
    <n v="0.47899999999999998"/>
  </r>
  <r>
    <x v="4"/>
    <x v="143"/>
    <s v="ISL"/>
    <x v="1"/>
    <x v="4"/>
    <s v="Renewable municipal waste"/>
    <x v="6"/>
    <n v="0.5"/>
    <n v="0.99099999999999999"/>
  </r>
  <r>
    <x v="4"/>
    <x v="143"/>
    <s v="ISL"/>
    <x v="1"/>
    <x v="4"/>
    <s v="Renewable municipal waste"/>
    <x v="7"/>
    <n v="0.5"/>
    <n v="0.56100000000000005"/>
  </r>
  <r>
    <x v="4"/>
    <x v="143"/>
    <s v="ISL"/>
    <x v="1"/>
    <x v="4"/>
    <s v="Renewable municipal waste"/>
    <x v="8"/>
    <n v="0.5"/>
    <n v="0.308"/>
  </r>
  <r>
    <x v="4"/>
    <x v="143"/>
    <s v="ISL"/>
    <x v="1"/>
    <x v="4"/>
    <s v="Renewable municipal waste"/>
    <x v="9"/>
    <n v="0.5"/>
    <n v="0.05"/>
  </r>
  <r>
    <x v="4"/>
    <x v="143"/>
    <s v="ISL"/>
    <x v="1"/>
    <x v="5"/>
    <s v="Geothermal energy"/>
    <x v="0"/>
    <n v="172"/>
    <n v="1323"/>
  </r>
  <r>
    <x v="4"/>
    <x v="143"/>
    <s v="ISL"/>
    <x v="1"/>
    <x v="5"/>
    <s v="Geothermal energy"/>
    <x v="1"/>
    <n v="202"/>
    <n v="1451"/>
  </r>
  <r>
    <x v="4"/>
    <x v="143"/>
    <s v="ISL"/>
    <x v="1"/>
    <x v="5"/>
    <s v="Geothermal energy"/>
    <x v="2"/>
    <n v="202"/>
    <n v="1433"/>
  </r>
  <r>
    <x v="4"/>
    <x v="143"/>
    <s v="ISL"/>
    <x v="1"/>
    <x v="5"/>
    <s v="Geothermal energy"/>
    <x v="3"/>
    <n v="202"/>
    <n v="1406"/>
  </r>
  <r>
    <x v="4"/>
    <x v="143"/>
    <s v="ISL"/>
    <x v="1"/>
    <x v="5"/>
    <s v="Geothermal energy"/>
    <x v="4"/>
    <n v="202"/>
    <n v="1483.4840000000002"/>
  </r>
  <r>
    <x v="4"/>
    <x v="143"/>
    <s v="ISL"/>
    <x v="1"/>
    <x v="5"/>
    <s v="Geothermal energy"/>
    <x v="5"/>
    <n v="232"/>
    <n v="1657.9970000000001"/>
  </r>
  <r>
    <x v="4"/>
    <x v="143"/>
    <s v="ISL"/>
    <x v="1"/>
    <x v="5"/>
    <s v="Geothermal energy"/>
    <x v="6"/>
    <n v="422"/>
    <n v="2631.2719999999999"/>
  </r>
  <r>
    <x v="4"/>
    <x v="143"/>
    <s v="ISL"/>
    <x v="1"/>
    <x v="5"/>
    <s v="Geothermal energy"/>
    <x v="7"/>
    <n v="485"/>
    <n v="3578.547"/>
  </r>
  <r>
    <x v="4"/>
    <x v="143"/>
    <s v="ISL"/>
    <x v="1"/>
    <x v="5"/>
    <s v="Geothermal energy"/>
    <x v="8"/>
    <n v="575"/>
    <n v="4037.6559999999999"/>
  </r>
  <r>
    <x v="4"/>
    <x v="143"/>
    <s v="ISL"/>
    <x v="1"/>
    <x v="5"/>
    <s v="Geothermal energy"/>
    <x v="9"/>
    <n v="575"/>
    <n v="4553.0869999999995"/>
  </r>
  <r>
    <x v="4"/>
    <x v="143"/>
    <s v="ISL"/>
    <x v="1"/>
    <x v="5"/>
    <s v="Geothermal energy"/>
    <x v="10"/>
    <n v="575"/>
    <n v="4465.3220000000001"/>
  </r>
  <r>
    <x v="4"/>
    <x v="143"/>
    <s v="ISL"/>
    <x v="1"/>
    <x v="5"/>
    <s v="Geothermal energy"/>
    <x v="11"/>
    <n v="665"/>
    <n v="4701.4629999999997"/>
  </r>
  <r>
    <x v="4"/>
    <x v="143"/>
    <s v="ISL"/>
    <x v="1"/>
    <x v="5"/>
    <s v="Geothermal energy"/>
    <x v="12"/>
    <n v="665"/>
    <n v="5209.5429999999997"/>
  </r>
  <r>
    <x v="4"/>
    <x v="143"/>
    <s v="ISL"/>
    <x v="1"/>
    <x v="5"/>
    <s v="Geothermal energy"/>
    <x v="13"/>
    <n v="665"/>
    <n v="5245.0209999999997"/>
  </r>
  <r>
    <x v="4"/>
    <x v="143"/>
    <s v="ISL"/>
    <x v="1"/>
    <x v="5"/>
    <s v="Geothermal energy"/>
    <x v="14"/>
    <n v="665"/>
    <n v="5238.4139999999998"/>
  </r>
  <r>
    <x v="4"/>
    <x v="143"/>
    <s v="ISL"/>
    <x v="1"/>
    <x v="5"/>
    <s v="Geothermal energy"/>
    <x v="15"/>
    <n v="665"/>
    <n v="5003.0019999999995"/>
  </r>
  <r>
    <x v="4"/>
    <x v="143"/>
    <s v="ISL"/>
    <x v="1"/>
    <x v="5"/>
    <s v="Geothermal energy"/>
    <x v="16"/>
    <n v="663"/>
    <n v="5067.28"/>
  </r>
  <r>
    <x v="4"/>
    <x v="143"/>
    <s v="ISL"/>
    <x v="1"/>
    <x v="5"/>
    <s v="Geothermal energy"/>
    <x v="17"/>
    <n v="708"/>
    <n v="5255.366"/>
  </r>
  <r>
    <x v="4"/>
    <x v="143"/>
    <s v="ISL"/>
    <x v="1"/>
    <x v="5"/>
    <s v="Geothermal energy"/>
    <x v="18"/>
    <n v="753"/>
    <m/>
  </r>
  <r>
    <x v="4"/>
    <x v="143"/>
    <s v="ISL"/>
    <x v="1"/>
    <x v="5"/>
    <s v="Geothermal energy"/>
    <x v="19"/>
    <n v="753"/>
    <m/>
  </r>
  <r>
    <x v="4"/>
    <x v="143"/>
    <s v="ISL"/>
    <x v="1"/>
    <x v="1"/>
    <s v="Renewable hydropower"/>
    <x v="0"/>
    <n v="1064"/>
    <n v="6356"/>
  </r>
  <r>
    <x v="4"/>
    <x v="143"/>
    <s v="ISL"/>
    <x v="1"/>
    <x v="1"/>
    <s v="Renewable hydropower"/>
    <x v="1"/>
    <n v="1109"/>
    <n v="6578"/>
  </r>
  <r>
    <x v="4"/>
    <x v="143"/>
    <s v="ISL"/>
    <x v="1"/>
    <x v="1"/>
    <s v="Renewable hydropower"/>
    <x v="2"/>
    <n v="1155"/>
    <n v="6977"/>
  </r>
  <r>
    <x v="4"/>
    <x v="143"/>
    <s v="ISL"/>
    <x v="1"/>
    <x v="1"/>
    <s v="Renewable hydropower"/>
    <x v="3"/>
    <n v="1155"/>
    <n v="7088"/>
  </r>
  <r>
    <x v="4"/>
    <x v="143"/>
    <s v="ISL"/>
    <x v="1"/>
    <x v="1"/>
    <s v="Renewable hydropower"/>
    <x v="4"/>
    <n v="1163"/>
    <n v="7134.2349999999997"/>
  </r>
  <r>
    <x v="4"/>
    <x v="143"/>
    <s v="ISL"/>
    <x v="1"/>
    <x v="1"/>
    <s v="Renewable hydropower"/>
    <x v="5"/>
    <n v="1163"/>
    <n v="7019.2860000000001"/>
  </r>
  <r>
    <x v="4"/>
    <x v="143"/>
    <s v="ISL"/>
    <x v="1"/>
    <x v="1"/>
    <s v="Renewable hydropower"/>
    <x v="6"/>
    <n v="1163"/>
    <n v="7292.9970000000003"/>
  </r>
  <r>
    <x v="4"/>
    <x v="143"/>
    <s v="ISL"/>
    <x v="1"/>
    <x v="1"/>
    <s v="Renewable hydropower"/>
    <x v="7"/>
    <n v="1758"/>
    <n v="8393.7350000000006"/>
  </r>
  <r>
    <x v="4"/>
    <x v="143"/>
    <s v="ISL"/>
    <x v="1"/>
    <x v="1"/>
    <s v="Renewable hydropower"/>
    <x v="8"/>
    <n v="1879"/>
    <n v="12427.433999999999"/>
  </r>
  <r>
    <x v="4"/>
    <x v="143"/>
    <s v="ISL"/>
    <x v="1"/>
    <x v="1"/>
    <s v="Renewable hydropower"/>
    <x v="9"/>
    <n v="1875"/>
    <n v="12279.343000000001"/>
  </r>
  <r>
    <x v="4"/>
    <x v="143"/>
    <s v="ISL"/>
    <x v="1"/>
    <x v="1"/>
    <s v="Renewable hydropower"/>
    <x v="10"/>
    <n v="1883"/>
    <n v="12592.081"/>
  </r>
  <r>
    <x v="4"/>
    <x v="143"/>
    <s v="ISL"/>
    <x v="1"/>
    <x v="1"/>
    <s v="Renewable hydropower"/>
    <x v="11"/>
    <n v="1884"/>
    <n v="12506.84"/>
  </r>
  <r>
    <x v="4"/>
    <x v="143"/>
    <s v="ISL"/>
    <x v="1"/>
    <x v="1"/>
    <s v="Renewable hydropower"/>
    <x v="12"/>
    <n v="1877"/>
    <n v="12336.529"/>
  </r>
  <r>
    <x v="4"/>
    <x v="143"/>
    <s v="ISL"/>
    <x v="1"/>
    <x v="1"/>
    <s v="Renewable hydropower"/>
    <x v="13"/>
    <n v="1984"/>
    <n v="12862.843000000001"/>
  </r>
  <r>
    <x v="4"/>
    <x v="143"/>
    <s v="ISL"/>
    <x v="1"/>
    <x v="1"/>
    <s v="Renewable hydropower"/>
    <x v="14"/>
    <n v="1984"/>
    <n v="12873.016"/>
  </r>
  <r>
    <x v="4"/>
    <x v="143"/>
    <s v="ISL"/>
    <x v="1"/>
    <x v="1"/>
    <s v="Renewable hydropower"/>
    <x v="15"/>
    <n v="1987"/>
    <n v="13780.77"/>
  </r>
  <r>
    <x v="4"/>
    <x v="143"/>
    <s v="ISL"/>
    <x v="1"/>
    <x v="1"/>
    <s v="Renewable hydropower"/>
    <x v="16"/>
    <n v="1987"/>
    <n v="13469.596"/>
  </r>
  <r>
    <x v="4"/>
    <x v="143"/>
    <s v="ISL"/>
    <x v="1"/>
    <x v="1"/>
    <s v="Renewable hydropower"/>
    <x v="17"/>
    <n v="1994.7470000000001"/>
    <n v="13969.556"/>
  </r>
  <r>
    <x v="4"/>
    <x v="143"/>
    <s v="ISL"/>
    <x v="1"/>
    <x v="1"/>
    <s v="Renewable hydropower"/>
    <x v="18"/>
    <n v="2094.7469999999998"/>
    <m/>
  </r>
  <r>
    <x v="4"/>
    <x v="143"/>
    <s v="ISL"/>
    <x v="1"/>
    <x v="1"/>
    <s v="Renewable hydropower"/>
    <x v="19"/>
    <n v="2094.7469999999998"/>
    <m/>
  </r>
  <r>
    <x v="4"/>
    <x v="143"/>
    <s v="ISL"/>
    <x v="1"/>
    <x v="3"/>
    <s v="Onshore wind energy"/>
    <x v="13"/>
    <n v="2"/>
    <n v="2.75"/>
  </r>
  <r>
    <x v="4"/>
    <x v="143"/>
    <s v="ISL"/>
    <x v="1"/>
    <x v="3"/>
    <s v="Onshore wind energy"/>
    <x v="14"/>
    <n v="3"/>
    <n v="8.3859999999999992"/>
  </r>
  <r>
    <x v="4"/>
    <x v="143"/>
    <s v="ISL"/>
    <x v="1"/>
    <x v="3"/>
    <s v="Onshore wind energy"/>
    <x v="15"/>
    <n v="3"/>
    <n v="10.894"/>
  </r>
  <r>
    <x v="4"/>
    <x v="143"/>
    <s v="ISL"/>
    <x v="1"/>
    <x v="3"/>
    <s v="Onshore wind energy"/>
    <x v="16"/>
    <n v="3"/>
    <n v="9.2100000000000009"/>
  </r>
  <r>
    <x v="4"/>
    <x v="143"/>
    <s v="ISL"/>
    <x v="1"/>
    <x v="3"/>
    <s v="Onshore wind energy"/>
    <x v="17"/>
    <n v="2.4300000000000002"/>
    <n v="9.5519999999999996"/>
  </r>
  <r>
    <x v="4"/>
    <x v="143"/>
    <s v="ISL"/>
    <x v="1"/>
    <x v="3"/>
    <s v="Onshore wind energy"/>
    <x v="18"/>
    <n v="2.4300000000000002"/>
    <m/>
  </r>
  <r>
    <x v="4"/>
    <x v="143"/>
    <s v="ISL"/>
    <x v="1"/>
    <x v="3"/>
    <s v="Onshore wind energy"/>
    <x v="19"/>
    <n v="2.4300000000000002"/>
    <m/>
  </r>
  <r>
    <x v="4"/>
    <x v="144"/>
    <s v="IRL"/>
    <x v="0"/>
    <x v="0"/>
    <s v="Fossil fuels"/>
    <x v="0"/>
    <n v="4049"/>
    <n v="22488"/>
  </r>
  <r>
    <x v="4"/>
    <x v="144"/>
    <s v="IRL"/>
    <x v="0"/>
    <x v="0"/>
    <s v="Fossil fuels"/>
    <x v="1"/>
    <n v="4049"/>
    <n v="23605"/>
  </r>
  <r>
    <x v="4"/>
    <x v="144"/>
    <s v="IRL"/>
    <x v="0"/>
    <x v="0"/>
    <s v="Fossil fuels"/>
    <x v="2"/>
    <n v="4745"/>
    <n v="23461"/>
  </r>
  <r>
    <x v="4"/>
    <x v="144"/>
    <s v="IRL"/>
    <x v="0"/>
    <x v="0"/>
    <s v="Fossil fuels"/>
    <x v="3"/>
    <n v="4934"/>
    <n v="23723"/>
  </r>
  <r>
    <x v="4"/>
    <x v="144"/>
    <s v="IRL"/>
    <x v="0"/>
    <x v="0"/>
    <s v="Fossil fuels"/>
    <x v="4"/>
    <n v="4924.5"/>
    <n v="23821"/>
  </r>
  <r>
    <x v="4"/>
    <x v="144"/>
    <s v="IRL"/>
    <x v="0"/>
    <x v="0"/>
    <s v="Fossil fuels"/>
    <x v="5"/>
    <n v="5062.5"/>
    <n v="23753"/>
  </r>
  <r>
    <x v="4"/>
    <x v="144"/>
    <s v="IRL"/>
    <x v="0"/>
    <x v="0"/>
    <s v="Fossil fuels"/>
    <x v="6"/>
    <n v="5557.924"/>
    <n v="24641"/>
  </r>
  <r>
    <x v="4"/>
    <x v="144"/>
    <s v="IRL"/>
    <x v="0"/>
    <x v="0"/>
    <s v="Fossil fuels"/>
    <x v="7"/>
    <n v="5980.4319999999998"/>
    <n v="25053.112000000001"/>
  </r>
  <r>
    <x v="4"/>
    <x v="144"/>
    <s v="IRL"/>
    <x v="0"/>
    <x v="0"/>
    <s v="Fossil fuels"/>
    <x v="8"/>
    <n v="5747.73"/>
    <n v="26320.393"/>
  </r>
  <r>
    <x v="4"/>
    <x v="144"/>
    <s v="IRL"/>
    <x v="0"/>
    <x v="0"/>
    <s v="Fossil fuels"/>
    <x v="9"/>
    <n v="5713.4170000000004"/>
    <n v="23849.360000000001"/>
  </r>
  <r>
    <x v="4"/>
    <x v="144"/>
    <s v="IRL"/>
    <x v="0"/>
    <x v="0"/>
    <s v="Fossil fuels"/>
    <x v="10"/>
    <n v="6478.3329999999996"/>
    <n v="24447.612000000001"/>
  </r>
  <r>
    <x v="4"/>
    <x v="144"/>
    <s v="IRL"/>
    <x v="0"/>
    <x v="0"/>
    <s v="Fossil fuels"/>
    <x v="11"/>
    <n v="6491.6719999999996"/>
    <n v="21740.434000000001"/>
  </r>
  <r>
    <x v="4"/>
    <x v="144"/>
    <s v="IRL"/>
    <x v="0"/>
    <x v="0"/>
    <s v="Fossil fuels"/>
    <x v="12"/>
    <n v="6338.2529999999997"/>
    <n v="21837.245999999999"/>
  </r>
  <r>
    <x v="4"/>
    <x v="144"/>
    <s v="IRL"/>
    <x v="0"/>
    <x v="0"/>
    <s v="Fossil fuels"/>
    <x v="13"/>
    <n v="6360.1080000000002"/>
    <n v="19882.621999999999"/>
  </r>
  <r>
    <x v="4"/>
    <x v="144"/>
    <s v="IRL"/>
    <x v="0"/>
    <x v="0"/>
    <s v="Fossil fuels"/>
    <x v="14"/>
    <n v="6365.4440000000004"/>
    <n v="19346.258000000002"/>
  </r>
  <r>
    <x v="4"/>
    <x v="144"/>
    <s v="IRL"/>
    <x v="0"/>
    <x v="0"/>
    <s v="Fossil fuels"/>
    <x v="15"/>
    <n v="6616.9740000000002"/>
    <n v="20166.977999999999"/>
  </r>
  <r>
    <x v="4"/>
    <x v="144"/>
    <s v="IRL"/>
    <x v="0"/>
    <x v="0"/>
    <s v="Fossil fuels"/>
    <x v="16"/>
    <n v="6613.134"/>
    <n v="22634.766"/>
  </r>
  <r>
    <x v="4"/>
    <x v="144"/>
    <s v="IRL"/>
    <x v="0"/>
    <x v="0"/>
    <s v="Fossil fuels"/>
    <x v="17"/>
    <n v="6605.4970000000003"/>
    <n v="21630.669000000002"/>
  </r>
  <r>
    <x v="4"/>
    <x v="144"/>
    <s v="IRL"/>
    <x v="0"/>
    <x v="0"/>
    <s v="Fossil fuels"/>
    <x v="18"/>
    <n v="6612.3370000000004"/>
    <m/>
  </r>
  <r>
    <x v="4"/>
    <x v="144"/>
    <s v="IRL"/>
    <x v="0"/>
    <x v="0"/>
    <s v="Fossil fuels"/>
    <x v="19"/>
    <n v="6616.3370000000004"/>
    <m/>
  </r>
  <r>
    <x v="4"/>
    <x v="144"/>
    <s v="IRL"/>
    <x v="0"/>
    <x v="8"/>
    <s v="Other non-renewable energy"/>
    <x v="6"/>
    <m/>
    <n v="1"/>
  </r>
  <r>
    <x v="4"/>
    <x v="144"/>
    <s v="IRL"/>
    <x v="0"/>
    <x v="8"/>
    <s v="Other non-renewable energy"/>
    <x v="11"/>
    <m/>
    <n v="1"/>
  </r>
  <r>
    <x v="4"/>
    <x v="144"/>
    <s v="IRL"/>
    <x v="0"/>
    <x v="8"/>
    <s v="Other non-renewable energy"/>
    <x v="12"/>
    <n v="7.5"/>
    <n v="50.747999999999998"/>
  </r>
  <r>
    <x v="4"/>
    <x v="144"/>
    <s v="IRL"/>
    <x v="0"/>
    <x v="8"/>
    <s v="Other non-renewable energy"/>
    <x v="13"/>
    <n v="8"/>
    <n v="65.47"/>
  </r>
  <r>
    <x v="4"/>
    <x v="144"/>
    <s v="IRL"/>
    <x v="0"/>
    <x v="8"/>
    <s v="Other non-renewable energy"/>
    <x v="14"/>
    <n v="10.79"/>
    <n v="69.593000000000004"/>
  </r>
  <r>
    <x v="4"/>
    <x v="144"/>
    <s v="IRL"/>
    <x v="0"/>
    <x v="8"/>
    <s v="Other non-renewable energy"/>
    <x v="15"/>
    <n v="10.79"/>
    <n v="74.061000000000007"/>
  </r>
  <r>
    <x v="4"/>
    <x v="144"/>
    <s v="IRL"/>
    <x v="0"/>
    <x v="8"/>
    <s v="Other non-renewable energy"/>
    <x v="16"/>
    <n v="10.79"/>
    <n v="72.801000000000002"/>
  </r>
  <r>
    <x v="4"/>
    <x v="144"/>
    <s v="IRL"/>
    <x v="0"/>
    <x v="8"/>
    <s v="Other non-renewable energy"/>
    <x v="17"/>
    <n v="39"/>
    <n v="159.30199999999999"/>
  </r>
  <r>
    <x v="4"/>
    <x v="144"/>
    <s v="IRL"/>
    <x v="0"/>
    <x v="8"/>
    <s v="Other non-renewable energy"/>
    <x v="18"/>
    <n v="39"/>
    <m/>
  </r>
  <r>
    <x v="4"/>
    <x v="144"/>
    <s v="IRL"/>
    <x v="0"/>
    <x v="8"/>
    <s v="Other non-renewable energy"/>
    <x v="19"/>
    <n v="39"/>
    <m/>
  </r>
  <r>
    <x v="4"/>
    <x v="144"/>
    <s v="IRL"/>
    <x v="0"/>
    <x v="7"/>
    <s v="Pumped storage"/>
    <x v="0"/>
    <n v="292"/>
    <n v="304"/>
  </r>
  <r>
    <x v="4"/>
    <x v="144"/>
    <s v="IRL"/>
    <x v="0"/>
    <x v="7"/>
    <s v="Pumped storage"/>
    <x v="1"/>
    <n v="292"/>
    <n v="324"/>
  </r>
  <r>
    <x v="4"/>
    <x v="144"/>
    <s v="IRL"/>
    <x v="0"/>
    <x v="7"/>
    <s v="Pumped storage"/>
    <x v="2"/>
    <n v="292"/>
    <n v="352"/>
  </r>
  <r>
    <x v="4"/>
    <x v="144"/>
    <s v="IRL"/>
    <x v="0"/>
    <x v="7"/>
    <s v="Pumped storage"/>
    <x v="3"/>
    <n v="292"/>
    <n v="358"/>
  </r>
  <r>
    <x v="4"/>
    <x v="144"/>
    <s v="IRL"/>
    <x v="0"/>
    <x v="7"/>
    <s v="Pumped storage"/>
    <x v="4"/>
    <n v="292"/>
    <n v="354"/>
  </r>
  <r>
    <x v="4"/>
    <x v="144"/>
    <s v="IRL"/>
    <x v="0"/>
    <x v="7"/>
    <s v="Pumped storage"/>
    <x v="5"/>
    <n v="292"/>
    <n v="343.91"/>
  </r>
  <r>
    <x v="4"/>
    <x v="144"/>
    <s v="IRL"/>
    <x v="0"/>
    <x v="7"/>
    <s v="Pumped storage"/>
    <x v="6"/>
    <n v="292"/>
    <n v="363.82299999999998"/>
  </r>
  <r>
    <x v="4"/>
    <x v="144"/>
    <s v="IRL"/>
    <x v="0"/>
    <x v="7"/>
    <s v="Pumped storage"/>
    <x v="7"/>
    <n v="292"/>
    <n v="349.303"/>
  </r>
  <r>
    <x v="4"/>
    <x v="144"/>
    <s v="IRL"/>
    <x v="0"/>
    <x v="7"/>
    <s v="Pumped storage"/>
    <x v="8"/>
    <n v="292"/>
    <n v="331.26799999999997"/>
  </r>
  <r>
    <x v="4"/>
    <x v="144"/>
    <s v="IRL"/>
    <x v="0"/>
    <x v="7"/>
    <s v="Pumped storage"/>
    <x v="9"/>
    <n v="292"/>
    <n v="355.26900000000001"/>
  </r>
  <r>
    <x v="4"/>
    <x v="144"/>
    <s v="IRL"/>
    <x v="0"/>
    <x v="7"/>
    <s v="Pumped storage"/>
    <x v="10"/>
    <n v="0"/>
    <n v="176.86199999999999"/>
  </r>
  <r>
    <x v="4"/>
    <x v="144"/>
    <s v="IRL"/>
    <x v="0"/>
    <x v="7"/>
    <s v="Pumped storage"/>
    <x v="11"/>
    <n v="0"/>
    <n v="1E-3"/>
  </r>
  <r>
    <x v="4"/>
    <x v="144"/>
    <s v="IRL"/>
    <x v="0"/>
    <x v="7"/>
    <s v="Pumped storage"/>
    <x v="12"/>
    <n v="292"/>
    <n v="211.77199999999999"/>
  </r>
  <r>
    <x v="4"/>
    <x v="144"/>
    <s v="IRL"/>
    <x v="0"/>
    <x v="7"/>
    <s v="Pumped storage"/>
    <x v="13"/>
    <n v="292"/>
    <n v="344.72800000000001"/>
  </r>
  <r>
    <x v="4"/>
    <x v="144"/>
    <s v="IRL"/>
    <x v="0"/>
    <x v="7"/>
    <s v="Pumped storage"/>
    <x v="14"/>
    <n v="292"/>
    <n v="279.077"/>
  </r>
  <r>
    <x v="4"/>
    <x v="144"/>
    <s v="IRL"/>
    <x v="0"/>
    <x v="7"/>
    <s v="Pumped storage"/>
    <x v="15"/>
    <n v="292"/>
    <n v="288.108"/>
  </r>
  <r>
    <x v="4"/>
    <x v="144"/>
    <s v="IRL"/>
    <x v="0"/>
    <x v="7"/>
    <s v="Pumped storage"/>
    <x v="16"/>
    <n v="292"/>
    <n v="291.94499999999999"/>
  </r>
  <r>
    <x v="4"/>
    <x v="144"/>
    <s v="IRL"/>
    <x v="0"/>
    <x v="7"/>
    <s v="Pumped storage"/>
    <x v="17"/>
    <n v="292"/>
    <n v="203.46299999999999"/>
  </r>
  <r>
    <x v="4"/>
    <x v="144"/>
    <s v="IRL"/>
    <x v="0"/>
    <x v="7"/>
    <s v="Pumped storage"/>
    <x v="18"/>
    <n v="292"/>
    <m/>
  </r>
  <r>
    <x v="4"/>
    <x v="144"/>
    <s v="IRL"/>
    <x v="0"/>
    <x v="7"/>
    <s v="Pumped storage"/>
    <x v="19"/>
    <n v="292"/>
    <m/>
  </r>
  <r>
    <x v="4"/>
    <x v="144"/>
    <s v="IRL"/>
    <x v="1"/>
    <x v="4"/>
    <s v="Biogas"/>
    <x v="0"/>
    <n v="15"/>
    <n v="95"/>
  </r>
  <r>
    <x v="4"/>
    <x v="144"/>
    <s v="IRL"/>
    <x v="1"/>
    <x v="4"/>
    <s v="Biogas"/>
    <x v="1"/>
    <n v="15"/>
    <n v="97"/>
  </r>
  <r>
    <x v="4"/>
    <x v="144"/>
    <s v="IRL"/>
    <x v="1"/>
    <x v="4"/>
    <s v="Biogas"/>
    <x v="2"/>
    <n v="15"/>
    <n v="82"/>
  </r>
  <r>
    <x v="4"/>
    <x v="144"/>
    <s v="IRL"/>
    <x v="1"/>
    <x v="4"/>
    <s v="Biogas"/>
    <x v="3"/>
    <n v="15"/>
    <n v="86"/>
  </r>
  <r>
    <x v="4"/>
    <x v="144"/>
    <s v="IRL"/>
    <x v="1"/>
    <x v="4"/>
    <s v="Biogas"/>
    <x v="4"/>
    <n v="15"/>
    <n v="101"/>
  </r>
  <r>
    <x v="4"/>
    <x v="144"/>
    <s v="IRL"/>
    <x v="1"/>
    <x v="4"/>
    <s v="Biogas"/>
    <x v="5"/>
    <n v="18"/>
    <n v="122.37"/>
  </r>
  <r>
    <x v="4"/>
    <x v="144"/>
    <s v="IRL"/>
    <x v="1"/>
    <x v="4"/>
    <s v="Biogas"/>
    <x v="6"/>
    <n v="25"/>
    <n v="120.541"/>
  </r>
  <r>
    <x v="4"/>
    <x v="144"/>
    <s v="IRL"/>
    <x v="1"/>
    <x v="4"/>
    <s v="Biogas"/>
    <x v="7"/>
    <n v="26.821999999999999"/>
    <n v="156.18199999999999"/>
  </r>
  <r>
    <x v="4"/>
    <x v="144"/>
    <s v="IRL"/>
    <x v="1"/>
    <x v="4"/>
    <s v="Biogas"/>
    <x v="8"/>
    <n v="28.753"/>
    <n v="175.815"/>
  </r>
  <r>
    <x v="4"/>
    <x v="144"/>
    <s v="IRL"/>
    <x v="1"/>
    <x v="4"/>
    <s v="Biogas"/>
    <x v="9"/>
    <n v="29.622"/>
    <n v="186.36099999999999"/>
  </r>
  <r>
    <x v="4"/>
    <x v="144"/>
    <s v="IRL"/>
    <x v="1"/>
    <x v="4"/>
    <s v="Biogas"/>
    <x v="10"/>
    <n v="30.731999999999999"/>
    <n v="204.69899999999998"/>
  </r>
  <r>
    <x v="4"/>
    <x v="144"/>
    <s v="IRL"/>
    <x v="1"/>
    <x v="4"/>
    <s v="Biogas"/>
    <x v="11"/>
    <n v="39.396999999999998"/>
    <n v="199.768"/>
  </r>
  <r>
    <x v="4"/>
    <x v="144"/>
    <s v="IRL"/>
    <x v="1"/>
    <x v="4"/>
    <s v="Biogas"/>
    <x v="12"/>
    <n v="43.844999999999999"/>
    <n v="197.1"/>
  </r>
  <r>
    <x v="4"/>
    <x v="144"/>
    <s v="IRL"/>
    <x v="1"/>
    <x v="4"/>
    <s v="Biogas"/>
    <x v="13"/>
    <n v="52.445"/>
    <n v="184.56099999999998"/>
  </r>
  <r>
    <x v="4"/>
    <x v="144"/>
    <s v="IRL"/>
    <x v="1"/>
    <x v="4"/>
    <s v="Biogas"/>
    <x v="14"/>
    <n v="53.444000000000003"/>
    <n v="203.62899999999999"/>
  </r>
  <r>
    <x v="4"/>
    <x v="144"/>
    <s v="IRL"/>
    <x v="1"/>
    <x v="4"/>
    <s v="Biogas"/>
    <x v="15"/>
    <n v="53.444000000000003"/>
    <n v="201.46799999999999"/>
  </r>
  <r>
    <x v="4"/>
    <x v="144"/>
    <s v="IRL"/>
    <x v="1"/>
    <x v="4"/>
    <s v="Biogas"/>
    <x v="16"/>
    <n v="55.957999999999998"/>
    <n v="205.07900000000001"/>
  </r>
  <r>
    <x v="4"/>
    <x v="144"/>
    <s v="IRL"/>
    <x v="1"/>
    <x v="4"/>
    <s v="Biogas"/>
    <x v="17"/>
    <n v="56.078000000000003"/>
    <n v="197.679"/>
  </r>
  <r>
    <x v="4"/>
    <x v="144"/>
    <s v="IRL"/>
    <x v="1"/>
    <x v="4"/>
    <s v="Biogas"/>
    <x v="18"/>
    <n v="56.527999999999999"/>
    <m/>
  </r>
  <r>
    <x v="4"/>
    <x v="144"/>
    <s v="IRL"/>
    <x v="1"/>
    <x v="4"/>
    <s v="Biogas"/>
    <x v="19"/>
    <n v="62.427999999999997"/>
    <m/>
  </r>
  <r>
    <x v="4"/>
    <x v="144"/>
    <s v="IRL"/>
    <x v="1"/>
    <x v="4"/>
    <s v="Renewable municipal waste"/>
    <x v="12"/>
    <n v="7.5"/>
    <n v="66.685000000000002"/>
  </r>
  <r>
    <x v="4"/>
    <x v="144"/>
    <s v="IRL"/>
    <x v="1"/>
    <x v="4"/>
    <s v="Renewable municipal waste"/>
    <x v="13"/>
    <n v="8"/>
    <n v="74.381"/>
  </r>
  <r>
    <x v="4"/>
    <x v="144"/>
    <s v="IRL"/>
    <x v="1"/>
    <x v="4"/>
    <s v="Renewable municipal waste"/>
    <x v="14"/>
    <n v="10.79"/>
    <n v="72.433999999999997"/>
  </r>
  <r>
    <x v="4"/>
    <x v="144"/>
    <s v="IRL"/>
    <x v="1"/>
    <x v="4"/>
    <s v="Renewable municipal waste"/>
    <x v="15"/>
    <n v="10.79"/>
    <n v="77.084000000000003"/>
  </r>
  <r>
    <x v="4"/>
    <x v="144"/>
    <s v="IRL"/>
    <x v="1"/>
    <x v="4"/>
    <s v="Renewable municipal waste"/>
    <x v="16"/>
    <n v="10.79"/>
    <n v="75.772000000000006"/>
  </r>
  <r>
    <x v="4"/>
    <x v="144"/>
    <s v="IRL"/>
    <x v="1"/>
    <x v="4"/>
    <s v="Renewable municipal waste"/>
    <x v="17"/>
    <n v="39"/>
    <n v="150.745"/>
  </r>
  <r>
    <x v="4"/>
    <x v="144"/>
    <s v="IRL"/>
    <x v="1"/>
    <x v="4"/>
    <s v="Renewable municipal waste"/>
    <x v="18"/>
    <n v="39"/>
    <m/>
  </r>
  <r>
    <x v="4"/>
    <x v="144"/>
    <s v="IRL"/>
    <x v="1"/>
    <x v="4"/>
    <s v="Renewable municipal waste"/>
    <x v="19"/>
    <n v="39"/>
    <m/>
  </r>
  <r>
    <x v="4"/>
    <x v="144"/>
    <s v="IRL"/>
    <x v="1"/>
    <x v="4"/>
    <s v="Solid biofuels"/>
    <x v="4"/>
    <n v="2"/>
    <n v="8"/>
  </r>
  <r>
    <x v="4"/>
    <x v="144"/>
    <s v="IRL"/>
    <x v="1"/>
    <x v="4"/>
    <s v="Solid biofuels"/>
    <x v="5"/>
    <n v="2"/>
    <n v="7.8920000000000003"/>
  </r>
  <r>
    <x v="4"/>
    <x v="144"/>
    <s v="IRL"/>
    <x v="1"/>
    <x v="4"/>
    <s v="Solid biofuels"/>
    <x v="6"/>
    <n v="2"/>
    <n v="7.8920000000000003"/>
  </r>
  <r>
    <x v="4"/>
    <x v="144"/>
    <s v="IRL"/>
    <x v="1"/>
    <x v="4"/>
    <s v="Solid biofuels"/>
    <x v="7"/>
    <n v="1.83"/>
    <n v="13.825000000000001"/>
  </r>
  <r>
    <x v="4"/>
    <x v="144"/>
    <s v="IRL"/>
    <x v="1"/>
    <x v="4"/>
    <s v="Solid biofuels"/>
    <x v="8"/>
    <n v="5.35"/>
    <n v="33.07"/>
  </r>
  <r>
    <x v="4"/>
    <x v="144"/>
    <s v="IRL"/>
    <x v="1"/>
    <x v="4"/>
    <s v="Solid biofuels"/>
    <x v="9"/>
    <n v="5.35"/>
    <n v="65.222999999999999"/>
  </r>
  <r>
    <x v="4"/>
    <x v="144"/>
    <s v="IRL"/>
    <x v="1"/>
    <x v="4"/>
    <s v="Solid biofuels"/>
    <x v="10"/>
    <n v="5.35"/>
    <n v="109.717"/>
  </r>
  <r>
    <x v="4"/>
    <x v="144"/>
    <s v="IRL"/>
    <x v="1"/>
    <x v="4"/>
    <s v="Solid biofuels"/>
    <x v="11"/>
    <n v="5.45"/>
    <n v="136.28199999999998"/>
  </r>
  <r>
    <x v="4"/>
    <x v="144"/>
    <s v="IRL"/>
    <x v="1"/>
    <x v="4"/>
    <s v="Solid biofuels"/>
    <x v="12"/>
    <n v="5.45"/>
    <n v="179.011"/>
  </r>
  <r>
    <x v="4"/>
    <x v="144"/>
    <s v="IRL"/>
    <x v="1"/>
    <x v="4"/>
    <s v="Solid biofuels"/>
    <x v="13"/>
    <n v="5.45"/>
    <n v="226.93899999999999"/>
  </r>
  <r>
    <x v="4"/>
    <x v="144"/>
    <s v="IRL"/>
    <x v="1"/>
    <x v="4"/>
    <s v="Solid biofuels"/>
    <x v="14"/>
    <n v="5.45"/>
    <n v="264.91199999999998"/>
  </r>
  <r>
    <x v="4"/>
    <x v="144"/>
    <s v="IRL"/>
    <x v="1"/>
    <x v="4"/>
    <s v="Solid biofuels"/>
    <x v="15"/>
    <n v="5.45"/>
    <n v="196.71199999999999"/>
  </r>
  <r>
    <x v="4"/>
    <x v="144"/>
    <s v="IRL"/>
    <x v="1"/>
    <x v="4"/>
    <s v="Solid biofuels"/>
    <x v="16"/>
    <n v="5.45"/>
    <n v="395.47700000000003"/>
  </r>
  <r>
    <x v="4"/>
    <x v="144"/>
    <s v="IRL"/>
    <x v="1"/>
    <x v="4"/>
    <s v="Solid biofuels"/>
    <x v="17"/>
    <n v="5.45"/>
    <n v="381.40899999999999"/>
  </r>
  <r>
    <x v="4"/>
    <x v="144"/>
    <s v="IRL"/>
    <x v="1"/>
    <x v="4"/>
    <s v="Solid biofuels"/>
    <x v="18"/>
    <n v="5.45"/>
    <m/>
  </r>
  <r>
    <x v="4"/>
    <x v="144"/>
    <s v="IRL"/>
    <x v="1"/>
    <x v="4"/>
    <s v="Solid biofuels"/>
    <x v="19"/>
    <n v="7.75"/>
    <m/>
  </r>
  <r>
    <x v="4"/>
    <x v="144"/>
    <s v="IRL"/>
    <x v="1"/>
    <x v="1"/>
    <s v="Renewable hydropower"/>
    <x v="0"/>
    <n v="236"/>
    <n v="846"/>
  </r>
  <r>
    <x v="4"/>
    <x v="144"/>
    <s v="IRL"/>
    <x v="1"/>
    <x v="1"/>
    <s v="Renewable hydropower"/>
    <x v="1"/>
    <n v="238"/>
    <n v="596"/>
  </r>
  <r>
    <x v="4"/>
    <x v="144"/>
    <s v="IRL"/>
    <x v="1"/>
    <x v="1"/>
    <s v="Renewable hydropower"/>
    <x v="2"/>
    <n v="240"/>
    <n v="912"/>
  </r>
  <r>
    <x v="4"/>
    <x v="144"/>
    <s v="IRL"/>
    <x v="1"/>
    <x v="1"/>
    <s v="Renewable hydropower"/>
    <x v="3"/>
    <n v="240"/>
    <n v="598"/>
  </r>
  <r>
    <x v="4"/>
    <x v="144"/>
    <s v="IRL"/>
    <x v="1"/>
    <x v="1"/>
    <s v="Renewable hydropower"/>
    <x v="4"/>
    <n v="240"/>
    <n v="630"/>
  </r>
  <r>
    <x v="4"/>
    <x v="144"/>
    <s v="IRL"/>
    <x v="1"/>
    <x v="1"/>
    <s v="Renewable hydropower"/>
    <x v="5"/>
    <n v="234"/>
    <n v="631.26"/>
  </r>
  <r>
    <x v="4"/>
    <x v="144"/>
    <s v="IRL"/>
    <x v="1"/>
    <x v="1"/>
    <s v="Renewable hydropower"/>
    <x v="6"/>
    <n v="234"/>
    <n v="724.27300000000002"/>
  </r>
  <r>
    <x v="4"/>
    <x v="144"/>
    <s v="IRL"/>
    <x v="1"/>
    <x v="1"/>
    <s v="Renewable hydropower"/>
    <x v="7"/>
    <n v="234"/>
    <n v="666.57600000000002"/>
  </r>
  <r>
    <x v="4"/>
    <x v="144"/>
    <s v="IRL"/>
    <x v="1"/>
    <x v="1"/>
    <s v="Renewable hydropower"/>
    <x v="8"/>
    <n v="234"/>
    <n v="968.32299999999998"/>
  </r>
  <r>
    <x v="4"/>
    <x v="144"/>
    <s v="IRL"/>
    <x v="1"/>
    <x v="1"/>
    <s v="Renewable hydropower"/>
    <x v="9"/>
    <n v="234"/>
    <n v="901.73400000000004"/>
  </r>
  <r>
    <x v="4"/>
    <x v="144"/>
    <s v="IRL"/>
    <x v="1"/>
    <x v="1"/>
    <s v="Renewable hydropower"/>
    <x v="10"/>
    <n v="237"/>
    <n v="599.23099999999999"/>
  </r>
  <r>
    <x v="4"/>
    <x v="144"/>
    <s v="IRL"/>
    <x v="1"/>
    <x v="1"/>
    <s v="Renewable hydropower"/>
    <x v="11"/>
    <n v="237"/>
    <n v="706.68700000000001"/>
  </r>
  <r>
    <x v="4"/>
    <x v="144"/>
    <s v="IRL"/>
    <x v="1"/>
    <x v="1"/>
    <s v="Renewable hydropower"/>
    <x v="12"/>
    <n v="237"/>
    <n v="802.34900000000005"/>
  </r>
  <r>
    <x v="4"/>
    <x v="144"/>
    <s v="IRL"/>
    <x v="1"/>
    <x v="1"/>
    <s v="Renewable hydropower"/>
    <x v="13"/>
    <n v="237"/>
    <n v="599.49699999999996"/>
  </r>
  <r>
    <x v="4"/>
    <x v="144"/>
    <s v="IRL"/>
    <x v="1"/>
    <x v="1"/>
    <s v="Renewable hydropower"/>
    <x v="14"/>
    <n v="237"/>
    <n v="708.654"/>
  </r>
  <r>
    <x v="4"/>
    <x v="144"/>
    <s v="IRL"/>
    <x v="1"/>
    <x v="1"/>
    <s v="Renewable hydropower"/>
    <x v="15"/>
    <n v="237"/>
    <n v="806.49"/>
  </r>
  <r>
    <x v="4"/>
    <x v="144"/>
    <s v="IRL"/>
    <x v="1"/>
    <x v="1"/>
    <s v="Renewable hydropower"/>
    <x v="16"/>
    <n v="237"/>
    <n v="681.02499999999998"/>
  </r>
  <r>
    <x v="4"/>
    <x v="144"/>
    <s v="IRL"/>
    <x v="1"/>
    <x v="1"/>
    <s v="Renewable hydropower"/>
    <x v="17"/>
    <n v="237"/>
    <n v="691.60299999999995"/>
  </r>
  <r>
    <x v="4"/>
    <x v="144"/>
    <s v="IRL"/>
    <x v="1"/>
    <x v="1"/>
    <s v="Renewable hydropower"/>
    <x v="18"/>
    <n v="237"/>
    <m/>
  </r>
  <r>
    <x v="4"/>
    <x v="144"/>
    <s v="IRL"/>
    <x v="1"/>
    <x v="1"/>
    <s v="Renewable hydropower"/>
    <x v="19"/>
    <n v="237.33"/>
    <m/>
  </r>
  <r>
    <x v="4"/>
    <x v="144"/>
    <s v="IRL"/>
    <x v="1"/>
    <x v="2"/>
    <s v="Off-grid Solar photovoltaic"/>
    <x v="9"/>
    <n v="0.61699999999999999"/>
    <n v="0.42399999999999999"/>
  </r>
  <r>
    <x v="4"/>
    <x v="144"/>
    <s v="IRL"/>
    <x v="1"/>
    <x v="2"/>
    <s v="Off-grid Solar photovoltaic"/>
    <x v="10"/>
    <n v="0.69299999999999995"/>
    <n v="0.47599999999999998"/>
  </r>
  <r>
    <x v="4"/>
    <x v="144"/>
    <s v="IRL"/>
    <x v="1"/>
    <x v="2"/>
    <s v="Off-grid Solar photovoltaic"/>
    <x v="11"/>
    <n v="0.78900000000000003"/>
    <n v="0.54200000000000004"/>
  </r>
  <r>
    <x v="4"/>
    <x v="144"/>
    <s v="IRL"/>
    <x v="1"/>
    <x v="2"/>
    <s v="Off-grid Solar photovoltaic"/>
    <x v="12"/>
    <n v="0.94"/>
    <n v="0.64600000000000002"/>
  </r>
  <r>
    <x v="4"/>
    <x v="144"/>
    <s v="IRL"/>
    <x v="1"/>
    <x v="2"/>
    <s v="Off-grid Solar photovoltaic"/>
    <x v="13"/>
    <n v="1.0169999999999999"/>
    <n v="0.69899999999999995"/>
  </r>
  <r>
    <x v="4"/>
    <x v="144"/>
    <s v="IRL"/>
    <x v="1"/>
    <x v="2"/>
    <s v="Off-grid Solar photovoltaic"/>
    <x v="14"/>
    <n v="1.629"/>
    <n v="2.4569999999999999"/>
  </r>
  <r>
    <x v="4"/>
    <x v="144"/>
    <s v="IRL"/>
    <x v="1"/>
    <x v="2"/>
    <s v="Off-grid Solar photovoltaic"/>
    <x v="15"/>
    <n v="2.3519999999999999"/>
    <n v="3.4079999999999999"/>
  </r>
  <r>
    <x v="4"/>
    <x v="144"/>
    <s v="IRL"/>
    <x v="1"/>
    <x v="2"/>
    <s v="Off-grid Solar photovoltaic"/>
    <x v="16"/>
    <n v="5.9269999999999996"/>
    <n v="6.16"/>
  </r>
  <r>
    <x v="4"/>
    <x v="144"/>
    <s v="IRL"/>
    <x v="1"/>
    <x v="2"/>
    <s v="Off-grid Solar photovoltaic"/>
    <x v="17"/>
    <n v="15.714"/>
    <n v="10.801"/>
  </r>
  <r>
    <x v="4"/>
    <x v="144"/>
    <s v="IRL"/>
    <x v="1"/>
    <x v="2"/>
    <s v="Off-grid Solar photovoltaic"/>
    <x v="18"/>
    <n v="24.231000000000002"/>
    <m/>
  </r>
  <r>
    <x v="4"/>
    <x v="144"/>
    <s v="IRL"/>
    <x v="1"/>
    <x v="2"/>
    <s v="Off-grid Solar photovoltaic"/>
    <x v="19"/>
    <n v="36.155000000000001"/>
    <m/>
  </r>
  <r>
    <x v="4"/>
    <x v="144"/>
    <s v="IRL"/>
    <x v="1"/>
    <x v="2"/>
    <s v="On-grid Solar photovoltaic"/>
    <x v="9"/>
    <n v="0"/>
    <n v="0"/>
  </r>
  <r>
    <x v="4"/>
    <x v="144"/>
    <s v="IRL"/>
    <x v="1"/>
    <x v="2"/>
    <s v="On-grid Solar photovoltaic"/>
    <x v="10"/>
    <n v="0"/>
    <n v="0"/>
  </r>
  <r>
    <x v="4"/>
    <x v="144"/>
    <s v="IRL"/>
    <x v="1"/>
    <x v="2"/>
    <s v="On-grid Solar photovoltaic"/>
    <x v="11"/>
    <n v="0"/>
    <n v="0"/>
  </r>
  <r>
    <x v="4"/>
    <x v="144"/>
    <s v="IRL"/>
    <x v="1"/>
    <x v="2"/>
    <s v="On-grid Solar photovoltaic"/>
    <x v="12"/>
    <n v="0"/>
    <n v="0"/>
  </r>
  <r>
    <x v="4"/>
    <x v="144"/>
    <s v="IRL"/>
    <x v="1"/>
    <x v="2"/>
    <s v="On-grid Solar photovoltaic"/>
    <x v="13"/>
    <n v="0"/>
    <n v="0"/>
  </r>
  <r>
    <x v="4"/>
    <x v="144"/>
    <s v="IRL"/>
    <x v="1"/>
    <x v="2"/>
    <s v="On-grid Solar photovoltaic"/>
    <x v="14"/>
    <n v="0"/>
    <n v="0"/>
  </r>
  <r>
    <x v="4"/>
    <x v="144"/>
    <s v="IRL"/>
    <x v="1"/>
    <x v="2"/>
    <s v="On-grid Solar photovoltaic"/>
    <x v="15"/>
    <n v="0"/>
    <n v="0"/>
  </r>
  <r>
    <x v="4"/>
    <x v="144"/>
    <s v="IRL"/>
    <x v="1"/>
    <x v="2"/>
    <s v="On-grid Solar photovoltaic"/>
    <x v="16"/>
    <n v="0"/>
    <n v="0"/>
  </r>
  <r>
    <x v="4"/>
    <x v="144"/>
    <s v="IRL"/>
    <x v="1"/>
    <x v="2"/>
    <s v="On-grid Solar photovoltaic"/>
    <x v="17"/>
    <n v="0"/>
    <n v="0"/>
  </r>
  <r>
    <x v="4"/>
    <x v="144"/>
    <s v="IRL"/>
    <x v="1"/>
    <x v="2"/>
    <s v="On-grid Solar photovoltaic"/>
    <x v="19"/>
    <n v="0.05"/>
    <m/>
  </r>
  <r>
    <x v="4"/>
    <x v="144"/>
    <s v="IRL"/>
    <x v="1"/>
    <x v="3"/>
    <s v="Offshore wind energy"/>
    <x v="4"/>
    <n v="25.2"/>
    <n v="80"/>
  </r>
  <r>
    <x v="4"/>
    <x v="144"/>
    <s v="IRL"/>
    <x v="1"/>
    <x v="3"/>
    <s v="Offshore wind energy"/>
    <x v="5"/>
    <n v="25.2"/>
    <n v="80"/>
  </r>
  <r>
    <x v="4"/>
    <x v="144"/>
    <s v="IRL"/>
    <x v="1"/>
    <x v="3"/>
    <s v="Offshore wind energy"/>
    <x v="6"/>
    <n v="25.2"/>
    <n v="80"/>
  </r>
  <r>
    <x v="4"/>
    <x v="144"/>
    <s v="IRL"/>
    <x v="1"/>
    <x v="3"/>
    <s v="Offshore wind energy"/>
    <x v="7"/>
    <n v="25.2"/>
    <n v="80"/>
  </r>
  <r>
    <x v="4"/>
    <x v="144"/>
    <s v="IRL"/>
    <x v="1"/>
    <x v="3"/>
    <s v="Offshore wind energy"/>
    <x v="8"/>
    <n v="25.2"/>
    <n v="80"/>
  </r>
  <r>
    <x v="4"/>
    <x v="144"/>
    <s v="IRL"/>
    <x v="1"/>
    <x v="3"/>
    <s v="Offshore wind energy"/>
    <x v="9"/>
    <n v="25.2"/>
    <n v="80"/>
  </r>
  <r>
    <x v="4"/>
    <x v="144"/>
    <s v="IRL"/>
    <x v="1"/>
    <x v="3"/>
    <s v="Offshore wind energy"/>
    <x v="10"/>
    <n v="25.2"/>
    <n v="80"/>
  </r>
  <r>
    <x v="4"/>
    <x v="144"/>
    <s v="IRL"/>
    <x v="1"/>
    <x v="3"/>
    <s v="Offshore wind energy"/>
    <x v="11"/>
    <n v="25.2"/>
    <n v="82"/>
  </r>
  <r>
    <x v="4"/>
    <x v="144"/>
    <s v="IRL"/>
    <x v="1"/>
    <x v="3"/>
    <s v="Offshore wind energy"/>
    <x v="12"/>
    <n v="25.2"/>
    <n v="68"/>
  </r>
  <r>
    <x v="4"/>
    <x v="144"/>
    <s v="IRL"/>
    <x v="1"/>
    <x v="3"/>
    <s v="Offshore wind energy"/>
    <x v="13"/>
    <n v="25.2"/>
    <n v="78"/>
  </r>
  <r>
    <x v="4"/>
    <x v="144"/>
    <s v="IRL"/>
    <x v="1"/>
    <x v="3"/>
    <s v="Offshore wind energy"/>
    <x v="14"/>
    <n v="25.2"/>
    <n v="81"/>
  </r>
  <r>
    <x v="4"/>
    <x v="144"/>
    <s v="IRL"/>
    <x v="1"/>
    <x v="3"/>
    <s v="Offshore wind energy"/>
    <x v="15"/>
    <n v="25.2"/>
    <n v="81"/>
  </r>
  <r>
    <x v="4"/>
    <x v="144"/>
    <s v="IRL"/>
    <x v="1"/>
    <x v="3"/>
    <s v="Offshore wind energy"/>
    <x v="16"/>
    <n v="25.2"/>
    <n v="81"/>
  </r>
  <r>
    <x v="4"/>
    <x v="144"/>
    <s v="IRL"/>
    <x v="1"/>
    <x v="3"/>
    <s v="Offshore wind energy"/>
    <x v="17"/>
    <n v="25.2"/>
    <n v="81"/>
  </r>
  <r>
    <x v="4"/>
    <x v="144"/>
    <s v="IRL"/>
    <x v="1"/>
    <x v="3"/>
    <s v="Offshore wind energy"/>
    <x v="18"/>
    <n v="25.2"/>
    <m/>
  </r>
  <r>
    <x v="4"/>
    <x v="144"/>
    <s v="IRL"/>
    <x v="1"/>
    <x v="3"/>
    <s v="Offshore wind energy"/>
    <x v="19"/>
    <n v="25.2"/>
    <m/>
  </r>
  <r>
    <x v="4"/>
    <x v="144"/>
    <s v="IRL"/>
    <x v="1"/>
    <x v="3"/>
    <s v="Onshore wind energy"/>
    <x v="0"/>
    <n v="116.5"/>
    <n v="244"/>
  </r>
  <r>
    <x v="4"/>
    <x v="144"/>
    <s v="IRL"/>
    <x v="1"/>
    <x v="3"/>
    <s v="Onshore wind energy"/>
    <x v="1"/>
    <n v="122.9"/>
    <n v="334"/>
  </r>
  <r>
    <x v="4"/>
    <x v="144"/>
    <s v="IRL"/>
    <x v="1"/>
    <x v="3"/>
    <s v="Onshore wind energy"/>
    <x v="2"/>
    <n v="134.80000000000001"/>
    <n v="388"/>
  </r>
  <r>
    <x v="4"/>
    <x v="144"/>
    <s v="IRL"/>
    <x v="1"/>
    <x v="3"/>
    <s v="Onshore wind energy"/>
    <x v="3"/>
    <n v="210.3"/>
    <n v="454"/>
  </r>
  <r>
    <x v="4"/>
    <x v="144"/>
    <s v="IRL"/>
    <x v="1"/>
    <x v="3"/>
    <s v="Onshore wind energy"/>
    <x v="4"/>
    <n v="311.2"/>
    <n v="575"/>
  </r>
  <r>
    <x v="4"/>
    <x v="144"/>
    <s v="IRL"/>
    <x v="1"/>
    <x v="3"/>
    <s v="Onshore wind energy"/>
    <x v="5"/>
    <n v="468.1"/>
    <n v="1031.9100000000001"/>
  </r>
  <r>
    <x v="4"/>
    <x v="144"/>
    <s v="IRL"/>
    <x v="1"/>
    <x v="3"/>
    <s v="Onshore wind energy"/>
    <x v="6"/>
    <n v="651.29999999999995"/>
    <n v="1542.0409999999999"/>
  </r>
  <r>
    <x v="4"/>
    <x v="144"/>
    <s v="IRL"/>
    <x v="1"/>
    <x v="3"/>
    <s v="Onshore wind energy"/>
    <x v="7"/>
    <n v="715.3"/>
    <n v="1878.3710000000001"/>
  </r>
  <r>
    <x v="4"/>
    <x v="144"/>
    <s v="IRL"/>
    <x v="1"/>
    <x v="3"/>
    <s v="Onshore wind energy"/>
    <x v="8"/>
    <n v="917.1"/>
    <n v="2330.0129999999999"/>
  </r>
  <r>
    <x v="4"/>
    <x v="144"/>
    <s v="IRL"/>
    <x v="1"/>
    <x v="3"/>
    <s v="Onshore wind energy"/>
    <x v="9"/>
    <n v="1226.0999999999999"/>
    <n v="2875.2170000000001"/>
  </r>
  <r>
    <x v="4"/>
    <x v="144"/>
    <s v="IRL"/>
    <x v="1"/>
    <x v="3"/>
    <s v="Onshore wind energy"/>
    <x v="10"/>
    <n v="1365.2"/>
    <n v="2734.6590000000001"/>
  </r>
  <r>
    <x v="4"/>
    <x v="144"/>
    <s v="IRL"/>
    <x v="1"/>
    <x v="3"/>
    <s v="Onshore wind energy"/>
    <x v="11"/>
    <n v="1559.4"/>
    <n v="4298.3149999999996"/>
  </r>
  <r>
    <x v="4"/>
    <x v="144"/>
    <s v="IRL"/>
    <x v="1"/>
    <x v="3"/>
    <s v="Onshore wind energy"/>
    <x v="12"/>
    <n v="1679.1510000000001"/>
    <n v="3942.4780000000001"/>
  </r>
  <r>
    <x v="4"/>
    <x v="144"/>
    <s v="IRL"/>
    <x v="1"/>
    <x v="3"/>
    <s v="Onshore wind energy"/>
    <x v="13"/>
    <n v="1982.951"/>
    <n v="4463.5140000000001"/>
  </r>
  <r>
    <x v="4"/>
    <x v="144"/>
    <s v="IRL"/>
    <x v="1"/>
    <x v="3"/>
    <s v="Onshore wind energy"/>
    <x v="14"/>
    <n v="2258.0500000000002"/>
    <n v="5059.0609999999997"/>
  </r>
  <r>
    <x v="4"/>
    <x v="144"/>
    <s v="IRL"/>
    <x v="1"/>
    <x v="3"/>
    <s v="Onshore wind energy"/>
    <x v="15"/>
    <n v="2425.951"/>
    <n v="6491.9979999999996"/>
  </r>
  <r>
    <x v="4"/>
    <x v="144"/>
    <s v="IRL"/>
    <x v="1"/>
    <x v="3"/>
    <s v="Onshore wind energy"/>
    <x v="16"/>
    <n v="2760.7510000000002"/>
    <n v="6067.5079999999998"/>
  </r>
  <r>
    <x v="4"/>
    <x v="144"/>
    <s v="IRL"/>
    <x v="1"/>
    <x v="3"/>
    <s v="Onshore wind energy"/>
    <x v="17"/>
    <n v="3292.7510000000002"/>
    <n v="7363.7420000000002"/>
  </r>
  <r>
    <x v="4"/>
    <x v="144"/>
    <s v="IRL"/>
    <x v="1"/>
    <x v="3"/>
    <s v="Onshore wind energy"/>
    <x v="18"/>
    <n v="3650.9340000000002"/>
    <m/>
  </r>
  <r>
    <x v="4"/>
    <x v="144"/>
    <s v="IRL"/>
    <x v="1"/>
    <x v="3"/>
    <s v="Onshore wind energy"/>
    <x v="19"/>
    <n v="4146.8999999999996"/>
    <m/>
  </r>
  <r>
    <x v="4"/>
    <x v="145"/>
    <s v="ITA"/>
    <x v="0"/>
    <x v="0"/>
    <s v="Fossil fuels"/>
    <x v="0"/>
    <n v="53349"/>
    <n v="217762"/>
  </r>
  <r>
    <x v="4"/>
    <x v="145"/>
    <s v="ITA"/>
    <x v="0"/>
    <x v="0"/>
    <s v="Fossil fuels"/>
    <x v="1"/>
    <n v="53571"/>
    <n v="215971"/>
  </r>
  <r>
    <x v="4"/>
    <x v="145"/>
    <s v="ITA"/>
    <x v="0"/>
    <x v="0"/>
    <s v="Fossil fuels"/>
    <x v="2"/>
    <n v="53541"/>
    <n v="227646"/>
  </r>
  <r>
    <x v="4"/>
    <x v="145"/>
    <s v="ITA"/>
    <x v="0"/>
    <x v="0"/>
    <s v="Fossil fuels"/>
    <x v="3"/>
    <n v="54776"/>
    <n v="237404"/>
  </r>
  <r>
    <x v="4"/>
    <x v="145"/>
    <s v="ITA"/>
    <x v="0"/>
    <x v="0"/>
    <s v="Fossil fuels"/>
    <x v="4"/>
    <n v="57620"/>
    <n v="239540"/>
  </r>
  <r>
    <x v="4"/>
    <x v="145"/>
    <s v="ITA"/>
    <x v="0"/>
    <x v="0"/>
    <s v="Fossil fuels"/>
    <x v="5"/>
    <n v="60791"/>
    <n v="245805"/>
  </r>
  <r>
    <x v="4"/>
    <x v="145"/>
    <s v="ITA"/>
    <x v="0"/>
    <x v="0"/>
    <s v="Fossil fuels"/>
    <x v="6"/>
    <n v="64312"/>
    <n v="254392"/>
  </r>
  <r>
    <x v="4"/>
    <x v="145"/>
    <s v="ITA"/>
    <x v="0"/>
    <x v="0"/>
    <s v="Fossil fuels"/>
    <x v="7"/>
    <n v="67459"/>
    <n v="257790"/>
  </r>
  <r>
    <x v="4"/>
    <x v="145"/>
    <s v="ITA"/>
    <x v="0"/>
    <x v="0"/>
    <s v="Fossil fuels"/>
    <x v="8"/>
    <n v="70950"/>
    <n v="252749"/>
  </r>
  <r>
    <x v="4"/>
    <x v="145"/>
    <s v="ITA"/>
    <x v="0"/>
    <x v="0"/>
    <s v="Fossil fuels"/>
    <x v="9"/>
    <n v="71144.294999999998"/>
    <n v="216705"/>
  </r>
  <r>
    <x v="4"/>
    <x v="145"/>
    <s v="ITA"/>
    <x v="0"/>
    <x v="0"/>
    <s v="Fossil fuels"/>
    <x v="10"/>
    <n v="72458.285000000003"/>
    <n v="218886"/>
  </r>
  <r>
    <x v="4"/>
    <x v="145"/>
    <s v="ITA"/>
    <x v="0"/>
    <x v="0"/>
    <s v="Fossil fuels"/>
    <x v="11"/>
    <n v="73325.952000000005"/>
    <n v="214572"/>
  </r>
  <r>
    <x v="4"/>
    <x v="145"/>
    <s v="ITA"/>
    <x v="0"/>
    <x v="0"/>
    <s v="Fossil fuels"/>
    <x v="12"/>
    <n v="73220"/>
    <n v="202058"/>
  </r>
  <r>
    <x v="4"/>
    <x v="145"/>
    <s v="ITA"/>
    <x v="0"/>
    <x v="0"/>
    <s v="Fossil fuels"/>
    <x v="13"/>
    <n v="70950"/>
    <n v="172850"/>
  </r>
  <r>
    <x v="4"/>
    <x v="145"/>
    <s v="ITA"/>
    <x v="0"/>
    <x v="0"/>
    <s v="Fossil fuels"/>
    <x v="14"/>
    <n v="67483"/>
    <n v="154324"/>
  </r>
  <r>
    <x v="4"/>
    <x v="145"/>
    <s v="ITA"/>
    <x v="0"/>
    <x v="0"/>
    <s v="Fossil fuels"/>
    <x v="15"/>
    <n v="61807"/>
    <n v="169632"/>
  </r>
  <r>
    <x v="4"/>
    <x v="145"/>
    <s v="ITA"/>
    <x v="0"/>
    <x v="0"/>
    <s v="Fossil fuels"/>
    <x v="16"/>
    <n v="58220"/>
    <n v="176682"/>
  </r>
  <r>
    <x v="4"/>
    <x v="145"/>
    <s v="ITA"/>
    <x v="0"/>
    <x v="0"/>
    <s v="Fossil fuels"/>
    <x v="17"/>
    <n v="57402.252"/>
    <n v="186972.158"/>
  </r>
  <r>
    <x v="4"/>
    <x v="145"/>
    <s v="ITA"/>
    <x v="0"/>
    <x v="0"/>
    <s v="Fossil fuels"/>
    <x v="18"/>
    <n v="57345.275999999998"/>
    <m/>
  </r>
  <r>
    <x v="4"/>
    <x v="145"/>
    <s v="ITA"/>
    <x v="0"/>
    <x v="0"/>
    <s v="Fossil fuels"/>
    <x v="19"/>
    <n v="55171"/>
    <m/>
  </r>
  <r>
    <x v="4"/>
    <x v="145"/>
    <s v="ITA"/>
    <x v="0"/>
    <x v="8"/>
    <s v="Other non-renewable energy"/>
    <x v="0"/>
    <n v="301.5"/>
    <n v="1300.2819999999999"/>
  </r>
  <r>
    <x v="4"/>
    <x v="145"/>
    <s v="ITA"/>
    <x v="0"/>
    <x v="8"/>
    <s v="Other non-renewable energy"/>
    <x v="1"/>
    <n v="252"/>
    <n v="1574.771"/>
  </r>
  <r>
    <x v="4"/>
    <x v="145"/>
    <s v="ITA"/>
    <x v="0"/>
    <x v="8"/>
    <s v="Other non-renewable energy"/>
    <x v="2"/>
    <n v="281"/>
    <n v="1571.8449999999998"/>
  </r>
  <r>
    <x v="4"/>
    <x v="145"/>
    <s v="ITA"/>
    <x v="0"/>
    <x v="8"/>
    <s v="Other non-renewable energy"/>
    <x v="3"/>
    <n v="408"/>
    <n v="2008.327"/>
  </r>
  <r>
    <x v="4"/>
    <x v="145"/>
    <s v="ITA"/>
    <x v="0"/>
    <x v="8"/>
    <s v="Other non-renewable energy"/>
    <x v="4"/>
    <n v="294.5"/>
    <n v="2365.34"/>
  </r>
  <r>
    <x v="4"/>
    <x v="145"/>
    <s v="ITA"/>
    <x v="0"/>
    <x v="8"/>
    <s v="Other non-renewable energy"/>
    <x v="5"/>
    <n v="499.5"/>
    <n v="2594.7889999999998"/>
  </r>
  <r>
    <x v="4"/>
    <x v="145"/>
    <s v="ITA"/>
    <x v="0"/>
    <x v="8"/>
    <s v="Other non-renewable energy"/>
    <x v="6"/>
    <n v="583.5"/>
    <n v="2665.067"/>
  </r>
  <r>
    <x v="4"/>
    <x v="145"/>
    <s v="ITA"/>
    <x v="0"/>
    <x v="8"/>
    <s v="Other non-renewable energy"/>
    <x v="7"/>
    <n v="606.5"/>
    <n v="2716.366"/>
  </r>
  <r>
    <x v="4"/>
    <x v="145"/>
    <s v="ITA"/>
    <x v="0"/>
    <x v="8"/>
    <s v="Other non-renewable energy"/>
    <x v="8"/>
    <n v="615.5"/>
    <n v="2614.1010000000001"/>
  </r>
  <r>
    <x v="4"/>
    <x v="145"/>
    <s v="ITA"/>
    <x v="0"/>
    <x v="8"/>
    <s v="Other non-renewable energy"/>
    <x v="9"/>
    <n v="695.5"/>
    <n v="2374.1189999999997"/>
  </r>
  <r>
    <x v="4"/>
    <x v="145"/>
    <s v="ITA"/>
    <x v="0"/>
    <x v="8"/>
    <s v="Other non-renewable energy"/>
    <x v="10"/>
    <n v="692"/>
    <n v="2923.3989999999999"/>
  </r>
  <r>
    <x v="4"/>
    <x v="145"/>
    <s v="ITA"/>
    <x v="0"/>
    <x v="8"/>
    <s v="Other non-renewable energy"/>
    <x v="11"/>
    <n v="699"/>
    <n v="3114.2690000000002"/>
  </r>
  <r>
    <x v="4"/>
    <x v="145"/>
    <s v="ITA"/>
    <x v="0"/>
    <x v="8"/>
    <s v="Other non-renewable energy"/>
    <x v="12"/>
    <n v="706"/>
    <n v="3017.5189999999998"/>
  </r>
  <r>
    <x v="4"/>
    <x v="145"/>
    <s v="ITA"/>
    <x v="0"/>
    <x v="8"/>
    <s v="Other non-renewable energy"/>
    <x v="13"/>
    <n v="756"/>
    <n v="3050.06"/>
  </r>
  <r>
    <x v="4"/>
    <x v="145"/>
    <s v="ITA"/>
    <x v="0"/>
    <x v="8"/>
    <s v="Other non-renewable energy"/>
    <x v="14"/>
    <n v="762"/>
    <n v="3113.5770000000002"/>
  </r>
  <r>
    <x v="4"/>
    <x v="145"/>
    <s v="ITA"/>
    <x v="0"/>
    <x v="8"/>
    <s v="Other non-renewable energy"/>
    <x v="15"/>
    <n v="764"/>
    <n v="3025.25"/>
  </r>
  <r>
    <x v="4"/>
    <x v="145"/>
    <s v="ITA"/>
    <x v="0"/>
    <x v="8"/>
    <s v="Other non-renewable energy"/>
    <x v="16"/>
    <n v="771"/>
    <n v="3238.904"/>
  </r>
  <r>
    <x v="4"/>
    <x v="145"/>
    <s v="ITA"/>
    <x v="0"/>
    <x v="8"/>
    <s v="Other non-renewable energy"/>
    <x v="17"/>
    <n v="775.83399999999995"/>
    <n v="3134.2370000000001"/>
  </r>
  <r>
    <x v="4"/>
    <x v="145"/>
    <s v="ITA"/>
    <x v="0"/>
    <x v="8"/>
    <s v="Other non-renewable energy"/>
    <x v="18"/>
    <n v="780.96400000000006"/>
    <m/>
  </r>
  <r>
    <x v="4"/>
    <x v="145"/>
    <s v="ITA"/>
    <x v="0"/>
    <x v="8"/>
    <s v="Other non-renewable energy"/>
    <x v="19"/>
    <n v="780.96400000000006"/>
    <m/>
  </r>
  <r>
    <x v="4"/>
    <x v="145"/>
    <s v="ITA"/>
    <x v="0"/>
    <x v="7"/>
    <s v="Pumped storage"/>
    <x v="0"/>
    <n v="3956"/>
    <n v="6700.1890000000003"/>
  </r>
  <r>
    <x v="4"/>
    <x v="145"/>
    <s v="ITA"/>
    <x v="0"/>
    <x v="7"/>
    <s v="Pumped storage"/>
    <x v="1"/>
    <n v="3977"/>
    <n v="7115.3829999999998"/>
  </r>
  <r>
    <x v="4"/>
    <x v="145"/>
    <s v="ITA"/>
    <x v="0"/>
    <x v="7"/>
    <s v="Pumped storage"/>
    <x v="2"/>
    <n v="3956"/>
    <n v="7742.6530000000002"/>
  </r>
  <r>
    <x v="4"/>
    <x v="145"/>
    <s v="ITA"/>
    <x v="0"/>
    <x v="7"/>
    <s v="Pumped storage"/>
    <x v="3"/>
    <n v="3956"/>
    <n v="7606.9650000000001"/>
  </r>
  <r>
    <x v="4"/>
    <x v="145"/>
    <s v="ITA"/>
    <x v="0"/>
    <x v="7"/>
    <s v="Pumped storage"/>
    <x v="4"/>
    <n v="3957"/>
    <n v="7570.1289999999999"/>
  </r>
  <r>
    <x v="4"/>
    <x v="145"/>
    <s v="ITA"/>
    <x v="0"/>
    <x v="7"/>
    <s v="Pumped storage"/>
    <x v="5"/>
    <n v="3957"/>
    <n v="6860.1670000000004"/>
  </r>
  <r>
    <x v="4"/>
    <x v="145"/>
    <s v="ITA"/>
    <x v="0"/>
    <x v="7"/>
    <s v="Pumped storage"/>
    <x v="6"/>
    <n v="3957"/>
    <n v="6430.652"/>
  </r>
  <r>
    <x v="4"/>
    <x v="145"/>
    <s v="ITA"/>
    <x v="0"/>
    <x v="7"/>
    <s v="Pumped storage"/>
    <x v="7"/>
    <n v="3957"/>
    <n v="5666.1220000000003"/>
  </r>
  <r>
    <x v="4"/>
    <x v="145"/>
    <s v="ITA"/>
    <x v="0"/>
    <x v="7"/>
    <s v="Pumped storage"/>
    <x v="8"/>
    <n v="3957"/>
    <n v="5603.5780000000004"/>
  </r>
  <r>
    <x v="4"/>
    <x v="145"/>
    <s v="ITA"/>
    <x v="0"/>
    <x v="7"/>
    <s v="Pumped storage"/>
    <x v="9"/>
    <n v="3957"/>
    <n v="4305.1959999999999"/>
  </r>
  <r>
    <x v="4"/>
    <x v="145"/>
    <s v="ITA"/>
    <x v="0"/>
    <x v="7"/>
    <s v="Pumped storage"/>
    <x v="10"/>
    <n v="3957"/>
    <n v="3289.8989999999999"/>
  </r>
  <r>
    <x v="4"/>
    <x v="145"/>
    <s v="ITA"/>
    <x v="0"/>
    <x v="7"/>
    <s v="Pumped storage"/>
    <x v="11"/>
    <n v="3957"/>
    <n v="1934.1969999999999"/>
  </r>
  <r>
    <x v="4"/>
    <x v="145"/>
    <s v="ITA"/>
    <x v="0"/>
    <x v="7"/>
    <s v="Pumped storage"/>
    <x v="12"/>
    <n v="3957"/>
    <n v="1979.1079999999999"/>
  </r>
  <r>
    <x v="4"/>
    <x v="145"/>
    <s v="ITA"/>
    <x v="0"/>
    <x v="7"/>
    <s v="Pumped storage"/>
    <x v="13"/>
    <n v="3957"/>
    <n v="1898.2"/>
  </r>
  <r>
    <x v="4"/>
    <x v="145"/>
    <s v="ITA"/>
    <x v="0"/>
    <x v="7"/>
    <s v="Pumped storage"/>
    <x v="14"/>
    <n v="3982"/>
    <n v="1710.902"/>
  </r>
  <r>
    <x v="4"/>
    <x v="145"/>
    <s v="ITA"/>
    <x v="0"/>
    <x v="7"/>
    <s v="Pumped storage"/>
    <x v="15"/>
    <n v="3982"/>
    <n v="1432.144"/>
  </r>
  <r>
    <x v="4"/>
    <x v="145"/>
    <s v="ITA"/>
    <x v="0"/>
    <x v="7"/>
    <s v="Pumped storage"/>
    <x v="16"/>
    <n v="3982"/>
    <n v="1825.204"/>
  </r>
  <r>
    <x v="4"/>
    <x v="145"/>
    <s v="ITA"/>
    <x v="0"/>
    <x v="7"/>
    <s v="Pumped storage"/>
    <x v="17"/>
    <n v="3940.38"/>
    <n v="1825.96"/>
  </r>
  <r>
    <x v="4"/>
    <x v="145"/>
    <s v="ITA"/>
    <x v="0"/>
    <x v="7"/>
    <s v="Pumped storage"/>
    <x v="18"/>
    <n v="3940.38"/>
    <m/>
  </r>
  <r>
    <x v="4"/>
    <x v="145"/>
    <s v="ITA"/>
    <x v="0"/>
    <x v="7"/>
    <s v="Pumped storage"/>
    <x v="19"/>
    <n v="3940.38"/>
    <m/>
  </r>
  <r>
    <x v="4"/>
    <x v="145"/>
    <s v="ITA"/>
    <x v="1"/>
    <x v="4"/>
    <s v="Biogas"/>
    <x v="0"/>
    <n v="180"/>
    <n v="567"/>
  </r>
  <r>
    <x v="4"/>
    <x v="145"/>
    <s v="ITA"/>
    <x v="1"/>
    <x v="4"/>
    <s v="Biogas"/>
    <x v="1"/>
    <n v="198"/>
    <n v="684"/>
  </r>
  <r>
    <x v="4"/>
    <x v="145"/>
    <s v="ITA"/>
    <x v="1"/>
    <x v="4"/>
    <s v="Biogas"/>
    <x v="2"/>
    <n v="224"/>
    <n v="943"/>
  </r>
  <r>
    <x v="4"/>
    <x v="145"/>
    <s v="ITA"/>
    <x v="1"/>
    <x v="4"/>
    <s v="Biogas"/>
    <x v="3"/>
    <n v="256"/>
    <n v="1032"/>
  </r>
  <r>
    <x v="4"/>
    <x v="145"/>
    <s v="ITA"/>
    <x v="1"/>
    <x v="4"/>
    <s v="Biogas"/>
    <x v="4"/>
    <n v="268"/>
    <n v="1170.242"/>
  </r>
  <r>
    <x v="4"/>
    <x v="145"/>
    <s v="ITA"/>
    <x v="1"/>
    <x v="4"/>
    <s v="Biogas"/>
    <x v="5"/>
    <n v="284"/>
    <n v="1197.9159999999999"/>
  </r>
  <r>
    <x v="4"/>
    <x v="145"/>
    <s v="ITA"/>
    <x v="1"/>
    <x v="4"/>
    <s v="Biogas"/>
    <x v="6"/>
    <n v="294"/>
    <n v="1336.289"/>
  </r>
  <r>
    <x v="4"/>
    <x v="145"/>
    <s v="ITA"/>
    <x v="1"/>
    <x v="4"/>
    <s v="Biogas"/>
    <x v="7"/>
    <n v="329"/>
    <n v="1447.1990000000001"/>
  </r>
  <r>
    <x v="4"/>
    <x v="145"/>
    <s v="ITA"/>
    <x v="1"/>
    <x v="4"/>
    <s v="Biogas"/>
    <x v="8"/>
    <n v="349"/>
    <n v="1599.5129999999999"/>
  </r>
  <r>
    <x v="4"/>
    <x v="145"/>
    <s v="ITA"/>
    <x v="1"/>
    <x v="4"/>
    <s v="Biogas"/>
    <x v="9"/>
    <n v="359"/>
    <n v="1665.06"/>
  </r>
  <r>
    <x v="4"/>
    <x v="145"/>
    <s v="ITA"/>
    <x v="1"/>
    <x v="4"/>
    <s v="Biogas"/>
    <x v="10"/>
    <n v="480"/>
    <n v="2054.1440000000002"/>
  </r>
  <r>
    <x v="4"/>
    <x v="145"/>
    <s v="ITA"/>
    <x v="1"/>
    <x v="4"/>
    <s v="Biogas"/>
    <x v="11"/>
    <n v="732"/>
    <n v="3404.7159999999999"/>
  </r>
  <r>
    <x v="4"/>
    <x v="145"/>
    <s v="ITA"/>
    <x v="1"/>
    <x v="4"/>
    <s v="Biogas"/>
    <x v="12"/>
    <n v="1274"/>
    <n v="4619.8829999999998"/>
  </r>
  <r>
    <x v="4"/>
    <x v="145"/>
    <s v="ITA"/>
    <x v="1"/>
    <x v="4"/>
    <s v="Biogas"/>
    <x v="13"/>
    <n v="1317"/>
    <n v="7447.6730000000007"/>
  </r>
  <r>
    <x v="4"/>
    <x v="145"/>
    <s v="ITA"/>
    <x v="1"/>
    <x v="4"/>
    <s v="Biogas"/>
    <x v="14"/>
    <n v="1336"/>
    <n v="8198.4529999999995"/>
  </r>
  <r>
    <x v="4"/>
    <x v="145"/>
    <s v="ITA"/>
    <x v="1"/>
    <x v="4"/>
    <s v="Biogas"/>
    <x v="15"/>
    <n v="1336"/>
    <n v="8211.887999999999"/>
  </r>
  <r>
    <x v="4"/>
    <x v="145"/>
    <s v="ITA"/>
    <x v="1"/>
    <x v="4"/>
    <s v="Biogas"/>
    <x v="16"/>
    <n v="1352"/>
    <n v="8258.73"/>
  </r>
  <r>
    <x v="4"/>
    <x v="145"/>
    <s v="ITA"/>
    <x v="1"/>
    <x v="4"/>
    <s v="Biogas"/>
    <x v="17"/>
    <n v="1371.5050000000001"/>
    <n v="8299.1239999999998"/>
  </r>
  <r>
    <x v="4"/>
    <x v="145"/>
    <s v="ITA"/>
    <x v="1"/>
    <x v="4"/>
    <s v="Biogas"/>
    <x v="18"/>
    <n v="1375.35"/>
    <m/>
  </r>
  <r>
    <x v="4"/>
    <x v="145"/>
    <s v="ITA"/>
    <x v="1"/>
    <x v="4"/>
    <s v="Biogas"/>
    <x v="19"/>
    <n v="1575.35"/>
    <m/>
  </r>
  <r>
    <x v="4"/>
    <x v="145"/>
    <s v="ITA"/>
    <x v="1"/>
    <x v="4"/>
    <s v="Liquid biofuels"/>
    <x v="8"/>
    <n v="116"/>
    <n v="64.516000000000005"/>
  </r>
  <r>
    <x v="4"/>
    <x v="145"/>
    <s v="ITA"/>
    <x v="1"/>
    <x v="4"/>
    <s v="Liquid biofuels"/>
    <x v="9"/>
    <n v="371.70499999999998"/>
    <n v="1447.8209999999999"/>
  </r>
  <r>
    <x v="4"/>
    <x v="145"/>
    <s v="ITA"/>
    <x v="1"/>
    <x v="4"/>
    <s v="Liquid biofuels"/>
    <x v="10"/>
    <n v="581.71500000000003"/>
    <n v="3078.4139999999998"/>
  </r>
  <r>
    <x v="4"/>
    <x v="145"/>
    <s v="ITA"/>
    <x v="1"/>
    <x v="4"/>
    <s v="Liquid biofuels"/>
    <x v="11"/>
    <n v="738.048"/>
    <n v="2697.4740000000002"/>
  </r>
  <r>
    <x v="4"/>
    <x v="145"/>
    <s v="ITA"/>
    <x v="1"/>
    <x v="4"/>
    <s v="Liquid biofuels"/>
    <x v="12"/>
    <n v="989"/>
    <n v="3121.5499999999997"/>
  </r>
  <r>
    <x v="4"/>
    <x v="145"/>
    <s v="ITA"/>
    <x v="1"/>
    <x v="4"/>
    <s v="Liquid biofuels"/>
    <x v="13"/>
    <n v="1003"/>
    <n v="3757.7739999999999"/>
  </r>
  <r>
    <x v="4"/>
    <x v="145"/>
    <s v="ITA"/>
    <x v="1"/>
    <x v="4"/>
    <s v="Liquid biofuels"/>
    <x v="14"/>
    <n v="990"/>
    <n v="4341.1000000000004"/>
  </r>
  <r>
    <x v="4"/>
    <x v="145"/>
    <s v="ITA"/>
    <x v="1"/>
    <x v="4"/>
    <s v="Liquid biofuels"/>
    <x v="15"/>
    <n v="1000"/>
    <n v="4894.0929999999998"/>
  </r>
  <r>
    <x v="4"/>
    <x v="145"/>
    <s v="ITA"/>
    <x v="1"/>
    <x v="4"/>
    <s v="Liquid biofuels"/>
    <x v="16"/>
    <n v="993"/>
    <n v="4709.8789999999999"/>
  </r>
  <r>
    <x v="4"/>
    <x v="145"/>
    <s v="ITA"/>
    <x v="1"/>
    <x v="4"/>
    <s v="Liquid biofuels"/>
    <x v="17"/>
    <n v="986.72699999999998"/>
    <n v="4463.5779999999995"/>
  </r>
  <r>
    <x v="4"/>
    <x v="145"/>
    <s v="ITA"/>
    <x v="1"/>
    <x v="4"/>
    <s v="Liquid biofuels"/>
    <x v="18"/>
    <n v="970.71199999999999"/>
    <m/>
  </r>
  <r>
    <x v="4"/>
    <x v="145"/>
    <s v="ITA"/>
    <x v="1"/>
    <x v="4"/>
    <s v="Liquid biofuels"/>
    <x v="19"/>
    <n v="970.71199999999999"/>
    <m/>
  </r>
  <r>
    <x v="4"/>
    <x v="145"/>
    <s v="ITA"/>
    <x v="1"/>
    <x v="4"/>
    <s v="Renewable municipal waste"/>
    <x v="0"/>
    <n v="143.5"/>
    <n v="402"/>
  </r>
  <r>
    <x v="4"/>
    <x v="145"/>
    <s v="ITA"/>
    <x v="1"/>
    <x v="4"/>
    <s v="Renewable municipal waste"/>
    <x v="1"/>
    <n v="160"/>
    <n v="629"/>
  </r>
  <r>
    <x v="4"/>
    <x v="145"/>
    <s v="ITA"/>
    <x v="1"/>
    <x v="4"/>
    <s v="Renewable municipal waste"/>
    <x v="2"/>
    <n v="189"/>
    <n v="714"/>
  </r>
  <r>
    <x v="4"/>
    <x v="145"/>
    <s v="ITA"/>
    <x v="1"/>
    <x v="4"/>
    <s v="Renewable municipal waste"/>
    <x v="3"/>
    <n v="223"/>
    <n v="907"/>
  </r>
  <r>
    <x v="4"/>
    <x v="145"/>
    <s v="ITA"/>
    <x v="1"/>
    <x v="4"/>
    <s v="Renewable municipal waste"/>
    <x v="4"/>
    <n v="229.5"/>
    <n v="1137.94"/>
  </r>
  <r>
    <x v="4"/>
    <x v="145"/>
    <s v="ITA"/>
    <x v="1"/>
    <x v="4"/>
    <s v="Renewable municipal waste"/>
    <x v="5"/>
    <n v="232.5"/>
    <n v="1309.579"/>
  </r>
  <r>
    <x v="4"/>
    <x v="145"/>
    <s v="ITA"/>
    <x v="1"/>
    <x v="4"/>
    <s v="Renewable municipal waste"/>
    <x v="6"/>
    <n v="247.5"/>
    <n v="1458.2849999999999"/>
  </r>
  <r>
    <x v="4"/>
    <x v="145"/>
    <s v="ITA"/>
    <x v="1"/>
    <x v="4"/>
    <s v="Renewable municipal waste"/>
    <x v="7"/>
    <n v="265.5"/>
    <n v="1512.4540000000002"/>
  </r>
  <r>
    <x v="4"/>
    <x v="145"/>
    <s v="ITA"/>
    <x v="1"/>
    <x v="4"/>
    <s v="Renewable municipal waste"/>
    <x v="8"/>
    <n v="276.5"/>
    <n v="1556.165"/>
  </r>
  <r>
    <x v="4"/>
    <x v="145"/>
    <s v="ITA"/>
    <x v="1"/>
    <x v="4"/>
    <s v="Renewable municipal waste"/>
    <x v="9"/>
    <n v="351.5"/>
    <n v="1616.1689999999999"/>
  </r>
  <r>
    <x v="4"/>
    <x v="145"/>
    <s v="ITA"/>
    <x v="1"/>
    <x v="4"/>
    <s v="Renewable municipal waste"/>
    <x v="10"/>
    <n v="358"/>
    <n v="2046.6530000000002"/>
  </r>
  <r>
    <x v="4"/>
    <x v="145"/>
    <s v="ITA"/>
    <x v="1"/>
    <x v="4"/>
    <s v="Renewable municipal waste"/>
    <x v="11"/>
    <n v="371"/>
    <n v="2208.0340000000001"/>
  </r>
  <r>
    <x v="4"/>
    <x v="145"/>
    <s v="ITA"/>
    <x v="1"/>
    <x v="4"/>
    <s v="Renewable municipal waste"/>
    <x v="12"/>
    <n v="377"/>
    <n v="2163.1570000000002"/>
  </r>
  <r>
    <x v="4"/>
    <x v="145"/>
    <s v="ITA"/>
    <x v="1"/>
    <x v="4"/>
    <s v="Renewable municipal waste"/>
    <x v="13"/>
    <n v="418"/>
    <n v="2205.8710000000001"/>
  </r>
  <r>
    <x v="4"/>
    <x v="145"/>
    <s v="ITA"/>
    <x v="1"/>
    <x v="4"/>
    <s v="Renewable municipal waste"/>
    <x v="14"/>
    <n v="413"/>
    <n v="2370.2889999999998"/>
  </r>
  <r>
    <x v="4"/>
    <x v="145"/>
    <s v="ITA"/>
    <x v="1"/>
    <x v="4"/>
    <s v="Renewable municipal waste"/>
    <x v="15"/>
    <n v="415"/>
    <n v="2343.0810000000001"/>
  </r>
  <r>
    <x v="4"/>
    <x v="145"/>
    <s v="ITA"/>
    <x v="1"/>
    <x v="4"/>
    <s v="Renewable municipal waste"/>
    <x v="16"/>
    <n v="409"/>
    <n v="2415.4389999999999"/>
  </r>
  <r>
    <x v="4"/>
    <x v="145"/>
    <s v="ITA"/>
    <x v="1"/>
    <x v="4"/>
    <s v="Renewable municipal waste"/>
    <x v="17"/>
    <n v="408.14800000000002"/>
    <n v="2383.6310000000003"/>
  </r>
  <r>
    <x v="4"/>
    <x v="145"/>
    <s v="ITA"/>
    <x v="1"/>
    <x v="4"/>
    <s v="Renewable municipal waste"/>
    <x v="18"/>
    <n v="411.798"/>
    <m/>
  </r>
  <r>
    <x v="4"/>
    <x v="145"/>
    <s v="ITA"/>
    <x v="1"/>
    <x v="4"/>
    <s v="Renewable municipal waste"/>
    <x v="19"/>
    <n v="411.798"/>
    <m/>
  </r>
  <r>
    <x v="4"/>
    <x v="145"/>
    <s v="ITA"/>
    <x v="1"/>
    <x v="4"/>
    <s v="Solid biofuels"/>
    <x v="0"/>
    <n v="218"/>
    <n v="424.71800000000002"/>
  </r>
  <r>
    <x v="4"/>
    <x v="145"/>
    <s v="ITA"/>
    <x v="1"/>
    <x v="4"/>
    <s v="Solid biofuels"/>
    <x v="1"/>
    <n v="221"/>
    <n v="519.22900000000004"/>
  </r>
  <r>
    <x v="4"/>
    <x v="145"/>
    <s v="ITA"/>
    <x v="1"/>
    <x v="4"/>
    <s v="Solid biofuels"/>
    <x v="2"/>
    <n v="290"/>
    <n v="1052.155"/>
  </r>
  <r>
    <x v="4"/>
    <x v="145"/>
    <s v="ITA"/>
    <x v="1"/>
    <x v="4"/>
    <s v="Solid biofuels"/>
    <x v="3"/>
    <n v="383"/>
    <n v="1433.673"/>
  </r>
  <r>
    <x v="4"/>
    <x v="145"/>
    <s v="ITA"/>
    <x v="1"/>
    <x v="4"/>
    <s v="Solid biofuels"/>
    <x v="4"/>
    <n v="380"/>
    <n v="1912.6669999999999"/>
  </r>
  <r>
    <x v="4"/>
    <x v="145"/>
    <s v="ITA"/>
    <x v="1"/>
    <x v="4"/>
    <s v="Solid biofuels"/>
    <x v="5"/>
    <n v="358"/>
    <n v="2166.857"/>
  </r>
  <r>
    <x v="4"/>
    <x v="145"/>
    <s v="ITA"/>
    <x v="1"/>
    <x v="4"/>
    <s v="Solid biofuels"/>
    <x v="6"/>
    <n v="359"/>
    <n v="2312.2579999999998"/>
  </r>
  <r>
    <x v="4"/>
    <x v="145"/>
    <s v="ITA"/>
    <x v="1"/>
    <x v="4"/>
    <s v="Solid biofuels"/>
    <x v="7"/>
    <n v="362"/>
    <n v="2297.5410000000002"/>
  </r>
  <r>
    <x v="4"/>
    <x v="145"/>
    <s v="ITA"/>
    <x v="1"/>
    <x v="4"/>
    <s v="Solid biofuels"/>
    <x v="8"/>
    <n v="415"/>
    <n v="2746.1080000000002"/>
  </r>
  <r>
    <x v="4"/>
    <x v="145"/>
    <s v="ITA"/>
    <x v="1"/>
    <x v="4"/>
    <s v="Solid biofuels"/>
    <x v="9"/>
    <n v="438"/>
    <n v="2827.6689999999999"/>
  </r>
  <r>
    <x v="4"/>
    <x v="145"/>
    <s v="ITA"/>
    <x v="1"/>
    <x v="4"/>
    <s v="Solid biofuels"/>
    <x v="10"/>
    <n v="406"/>
    <n v="2260.895"/>
  </r>
  <r>
    <x v="4"/>
    <x v="145"/>
    <s v="ITA"/>
    <x v="1"/>
    <x v="4"/>
    <s v="Solid biofuels"/>
    <x v="11"/>
    <n v="421"/>
    <n v="2522.1460000000002"/>
  </r>
  <r>
    <x v="4"/>
    <x v="145"/>
    <s v="ITA"/>
    <x v="1"/>
    <x v="4"/>
    <s v="Solid biofuels"/>
    <x v="12"/>
    <n v="538"/>
    <n v="2582.3469999999998"/>
  </r>
  <r>
    <x v="4"/>
    <x v="145"/>
    <s v="ITA"/>
    <x v="1"/>
    <x v="4"/>
    <s v="Solid biofuels"/>
    <x v="13"/>
    <n v="606"/>
    <n v="3678.81"/>
  </r>
  <r>
    <x v="4"/>
    <x v="145"/>
    <s v="ITA"/>
    <x v="1"/>
    <x v="4"/>
    <s v="Solid biofuels"/>
    <x v="14"/>
    <n v="620"/>
    <n v="3822.5730000000003"/>
  </r>
  <r>
    <x v="4"/>
    <x v="145"/>
    <s v="ITA"/>
    <x v="1"/>
    <x v="4"/>
    <s v="Solid biofuels"/>
    <x v="15"/>
    <n v="616"/>
    <n v="3946.643"/>
  </r>
  <r>
    <x v="4"/>
    <x v="145"/>
    <s v="ITA"/>
    <x v="1"/>
    <x v="4"/>
    <s v="Solid biofuels"/>
    <x v="16"/>
    <n v="685"/>
    <n v="4124.5460000000003"/>
  </r>
  <r>
    <x v="4"/>
    <x v="145"/>
    <s v="ITA"/>
    <x v="1"/>
    <x v="4"/>
    <s v="Solid biofuels"/>
    <x v="17"/>
    <n v="684.10799999999995"/>
    <n v="4231.8340000000007"/>
  </r>
  <r>
    <x v="4"/>
    <x v="145"/>
    <s v="ITA"/>
    <x v="1"/>
    <x v="4"/>
    <s v="Solid biofuels"/>
    <x v="18"/>
    <n v="733.21299999999997"/>
    <m/>
  </r>
  <r>
    <x v="4"/>
    <x v="145"/>
    <s v="ITA"/>
    <x v="1"/>
    <x v="4"/>
    <s v="Solid biofuels"/>
    <x v="19"/>
    <n v="933.21299999999997"/>
    <m/>
  </r>
  <r>
    <x v="4"/>
    <x v="145"/>
    <s v="ITA"/>
    <x v="1"/>
    <x v="5"/>
    <s v="Geothermal energy"/>
    <x v="0"/>
    <n v="590"/>
    <n v="4705"/>
  </r>
  <r>
    <x v="4"/>
    <x v="145"/>
    <s v="ITA"/>
    <x v="1"/>
    <x v="5"/>
    <s v="Geothermal energy"/>
    <x v="1"/>
    <n v="573"/>
    <n v="4507"/>
  </r>
  <r>
    <x v="4"/>
    <x v="145"/>
    <s v="ITA"/>
    <x v="1"/>
    <x v="5"/>
    <s v="Geothermal energy"/>
    <x v="2"/>
    <n v="666"/>
    <n v="4662"/>
  </r>
  <r>
    <x v="4"/>
    <x v="145"/>
    <s v="ITA"/>
    <x v="1"/>
    <x v="5"/>
    <s v="Geothermal energy"/>
    <x v="3"/>
    <n v="707"/>
    <n v="5341"/>
  </r>
  <r>
    <x v="4"/>
    <x v="145"/>
    <s v="ITA"/>
    <x v="1"/>
    <x v="5"/>
    <s v="Geothermal energy"/>
    <x v="4"/>
    <n v="642"/>
    <n v="5437.2659999999996"/>
  </r>
  <r>
    <x v="4"/>
    <x v="145"/>
    <s v="ITA"/>
    <x v="1"/>
    <x v="5"/>
    <s v="Geothermal energy"/>
    <x v="5"/>
    <n v="671"/>
    <n v="5324.46"/>
  </r>
  <r>
    <x v="4"/>
    <x v="145"/>
    <s v="ITA"/>
    <x v="1"/>
    <x v="5"/>
    <s v="Geothermal energy"/>
    <x v="6"/>
    <n v="671"/>
    <n v="5527.366"/>
  </r>
  <r>
    <x v="4"/>
    <x v="145"/>
    <s v="ITA"/>
    <x v="1"/>
    <x v="5"/>
    <s v="Geothermal energy"/>
    <x v="7"/>
    <n v="671"/>
    <n v="5569.1279999999997"/>
  </r>
  <r>
    <x v="4"/>
    <x v="145"/>
    <s v="ITA"/>
    <x v="1"/>
    <x v="5"/>
    <s v="Geothermal energy"/>
    <x v="8"/>
    <n v="671"/>
    <n v="5520.3149999999996"/>
  </r>
  <r>
    <x v="4"/>
    <x v="145"/>
    <s v="ITA"/>
    <x v="1"/>
    <x v="5"/>
    <s v="Geothermal energy"/>
    <x v="9"/>
    <n v="695"/>
    <n v="5341.8220000000001"/>
  </r>
  <r>
    <x v="4"/>
    <x v="145"/>
    <s v="ITA"/>
    <x v="1"/>
    <x v="5"/>
    <s v="Geothermal energy"/>
    <x v="10"/>
    <n v="728"/>
    <n v="5375.9160000000002"/>
  </r>
  <r>
    <x v="4"/>
    <x v="145"/>
    <s v="ITA"/>
    <x v="1"/>
    <x v="5"/>
    <s v="Geothermal energy"/>
    <x v="11"/>
    <n v="728"/>
    <n v="5654.2629999999999"/>
  </r>
  <r>
    <x v="4"/>
    <x v="145"/>
    <s v="ITA"/>
    <x v="1"/>
    <x v="5"/>
    <s v="Geothermal energy"/>
    <x v="12"/>
    <n v="728"/>
    <n v="5591.6850000000004"/>
  </r>
  <r>
    <x v="4"/>
    <x v="145"/>
    <s v="ITA"/>
    <x v="1"/>
    <x v="5"/>
    <s v="Geothermal energy"/>
    <x v="13"/>
    <n v="729"/>
    <n v="5659.2280000000001"/>
  </r>
  <r>
    <x v="4"/>
    <x v="145"/>
    <s v="ITA"/>
    <x v="1"/>
    <x v="5"/>
    <s v="Geothermal energy"/>
    <x v="14"/>
    <n v="768"/>
    <n v="5916.3329999999996"/>
  </r>
  <r>
    <x v="4"/>
    <x v="145"/>
    <s v="ITA"/>
    <x v="1"/>
    <x v="5"/>
    <s v="Geothermal energy"/>
    <x v="15"/>
    <n v="768"/>
    <n v="6184.9709999999995"/>
  </r>
  <r>
    <x v="4"/>
    <x v="145"/>
    <s v="ITA"/>
    <x v="1"/>
    <x v="5"/>
    <s v="Geothermal energy"/>
    <x v="16"/>
    <n v="767"/>
    <n v="6288.5730000000003"/>
  </r>
  <r>
    <x v="4"/>
    <x v="145"/>
    <s v="ITA"/>
    <x v="1"/>
    <x v="5"/>
    <s v="Geothermal energy"/>
    <x v="17"/>
    <n v="767.19"/>
    <n v="6201.1589999999997"/>
  </r>
  <r>
    <x v="4"/>
    <x v="145"/>
    <s v="ITA"/>
    <x v="1"/>
    <x v="5"/>
    <s v="Geothermal energy"/>
    <x v="18"/>
    <n v="767.19"/>
    <m/>
  </r>
  <r>
    <x v="4"/>
    <x v="145"/>
    <s v="ITA"/>
    <x v="1"/>
    <x v="5"/>
    <s v="Geothermal energy"/>
    <x v="19"/>
    <n v="800"/>
    <m/>
  </r>
  <r>
    <x v="4"/>
    <x v="145"/>
    <s v="ITA"/>
    <x v="1"/>
    <x v="1"/>
    <s v="Mixed Hydro Plants"/>
    <x v="0"/>
    <n v="3001"/>
    <n v="0"/>
  </r>
  <r>
    <x v="4"/>
    <x v="145"/>
    <s v="ITA"/>
    <x v="1"/>
    <x v="1"/>
    <s v="Mixed Hydro Plants"/>
    <x v="1"/>
    <n v="3001"/>
    <n v="0"/>
  </r>
  <r>
    <x v="4"/>
    <x v="145"/>
    <s v="ITA"/>
    <x v="1"/>
    <x v="1"/>
    <s v="Mixed Hydro Plants"/>
    <x v="2"/>
    <n v="3001"/>
    <n v="0"/>
  </r>
  <r>
    <x v="4"/>
    <x v="145"/>
    <s v="ITA"/>
    <x v="1"/>
    <x v="1"/>
    <s v="Mixed Hydro Plants"/>
    <x v="3"/>
    <n v="3001"/>
    <n v="0"/>
  </r>
  <r>
    <x v="4"/>
    <x v="145"/>
    <s v="ITA"/>
    <x v="1"/>
    <x v="1"/>
    <s v="Mixed Hydro Plants"/>
    <x v="4"/>
    <n v="2998"/>
    <n v="0"/>
  </r>
  <r>
    <x v="4"/>
    <x v="145"/>
    <s v="ITA"/>
    <x v="1"/>
    <x v="1"/>
    <s v="Mixed Hydro Plants"/>
    <x v="5"/>
    <n v="3146"/>
    <n v="0"/>
  </r>
  <r>
    <x v="4"/>
    <x v="145"/>
    <s v="ITA"/>
    <x v="1"/>
    <x v="1"/>
    <s v="Mixed Hydro Plants"/>
    <x v="6"/>
    <n v="3587"/>
    <n v="0"/>
  </r>
  <r>
    <x v="4"/>
    <x v="145"/>
    <s v="ITA"/>
    <x v="1"/>
    <x v="1"/>
    <s v="Mixed Hydro Plants"/>
    <x v="7"/>
    <n v="3587"/>
    <n v="0"/>
  </r>
  <r>
    <x v="4"/>
    <x v="145"/>
    <s v="ITA"/>
    <x v="1"/>
    <x v="1"/>
    <s v="Mixed Hydro Plants"/>
    <x v="8"/>
    <n v="3587"/>
    <n v="0"/>
  </r>
  <r>
    <x v="4"/>
    <x v="145"/>
    <s v="ITA"/>
    <x v="1"/>
    <x v="1"/>
    <s v="Mixed Hydro Plants"/>
    <x v="9"/>
    <n v="3587"/>
    <n v="0"/>
  </r>
  <r>
    <x v="4"/>
    <x v="145"/>
    <s v="ITA"/>
    <x v="1"/>
    <x v="1"/>
    <s v="Mixed Hydro Plants"/>
    <x v="10"/>
    <n v="3587"/>
    <n v="0"/>
  </r>
  <r>
    <x v="4"/>
    <x v="145"/>
    <s v="ITA"/>
    <x v="1"/>
    <x v="1"/>
    <s v="Mixed Hydro Plants"/>
    <x v="11"/>
    <n v="3587"/>
    <n v="0"/>
  </r>
  <r>
    <x v="4"/>
    <x v="145"/>
    <s v="ITA"/>
    <x v="1"/>
    <x v="1"/>
    <s v="Mixed Hydro Plants"/>
    <x v="12"/>
    <n v="3598"/>
    <n v="0"/>
  </r>
  <r>
    <x v="4"/>
    <x v="145"/>
    <s v="ITA"/>
    <x v="1"/>
    <x v="1"/>
    <s v="Mixed Hydro Plants"/>
    <x v="13"/>
    <n v="3598"/>
    <n v="0"/>
  </r>
  <r>
    <x v="4"/>
    <x v="145"/>
    <s v="ITA"/>
    <x v="1"/>
    <x v="1"/>
    <s v="Mixed Hydro Plants"/>
    <x v="14"/>
    <n v="3610"/>
    <n v="0"/>
  </r>
  <r>
    <x v="4"/>
    <x v="145"/>
    <s v="ITA"/>
    <x v="1"/>
    <x v="1"/>
    <s v="Mixed Hydro Plants"/>
    <x v="15"/>
    <n v="3610"/>
    <n v="0"/>
  </r>
  <r>
    <x v="4"/>
    <x v="145"/>
    <s v="ITA"/>
    <x v="1"/>
    <x v="1"/>
    <s v="Mixed Hydro Plants"/>
    <x v="16"/>
    <n v="3325"/>
    <n v="0"/>
  </r>
  <r>
    <x v="4"/>
    <x v="145"/>
    <s v="ITA"/>
    <x v="1"/>
    <x v="1"/>
    <s v="Mixed Hydro Plants"/>
    <x v="17"/>
    <n v="3376.6019999999999"/>
    <n v="0"/>
  </r>
  <r>
    <x v="4"/>
    <x v="145"/>
    <s v="ITA"/>
    <x v="1"/>
    <x v="1"/>
    <s v="Mixed Hydro Plants"/>
    <x v="18"/>
    <n v="3376.6019999999999"/>
    <m/>
  </r>
  <r>
    <x v="4"/>
    <x v="145"/>
    <s v="ITA"/>
    <x v="1"/>
    <x v="1"/>
    <s v="Mixed Hydro Plants"/>
    <x v="19"/>
    <n v="3376.6019999999999"/>
    <m/>
  </r>
  <r>
    <x v="4"/>
    <x v="145"/>
    <s v="ITA"/>
    <x v="1"/>
    <x v="1"/>
    <s v="Renewable hydropower"/>
    <x v="0"/>
    <n v="13389"/>
    <n v="44199.446000000004"/>
  </r>
  <r>
    <x v="4"/>
    <x v="145"/>
    <s v="ITA"/>
    <x v="1"/>
    <x v="1"/>
    <s v="Renewable hydropower"/>
    <x v="1"/>
    <n v="13456"/>
    <n v="46810.273000000001"/>
  </r>
  <r>
    <x v="4"/>
    <x v="145"/>
    <s v="ITA"/>
    <x v="1"/>
    <x v="1"/>
    <s v="Renewable hydropower"/>
    <x v="2"/>
    <n v="13557"/>
    <n v="39519.358"/>
  </r>
  <r>
    <x v="4"/>
    <x v="145"/>
    <s v="ITA"/>
    <x v="1"/>
    <x v="1"/>
    <s v="Renewable hydropower"/>
    <x v="3"/>
    <n v="13703"/>
    <n v="36669.800000000003"/>
  </r>
  <r>
    <x v="4"/>
    <x v="145"/>
    <s v="ITA"/>
    <x v="1"/>
    <x v="1"/>
    <s v="Renewable hydropower"/>
    <x v="4"/>
    <n v="13789"/>
    <n v="42337.877"/>
  </r>
  <r>
    <x v="4"/>
    <x v="145"/>
    <s v="ITA"/>
    <x v="1"/>
    <x v="1"/>
    <s v="Renewable hydropower"/>
    <x v="5"/>
    <n v="13890"/>
    <n v="36066.733"/>
  </r>
  <r>
    <x v="4"/>
    <x v="145"/>
    <s v="ITA"/>
    <x v="1"/>
    <x v="1"/>
    <s v="Renewable hydropower"/>
    <x v="6"/>
    <n v="13528"/>
    <n v="36994.311000000002"/>
  </r>
  <r>
    <x v="4"/>
    <x v="145"/>
    <s v="ITA"/>
    <x v="1"/>
    <x v="1"/>
    <s v="Renewable hydropower"/>
    <x v="7"/>
    <n v="13573"/>
    <n v="32815.226999999999"/>
  </r>
  <r>
    <x v="4"/>
    <x v="145"/>
    <s v="ITA"/>
    <x v="1"/>
    <x v="1"/>
    <s v="Renewable hydropower"/>
    <x v="8"/>
    <n v="13732"/>
    <n v="41622.959999999999"/>
  </r>
  <r>
    <x v="4"/>
    <x v="145"/>
    <s v="ITA"/>
    <x v="1"/>
    <x v="1"/>
    <s v="Renewable hydropower"/>
    <x v="9"/>
    <n v="13827"/>
    <n v="49137.482000000004"/>
  </r>
  <r>
    <x v="4"/>
    <x v="145"/>
    <s v="ITA"/>
    <x v="1"/>
    <x v="1"/>
    <s v="Renewable hydropower"/>
    <x v="10"/>
    <n v="13976"/>
    <n v="51116.764000000003"/>
  </r>
  <r>
    <x v="4"/>
    <x v="145"/>
    <s v="ITA"/>
    <x v="1"/>
    <x v="1"/>
    <s v="Renewable hydropower"/>
    <x v="11"/>
    <n v="14193"/>
    <n v="45822.720999999998"/>
  </r>
  <r>
    <x v="4"/>
    <x v="145"/>
    <s v="ITA"/>
    <x v="1"/>
    <x v="1"/>
    <s v="Renewable hydropower"/>
    <x v="12"/>
    <n v="14325"/>
    <n v="41874.892999999996"/>
  </r>
  <r>
    <x v="4"/>
    <x v="145"/>
    <s v="ITA"/>
    <x v="1"/>
    <x v="1"/>
    <s v="Renewable hydropower"/>
    <x v="13"/>
    <n v="14454"/>
    <n v="52773.394999999997"/>
  </r>
  <r>
    <x v="4"/>
    <x v="145"/>
    <s v="ITA"/>
    <x v="1"/>
    <x v="1"/>
    <s v="Renewable hydropower"/>
    <x v="14"/>
    <n v="14506"/>
    <n v="58545.440999999999"/>
  </r>
  <r>
    <x v="4"/>
    <x v="145"/>
    <s v="ITA"/>
    <x v="1"/>
    <x v="1"/>
    <s v="Renewable hydropower"/>
    <x v="15"/>
    <n v="14628"/>
    <n v="45537.324000000001"/>
  </r>
  <r>
    <x v="4"/>
    <x v="145"/>
    <s v="ITA"/>
    <x v="1"/>
    <x v="1"/>
    <s v="Renewable hydropower"/>
    <x v="16"/>
    <n v="14991"/>
    <n v="42431.756000000001"/>
  </r>
  <r>
    <x v="4"/>
    <x v="145"/>
    <s v="ITA"/>
    <x v="1"/>
    <x v="1"/>
    <s v="Renewable hydropower"/>
    <x v="17"/>
    <n v="15109.032999999999"/>
    <n v="36198.71"/>
  </r>
  <r>
    <x v="4"/>
    <x v="145"/>
    <s v="ITA"/>
    <x v="1"/>
    <x v="1"/>
    <s v="Renewable hydropower"/>
    <x v="18"/>
    <n v="15181.605"/>
    <m/>
  </r>
  <r>
    <x v="4"/>
    <x v="145"/>
    <s v="ITA"/>
    <x v="1"/>
    <x v="1"/>
    <s v="Renewable hydropower"/>
    <x v="19"/>
    <n v="15583.018"/>
    <m/>
  </r>
  <r>
    <x v="4"/>
    <x v="145"/>
    <s v="ITA"/>
    <x v="1"/>
    <x v="6"/>
    <s v="Marine energy"/>
    <x v="13"/>
    <n v="0.15"/>
    <n v="0.15"/>
  </r>
  <r>
    <x v="4"/>
    <x v="145"/>
    <s v="ITA"/>
    <x v="1"/>
    <x v="6"/>
    <s v="Marine energy"/>
    <x v="14"/>
    <n v="0.15"/>
    <n v="0.15"/>
  </r>
  <r>
    <x v="4"/>
    <x v="145"/>
    <s v="ITA"/>
    <x v="1"/>
    <x v="6"/>
    <s v="Marine energy"/>
    <x v="15"/>
    <n v="0.2"/>
    <n v="0.2"/>
  </r>
  <r>
    <x v="4"/>
    <x v="145"/>
    <s v="ITA"/>
    <x v="1"/>
    <x v="6"/>
    <s v="Marine energy"/>
    <x v="16"/>
    <n v="0.2"/>
    <n v="0.2"/>
  </r>
  <r>
    <x v="4"/>
    <x v="145"/>
    <s v="ITA"/>
    <x v="1"/>
    <x v="6"/>
    <s v="Marine energy"/>
    <x v="17"/>
    <n v="0.2"/>
    <n v="0.2"/>
  </r>
  <r>
    <x v="4"/>
    <x v="145"/>
    <s v="ITA"/>
    <x v="1"/>
    <x v="6"/>
    <s v="Marine energy"/>
    <x v="18"/>
    <n v="0.2"/>
    <m/>
  </r>
  <r>
    <x v="4"/>
    <x v="145"/>
    <s v="ITA"/>
    <x v="1"/>
    <x v="6"/>
    <s v="Marine energy"/>
    <x v="19"/>
    <n v="0.2"/>
    <m/>
  </r>
  <r>
    <x v="4"/>
    <x v="145"/>
    <s v="ITA"/>
    <x v="1"/>
    <x v="2"/>
    <s v="Concentrated solar power"/>
    <x v="10"/>
    <n v="4.72"/>
    <n v="9.4749999999999996"/>
  </r>
  <r>
    <x v="4"/>
    <x v="145"/>
    <s v="ITA"/>
    <x v="1"/>
    <x v="2"/>
    <s v="Concentrated solar power"/>
    <x v="11"/>
    <n v="4.72"/>
    <n v="9.4749999999999996"/>
  </r>
  <r>
    <x v="4"/>
    <x v="145"/>
    <s v="ITA"/>
    <x v="1"/>
    <x v="2"/>
    <s v="Concentrated solar power"/>
    <x v="12"/>
    <n v="4.72"/>
    <n v="9.4749999999999996"/>
  </r>
  <r>
    <x v="4"/>
    <x v="145"/>
    <s v="ITA"/>
    <x v="1"/>
    <x v="2"/>
    <s v="Concentrated solar power"/>
    <x v="13"/>
    <n v="5.07"/>
    <n v="9.4749999999999996"/>
  </r>
  <r>
    <x v="4"/>
    <x v="145"/>
    <s v="ITA"/>
    <x v="1"/>
    <x v="2"/>
    <s v="Concentrated solar power"/>
    <x v="14"/>
    <n v="6.07"/>
    <n v="12.475"/>
  </r>
  <r>
    <x v="4"/>
    <x v="145"/>
    <s v="ITA"/>
    <x v="1"/>
    <x v="2"/>
    <s v="Concentrated solar power"/>
    <x v="15"/>
    <n v="6.07"/>
    <n v="12.475"/>
  </r>
  <r>
    <x v="4"/>
    <x v="145"/>
    <s v="ITA"/>
    <x v="1"/>
    <x v="2"/>
    <s v="Concentrated solar power"/>
    <x v="16"/>
    <n v="6.07"/>
    <n v="12.475"/>
  </r>
  <r>
    <x v="4"/>
    <x v="145"/>
    <s v="ITA"/>
    <x v="1"/>
    <x v="2"/>
    <s v="Concentrated solar power"/>
    <x v="17"/>
    <n v="6.07"/>
    <n v="12.475"/>
  </r>
  <r>
    <x v="4"/>
    <x v="145"/>
    <s v="ITA"/>
    <x v="1"/>
    <x v="2"/>
    <s v="Concentrated solar power"/>
    <x v="18"/>
    <n v="6.07"/>
    <m/>
  </r>
  <r>
    <x v="4"/>
    <x v="145"/>
    <s v="ITA"/>
    <x v="1"/>
    <x v="2"/>
    <s v="Concentrated solar power"/>
    <x v="19"/>
    <n v="6.07"/>
    <m/>
  </r>
  <r>
    <x v="4"/>
    <x v="145"/>
    <s v="ITA"/>
    <x v="1"/>
    <x v="2"/>
    <s v="On-grid Solar photovoltaic"/>
    <x v="0"/>
    <n v="19"/>
    <n v="18"/>
  </r>
  <r>
    <x v="4"/>
    <x v="145"/>
    <s v="ITA"/>
    <x v="1"/>
    <x v="2"/>
    <s v="On-grid Solar photovoltaic"/>
    <x v="1"/>
    <n v="20"/>
    <n v="19"/>
  </r>
  <r>
    <x v="4"/>
    <x v="145"/>
    <s v="ITA"/>
    <x v="1"/>
    <x v="2"/>
    <s v="On-grid Solar photovoltaic"/>
    <x v="2"/>
    <n v="22"/>
    <n v="21"/>
  </r>
  <r>
    <x v="4"/>
    <x v="145"/>
    <s v="ITA"/>
    <x v="1"/>
    <x v="2"/>
    <s v="On-grid Solar photovoltaic"/>
    <x v="3"/>
    <n v="26"/>
    <n v="24"/>
  </r>
  <r>
    <x v="4"/>
    <x v="145"/>
    <s v="ITA"/>
    <x v="1"/>
    <x v="2"/>
    <s v="On-grid Solar photovoltaic"/>
    <x v="4"/>
    <n v="31"/>
    <n v="29"/>
  </r>
  <r>
    <x v="4"/>
    <x v="145"/>
    <s v="ITA"/>
    <x v="1"/>
    <x v="2"/>
    <s v="On-grid Solar photovoltaic"/>
    <x v="5"/>
    <n v="34"/>
    <n v="31"/>
  </r>
  <r>
    <x v="4"/>
    <x v="145"/>
    <s v="ITA"/>
    <x v="1"/>
    <x v="2"/>
    <s v="On-grid Solar photovoltaic"/>
    <x v="6"/>
    <n v="45"/>
    <n v="35"/>
  </r>
  <r>
    <x v="4"/>
    <x v="145"/>
    <s v="ITA"/>
    <x v="1"/>
    <x v="2"/>
    <s v="On-grid Solar photovoltaic"/>
    <x v="7"/>
    <n v="110"/>
    <n v="38.953000000000003"/>
  </r>
  <r>
    <x v="4"/>
    <x v="145"/>
    <s v="ITA"/>
    <x v="1"/>
    <x v="2"/>
    <s v="On-grid Solar photovoltaic"/>
    <x v="8"/>
    <n v="483"/>
    <n v="192.965"/>
  </r>
  <r>
    <x v="4"/>
    <x v="145"/>
    <s v="ITA"/>
    <x v="1"/>
    <x v="2"/>
    <s v="On-grid Solar photovoltaic"/>
    <x v="9"/>
    <n v="1264"/>
    <n v="676.48099999999999"/>
  </r>
  <r>
    <x v="4"/>
    <x v="145"/>
    <s v="ITA"/>
    <x v="1"/>
    <x v="2"/>
    <s v="On-grid Solar photovoltaic"/>
    <x v="10"/>
    <n v="3592"/>
    <n v="1905.6610000000001"/>
  </r>
  <r>
    <x v="4"/>
    <x v="145"/>
    <s v="ITA"/>
    <x v="1"/>
    <x v="2"/>
    <s v="On-grid Solar photovoltaic"/>
    <x v="11"/>
    <n v="13131"/>
    <n v="10795.723"/>
  </r>
  <r>
    <x v="4"/>
    <x v="145"/>
    <s v="ITA"/>
    <x v="1"/>
    <x v="2"/>
    <s v="On-grid Solar photovoltaic"/>
    <x v="12"/>
    <n v="16785"/>
    <n v="18861.732"/>
  </r>
  <r>
    <x v="4"/>
    <x v="145"/>
    <s v="ITA"/>
    <x v="1"/>
    <x v="2"/>
    <s v="On-grid Solar photovoltaic"/>
    <x v="13"/>
    <n v="18185"/>
    <n v="21588.621999999999"/>
  </r>
  <r>
    <x v="4"/>
    <x v="145"/>
    <s v="ITA"/>
    <x v="1"/>
    <x v="2"/>
    <s v="On-grid Solar photovoltaic"/>
    <x v="14"/>
    <n v="18594"/>
    <n v="22306.365000000002"/>
  </r>
  <r>
    <x v="4"/>
    <x v="145"/>
    <s v="ITA"/>
    <x v="1"/>
    <x v="2"/>
    <s v="On-grid Solar photovoltaic"/>
    <x v="15"/>
    <n v="18901"/>
    <n v="22942.191999999999"/>
  </r>
  <r>
    <x v="4"/>
    <x v="145"/>
    <s v="ITA"/>
    <x v="1"/>
    <x v="2"/>
    <s v="On-grid Solar photovoltaic"/>
    <x v="16"/>
    <n v="19283"/>
    <n v="22104.258999999998"/>
  </r>
  <r>
    <x v="4"/>
    <x v="145"/>
    <s v="ITA"/>
    <x v="1"/>
    <x v="2"/>
    <s v="On-grid Solar photovoltaic"/>
    <x v="17"/>
    <n v="19682.293000000001"/>
    <n v="24377.710999999999"/>
  </r>
  <r>
    <x v="4"/>
    <x v="145"/>
    <s v="ITA"/>
    <x v="1"/>
    <x v="2"/>
    <s v="On-grid Solar photovoltaic"/>
    <x v="18"/>
    <n v="20107.589"/>
    <m/>
  </r>
  <r>
    <x v="4"/>
    <x v="145"/>
    <s v="ITA"/>
    <x v="1"/>
    <x v="2"/>
    <s v="On-grid Solar photovoltaic"/>
    <x v="19"/>
    <n v="20900"/>
    <m/>
  </r>
  <r>
    <x v="4"/>
    <x v="145"/>
    <s v="ITA"/>
    <x v="1"/>
    <x v="3"/>
    <s v="Onshore wind energy"/>
    <x v="0"/>
    <n v="363"/>
    <n v="563"/>
  </r>
  <r>
    <x v="4"/>
    <x v="145"/>
    <s v="ITA"/>
    <x v="1"/>
    <x v="3"/>
    <s v="Onshore wind energy"/>
    <x v="1"/>
    <n v="664"/>
    <n v="1179"/>
  </r>
  <r>
    <x v="4"/>
    <x v="145"/>
    <s v="ITA"/>
    <x v="1"/>
    <x v="3"/>
    <s v="Onshore wind energy"/>
    <x v="2"/>
    <n v="780"/>
    <n v="1404"/>
  </r>
  <r>
    <x v="4"/>
    <x v="145"/>
    <s v="ITA"/>
    <x v="1"/>
    <x v="3"/>
    <s v="Onshore wind energy"/>
    <x v="3"/>
    <n v="874"/>
    <n v="1458"/>
  </r>
  <r>
    <x v="4"/>
    <x v="145"/>
    <s v="ITA"/>
    <x v="1"/>
    <x v="3"/>
    <s v="Onshore wind energy"/>
    <x v="4"/>
    <n v="1127"/>
    <n v="1846.5450000000001"/>
  </r>
  <r>
    <x v="4"/>
    <x v="145"/>
    <s v="ITA"/>
    <x v="1"/>
    <x v="3"/>
    <s v="Onshore wind energy"/>
    <x v="5"/>
    <n v="1635"/>
    <n v="2343.3989999999999"/>
  </r>
  <r>
    <x v="4"/>
    <x v="145"/>
    <s v="ITA"/>
    <x v="1"/>
    <x v="3"/>
    <s v="Onshore wind energy"/>
    <x v="6"/>
    <n v="1902"/>
    <n v="2970.7350000000001"/>
  </r>
  <r>
    <x v="4"/>
    <x v="145"/>
    <s v="ITA"/>
    <x v="1"/>
    <x v="3"/>
    <s v="Onshore wind energy"/>
    <x v="7"/>
    <n v="2702"/>
    <n v="4034.3589999999999"/>
  </r>
  <r>
    <x v="4"/>
    <x v="145"/>
    <s v="ITA"/>
    <x v="1"/>
    <x v="3"/>
    <s v="Onshore wind energy"/>
    <x v="8"/>
    <n v="3525"/>
    <n v="4861.317"/>
  </r>
  <r>
    <x v="4"/>
    <x v="145"/>
    <s v="ITA"/>
    <x v="1"/>
    <x v="3"/>
    <s v="Onshore wind energy"/>
    <x v="9"/>
    <n v="4879"/>
    <n v="6542.8590000000004"/>
  </r>
  <r>
    <x v="4"/>
    <x v="145"/>
    <s v="ITA"/>
    <x v="1"/>
    <x v="3"/>
    <s v="Onshore wind energy"/>
    <x v="10"/>
    <n v="5794"/>
    <n v="9125.9179999999997"/>
  </r>
  <r>
    <x v="4"/>
    <x v="145"/>
    <s v="ITA"/>
    <x v="1"/>
    <x v="3"/>
    <s v="Onshore wind energy"/>
    <x v="11"/>
    <n v="6918"/>
    <n v="9856.375"/>
  </r>
  <r>
    <x v="4"/>
    <x v="145"/>
    <s v="ITA"/>
    <x v="1"/>
    <x v="3"/>
    <s v="Onshore wind energy"/>
    <x v="12"/>
    <n v="8102"/>
    <n v="13407.127"/>
  </r>
  <r>
    <x v="4"/>
    <x v="145"/>
    <s v="ITA"/>
    <x v="1"/>
    <x v="3"/>
    <s v="Onshore wind energy"/>
    <x v="13"/>
    <n v="8542"/>
    <n v="14896.962"/>
  </r>
  <r>
    <x v="4"/>
    <x v="145"/>
    <s v="ITA"/>
    <x v="1"/>
    <x v="3"/>
    <s v="Onshore wind energy"/>
    <x v="14"/>
    <n v="8683"/>
    <n v="15178.31"/>
  </r>
  <r>
    <x v="4"/>
    <x v="145"/>
    <s v="ITA"/>
    <x v="1"/>
    <x v="3"/>
    <s v="Onshore wind energy"/>
    <x v="15"/>
    <n v="9137"/>
    <n v="14843.882"/>
  </r>
  <r>
    <x v="4"/>
    <x v="145"/>
    <s v="ITA"/>
    <x v="1"/>
    <x v="3"/>
    <s v="Onshore wind energy"/>
    <x v="16"/>
    <n v="9384"/>
    <n v="17688.669999999998"/>
  </r>
  <r>
    <x v="4"/>
    <x v="145"/>
    <s v="ITA"/>
    <x v="1"/>
    <x v="3"/>
    <s v="Onshore wind energy"/>
    <x v="17"/>
    <n v="9736.5779999999995"/>
    <n v="17741.909"/>
  </r>
  <r>
    <x v="4"/>
    <x v="145"/>
    <s v="ITA"/>
    <x v="1"/>
    <x v="3"/>
    <s v="Onshore wind energy"/>
    <x v="18"/>
    <n v="10230.245999999999"/>
    <m/>
  </r>
  <r>
    <x v="4"/>
    <x v="145"/>
    <s v="ITA"/>
    <x v="1"/>
    <x v="3"/>
    <s v="Onshore wind energy"/>
    <x v="19"/>
    <n v="10758"/>
    <m/>
  </r>
  <r>
    <x v="4"/>
    <x v="146"/>
    <s v="XKX"/>
    <x v="0"/>
    <x v="0"/>
    <s v="Fossil fuels"/>
    <x v="0"/>
    <n v="915"/>
    <n v="2905"/>
  </r>
  <r>
    <x v="4"/>
    <x v="146"/>
    <s v="XKX"/>
    <x v="0"/>
    <x v="0"/>
    <s v="Fossil fuels"/>
    <x v="1"/>
    <n v="915"/>
    <n v="3688"/>
  </r>
  <r>
    <x v="4"/>
    <x v="146"/>
    <s v="XKX"/>
    <x v="0"/>
    <x v="0"/>
    <s v="Fossil fuels"/>
    <x v="2"/>
    <n v="915"/>
    <n v="3663"/>
  </r>
  <r>
    <x v="4"/>
    <x v="146"/>
    <s v="XKX"/>
    <x v="0"/>
    <x v="0"/>
    <s v="Fossil fuels"/>
    <x v="3"/>
    <n v="915"/>
    <n v="3578"/>
  </r>
  <r>
    <x v="4"/>
    <x v="146"/>
    <s v="XKX"/>
    <x v="0"/>
    <x v="0"/>
    <s v="Fossil fuels"/>
    <x v="4"/>
    <n v="915"/>
    <n v="3969"/>
  </r>
  <r>
    <x v="4"/>
    <x v="146"/>
    <s v="XKX"/>
    <x v="0"/>
    <x v="0"/>
    <s v="Fossil fuels"/>
    <x v="5"/>
    <n v="915"/>
    <n v="4346"/>
  </r>
  <r>
    <x v="4"/>
    <x v="146"/>
    <s v="XKX"/>
    <x v="0"/>
    <x v="0"/>
    <s v="Fossil fuels"/>
    <x v="6"/>
    <n v="915"/>
    <n v="4333"/>
  </r>
  <r>
    <x v="4"/>
    <x v="146"/>
    <s v="XKX"/>
    <x v="0"/>
    <x v="0"/>
    <s v="Fossil fuels"/>
    <x v="7"/>
    <n v="915"/>
    <n v="4741"/>
  </r>
  <r>
    <x v="4"/>
    <x v="146"/>
    <s v="XKX"/>
    <x v="0"/>
    <x v="0"/>
    <s v="Fossil fuels"/>
    <x v="8"/>
    <n v="915"/>
    <n v="5086"/>
  </r>
  <r>
    <x v="4"/>
    <x v="146"/>
    <s v="XKX"/>
    <x v="0"/>
    <x v="0"/>
    <s v="Fossil fuels"/>
    <x v="9"/>
    <n v="915"/>
    <n v="4856"/>
  </r>
  <r>
    <x v="4"/>
    <x v="146"/>
    <s v="XKX"/>
    <x v="0"/>
    <x v="0"/>
    <s v="Fossil fuels"/>
    <x v="10"/>
    <n v="915"/>
    <n v="5011"/>
  </r>
  <r>
    <x v="4"/>
    <x v="146"/>
    <s v="XKX"/>
    <x v="0"/>
    <x v="0"/>
    <s v="Fossil fuels"/>
    <x v="11"/>
    <n v="915"/>
    <n v="5696"/>
  </r>
  <r>
    <x v="4"/>
    <x v="146"/>
    <s v="XKX"/>
    <x v="0"/>
    <x v="0"/>
    <s v="Fossil fuels"/>
    <x v="12"/>
    <n v="915"/>
    <n v="5847"/>
  </r>
  <r>
    <x v="4"/>
    <x v="146"/>
    <s v="XKX"/>
    <x v="0"/>
    <x v="0"/>
    <s v="Fossil fuels"/>
    <x v="13"/>
    <n v="915"/>
    <n v="6382"/>
  </r>
  <r>
    <x v="4"/>
    <x v="146"/>
    <s v="XKX"/>
    <x v="0"/>
    <x v="0"/>
    <s v="Fossil fuels"/>
    <x v="14"/>
    <n v="915"/>
    <n v="5285"/>
  </r>
  <r>
    <x v="4"/>
    <x v="146"/>
    <s v="XKX"/>
    <x v="0"/>
    <x v="0"/>
    <s v="Fossil fuels"/>
    <x v="15"/>
    <n v="915"/>
    <n v="5979"/>
  </r>
  <r>
    <x v="4"/>
    <x v="146"/>
    <s v="XKX"/>
    <x v="0"/>
    <x v="0"/>
    <s v="Fossil fuels"/>
    <x v="16"/>
    <n v="915"/>
    <n v="5736"/>
  </r>
  <r>
    <x v="4"/>
    <x v="146"/>
    <s v="XKX"/>
    <x v="0"/>
    <x v="0"/>
    <s v="Fossil fuels"/>
    <x v="17"/>
    <n v="1288"/>
    <n v="5738.1270000000004"/>
  </r>
  <r>
    <x v="4"/>
    <x v="146"/>
    <s v="XKX"/>
    <x v="0"/>
    <x v="0"/>
    <s v="Fossil fuels"/>
    <x v="18"/>
    <n v="1288"/>
    <m/>
  </r>
  <r>
    <x v="4"/>
    <x v="146"/>
    <s v="XKX"/>
    <x v="0"/>
    <x v="0"/>
    <s v="Fossil fuels"/>
    <x v="19"/>
    <n v="1288"/>
    <m/>
  </r>
  <r>
    <x v="4"/>
    <x v="146"/>
    <s v="XKX"/>
    <x v="1"/>
    <x v="1"/>
    <s v="Renewable hydropower"/>
    <x v="0"/>
    <n v="32"/>
    <n v="52"/>
  </r>
  <r>
    <x v="4"/>
    <x v="146"/>
    <s v="XKX"/>
    <x v="1"/>
    <x v="1"/>
    <s v="Renewable hydropower"/>
    <x v="1"/>
    <n v="32"/>
    <n v="52"/>
  </r>
  <r>
    <x v="4"/>
    <x v="146"/>
    <s v="XKX"/>
    <x v="1"/>
    <x v="1"/>
    <s v="Renewable hydropower"/>
    <x v="2"/>
    <n v="32"/>
    <n v="52"/>
  </r>
  <r>
    <x v="4"/>
    <x v="146"/>
    <s v="XKX"/>
    <x v="1"/>
    <x v="1"/>
    <s v="Renewable hydropower"/>
    <x v="3"/>
    <n v="32"/>
    <n v="52"/>
  </r>
  <r>
    <x v="4"/>
    <x v="146"/>
    <s v="XKX"/>
    <x v="1"/>
    <x v="1"/>
    <s v="Renewable hydropower"/>
    <x v="4"/>
    <n v="32"/>
    <n v="113"/>
  </r>
  <r>
    <x v="4"/>
    <x v="146"/>
    <s v="XKX"/>
    <x v="1"/>
    <x v="1"/>
    <s v="Renewable hydropower"/>
    <x v="5"/>
    <n v="32"/>
    <n v="112"/>
  </r>
  <r>
    <x v="4"/>
    <x v="146"/>
    <s v="XKX"/>
    <x v="1"/>
    <x v="1"/>
    <s v="Renewable hydropower"/>
    <x v="6"/>
    <n v="40"/>
    <n v="101"/>
  </r>
  <r>
    <x v="4"/>
    <x v="146"/>
    <s v="XKX"/>
    <x v="1"/>
    <x v="1"/>
    <s v="Renewable hydropower"/>
    <x v="7"/>
    <n v="40"/>
    <n v="94"/>
  </r>
  <r>
    <x v="4"/>
    <x v="146"/>
    <s v="XKX"/>
    <x v="1"/>
    <x v="1"/>
    <s v="Renewable hydropower"/>
    <x v="8"/>
    <n v="40"/>
    <n v="76"/>
  </r>
  <r>
    <x v="4"/>
    <x v="146"/>
    <s v="XKX"/>
    <x v="1"/>
    <x v="1"/>
    <s v="Renewable hydropower"/>
    <x v="9"/>
    <n v="40"/>
    <n v="120"/>
  </r>
  <r>
    <x v="4"/>
    <x v="146"/>
    <s v="XKX"/>
    <x v="1"/>
    <x v="1"/>
    <s v="Renewable hydropower"/>
    <x v="10"/>
    <n v="42"/>
    <n v="156"/>
  </r>
  <r>
    <x v="4"/>
    <x v="146"/>
    <s v="XKX"/>
    <x v="1"/>
    <x v="1"/>
    <s v="Renewable hydropower"/>
    <x v="11"/>
    <n v="43"/>
    <n v="104.625"/>
  </r>
  <r>
    <x v="4"/>
    <x v="146"/>
    <s v="XKX"/>
    <x v="1"/>
    <x v="1"/>
    <s v="Renewable hydropower"/>
    <x v="12"/>
    <n v="43"/>
    <n v="95.578999999999994"/>
  </r>
  <r>
    <x v="4"/>
    <x v="146"/>
    <s v="XKX"/>
    <x v="1"/>
    <x v="1"/>
    <s v="Renewable hydropower"/>
    <x v="13"/>
    <n v="43"/>
    <n v="143.303"/>
  </r>
  <r>
    <x v="4"/>
    <x v="146"/>
    <s v="XKX"/>
    <x v="1"/>
    <x v="1"/>
    <s v="Renewable hydropower"/>
    <x v="14"/>
    <n v="43"/>
    <n v="150.989"/>
  </r>
  <r>
    <x v="4"/>
    <x v="146"/>
    <s v="XKX"/>
    <x v="1"/>
    <x v="1"/>
    <s v="Renewable hydropower"/>
    <x v="15"/>
    <n v="43"/>
    <n v="139.93199999999999"/>
  </r>
  <r>
    <x v="4"/>
    <x v="146"/>
    <s v="XKX"/>
    <x v="1"/>
    <x v="1"/>
    <s v="Renewable hydropower"/>
    <x v="16"/>
    <n v="78.27"/>
    <n v="245.262"/>
  </r>
  <r>
    <x v="4"/>
    <x v="146"/>
    <s v="XKX"/>
    <x v="1"/>
    <x v="1"/>
    <s v="Renewable hydropower"/>
    <x v="17"/>
    <n v="80.37"/>
    <n v="179.06800000000001"/>
  </r>
  <r>
    <x v="4"/>
    <x v="146"/>
    <s v="XKX"/>
    <x v="1"/>
    <x v="1"/>
    <s v="Renewable hydropower"/>
    <x v="18"/>
    <n v="95.599000000000004"/>
    <m/>
  </r>
  <r>
    <x v="4"/>
    <x v="146"/>
    <s v="XKX"/>
    <x v="1"/>
    <x v="1"/>
    <s v="Renewable hydropower"/>
    <x v="19"/>
    <n v="95.599000000000004"/>
    <m/>
  </r>
  <r>
    <x v="4"/>
    <x v="146"/>
    <s v="XKX"/>
    <x v="1"/>
    <x v="2"/>
    <s v="On-grid Solar photovoltaic"/>
    <x v="15"/>
    <n v="0.10199999999999999"/>
    <n v="0"/>
  </r>
  <r>
    <x v="4"/>
    <x v="146"/>
    <s v="XKX"/>
    <x v="1"/>
    <x v="2"/>
    <s v="On-grid Solar photovoltaic"/>
    <x v="16"/>
    <n v="1.95"/>
    <n v="0.127"/>
  </r>
  <r>
    <x v="4"/>
    <x v="146"/>
    <s v="XKX"/>
    <x v="1"/>
    <x v="2"/>
    <s v="On-grid Solar photovoltaic"/>
    <x v="17"/>
    <n v="6.6020000000000003"/>
    <n v="0.79600000000000004"/>
  </r>
  <r>
    <x v="4"/>
    <x v="146"/>
    <s v="XKX"/>
    <x v="1"/>
    <x v="2"/>
    <s v="On-grid Solar photovoltaic"/>
    <x v="18"/>
    <n v="6.6020000000000003"/>
    <m/>
  </r>
  <r>
    <x v="4"/>
    <x v="146"/>
    <s v="XKX"/>
    <x v="1"/>
    <x v="2"/>
    <s v="On-grid Solar photovoltaic"/>
    <x v="19"/>
    <n v="6.6020000000000003"/>
    <m/>
  </r>
  <r>
    <x v="4"/>
    <x v="146"/>
    <s v="XKX"/>
    <x v="1"/>
    <x v="3"/>
    <s v="Onshore wind energy"/>
    <x v="10"/>
    <n v="1"/>
    <n v="1"/>
  </r>
  <r>
    <x v="4"/>
    <x v="146"/>
    <s v="XKX"/>
    <x v="1"/>
    <x v="3"/>
    <s v="Onshore wind energy"/>
    <x v="11"/>
    <n v="1"/>
    <n v="0.28100000000000003"/>
  </r>
  <r>
    <x v="4"/>
    <x v="146"/>
    <s v="XKX"/>
    <x v="1"/>
    <x v="3"/>
    <s v="Onshore wind energy"/>
    <x v="12"/>
    <n v="1"/>
    <n v="0"/>
  </r>
  <r>
    <x v="4"/>
    <x v="146"/>
    <s v="XKX"/>
    <x v="1"/>
    <x v="3"/>
    <s v="Onshore wind energy"/>
    <x v="13"/>
    <n v="1"/>
    <n v="0"/>
  </r>
  <r>
    <x v="4"/>
    <x v="146"/>
    <s v="XKX"/>
    <x v="1"/>
    <x v="3"/>
    <s v="Onshore wind energy"/>
    <x v="14"/>
    <n v="1"/>
    <n v="0.38"/>
  </r>
  <r>
    <x v="4"/>
    <x v="146"/>
    <s v="XKX"/>
    <x v="1"/>
    <x v="3"/>
    <s v="Onshore wind energy"/>
    <x v="15"/>
    <n v="1"/>
    <n v="0.35399999999999998"/>
  </r>
  <r>
    <x v="4"/>
    <x v="146"/>
    <s v="XKX"/>
    <x v="1"/>
    <x v="3"/>
    <s v="Onshore wind energy"/>
    <x v="16"/>
    <n v="1"/>
    <n v="0.11799999999999999"/>
  </r>
  <r>
    <x v="4"/>
    <x v="146"/>
    <s v="XKX"/>
    <x v="1"/>
    <x v="3"/>
    <s v="Onshore wind energy"/>
    <x v="17"/>
    <n v="33.75"/>
    <n v="0.34499999999999997"/>
  </r>
  <r>
    <x v="4"/>
    <x v="146"/>
    <s v="XKX"/>
    <x v="1"/>
    <x v="3"/>
    <s v="Onshore wind energy"/>
    <x v="18"/>
    <n v="37.35"/>
    <m/>
  </r>
  <r>
    <x v="4"/>
    <x v="146"/>
    <s v="XKX"/>
    <x v="1"/>
    <x v="3"/>
    <s v="Onshore wind energy"/>
    <x v="19"/>
    <n v="37.35"/>
    <m/>
  </r>
  <r>
    <x v="4"/>
    <x v="147"/>
    <s v="LVA"/>
    <x v="0"/>
    <x v="0"/>
    <s v="Fossil fuels"/>
    <x v="0"/>
    <n v="577"/>
    <n v="1313"/>
  </r>
  <r>
    <x v="4"/>
    <x v="147"/>
    <s v="LVA"/>
    <x v="0"/>
    <x v="0"/>
    <s v="Fossil fuels"/>
    <x v="1"/>
    <n v="574"/>
    <n v="1441"/>
  </r>
  <r>
    <x v="4"/>
    <x v="147"/>
    <s v="LVA"/>
    <x v="0"/>
    <x v="0"/>
    <s v="Fossil fuels"/>
    <x v="2"/>
    <n v="583"/>
    <n v="1490"/>
  </r>
  <r>
    <x v="4"/>
    <x v="147"/>
    <s v="LVA"/>
    <x v="0"/>
    <x v="0"/>
    <s v="Fossil fuels"/>
    <x v="3"/>
    <n v="586"/>
    <n v="1637"/>
  </r>
  <r>
    <x v="4"/>
    <x v="147"/>
    <s v="LVA"/>
    <x v="0"/>
    <x v="0"/>
    <s v="Fossil fuels"/>
    <x v="4"/>
    <n v="586"/>
    <n v="1493"/>
  </r>
  <r>
    <x v="4"/>
    <x v="147"/>
    <s v="LVA"/>
    <x v="0"/>
    <x v="0"/>
    <s v="Fossil fuels"/>
    <x v="5"/>
    <n v="594"/>
    <n v="1492"/>
  </r>
  <r>
    <x v="4"/>
    <x v="147"/>
    <s v="LVA"/>
    <x v="0"/>
    <x v="0"/>
    <s v="Fossil fuels"/>
    <x v="6"/>
    <n v="580"/>
    <n v="2105"/>
  </r>
  <r>
    <x v="4"/>
    <x v="147"/>
    <s v="LVA"/>
    <x v="0"/>
    <x v="0"/>
    <s v="Fossil fuels"/>
    <x v="7"/>
    <n v="561"/>
    <n v="1943"/>
  </r>
  <r>
    <x v="4"/>
    <x v="147"/>
    <s v="LVA"/>
    <x v="0"/>
    <x v="0"/>
    <s v="Fossil fuels"/>
    <x v="8"/>
    <n v="581"/>
    <n v="2062"/>
  </r>
  <r>
    <x v="4"/>
    <x v="147"/>
    <s v="LVA"/>
    <x v="0"/>
    <x v="0"/>
    <s v="Fossil fuels"/>
    <x v="9"/>
    <n v="927"/>
    <n v="2013"/>
  </r>
  <r>
    <x v="4"/>
    <x v="147"/>
    <s v="LVA"/>
    <x v="0"/>
    <x v="0"/>
    <s v="Fossil fuels"/>
    <x v="10"/>
    <n v="935"/>
    <n v="2992"/>
  </r>
  <r>
    <x v="4"/>
    <x v="147"/>
    <s v="LVA"/>
    <x v="0"/>
    <x v="0"/>
    <s v="Fossil fuels"/>
    <x v="11"/>
    <n v="935"/>
    <n v="3017"/>
  </r>
  <r>
    <x v="4"/>
    <x v="147"/>
    <s v="LVA"/>
    <x v="0"/>
    <x v="0"/>
    <s v="Fossil fuels"/>
    <x v="12"/>
    <n v="957"/>
    <n v="2058"/>
  </r>
  <r>
    <x v="4"/>
    <x v="147"/>
    <s v="LVA"/>
    <x v="0"/>
    <x v="0"/>
    <s v="Fossil fuels"/>
    <x v="13"/>
    <n v="1147"/>
    <n v="2675"/>
  </r>
  <r>
    <x v="4"/>
    <x v="147"/>
    <s v="LVA"/>
    <x v="0"/>
    <x v="0"/>
    <s v="Fossil fuels"/>
    <x v="14"/>
    <n v="1144"/>
    <n v="2337"/>
  </r>
  <r>
    <x v="4"/>
    <x v="147"/>
    <s v="LVA"/>
    <x v="0"/>
    <x v="0"/>
    <s v="Fossil fuels"/>
    <x v="15"/>
    <n v="1149"/>
    <n v="2757"/>
  </r>
  <r>
    <x v="4"/>
    <x v="147"/>
    <s v="LVA"/>
    <x v="0"/>
    <x v="0"/>
    <s v="Fossil fuels"/>
    <x v="16"/>
    <n v="1149.3399999999999"/>
    <n v="2944"/>
  </r>
  <r>
    <x v="4"/>
    <x v="147"/>
    <s v="LVA"/>
    <x v="0"/>
    <x v="0"/>
    <s v="Fossil fuels"/>
    <x v="17"/>
    <n v="1145.0450000000001"/>
    <n v="2069.489"/>
  </r>
  <r>
    <x v="4"/>
    <x v="147"/>
    <s v="LVA"/>
    <x v="0"/>
    <x v="0"/>
    <s v="Fossil fuels"/>
    <x v="18"/>
    <n v="1135.6089999999999"/>
    <m/>
  </r>
  <r>
    <x v="4"/>
    <x v="147"/>
    <s v="LVA"/>
    <x v="0"/>
    <x v="0"/>
    <s v="Fossil fuels"/>
    <x v="19"/>
    <n v="1121.6089999999999"/>
    <m/>
  </r>
  <r>
    <x v="4"/>
    <x v="147"/>
    <s v="LVA"/>
    <x v="0"/>
    <x v="8"/>
    <s v="Other non-renewable energy"/>
    <x v="12"/>
    <n v="2"/>
    <m/>
  </r>
  <r>
    <x v="4"/>
    <x v="147"/>
    <s v="LVA"/>
    <x v="1"/>
    <x v="4"/>
    <s v="Biogas"/>
    <x v="2"/>
    <n v="5"/>
    <n v="5.1070000000000002"/>
  </r>
  <r>
    <x v="4"/>
    <x v="147"/>
    <s v="LVA"/>
    <x v="1"/>
    <x v="4"/>
    <s v="Biogas"/>
    <x v="3"/>
    <n v="5"/>
    <n v="17.887"/>
  </r>
  <r>
    <x v="4"/>
    <x v="147"/>
    <s v="LVA"/>
    <x v="1"/>
    <x v="4"/>
    <s v="Biogas"/>
    <x v="4"/>
    <n v="6"/>
    <n v="31.847999999999999"/>
  </r>
  <r>
    <x v="4"/>
    <x v="147"/>
    <s v="LVA"/>
    <x v="1"/>
    <x v="4"/>
    <s v="Biogas"/>
    <x v="5"/>
    <n v="7"/>
    <n v="36.204999999999998"/>
  </r>
  <r>
    <x v="4"/>
    <x v="147"/>
    <s v="LVA"/>
    <x v="1"/>
    <x v="4"/>
    <s v="Biogas"/>
    <x v="6"/>
    <n v="7"/>
    <n v="35.954999999999998"/>
  </r>
  <r>
    <x v="4"/>
    <x v="147"/>
    <s v="LVA"/>
    <x v="1"/>
    <x v="4"/>
    <s v="Biogas"/>
    <x v="7"/>
    <n v="7"/>
    <n v="36.622999999999998"/>
  </r>
  <r>
    <x v="4"/>
    <x v="147"/>
    <s v="LVA"/>
    <x v="1"/>
    <x v="4"/>
    <s v="Biogas"/>
    <x v="8"/>
    <n v="7"/>
    <n v="39.616"/>
  </r>
  <r>
    <x v="4"/>
    <x v="147"/>
    <s v="LVA"/>
    <x v="1"/>
    <x v="4"/>
    <s v="Biogas"/>
    <x v="9"/>
    <n v="8"/>
    <n v="44.043999999999997"/>
  </r>
  <r>
    <x v="4"/>
    <x v="147"/>
    <s v="LVA"/>
    <x v="1"/>
    <x v="4"/>
    <s v="Biogas"/>
    <x v="10"/>
    <n v="11"/>
    <n v="56.690000000000005"/>
  </r>
  <r>
    <x v="4"/>
    <x v="147"/>
    <s v="LVA"/>
    <x v="1"/>
    <x v="4"/>
    <s v="Biogas"/>
    <x v="11"/>
    <n v="25"/>
    <n v="105.358"/>
  </r>
  <r>
    <x v="4"/>
    <x v="147"/>
    <s v="LVA"/>
    <x v="1"/>
    <x v="4"/>
    <s v="Biogas"/>
    <x v="12"/>
    <n v="43"/>
    <n v="223.376"/>
  </r>
  <r>
    <x v="4"/>
    <x v="147"/>
    <s v="LVA"/>
    <x v="1"/>
    <x v="4"/>
    <s v="Biogas"/>
    <x v="13"/>
    <n v="53"/>
    <n v="286.58600000000001"/>
  </r>
  <r>
    <x v="4"/>
    <x v="147"/>
    <s v="LVA"/>
    <x v="1"/>
    <x v="4"/>
    <s v="Biogas"/>
    <x v="14"/>
    <n v="58"/>
    <n v="350.02499999999998"/>
  </r>
  <r>
    <x v="4"/>
    <x v="147"/>
    <s v="LVA"/>
    <x v="1"/>
    <x v="4"/>
    <s v="Biogas"/>
    <x v="15"/>
    <n v="60"/>
    <n v="391.71100000000001"/>
  </r>
  <r>
    <x v="4"/>
    <x v="147"/>
    <s v="LVA"/>
    <x v="1"/>
    <x v="4"/>
    <s v="Biogas"/>
    <x v="16"/>
    <n v="62"/>
    <n v="396.89499999999998"/>
  </r>
  <r>
    <x v="4"/>
    <x v="147"/>
    <s v="LVA"/>
    <x v="1"/>
    <x v="4"/>
    <s v="Biogas"/>
    <x v="17"/>
    <n v="60.287999999999997"/>
    <n v="405.36200000000002"/>
  </r>
  <r>
    <x v="4"/>
    <x v="147"/>
    <s v="LVA"/>
    <x v="1"/>
    <x v="4"/>
    <s v="Biogas"/>
    <x v="18"/>
    <n v="61.475999999999999"/>
    <m/>
  </r>
  <r>
    <x v="4"/>
    <x v="147"/>
    <s v="LVA"/>
    <x v="1"/>
    <x v="4"/>
    <s v="Biogas"/>
    <x v="19"/>
    <n v="61.475999999999999"/>
    <m/>
  </r>
  <r>
    <x v="4"/>
    <x v="147"/>
    <s v="LVA"/>
    <x v="1"/>
    <x v="4"/>
    <s v="Liquid biofuels"/>
    <x v="10"/>
    <m/>
    <n v="0.27100000000000002"/>
  </r>
  <r>
    <x v="4"/>
    <x v="147"/>
    <s v="LVA"/>
    <x v="1"/>
    <x v="4"/>
    <s v="Liquid biofuels"/>
    <x v="11"/>
    <m/>
    <n v="1.214"/>
  </r>
  <r>
    <x v="4"/>
    <x v="147"/>
    <s v="LVA"/>
    <x v="1"/>
    <x v="4"/>
    <s v="Liquid biofuels"/>
    <x v="12"/>
    <m/>
    <n v="0.75"/>
  </r>
  <r>
    <x v="4"/>
    <x v="147"/>
    <s v="LVA"/>
    <x v="1"/>
    <x v="4"/>
    <s v="Solid biofuels"/>
    <x v="1"/>
    <n v="1"/>
    <n v="2.5920000000000001"/>
  </r>
  <r>
    <x v="4"/>
    <x v="147"/>
    <s v="LVA"/>
    <x v="1"/>
    <x v="4"/>
    <s v="Solid biofuels"/>
    <x v="2"/>
    <n v="1"/>
    <n v="4.5629999999999997"/>
  </r>
  <r>
    <x v="4"/>
    <x v="147"/>
    <s v="LVA"/>
    <x v="1"/>
    <x v="4"/>
    <s v="Solid biofuels"/>
    <x v="3"/>
    <n v="2"/>
    <n v="6.0220000000000002"/>
  </r>
  <r>
    <x v="4"/>
    <x v="147"/>
    <s v="LVA"/>
    <x v="1"/>
    <x v="4"/>
    <s v="Solid biofuels"/>
    <x v="4"/>
    <n v="3"/>
    <n v="5.87"/>
  </r>
  <r>
    <x v="4"/>
    <x v="147"/>
    <s v="LVA"/>
    <x v="1"/>
    <x v="4"/>
    <s v="Solid biofuels"/>
    <x v="5"/>
    <n v="3"/>
    <n v="5.6059999999999999"/>
  </r>
  <r>
    <x v="4"/>
    <x v="147"/>
    <s v="LVA"/>
    <x v="1"/>
    <x v="4"/>
    <s v="Solid biofuels"/>
    <x v="6"/>
    <n v="3"/>
    <n v="6.6230000000000002"/>
  </r>
  <r>
    <x v="4"/>
    <x v="147"/>
    <s v="LVA"/>
    <x v="1"/>
    <x v="4"/>
    <s v="Solid biofuels"/>
    <x v="7"/>
    <n v="3"/>
    <n v="4.9050000000000002"/>
  </r>
  <r>
    <x v="4"/>
    <x v="147"/>
    <s v="LVA"/>
    <x v="1"/>
    <x v="4"/>
    <s v="Solid biofuels"/>
    <x v="8"/>
    <n v="3"/>
    <n v="5.1639999999999997"/>
  </r>
  <r>
    <x v="4"/>
    <x v="147"/>
    <s v="LVA"/>
    <x v="1"/>
    <x v="4"/>
    <s v="Solid biofuels"/>
    <x v="9"/>
    <n v="2"/>
    <n v="3.8319999999999999"/>
  </r>
  <r>
    <x v="4"/>
    <x v="147"/>
    <s v="LVA"/>
    <x v="1"/>
    <x v="4"/>
    <s v="Solid biofuels"/>
    <x v="10"/>
    <n v="5"/>
    <n v="8.4090000000000007"/>
  </r>
  <r>
    <x v="4"/>
    <x v="147"/>
    <s v="LVA"/>
    <x v="1"/>
    <x v="4"/>
    <s v="Solid biofuels"/>
    <x v="11"/>
    <n v="5"/>
    <n v="12.828000000000001"/>
  </r>
  <r>
    <x v="4"/>
    <x v="147"/>
    <s v="LVA"/>
    <x v="1"/>
    <x v="4"/>
    <s v="Solid biofuels"/>
    <x v="12"/>
    <n v="23"/>
    <n v="64.41"/>
  </r>
  <r>
    <x v="4"/>
    <x v="147"/>
    <s v="LVA"/>
    <x v="1"/>
    <x v="4"/>
    <s v="Solid biofuels"/>
    <x v="13"/>
    <n v="55"/>
    <n v="214.715"/>
  </r>
  <r>
    <x v="4"/>
    <x v="147"/>
    <s v="LVA"/>
    <x v="1"/>
    <x v="4"/>
    <s v="Solid biofuels"/>
    <x v="14"/>
    <n v="63"/>
    <n v="318.93599999999998"/>
  </r>
  <r>
    <x v="4"/>
    <x v="147"/>
    <s v="LVA"/>
    <x v="1"/>
    <x v="4"/>
    <s v="Solid biofuels"/>
    <x v="15"/>
    <n v="66"/>
    <n v="377.78399999999999"/>
  </r>
  <r>
    <x v="4"/>
    <x v="147"/>
    <s v="LVA"/>
    <x v="1"/>
    <x v="4"/>
    <s v="Solid biofuels"/>
    <x v="16"/>
    <n v="81"/>
    <n v="426.899"/>
  </r>
  <r>
    <x v="4"/>
    <x v="147"/>
    <s v="LVA"/>
    <x v="1"/>
    <x v="4"/>
    <s v="Solid biofuels"/>
    <x v="17"/>
    <n v="93.736000000000004"/>
    <n v="525.27800000000002"/>
  </r>
  <r>
    <x v="4"/>
    <x v="147"/>
    <s v="LVA"/>
    <x v="1"/>
    <x v="4"/>
    <s v="Solid biofuels"/>
    <x v="18"/>
    <n v="72.608999999999995"/>
    <m/>
  </r>
  <r>
    <x v="4"/>
    <x v="147"/>
    <s v="LVA"/>
    <x v="1"/>
    <x v="4"/>
    <s v="Solid biofuels"/>
    <x v="19"/>
    <n v="93.608999999999995"/>
    <m/>
  </r>
  <r>
    <x v="4"/>
    <x v="147"/>
    <s v="LVA"/>
    <x v="1"/>
    <x v="1"/>
    <s v="Renewable hydropower"/>
    <x v="0"/>
    <n v="1513"/>
    <n v="2819.1570000000002"/>
  </r>
  <r>
    <x v="4"/>
    <x v="147"/>
    <s v="LVA"/>
    <x v="1"/>
    <x v="1"/>
    <s v="Renewable hydropower"/>
    <x v="1"/>
    <n v="1523"/>
    <n v="2833.105"/>
  </r>
  <r>
    <x v="4"/>
    <x v="147"/>
    <s v="LVA"/>
    <x v="1"/>
    <x v="1"/>
    <s v="Renewable hydropower"/>
    <x v="2"/>
    <n v="1529"/>
    <n v="2463.6039999999998"/>
  </r>
  <r>
    <x v="4"/>
    <x v="147"/>
    <s v="LVA"/>
    <x v="1"/>
    <x v="1"/>
    <s v="Renewable hydropower"/>
    <x v="3"/>
    <n v="1537"/>
    <n v="2266.192"/>
  </r>
  <r>
    <x v="4"/>
    <x v="147"/>
    <s v="LVA"/>
    <x v="1"/>
    <x v="1"/>
    <s v="Renewable hydropower"/>
    <x v="4"/>
    <n v="1536"/>
    <n v="3109.375"/>
  </r>
  <r>
    <x v="4"/>
    <x v="147"/>
    <s v="LVA"/>
    <x v="1"/>
    <x v="1"/>
    <s v="Renewable hydropower"/>
    <x v="5"/>
    <n v="1536"/>
    <n v="3325.2890000000002"/>
  </r>
  <r>
    <x v="4"/>
    <x v="147"/>
    <s v="LVA"/>
    <x v="1"/>
    <x v="1"/>
    <s v="Renewable hydropower"/>
    <x v="6"/>
    <n v="1536"/>
    <n v="2698.3240000000001"/>
  </r>
  <r>
    <x v="4"/>
    <x v="147"/>
    <s v="LVA"/>
    <x v="1"/>
    <x v="1"/>
    <s v="Renewable hydropower"/>
    <x v="7"/>
    <n v="1536"/>
    <n v="2733.395"/>
  </r>
  <r>
    <x v="4"/>
    <x v="147"/>
    <s v="LVA"/>
    <x v="1"/>
    <x v="1"/>
    <s v="Renewable hydropower"/>
    <x v="8"/>
    <n v="1536"/>
    <n v="3109.038"/>
  </r>
  <r>
    <x v="4"/>
    <x v="147"/>
    <s v="LVA"/>
    <x v="1"/>
    <x v="1"/>
    <s v="Renewable hydropower"/>
    <x v="9"/>
    <n v="1536"/>
    <n v="3457.1019999999999"/>
  </r>
  <r>
    <x v="4"/>
    <x v="147"/>
    <s v="LVA"/>
    <x v="1"/>
    <x v="1"/>
    <s v="Renewable hydropower"/>
    <x v="10"/>
    <n v="1576"/>
    <n v="3520.5059999999999"/>
  </r>
  <r>
    <x v="4"/>
    <x v="147"/>
    <s v="LVA"/>
    <x v="1"/>
    <x v="1"/>
    <s v="Renewable hydropower"/>
    <x v="11"/>
    <n v="1576"/>
    <n v="2886.9679999999998"/>
  </r>
  <r>
    <x v="4"/>
    <x v="147"/>
    <s v="LVA"/>
    <x v="1"/>
    <x v="1"/>
    <s v="Renewable hydropower"/>
    <x v="12"/>
    <n v="1576"/>
    <n v="3706.9569999999999"/>
  </r>
  <r>
    <x v="4"/>
    <x v="147"/>
    <s v="LVA"/>
    <x v="1"/>
    <x v="1"/>
    <s v="Renewable hydropower"/>
    <x v="13"/>
    <n v="1586.617"/>
    <n v="2912.0079999999998"/>
  </r>
  <r>
    <x v="4"/>
    <x v="147"/>
    <s v="LVA"/>
    <x v="1"/>
    <x v="1"/>
    <s v="Renewable hydropower"/>
    <x v="14"/>
    <n v="1587.8009999999999"/>
    <n v="1993.6389999999999"/>
  </r>
  <r>
    <x v="4"/>
    <x v="147"/>
    <s v="LVA"/>
    <x v="1"/>
    <x v="1"/>
    <s v="Renewable hydropower"/>
    <x v="15"/>
    <n v="1587.694"/>
    <n v="1860.355"/>
  </r>
  <r>
    <x v="4"/>
    <x v="147"/>
    <s v="LVA"/>
    <x v="1"/>
    <x v="1"/>
    <s v="Renewable hydropower"/>
    <x v="16"/>
    <n v="1564.1969999999999"/>
    <n v="2529.5210000000002"/>
  </r>
  <r>
    <x v="4"/>
    <x v="147"/>
    <s v="LVA"/>
    <x v="1"/>
    <x v="1"/>
    <s v="Renewable hydropower"/>
    <x v="17"/>
    <n v="1564.318"/>
    <n v="4380.62"/>
  </r>
  <r>
    <x v="4"/>
    <x v="147"/>
    <s v="LVA"/>
    <x v="1"/>
    <x v="1"/>
    <s v="Renewable hydropower"/>
    <x v="18"/>
    <n v="1564.9849999999999"/>
    <m/>
  </r>
  <r>
    <x v="4"/>
    <x v="147"/>
    <s v="LVA"/>
    <x v="1"/>
    <x v="1"/>
    <s v="Renewable hydropower"/>
    <x v="19"/>
    <n v="1564.9849999999999"/>
    <m/>
  </r>
  <r>
    <x v="4"/>
    <x v="147"/>
    <s v="LVA"/>
    <x v="1"/>
    <x v="2"/>
    <s v="On-grid Solar photovoltaic"/>
    <x v="11"/>
    <n v="0"/>
    <n v="0"/>
  </r>
  <r>
    <x v="4"/>
    <x v="147"/>
    <s v="LVA"/>
    <x v="1"/>
    <x v="2"/>
    <s v="On-grid Solar photovoltaic"/>
    <x v="12"/>
    <n v="0.2"/>
    <n v="0.01"/>
  </r>
  <r>
    <x v="4"/>
    <x v="147"/>
    <s v="LVA"/>
    <x v="1"/>
    <x v="2"/>
    <s v="On-grid Solar photovoltaic"/>
    <x v="13"/>
    <n v="0.2"/>
    <n v="6.7000000000000004E-2"/>
  </r>
  <r>
    <x v="4"/>
    <x v="147"/>
    <s v="LVA"/>
    <x v="1"/>
    <x v="2"/>
    <s v="On-grid Solar photovoltaic"/>
    <x v="14"/>
    <n v="0.2"/>
    <n v="9.9000000000000005E-2"/>
  </r>
  <r>
    <x v="4"/>
    <x v="147"/>
    <s v="LVA"/>
    <x v="1"/>
    <x v="2"/>
    <s v="On-grid Solar photovoltaic"/>
    <x v="15"/>
    <n v="0.2"/>
    <n v="0.23499999999999999"/>
  </r>
  <r>
    <x v="4"/>
    <x v="147"/>
    <s v="LVA"/>
    <x v="1"/>
    <x v="2"/>
    <s v="On-grid Solar photovoltaic"/>
    <x v="16"/>
    <n v="0.69"/>
    <n v="0.38200000000000001"/>
  </r>
  <r>
    <x v="4"/>
    <x v="147"/>
    <s v="LVA"/>
    <x v="1"/>
    <x v="2"/>
    <s v="On-grid Solar photovoltaic"/>
    <x v="17"/>
    <n v="0.69"/>
    <n v="0.44"/>
  </r>
  <r>
    <x v="4"/>
    <x v="147"/>
    <s v="LVA"/>
    <x v="1"/>
    <x v="2"/>
    <s v="On-grid Solar photovoltaic"/>
    <x v="18"/>
    <n v="1.962"/>
    <m/>
  </r>
  <r>
    <x v="4"/>
    <x v="147"/>
    <s v="LVA"/>
    <x v="1"/>
    <x v="2"/>
    <s v="On-grid Solar photovoltaic"/>
    <x v="19"/>
    <n v="3.234"/>
    <m/>
  </r>
  <r>
    <x v="4"/>
    <x v="147"/>
    <s v="LVA"/>
    <x v="1"/>
    <x v="3"/>
    <s v="Onshore wind energy"/>
    <x v="0"/>
    <n v="2"/>
    <n v="4.4169999999999998"/>
  </r>
  <r>
    <x v="4"/>
    <x v="147"/>
    <s v="LVA"/>
    <x v="1"/>
    <x v="3"/>
    <s v="Onshore wind energy"/>
    <x v="1"/>
    <n v="2"/>
    <n v="3.4329999999999998"/>
  </r>
  <r>
    <x v="4"/>
    <x v="147"/>
    <s v="LVA"/>
    <x v="1"/>
    <x v="3"/>
    <s v="Onshore wind energy"/>
    <x v="2"/>
    <n v="22"/>
    <n v="11.242000000000001"/>
  </r>
  <r>
    <x v="4"/>
    <x v="147"/>
    <s v="LVA"/>
    <x v="1"/>
    <x v="3"/>
    <s v="Onshore wind energy"/>
    <x v="3"/>
    <n v="26"/>
    <n v="48.445999999999998"/>
  </r>
  <r>
    <x v="4"/>
    <x v="147"/>
    <s v="LVA"/>
    <x v="1"/>
    <x v="3"/>
    <s v="Onshore wind energy"/>
    <x v="4"/>
    <n v="26"/>
    <n v="49.146999999999998"/>
  </r>
  <r>
    <x v="4"/>
    <x v="147"/>
    <s v="LVA"/>
    <x v="1"/>
    <x v="3"/>
    <s v="Onshore wind energy"/>
    <x v="5"/>
    <n v="26"/>
    <n v="46.853999999999999"/>
  </r>
  <r>
    <x v="4"/>
    <x v="147"/>
    <s v="LVA"/>
    <x v="1"/>
    <x v="3"/>
    <s v="Onshore wind energy"/>
    <x v="6"/>
    <n v="26"/>
    <n v="46.212000000000003"/>
  </r>
  <r>
    <x v="4"/>
    <x v="147"/>
    <s v="LVA"/>
    <x v="1"/>
    <x v="3"/>
    <s v="Onshore wind energy"/>
    <x v="7"/>
    <n v="26"/>
    <n v="52.929000000000002"/>
  </r>
  <r>
    <x v="4"/>
    <x v="147"/>
    <s v="LVA"/>
    <x v="1"/>
    <x v="3"/>
    <s v="Onshore wind energy"/>
    <x v="8"/>
    <n v="28"/>
    <n v="59.1"/>
  </r>
  <r>
    <x v="4"/>
    <x v="147"/>
    <s v="LVA"/>
    <x v="1"/>
    <x v="3"/>
    <s v="Onshore wind energy"/>
    <x v="9"/>
    <n v="29"/>
    <n v="50.088999999999999"/>
  </r>
  <r>
    <x v="4"/>
    <x v="147"/>
    <s v="LVA"/>
    <x v="1"/>
    <x v="3"/>
    <s v="Onshore wind energy"/>
    <x v="10"/>
    <n v="30"/>
    <n v="49.057000000000002"/>
  </r>
  <r>
    <x v="4"/>
    <x v="147"/>
    <s v="LVA"/>
    <x v="1"/>
    <x v="3"/>
    <s v="Onshore wind energy"/>
    <x v="11"/>
    <n v="36"/>
    <n v="70.894000000000005"/>
  </r>
  <r>
    <x v="4"/>
    <x v="147"/>
    <s v="LVA"/>
    <x v="1"/>
    <x v="3"/>
    <s v="Onshore wind energy"/>
    <x v="12"/>
    <n v="59"/>
    <n v="114.26600000000001"/>
  </r>
  <r>
    <x v="4"/>
    <x v="147"/>
    <s v="LVA"/>
    <x v="1"/>
    <x v="3"/>
    <s v="Onshore wind energy"/>
    <x v="13"/>
    <n v="65.891999999999996"/>
    <n v="120.05500000000001"/>
  </r>
  <r>
    <x v="4"/>
    <x v="147"/>
    <s v="LVA"/>
    <x v="1"/>
    <x v="3"/>
    <s v="Onshore wind energy"/>
    <x v="14"/>
    <n v="68.915000000000006"/>
    <n v="139.71199999999999"/>
  </r>
  <r>
    <x v="4"/>
    <x v="147"/>
    <s v="LVA"/>
    <x v="1"/>
    <x v="3"/>
    <s v="Onshore wind energy"/>
    <x v="15"/>
    <n v="68.165000000000006"/>
    <n v="147.13499999999999"/>
  </r>
  <r>
    <x v="4"/>
    <x v="147"/>
    <s v="LVA"/>
    <x v="1"/>
    <x v="3"/>
    <s v="Onshore wind energy"/>
    <x v="16"/>
    <n v="69.905000000000001"/>
    <n v="127.889"/>
  </r>
  <r>
    <x v="4"/>
    <x v="147"/>
    <s v="LVA"/>
    <x v="1"/>
    <x v="3"/>
    <s v="Onshore wind energy"/>
    <x v="17"/>
    <n v="77.105000000000004"/>
    <n v="150"/>
  </r>
  <r>
    <x v="4"/>
    <x v="147"/>
    <s v="LVA"/>
    <x v="1"/>
    <x v="3"/>
    <s v="Onshore wind energy"/>
    <x v="18"/>
    <n v="78.171999999999997"/>
    <m/>
  </r>
  <r>
    <x v="4"/>
    <x v="147"/>
    <s v="LVA"/>
    <x v="1"/>
    <x v="3"/>
    <s v="Onshore wind energy"/>
    <x v="19"/>
    <n v="78.171999999999997"/>
    <m/>
  </r>
  <r>
    <x v="4"/>
    <x v="148"/>
    <s v="LTU"/>
    <x v="0"/>
    <x v="0"/>
    <s v="Fossil fuels"/>
    <x v="0"/>
    <n v="2461"/>
    <n v="2271"/>
  </r>
  <r>
    <x v="4"/>
    <x v="148"/>
    <s v="LTU"/>
    <x v="0"/>
    <x v="0"/>
    <s v="Fossil fuels"/>
    <x v="1"/>
    <n v="2464"/>
    <n v="2604"/>
  </r>
  <r>
    <x v="4"/>
    <x v="148"/>
    <s v="LTU"/>
    <x v="0"/>
    <x v="0"/>
    <s v="Fossil fuels"/>
    <x v="2"/>
    <n v="2462"/>
    <n v="2656"/>
  </r>
  <r>
    <x v="4"/>
    <x v="148"/>
    <s v="LTU"/>
    <x v="0"/>
    <x v="0"/>
    <s v="Fossil fuels"/>
    <x v="3"/>
    <n v="2465"/>
    <n v="2845"/>
  </r>
  <r>
    <x v="4"/>
    <x v="148"/>
    <s v="LTU"/>
    <x v="0"/>
    <x v="0"/>
    <s v="Fossil fuels"/>
    <x v="4"/>
    <n v="2465"/>
    <n v="3052"/>
  </r>
  <r>
    <x v="4"/>
    <x v="148"/>
    <s v="LTU"/>
    <x v="0"/>
    <x v="0"/>
    <s v="Fossil fuels"/>
    <x v="5"/>
    <n v="2465"/>
    <n v="3418"/>
  </r>
  <r>
    <x v="4"/>
    <x v="148"/>
    <s v="LTU"/>
    <x v="0"/>
    <x v="0"/>
    <s v="Fossil fuels"/>
    <x v="6"/>
    <n v="2456"/>
    <n v="2794"/>
  </r>
  <r>
    <x v="4"/>
    <x v="148"/>
    <s v="LTU"/>
    <x v="0"/>
    <x v="0"/>
    <s v="Fossil fuels"/>
    <x v="7"/>
    <n v="2461"/>
    <n v="2825"/>
  </r>
  <r>
    <x v="4"/>
    <x v="148"/>
    <s v="LTU"/>
    <x v="0"/>
    <x v="0"/>
    <s v="Fossil fuels"/>
    <x v="8"/>
    <n v="2494"/>
    <n v="2593"/>
  </r>
  <r>
    <x v="4"/>
    <x v="148"/>
    <s v="LTU"/>
    <x v="0"/>
    <x v="0"/>
    <s v="Fossil fuels"/>
    <x v="9"/>
    <n v="2508"/>
    <n v="2836"/>
  </r>
  <r>
    <x v="4"/>
    <x v="148"/>
    <s v="LTU"/>
    <x v="0"/>
    <x v="0"/>
    <s v="Fossil fuels"/>
    <x v="10"/>
    <n v="2507"/>
    <n v="3833"/>
  </r>
  <r>
    <x v="4"/>
    <x v="148"/>
    <s v="LTU"/>
    <x v="0"/>
    <x v="0"/>
    <s v="Fossil fuels"/>
    <x v="11"/>
    <n v="2555"/>
    <n v="2877"/>
  </r>
  <r>
    <x v="4"/>
    <x v="148"/>
    <s v="LTU"/>
    <x v="0"/>
    <x v="0"/>
    <s v="Fossil fuels"/>
    <x v="12"/>
    <n v="3001"/>
    <n v="3119"/>
  </r>
  <r>
    <x v="4"/>
    <x v="148"/>
    <s v="LTU"/>
    <x v="0"/>
    <x v="0"/>
    <s v="Fossil fuels"/>
    <x v="13"/>
    <n v="3004"/>
    <n v="2425"/>
  </r>
  <r>
    <x v="4"/>
    <x v="148"/>
    <s v="LTU"/>
    <x v="0"/>
    <x v="0"/>
    <s v="Fossil fuels"/>
    <x v="14"/>
    <n v="2700"/>
    <n v="1911"/>
  </r>
  <r>
    <x v="4"/>
    <x v="148"/>
    <s v="LTU"/>
    <x v="0"/>
    <x v="0"/>
    <s v="Fossil fuels"/>
    <x v="15"/>
    <n v="2101"/>
    <n v="2254"/>
  </r>
  <r>
    <x v="4"/>
    <x v="148"/>
    <s v="LTU"/>
    <x v="0"/>
    <x v="0"/>
    <s v="Fossil fuels"/>
    <x v="16"/>
    <n v="2101"/>
    <n v="1207"/>
  </r>
  <r>
    <x v="4"/>
    <x v="148"/>
    <s v="LTU"/>
    <x v="0"/>
    <x v="0"/>
    <s v="Fossil fuels"/>
    <x v="17"/>
    <n v="1742"/>
    <n v="736.67100000000005"/>
  </r>
  <r>
    <x v="4"/>
    <x v="148"/>
    <s v="LTU"/>
    <x v="0"/>
    <x v="0"/>
    <s v="Fossil fuels"/>
    <x v="18"/>
    <n v="1741"/>
    <m/>
  </r>
  <r>
    <x v="4"/>
    <x v="148"/>
    <s v="LTU"/>
    <x v="0"/>
    <x v="0"/>
    <s v="Fossil fuels"/>
    <x v="19"/>
    <n v="1741"/>
    <m/>
  </r>
  <r>
    <x v="4"/>
    <x v="148"/>
    <s v="LTU"/>
    <x v="0"/>
    <x v="9"/>
    <s v="Nuclear"/>
    <x v="0"/>
    <n v="2367"/>
    <n v="8419"/>
  </r>
  <r>
    <x v="4"/>
    <x v="148"/>
    <s v="LTU"/>
    <x v="0"/>
    <x v="9"/>
    <s v="Nuclear"/>
    <x v="1"/>
    <n v="2367"/>
    <n v="11362"/>
  </r>
  <r>
    <x v="4"/>
    <x v="148"/>
    <s v="LTU"/>
    <x v="0"/>
    <x v="9"/>
    <s v="Nuclear"/>
    <x v="2"/>
    <n v="2367"/>
    <n v="14142"/>
  </r>
  <r>
    <x v="4"/>
    <x v="148"/>
    <s v="LTU"/>
    <x v="0"/>
    <x v="9"/>
    <s v="Nuclear"/>
    <x v="3"/>
    <n v="2367"/>
    <n v="15484"/>
  </r>
  <r>
    <x v="4"/>
    <x v="148"/>
    <s v="LTU"/>
    <x v="0"/>
    <x v="9"/>
    <s v="Nuclear"/>
    <x v="4"/>
    <n v="2367"/>
    <n v="15102"/>
  </r>
  <r>
    <x v="4"/>
    <x v="148"/>
    <s v="LTU"/>
    <x v="0"/>
    <x v="9"/>
    <s v="Nuclear"/>
    <x v="5"/>
    <n v="1183"/>
    <n v="10337"/>
  </r>
  <r>
    <x v="4"/>
    <x v="148"/>
    <s v="LTU"/>
    <x v="0"/>
    <x v="9"/>
    <s v="Nuclear"/>
    <x v="6"/>
    <n v="1183"/>
    <n v="8651"/>
  </r>
  <r>
    <x v="4"/>
    <x v="148"/>
    <s v="LTU"/>
    <x v="0"/>
    <x v="9"/>
    <s v="Nuclear"/>
    <x v="7"/>
    <n v="1183"/>
    <n v="9833"/>
  </r>
  <r>
    <x v="4"/>
    <x v="148"/>
    <s v="LTU"/>
    <x v="0"/>
    <x v="9"/>
    <s v="Nuclear"/>
    <x v="8"/>
    <n v="1183"/>
    <n v="9894"/>
  </r>
  <r>
    <x v="4"/>
    <x v="148"/>
    <s v="LTU"/>
    <x v="0"/>
    <x v="9"/>
    <s v="Nuclear"/>
    <x v="9"/>
    <n v="1183"/>
    <n v="10852"/>
  </r>
  <r>
    <x v="4"/>
    <x v="148"/>
    <s v="LTU"/>
    <x v="0"/>
    <x v="8"/>
    <s v="Other non-renewable energy"/>
    <x v="0"/>
    <n v="25"/>
    <n v="91.358000000000004"/>
  </r>
  <r>
    <x v="4"/>
    <x v="148"/>
    <s v="LTU"/>
    <x v="0"/>
    <x v="8"/>
    <s v="Other non-renewable energy"/>
    <x v="1"/>
    <n v="25"/>
    <n v="68.444000000000003"/>
  </r>
  <r>
    <x v="4"/>
    <x v="148"/>
    <s v="LTU"/>
    <x v="0"/>
    <x v="8"/>
    <s v="Other non-renewable energy"/>
    <x v="2"/>
    <n v="25"/>
    <n v="138.61099999999999"/>
  </r>
  <r>
    <x v="4"/>
    <x v="148"/>
    <s v="LTU"/>
    <x v="0"/>
    <x v="8"/>
    <s v="Other non-renewable energy"/>
    <x v="3"/>
    <n v="25"/>
    <n v="167.22499999999999"/>
  </r>
  <r>
    <x v="4"/>
    <x v="148"/>
    <s v="LTU"/>
    <x v="0"/>
    <x v="8"/>
    <s v="Other non-renewable energy"/>
    <x v="4"/>
    <n v="25"/>
    <n v="169.768"/>
  </r>
  <r>
    <x v="4"/>
    <x v="148"/>
    <s v="LTU"/>
    <x v="0"/>
    <x v="8"/>
    <s v="Other non-renewable energy"/>
    <x v="5"/>
    <n v="25"/>
    <n v="200.815"/>
  </r>
  <r>
    <x v="4"/>
    <x v="148"/>
    <s v="LTU"/>
    <x v="0"/>
    <x v="8"/>
    <s v="Other non-renewable energy"/>
    <x v="6"/>
    <n v="25"/>
    <n v="196.35"/>
  </r>
  <r>
    <x v="4"/>
    <x v="148"/>
    <s v="LTU"/>
    <x v="0"/>
    <x v="8"/>
    <s v="Other non-renewable energy"/>
    <x v="7"/>
    <n v="25"/>
    <n v="230.09899999999999"/>
  </r>
  <r>
    <x v="4"/>
    <x v="148"/>
    <s v="LTU"/>
    <x v="0"/>
    <x v="8"/>
    <s v="Other non-renewable energy"/>
    <x v="8"/>
    <n v="25"/>
    <n v="237.941"/>
  </r>
  <r>
    <x v="4"/>
    <x v="148"/>
    <s v="LTU"/>
    <x v="0"/>
    <x v="8"/>
    <s v="Other non-renewable energy"/>
    <x v="9"/>
    <n v="25"/>
    <n v="271.07600000000002"/>
  </r>
  <r>
    <x v="4"/>
    <x v="148"/>
    <s v="LTU"/>
    <x v="0"/>
    <x v="8"/>
    <s v="Other non-renewable energy"/>
    <x v="10"/>
    <n v="25"/>
    <n v="250.02799999999999"/>
  </r>
  <r>
    <x v="4"/>
    <x v="148"/>
    <s v="LTU"/>
    <x v="0"/>
    <x v="8"/>
    <s v="Other non-renewable energy"/>
    <x v="11"/>
    <n v="25"/>
    <n v="256.46800000000002"/>
  </r>
  <r>
    <x v="4"/>
    <x v="148"/>
    <s v="LTU"/>
    <x v="0"/>
    <x v="8"/>
    <s v="Other non-renewable energy"/>
    <x v="12"/>
    <n v="25"/>
    <n v="227.40799999999999"/>
  </r>
  <r>
    <x v="4"/>
    <x v="148"/>
    <s v="LTU"/>
    <x v="0"/>
    <x v="8"/>
    <s v="Other non-renewable energy"/>
    <x v="13"/>
    <n v="32"/>
    <n v="263.69600000000003"/>
  </r>
  <r>
    <x v="4"/>
    <x v="148"/>
    <s v="LTU"/>
    <x v="0"/>
    <x v="8"/>
    <s v="Other non-renewable energy"/>
    <x v="14"/>
    <n v="32"/>
    <n v="286.42899999999997"/>
  </r>
  <r>
    <x v="4"/>
    <x v="148"/>
    <s v="LTU"/>
    <x v="0"/>
    <x v="8"/>
    <s v="Other non-renewable energy"/>
    <x v="15"/>
    <n v="33"/>
    <n v="324.57299999999998"/>
  </r>
  <r>
    <x v="4"/>
    <x v="148"/>
    <s v="LTU"/>
    <x v="0"/>
    <x v="8"/>
    <s v="Other non-renewable energy"/>
    <x v="16"/>
    <n v="36.5"/>
    <n v="373.65199999999999"/>
  </r>
  <r>
    <x v="4"/>
    <x v="148"/>
    <s v="LTU"/>
    <x v="0"/>
    <x v="8"/>
    <s v="Other non-renewable energy"/>
    <x v="17"/>
    <n v="36.5"/>
    <n v="333.61199999999997"/>
  </r>
  <r>
    <x v="4"/>
    <x v="148"/>
    <s v="LTU"/>
    <x v="0"/>
    <x v="8"/>
    <s v="Other non-renewable energy"/>
    <x v="18"/>
    <n v="38"/>
    <m/>
  </r>
  <r>
    <x v="4"/>
    <x v="148"/>
    <s v="LTU"/>
    <x v="0"/>
    <x v="8"/>
    <s v="Other non-renewable energy"/>
    <x v="19"/>
    <n v="38"/>
    <m/>
  </r>
  <r>
    <x v="4"/>
    <x v="148"/>
    <s v="LTU"/>
    <x v="0"/>
    <x v="7"/>
    <s v="Pumped storage"/>
    <x v="0"/>
    <n v="760"/>
    <n v="304"/>
  </r>
  <r>
    <x v="4"/>
    <x v="148"/>
    <s v="LTU"/>
    <x v="0"/>
    <x v="7"/>
    <s v="Pumped storage"/>
    <x v="1"/>
    <n v="760"/>
    <n v="375"/>
  </r>
  <r>
    <x v="4"/>
    <x v="148"/>
    <s v="LTU"/>
    <x v="0"/>
    <x v="7"/>
    <s v="Pumped storage"/>
    <x v="2"/>
    <n v="760"/>
    <n v="427"/>
  </r>
  <r>
    <x v="4"/>
    <x v="148"/>
    <s v="LTU"/>
    <x v="0"/>
    <x v="7"/>
    <s v="Pumped storage"/>
    <x v="3"/>
    <n v="760"/>
    <n v="660"/>
  </r>
  <r>
    <x v="4"/>
    <x v="148"/>
    <s v="LTU"/>
    <x v="0"/>
    <x v="7"/>
    <s v="Pumped storage"/>
    <x v="4"/>
    <n v="760"/>
    <n v="522"/>
  </r>
  <r>
    <x v="4"/>
    <x v="148"/>
    <s v="LTU"/>
    <x v="0"/>
    <x v="7"/>
    <s v="Pumped storage"/>
    <x v="5"/>
    <n v="760"/>
    <n v="369"/>
  </r>
  <r>
    <x v="4"/>
    <x v="148"/>
    <s v="LTU"/>
    <x v="0"/>
    <x v="7"/>
    <s v="Pumped storage"/>
    <x v="6"/>
    <n v="760"/>
    <n v="405"/>
  </r>
  <r>
    <x v="4"/>
    <x v="148"/>
    <s v="LTU"/>
    <x v="0"/>
    <x v="7"/>
    <s v="Pumped storage"/>
    <x v="7"/>
    <n v="760"/>
    <n v="537"/>
  </r>
  <r>
    <x v="4"/>
    <x v="148"/>
    <s v="LTU"/>
    <x v="0"/>
    <x v="7"/>
    <s v="Pumped storage"/>
    <x v="8"/>
    <n v="760"/>
    <n v="586"/>
  </r>
  <r>
    <x v="4"/>
    <x v="148"/>
    <s v="LTU"/>
    <x v="0"/>
    <x v="7"/>
    <s v="Pumped storage"/>
    <x v="9"/>
    <n v="760"/>
    <n v="715"/>
  </r>
  <r>
    <x v="4"/>
    <x v="148"/>
    <s v="LTU"/>
    <x v="0"/>
    <x v="7"/>
    <s v="Pumped storage"/>
    <x v="10"/>
    <n v="760"/>
    <n v="755"/>
  </r>
  <r>
    <x v="4"/>
    <x v="148"/>
    <s v="LTU"/>
    <x v="0"/>
    <x v="7"/>
    <s v="Pumped storage"/>
    <x v="11"/>
    <n v="760"/>
    <n v="576"/>
  </r>
  <r>
    <x v="4"/>
    <x v="148"/>
    <s v="LTU"/>
    <x v="0"/>
    <x v="7"/>
    <s v="Pumped storage"/>
    <x v="12"/>
    <n v="760"/>
    <n v="514"/>
  </r>
  <r>
    <x v="4"/>
    <x v="148"/>
    <s v="LTU"/>
    <x v="0"/>
    <x v="7"/>
    <s v="Pumped storage"/>
    <x v="13"/>
    <n v="760"/>
    <n v="548"/>
  </r>
  <r>
    <x v="4"/>
    <x v="148"/>
    <s v="LTU"/>
    <x v="0"/>
    <x v="7"/>
    <s v="Pumped storage"/>
    <x v="14"/>
    <n v="760"/>
    <n v="689"/>
  </r>
  <r>
    <x v="4"/>
    <x v="148"/>
    <s v="LTU"/>
    <x v="0"/>
    <x v="7"/>
    <s v="Pumped storage"/>
    <x v="15"/>
    <n v="760"/>
    <n v="675"/>
  </r>
  <r>
    <x v="4"/>
    <x v="148"/>
    <s v="LTU"/>
    <x v="0"/>
    <x v="7"/>
    <s v="Pumped storage"/>
    <x v="16"/>
    <n v="760"/>
    <n v="590"/>
  </r>
  <r>
    <x v="4"/>
    <x v="148"/>
    <s v="LTU"/>
    <x v="0"/>
    <x v="7"/>
    <s v="Pumped storage"/>
    <x v="17"/>
    <n v="760"/>
    <n v="579"/>
  </r>
  <r>
    <x v="4"/>
    <x v="148"/>
    <s v="LTU"/>
    <x v="0"/>
    <x v="7"/>
    <s v="Pumped storage"/>
    <x v="18"/>
    <n v="760"/>
    <m/>
  </r>
  <r>
    <x v="4"/>
    <x v="148"/>
    <s v="LTU"/>
    <x v="0"/>
    <x v="7"/>
    <s v="Pumped storage"/>
    <x v="19"/>
    <n v="760"/>
    <m/>
  </r>
  <r>
    <x v="4"/>
    <x v="148"/>
    <s v="LTU"/>
    <x v="1"/>
    <x v="4"/>
    <s v="Biogas"/>
    <x v="2"/>
    <n v="2"/>
    <m/>
  </r>
  <r>
    <x v="4"/>
    <x v="148"/>
    <s v="LTU"/>
    <x v="1"/>
    <x v="4"/>
    <s v="Biogas"/>
    <x v="3"/>
    <n v="2"/>
    <m/>
  </r>
  <r>
    <x v="4"/>
    <x v="148"/>
    <s v="LTU"/>
    <x v="1"/>
    <x v="4"/>
    <s v="Biogas"/>
    <x v="4"/>
    <n v="3"/>
    <n v="1.7989999999999999"/>
  </r>
  <r>
    <x v="4"/>
    <x v="148"/>
    <s v="LTU"/>
    <x v="1"/>
    <x v="4"/>
    <s v="Biogas"/>
    <x v="5"/>
    <n v="3"/>
    <n v="4.0650000000000004"/>
  </r>
  <r>
    <x v="4"/>
    <x v="148"/>
    <s v="LTU"/>
    <x v="1"/>
    <x v="4"/>
    <s v="Biogas"/>
    <x v="6"/>
    <n v="3"/>
    <n v="5.4109999999999996"/>
  </r>
  <r>
    <x v="4"/>
    <x v="148"/>
    <s v="LTU"/>
    <x v="1"/>
    <x v="4"/>
    <s v="Biogas"/>
    <x v="7"/>
    <n v="6"/>
    <n v="6.3360000000000003"/>
  </r>
  <r>
    <x v="4"/>
    <x v="148"/>
    <s v="LTU"/>
    <x v="1"/>
    <x v="4"/>
    <s v="Biogas"/>
    <x v="8"/>
    <n v="8"/>
    <n v="9.1180000000000003"/>
  </r>
  <r>
    <x v="4"/>
    <x v="148"/>
    <s v="LTU"/>
    <x v="1"/>
    <x v="4"/>
    <s v="Biogas"/>
    <x v="9"/>
    <n v="8"/>
    <n v="14.773999999999999"/>
  </r>
  <r>
    <x v="4"/>
    <x v="148"/>
    <s v="LTU"/>
    <x v="1"/>
    <x v="4"/>
    <s v="Biogas"/>
    <x v="10"/>
    <n v="13"/>
    <n v="30.818000000000001"/>
  </r>
  <r>
    <x v="4"/>
    <x v="148"/>
    <s v="LTU"/>
    <x v="1"/>
    <x v="4"/>
    <s v="Biogas"/>
    <x v="11"/>
    <n v="15"/>
    <n v="36.582000000000001"/>
  </r>
  <r>
    <x v="4"/>
    <x v="148"/>
    <s v="LTU"/>
    <x v="1"/>
    <x v="4"/>
    <s v="Biogas"/>
    <x v="12"/>
    <n v="15"/>
    <n v="42.066000000000003"/>
  </r>
  <r>
    <x v="4"/>
    <x v="148"/>
    <s v="LTU"/>
    <x v="1"/>
    <x v="4"/>
    <s v="Biogas"/>
    <x v="13"/>
    <n v="16"/>
    <n v="59.192999999999998"/>
  </r>
  <r>
    <x v="4"/>
    <x v="148"/>
    <s v="LTU"/>
    <x v="1"/>
    <x v="4"/>
    <s v="Biogas"/>
    <x v="14"/>
    <n v="20"/>
    <n v="78.438000000000002"/>
  </r>
  <r>
    <x v="4"/>
    <x v="148"/>
    <s v="LTU"/>
    <x v="1"/>
    <x v="4"/>
    <s v="Biogas"/>
    <x v="15"/>
    <n v="21"/>
    <n v="86.295000000000002"/>
  </r>
  <r>
    <x v="4"/>
    <x v="148"/>
    <s v="LTU"/>
    <x v="1"/>
    <x v="4"/>
    <s v="Biogas"/>
    <x v="16"/>
    <n v="25"/>
    <n v="122.733"/>
  </r>
  <r>
    <x v="4"/>
    <x v="148"/>
    <s v="LTU"/>
    <x v="1"/>
    <x v="4"/>
    <s v="Biogas"/>
    <x v="17"/>
    <n v="25"/>
    <n v="127.241"/>
  </r>
  <r>
    <x v="4"/>
    <x v="148"/>
    <s v="LTU"/>
    <x v="1"/>
    <x v="4"/>
    <s v="Biogas"/>
    <x v="18"/>
    <n v="25"/>
    <m/>
  </r>
  <r>
    <x v="4"/>
    <x v="148"/>
    <s v="LTU"/>
    <x v="1"/>
    <x v="4"/>
    <s v="Biogas"/>
    <x v="19"/>
    <n v="25"/>
    <m/>
  </r>
  <r>
    <x v="4"/>
    <x v="148"/>
    <s v="LTU"/>
    <x v="1"/>
    <x v="4"/>
    <s v="Renewable municipal waste"/>
    <x v="13"/>
    <n v="5"/>
    <n v="18.64"/>
  </r>
  <r>
    <x v="4"/>
    <x v="148"/>
    <s v="LTU"/>
    <x v="1"/>
    <x v="4"/>
    <s v="Renewable municipal waste"/>
    <x v="14"/>
    <n v="5"/>
    <n v="28.838999999999999"/>
  </r>
  <r>
    <x v="4"/>
    <x v="148"/>
    <s v="LTU"/>
    <x v="1"/>
    <x v="4"/>
    <s v="Renewable municipal waste"/>
    <x v="15"/>
    <n v="5"/>
    <n v="42.058999999999997"/>
  </r>
  <r>
    <x v="4"/>
    <x v="148"/>
    <s v="LTU"/>
    <x v="1"/>
    <x v="4"/>
    <s v="Renewable municipal waste"/>
    <x v="16"/>
    <n v="7.5"/>
    <n v="47.405999999999999"/>
  </r>
  <r>
    <x v="4"/>
    <x v="148"/>
    <s v="LTU"/>
    <x v="1"/>
    <x v="4"/>
    <s v="Renewable municipal waste"/>
    <x v="17"/>
    <n v="8.5"/>
    <n v="73.165999999999997"/>
  </r>
  <r>
    <x v="4"/>
    <x v="148"/>
    <s v="LTU"/>
    <x v="1"/>
    <x v="4"/>
    <s v="Renewable municipal waste"/>
    <x v="18"/>
    <n v="7"/>
    <m/>
  </r>
  <r>
    <x v="4"/>
    <x v="148"/>
    <s v="LTU"/>
    <x v="1"/>
    <x v="4"/>
    <s v="Renewable municipal waste"/>
    <x v="19"/>
    <n v="7"/>
    <m/>
  </r>
  <r>
    <x v="4"/>
    <x v="148"/>
    <s v="LTU"/>
    <x v="1"/>
    <x v="4"/>
    <s v="Solid biofuels"/>
    <x v="1"/>
    <n v="2"/>
    <n v="2"/>
  </r>
  <r>
    <x v="4"/>
    <x v="148"/>
    <s v="LTU"/>
    <x v="1"/>
    <x v="4"/>
    <s v="Solid biofuels"/>
    <x v="2"/>
    <n v="2"/>
    <n v="3.8780000000000001"/>
  </r>
  <r>
    <x v="4"/>
    <x v="148"/>
    <s v="LTU"/>
    <x v="1"/>
    <x v="4"/>
    <s v="Solid biofuels"/>
    <x v="3"/>
    <n v="2"/>
    <n v="6.593"/>
  </r>
  <r>
    <x v="4"/>
    <x v="148"/>
    <s v="LTU"/>
    <x v="1"/>
    <x v="4"/>
    <s v="Solid biofuels"/>
    <x v="4"/>
    <n v="2"/>
    <n v="4.3140000000000001"/>
  </r>
  <r>
    <x v="4"/>
    <x v="148"/>
    <s v="LTU"/>
    <x v="1"/>
    <x v="4"/>
    <s v="Solid biofuels"/>
    <x v="5"/>
    <n v="2"/>
    <n v="2.5939999999999999"/>
  </r>
  <r>
    <x v="4"/>
    <x v="148"/>
    <s v="LTU"/>
    <x v="1"/>
    <x v="4"/>
    <s v="Solid biofuels"/>
    <x v="6"/>
    <n v="12"/>
    <n v="19.346"/>
  </r>
  <r>
    <x v="4"/>
    <x v="148"/>
    <s v="LTU"/>
    <x v="1"/>
    <x v="4"/>
    <s v="Solid biofuels"/>
    <x v="7"/>
    <n v="16"/>
    <n v="48.372999999999998"/>
  </r>
  <r>
    <x v="4"/>
    <x v="148"/>
    <s v="LTU"/>
    <x v="1"/>
    <x v="4"/>
    <s v="Solid biofuels"/>
    <x v="8"/>
    <n v="16"/>
    <n v="59.616"/>
  </r>
  <r>
    <x v="4"/>
    <x v="148"/>
    <s v="LTU"/>
    <x v="1"/>
    <x v="4"/>
    <s v="Solid biofuels"/>
    <x v="9"/>
    <n v="16"/>
    <n v="87.322000000000003"/>
  </r>
  <r>
    <x v="4"/>
    <x v="148"/>
    <s v="LTU"/>
    <x v="1"/>
    <x v="4"/>
    <s v="Solid biofuels"/>
    <x v="10"/>
    <n v="16"/>
    <n v="115.983"/>
  </r>
  <r>
    <x v="4"/>
    <x v="148"/>
    <s v="LTU"/>
    <x v="1"/>
    <x v="4"/>
    <s v="Solid biofuels"/>
    <x v="11"/>
    <n v="18"/>
    <n v="121.402"/>
  </r>
  <r>
    <x v="4"/>
    <x v="148"/>
    <s v="LTU"/>
    <x v="1"/>
    <x v="4"/>
    <s v="Solid biofuels"/>
    <x v="12"/>
    <n v="38"/>
    <n v="175.54900000000001"/>
  </r>
  <r>
    <x v="4"/>
    <x v="148"/>
    <s v="LTU"/>
    <x v="1"/>
    <x v="4"/>
    <s v="Solid biofuels"/>
    <x v="13"/>
    <n v="43"/>
    <n v="278.74200000000002"/>
  </r>
  <r>
    <x v="4"/>
    <x v="148"/>
    <s v="LTU"/>
    <x v="1"/>
    <x v="4"/>
    <s v="Solid biofuels"/>
    <x v="14"/>
    <n v="46"/>
    <n v="292.58699999999999"/>
  </r>
  <r>
    <x v="4"/>
    <x v="148"/>
    <s v="LTU"/>
    <x v="1"/>
    <x v="4"/>
    <s v="Solid biofuels"/>
    <x v="15"/>
    <n v="45"/>
    <n v="318.17200000000003"/>
  </r>
  <r>
    <x v="4"/>
    <x v="148"/>
    <s v="LTU"/>
    <x v="1"/>
    <x v="4"/>
    <s v="Solid biofuels"/>
    <x v="16"/>
    <n v="39"/>
    <n v="269.18599999999998"/>
  </r>
  <r>
    <x v="4"/>
    <x v="148"/>
    <s v="LTU"/>
    <x v="1"/>
    <x v="4"/>
    <s v="Solid biofuels"/>
    <x v="17"/>
    <n v="45"/>
    <n v="303.24099999999999"/>
  </r>
  <r>
    <x v="4"/>
    <x v="148"/>
    <s v="LTU"/>
    <x v="1"/>
    <x v="4"/>
    <s v="Solid biofuels"/>
    <x v="18"/>
    <n v="51"/>
    <m/>
  </r>
  <r>
    <x v="4"/>
    <x v="148"/>
    <s v="LTU"/>
    <x v="1"/>
    <x v="4"/>
    <s v="Solid biofuels"/>
    <x v="19"/>
    <n v="52"/>
    <m/>
  </r>
  <r>
    <x v="4"/>
    <x v="148"/>
    <s v="LTU"/>
    <x v="1"/>
    <x v="1"/>
    <s v="Renewable hydropower"/>
    <x v="0"/>
    <n v="103"/>
    <n v="339.642"/>
  </r>
  <r>
    <x v="4"/>
    <x v="148"/>
    <s v="LTU"/>
    <x v="1"/>
    <x v="1"/>
    <s v="Renewable hydropower"/>
    <x v="1"/>
    <n v="103"/>
    <n v="325.55599999999998"/>
  </r>
  <r>
    <x v="4"/>
    <x v="148"/>
    <s v="LTU"/>
    <x v="1"/>
    <x v="1"/>
    <s v="Renewable hydropower"/>
    <x v="2"/>
    <n v="103"/>
    <n v="353.51100000000002"/>
  </r>
  <r>
    <x v="4"/>
    <x v="148"/>
    <s v="LTU"/>
    <x v="1"/>
    <x v="1"/>
    <s v="Renewable hydropower"/>
    <x v="3"/>
    <n v="109"/>
    <n v="325.18200000000002"/>
  </r>
  <r>
    <x v="4"/>
    <x v="148"/>
    <s v="LTU"/>
    <x v="1"/>
    <x v="1"/>
    <s v="Renewable hydropower"/>
    <x v="4"/>
    <n v="110"/>
    <n v="420.947"/>
  </r>
  <r>
    <x v="4"/>
    <x v="148"/>
    <s v="LTU"/>
    <x v="1"/>
    <x v="1"/>
    <s v="Renewable hydropower"/>
    <x v="5"/>
    <n v="117"/>
    <n v="450.75099999999998"/>
  </r>
  <r>
    <x v="4"/>
    <x v="148"/>
    <s v="LTU"/>
    <x v="1"/>
    <x v="1"/>
    <s v="Renewable hydropower"/>
    <x v="6"/>
    <n v="117"/>
    <n v="397.14400000000001"/>
  </r>
  <r>
    <x v="4"/>
    <x v="148"/>
    <s v="LTU"/>
    <x v="1"/>
    <x v="1"/>
    <s v="Renewable hydropower"/>
    <x v="7"/>
    <n v="115"/>
    <n v="421.07400000000001"/>
  </r>
  <r>
    <x v="4"/>
    <x v="148"/>
    <s v="LTU"/>
    <x v="1"/>
    <x v="1"/>
    <s v="Renewable hydropower"/>
    <x v="8"/>
    <n v="115"/>
    <n v="402.27100000000002"/>
  </r>
  <r>
    <x v="4"/>
    <x v="148"/>
    <s v="LTU"/>
    <x v="1"/>
    <x v="1"/>
    <s v="Renewable hydropower"/>
    <x v="9"/>
    <n v="116"/>
    <n v="424.14800000000002"/>
  </r>
  <r>
    <x v="4"/>
    <x v="148"/>
    <s v="LTU"/>
    <x v="1"/>
    <x v="1"/>
    <s v="Renewable hydropower"/>
    <x v="10"/>
    <n v="116"/>
    <n v="540.19299999999998"/>
  </r>
  <r>
    <x v="4"/>
    <x v="148"/>
    <s v="LTU"/>
    <x v="1"/>
    <x v="1"/>
    <s v="Renewable hydropower"/>
    <x v="11"/>
    <n v="116"/>
    <n v="479.55200000000002"/>
  </r>
  <r>
    <x v="4"/>
    <x v="148"/>
    <s v="LTU"/>
    <x v="1"/>
    <x v="1"/>
    <s v="Renewable hydropower"/>
    <x v="12"/>
    <n v="116"/>
    <n v="422.53100000000001"/>
  </r>
  <r>
    <x v="4"/>
    <x v="148"/>
    <s v="LTU"/>
    <x v="1"/>
    <x v="1"/>
    <s v="Renewable hydropower"/>
    <x v="13"/>
    <n v="116"/>
    <n v="521.22799999999995"/>
  </r>
  <r>
    <x v="4"/>
    <x v="148"/>
    <s v="LTU"/>
    <x v="1"/>
    <x v="1"/>
    <s v="Renewable hydropower"/>
    <x v="14"/>
    <n v="117"/>
    <n v="398.62900000000002"/>
  </r>
  <r>
    <x v="4"/>
    <x v="148"/>
    <s v="LTU"/>
    <x v="1"/>
    <x v="1"/>
    <s v="Renewable hydropower"/>
    <x v="15"/>
    <n v="117"/>
    <n v="349.25299999999999"/>
  </r>
  <r>
    <x v="4"/>
    <x v="148"/>
    <s v="LTU"/>
    <x v="1"/>
    <x v="1"/>
    <s v="Renewable hydropower"/>
    <x v="16"/>
    <n v="117"/>
    <n v="453.60500000000002"/>
  </r>
  <r>
    <x v="4"/>
    <x v="148"/>
    <s v="LTU"/>
    <x v="1"/>
    <x v="1"/>
    <s v="Renewable hydropower"/>
    <x v="17"/>
    <n v="117"/>
    <n v="602.399"/>
  </r>
  <r>
    <x v="4"/>
    <x v="148"/>
    <s v="LTU"/>
    <x v="1"/>
    <x v="1"/>
    <s v="Renewable hydropower"/>
    <x v="18"/>
    <n v="117"/>
    <m/>
  </r>
  <r>
    <x v="4"/>
    <x v="148"/>
    <s v="LTU"/>
    <x v="1"/>
    <x v="1"/>
    <s v="Renewable hydropower"/>
    <x v="19"/>
    <n v="117"/>
    <m/>
  </r>
  <r>
    <x v="4"/>
    <x v="148"/>
    <s v="LTU"/>
    <x v="1"/>
    <x v="2"/>
    <s v="Off-grid Solar photovoltaic"/>
    <x v="17"/>
    <n v="3.669"/>
    <n v="3.3839999999999999"/>
  </r>
  <r>
    <x v="4"/>
    <x v="148"/>
    <s v="LTU"/>
    <x v="1"/>
    <x v="2"/>
    <s v="Off-grid Solar photovoltaic"/>
    <x v="18"/>
    <n v="10"/>
    <m/>
  </r>
  <r>
    <x v="4"/>
    <x v="148"/>
    <s v="LTU"/>
    <x v="1"/>
    <x v="2"/>
    <s v="Off-grid Solar photovoltaic"/>
    <x v="19"/>
    <n v="10"/>
    <m/>
  </r>
  <r>
    <x v="4"/>
    <x v="148"/>
    <s v="LTU"/>
    <x v="1"/>
    <x v="2"/>
    <s v="On-grid Solar photovoltaic"/>
    <x v="8"/>
    <n v="0.1"/>
    <n v="9.0999999999999998E-2"/>
  </r>
  <r>
    <x v="4"/>
    <x v="148"/>
    <s v="LTU"/>
    <x v="1"/>
    <x v="2"/>
    <s v="On-grid Solar photovoltaic"/>
    <x v="9"/>
    <n v="0.1"/>
    <n v="9.0999999999999998E-2"/>
  </r>
  <r>
    <x v="4"/>
    <x v="148"/>
    <s v="LTU"/>
    <x v="1"/>
    <x v="2"/>
    <s v="On-grid Solar photovoltaic"/>
    <x v="10"/>
    <n v="0.1"/>
    <n v="9.0999999999999998E-2"/>
  </r>
  <r>
    <x v="4"/>
    <x v="148"/>
    <s v="LTU"/>
    <x v="1"/>
    <x v="2"/>
    <s v="On-grid Solar photovoltaic"/>
    <x v="11"/>
    <n v="0.3"/>
    <n v="0.27300000000000002"/>
  </r>
  <r>
    <x v="4"/>
    <x v="148"/>
    <s v="LTU"/>
    <x v="1"/>
    <x v="2"/>
    <s v="On-grid Solar photovoltaic"/>
    <x v="12"/>
    <n v="7"/>
    <n v="2.3159999999999998"/>
  </r>
  <r>
    <x v="4"/>
    <x v="148"/>
    <s v="LTU"/>
    <x v="1"/>
    <x v="2"/>
    <s v="On-grid Solar photovoltaic"/>
    <x v="13"/>
    <n v="68"/>
    <n v="44.78"/>
  </r>
  <r>
    <x v="4"/>
    <x v="148"/>
    <s v="LTU"/>
    <x v="1"/>
    <x v="2"/>
    <s v="On-grid Solar photovoltaic"/>
    <x v="14"/>
    <n v="69"/>
    <n v="72.983999999999995"/>
  </r>
  <r>
    <x v="4"/>
    <x v="148"/>
    <s v="LTU"/>
    <x v="1"/>
    <x v="2"/>
    <s v="On-grid Solar photovoltaic"/>
    <x v="15"/>
    <n v="69"/>
    <n v="73.313000000000002"/>
  </r>
  <r>
    <x v="4"/>
    <x v="148"/>
    <s v="LTU"/>
    <x v="1"/>
    <x v="2"/>
    <s v="On-grid Solar photovoltaic"/>
    <x v="16"/>
    <n v="70"/>
    <n v="66.48"/>
  </r>
  <r>
    <x v="4"/>
    <x v="148"/>
    <s v="LTU"/>
    <x v="1"/>
    <x v="2"/>
    <s v="On-grid Solar photovoltaic"/>
    <x v="17"/>
    <n v="70.081999999999994"/>
    <n v="64.644999999999996"/>
  </r>
  <r>
    <x v="4"/>
    <x v="148"/>
    <s v="LTU"/>
    <x v="1"/>
    <x v="2"/>
    <s v="On-grid Solar photovoltaic"/>
    <x v="18"/>
    <n v="72"/>
    <m/>
  </r>
  <r>
    <x v="4"/>
    <x v="148"/>
    <s v="LTU"/>
    <x v="1"/>
    <x v="2"/>
    <s v="On-grid Solar photovoltaic"/>
    <x v="19"/>
    <n v="93"/>
    <m/>
  </r>
  <r>
    <x v="4"/>
    <x v="148"/>
    <s v="LTU"/>
    <x v="1"/>
    <x v="3"/>
    <s v="Onshore wind energy"/>
    <x v="4"/>
    <n v="1"/>
    <n v="1.1719999999999999"/>
  </r>
  <r>
    <x v="4"/>
    <x v="148"/>
    <s v="LTU"/>
    <x v="1"/>
    <x v="3"/>
    <s v="Onshore wind energy"/>
    <x v="5"/>
    <n v="1"/>
    <n v="1.7749999999999999"/>
  </r>
  <r>
    <x v="4"/>
    <x v="148"/>
    <s v="LTU"/>
    <x v="1"/>
    <x v="3"/>
    <s v="Onshore wind energy"/>
    <x v="6"/>
    <n v="31"/>
    <n v="13.749000000000001"/>
  </r>
  <r>
    <x v="4"/>
    <x v="148"/>
    <s v="LTU"/>
    <x v="1"/>
    <x v="3"/>
    <s v="Onshore wind energy"/>
    <x v="7"/>
    <n v="47"/>
    <n v="106.11799999999999"/>
  </r>
  <r>
    <x v="4"/>
    <x v="148"/>
    <s v="LTU"/>
    <x v="1"/>
    <x v="3"/>
    <s v="Onshore wind energy"/>
    <x v="8"/>
    <n v="54"/>
    <n v="131.054"/>
  </r>
  <r>
    <x v="4"/>
    <x v="148"/>
    <s v="LTU"/>
    <x v="1"/>
    <x v="3"/>
    <s v="Onshore wind energy"/>
    <x v="9"/>
    <n v="98"/>
    <n v="157.68"/>
  </r>
  <r>
    <x v="4"/>
    <x v="148"/>
    <s v="LTU"/>
    <x v="1"/>
    <x v="3"/>
    <s v="Onshore wind energy"/>
    <x v="10"/>
    <n v="133"/>
    <n v="223.97800000000001"/>
  </r>
  <r>
    <x v="4"/>
    <x v="148"/>
    <s v="LTU"/>
    <x v="1"/>
    <x v="3"/>
    <s v="Onshore wind energy"/>
    <x v="11"/>
    <n v="202"/>
    <n v="474.99599999999998"/>
  </r>
  <r>
    <x v="4"/>
    <x v="148"/>
    <s v="LTU"/>
    <x v="1"/>
    <x v="3"/>
    <s v="Onshore wind energy"/>
    <x v="12"/>
    <n v="275"/>
    <n v="540.13"/>
  </r>
  <r>
    <x v="4"/>
    <x v="148"/>
    <s v="LTU"/>
    <x v="1"/>
    <x v="3"/>
    <s v="Onshore wind energy"/>
    <x v="13"/>
    <n v="279"/>
    <n v="602.721"/>
  </r>
  <r>
    <x v="4"/>
    <x v="148"/>
    <s v="LTU"/>
    <x v="1"/>
    <x v="3"/>
    <s v="Onshore wind energy"/>
    <x v="14"/>
    <n v="288"/>
    <n v="639.09400000000005"/>
  </r>
  <r>
    <x v="4"/>
    <x v="148"/>
    <s v="LTU"/>
    <x v="1"/>
    <x v="3"/>
    <s v="Onshore wind energy"/>
    <x v="15"/>
    <n v="436"/>
    <n v="810.33500000000004"/>
  </r>
  <r>
    <x v="4"/>
    <x v="148"/>
    <s v="LTU"/>
    <x v="1"/>
    <x v="3"/>
    <s v="Onshore wind energy"/>
    <x v="16"/>
    <n v="509"/>
    <n v="1135.9380000000001"/>
  </r>
  <r>
    <x v="4"/>
    <x v="148"/>
    <s v="LTU"/>
    <x v="1"/>
    <x v="3"/>
    <s v="Onshore wind energy"/>
    <x v="17"/>
    <n v="518"/>
    <n v="1363.8409999999999"/>
  </r>
  <r>
    <x v="4"/>
    <x v="148"/>
    <s v="LTU"/>
    <x v="1"/>
    <x v="3"/>
    <s v="Onshore wind energy"/>
    <x v="18"/>
    <n v="533"/>
    <m/>
  </r>
  <r>
    <x v="4"/>
    <x v="148"/>
    <s v="LTU"/>
    <x v="1"/>
    <x v="3"/>
    <s v="Onshore wind energy"/>
    <x v="19"/>
    <n v="546"/>
    <m/>
  </r>
  <r>
    <x v="4"/>
    <x v="149"/>
    <s v="LUX"/>
    <x v="0"/>
    <x v="0"/>
    <s v="Fossil fuels"/>
    <x v="0"/>
    <n v="61.862000000000002"/>
    <n v="214.84100000000001"/>
  </r>
  <r>
    <x v="4"/>
    <x v="149"/>
    <s v="LUX"/>
    <x v="0"/>
    <x v="0"/>
    <s v="Fossil fuels"/>
    <x v="1"/>
    <n v="79.938999999999993"/>
    <n v="666.92499999999995"/>
  </r>
  <r>
    <x v="4"/>
    <x v="149"/>
    <s v="LUX"/>
    <x v="0"/>
    <x v="0"/>
    <s v="Fossil fuels"/>
    <x v="2"/>
    <n v="466.24400000000003"/>
    <n v="2624.366"/>
  </r>
  <r>
    <x v="4"/>
    <x v="149"/>
    <s v="LUX"/>
    <x v="0"/>
    <x v="0"/>
    <s v="Fossil fuels"/>
    <x v="3"/>
    <n v="473.00400000000002"/>
    <n v="2619.576"/>
  </r>
  <r>
    <x v="4"/>
    <x v="149"/>
    <s v="LUX"/>
    <x v="0"/>
    <x v="0"/>
    <s v="Fossil fuels"/>
    <x v="4"/>
    <n v="475.59"/>
    <n v="3152.6289999999999"/>
  </r>
  <r>
    <x v="4"/>
    <x v="149"/>
    <s v="LUX"/>
    <x v="0"/>
    <x v="0"/>
    <s v="Fossil fuels"/>
    <x v="5"/>
    <n v="476.80599999999998"/>
    <n v="3106.5450000000001"/>
  </r>
  <r>
    <x v="4"/>
    <x v="149"/>
    <s v="LUX"/>
    <x v="0"/>
    <x v="0"/>
    <s v="Fossil fuels"/>
    <x v="6"/>
    <n v="477.065"/>
    <n v="3247.2840000000001"/>
  </r>
  <r>
    <x v="4"/>
    <x v="149"/>
    <s v="LUX"/>
    <x v="0"/>
    <x v="0"/>
    <s v="Fossil fuels"/>
    <x v="7"/>
    <n v="477.68200000000002"/>
    <n v="2895.2040000000002"/>
  </r>
  <r>
    <x v="4"/>
    <x v="149"/>
    <s v="LUX"/>
    <x v="0"/>
    <x v="0"/>
    <s v="Fossil fuels"/>
    <x v="8"/>
    <n v="480.97300000000001"/>
    <n v="2402.1979999999999"/>
  </r>
  <r>
    <x v="4"/>
    <x v="149"/>
    <s v="LUX"/>
    <x v="0"/>
    <x v="0"/>
    <s v="Fossil fuels"/>
    <x v="9"/>
    <n v="483.45499999999998"/>
    <n v="2842.7170000000001"/>
  </r>
  <r>
    <x v="4"/>
    <x v="149"/>
    <s v="LUX"/>
    <x v="0"/>
    <x v="0"/>
    <s v="Fossil fuels"/>
    <x v="10"/>
    <n v="476.10300000000001"/>
    <n v="2916.54"/>
  </r>
  <r>
    <x v="4"/>
    <x v="149"/>
    <s v="LUX"/>
    <x v="0"/>
    <x v="0"/>
    <s v="Fossil fuels"/>
    <x v="11"/>
    <n v="491.34"/>
    <n v="2341.0219999999999"/>
  </r>
  <r>
    <x v="4"/>
    <x v="149"/>
    <s v="LUX"/>
    <x v="0"/>
    <x v="0"/>
    <s v="Fossil fuels"/>
    <x v="12"/>
    <n v="492.495"/>
    <n v="2388.2069999999999"/>
  </r>
  <r>
    <x v="4"/>
    <x v="149"/>
    <s v="LUX"/>
    <x v="0"/>
    <x v="0"/>
    <s v="Fossil fuels"/>
    <x v="13"/>
    <n v="492.495"/>
    <n v="1421.114"/>
  </r>
  <r>
    <x v="4"/>
    <x v="149"/>
    <s v="LUX"/>
    <x v="0"/>
    <x v="0"/>
    <s v="Fossil fuels"/>
    <x v="14"/>
    <n v="492.495"/>
    <n v="1451.3039999999999"/>
  </r>
  <r>
    <x v="4"/>
    <x v="149"/>
    <s v="LUX"/>
    <x v="0"/>
    <x v="0"/>
    <s v="Fossil fuels"/>
    <x v="15"/>
    <n v="480.40899999999999"/>
    <n v="837.78399999999988"/>
  </r>
  <r>
    <x v="4"/>
    <x v="149"/>
    <s v="LUX"/>
    <x v="0"/>
    <x v="0"/>
    <s v="Fossil fuels"/>
    <x v="16"/>
    <n v="104.574"/>
    <n v="258.17900000000003"/>
  </r>
  <r>
    <x v="4"/>
    <x v="149"/>
    <s v="LUX"/>
    <x v="0"/>
    <x v="0"/>
    <s v="Fossil fuels"/>
    <x v="17"/>
    <n v="88.914000000000001"/>
    <n v="221.21199999999999"/>
  </r>
  <r>
    <x v="4"/>
    <x v="149"/>
    <s v="LUX"/>
    <x v="0"/>
    <x v="0"/>
    <s v="Fossil fuels"/>
    <x v="18"/>
    <n v="89.244"/>
    <m/>
  </r>
  <r>
    <x v="4"/>
    <x v="149"/>
    <s v="LUX"/>
    <x v="0"/>
    <x v="0"/>
    <s v="Fossil fuels"/>
    <x v="19"/>
    <n v="89.244"/>
    <m/>
  </r>
  <r>
    <x v="4"/>
    <x v="149"/>
    <s v="LUX"/>
    <x v="0"/>
    <x v="8"/>
    <s v="Other non-renewable energy"/>
    <x v="0"/>
    <n v="4"/>
    <n v="33.685000000000002"/>
  </r>
  <r>
    <x v="4"/>
    <x v="149"/>
    <s v="LUX"/>
    <x v="0"/>
    <x v="8"/>
    <s v="Other non-renewable energy"/>
    <x v="1"/>
    <n v="3.8"/>
    <n v="33.454000000000001"/>
  </r>
  <r>
    <x v="4"/>
    <x v="149"/>
    <s v="LUX"/>
    <x v="0"/>
    <x v="8"/>
    <s v="Other non-renewable energy"/>
    <x v="2"/>
    <n v="3.8"/>
    <n v="33.917000000000002"/>
  </r>
  <r>
    <x v="4"/>
    <x v="149"/>
    <s v="LUX"/>
    <x v="0"/>
    <x v="8"/>
    <s v="Other non-renewable energy"/>
    <x v="3"/>
    <n v="3.8"/>
    <n v="29.164999999999999"/>
  </r>
  <r>
    <x v="4"/>
    <x v="149"/>
    <s v="LUX"/>
    <x v="0"/>
    <x v="8"/>
    <s v="Other non-renewable energy"/>
    <x v="4"/>
    <n v="3.8"/>
    <n v="34.082000000000001"/>
  </r>
  <r>
    <x v="4"/>
    <x v="149"/>
    <s v="LUX"/>
    <x v="0"/>
    <x v="8"/>
    <s v="Other non-renewable energy"/>
    <x v="5"/>
    <n v="3.8"/>
    <n v="29.041"/>
  </r>
  <r>
    <x v="4"/>
    <x v="149"/>
    <s v="LUX"/>
    <x v="0"/>
    <x v="8"/>
    <s v="Other non-renewable energy"/>
    <x v="6"/>
    <n v="3.8"/>
    <n v="34.68"/>
  </r>
  <r>
    <x v="4"/>
    <x v="149"/>
    <s v="LUX"/>
    <x v="0"/>
    <x v="8"/>
    <s v="Other non-renewable energy"/>
    <x v="7"/>
    <n v="3.8"/>
    <n v="39.976999999999997"/>
  </r>
  <r>
    <x v="4"/>
    <x v="149"/>
    <s v="LUX"/>
    <x v="0"/>
    <x v="8"/>
    <s v="Other non-renewable energy"/>
    <x v="8"/>
    <n v="3.8"/>
    <n v="39.585999999999999"/>
  </r>
  <r>
    <x v="4"/>
    <x v="149"/>
    <s v="LUX"/>
    <x v="0"/>
    <x v="8"/>
    <s v="Other non-renewable energy"/>
    <x v="9"/>
    <n v="3.8"/>
    <n v="40.981999999999999"/>
  </r>
  <r>
    <x v="4"/>
    <x v="149"/>
    <s v="LUX"/>
    <x v="0"/>
    <x v="8"/>
    <s v="Other non-renewable energy"/>
    <x v="10"/>
    <n v="9.6"/>
    <n v="46.377000000000002"/>
  </r>
  <r>
    <x v="4"/>
    <x v="149"/>
    <s v="LUX"/>
    <x v="0"/>
    <x v="8"/>
    <s v="Other non-renewable energy"/>
    <x v="11"/>
    <n v="9.6"/>
    <n v="61.991999999999997"/>
  </r>
  <r>
    <x v="4"/>
    <x v="149"/>
    <s v="LUX"/>
    <x v="0"/>
    <x v="8"/>
    <s v="Other non-renewable energy"/>
    <x v="12"/>
    <n v="9.6"/>
    <n v="59.591000000000001"/>
  </r>
  <r>
    <x v="4"/>
    <x v="149"/>
    <s v="LUX"/>
    <x v="0"/>
    <x v="8"/>
    <s v="Other non-renewable energy"/>
    <x v="13"/>
    <n v="9.6"/>
    <n v="58.896000000000001"/>
  </r>
  <r>
    <x v="4"/>
    <x v="149"/>
    <s v="LUX"/>
    <x v="0"/>
    <x v="8"/>
    <s v="Other non-renewable energy"/>
    <x v="14"/>
    <n v="8.625"/>
    <n v="55.468000000000004"/>
  </r>
  <r>
    <x v="4"/>
    <x v="149"/>
    <s v="LUX"/>
    <x v="0"/>
    <x v="8"/>
    <s v="Other non-renewable energy"/>
    <x v="15"/>
    <n v="8.625"/>
    <n v="66.14"/>
  </r>
  <r>
    <x v="4"/>
    <x v="149"/>
    <s v="LUX"/>
    <x v="0"/>
    <x v="8"/>
    <s v="Other non-renewable energy"/>
    <x v="16"/>
    <n v="8.625"/>
    <n v="69.459000000000003"/>
  </r>
  <r>
    <x v="4"/>
    <x v="149"/>
    <s v="LUX"/>
    <x v="0"/>
    <x v="8"/>
    <s v="Other non-renewable energy"/>
    <x v="17"/>
    <n v="8.625"/>
    <n v="77.222999999999999"/>
  </r>
  <r>
    <x v="4"/>
    <x v="149"/>
    <s v="LUX"/>
    <x v="0"/>
    <x v="8"/>
    <s v="Other non-renewable energy"/>
    <x v="18"/>
    <n v="8.625"/>
    <m/>
  </r>
  <r>
    <x v="4"/>
    <x v="149"/>
    <s v="LUX"/>
    <x v="0"/>
    <x v="8"/>
    <s v="Other non-renewable energy"/>
    <x v="19"/>
    <n v="8.625"/>
    <m/>
  </r>
  <r>
    <x v="4"/>
    <x v="149"/>
    <s v="LUX"/>
    <x v="0"/>
    <x v="7"/>
    <s v="Pumped storage"/>
    <x v="0"/>
    <n v="1100"/>
    <n v="747.12599999999998"/>
  </r>
  <r>
    <x v="4"/>
    <x v="149"/>
    <s v="LUX"/>
    <x v="0"/>
    <x v="7"/>
    <s v="Pumped storage"/>
    <x v="1"/>
    <n v="1100"/>
    <n v="753.04899999999998"/>
  </r>
  <r>
    <x v="4"/>
    <x v="149"/>
    <s v="LUX"/>
    <x v="0"/>
    <x v="7"/>
    <s v="Pumped storage"/>
    <x v="2"/>
    <n v="1100"/>
    <n v="889.17600000000004"/>
  </r>
  <r>
    <x v="4"/>
    <x v="149"/>
    <s v="LUX"/>
    <x v="0"/>
    <x v="7"/>
    <s v="Pumped storage"/>
    <x v="3"/>
    <n v="1100"/>
    <n v="831.54300000000001"/>
  </r>
  <r>
    <x v="4"/>
    <x v="149"/>
    <s v="LUX"/>
    <x v="0"/>
    <x v="7"/>
    <s v="Pumped storage"/>
    <x v="4"/>
    <n v="1100"/>
    <n v="750.20799999999997"/>
  </r>
  <r>
    <x v="4"/>
    <x v="149"/>
    <s v="LUX"/>
    <x v="0"/>
    <x v="7"/>
    <s v="Pumped storage"/>
    <x v="5"/>
    <n v="1100"/>
    <n v="784.48500000000001"/>
  </r>
  <r>
    <x v="4"/>
    <x v="149"/>
    <s v="LUX"/>
    <x v="0"/>
    <x v="7"/>
    <s v="Pumped storage"/>
    <x v="6"/>
    <n v="1100"/>
    <n v="805.91899999999998"/>
  </r>
  <r>
    <x v="4"/>
    <x v="149"/>
    <s v="LUX"/>
    <x v="0"/>
    <x v="7"/>
    <s v="Pumped storage"/>
    <x v="7"/>
    <n v="1100"/>
    <n v="801.62"/>
  </r>
  <r>
    <x v="4"/>
    <x v="149"/>
    <s v="LUX"/>
    <x v="0"/>
    <x v="7"/>
    <s v="Pumped storage"/>
    <x v="8"/>
    <n v="1100"/>
    <n v="832.92499999999995"/>
  </r>
  <r>
    <x v="4"/>
    <x v="149"/>
    <s v="LUX"/>
    <x v="0"/>
    <x v="7"/>
    <s v="Pumped storage"/>
    <x v="9"/>
    <n v="1100"/>
    <n v="726.86800000000005"/>
  </r>
  <r>
    <x v="4"/>
    <x v="149"/>
    <s v="LUX"/>
    <x v="0"/>
    <x v="7"/>
    <s v="Pumped storage"/>
    <x v="10"/>
    <n v="1100"/>
    <n v="1360.328"/>
  </r>
  <r>
    <x v="4"/>
    <x v="149"/>
    <s v="LUX"/>
    <x v="0"/>
    <x v="7"/>
    <s v="Pumped storage"/>
    <x v="11"/>
    <n v="1100"/>
    <n v="1067.5060000000001"/>
  </r>
  <r>
    <x v="4"/>
    <x v="149"/>
    <s v="LUX"/>
    <x v="0"/>
    <x v="7"/>
    <s v="Pumped storage"/>
    <x v="12"/>
    <n v="1100"/>
    <n v="1061.1189999999999"/>
  </r>
  <r>
    <x v="4"/>
    <x v="149"/>
    <s v="LUX"/>
    <x v="0"/>
    <x v="7"/>
    <s v="Pumped storage"/>
    <x v="13"/>
    <n v="1100"/>
    <n v="1038.9469999999999"/>
  </r>
  <r>
    <x v="4"/>
    <x v="149"/>
    <s v="LUX"/>
    <x v="0"/>
    <x v="7"/>
    <s v="Pumped storage"/>
    <x v="14"/>
    <n v="1296"/>
    <n v="1060.579"/>
  </r>
  <r>
    <x v="4"/>
    <x v="149"/>
    <s v="LUX"/>
    <x v="0"/>
    <x v="7"/>
    <s v="Pumped storage"/>
    <x v="15"/>
    <n v="1296"/>
    <n v="1431.37"/>
  </r>
  <r>
    <x v="4"/>
    <x v="149"/>
    <s v="LUX"/>
    <x v="0"/>
    <x v="7"/>
    <s v="Pumped storage"/>
    <x v="16"/>
    <n v="1296"/>
    <n v="1412.739"/>
  </r>
  <r>
    <x v="4"/>
    <x v="149"/>
    <s v="LUX"/>
    <x v="0"/>
    <x v="7"/>
    <s v="Pumped storage"/>
    <x v="17"/>
    <n v="1296"/>
    <n v="1336.317"/>
  </r>
  <r>
    <x v="4"/>
    <x v="149"/>
    <s v="LUX"/>
    <x v="0"/>
    <x v="7"/>
    <s v="Pumped storage"/>
    <x v="18"/>
    <n v="1296"/>
    <m/>
  </r>
  <r>
    <x v="4"/>
    <x v="149"/>
    <s v="LUX"/>
    <x v="0"/>
    <x v="7"/>
    <s v="Pumped storage"/>
    <x v="19"/>
    <n v="1296"/>
    <m/>
  </r>
  <r>
    <x v="4"/>
    <x v="149"/>
    <s v="LUX"/>
    <x v="1"/>
    <x v="4"/>
    <s v="Biogas"/>
    <x v="0"/>
    <n v="1.7"/>
    <n v="4.5389999999999997"/>
  </r>
  <r>
    <x v="4"/>
    <x v="149"/>
    <s v="LUX"/>
    <x v="1"/>
    <x v="4"/>
    <s v="Biogas"/>
    <x v="1"/>
    <n v="2.0670000000000002"/>
    <n v="8.1829999999999998"/>
  </r>
  <r>
    <x v="4"/>
    <x v="149"/>
    <s v="LUX"/>
    <x v="1"/>
    <x v="4"/>
    <s v="Biogas"/>
    <x v="2"/>
    <n v="2.9849999999999999"/>
    <n v="9.0790000000000006"/>
  </r>
  <r>
    <x v="4"/>
    <x v="149"/>
    <s v="LUX"/>
    <x v="1"/>
    <x v="4"/>
    <s v="Biogas"/>
    <x v="3"/>
    <n v="3.8679999999999999"/>
    <n v="15.127000000000001"/>
  </r>
  <r>
    <x v="4"/>
    <x v="149"/>
    <s v="LUX"/>
    <x v="1"/>
    <x v="4"/>
    <s v="Biogas"/>
    <x v="4"/>
    <n v="4.6230000000000002"/>
    <n v="20.344000000000001"/>
  </r>
  <r>
    <x v="4"/>
    <x v="149"/>
    <s v="LUX"/>
    <x v="1"/>
    <x v="4"/>
    <s v="Biogas"/>
    <x v="5"/>
    <n v="4.6230000000000002"/>
    <n v="27.22"/>
  </r>
  <r>
    <x v="4"/>
    <x v="149"/>
    <s v="LUX"/>
    <x v="1"/>
    <x v="4"/>
    <s v="Biogas"/>
    <x v="6"/>
    <n v="5.8680000000000003"/>
    <n v="32.594999999999999"/>
  </r>
  <r>
    <x v="4"/>
    <x v="149"/>
    <s v="LUX"/>
    <x v="1"/>
    <x v="4"/>
    <s v="Biogas"/>
    <x v="7"/>
    <n v="5.8680000000000003"/>
    <n v="36.591000000000001"/>
  </r>
  <r>
    <x v="4"/>
    <x v="149"/>
    <s v="LUX"/>
    <x v="1"/>
    <x v="4"/>
    <s v="Biogas"/>
    <x v="8"/>
    <n v="7.7759999999999998"/>
    <n v="43.826999999999998"/>
  </r>
  <r>
    <x v="4"/>
    <x v="149"/>
    <s v="LUX"/>
    <x v="1"/>
    <x v="4"/>
    <s v="Biogas"/>
    <x v="9"/>
    <n v="9.0980000000000008"/>
    <n v="53.329000000000001"/>
  </r>
  <r>
    <x v="4"/>
    <x v="149"/>
    <s v="LUX"/>
    <x v="1"/>
    <x v="4"/>
    <s v="Biogas"/>
    <x v="10"/>
    <n v="9.298"/>
    <n v="55.957000000000001"/>
  </r>
  <r>
    <x v="4"/>
    <x v="149"/>
    <s v="LUX"/>
    <x v="1"/>
    <x v="4"/>
    <s v="Biogas"/>
    <x v="11"/>
    <n v="9.8970000000000002"/>
    <n v="55.305999999999997"/>
  </r>
  <r>
    <x v="4"/>
    <x v="149"/>
    <s v="LUX"/>
    <x v="1"/>
    <x v="4"/>
    <s v="Biogas"/>
    <x v="12"/>
    <n v="10.063000000000001"/>
    <n v="57.796999999999997"/>
  </r>
  <r>
    <x v="4"/>
    <x v="149"/>
    <s v="LUX"/>
    <x v="1"/>
    <x v="4"/>
    <s v="Biogas"/>
    <x v="13"/>
    <n v="9.9689999999999994"/>
    <n v="56.465000000000003"/>
  </r>
  <r>
    <x v="4"/>
    <x v="149"/>
    <s v="LUX"/>
    <x v="1"/>
    <x v="4"/>
    <s v="Biogas"/>
    <x v="14"/>
    <n v="10.439"/>
    <n v="60.51"/>
  </r>
  <r>
    <x v="4"/>
    <x v="149"/>
    <s v="LUX"/>
    <x v="1"/>
    <x v="4"/>
    <s v="Biogas"/>
    <x v="15"/>
    <n v="11.903"/>
    <n v="61.598999999999997"/>
  </r>
  <r>
    <x v="4"/>
    <x v="149"/>
    <s v="LUX"/>
    <x v="1"/>
    <x v="4"/>
    <s v="Biogas"/>
    <x v="16"/>
    <n v="12.273"/>
    <n v="72.697000000000003"/>
  </r>
  <r>
    <x v="4"/>
    <x v="149"/>
    <s v="LUX"/>
    <x v="1"/>
    <x v="4"/>
    <s v="Biogas"/>
    <x v="17"/>
    <n v="12.273"/>
    <n v="72.436000000000007"/>
  </r>
  <r>
    <x v="4"/>
    <x v="149"/>
    <s v="LUX"/>
    <x v="1"/>
    <x v="4"/>
    <s v="Biogas"/>
    <x v="18"/>
    <n v="12.202999999999999"/>
    <m/>
  </r>
  <r>
    <x v="4"/>
    <x v="149"/>
    <s v="LUX"/>
    <x v="1"/>
    <x v="4"/>
    <s v="Biogas"/>
    <x v="19"/>
    <n v="12.202999999999999"/>
    <m/>
  </r>
  <r>
    <x v="4"/>
    <x v="149"/>
    <s v="LUX"/>
    <x v="1"/>
    <x v="4"/>
    <s v="Renewable municipal waste"/>
    <x v="0"/>
    <n v="4"/>
    <n v="17.812999999999999"/>
  </r>
  <r>
    <x v="4"/>
    <x v="149"/>
    <s v="LUX"/>
    <x v="1"/>
    <x v="4"/>
    <s v="Renewable municipal waste"/>
    <x v="1"/>
    <n v="3.8"/>
    <n v="17.690000000000001"/>
  </r>
  <r>
    <x v="4"/>
    <x v="149"/>
    <s v="LUX"/>
    <x v="1"/>
    <x v="4"/>
    <s v="Renewable municipal waste"/>
    <x v="2"/>
    <n v="3.8"/>
    <n v="17.936"/>
  </r>
  <r>
    <x v="4"/>
    <x v="149"/>
    <s v="LUX"/>
    <x v="1"/>
    <x v="4"/>
    <s v="Renewable municipal waste"/>
    <x v="3"/>
    <n v="3.8"/>
    <n v="19.024000000000001"/>
  </r>
  <r>
    <x v="4"/>
    <x v="149"/>
    <s v="LUX"/>
    <x v="1"/>
    <x v="4"/>
    <s v="Renewable municipal waste"/>
    <x v="4"/>
    <n v="3.8"/>
    <n v="22.231000000000002"/>
  </r>
  <r>
    <x v="4"/>
    <x v="149"/>
    <s v="LUX"/>
    <x v="1"/>
    <x v="4"/>
    <s v="Renewable municipal waste"/>
    <x v="5"/>
    <n v="3.8"/>
    <n v="18.943000000000001"/>
  </r>
  <r>
    <x v="4"/>
    <x v="149"/>
    <s v="LUX"/>
    <x v="1"/>
    <x v="4"/>
    <s v="Renewable municipal waste"/>
    <x v="6"/>
    <n v="3.8"/>
    <n v="22.620999999999999"/>
  </r>
  <r>
    <x v="4"/>
    <x v="149"/>
    <s v="LUX"/>
    <x v="1"/>
    <x v="4"/>
    <s v="Renewable municipal waste"/>
    <x v="7"/>
    <n v="3.8"/>
    <n v="26.076000000000001"/>
  </r>
  <r>
    <x v="4"/>
    <x v="149"/>
    <s v="LUX"/>
    <x v="1"/>
    <x v="4"/>
    <s v="Renewable municipal waste"/>
    <x v="8"/>
    <n v="3.8"/>
    <n v="25.821000000000002"/>
  </r>
  <r>
    <x v="4"/>
    <x v="149"/>
    <s v="LUX"/>
    <x v="1"/>
    <x v="4"/>
    <s v="Renewable municipal waste"/>
    <x v="9"/>
    <n v="3.8"/>
    <n v="24.856000000000002"/>
  </r>
  <r>
    <x v="4"/>
    <x v="149"/>
    <s v="LUX"/>
    <x v="1"/>
    <x v="4"/>
    <s v="Renewable municipal waste"/>
    <x v="10"/>
    <n v="9.6"/>
    <n v="28.183"/>
  </r>
  <r>
    <x v="4"/>
    <x v="149"/>
    <s v="LUX"/>
    <x v="1"/>
    <x v="4"/>
    <s v="Renewable municipal waste"/>
    <x v="11"/>
    <n v="9.6"/>
    <n v="37.673000000000002"/>
  </r>
  <r>
    <x v="4"/>
    <x v="149"/>
    <s v="LUX"/>
    <x v="1"/>
    <x v="4"/>
    <s v="Renewable municipal waste"/>
    <x v="12"/>
    <n v="9.6"/>
    <n v="36.213999999999999"/>
  </r>
  <r>
    <x v="4"/>
    <x v="149"/>
    <s v="LUX"/>
    <x v="1"/>
    <x v="4"/>
    <s v="Renewable municipal waste"/>
    <x v="13"/>
    <n v="9.6"/>
    <n v="35.792000000000002"/>
  </r>
  <r>
    <x v="4"/>
    <x v="149"/>
    <s v="LUX"/>
    <x v="1"/>
    <x v="4"/>
    <s v="Renewable municipal waste"/>
    <x v="14"/>
    <n v="8.625"/>
    <n v="33.709000000000003"/>
  </r>
  <r>
    <x v="4"/>
    <x v="149"/>
    <s v="LUX"/>
    <x v="1"/>
    <x v="4"/>
    <s v="Renewable municipal waste"/>
    <x v="15"/>
    <n v="8.625"/>
    <n v="40.195"/>
  </r>
  <r>
    <x v="4"/>
    <x v="149"/>
    <s v="LUX"/>
    <x v="1"/>
    <x v="4"/>
    <s v="Renewable municipal waste"/>
    <x v="16"/>
    <n v="8.625"/>
    <n v="42.210999999999999"/>
  </r>
  <r>
    <x v="4"/>
    <x v="149"/>
    <s v="LUX"/>
    <x v="1"/>
    <x v="4"/>
    <s v="Renewable municipal waste"/>
    <x v="17"/>
    <n v="8.625"/>
    <n v="46.93"/>
  </r>
  <r>
    <x v="4"/>
    <x v="149"/>
    <s v="LUX"/>
    <x v="1"/>
    <x v="4"/>
    <s v="Renewable municipal waste"/>
    <x v="18"/>
    <n v="8.625"/>
    <m/>
  </r>
  <r>
    <x v="4"/>
    <x v="149"/>
    <s v="LUX"/>
    <x v="1"/>
    <x v="4"/>
    <s v="Renewable municipal waste"/>
    <x v="19"/>
    <n v="8.625"/>
    <m/>
  </r>
  <r>
    <x v="4"/>
    <x v="149"/>
    <s v="LUX"/>
    <x v="1"/>
    <x v="4"/>
    <s v="Solid biofuels"/>
    <x v="13"/>
    <n v="3.75"/>
    <n v="1.954"/>
  </r>
  <r>
    <x v="4"/>
    <x v="149"/>
    <s v="LUX"/>
    <x v="1"/>
    <x v="4"/>
    <s v="Solid biofuels"/>
    <x v="14"/>
    <n v="3.75"/>
    <n v="21.006"/>
  </r>
  <r>
    <x v="4"/>
    <x v="149"/>
    <s v="LUX"/>
    <x v="1"/>
    <x v="4"/>
    <s v="Solid biofuels"/>
    <x v="15"/>
    <n v="3.915"/>
    <n v="24.17"/>
  </r>
  <r>
    <x v="4"/>
    <x v="149"/>
    <s v="LUX"/>
    <x v="1"/>
    <x v="4"/>
    <s v="Solid biofuels"/>
    <x v="16"/>
    <n v="3.915"/>
    <n v="25.11"/>
  </r>
  <r>
    <x v="4"/>
    <x v="149"/>
    <s v="LUX"/>
    <x v="1"/>
    <x v="4"/>
    <s v="Solid biofuels"/>
    <x v="17"/>
    <n v="14.815"/>
    <n v="52.014000000000003"/>
  </r>
  <r>
    <x v="4"/>
    <x v="149"/>
    <s v="LUX"/>
    <x v="1"/>
    <x v="4"/>
    <s v="Solid biofuels"/>
    <x v="18"/>
    <n v="15.145"/>
    <m/>
  </r>
  <r>
    <x v="4"/>
    <x v="149"/>
    <s v="LUX"/>
    <x v="1"/>
    <x v="4"/>
    <s v="Solid biofuels"/>
    <x v="19"/>
    <n v="15.145"/>
    <m/>
  </r>
  <r>
    <x v="4"/>
    <x v="149"/>
    <s v="LUX"/>
    <x v="1"/>
    <x v="1"/>
    <s v="Renewable hydropower"/>
    <x v="0"/>
    <n v="33.299999999999997"/>
    <n v="123.504"/>
  </r>
  <r>
    <x v="4"/>
    <x v="149"/>
    <s v="LUX"/>
    <x v="1"/>
    <x v="1"/>
    <s v="Renewable hydropower"/>
    <x v="1"/>
    <n v="33.917999999999999"/>
    <n v="118.032"/>
  </r>
  <r>
    <x v="4"/>
    <x v="149"/>
    <s v="LUX"/>
    <x v="1"/>
    <x v="1"/>
    <s v="Renewable hydropower"/>
    <x v="2"/>
    <n v="33.917999999999999"/>
    <n v="99.730999999999995"/>
  </r>
  <r>
    <x v="4"/>
    <x v="149"/>
    <s v="LUX"/>
    <x v="1"/>
    <x v="1"/>
    <s v="Renewable hydropower"/>
    <x v="3"/>
    <n v="33.917999999999999"/>
    <n v="79.42"/>
  </r>
  <r>
    <x v="4"/>
    <x v="149"/>
    <s v="LUX"/>
    <x v="1"/>
    <x v="1"/>
    <s v="Renewable hydropower"/>
    <x v="4"/>
    <n v="34.043999999999997"/>
    <n v="104.05800000000001"/>
  </r>
  <r>
    <x v="4"/>
    <x v="149"/>
    <s v="LUX"/>
    <x v="1"/>
    <x v="1"/>
    <s v="Renewable hydropower"/>
    <x v="5"/>
    <n v="34.076999999999998"/>
    <n v="92.94"/>
  </r>
  <r>
    <x v="4"/>
    <x v="149"/>
    <s v="LUX"/>
    <x v="1"/>
    <x v="1"/>
    <s v="Renewable hydropower"/>
    <x v="6"/>
    <n v="34.131999999999998"/>
    <n v="111.313"/>
  </r>
  <r>
    <x v="4"/>
    <x v="149"/>
    <s v="LUX"/>
    <x v="1"/>
    <x v="1"/>
    <s v="Renewable hydropower"/>
    <x v="7"/>
    <n v="34.131999999999998"/>
    <n v="116.703"/>
  </r>
  <r>
    <x v="4"/>
    <x v="149"/>
    <s v="LUX"/>
    <x v="1"/>
    <x v="1"/>
    <s v="Renewable hydropower"/>
    <x v="8"/>
    <n v="34.131999999999998"/>
    <n v="132.11500000000001"/>
  </r>
  <r>
    <x v="4"/>
    <x v="149"/>
    <s v="LUX"/>
    <x v="1"/>
    <x v="1"/>
    <s v="Renewable hydropower"/>
    <x v="9"/>
    <n v="34.192"/>
    <n v="105.839"/>
  </r>
  <r>
    <x v="4"/>
    <x v="149"/>
    <s v="LUX"/>
    <x v="1"/>
    <x v="1"/>
    <s v="Renewable hydropower"/>
    <x v="10"/>
    <n v="34.308"/>
    <n v="107.661"/>
  </r>
  <r>
    <x v="4"/>
    <x v="149"/>
    <s v="LUX"/>
    <x v="1"/>
    <x v="1"/>
    <s v="Renewable hydropower"/>
    <x v="11"/>
    <n v="34.308"/>
    <n v="63"/>
  </r>
  <r>
    <x v="4"/>
    <x v="149"/>
    <s v="LUX"/>
    <x v="1"/>
    <x v="1"/>
    <s v="Renewable hydropower"/>
    <x v="12"/>
    <n v="34.308"/>
    <n v="98.302000000000007"/>
  </r>
  <r>
    <x v="4"/>
    <x v="149"/>
    <s v="LUX"/>
    <x v="1"/>
    <x v="1"/>
    <s v="Renewable hydropower"/>
    <x v="13"/>
    <n v="34.308"/>
    <n v="119.19499999999999"/>
  </r>
  <r>
    <x v="4"/>
    <x v="149"/>
    <s v="LUX"/>
    <x v="1"/>
    <x v="1"/>
    <s v="Renewable hydropower"/>
    <x v="14"/>
    <n v="34.308"/>
    <n v="107.788"/>
  </r>
  <r>
    <x v="4"/>
    <x v="149"/>
    <s v="LUX"/>
    <x v="1"/>
    <x v="1"/>
    <s v="Renewable hydropower"/>
    <x v="15"/>
    <n v="34.265999999999998"/>
    <n v="99.253"/>
  </r>
  <r>
    <x v="4"/>
    <x v="149"/>
    <s v="LUX"/>
    <x v="1"/>
    <x v="1"/>
    <s v="Renewable hydropower"/>
    <x v="16"/>
    <n v="34.317999999999998"/>
    <n v="115.411"/>
  </r>
  <r>
    <x v="4"/>
    <x v="149"/>
    <s v="LUX"/>
    <x v="1"/>
    <x v="1"/>
    <s v="Renewable hydropower"/>
    <x v="17"/>
    <n v="34.545000000000002"/>
    <n v="85.65"/>
  </r>
  <r>
    <x v="4"/>
    <x v="149"/>
    <s v="LUX"/>
    <x v="1"/>
    <x v="1"/>
    <s v="Renewable hydropower"/>
    <x v="18"/>
    <n v="34.472999999999999"/>
    <m/>
  </r>
  <r>
    <x v="4"/>
    <x v="149"/>
    <s v="LUX"/>
    <x v="1"/>
    <x v="1"/>
    <s v="Renewable hydropower"/>
    <x v="19"/>
    <n v="34.472999999999999"/>
    <m/>
  </r>
  <r>
    <x v="4"/>
    <x v="149"/>
    <s v="LUX"/>
    <x v="1"/>
    <x v="2"/>
    <s v="On-grid Solar photovoltaic"/>
    <x v="1"/>
    <n v="0.16"/>
    <n v="4.5999999999999999E-2"/>
  </r>
  <r>
    <x v="4"/>
    <x v="149"/>
    <s v="LUX"/>
    <x v="1"/>
    <x v="2"/>
    <s v="On-grid Solar photovoltaic"/>
    <x v="2"/>
    <n v="1.593"/>
    <n v="5.8999999999999997E-2"/>
  </r>
  <r>
    <x v="4"/>
    <x v="149"/>
    <s v="LUX"/>
    <x v="1"/>
    <x v="2"/>
    <s v="On-grid Solar photovoltaic"/>
    <x v="3"/>
    <n v="14.17"/>
    <n v="1.399"/>
  </r>
  <r>
    <x v="4"/>
    <x v="149"/>
    <s v="LUX"/>
    <x v="1"/>
    <x v="2"/>
    <s v="On-grid Solar photovoltaic"/>
    <x v="4"/>
    <n v="23.561"/>
    <n v="9.1989999999999998"/>
  </r>
  <r>
    <x v="4"/>
    <x v="149"/>
    <s v="LUX"/>
    <x v="1"/>
    <x v="2"/>
    <s v="On-grid Solar photovoltaic"/>
    <x v="5"/>
    <n v="23.582999999999998"/>
    <n v="17.698"/>
  </r>
  <r>
    <x v="4"/>
    <x v="149"/>
    <s v="LUX"/>
    <x v="1"/>
    <x v="2"/>
    <s v="On-grid Solar photovoltaic"/>
    <x v="6"/>
    <n v="23.696000000000002"/>
    <n v="21.114000000000001"/>
  </r>
  <r>
    <x v="4"/>
    <x v="149"/>
    <s v="LUX"/>
    <x v="1"/>
    <x v="2"/>
    <s v="On-grid Solar photovoltaic"/>
    <x v="7"/>
    <n v="23.934000000000001"/>
    <n v="20.901"/>
  </r>
  <r>
    <x v="4"/>
    <x v="149"/>
    <s v="LUX"/>
    <x v="1"/>
    <x v="2"/>
    <s v="On-grid Solar photovoltaic"/>
    <x v="8"/>
    <n v="24.562000000000001"/>
    <n v="20.030999999999999"/>
  </r>
  <r>
    <x v="4"/>
    <x v="149"/>
    <s v="LUX"/>
    <x v="1"/>
    <x v="2"/>
    <s v="On-grid Solar photovoltaic"/>
    <x v="9"/>
    <n v="26.356999999999999"/>
    <n v="20.315999999999999"/>
  </r>
  <r>
    <x v="4"/>
    <x v="149"/>
    <s v="LUX"/>
    <x v="1"/>
    <x v="2"/>
    <s v="On-grid Solar photovoltaic"/>
    <x v="10"/>
    <n v="29.451000000000001"/>
    <n v="21.148"/>
  </r>
  <r>
    <x v="4"/>
    <x v="149"/>
    <s v="LUX"/>
    <x v="1"/>
    <x v="2"/>
    <s v="On-grid Solar photovoltaic"/>
    <x v="11"/>
    <n v="40.665999999999997"/>
    <n v="25.744"/>
  </r>
  <r>
    <x v="4"/>
    <x v="149"/>
    <s v="LUX"/>
    <x v="1"/>
    <x v="2"/>
    <s v="On-grid Solar photovoltaic"/>
    <x v="12"/>
    <n v="74.653999999999996"/>
    <n v="38.277000000000001"/>
  </r>
  <r>
    <x v="4"/>
    <x v="149"/>
    <s v="LUX"/>
    <x v="1"/>
    <x v="2"/>
    <s v="On-grid Solar photovoltaic"/>
    <x v="13"/>
    <n v="95.021000000000001"/>
    <n v="73.738"/>
  </r>
  <r>
    <x v="4"/>
    <x v="149"/>
    <s v="LUX"/>
    <x v="1"/>
    <x v="2"/>
    <s v="On-grid Solar photovoltaic"/>
    <x v="14"/>
    <n v="109.93300000000001"/>
    <n v="94.741"/>
  </r>
  <r>
    <x v="4"/>
    <x v="149"/>
    <s v="LUX"/>
    <x v="1"/>
    <x v="2"/>
    <s v="On-grid Solar photovoltaic"/>
    <x v="15"/>
    <n v="116.27200000000001"/>
    <n v="103.721"/>
  </r>
  <r>
    <x v="4"/>
    <x v="149"/>
    <s v="LUX"/>
    <x v="1"/>
    <x v="2"/>
    <s v="On-grid Solar photovoltaic"/>
    <x v="16"/>
    <n v="121.896"/>
    <n v="100.288"/>
  </r>
  <r>
    <x v="4"/>
    <x v="149"/>
    <s v="LUX"/>
    <x v="1"/>
    <x v="2"/>
    <s v="On-grid Solar photovoltaic"/>
    <x v="17"/>
    <n v="128.10300000000001"/>
    <n v="108.46299999999999"/>
  </r>
  <r>
    <x v="4"/>
    <x v="149"/>
    <s v="LUX"/>
    <x v="1"/>
    <x v="2"/>
    <s v="On-grid Solar photovoltaic"/>
    <x v="18"/>
    <n v="130.624"/>
    <m/>
  </r>
  <r>
    <x v="4"/>
    <x v="149"/>
    <s v="LUX"/>
    <x v="1"/>
    <x v="2"/>
    <s v="On-grid Solar photovoltaic"/>
    <x v="19"/>
    <n v="150"/>
    <m/>
  </r>
  <r>
    <x v="4"/>
    <x v="149"/>
    <s v="LUX"/>
    <x v="1"/>
    <x v="3"/>
    <s v="Onshore wind energy"/>
    <x v="0"/>
    <n v="14"/>
    <n v="24.742999999999999"/>
  </r>
  <r>
    <x v="4"/>
    <x v="149"/>
    <s v="LUX"/>
    <x v="1"/>
    <x v="3"/>
    <s v="Onshore wind energy"/>
    <x v="1"/>
    <n v="13.9"/>
    <n v="23.74"/>
  </r>
  <r>
    <x v="4"/>
    <x v="149"/>
    <s v="LUX"/>
    <x v="1"/>
    <x v="3"/>
    <s v="Onshore wind energy"/>
    <x v="2"/>
    <n v="13.9"/>
    <n v="24.478999999999999"/>
  </r>
  <r>
    <x v="4"/>
    <x v="149"/>
    <s v="LUX"/>
    <x v="1"/>
    <x v="3"/>
    <s v="Onshore wind energy"/>
    <x v="3"/>
    <n v="20.5"/>
    <n v="26.167999999999999"/>
  </r>
  <r>
    <x v="4"/>
    <x v="149"/>
    <s v="LUX"/>
    <x v="1"/>
    <x v="3"/>
    <s v="Onshore wind energy"/>
    <x v="4"/>
    <n v="34.9"/>
    <n v="39.399000000000001"/>
  </r>
  <r>
    <x v="4"/>
    <x v="149"/>
    <s v="LUX"/>
    <x v="1"/>
    <x v="3"/>
    <s v="Onshore wind energy"/>
    <x v="5"/>
    <n v="34.9"/>
    <n v="52.250999999999998"/>
  </r>
  <r>
    <x v="4"/>
    <x v="149"/>
    <s v="LUX"/>
    <x v="1"/>
    <x v="3"/>
    <s v="Onshore wind energy"/>
    <x v="6"/>
    <n v="34.9"/>
    <n v="57.985999999999997"/>
  </r>
  <r>
    <x v="4"/>
    <x v="149"/>
    <s v="LUX"/>
    <x v="1"/>
    <x v="3"/>
    <s v="Onshore wind energy"/>
    <x v="7"/>
    <n v="34.9"/>
    <n v="64.286000000000001"/>
  </r>
  <r>
    <x v="4"/>
    <x v="149"/>
    <s v="LUX"/>
    <x v="1"/>
    <x v="3"/>
    <s v="Onshore wind energy"/>
    <x v="8"/>
    <n v="42.914999999999999"/>
    <n v="60.588999999999999"/>
  </r>
  <r>
    <x v="4"/>
    <x v="149"/>
    <s v="LUX"/>
    <x v="1"/>
    <x v="3"/>
    <s v="Onshore wind energy"/>
    <x v="9"/>
    <n v="42.93"/>
    <n v="63.472000000000001"/>
  </r>
  <r>
    <x v="4"/>
    <x v="149"/>
    <s v="LUX"/>
    <x v="1"/>
    <x v="3"/>
    <s v="Onshore wind energy"/>
    <x v="10"/>
    <n v="43.726999999999997"/>
    <n v="55.082999999999998"/>
  </r>
  <r>
    <x v="4"/>
    <x v="149"/>
    <s v="LUX"/>
    <x v="1"/>
    <x v="3"/>
    <s v="Onshore wind energy"/>
    <x v="11"/>
    <n v="44.527000000000001"/>
    <n v="64.05"/>
  </r>
  <r>
    <x v="4"/>
    <x v="149"/>
    <s v="LUX"/>
    <x v="1"/>
    <x v="3"/>
    <s v="Onshore wind energy"/>
    <x v="12"/>
    <n v="58.326999999999998"/>
    <n v="77.465999999999994"/>
  </r>
  <r>
    <x v="4"/>
    <x v="149"/>
    <s v="LUX"/>
    <x v="1"/>
    <x v="3"/>
    <s v="Onshore wind energy"/>
    <x v="13"/>
    <n v="58.326999999999998"/>
    <n v="83.027000000000001"/>
  </r>
  <r>
    <x v="4"/>
    <x v="149"/>
    <s v="LUX"/>
    <x v="1"/>
    <x v="3"/>
    <s v="Onshore wind energy"/>
    <x v="14"/>
    <n v="58.341999999999999"/>
    <n v="79.876000000000005"/>
  </r>
  <r>
    <x v="4"/>
    <x v="149"/>
    <s v="LUX"/>
    <x v="1"/>
    <x v="3"/>
    <s v="Onshore wind energy"/>
    <x v="15"/>
    <n v="63.793999999999997"/>
    <n v="101.848"/>
  </r>
  <r>
    <x v="4"/>
    <x v="149"/>
    <s v="LUX"/>
    <x v="1"/>
    <x v="3"/>
    <s v="Onshore wind energy"/>
    <x v="16"/>
    <n v="119.694"/>
    <n v="101.486"/>
  </r>
  <r>
    <x v="4"/>
    <x v="149"/>
    <s v="LUX"/>
    <x v="1"/>
    <x v="3"/>
    <s v="Onshore wind energy"/>
    <x v="17"/>
    <n v="119.694"/>
    <n v="234.82300000000001"/>
  </r>
  <r>
    <x v="4"/>
    <x v="149"/>
    <s v="LUX"/>
    <x v="1"/>
    <x v="3"/>
    <s v="Onshore wind energy"/>
    <x v="18"/>
    <n v="122.89400000000001"/>
    <m/>
  </r>
  <r>
    <x v="4"/>
    <x v="149"/>
    <s v="LUX"/>
    <x v="1"/>
    <x v="3"/>
    <s v="Onshore wind energy"/>
    <x v="19"/>
    <n v="136"/>
    <m/>
  </r>
  <r>
    <x v="4"/>
    <x v="150"/>
    <s v="MLT"/>
    <x v="0"/>
    <x v="0"/>
    <s v="Fossil fuels"/>
    <x v="0"/>
    <n v="571"/>
    <n v="1917"/>
  </r>
  <r>
    <x v="4"/>
    <x v="150"/>
    <s v="MLT"/>
    <x v="0"/>
    <x v="0"/>
    <s v="Fossil fuels"/>
    <x v="1"/>
    <n v="571"/>
    <n v="1943"/>
  </r>
  <r>
    <x v="4"/>
    <x v="150"/>
    <s v="MLT"/>
    <x v="0"/>
    <x v="0"/>
    <s v="Fossil fuels"/>
    <x v="2"/>
    <n v="571"/>
    <n v="2052"/>
  </r>
  <r>
    <x v="4"/>
    <x v="150"/>
    <s v="MLT"/>
    <x v="0"/>
    <x v="0"/>
    <s v="Fossil fuels"/>
    <x v="3"/>
    <n v="571"/>
    <n v="2236"/>
  </r>
  <r>
    <x v="4"/>
    <x v="150"/>
    <s v="MLT"/>
    <x v="0"/>
    <x v="0"/>
    <s v="Fossil fuels"/>
    <x v="4"/>
    <n v="571"/>
    <n v="2216"/>
  </r>
  <r>
    <x v="4"/>
    <x v="150"/>
    <s v="MLT"/>
    <x v="0"/>
    <x v="0"/>
    <s v="Fossil fuels"/>
    <x v="5"/>
    <n v="571"/>
    <n v="2240"/>
  </r>
  <r>
    <x v="4"/>
    <x v="150"/>
    <s v="MLT"/>
    <x v="0"/>
    <x v="0"/>
    <s v="Fossil fuels"/>
    <x v="6"/>
    <n v="571"/>
    <n v="2261"/>
  </r>
  <r>
    <x v="4"/>
    <x v="150"/>
    <s v="MLT"/>
    <x v="0"/>
    <x v="0"/>
    <s v="Fossil fuels"/>
    <x v="7"/>
    <n v="571"/>
    <n v="2296"/>
  </r>
  <r>
    <x v="4"/>
    <x v="150"/>
    <s v="MLT"/>
    <x v="0"/>
    <x v="0"/>
    <s v="Fossil fuels"/>
    <x v="8"/>
    <n v="571"/>
    <n v="2312"/>
  </r>
  <r>
    <x v="4"/>
    <x v="150"/>
    <s v="MLT"/>
    <x v="0"/>
    <x v="0"/>
    <s v="Fossil fuels"/>
    <x v="9"/>
    <n v="571"/>
    <n v="2168"/>
  </r>
  <r>
    <x v="4"/>
    <x v="150"/>
    <s v="MLT"/>
    <x v="0"/>
    <x v="0"/>
    <s v="Fossil fuels"/>
    <x v="10"/>
    <n v="571"/>
    <n v="2113"/>
  </r>
  <r>
    <x v="4"/>
    <x v="150"/>
    <s v="MLT"/>
    <x v="0"/>
    <x v="0"/>
    <s v="Fossil fuels"/>
    <x v="11"/>
    <n v="571"/>
    <n v="2169"/>
  </r>
  <r>
    <x v="4"/>
    <x v="150"/>
    <s v="MLT"/>
    <x v="0"/>
    <x v="0"/>
    <s v="Fossil fuels"/>
    <x v="12"/>
    <n v="620"/>
    <n v="2268"/>
  </r>
  <r>
    <x v="4"/>
    <x v="150"/>
    <s v="MLT"/>
    <x v="0"/>
    <x v="0"/>
    <s v="Fossil fuels"/>
    <x v="13"/>
    <n v="620"/>
    <n v="2216"/>
  </r>
  <r>
    <x v="4"/>
    <x v="150"/>
    <s v="MLT"/>
    <x v="0"/>
    <x v="0"/>
    <s v="Fossil fuels"/>
    <x v="14"/>
    <n v="620"/>
    <n v="2170"/>
  </r>
  <r>
    <x v="4"/>
    <x v="150"/>
    <s v="MLT"/>
    <x v="0"/>
    <x v="0"/>
    <s v="Fossil fuels"/>
    <x v="15"/>
    <n v="590"/>
    <n v="1203"/>
  </r>
  <r>
    <x v="4"/>
    <x v="150"/>
    <s v="MLT"/>
    <x v="0"/>
    <x v="0"/>
    <s v="Fossil fuels"/>
    <x v="16"/>
    <n v="475"/>
    <n v="723"/>
  </r>
  <r>
    <x v="4"/>
    <x v="150"/>
    <s v="MLT"/>
    <x v="0"/>
    <x v="0"/>
    <s v="Fossil fuels"/>
    <x v="17"/>
    <n v="590"/>
    <n v="1479.4760000000001"/>
  </r>
  <r>
    <x v="4"/>
    <x v="150"/>
    <s v="MLT"/>
    <x v="0"/>
    <x v="0"/>
    <s v="Fossil fuels"/>
    <x v="18"/>
    <n v="590"/>
    <m/>
  </r>
  <r>
    <x v="4"/>
    <x v="150"/>
    <s v="MLT"/>
    <x v="0"/>
    <x v="0"/>
    <s v="Fossil fuels"/>
    <x v="19"/>
    <n v="590"/>
    <m/>
  </r>
  <r>
    <x v="4"/>
    <x v="150"/>
    <s v="MLT"/>
    <x v="1"/>
    <x v="4"/>
    <s v="Biogas"/>
    <x v="11"/>
    <n v="3"/>
    <n v="4.91"/>
  </r>
  <r>
    <x v="4"/>
    <x v="150"/>
    <s v="MLT"/>
    <x v="1"/>
    <x v="4"/>
    <s v="Biogas"/>
    <x v="12"/>
    <n v="3"/>
    <n v="8.8960000000000008"/>
  </r>
  <r>
    <x v="4"/>
    <x v="150"/>
    <s v="MLT"/>
    <x v="1"/>
    <x v="4"/>
    <s v="Biogas"/>
    <x v="13"/>
    <n v="3"/>
    <n v="5.8920000000000003"/>
  </r>
  <r>
    <x v="4"/>
    <x v="150"/>
    <s v="MLT"/>
    <x v="1"/>
    <x v="4"/>
    <s v="Biogas"/>
    <x v="14"/>
    <n v="3"/>
    <n v="6.452"/>
  </r>
  <r>
    <x v="4"/>
    <x v="150"/>
    <s v="MLT"/>
    <x v="1"/>
    <x v="4"/>
    <s v="Biogas"/>
    <x v="15"/>
    <n v="3"/>
    <n v="6.6449999999999996"/>
  </r>
  <r>
    <x v="4"/>
    <x v="150"/>
    <s v="MLT"/>
    <x v="1"/>
    <x v="4"/>
    <s v="Biogas"/>
    <x v="16"/>
    <n v="4.5599999999999996"/>
    <n v="8.3070000000000004"/>
  </r>
  <r>
    <x v="4"/>
    <x v="150"/>
    <s v="MLT"/>
    <x v="1"/>
    <x v="4"/>
    <s v="Biogas"/>
    <x v="17"/>
    <n v="4.5599999999999996"/>
    <n v="9.7379999999999995"/>
  </r>
  <r>
    <x v="4"/>
    <x v="150"/>
    <s v="MLT"/>
    <x v="1"/>
    <x v="4"/>
    <s v="Biogas"/>
    <x v="18"/>
    <n v="4.5599999999999996"/>
    <m/>
  </r>
  <r>
    <x v="4"/>
    <x v="150"/>
    <s v="MLT"/>
    <x v="1"/>
    <x v="4"/>
    <s v="Biogas"/>
    <x v="19"/>
    <n v="4.5599999999999996"/>
    <m/>
  </r>
  <r>
    <x v="4"/>
    <x v="150"/>
    <s v="MLT"/>
    <x v="1"/>
    <x v="2"/>
    <s v="On-grid Solar photovoltaic"/>
    <x v="5"/>
    <n v="0.1"/>
    <n v="7.4999999999999997E-2"/>
  </r>
  <r>
    <x v="4"/>
    <x v="150"/>
    <s v="MLT"/>
    <x v="1"/>
    <x v="2"/>
    <s v="On-grid Solar photovoltaic"/>
    <x v="6"/>
    <n v="0.1"/>
    <n v="7.4999999999999997E-2"/>
  </r>
  <r>
    <x v="4"/>
    <x v="150"/>
    <s v="MLT"/>
    <x v="1"/>
    <x v="2"/>
    <s v="On-grid Solar photovoltaic"/>
    <x v="7"/>
    <n v="0.1"/>
    <n v="7.4999999999999997E-2"/>
  </r>
  <r>
    <x v="4"/>
    <x v="150"/>
    <s v="MLT"/>
    <x v="1"/>
    <x v="2"/>
    <s v="On-grid Solar photovoltaic"/>
    <x v="8"/>
    <n v="0.2"/>
    <n v="0.15"/>
  </r>
  <r>
    <x v="4"/>
    <x v="150"/>
    <s v="MLT"/>
    <x v="1"/>
    <x v="2"/>
    <s v="On-grid Solar photovoltaic"/>
    <x v="9"/>
    <n v="0.9"/>
    <n v="0.67500000000000004"/>
  </r>
  <r>
    <x v="4"/>
    <x v="150"/>
    <s v="MLT"/>
    <x v="1"/>
    <x v="2"/>
    <s v="On-grid Solar photovoltaic"/>
    <x v="10"/>
    <n v="0.8"/>
    <n v="0.68"/>
  </r>
  <r>
    <x v="4"/>
    <x v="150"/>
    <s v="MLT"/>
    <x v="1"/>
    <x v="2"/>
    <s v="On-grid Solar photovoltaic"/>
    <x v="11"/>
    <n v="5.3"/>
    <n v="4.99"/>
  </r>
  <r>
    <x v="4"/>
    <x v="150"/>
    <s v="MLT"/>
    <x v="1"/>
    <x v="2"/>
    <s v="On-grid Solar photovoltaic"/>
    <x v="12"/>
    <n v="15.7"/>
    <n v="16.690000000000001"/>
  </r>
  <r>
    <x v="4"/>
    <x v="150"/>
    <s v="MLT"/>
    <x v="1"/>
    <x v="2"/>
    <s v="On-grid Solar photovoltaic"/>
    <x v="13"/>
    <n v="28.5"/>
    <n v="29.47"/>
  </r>
  <r>
    <x v="4"/>
    <x v="150"/>
    <s v="MLT"/>
    <x v="1"/>
    <x v="2"/>
    <s v="On-grid Solar photovoltaic"/>
    <x v="14"/>
    <n v="54.6"/>
    <n v="68.38"/>
  </r>
  <r>
    <x v="4"/>
    <x v="150"/>
    <s v="MLT"/>
    <x v="1"/>
    <x v="2"/>
    <s v="On-grid Solar photovoltaic"/>
    <x v="15"/>
    <n v="74.8"/>
    <n v="94.99"/>
  </r>
  <r>
    <x v="4"/>
    <x v="150"/>
    <s v="MLT"/>
    <x v="1"/>
    <x v="2"/>
    <s v="On-grid Solar photovoltaic"/>
    <x v="16"/>
    <n v="93.6"/>
    <n v="127.16"/>
  </r>
  <r>
    <x v="4"/>
    <x v="150"/>
    <s v="MLT"/>
    <x v="1"/>
    <x v="2"/>
    <s v="On-grid Solar photovoltaic"/>
    <x v="17"/>
    <n v="112.307"/>
    <n v="155.245"/>
  </r>
  <r>
    <x v="4"/>
    <x v="150"/>
    <s v="MLT"/>
    <x v="1"/>
    <x v="2"/>
    <s v="On-grid Solar photovoltaic"/>
    <x v="18"/>
    <n v="131.31700000000001"/>
    <m/>
  </r>
  <r>
    <x v="4"/>
    <x v="150"/>
    <s v="MLT"/>
    <x v="1"/>
    <x v="2"/>
    <s v="On-grid Solar photovoltaic"/>
    <x v="19"/>
    <n v="153.81700000000001"/>
    <m/>
  </r>
  <r>
    <x v="4"/>
    <x v="150"/>
    <s v="MLT"/>
    <x v="1"/>
    <x v="3"/>
    <s v="Onshore wind energy"/>
    <x v="12"/>
    <n v="0.1"/>
    <n v="7.4999999999999997E-2"/>
  </r>
  <r>
    <x v="4"/>
    <x v="150"/>
    <s v="MLT"/>
    <x v="1"/>
    <x v="3"/>
    <s v="Onshore wind energy"/>
    <x v="13"/>
    <n v="0.1"/>
    <n v="8.5000000000000006E-2"/>
  </r>
  <r>
    <x v="4"/>
    <x v="150"/>
    <s v="MLT"/>
    <x v="1"/>
    <x v="3"/>
    <s v="Onshore wind energy"/>
    <x v="14"/>
    <n v="0.1"/>
    <n v="5.8000000000000003E-2"/>
  </r>
  <r>
    <x v="4"/>
    <x v="150"/>
    <s v="MLT"/>
    <x v="1"/>
    <x v="3"/>
    <s v="Onshore wind energy"/>
    <x v="15"/>
    <n v="7.0000000000000007E-2"/>
    <n v="5.8000000000000003E-2"/>
  </r>
  <r>
    <x v="4"/>
    <x v="150"/>
    <s v="MLT"/>
    <x v="1"/>
    <x v="3"/>
    <s v="Onshore wind energy"/>
    <x v="16"/>
    <n v="0.1"/>
    <n v="5.8000000000000003E-2"/>
  </r>
  <r>
    <x v="4"/>
    <x v="150"/>
    <s v="MLT"/>
    <x v="1"/>
    <x v="3"/>
    <s v="Onshore wind energy"/>
    <x v="17"/>
    <n v="0.1"/>
    <n v="5.8000000000000003E-2"/>
  </r>
  <r>
    <x v="4"/>
    <x v="150"/>
    <s v="MLT"/>
    <x v="1"/>
    <x v="3"/>
    <s v="Onshore wind energy"/>
    <x v="18"/>
    <n v="0.1"/>
    <m/>
  </r>
  <r>
    <x v="4"/>
    <x v="150"/>
    <s v="MLT"/>
    <x v="1"/>
    <x v="3"/>
    <s v="Onshore wind energy"/>
    <x v="19"/>
    <n v="0.1"/>
    <m/>
  </r>
  <r>
    <x v="4"/>
    <x v="151"/>
    <s v="MDA"/>
    <x v="0"/>
    <x v="0"/>
    <s v="Fossil fuels"/>
    <x v="0"/>
    <n v="3490"/>
    <n v="5229"/>
  </r>
  <r>
    <x v="4"/>
    <x v="151"/>
    <s v="MDA"/>
    <x v="0"/>
    <x v="0"/>
    <s v="Fossil fuels"/>
    <x v="1"/>
    <n v="3490"/>
    <n v="5614"/>
  </r>
  <r>
    <x v="4"/>
    <x v="151"/>
    <s v="MDA"/>
    <x v="0"/>
    <x v="0"/>
    <s v="Fossil fuels"/>
    <x v="2"/>
    <n v="3490"/>
    <n v="5416"/>
  </r>
  <r>
    <x v="4"/>
    <x v="151"/>
    <s v="MDA"/>
    <x v="0"/>
    <x v="0"/>
    <s v="Fossil fuels"/>
    <x v="3"/>
    <n v="2860"/>
    <n v="5594"/>
  </r>
  <r>
    <x v="4"/>
    <x v="151"/>
    <s v="MDA"/>
    <x v="0"/>
    <x v="0"/>
    <s v="Fossil fuels"/>
    <x v="4"/>
    <n v="2860"/>
    <n v="5449"/>
  </r>
  <r>
    <x v="4"/>
    <x v="151"/>
    <s v="MDA"/>
    <x v="0"/>
    <x v="0"/>
    <s v="Fossil fuels"/>
    <x v="5"/>
    <n v="2860"/>
    <n v="5613"/>
  </r>
  <r>
    <x v="4"/>
    <x v="151"/>
    <s v="MDA"/>
    <x v="0"/>
    <x v="0"/>
    <s v="Fossil fuels"/>
    <x v="6"/>
    <n v="2623"/>
    <n v="5715"/>
  </r>
  <r>
    <x v="4"/>
    <x v="151"/>
    <s v="MDA"/>
    <x v="0"/>
    <x v="0"/>
    <s v="Fossil fuels"/>
    <x v="7"/>
    <n v="2953"/>
    <n v="5529"/>
  </r>
  <r>
    <x v="4"/>
    <x v="151"/>
    <s v="MDA"/>
    <x v="0"/>
    <x v="0"/>
    <s v="Fossil fuels"/>
    <x v="8"/>
    <n v="2951"/>
    <n v="5633"/>
  </r>
  <r>
    <x v="4"/>
    <x v="151"/>
    <s v="MDA"/>
    <x v="0"/>
    <x v="0"/>
    <s v="Fossil fuels"/>
    <x v="9"/>
    <n v="2955"/>
    <n v="5840"/>
  </r>
  <r>
    <x v="4"/>
    <x v="151"/>
    <s v="MDA"/>
    <x v="0"/>
    <x v="0"/>
    <s v="Fossil fuels"/>
    <x v="10"/>
    <n v="2953"/>
    <n v="5712"/>
  </r>
  <r>
    <x v="4"/>
    <x v="151"/>
    <s v="MDA"/>
    <x v="0"/>
    <x v="0"/>
    <s v="Fossil fuels"/>
    <x v="11"/>
    <n v="3059"/>
    <n v="5439"/>
  </r>
  <r>
    <x v="4"/>
    <x v="151"/>
    <s v="MDA"/>
    <x v="0"/>
    <x v="0"/>
    <s v="Fossil fuels"/>
    <x v="12"/>
    <n v="2991"/>
    <n v="5536"/>
  </r>
  <r>
    <x v="4"/>
    <x v="151"/>
    <s v="MDA"/>
    <x v="0"/>
    <x v="0"/>
    <s v="Fossil fuels"/>
    <x v="13"/>
    <n v="2990"/>
    <n v="2475"/>
  </r>
  <r>
    <x v="4"/>
    <x v="151"/>
    <s v="MDA"/>
    <x v="0"/>
    <x v="0"/>
    <s v="Fossil fuels"/>
    <x v="14"/>
    <n v="2985"/>
    <n v="3255.5189999999998"/>
  </r>
  <r>
    <x v="4"/>
    <x v="151"/>
    <s v="MDA"/>
    <x v="0"/>
    <x v="0"/>
    <s v="Fossil fuels"/>
    <x v="15"/>
    <n v="2990"/>
    <n v="3907.0920000000001"/>
  </r>
  <r>
    <x v="4"/>
    <x v="151"/>
    <s v="MDA"/>
    <x v="0"/>
    <x v="0"/>
    <s v="Fossil fuels"/>
    <x v="16"/>
    <n v="2959"/>
    <n v="3919.0150000000003"/>
  </r>
  <r>
    <x v="4"/>
    <x v="151"/>
    <s v="MDA"/>
    <x v="0"/>
    <x v="0"/>
    <s v="Fossil fuels"/>
    <x v="17"/>
    <n v="2964"/>
    <n v="2937"/>
  </r>
  <r>
    <x v="4"/>
    <x v="151"/>
    <s v="MDA"/>
    <x v="0"/>
    <x v="0"/>
    <s v="Fossil fuels"/>
    <x v="18"/>
    <n v="2964"/>
    <m/>
  </r>
  <r>
    <x v="4"/>
    <x v="151"/>
    <s v="MDA"/>
    <x v="0"/>
    <x v="0"/>
    <s v="Fossil fuels"/>
    <x v="19"/>
    <n v="2964"/>
    <m/>
  </r>
  <r>
    <x v="4"/>
    <x v="151"/>
    <s v="MDA"/>
    <x v="1"/>
    <x v="4"/>
    <s v="Biogas"/>
    <x v="12"/>
    <n v="0"/>
    <m/>
  </r>
  <r>
    <x v="4"/>
    <x v="151"/>
    <s v="MDA"/>
    <x v="1"/>
    <x v="4"/>
    <s v="Biogas"/>
    <x v="13"/>
    <n v="2"/>
    <n v="3"/>
  </r>
  <r>
    <x v="4"/>
    <x v="151"/>
    <s v="MDA"/>
    <x v="1"/>
    <x v="4"/>
    <s v="Biogas"/>
    <x v="14"/>
    <n v="3"/>
    <n v="14"/>
  </r>
  <r>
    <x v="4"/>
    <x v="151"/>
    <s v="MDA"/>
    <x v="1"/>
    <x v="4"/>
    <s v="Biogas"/>
    <x v="15"/>
    <n v="3"/>
    <n v="15.875"/>
  </r>
  <r>
    <x v="4"/>
    <x v="151"/>
    <s v="MDA"/>
    <x v="1"/>
    <x v="4"/>
    <s v="Biogas"/>
    <x v="16"/>
    <n v="2.8050000000000002"/>
    <n v="14.204000000000001"/>
  </r>
  <r>
    <x v="4"/>
    <x v="151"/>
    <s v="MDA"/>
    <x v="1"/>
    <x v="4"/>
    <s v="Biogas"/>
    <x v="17"/>
    <n v="5.7089999999999996"/>
    <n v="28"/>
  </r>
  <r>
    <x v="4"/>
    <x v="151"/>
    <s v="MDA"/>
    <x v="1"/>
    <x v="4"/>
    <s v="Biogas"/>
    <x v="18"/>
    <n v="5.7089999999999996"/>
    <m/>
  </r>
  <r>
    <x v="4"/>
    <x v="151"/>
    <s v="MDA"/>
    <x v="1"/>
    <x v="4"/>
    <s v="Biogas"/>
    <x v="19"/>
    <n v="5.7089999999999996"/>
    <m/>
  </r>
  <r>
    <x v="4"/>
    <x v="151"/>
    <s v="MDA"/>
    <x v="1"/>
    <x v="1"/>
    <s v="Renewable hydropower"/>
    <x v="0"/>
    <n v="64"/>
    <n v="377"/>
  </r>
  <r>
    <x v="4"/>
    <x v="151"/>
    <s v="MDA"/>
    <x v="1"/>
    <x v="1"/>
    <s v="Renewable hydropower"/>
    <x v="1"/>
    <n v="60"/>
    <n v="377"/>
  </r>
  <r>
    <x v="4"/>
    <x v="151"/>
    <s v="MDA"/>
    <x v="1"/>
    <x v="1"/>
    <s v="Renewable hydropower"/>
    <x v="2"/>
    <n v="60"/>
    <n v="377"/>
  </r>
  <r>
    <x v="4"/>
    <x v="151"/>
    <s v="MDA"/>
    <x v="1"/>
    <x v="1"/>
    <s v="Renewable hydropower"/>
    <x v="3"/>
    <n v="60"/>
    <n v="377"/>
  </r>
  <r>
    <x v="4"/>
    <x v="151"/>
    <s v="MDA"/>
    <x v="1"/>
    <x v="1"/>
    <s v="Renewable hydropower"/>
    <x v="4"/>
    <n v="59"/>
    <n v="377"/>
  </r>
  <r>
    <x v="4"/>
    <x v="151"/>
    <s v="MDA"/>
    <x v="1"/>
    <x v="1"/>
    <s v="Renewable hydropower"/>
    <x v="5"/>
    <n v="59"/>
    <n v="377"/>
  </r>
  <r>
    <x v="4"/>
    <x v="151"/>
    <s v="MDA"/>
    <x v="1"/>
    <x v="1"/>
    <s v="Renewable hydropower"/>
    <x v="6"/>
    <n v="56"/>
    <n v="377"/>
  </r>
  <r>
    <x v="4"/>
    <x v="151"/>
    <s v="MDA"/>
    <x v="1"/>
    <x v="1"/>
    <s v="Renewable hydropower"/>
    <x v="7"/>
    <n v="56"/>
    <n v="377"/>
  </r>
  <r>
    <x v="4"/>
    <x v="151"/>
    <s v="MDA"/>
    <x v="1"/>
    <x v="1"/>
    <s v="Renewable hydropower"/>
    <x v="8"/>
    <n v="64"/>
    <n v="389"/>
  </r>
  <r>
    <x v="4"/>
    <x v="151"/>
    <s v="MDA"/>
    <x v="1"/>
    <x v="1"/>
    <s v="Renewable hydropower"/>
    <x v="9"/>
    <n v="64"/>
    <n v="358"/>
  </r>
  <r>
    <x v="4"/>
    <x v="151"/>
    <s v="MDA"/>
    <x v="1"/>
    <x v="1"/>
    <s v="Renewable hydropower"/>
    <x v="10"/>
    <n v="64"/>
    <n v="328"/>
  </r>
  <r>
    <x v="4"/>
    <x v="151"/>
    <s v="MDA"/>
    <x v="1"/>
    <x v="1"/>
    <s v="Renewable hydropower"/>
    <x v="11"/>
    <n v="64"/>
    <n v="292"/>
  </r>
  <r>
    <x v="4"/>
    <x v="151"/>
    <s v="MDA"/>
    <x v="1"/>
    <x v="1"/>
    <s v="Renewable hydropower"/>
    <x v="12"/>
    <n v="64"/>
    <n v="269"/>
  </r>
  <r>
    <x v="4"/>
    <x v="151"/>
    <s v="MDA"/>
    <x v="1"/>
    <x v="1"/>
    <s v="Renewable hydropower"/>
    <x v="13"/>
    <n v="64"/>
    <n v="310"/>
  </r>
  <r>
    <x v="4"/>
    <x v="151"/>
    <s v="MDA"/>
    <x v="1"/>
    <x v="1"/>
    <s v="Renewable hydropower"/>
    <x v="14"/>
    <n v="64"/>
    <n v="312"/>
  </r>
  <r>
    <x v="4"/>
    <x v="151"/>
    <s v="MDA"/>
    <x v="1"/>
    <x v="1"/>
    <s v="Renewable hydropower"/>
    <x v="15"/>
    <n v="64"/>
    <n v="312"/>
  </r>
  <r>
    <x v="4"/>
    <x v="151"/>
    <s v="MDA"/>
    <x v="1"/>
    <x v="1"/>
    <s v="Renewable hydropower"/>
    <x v="16"/>
    <n v="64"/>
    <n v="290"/>
  </r>
  <r>
    <x v="4"/>
    <x v="151"/>
    <s v="MDA"/>
    <x v="1"/>
    <x v="1"/>
    <s v="Renewable hydropower"/>
    <x v="17"/>
    <n v="64.254000000000005"/>
    <n v="206"/>
  </r>
  <r>
    <x v="4"/>
    <x v="151"/>
    <s v="MDA"/>
    <x v="1"/>
    <x v="1"/>
    <s v="Renewable hydropower"/>
    <x v="18"/>
    <n v="64.254000000000005"/>
    <m/>
  </r>
  <r>
    <x v="4"/>
    <x v="151"/>
    <s v="MDA"/>
    <x v="1"/>
    <x v="1"/>
    <s v="Renewable hydropower"/>
    <x v="19"/>
    <n v="64.254000000000005"/>
    <m/>
  </r>
  <r>
    <x v="4"/>
    <x v="151"/>
    <s v="MDA"/>
    <x v="1"/>
    <x v="2"/>
    <s v="Off-grid Solar photovoltaic"/>
    <x v="11"/>
    <n v="0"/>
    <m/>
  </r>
  <r>
    <x v="4"/>
    <x v="151"/>
    <s v="MDA"/>
    <x v="1"/>
    <x v="2"/>
    <s v="Off-grid Solar photovoltaic"/>
    <x v="12"/>
    <n v="0"/>
    <m/>
  </r>
  <r>
    <x v="4"/>
    <x v="151"/>
    <s v="MDA"/>
    <x v="1"/>
    <x v="2"/>
    <s v="Off-grid Solar photovoltaic"/>
    <x v="13"/>
    <n v="0"/>
    <m/>
  </r>
  <r>
    <x v="4"/>
    <x v="151"/>
    <s v="MDA"/>
    <x v="1"/>
    <x v="2"/>
    <s v="Off-grid Solar photovoltaic"/>
    <x v="14"/>
    <n v="0"/>
    <m/>
  </r>
  <r>
    <x v="4"/>
    <x v="151"/>
    <s v="MDA"/>
    <x v="1"/>
    <x v="2"/>
    <s v="Off-grid Solar photovoltaic"/>
    <x v="15"/>
    <n v="0"/>
    <m/>
  </r>
  <r>
    <x v="4"/>
    <x v="151"/>
    <s v="MDA"/>
    <x v="1"/>
    <x v="2"/>
    <s v="Off-grid Solar photovoltaic"/>
    <x v="16"/>
    <n v="0"/>
    <m/>
  </r>
  <r>
    <x v="4"/>
    <x v="151"/>
    <s v="MDA"/>
    <x v="1"/>
    <x v="2"/>
    <s v="Off-grid Solar photovoltaic"/>
    <x v="17"/>
    <n v="0"/>
    <m/>
  </r>
  <r>
    <x v="4"/>
    <x v="151"/>
    <s v="MDA"/>
    <x v="1"/>
    <x v="2"/>
    <s v="On-grid Solar photovoltaic"/>
    <x v="14"/>
    <n v="1"/>
    <n v="1"/>
  </r>
  <r>
    <x v="4"/>
    <x v="151"/>
    <s v="MDA"/>
    <x v="1"/>
    <x v="2"/>
    <s v="On-grid Solar photovoltaic"/>
    <x v="15"/>
    <n v="1"/>
    <n v="1.5189999999999999"/>
  </r>
  <r>
    <x v="4"/>
    <x v="151"/>
    <s v="MDA"/>
    <x v="1"/>
    <x v="2"/>
    <s v="On-grid Solar photovoltaic"/>
    <x v="16"/>
    <n v="2.33"/>
    <n v="1.911"/>
  </r>
  <r>
    <x v="4"/>
    <x v="151"/>
    <s v="MDA"/>
    <x v="1"/>
    <x v="2"/>
    <s v="On-grid Solar photovoltaic"/>
    <x v="17"/>
    <n v="2.0609999999999999"/>
    <n v="2"/>
  </r>
  <r>
    <x v="4"/>
    <x v="151"/>
    <s v="MDA"/>
    <x v="1"/>
    <x v="2"/>
    <s v="On-grid Solar photovoltaic"/>
    <x v="18"/>
    <n v="3.9"/>
    <m/>
  </r>
  <r>
    <x v="4"/>
    <x v="151"/>
    <s v="MDA"/>
    <x v="1"/>
    <x v="2"/>
    <s v="On-grid Solar photovoltaic"/>
    <x v="19"/>
    <n v="3.9"/>
    <m/>
  </r>
  <r>
    <x v="4"/>
    <x v="151"/>
    <s v="MDA"/>
    <x v="1"/>
    <x v="3"/>
    <s v="Onshore wind energy"/>
    <x v="13"/>
    <n v="1"/>
    <n v="1"/>
  </r>
  <r>
    <x v="4"/>
    <x v="151"/>
    <s v="MDA"/>
    <x v="1"/>
    <x v="3"/>
    <s v="Onshore wind energy"/>
    <x v="14"/>
    <n v="1"/>
    <n v="1.4810000000000001"/>
  </r>
  <r>
    <x v="4"/>
    <x v="151"/>
    <s v="MDA"/>
    <x v="1"/>
    <x v="3"/>
    <s v="Onshore wind energy"/>
    <x v="15"/>
    <n v="1"/>
    <n v="1.546"/>
  </r>
  <r>
    <x v="4"/>
    <x v="151"/>
    <s v="MDA"/>
    <x v="1"/>
    <x v="3"/>
    <s v="Onshore wind energy"/>
    <x v="16"/>
    <n v="1.778"/>
    <n v="2.5470000000000002"/>
  </r>
  <r>
    <x v="4"/>
    <x v="151"/>
    <s v="MDA"/>
    <x v="1"/>
    <x v="3"/>
    <s v="Onshore wind energy"/>
    <x v="17"/>
    <n v="9.19"/>
    <n v="7"/>
  </r>
  <r>
    <x v="4"/>
    <x v="151"/>
    <s v="MDA"/>
    <x v="1"/>
    <x v="3"/>
    <s v="Onshore wind energy"/>
    <x v="18"/>
    <n v="29.33"/>
    <m/>
  </r>
  <r>
    <x v="4"/>
    <x v="151"/>
    <s v="MDA"/>
    <x v="1"/>
    <x v="3"/>
    <s v="Onshore wind energy"/>
    <x v="19"/>
    <n v="29.33"/>
    <m/>
  </r>
  <r>
    <x v="4"/>
    <x v="152"/>
    <s v="MNE"/>
    <x v="0"/>
    <x v="0"/>
    <s v="Fossil fuels"/>
    <x v="5"/>
    <n v="219"/>
    <n v="998"/>
  </r>
  <r>
    <x v="4"/>
    <x v="152"/>
    <s v="MNE"/>
    <x v="0"/>
    <x v="0"/>
    <s v="Fossil fuels"/>
    <x v="6"/>
    <n v="219"/>
    <n v="1202"/>
  </r>
  <r>
    <x v="4"/>
    <x v="152"/>
    <s v="MNE"/>
    <x v="0"/>
    <x v="0"/>
    <s v="Fossil fuels"/>
    <x v="7"/>
    <n v="219"/>
    <n v="860"/>
  </r>
  <r>
    <x v="4"/>
    <x v="152"/>
    <s v="MNE"/>
    <x v="0"/>
    <x v="0"/>
    <s v="Fossil fuels"/>
    <x v="8"/>
    <n v="219"/>
    <n v="1289"/>
  </r>
  <r>
    <x v="4"/>
    <x v="152"/>
    <s v="MNE"/>
    <x v="0"/>
    <x v="0"/>
    <s v="Fossil fuels"/>
    <x v="9"/>
    <n v="219"/>
    <n v="689"/>
  </r>
  <r>
    <x v="4"/>
    <x v="152"/>
    <s v="MNE"/>
    <x v="0"/>
    <x v="0"/>
    <s v="Fossil fuels"/>
    <x v="10"/>
    <n v="219"/>
    <n v="1272"/>
  </r>
  <r>
    <x v="4"/>
    <x v="152"/>
    <s v="MNE"/>
    <x v="0"/>
    <x v="0"/>
    <s v="Fossil fuels"/>
    <x v="11"/>
    <n v="219"/>
    <n v="1452"/>
  </r>
  <r>
    <x v="4"/>
    <x v="152"/>
    <s v="MNE"/>
    <x v="0"/>
    <x v="0"/>
    <s v="Fossil fuels"/>
    <x v="12"/>
    <n v="219"/>
    <n v="1367"/>
  </r>
  <r>
    <x v="4"/>
    <x v="152"/>
    <s v="MNE"/>
    <x v="0"/>
    <x v="0"/>
    <s v="Fossil fuels"/>
    <x v="13"/>
    <n v="219"/>
    <n v="1441"/>
  </r>
  <r>
    <x v="4"/>
    <x v="152"/>
    <s v="MNE"/>
    <x v="0"/>
    <x v="0"/>
    <s v="Fossil fuels"/>
    <x v="14"/>
    <n v="219"/>
    <n v="1421"/>
  </r>
  <r>
    <x v="4"/>
    <x v="152"/>
    <s v="MNE"/>
    <x v="0"/>
    <x v="0"/>
    <s v="Fossil fuels"/>
    <x v="15"/>
    <n v="219"/>
    <n v="1512"/>
  </r>
  <r>
    <x v="4"/>
    <x v="152"/>
    <s v="MNE"/>
    <x v="0"/>
    <x v="0"/>
    <s v="Fossil fuels"/>
    <x v="16"/>
    <n v="219"/>
    <n v="1298"/>
  </r>
  <r>
    <x v="4"/>
    <x v="152"/>
    <s v="MNE"/>
    <x v="0"/>
    <x v="0"/>
    <s v="Fossil fuels"/>
    <x v="17"/>
    <n v="225"/>
    <n v="1361.9"/>
  </r>
  <r>
    <x v="4"/>
    <x v="152"/>
    <s v="MNE"/>
    <x v="0"/>
    <x v="0"/>
    <s v="Fossil fuels"/>
    <x v="18"/>
    <n v="225"/>
    <m/>
  </r>
  <r>
    <x v="4"/>
    <x v="152"/>
    <s v="MNE"/>
    <x v="0"/>
    <x v="0"/>
    <s v="Fossil fuels"/>
    <x v="19"/>
    <n v="225"/>
    <m/>
  </r>
  <r>
    <x v="4"/>
    <x v="152"/>
    <s v="MNE"/>
    <x v="1"/>
    <x v="1"/>
    <s v="Renewable hydropower"/>
    <x v="5"/>
    <n v="676"/>
    <n v="1866"/>
  </r>
  <r>
    <x v="4"/>
    <x v="152"/>
    <s v="MNE"/>
    <x v="1"/>
    <x v="1"/>
    <s v="Renewable hydropower"/>
    <x v="6"/>
    <n v="676"/>
    <n v="1750"/>
  </r>
  <r>
    <x v="4"/>
    <x v="152"/>
    <s v="MNE"/>
    <x v="1"/>
    <x v="1"/>
    <s v="Renewable hydropower"/>
    <x v="7"/>
    <n v="676"/>
    <n v="1284"/>
  </r>
  <r>
    <x v="4"/>
    <x v="152"/>
    <s v="MNE"/>
    <x v="1"/>
    <x v="1"/>
    <s v="Renewable hydropower"/>
    <x v="8"/>
    <n v="676"/>
    <n v="1539"/>
  </r>
  <r>
    <x v="4"/>
    <x v="152"/>
    <s v="MNE"/>
    <x v="1"/>
    <x v="1"/>
    <s v="Renewable hydropower"/>
    <x v="9"/>
    <n v="676"/>
    <n v="2071"/>
  </r>
  <r>
    <x v="4"/>
    <x v="152"/>
    <s v="MNE"/>
    <x v="1"/>
    <x v="1"/>
    <s v="Renewable hydropower"/>
    <x v="10"/>
    <n v="676"/>
    <n v="2750"/>
  </r>
  <r>
    <x v="4"/>
    <x v="152"/>
    <s v="MNE"/>
    <x v="1"/>
    <x v="1"/>
    <s v="Renewable hydropower"/>
    <x v="11"/>
    <n v="658"/>
    <n v="1203.8530000000001"/>
  </r>
  <r>
    <x v="4"/>
    <x v="152"/>
    <s v="MNE"/>
    <x v="1"/>
    <x v="1"/>
    <s v="Renewable hydropower"/>
    <x v="12"/>
    <n v="658"/>
    <n v="1477.087"/>
  </r>
  <r>
    <x v="4"/>
    <x v="152"/>
    <s v="MNE"/>
    <x v="1"/>
    <x v="1"/>
    <s v="Renewable hydropower"/>
    <x v="13"/>
    <n v="651"/>
    <n v="2504.1680000000001"/>
  </r>
  <r>
    <x v="4"/>
    <x v="152"/>
    <s v="MNE"/>
    <x v="1"/>
    <x v="1"/>
    <s v="Renewable hydropower"/>
    <x v="14"/>
    <n v="651"/>
    <n v="1751.65"/>
  </r>
  <r>
    <x v="4"/>
    <x v="152"/>
    <s v="MNE"/>
    <x v="1"/>
    <x v="1"/>
    <s v="Renewable hydropower"/>
    <x v="15"/>
    <n v="651"/>
    <n v="1491"/>
  </r>
  <r>
    <x v="4"/>
    <x v="152"/>
    <s v="MNE"/>
    <x v="1"/>
    <x v="1"/>
    <s v="Renewable hydropower"/>
    <x v="16"/>
    <n v="651"/>
    <n v="1843.191"/>
  </r>
  <r>
    <x v="4"/>
    <x v="152"/>
    <s v="MNE"/>
    <x v="1"/>
    <x v="1"/>
    <s v="Renewable hydropower"/>
    <x v="17"/>
    <n v="651.5"/>
    <n v="1023.9"/>
  </r>
  <r>
    <x v="4"/>
    <x v="152"/>
    <s v="MNE"/>
    <x v="1"/>
    <x v="1"/>
    <s v="Renewable hydropower"/>
    <x v="18"/>
    <n v="653.29999999999995"/>
    <m/>
  </r>
  <r>
    <x v="4"/>
    <x v="152"/>
    <s v="MNE"/>
    <x v="1"/>
    <x v="1"/>
    <s v="Renewable hydropower"/>
    <x v="19"/>
    <n v="657.51"/>
    <m/>
  </r>
  <r>
    <x v="4"/>
    <x v="152"/>
    <s v="MNE"/>
    <x v="1"/>
    <x v="2"/>
    <s v="On-grid Solar photovoltaic"/>
    <x v="6"/>
    <n v="2.3E-2"/>
    <n v="0.03"/>
  </r>
  <r>
    <x v="4"/>
    <x v="152"/>
    <s v="MNE"/>
    <x v="1"/>
    <x v="2"/>
    <s v="On-grid Solar photovoltaic"/>
    <x v="7"/>
    <n v="0.17699999999999999"/>
    <n v="0.23499999999999999"/>
  </r>
  <r>
    <x v="4"/>
    <x v="152"/>
    <s v="MNE"/>
    <x v="1"/>
    <x v="2"/>
    <s v="On-grid Solar photovoltaic"/>
    <x v="8"/>
    <n v="0.35199999999999998"/>
    <n v="0.46600000000000003"/>
  </r>
  <r>
    <x v="4"/>
    <x v="152"/>
    <s v="MNE"/>
    <x v="1"/>
    <x v="2"/>
    <s v="On-grid Solar photovoltaic"/>
    <x v="9"/>
    <n v="0.44700000000000001"/>
    <n v="0.59199999999999997"/>
  </r>
  <r>
    <x v="4"/>
    <x v="152"/>
    <s v="MNE"/>
    <x v="1"/>
    <x v="2"/>
    <s v="On-grid Solar photovoltaic"/>
    <x v="10"/>
    <n v="0.58399999999999996"/>
    <n v="0.77400000000000002"/>
  </r>
  <r>
    <x v="4"/>
    <x v="152"/>
    <s v="MNE"/>
    <x v="1"/>
    <x v="2"/>
    <s v="On-grid Solar photovoltaic"/>
    <x v="11"/>
    <n v="0.80800000000000005"/>
    <n v="1.071"/>
  </r>
  <r>
    <x v="4"/>
    <x v="152"/>
    <s v="MNE"/>
    <x v="1"/>
    <x v="2"/>
    <s v="On-grid Solar photovoltaic"/>
    <x v="12"/>
    <n v="0.93799999999999994"/>
    <n v="1.2430000000000001"/>
  </r>
  <r>
    <x v="4"/>
    <x v="152"/>
    <s v="MNE"/>
    <x v="1"/>
    <x v="2"/>
    <s v="On-grid Solar photovoltaic"/>
    <x v="13"/>
    <n v="1.109"/>
    <n v="1.4690000000000001"/>
  </r>
  <r>
    <x v="4"/>
    <x v="152"/>
    <s v="MNE"/>
    <x v="1"/>
    <x v="2"/>
    <s v="On-grid Solar photovoltaic"/>
    <x v="14"/>
    <n v="2.149"/>
    <n v="2.847"/>
  </r>
  <r>
    <x v="4"/>
    <x v="152"/>
    <s v="MNE"/>
    <x v="1"/>
    <x v="2"/>
    <s v="On-grid Solar photovoltaic"/>
    <x v="15"/>
    <n v="2.722"/>
    <n v="3.6070000000000002"/>
  </r>
  <r>
    <x v="4"/>
    <x v="152"/>
    <s v="MNE"/>
    <x v="1"/>
    <x v="2"/>
    <s v="On-grid Solar photovoltaic"/>
    <x v="16"/>
    <n v="3.1190000000000002"/>
    <n v="4.133"/>
  </r>
  <r>
    <x v="4"/>
    <x v="152"/>
    <s v="MNE"/>
    <x v="1"/>
    <x v="2"/>
    <s v="On-grid Solar photovoltaic"/>
    <x v="17"/>
    <n v="3.3889999999999998"/>
    <n v="4.49"/>
  </r>
  <r>
    <x v="4"/>
    <x v="152"/>
    <s v="MNE"/>
    <x v="1"/>
    <x v="2"/>
    <s v="On-grid Solar photovoltaic"/>
    <x v="18"/>
    <n v="3.3889999999999998"/>
    <m/>
  </r>
  <r>
    <x v="4"/>
    <x v="152"/>
    <s v="MNE"/>
    <x v="1"/>
    <x v="2"/>
    <s v="On-grid Solar photovoltaic"/>
    <x v="19"/>
    <n v="3.3889999999999998"/>
    <m/>
  </r>
  <r>
    <x v="4"/>
    <x v="152"/>
    <s v="MNE"/>
    <x v="1"/>
    <x v="3"/>
    <s v="Onshore wind energy"/>
    <x v="17"/>
    <n v="72"/>
    <n v="97"/>
  </r>
  <r>
    <x v="4"/>
    <x v="152"/>
    <s v="MNE"/>
    <x v="1"/>
    <x v="3"/>
    <s v="Onshore wind energy"/>
    <x v="18"/>
    <n v="118"/>
    <m/>
  </r>
  <r>
    <x v="4"/>
    <x v="152"/>
    <s v="MNE"/>
    <x v="1"/>
    <x v="3"/>
    <s v="Onshore wind energy"/>
    <x v="19"/>
    <n v="118"/>
    <m/>
  </r>
  <r>
    <x v="4"/>
    <x v="153"/>
    <s v="NLD"/>
    <x v="0"/>
    <x v="0"/>
    <s v="Fossil fuels"/>
    <x v="0"/>
    <n v="19582.539000000001"/>
    <n v="81277"/>
  </r>
  <r>
    <x v="4"/>
    <x v="153"/>
    <s v="NLD"/>
    <x v="0"/>
    <x v="0"/>
    <s v="Fossil fuels"/>
    <x v="1"/>
    <n v="18852.958999999999"/>
    <n v="84938"/>
  </r>
  <r>
    <x v="4"/>
    <x v="153"/>
    <s v="NLD"/>
    <x v="0"/>
    <x v="0"/>
    <s v="Fossil fuels"/>
    <x v="2"/>
    <n v="19138.866000000002"/>
    <n v="86631"/>
  </r>
  <r>
    <x v="4"/>
    <x v="153"/>
    <s v="NLD"/>
    <x v="0"/>
    <x v="0"/>
    <s v="Fossil fuels"/>
    <x v="3"/>
    <n v="18920.113000000001"/>
    <n v="87255"/>
  </r>
  <r>
    <x v="4"/>
    <x v="153"/>
    <s v="NLD"/>
    <x v="0"/>
    <x v="0"/>
    <s v="Fossil fuels"/>
    <x v="4"/>
    <n v="19657.058000000001"/>
    <n v="90553"/>
  </r>
  <r>
    <x v="4"/>
    <x v="153"/>
    <s v="NLD"/>
    <x v="0"/>
    <x v="0"/>
    <s v="Fossil fuels"/>
    <x v="5"/>
    <n v="19430.32"/>
    <n v="86789"/>
  </r>
  <r>
    <x v="4"/>
    <x v="153"/>
    <s v="NLD"/>
    <x v="0"/>
    <x v="0"/>
    <s v="Fossil fuels"/>
    <x v="6"/>
    <n v="20190.005000000001"/>
    <n v="85745"/>
  </r>
  <r>
    <x v="4"/>
    <x v="153"/>
    <s v="NLD"/>
    <x v="0"/>
    <x v="0"/>
    <s v="Fossil fuels"/>
    <x v="7"/>
    <n v="20647.027999999998"/>
    <n v="91695"/>
  </r>
  <r>
    <x v="4"/>
    <x v="153"/>
    <s v="NLD"/>
    <x v="0"/>
    <x v="0"/>
    <s v="Fossil fuels"/>
    <x v="8"/>
    <n v="21205.417000000001"/>
    <n v="92238"/>
  </r>
  <r>
    <x v="4"/>
    <x v="153"/>
    <s v="NLD"/>
    <x v="0"/>
    <x v="0"/>
    <s v="Fossil fuels"/>
    <x v="9"/>
    <n v="22178.199000000001"/>
    <n v="96966"/>
  </r>
  <r>
    <x v="4"/>
    <x v="153"/>
    <s v="NLD"/>
    <x v="0"/>
    <x v="0"/>
    <s v="Fossil fuels"/>
    <x v="10"/>
    <n v="22782.401999999998"/>
    <n v="102386"/>
  </r>
  <r>
    <x v="4"/>
    <x v="153"/>
    <s v="NLD"/>
    <x v="0"/>
    <x v="0"/>
    <s v="Fossil fuels"/>
    <x v="11"/>
    <n v="23954.761999999999"/>
    <n v="95619"/>
  </r>
  <r>
    <x v="4"/>
    <x v="153"/>
    <s v="NLD"/>
    <x v="0"/>
    <x v="0"/>
    <s v="Fossil fuels"/>
    <x v="12"/>
    <n v="25477.826000000001"/>
    <n v="84936.320999999996"/>
  </r>
  <r>
    <x v="4"/>
    <x v="153"/>
    <s v="NLD"/>
    <x v="0"/>
    <x v="0"/>
    <s v="Fossil fuels"/>
    <x v="13"/>
    <n v="25426.333999999999"/>
    <n v="84812.021000000008"/>
  </r>
  <r>
    <x v="4"/>
    <x v="153"/>
    <s v="NLD"/>
    <x v="0"/>
    <x v="0"/>
    <s v="Fossil fuels"/>
    <x v="14"/>
    <n v="26209.81"/>
    <n v="85848"/>
  </r>
  <r>
    <x v="4"/>
    <x v="153"/>
    <s v="NLD"/>
    <x v="0"/>
    <x v="0"/>
    <s v="Fossil fuels"/>
    <x v="15"/>
    <n v="27295"/>
    <n v="90834.361000000004"/>
  </r>
  <r>
    <x v="4"/>
    <x v="153"/>
    <s v="NLD"/>
    <x v="0"/>
    <x v="0"/>
    <s v="Fossil fuels"/>
    <x v="16"/>
    <n v="26217.994999999999"/>
    <n v="94629.682000000001"/>
  </r>
  <r>
    <x v="4"/>
    <x v="153"/>
    <s v="NLD"/>
    <x v="0"/>
    <x v="0"/>
    <s v="Fossil fuels"/>
    <x v="17"/>
    <n v="25054.69"/>
    <n v="94614.286999999997"/>
  </r>
  <r>
    <x v="4"/>
    <x v="153"/>
    <s v="NLD"/>
    <x v="0"/>
    <x v="0"/>
    <s v="Fossil fuels"/>
    <x v="18"/>
    <n v="24301.348999999998"/>
    <m/>
  </r>
  <r>
    <x v="4"/>
    <x v="153"/>
    <s v="NLD"/>
    <x v="0"/>
    <x v="0"/>
    <s v="Fossil fuels"/>
    <x v="19"/>
    <n v="21438.348999999998"/>
    <m/>
  </r>
  <r>
    <x v="4"/>
    <x v="153"/>
    <s v="NLD"/>
    <x v="0"/>
    <x v="9"/>
    <s v="Nuclear"/>
    <x v="0"/>
    <n v="449"/>
    <n v="3926"/>
  </r>
  <r>
    <x v="4"/>
    <x v="153"/>
    <s v="NLD"/>
    <x v="0"/>
    <x v="9"/>
    <s v="Nuclear"/>
    <x v="1"/>
    <n v="449"/>
    <n v="3976"/>
  </r>
  <r>
    <x v="4"/>
    <x v="153"/>
    <s v="NLD"/>
    <x v="0"/>
    <x v="9"/>
    <s v="Nuclear"/>
    <x v="2"/>
    <n v="449"/>
    <n v="3915"/>
  </r>
  <r>
    <x v="4"/>
    <x v="153"/>
    <s v="NLD"/>
    <x v="0"/>
    <x v="9"/>
    <s v="Nuclear"/>
    <x v="3"/>
    <n v="449"/>
    <n v="4018"/>
  </r>
  <r>
    <x v="4"/>
    <x v="153"/>
    <s v="NLD"/>
    <x v="0"/>
    <x v="9"/>
    <s v="Nuclear"/>
    <x v="4"/>
    <n v="449"/>
    <n v="3822"/>
  </r>
  <r>
    <x v="4"/>
    <x v="153"/>
    <s v="NLD"/>
    <x v="0"/>
    <x v="9"/>
    <s v="Nuclear"/>
    <x v="5"/>
    <n v="449"/>
    <n v="3997"/>
  </r>
  <r>
    <x v="4"/>
    <x v="153"/>
    <s v="NLD"/>
    <x v="0"/>
    <x v="9"/>
    <s v="Nuclear"/>
    <x v="6"/>
    <n v="510"/>
    <n v="3469"/>
  </r>
  <r>
    <x v="4"/>
    <x v="153"/>
    <s v="NLD"/>
    <x v="0"/>
    <x v="9"/>
    <s v="Nuclear"/>
    <x v="7"/>
    <n v="510"/>
    <n v="4200"/>
  </r>
  <r>
    <x v="4"/>
    <x v="153"/>
    <s v="NLD"/>
    <x v="0"/>
    <x v="9"/>
    <s v="Nuclear"/>
    <x v="8"/>
    <n v="510"/>
    <n v="4169"/>
  </r>
  <r>
    <x v="4"/>
    <x v="153"/>
    <s v="NLD"/>
    <x v="0"/>
    <x v="9"/>
    <s v="Nuclear"/>
    <x v="9"/>
    <n v="510"/>
    <n v="4248"/>
  </r>
  <r>
    <x v="4"/>
    <x v="153"/>
    <s v="NLD"/>
    <x v="0"/>
    <x v="9"/>
    <s v="Nuclear"/>
    <x v="10"/>
    <n v="510"/>
    <n v="3969"/>
  </r>
  <r>
    <x v="4"/>
    <x v="153"/>
    <s v="NLD"/>
    <x v="0"/>
    <x v="9"/>
    <s v="Nuclear"/>
    <x v="11"/>
    <n v="510"/>
    <n v="4141"/>
  </r>
  <r>
    <x v="4"/>
    <x v="153"/>
    <s v="NLD"/>
    <x v="0"/>
    <x v="9"/>
    <s v="Nuclear"/>
    <x v="12"/>
    <n v="510"/>
    <n v="3915"/>
  </r>
  <r>
    <x v="4"/>
    <x v="153"/>
    <s v="NLD"/>
    <x v="0"/>
    <x v="9"/>
    <s v="Nuclear"/>
    <x v="13"/>
    <n v="485"/>
    <n v="2891"/>
  </r>
  <r>
    <x v="4"/>
    <x v="153"/>
    <s v="NLD"/>
    <x v="0"/>
    <x v="9"/>
    <s v="Nuclear"/>
    <x v="14"/>
    <n v="485"/>
    <n v="4091"/>
  </r>
  <r>
    <x v="4"/>
    <x v="153"/>
    <s v="NLD"/>
    <x v="0"/>
    <x v="9"/>
    <s v="Nuclear"/>
    <x v="15"/>
    <n v="485"/>
    <n v="4077"/>
  </r>
  <r>
    <x v="4"/>
    <x v="153"/>
    <s v="NLD"/>
    <x v="0"/>
    <x v="9"/>
    <s v="Nuclear"/>
    <x v="16"/>
    <n v="485"/>
    <n v="3960"/>
  </r>
  <r>
    <x v="4"/>
    <x v="153"/>
    <s v="NLD"/>
    <x v="0"/>
    <x v="9"/>
    <s v="Nuclear"/>
    <x v="17"/>
    <n v="485"/>
    <n v="3402.4780000000001"/>
  </r>
  <r>
    <x v="4"/>
    <x v="153"/>
    <s v="NLD"/>
    <x v="0"/>
    <x v="9"/>
    <s v="Nuclear"/>
    <x v="18"/>
    <n v="485"/>
    <m/>
  </r>
  <r>
    <x v="4"/>
    <x v="153"/>
    <s v="NLD"/>
    <x v="0"/>
    <x v="9"/>
    <s v="Nuclear"/>
    <x v="19"/>
    <n v="485"/>
    <m/>
  </r>
  <r>
    <x v="4"/>
    <x v="153"/>
    <s v="NLD"/>
    <x v="0"/>
    <x v="8"/>
    <s v="Other non-renewable energy"/>
    <x v="0"/>
    <n v="243"/>
    <n v="1456.99"/>
  </r>
  <r>
    <x v="4"/>
    <x v="153"/>
    <s v="NLD"/>
    <x v="0"/>
    <x v="8"/>
    <s v="Other non-renewable energy"/>
    <x v="1"/>
    <n v="243"/>
    <n v="1446.8050000000001"/>
  </r>
  <r>
    <x v="4"/>
    <x v="153"/>
    <s v="NLD"/>
    <x v="0"/>
    <x v="8"/>
    <s v="Other non-renewable energy"/>
    <x v="2"/>
    <n v="256"/>
    <n v="1459.6030000000001"/>
  </r>
  <r>
    <x v="4"/>
    <x v="153"/>
    <s v="NLD"/>
    <x v="0"/>
    <x v="8"/>
    <s v="Other non-renewable energy"/>
    <x v="3"/>
    <n v="267"/>
    <n v="1583.1510000000001"/>
  </r>
  <r>
    <x v="4"/>
    <x v="153"/>
    <s v="NLD"/>
    <x v="0"/>
    <x v="8"/>
    <s v="Other non-renewable energy"/>
    <x v="4"/>
    <n v="272"/>
    <n v="1532.261"/>
  </r>
  <r>
    <x v="4"/>
    <x v="153"/>
    <s v="NLD"/>
    <x v="0"/>
    <x v="8"/>
    <s v="Other non-renewable energy"/>
    <x v="5"/>
    <n v="286.5"/>
    <n v="1688.0650000000001"/>
  </r>
  <r>
    <x v="4"/>
    <x v="153"/>
    <s v="NLD"/>
    <x v="0"/>
    <x v="8"/>
    <s v="Other non-renewable energy"/>
    <x v="6"/>
    <n v="286.5"/>
    <n v="1569.0429999999999"/>
  </r>
  <r>
    <x v="4"/>
    <x v="153"/>
    <s v="NLD"/>
    <x v="0"/>
    <x v="8"/>
    <s v="Other non-renewable energy"/>
    <x v="7"/>
    <n v="325"/>
    <n v="1687.2709999999997"/>
  </r>
  <r>
    <x v="4"/>
    <x v="153"/>
    <s v="NLD"/>
    <x v="0"/>
    <x v="8"/>
    <s v="Other non-renewable energy"/>
    <x v="8"/>
    <n v="325"/>
    <n v="1614.2240000000002"/>
  </r>
  <r>
    <x v="4"/>
    <x v="153"/>
    <s v="NLD"/>
    <x v="0"/>
    <x v="8"/>
    <s v="Other non-renewable energy"/>
    <x v="9"/>
    <n v="345"/>
    <n v="1641.9839999999999"/>
  </r>
  <r>
    <x v="4"/>
    <x v="153"/>
    <s v="NLD"/>
    <x v="0"/>
    <x v="8"/>
    <s v="Other non-renewable energy"/>
    <x v="10"/>
    <n v="364"/>
    <n v="1718.329"/>
  </r>
  <r>
    <x v="4"/>
    <x v="153"/>
    <s v="NLD"/>
    <x v="0"/>
    <x v="8"/>
    <s v="Other non-renewable energy"/>
    <x v="11"/>
    <n v="395.5"/>
    <n v="1882.818"/>
  </r>
  <r>
    <x v="4"/>
    <x v="153"/>
    <s v="NLD"/>
    <x v="0"/>
    <x v="8"/>
    <s v="Other non-renewable energy"/>
    <x v="12"/>
    <n v="381.5"/>
    <n v="1902.4169999999999"/>
  </r>
  <r>
    <x v="4"/>
    <x v="153"/>
    <s v="NLD"/>
    <x v="0"/>
    <x v="8"/>
    <s v="Other non-renewable energy"/>
    <x v="13"/>
    <n v="362.5"/>
    <n v="1821.373"/>
  </r>
  <r>
    <x v="4"/>
    <x v="153"/>
    <s v="NLD"/>
    <x v="0"/>
    <x v="8"/>
    <s v="Other non-renewable energy"/>
    <x v="14"/>
    <n v="365.5"/>
    <n v="1772.1950000000002"/>
  </r>
  <r>
    <x v="4"/>
    <x v="153"/>
    <s v="NLD"/>
    <x v="0"/>
    <x v="8"/>
    <s v="Other non-renewable energy"/>
    <x v="15"/>
    <n v="361.5"/>
    <n v="1792.5529999999999"/>
  </r>
  <r>
    <x v="4"/>
    <x v="153"/>
    <s v="NLD"/>
    <x v="0"/>
    <x v="8"/>
    <s v="Other non-renewable energy"/>
    <x v="16"/>
    <n v="361.5"/>
    <n v="1845.808"/>
  </r>
  <r>
    <x v="4"/>
    <x v="153"/>
    <s v="NLD"/>
    <x v="0"/>
    <x v="8"/>
    <s v="Other non-renewable energy"/>
    <x v="17"/>
    <n v="361.5"/>
    <n v="1810.009"/>
  </r>
  <r>
    <x v="4"/>
    <x v="153"/>
    <s v="NLD"/>
    <x v="0"/>
    <x v="8"/>
    <s v="Other non-renewable energy"/>
    <x v="18"/>
    <n v="437"/>
    <m/>
  </r>
  <r>
    <x v="4"/>
    <x v="153"/>
    <s v="NLD"/>
    <x v="0"/>
    <x v="8"/>
    <s v="Other non-renewable energy"/>
    <x v="19"/>
    <n v="437"/>
    <m/>
  </r>
  <r>
    <x v="4"/>
    <x v="153"/>
    <s v="NLD"/>
    <x v="1"/>
    <x v="4"/>
    <s v="Biogas"/>
    <x v="0"/>
    <n v="59"/>
    <n v="285.5"/>
  </r>
  <r>
    <x v="4"/>
    <x v="153"/>
    <s v="NLD"/>
    <x v="1"/>
    <x v="4"/>
    <s v="Biogas"/>
    <x v="1"/>
    <n v="61"/>
    <n v="310.44200000000001"/>
  </r>
  <r>
    <x v="4"/>
    <x v="153"/>
    <s v="NLD"/>
    <x v="1"/>
    <x v="4"/>
    <s v="Biogas"/>
    <x v="2"/>
    <n v="66"/>
    <n v="332.84899999999999"/>
  </r>
  <r>
    <x v="4"/>
    <x v="153"/>
    <s v="NLD"/>
    <x v="1"/>
    <x v="4"/>
    <s v="Biogas"/>
    <x v="3"/>
    <n v="65"/>
    <n v="327.12599999999998"/>
  </r>
  <r>
    <x v="4"/>
    <x v="153"/>
    <s v="NLD"/>
    <x v="1"/>
    <x v="4"/>
    <s v="Biogas"/>
    <x v="4"/>
    <n v="59"/>
    <n v="292.72299999999996"/>
  </r>
  <r>
    <x v="4"/>
    <x v="153"/>
    <s v="NLD"/>
    <x v="1"/>
    <x v="4"/>
    <s v="Biogas"/>
    <x v="5"/>
    <n v="68"/>
    <n v="294.62799999999999"/>
  </r>
  <r>
    <x v="4"/>
    <x v="153"/>
    <s v="NLD"/>
    <x v="1"/>
    <x v="4"/>
    <s v="Biogas"/>
    <x v="6"/>
    <n v="89"/>
    <n v="361.40899999999999"/>
  </r>
  <r>
    <x v="4"/>
    <x v="153"/>
    <s v="NLD"/>
    <x v="1"/>
    <x v="4"/>
    <s v="Biogas"/>
    <x v="7"/>
    <n v="124"/>
    <n v="511.06800000000004"/>
  </r>
  <r>
    <x v="4"/>
    <x v="153"/>
    <s v="NLD"/>
    <x v="1"/>
    <x v="4"/>
    <s v="Biogas"/>
    <x v="8"/>
    <n v="167"/>
    <n v="733.399"/>
  </r>
  <r>
    <x v="4"/>
    <x v="153"/>
    <s v="NLD"/>
    <x v="1"/>
    <x v="4"/>
    <s v="Biogas"/>
    <x v="9"/>
    <n v="186"/>
    <n v="915.68200000000002"/>
  </r>
  <r>
    <x v="4"/>
    <x v="153"/>
    <s v="NLD"/>
    <x v="1"/>
    <x v="4"/>
    <s v="Biogas"/>
    <x v="10"/>
    <n v="200"/>
    <n v="1027.838"/>
  </r>
  <r>
    <x v="4"/>
    <x v="153"/>
    <s v="NLD"/>
    <x v="1"/>
    <x v="4"/>
    <s v="Biogas"/>
    <x v="11"/>
    <n v="217"/>
    <n v="1035.471"/>
  </r>
  <r>
    <x v="4"/>
    <x v="153"/>
    <s v="NLD"/>
    <x v="1"/>
    <x v="4"/>
    <s v="Biogas"/>
    <x v="12"/>
    <n v="219"/>
    <n v="1008.669"/>
  </r>
  <r>
    <x v="4"/>
    <x v="153"/>
    <s v="NLD"/>
    <x v="1"/>
    <x v="4"/>
    <s v="Biogas"/>
    <x v="13"/>
    <n v="230"/>
    <n v="979.85500000000002"/>
  </r>
  <r>
    <x v="4"/>
    <x v="153"/>
    <s v="NLD"/>
    <x v="1"/>
    <x v="4"/>
    <s v="Biogas"/>
    <x v="14"/>
    <n v="237"/>
    <n v="1005.4879999999999"/>
  </r>
  <r>
    <x v="4"/>
    <x v="153"/>
    <s v="NLD"/>
    <x v="1"/>
    <x v="4"/>
    <s v="Biogas"/>
    <x v="15"/>
    <n v="239"/>
    <n v="1035.8310000000001"/>
  </r>
  <r>
    <x v="4"/>
    <x v="153"/>
    <s v="NLD"/>
    <x v="1"/>
    <x v="4"/>
    <s v="Biogas"/>
    <x v="16"/>
    <n v="221"/>
    <n v="992.81700000000001"/>
  </r>
  <r>
    <x v="4"/>
    <x v="153"/>
    <s v="NLD"/>
    <x v="1"/>
    <x v="4"/>
    <s v="Biogas"/>
    <x v="17"/>
    <n v="221"/>
    <n v="923.26300000000003"/>
  </r>
  <r>
    <x v="4"/>
    <x v="153"/>
    <s v="NLD"/>
    <x v="1"/>
    <x v="4"/>
    <s v="Biogas"/>
    <x v="18"/>
    <n v="227"/>
    <m/>
  </r>
  <r>
    <x v="4"/>
    <x v="153"/>
    <s v="NLD"/>
    <x v="1"/>
    <x v="4"/>
    <s v="Biogas"/>
    <x v="19"/>
    <n v="227"/>
    <m/>
  </r>
  <r>
    <x v="4"/>
    <x v="153"/>
    <s v="NLD"/>
    <x v="1"/>
    <x v="4"/>
    <s v="Liquid biofuels"/>
    <x v="2"/>
    <n v="0"/>
    <n v="83.43"/>
  </r>
  <r>
    <x v="4"/>
    <x v="153"/>
    <s v="NLD"/>
    <x v="1"/>
    <x v="4"/>
    <s v="Liquid biofuels"/>
    <x v="3"/>
    <n v="0"/>
    <n v="3.09"/>
  </r>
  <r>
    <x v="4"/>
    <x v="153"/>
    <s v="NLD"/>
    <x v="1"/>
    <x v="4"/>
    <s v="Liquid biofuels"/>
    <x v="4"/>
    <n v="0"/>
    <n v="378.01"/>
  </r>
  <r>
    <x v="4"/>
    <x v="153"/>
    <s v="NLD"/>
    <x v="1"/>
    <x v="4"/>
    <s v="Liquid biofuels"/>
    <x v="5"/>
    <n v="0"/>
    <n v="1449.4880000000001"/>
  </r>
  <r>
    <x v="4"/>
    <x v="153"/>
    <s v="NLD"/>
    <x v="1"/>
    <x v="4"/>
    <s v="Liquid biofuels"/>
    <x v="6"/>
    <n v="0"/>
    <n v="1659.598"/>
  </r>
  <r>
    <x v="4"/>
    <x v="153"/>
    <s v="NLD"/>
    <x v="1"/>
    <x v="4"/>
    <s v="Liquid biofuels"/>
    <x v="7"/>
    <n v="10.8"/>
    <n v="123.758"/>
  </r>
  <r>
    <x v="4"/>
    <x v="153"/>
    <s v="NLD"/>
    <x v="1"/>
    <x v="4"/>
    <s v="Liquid biofuels"/>
    <x v="8"/>
    <n v="16.66"/>
    <n v="424.613"/>
  </r>
  <r>
    <x v="4"/>
    <x v="153"/>
    <s v="NLD"/>
    <x v="1"/>
    <x v="4"/>
    <s v="Liquid biofuels"/>
    <x v="9"/>
    <n v="16.66"/>
    <n v="73.947999999999993"/>
  </r>
  <r>
    <x v="4"/>
    <x v="153"/>
    <s v="NLD"/>
    <x v="1"/>
    <x v="4"/>
    <s v="Liquid biofuels"/>
    <x v="10"/>
    <n v="16.66"/>
    <n v="54.164000000000001"/>
  </r>
  <r>
    <x v="4"/>
    <x v="153"/>
    <s v="NLD"/>
    <x v="1"/>
    <x v="4"/>
    <s v="Liquid biofuels"/>
    <x v="11"/>
    <n v="16.66"/>
    <n v="12.012"/>
  </r>
  <r>
    <x v="4"/>
    <x v="153"/>
    <s v="NLD"/>
    <x v="1"/>
    <x v="4"/>
    <s v="Renewable municipal waste"/>
    <x v="0"/>
    <n v="197"/>
    <n v="1271.6990000000001"/>
  </r>
  <r>
    <x v="4"/>
    <x v="153"/>
    <s v="NLD"/>
    <x v="1"/>
    <x v="4"/>
    <s v="Renewable municipal waste"/>
    <x v="1"/>
    <n v="197"/>
    <n v="1214.0150000000001"/>
  </r>
  <r>
    <x v="4"/>
    <x v="153"/>
    <s v="NLD"/>
    <x v="1"/>
    <x v="4"/>
    <s v="Renewable municipal waste"/>
    <x v="2"/>
    <n v="197"/>
    <n v="1207.453"/>
  </r>
  <r>
    <x v="4"/>
    <x v="153"/>
    <s v="NLD"/>
    <x v="1"/>
    <x v="4"/>
    <s v="Renewable municipal waste"/>
    <x v="3"/>
    <n v="200"/>
    <n v="1207.6079999999999"/>
  </r>
  <r>
    <x v="4"/>
    <x v="153"/>
    <s v="NLD"/>
    <x v="1"/>
    <x v="4"/>
    <s v="Renewable municipal waste"/>
    <x v="4"/>
    <n v="200"/>
    <n v="1178.4960000000001"/>
  </r>
  <r>
    <x v="4"/>
    <x v="153"/>
    <s v="NLD"/>
    <x v="1"/>
    <x v="4"/>
    <s v="Renewable municipal waste"/>
    <x v="5"/>
    <n v="214.5"/>
    <n v="1265.9880000000001"/>
  </r>
  <r>
    <x v="4"/>
    <x v="153"/>
    <s v="NLD"/>
    <x v="1"/>
    <x v="4"/>
    <s v="Renewable municipal waste"/>
    <x v="6"/>
    <n v="214.5"/>
    <n v="1311.8440000000001"/>
  </r>
  <r>
    <x v="4"/>
    <x v="153"/>
    <s v="NLD"/>
    <x v="1"/>
    <x v="4"/>
    <s v="Renewable municipal waste"/>
    <x v="7"/>
    <n v="253"/>
    <n v="1395.297"/>
  </r>
  <r>
    <x v="4"/>
    <x v="153"/>
    <s v="NLD"/>
    <x v="1"/>
    <x v="4"/>
    <s v="Renewable municipal waste"/>
    <x v="8"/>
    <n v="253"/>
    <n v="1408.6990000000001"/>
  </r>
  <r>
    <x v="4"/>
    <x v="153"/>
    <s v="NLD"/>
    <x v="1"/>
    <x v="4"/>
    <s v="Renewable municipal waste"/>
    <x v="9"/>
    <n v="273"/>
    <n v="1572.135"/>
  </r>
  <r>
    <x v="4"/>
    <x v="153"/>
    <s v="NLD"/>
    <x v="1"/>
    <x v="4"/>
    <s v="Renewable municipal waste"/>
    <x v="10"/>
    <n v="293"/>
    <n v="1763.2249999999999"/>
  </r>
  <r>
    <x v="4"/>
    <x v="153"/>
    <s v="NLD"/>
    <x v="1"/>
    <x v="4"/>
    <s v="Renewable municipal waste"/>
    <x v="11"/>
    <n v="324.5"/>
    <n v="2034.394"/>
  </r>
  <r>
    <x v="4"/>
    <x v="153"/>
    <s v="NLD"/>
    <x v="1"/>
    <x v="4"/>
    <s v="Renewable municipal waste"/>
    <x v="12"/>
    <n v="324.5"/>
    <n v="2234.8229999999999"/>
  </r>
  <r>
    <x v="4"/>
    <x v="153"/>
    <s v="NLD"/>
    <x v="1"/>
    <x v="4"/>
    <s v="Renewable municipal waste"/>
    <x v="13"/>
    <n v="324.5"/>
    <n v="2075.79"/>
  </r>
  <r>
    <x v="4"/>
    <x v="153"/>
    <s v="NLD"/>
    <x v="1"/>
    <x v="4"/>
    <s v="Renewable municipal waste"/>
    <x v="14"/>
    <n v="324.5"/>
    <n v="1908.6210000000001"/>
  </r>
  <r>
    <x v="4"/>
    <x v="153"/>
    <s v="NLD"/>
    <x v="1"/>
    <x v="4"/>
    <s v="Renewable municipal waste"/>
    <x v="15"/>
    <n v="324.5"/>
    <n v="1996.7139999999999"/>
  </r>
  <r>
    <x v="4"/>
    <x v="153"/>
    <s v="NLD"/>
    <x v="1"/>
    <x v="4"/>
    <s v="Renewable municipal waste"/>
    <x v="16"/>
    <n v="324.5"/>
    <n v="2005.1"/>
  </r>
  <r>
    <x v="4"/>
    <x v="153"/>
    <s v="NLD"/>
    <x v="1"/>
    <x v="4"/>
    <s v="Renewable municipal waste"/>
    <x v="17"/>
    <n v="324.5"/>
    <n v="1903.67"/>
  </r>
  <r>
    <x v="4"/>
    <x v="153"/>
    <s v="NLD"/>
    <x v="1"/>
    <x v="4"/>
    <s v="Renewable municipal waste"/>
    <x v="18"/>
    <n v="400"/>
    <m/>
  </r>
  <r>
    <x v="4"/>
    <x v="153"/>
    <s v="NLD"/>
    <x v="1"/>
    <x v="4"/>
    <s v="Renewable municipal waste"/>
    <x v="19"/>
    <n v="400"/>
    <m/>
  </r>
  <r>
    <x v="4"/>
    <x v="153"/>
    <s v="NLD"/>
    <x v="1"/>
    <x v="4"/>
    <s v="Solid biofuels"/>
    <x v="0"/>
    <n v="34.460999999999999"/>
    <n v="434.66700000000003"/>
  </r>
  <r>
    <x v="4"/>
    <x v="153"/>
    <s v="NLD"/>
    <x v="1"/>
    <x v="4"/>
    <s v="Solid biofuels"/>
    <x v="1"/>
    <n v="36.040999999999997"/>
    <n v="823.39499999999998"/>
  </r>
  <r>
    <x v="4"/>
    <x v="153"/>
    <s v="NLD"/>
    <x v="1"/>
    <x v="4"/>
    <s v="Solid biofuels"/>
    <x v="2"/>
    <n v="36.134"/>
    <n v="1277.903"/>
  </r>
  <r>
    <x v="4"/>
    <x v="153"/>
    <s v="NLD"/>
    <x v="1"/>
    <x v="4"/>
    <s v="Solid biofuels"/>
    <x v="3"/>
    <n v="35.887"/>
    <n v="1006.875"/>
  </r>
  <r>
    <x v="4"/>
    <x v="153"/>
    <s v="NLD"/>
    <x v="1"/>
    <x v="4"/>
    <s v="Solid biofuels"/>
    <x v="4"/>
    <n v="36.942"/>
    <n v="1458.348"/>
  </r>
  <r>
    <x v="4"/>
    <x v="153"/>
    <s v="NLD"/>
    <x v="1"/>
    <x v="4"/>
    <s v="Solid biofuels"/>
    <x v="5"/>
    <n v="39.68"/>
    <n v="2246.75"/>
  </r>
  <r>
    <x v="4"/>
    <x v="153"/>
    <s v="NLD"/>
    <x v="1"/>
    <x v="4"/>
    <s v="Solid biofuels"/>
    <x v="6"/>
    <n v="39.994999999999997"/>
    <n v="1840.2720000000002"/>
  </r>
  <r>
    <x v="4"/>
    <x v="153"/>
    <s v="NLD"/>
    <x v="1"/>
    <x v="4"/>
    <s v="Solid biofuels"/>
    <x v="7"/>
    <n v="94.171999999999997"/>
    <n v="1970.0150000000001"/>
  </r>
  <r>
    <x v="4"/>
    <x v="153"/>
    <s v="NLD"/>
    <x v="1"/>
    <x v="4"/>
    <s v="Solid biofuels"/>
    <x v="8"/>
    <n v="154.923"/>
    <n v="2562.7440000000001"/>
  </r>
  <r>
    <x v="4"/>
    <x v="153"/>
    <s v="NLD"/>
    <x v="1"/>
    <x v="4"/>
    <s v="Solid biofuels"/>
    <x v="9"/>
    <n v="156.14099999999999"/>
    <n v="3549.7280000000001"/>
  </r>
  <r>
    <x v="4"/>
    <x v="153"/>
    <s v="NLD"/>
    <x v="1"/>
    <x v="4"/>
    <s v="Solid biofuels"/>
    <x v="10"/>
    <n v="157.93799999999999"/>
    <n v="4197.4349999999995"/>
  </r>
  <r>
    <x v="4"/>
    <x v="153"/>
    <s v="NLD"/>
    <x v="1"/>
    <x v="4"/>
    <s v="Solid biofuels"/>
    <x v="11"/>
    <n v="132.578"/>
    <n v="3976.663"/>
  </r>
  <r>
    <x v="4"/>
    <x v="153"/>
    <s v="NLD"/>
    <x v="1"/>
    <x v="4"/>
    <s v="Solid biofuels"/>
    <x v="12"/>
    <n v="172.17400000000001"/>
    <n v="3960.4029999999998"/>
  </r>
  <r>
    <x v="4"/>
    <x v="153"/>
    <s v="NLD"/>
    <x v="1"/>
    <x v="4"/>
    <s v="Solid biofuels"/>
    <x v="13"/>
    <n v="214.666"/>
    <n v="2898.732"/>
  </r>
  <r>
    <x v="4"/>
    <x v="153"/>
    <s v="NLD"/>
    <x v="1"/>
    <x v="4"/>
    <s v="Solid biofuels"/>
    <x v="14"/>
    <n v="190.19"/>
    <n v="2098.6959999999999"/>
  </r>
  <r>
    <x v="4"/>
    <x v="153"/>
    <s v="NLD"/>
    <x v="1"/>
    <x v="4"/>
    <s v="Solid biofuels"/>
    <x v="15"/>
    <n v="218"/>
    <n v="1901.338"/>
  </r>
  <r>
    <x v="4"/>
    <x v="153"/>
    <s v="NLD"/>
    <x v="1"/>
    <x v="4"/>
    <s v="Solid biofuels"/>
    <x v="16"/>
    <n v="223.005"/>
    <n v="1906.636"/>
  </r>
  <r>
    <x v="4"/>
    <x v="153"/>
    <s v="NLD"/>
    <x v="1"/>
    <x v="4"/>
    <s v="Solid biofuels"/>
    <x v="17"/>
    <n v="226"/>
    <n v="1772.413"/>
  </r>
  <r>
    <x v="4"/>
    <x v="153"/>
    <s v="NLD"/>
    <x v="1"/>
    <x v="4"/>
    <s v="Solid biofuels"/>
    <x v="18"/>
    <n v="221.5"/>
    <m/>
  </r>
  <r>
    <x v="4"/>
    <x v="153"/>
    <s v="NLD"/>
    <x v="1"/>
    <x v="4"/>
    <s v="Solid biofuels"/>
    <x v="19"/>
    <n v="221.5"/>
    <m/>
  </r>
  <r>
    <x v="4"/>
    <x v="153"/>
    <s v="NLD"/>
    <x v="1"/>
    <x v="1"/>
    <s v="Renewable hydropower"/>
    <x v="0"/>
    <n v="37"/>
    <n v="142.43"/>
  </r>
  <r>
    <x v="4"/>
    <x v="153"/>
    <s v="NLD"/>
    <x v="1"/>
    <x v="1"/>
    <s v="Renewable hydropower"/>
    <x v="1"/>
    <n v="37"/>
    <n v="117.279"/>
  </r>
  <r>
    <x v="4"/>
    <x v="153"/>
    <s v="NLD"/>
    <x v="1"/>
    <x v="1"/>
    <s v="Renewable hydropower"/>
    <x v="2"/>
    <n v="37"/>
    <n v="110"/>
  </r>
  <r>
    <x v="4"/>
    <x v="153"/>
    <s v="NLD"/>
    <x v="1"/>
    <x v="1"/>
    <s v="Renewable hydropower"/>
    <x v="3"/>
    <n v="37"/>
    <n v="72"/>
  </r>
  <r>
    <x v="4"/>
    <x v="153"/>
    <s v="NLD"/>
    <x v="1"/>
    <x v="1"/>
    <s v="Renewable hydropower"/>
    <x v="4"/>
    <n v="37"/>
    <n v="95"/>
  </r>
  <r>
    <x v="4"/>
    <x v="153"/>
    <s v="NLD"/>
    <x v="1"/>
    <x v="1"/>
    <s v="Renewable hydropower"/>
    <x v="5"/>
    <n v="37"/>
    <n v="88"/>
  </r>
  <r>
    <x v="4"/>
    <x v="153"/>
    <s v="NLD"/>
    <x v="1"/>
    <x v="1"/>
    <s v="Renewable hydropower"/>
    <x v="6"/>
    <n v="37"/>
    <n v="106"/>
  </r>
  <r>
    <x v="4"/>
    <x v="153"/>
    <s v="NLD"/>
    <x v="1"/>
    <x v="1"/>
    <s v="Renewable hydropower"/>
    <x v="7"/>
    <n v="37"/>
    <n v="107"/>
  </r>
  <r>
    <x v="4"/>
    <x v="153"/>
    <s v="NLD"/>
    <x v="1"/>
    <x v="1"/>
    <s v="Renewable hydropower"/>
    <x v="8"/>
    <n v="37"/>
    <n v="102"/>
  </r>
  <r>
    <x v="4"/>
    <x v="153"/>
    <s v="NLD"/>
    <x v="1"/>
    <x v="1"/>
    <s v="Renewable hydropower"/>
    <x v="9"/>
    <n v="37"/>
    <n v="98"/>
  </r>
  <r>
    <x v="4"/>
    <x v="153"/>
    <s v="NLD"/>
    <x v="1"/>
    <x v="1"/>
    <s v="Renewable hydropower"/>
    <x v="10"/>
    <n v="37"/>
    <n v="105"/>
  </r>
  <r>
    <x v="4"/>
    <x v="153"/>
    <s v="NLD"/>
    <x v="1"/>
    <x v="1"/>
    <s v="Renewable hydropower"/>
    <x v="11"/>
    <n v="37"/>
    <n v="57"/>
  </r>
  <r>
    <x v="4"/>
    <x v="153"/>
    <s v="NLD"/>
    <x v="1"/>
    <x v="1"/>
    <s v="Renewable hydropower"/>
    <x v="12"/>
    <n v="37"/>
    <n v="104.38800000000001"/>
  </r>
  <r>
    <x v="4"/>
    <x v="153"/>
    <s v="NLD"/>
    <x v="1"/>
    <x v="1"/>
    <s v="Renewable hydropower"/>
    <x v="13"/>
    <n v="37"/>
    <n v="114.312"/>
  </r>
  <r>
    <x v="4"/>
    <x v="153"/>
    <s v="NLD"/>
    <x v="1"/>
    <x v="1"/>
    <s v="Renewable hydropower"/>
    <x v="14"/>
    <n v="37"/>
    <n v="112.2"/>
  </r>
  <r>
    <x v="4"/>
    <x v="153"/>
    <s v="NLD"/>
    <x v="1"/>
    <x v="1"/>
    <s v="Renewable hydropower"/>
    <x v="15"/>
    <n v="37"/>
    <n v="92.698999999999998"/>
  </r>
  <r>
    <x v="4"/>
    <x v="153"/>
    <s v="NLD"/>
    <x v="1"/>
    <x v="1"/>
    <s v="Renewable hydropower"/>
    <x v="16"/>
    <n v="37"/>
    <n v="100.07899999999999"/>
  </r>
  <r>
    <x v="4"/>
    <x v="153"/>
    <s v="NLD"/>
    <x v="1"/>
    <x v="1"/>
    <s v="Renewable hydropower"/>
    <x v="17"/>
    <n v="37"/>
    <n v="60.756999999999998"/>
  </r>
  <r>
    <x v="4"/>
    <x v="153"/>
    <s v="NLD"/>
    <x v="1"/>
    <x v="1"/>
    <s v="Renewable hydropower"/>
    <x v="18"/>
    <n v="37"/>
    <m/>
  </r>
  <r>
    <x v="4"/>
    <x v="153"/>
    <s v="NLD"/>
    <x v="1"/>
    <x v="1"/>
    <s v="Renewable hydropower"/>
    <x v="19"/>
    <n v="37"/>
    <m/>
  </r>
  <r>
    <x v="4"/>
    <x v="153"/>
    <s v="NLD"/>
    <x v="1"/>
    <x v="6"/>
    <s v="Marine energy"/>
    <x v="12"/>
    <n v="0.11"/>
    <n v="0.1"/>
  </r>
  <r>
    <x v="4"/>
    <x v="153"/>
    <s v="NLD"/>
    <x v="1"/>
    <x v="6"/>
    <s v="Marine energy"/>
    <x v="13"/>
    <n v="0"/>
    <n v="0"/>
  </r>
  <r>
    <x v="4"/>
    <x v="153"/>
    <s v="NLD"/>
    <x v="1"/>
    <x v="6"/>
    <s v="Marine energy"/>
    <x v="14"/>
    <n v="0.18"/>
    <n v="0.2"/>
  </r>
  <r>
    <x v="4"/>
    <x v="153"/>
    <s v="NLD"/>
    <x v="1"/>
    <x v="6"/>
    <s v="Marine energy"/>
    <x v="15"/>
    <n v="2.0499999999999998"/>
    <n v="2"/>
  </r>
  <r>
    <x v="4"/>
    <x v="153"/>
    <s v="NLD"/>
    <x v="1"/>
    <x v="6"/>
    <s v="Marine energy"/>
    <x v="16"/>
    <n v="2.0499999999999998"/>
    <n v="0"/>
  </r>
  <r>
    <x v="4"/>
    <x v="153"/>
    <s v="NLD"/>
    <x v="1"/>
    <x v="6"/>
    <s v="Marine energy"/>
    <x v="17"/>
    <n v="2.0499999999999998"/>
    <n v="0"/>
  </r>
  <r>
    <x v="4"/>
    <x v="153"/>
    <s v="NLD"/>
    <x v="1"/>
    <x v="6"/>
    <s v="Marine energy"/>
    <x v="18"/>
    <n v="2.0499999999999998"/>
    <m/>
  </r>
  <r>
    <x v="4"/>
    <x v="153"/>
    <s v="NLD"/>
    <x v="1"/>
    <x v="6"/>
    <s v="Marine energy"/>
    <x v="19"/>
    <n v="2.0499999999999998"/>
    <m/>
  </r>
  <r>
    <x v="4"/>
    <x v="153"/>
    <s v="NLD"/>
    <x v="1"/>
    <x v="2"/>
    <s v="On-grid Solar photovoltaic"/>
    <x v="0"/>
    <n v="13"/>
    <n v="7.6840000000000002"/>
  </r>
  <r>
    <x v="4"/>
    <x v="153"/>
    <s v="NLD"/>
    <x v="1"/>
    <x v="2"/>
    <s v="On-grid Solar photovoltaic"/>
    <x v="1"/>
    <n v="21"/>
    <n v="11.644"/>
  </r>
  <r>
    <x v="4"/>
    <x v="153"/>
    <s v="NLD"/>
    <x v="1"/>
    <x v="2"/>
    <s v="On-grid Solar photovoltaic"/>
    <x v="2"/>
    <n v="26"/>
    <n v="16.390999999999998"/>
  </r>
  <r>
    <x v="4"/>
    <x v="153"/>
    <s v="NLD"/>
    <x v="1"/>
    <x v="2"/>
    <s v="On-grid Solar photovoltaic"/>
    <x v="3"/>
    <n v="46"/>
    <n v="25.372"/>
  </r>
  <r>
    <x v="4"/>
    <x v="153"/>
    <s v="NLD"/>
    <x v="1"/>
    <x v="2"/>
    <s v="On-grid Solar photovoltaic"/>
    <x v="4"/>
    <n v="50"/>
    <n v="33.581000000000003"/>
  </r>
  <r>
    <x v="4"/>
    <x v="153"/>
    <s v="NLD"/>
    <x v="1"/>
    <x v="2"/>
    <s v="On-grid Solar photovoltaic"/>
    <x v="5"/>
    <n v="51"/>
    <n v="35.426000000000002"/>
  </r>
  <r>
    <x v="4"/>
    <x v="153"/>
    <s v="NLD"/>
    <x v="1"/>
    <x v="2"/>
    <s v="On-grid Solar photovoltaic"/>
    <x v="6"/>
    <n v="53"/>
    <n v="36.542999999999999"/>
  </r>
  <r>
    <x v="4"/>
    <x v="153"/>
    <s v="NLD"/>
    <x v="1"/>
    <x v="2"/>
    <s v="On-grid Solar photovoltaic"/>
    <x v="7"/>
    <n v="54"/>
    <n v="37.564999999999998"/>
  </r>
  <r>
    <x v="4"/>
    <x v="153"/>
    <s v="NLD"/>
    <x v="1"/>
    <x v="2"/>
    <s v="On-grid Solar photovoltaic"/>
    <x v="8"/>
    <n v="59"/>
    <n v="39.61"/>
  </r>
  <r>
    <x v="4"/>
    <x v="153"/>
    <s v="NLD"/>
    <x v="1"/>
    <x v="2"/>
    <s v="On-grid Solar photovoltaic"/>
    <x v="9"/>
    <n v="69"/>
    <n v="44.9"/>
  </r>
  <r>
    <x v="4"/>
    <x v="153"/>
    <s v="NLD"/>
    <x v="1"/>
    <x v="2"/>
    <s v="On-grid Solar photovoltaic"/>
    <x v="10"/>
    <n v="90"/>
    <n v="55.872"/>
  </r>
  <r>
    <x v="4"/>
    <x v="153"/>
    <s v="NLD"/>
    <x v="1"/>
    <x v="2"/>
    <s v="On-grid Solar photovoltaic"/>
    <x v="11"/>
    <n v="149"/>
    <n v="104.471"/>
  </r>
  <r>
    <x v="4"/>
    <x v="153"/>
    <s v="NLD"/>
    <x v="1"/>
    <x v="2"/>
    <s v="On-grid Solar photovoltaic"/>
    <x v="12"/>
    <n v="369"/>
    <n v="190.64400000000001"/>
  </r>
  <r>
    <x v="4"/>
    <x v="153"/>
    <s v="NLD"/>
    <x v="1"/>
    <x v="2"/>
    <s v="On-grid Solar photovoltaic"/>
    <x v="13"/>
    <n v="746"/>
    <n v="409.99799999999999"/>
  </r>
  <r>
    <x v="4"/>
    <x v="153"/>
    <s v="NLD"/>
    <x v="1"/>
    <x v="2"/>
    <s v="On-grid Solar photovoltaic"/>
    <x v="14"/>
    <n v="1048"/>
    <n v="725.16099999999994"/>
  </r>
  <r>
    <x v="4"/>
    <x v="153"/>
    <s v="NLD"/>
    <x v="1"/>
    <x v="2"/>
    <s v="On-grid Solar photovoltaic"/>
    <x v="15"/>
    <n v="1515"/>
    <n v="1108.519"/>
  </r>
  <r>
    <x v="4"/>
    <x v="153"/>
    <s v="NLD"/>
    <x v="1"/>
    <x v="2"/>
    <s v="On-grid Solar photovoltaic"/>
    <x v="16"/>
    <n v="2049"/>
    <n v="1601.8109999999999"/>
  </r>
  <r>
    <x v="4"/>
    <x v="153"/>
    <s v="NLD"/>
    <x v="1"/>
    <x v="2"/>
    <s v="On-grid Solar photovoltaic"/>
    <x v="17"/>
    <n v="2903"/>
    <n v="2204.3440000000001"/>
  </r>
  <r>
    <x v="4"/>
    <x v="153"/>
    <s v="NLD"/>
    <x v="1"/>
    <x v="2"/>
    <s v="On-grid Solar photovoltaic"/>
    <x v="18"/>
    <n v="4522"/>
    <m/>
  </r>
  <r>
    <x v="4"/>
    <x v="153"/>
    <s v="NLD"/>
    <x v="1"/>
    <x v="2"/>
    <s v="On-grid Solar photovoltaic"/>
    <x v="19"/>
    <n v="6725"/>
    <m/>
  </r>
  <r>
    <x v="4"/>
    <x v="153"/>
    <s v="NLD"/>
    <x v="1"/>
    <x v="3"/>
    <s v="Offshore wind energy"/>
    <x v="6"/>
    <n v="108"/>
    <n v="68"/>
  </r>
  <r>
    <x v="4"/>
    <x v="153"/>
    <s v="NLD"/>
    <x v="1"/>
    <x v="3"/>
    <s v="Offshore wind energy"/>
    <x v="7"/>
    <n v="108"/>
    <n v="330"/>
  </r>
  <r>
    <x v="4"/>
    <x v="153"/>
    <s v="NLD"/>
    <x v="1"/>
    <x v="3"/>
    <s v="Offshore wind energy"/>
    <x v="8"/>
    <n v="228"/>
    <n v="596"/>
  </r>
  <r>
    <x v="4"/>
    <x v="153"/>
    <s v="NLD"/>
    <x v="1"/>
    <x v="3"/>
    <s v="Offshore wind energy"/>
    <x v="9"/>
    <n v="228"/>
    <n v="735"/>
  </r>
  <r>
    <x v="4"/>
    <x v="153"/>
    <s v="NLD"/>
    <x v="1"/>
    <x v="3"/>
    <s v="Offshore wind energy"/>
    <x v="10"/>
    <n v="228"/>
    <n v="679"/>
  </r>
  <r>
    <x v="4"/>
    <x v="153"/>
    <s v="NLD"/>
    <x v="1"/>
    <x v="3"/>
    <s v="Offshore wind energy"/>
    <x v="11"/>
    <n v="228"/>
    <n v="802"/>
  </r>
  <r>
    <x v="4"/>
    <x v="153"/>
    <s v="NLD"/>
    <x v="1"/>
    <x v="3"/>
    <s v="Offshore wind energy"/>
    <x v="12"/>
    <n v="228"/>
    <n v="789"/>
  </r>
  <r>
    <x v="4"/>
    <x v="153"/>
    <s v="NLD"/>
    <x v="1"/>
    <x v="3"/>
    <s v="Offshore wind energy"/>
    <x v="13"/>
    <n v="228"/>
    <n v="771"/>
  </r>
  <r>
    <x v="4"/>
    <x v="153"/>
    <s v="NLD"/>
    <x v="1"/>
    <x v="3"/>
    <s v="Offshore wind energy"/>
    <x v="14"/>
    <n v="228"/>
    <n v="748"/>
  </r>
  <r>
    <x v="4"/>
    <x v="153"/>
    <s v="NLD"/>
    <x v="1"/>
    <x v="3"/>
    <s v="Offshore wind energy"/>
    <x v="15"/>
    <n v="357"/>
    <n v="1130"/>
  </r>
  <r>
    <x v="4"/>
    <x v="153"/>
    <s v="NLD"/>
    <x v="1"/>
    <x v="3"/>
    <s v="Offshore wind energy"/>
    <x v="16"/>
    <n v="957"/>
    <n v="2269"/>
  </r>
  <r>
    <x v="4"/>
    <x v="153"/>
    <s v="NLD"/>
    <x v="1"/>
    <x v="3"/>
    <s v="Offshore wind energy"/>
    <x v="17"/>
    <n v="957"/>
    <n v="3700"/>
  </r>
  <r>
    <x v="4"/>
    <x v="153"/>
    <s v="NLD"/>
    <x v="1"/>
    <x v="3"/>
    <s v="Offshore wind energy"/>
    <x v="18"/>
    <n v="957"/>
    <m/>
  </r>
  <r>
    <x v="4"/>
    <x v="153"/>
    <s v="NLD"/>
    <x v="1"/>
    <x v="3"/>
    <s v="Offshore wind energy"/>
    <x v="19"/>
    <n v="957"/>
    <m/>
  </r>
  <r>
    <x v="4"/>
    <x v="153"/>
    <s v="NLD"/>
    <x v="1"/>
    <x v="3"/>
    <s v="Onshore wind energy"/>
    <x v="0"/>
    <n v="447"/>
    <n v="829.03"/>
  </r>
  <r>
    <x v="4"/>
    <x v="153"/>
    <s v="NLD"/>
    <x v="1"/>
    <x v="3"/>
    <s v="Onshore wind energy"/>
    <x v="1"/>
    <n v="486"/>
    <n v="825.42"/>
  </r>
  <r>
    <x v="4"/>
    <x v="153"/>
    <s v="NLD"/>
    <x v="1"/>
    <x v="3"/>
    <s v="Onshore wind energy"/>
    <x v="2"/>
    <n v="672"/>
    <n v="947.37099999999998"/>
  </r>
  <r>
    <x v="4"/>
    <x v="153"/>
    <s v="NLD"/>
    <x v="1"/>
    <x v="3"/>
    <s v="Onshore wind energy"/>
    <x v="3"/>
    <n v="905"/>
    <n v="1319.778"/>
  </r>
  <r>
    <x v="4"/>
    <x v="153"/>
    <s v="NLD"/>
    <x v="1"/>
    <x v="3"/>
    <s v="Onshore wind energy"/>
    <x v="4"/>
    <n v="1075"/>
    <n v="1870.5809999999999"/>
  </r>
  <r>
    <x v="4"/>
    <x v="153"/>
    <s v="NLD"/>
    <x v="1"/>
    <x v="3"/>
    <s v="Onshore wind energy"/>
    <x v="5"/>
    <n v="1224"/>
    <n v="2066.6550000000002"/>
  </r>
  <r>
    <x v="4"/>
    <x v="153"/>
    <s v="NLD"/>
    <x v="1"/>
    <x v="3"/>
    <s v="Onshore wind energy"/>
    <x v="6"/>
    <n v="1453"/>
    <n v="2666.2910000000002"/>
  </r>
  <r>
    <x v="4"/>
    <x v="153"/>
    <s v="NLD"/>
    <x v="1"/>
    <x v="3"/>
    <s v="Onshore wind energy"/>
    <x v="7"/>
    <n v="1641"/>
    <n v="3108.0259999999998"/>
  </r>
  <r>
    <x v="4"/>
    <x v="153"/>
    <s v="NLD"/>
    <x v="1"/>
    <x v="3"/>
    <s v="Onshore wind energy"/>
    <x v="8"/>
    <n v="1921"/>
    <n v="3663.7109999999998"/>
  </r>
  <r>
    <x v="4"/>
    <x v="153"/>
    <s v="NLD"/>
    <x v="1"/>
    <x v="3"/>
    <s v="Onshore wind energy"/>
    <x v="9"/>
    <n v="1994"/>
    <n v="3845.623"/>
  </r>
  <r>
    <x v="4"/>
    <x v="153"/>
    <s v="NLD"/>
    <x v="1"/>
    <x v="3"/>
    <s v="Onshore wind energy"/>
    <x v="10"/>
    <n v="2009"/>
    <n v="3314.1370000000002"/>
  </r>
  <r>
    <x v="4"/>
    <x v="153"/>
    <s v="NLD"/>
    <x v="1"/>
    <x v="3"/>
    <s v="Onshore wind energy"/>
    <x v="11"/>
    <n v="2088"/>
    <n v="4298.1710000000003"/>
  </r>
  <r>
    <x v="4"/>
    <x v="153"/>
    <s v="NLD"/>
    <x v="1"/>
    <x v="3"/>
    <s v="Onshore wind energy"/>
    <x v="12"/>
    <n v="2205"/>
    <n v="4192.8289999999997"/>
  </r>
  <r>
    <x v="4"/>
    <x v="153"/>
    <s v="NLD"/>
    <x v="1"/>
    <x v="3"/>
    <s v="Onshore wind energy"/>
    <x v="13"/>
    <n v="2485"/>
    <n v="4856.1469999999999"/>
  </r>
  <r>
    <x v="4"/>
    <x v="153"/>
    <s v="NLD"/>
    <x v="1"/>
    <x v="3"/>
    <s v="Onshore wind energy"/>
    <x v="14"/>
    <n v="2637"/>
    <n v="5049.335"/>
  </r>
  <r>
    <x v="4"/>
    <x v="153"/>
    <s v="NLD"/>
    <x v="1"/>
    <x v="3"/>
    <s v="Onshore wind energy"/>
    <x v="15"/>
    <n v="3034"/>
    <n v="6419.8739999999998"/>
  </r>
  <r>
    <x v="4"/>
    <x v="153"/>
    <s v="NLD"/>
    <x v="1"/>
    <x v="3"/>
    <s v="Onshore wind energy"/>
    <x v="16"/>
    <n v="3300"/>
    <n v="5901.4549999999999"/>
  </r>
  <r>
    <x v="4"/>
    <x v="153"/>
    <s v="NLD"/>
    <x v="1"/>
    <x v="3"/>
    <s v="Onshore wind energy"/>
    <x v="17"/>
    <n v="3245"/>
    <n v="6868.8130000000001"/>
  </r>
  <r>
    <x v="4"/>
    <x v="153"/>
    <s v="NLD"/>
    <x v="1"/>
    <x v="3"/>
    <s v="Onshore wind energy"/>
    <x v="18"/>
    <n v="3436"/>
    <m/>
  </r>
  <r>
    <x v="4"/>
    <x v="153"/>
    <s v="NLD"/>
    <x v="1"/>
    <x v="3"/>
    <s v="Onshore wind energy"/>
    <x v="19"/>
    <n v="3505.5"/>
    <m/>
  </r>
  <r>
    <x v="4"/>
    <x v="154"/>
    <s v="MKD"/>
    <x v="0"/>
    <x v="0"/>
    <s v="Fossil fuels"/>
    <x v="0"/>
    <n v="1013"/>
    <n v="5641"/>
  </r>
  <r>
    <x v="4"/>
    <x v="154"/>
    <s v="MKD"/>
    <x v="0"/>
    <x v="0"/>
    <s v="Fossil fuels"/>
    <x v="1"/>
    <n v="1013"/>
    <n v="5736"/>
  </r>
  <r>
    <x v="4"/>
    <x v="154"/>
    <s v="MKD"/>
    <x v="0"/>
    <x v="0"/>
    <s v="Fossil fuels"/>
    <x v="2"/>
    <n v="1013"/>
    <n v="5334"/>
  </r>
  <r>
    <x v="4"/>
    <x v="154"/>
    <s v="MKD"/>
    <x v="0"/>
    <x v="0"/>
    <s v="Fossil fuels"/>
    <x v="3"/>
    <n v="1013"/>
    <n v="5364"/>
  </r>
  <r>
    <x v="4"/>
    <x v="154"/>
    <s v="MKD"/>
    <x v="0"/>
    <x v="0"/>
    <s v="Fossil fuels"/>
    <x v="4"/>
    <n v="1013"/>
    <n v="5185"/>
  </r>
  <r>
    <x v="4"/>
    <x v="154"/>
    <s v="MKD"/>
    <x v="0"/>
    <x v="0"/>
    <s v="Fossil fuels"/>
    <x v="5"/>
    <n v="1016"/>
    <n v="5450"/>
  </r>
  <r>
    <x v="4"/>
    <x v="154"/>
    <s v="MKD"/>
    <x v="0"/>
    <x v="0"/>
    <s v="Fossil fuels"/>
    <x v="6"/>
    <n v="1016"/>
    <n v="5356"/>
  </r>
  <r>
    <x v="4"/>
    <x v="154"/>
    <s v="MKD"/>
    <x v="0"/>
    <x v="0"/>
    <s v="Fossil fuels"/>
    <x v="7"/>
    <n v="1016"/>
    <n v="5488"/>
  </r>
  <r>
    <x v="4"/>
    <x v="154"/>
    <s v="MKD"/>
    <x v="0"/>
    <x v="0"/>
    <s v="Fossil fuels"/>
    <x v="8"/>
    <n v="1016"/>
    <n v="5471"/>
  </r>
  <r>
    <x v="4"/>
    <x v="154"/>
    <s v="MKD"/>
    <x v="0"/>
    <x v="0"/>
    <s v="Fossil fuels"/>
    <x v="9"/>
    <n v="1046"/>
    <n v="5558"/>
  </r>
  <r>
    <x v="4"/>
    <x v="154"/>
    <s v="MKD"/>
    <x v="0"/>
    <x v="0"/>
    <s v="Fossil fuels"/>
    <x v="10"/>
    <n v="1086"/>
    <n v="4829"/>
  </r>
  <r>
    <x v="4"/>
    <x v="154"/>
    <s v="MKD"/>
    <x v="0"/>
    <x v="0"/>
    <s v="Fossil fuels"/>
    <x v="11"/>
    <n v="1086"/>
    <n v="5325"/>
  </r>
  <r>
    <x v="4"/>
    <x v="154"/>
    <s v="MKD"/>
    <x v="0"/>
    <x v="0"/>
    <s v="Fossil fuels"/>
    <x v="12"/>
    <n v="1107"/>
    <n v="5218"/>
  </r>
  <r>
    <x v="4"/>
    <x v="154"/>
    <s v="MKD"/>
    <x v="0"/>
    <x v="0"/>
    <s v="Fossil fuels"/>
    <x v="13"/>
    <n v="1107"/>
    <n v="4501"/>
  </r>
  <r>
    <x v="4"/>
    <x v="154"/>
    <s v="MKD"/>
    <x v="0"/>
    <x v="0"/>
    <s v="Fossil fuels"/>
    <x v="14"/>
    <n v="1077"/>
    <n v="4082"/>
  </r>
  <r>
    <x v="4"/>
    <x v="154"/>
    <s v="MKD"/>
    <x v="0"/>
    <x v="0"/>
    <s v="Fossil fuels"/>
    <x v="15"/>
    <n v="1074"/>
    <n v="3617"/>
  </r>
  <r>
    <x v="4"/>
    <x v="154"/>
    <s v="MKD"/>
    <x v="0"/>
    <x v="0"/>
    <s v="Fossil fuels"/>
    <x v="16"/>
    <n v="1104"/>
    <n v="3562.9459999999999"/>
  </r>
  <r>
    <x v="4"/>
    <x v="154"/>
    <s v="MKD"/>
    <x v="0"/>
    <x v="0"/>
    <s v="Fossil fuels"/>
    <x v="17"/>
    <n v="1104"/>
    <n v="4304.1279999999997"/>
  </r>
  <r>
    <x v="4"/>
    <x v="154"/>
    <s v="MKD"/>
    <x v="0"/>
    <x v="0"/>
    <s v="Fossil fuels"/>
    <x v="18"/>
    <n v="1104"/>
    <m/>
  </r>
  <r>
    <x v="4"/>
    <x v="154"/>
    <s v="MKD"/>
    <x v="0"/>
    <x v="0"/>
    <s v="Fossil fuels"/>
    <x v="19"/>
    <n v="1104"/>
    <m/>
  </r>
  <r>
    <x v="4"/>
    <x v="154"/>
    <s v="MKD"/>
    <x v="1"/>
    <x v="4"/>
    <s v="Biogas"/>
    <x v="15"/>
    <n v="4"/>
    <n v="20.219000000000001"/>
  </r>
  <r>
    <x v="4"/>
    <x v="154"/>
    <s v="MKD"/>
    <x v="1"/>
    <x v="4"/>
    <s v="Biogas"/>
    <x v="16"/>
    <n v="5"/>
    <n v="36.033000000000001"/>
  </r>
  <r>
    <x v="4"/>
    <x v="154"/>
    <s v="MKD"/>
    <x v="1"/>
    <x v="4"/>
    <s v="Biogas"/>
    <x v="17"/>
    <n v="7"/>
    <n v="51.551000000000002"/>
  </r>
  <r>
    <x v="4"/>
    <x v="154"/>
    <s v="MKD"/>
    <x v="1"/>
    <x v="4"/>
    <s v="Biogas"/>
    <x v="18"/>
    <n v="7"/>
    <m/>
  </r>
  <r>
    <x v="4"/>
    <x v="154"/>
    <s v="MKD"/>
    <x v="1"/>
    <x v="4"/>
    <s v="Biogas"/>
    <x v="19"/>
    <n v="7"/>
    <m/>
  </r>
  <r>
    <x v="4"/>
    <x v="154"/>
    <s v="MKD"/>
    <x v="1"/>
    <x v="4"/>
    <s v="Solid biofuels"/>
    <x v="18"/>
    <n v="1.2"/>
    <m/>
  </r>
  <r>
    <x v="4"/>
    <x v="154"/>
    <s v="MKD"/>
    <x v="1"/>
    <x v="4"/>
    <s v="Solid biofuels"/>
    <x v="19"/>
    <n v="1.8"/>
    <m/>
  </r>
  <r>
    <x v="4"/>
    <x v="154"/>
    <s v="MKD"/>
    <x v="1"/>
    <x v="1"/>
    <s v="Renewable hydropower"/>
    <x v="0"/>
    <n v="443"/>
    <n v="1170"/>
  </r>
  <r>
    <x v="4"/>
    <x v="154"/>
    <s v="MKD"/>
    <x v="1"/>
    <x v="1"/>
    <s v="Renewable hydropower"/>
    <x v="1"/>
    <n v="443"/>
    <n v="626"/>
  </r>
  <r>
    <x v="4"/>
    <x v="154"/>
    <s v="MKD"/>
    <x v="1"/>
    <x v="1"/>
    <s v="Renewable hydropower"/>
    <x v="2"/>
    <n v="443"/>
    <n v="757"/>
  </r>
  <r>
    <x v="4"/>
    <x v="154"/>
    <s v="MKD"/>
    <x v="1"/>
    <x v="1"/>
    <s v="Renewable hydropower"/>
    <x v="3"/>
    <n v="444"/>
    <n v="1374"/>
  </r>
  <r>
    <x v="4"/>
    <x v="154"/>
    <s v="MKD"/>
    <x v="1"/>
    <x v="1"/>
    <s v="Renewable hydropower"/>
    <x v="4"/>
    <n v="544"/>
    <n v="1481.99"/>
  </r>
  <r>
    <x v="4"/>
    <x v="154"/>
    <s v="MKD"/>
    <x v="1"/>
    <x v="1"/>
    <s v="Renewable hydropower"/>
    <x v="5"/>
    <n v="544"/>
    <n v="1491.78"/>
  </r>
  <r>
    <x v="4"/>
    <x v="154"/>
    <s v="MKD"/>
    <x v="1"/>
    <x v="1"/>
    <s v="Renewable hydropower"/>
    <x v="6"/>
    <n v="545"/>
    <n v="1649.5889999999999"/>
  </r>
  <r>
    <x v="4"/>
    <x v="154"/>
    <s v="MKD"/>
    <x v="1"/>
    <x v="1"/>
    <s v="Renewable hydropower"/>
    <x v="7"/>
    <n v="546"/>
    <n v="1010.0309999999999"/>
  </r>
  <r>
    <x v="4"/>
    <x v="154"/>
    <s v="MKD"/>
    <x v="1"/>
    <x v="1"/>
    <s v="Renewable hydropower"/>
    <x v="8"/>
    <n v="552"/>
    <n v="840.09199999999998"/>
  </r>
  <r>
    <x v="4"/>
    <x v="154"/>
    <s v="MKD"/>
    <x v="1"/>
    <x v="1"/>
    <s v="Renewable hydropower"/>
    <x v="9"/>
    <n v="553"/>
    <n v="1270.3489999999999"/>
  </r>
  <r>
    <x v="4"/>
    <x v="154"/>
    <s v="MKD"/>
    <x v="1"/>
    <x v="1"/>
    <s v="Renewable hydropower"/>
    <x v="10"/>
    <n v="555"/>
    <n v="2431.471"/>
  </r>
  <r>
    <x v="4"/>
    <x v="154"/>
    <s v="MKD"/>
    <x v="1"/>
    <x v="1"/>
    <s v="Renewable hydropower"/>
    <x v="11"/>
    <n v="556"/>
    <n v="1433.12"/>
  </r>
  <r>
    <x v="4"/>
    <x v="154"/>
    <s v="MKD"/>
    <x v="1"/>
    <x v="1"/>
    <s v="Renewable hydropower"/>
    <x v="12"/>
    <n v="595"/>
    <n v="1040.7670000000001"/>
  </r>
  <r>
    <x v="4"/>
    <x v="154"/>
    <s v="MKD"/>
    <x v="1"/>
    <x v="1"/>
    <s v="Renewable hydropower"/>
    <x v="13"/>
    <n v="617"/>
    <n v="1583.9659999999999"/>
  </r>
  <r>
    <x v="4"/>
    <x v="154"/>
    <s v="MKD"/>
    <x v="1"/>
    <x v="1"/>
    <s v="Renewable hydropower"/>
    <x v="14"/>
    <n v="630"/>
    <n v="1206.6510000000001"/>
  </r>
  <r>
    <x v="4"/>
    <x v="154"/>
    <s v="MKD"/>
    <x v="1"/>
    <x v="1"/>
    <s v="Renewable hydropower"/>
    <x v="15"/>
    <n v="658"/>
    <n v="1865.192"/>
  </r>
  <r>
    <x v="4"/>
    <x v="154"/>
    <s v="MKD"/>
    <x v="1"/>
    <x v="1"/>
    <s v="Renewable hydropower"/>
    <x v="16"/>
    <n v="661.13199999999995"/>
    <n v="1897.3440000000001"/>
  </r>
  <r>
    <x v="4"/>
    <x v="154"/>
    <s v="MKD"/>
    <x v="1"/>
    <x v="1"/>
    <s v="Renewable hydropower"/>
    <x v="17"/>
    <n v="670.73500000000001"/>
    <n v="1110.278"/>
  </r>
  <r>
    <x v="4"/>
    <x v="154"/>
    <s v="MKD"/>
    <x v="1"/>
    <x v="1"/>
    <s v="Renewable hydropower"/>
    <x v="18"/>
    <n v="674.23500000000001"/>
    <m/>
  </r>
  <r>
    <x v="4"/>
    <x v="154"/>
    <s v="MKD"/>
    <x v="1"/>
    <x v="1"/>
    <s v="Renewable hydropower"/>
    <x v="19"/>
    <n v="681.93"/>
    <m/>
  </r>
  <r>
    <x v="4"/>
    <x v="154"/>
    <s v="MKD"/>
    <x v="1"/>
    <x v="2"/>
    <s v="On-grid Solar photovoltaic"/>
    <x v="9"/>
    <n v="0"/>
    <n v="0"/>
  </r>
  <r>
    <x v="4"/>
    <x v="154"/>
    <s v="MKD"/>
    <x v="1"/>
    <x v="2"/>
    <s v="On-grid Solar photovoltaic"/>
    <x v="10"/>
    <n v="0.01"/>
    <n v="2.5999999999999999E-2"/>
  </r>
  <r>
    <x v="4"/>
    <x v="154"/>
    <s v="MKD"/>
    <x v="1"/>
    <x v="2"/>
    <s v="On-grid Solar photovoltaic"/>
    <x v="11"/>
    <n v="2"/>
    <n v="1.173"/>
  </r>
  <r>
    <x v="4"/>
    <x v="154"/>
    <s v="MKD"/>
    <x v="1"/>
    <x v="2"/>
    <s v="On-grid Solar photovoltaic"/>
    <x v="12"/>
    <n v="4"/>
    <n v="2.8359999999999999"/>
  </r>
  <r>
    <x v="4"/>
    <x v="154"/>
    <s v="MKD"/>
    <x v="1"/>
    <x v="2"/>
    <s v="On-grid Solar photovoltaic"/>
    <x v="13"/>
    <n v="7"/>
    <n v="9.0510000000000002"/>
  </r>
  <r>
    <x v="4"/>
    <x v="154"/>
    <s v="MKD"/>
    <x v="1"/>
    <x v="2"/>
    <s v="On-grid Solar photovoltaic"/>
    <x v="14"/>
    <n v="15"/>
    <n v="14.384"/>
  </r>
  <r>
    <x v="4"/>
    <x v="154"/>
    <s v="MKD"/>
    <x v="1"/>
    <x v="2"/>
    <s v="On-grid Solar photovoltaic"/>
    <x v="15"/>
    <n v="17"/>
    <n v="22.599"/>
  </r>
  <r>
    <x v="4"/>
    <x v="154"/>
    <s v="MKD"/>
    <x v="1"/>
    <x v="2"/>
    <s v="On-grid Solar photovoltaic"/>
    <x v="16"/>
    <n v="16.699000000000002"/>
    <n v="23.699000000000002"/>
  </r>
  <r>
    <x v="4"/>
    <x v="154"/>
    <s v="MKD"/>
    <x v="1"/>
    <x v="2"/>
    <s v="On-grid Solar photovoltaic"/>
    <x v="17"/>
    <n v="16.706"/>
    <n v="23.751999999999999"/>
  </r>
  <r>
    <x v="4"/>
    <x v="154"/>
    <s v="MKD"/>
    <x v="1"/>
    <x v="2"/>
    <s v="On-grid Solar photovoltaic"/>
    <x v="18"/>
    <n v="20.606000000000002"/>
    <m/>
  </r>
  <r>
    <x v="4"/>
    <x v="154"/>
    <s v="MKD"/>
    <x v="1"/>
    <x v="2"/>
    <s v="On-grid Solar photovoltaic"/>
    <x v="19"/>
    <n v="26.158999999999999"/>
    <m/>
  </r>
  <r>
    <x v="4"/>
    <x v="154"/>
    <s v="MKD"/>
    <x v="1"/>
    <x v="3"/>
    <s v="Onshore wind energy"/>
    <x v="14"/>
    <n v="37"/>
    <n v="70.632000000000005"/>
  </r>
  <r>
    <x v="4"/>
    <x v="154"/>
    <s v="MKD"/>
    <x v="1"/>
    <x v="3"/>
    <s v="Onshore wind energy"/>
    <x v="15"/>
    <n v="37"/>
    <n v="120.768"/>
  </r>
  <r>
    <x v="4"/>
    <x v="154"/>
    <s v="MKD"/>
    <x v="1"/>
    <x v="3"/>
    <s v="Onshore wind energy"/>
    <x v="16"/>
    <n v="37"/>
    <n v="109.482"/>
  </r>
  <r>
    <x v="4"/>
    <x v="154"/>
    <s v="MKD"/>
    <x v="1"/>
    <x v="3"/>
    <s v="Onshore wind energy"/>
    <x v="17"/>
    <n v="37"/>
    <n v="110.48"/>
  </r>
  <r>
    <x v="4"/>
    <x v="154"/>
    <s v="MKD"/>
    <x v="1"/>
    <x v="3"/>
    <s v="Onshore wind energy"/>
    <x v="18"/>
    <n v="37"/>
    <m/>
  </r>
  <r>
    <x v="4"/>
    <x v="154"/>
    <s v="MKD"/>
    <x v="1"/>
    <x v="3"/>
    <s v="Onshore wind energy"/>
    <x v="19"/>
    <n v="37"/>
    <m/>
  </r>
  <r>
    <x v="4"/>
    <x v="155"/>
    <s v="NOR"/>
    <x v="0"/>
    <x v="0"/>
    <s v="Fossil fuels"/>
    <x v="0"/>
    <n v="209"/>
    <n v="292"/>
  </r>
  <r>
    <x v="4"/>
    <x v="155"/>
    <s v="NOR"/>
    <x v="0"/>
    <x v="0"/>
    <s v="Fossil fuels"/>
    <x v="1"/>
    <n v="202"/>
    <n v="343"/>
  </r>
  <r>
    <x v="4"/>
    <x v="155"/>
    <s v="NOR"/>
    <x v="0"/>
    <x v="0"/>
    <s v="Fossil fuels"/>
    <x v="2"/>
    <n v="116"/>
    <n v="353"/>
  </r>
  <r>
    <x v="4"/>
    <x v="155"/>
    <s v="NOR"/>
    <x v="0"/>
    <x v="0"/>
    <s v="Fossil fuels"/>
    <x v="3"/>
    <n v="110"/>
    <n v="460"/>
  </r>
  <r>
    <x v="4"/>
    <x v="155"/>
    <s v="NOR"/>
    <x v="0"/>
    <x v="0"/>
    <s v="Fossil fuels"/>
    <x v="4"/>
    <n v="134"/>
    <n v="508"/>
  </r>
  <r>
    <x v="4"/>
    <x v="155"/>
    <s v="NOR"/>
    <x v="0"/>
    <x v="0"/>
    <s v="Fossil fuels"/>
    <x v="5"/>
    <n v="163"/>
    <n v="530"/>
  </r>
  <r>
    <x v="4"/>
    <x v="155"/>
    <s v="NOR"/>
    <x v="0"/>
    <x v="0"/>
    <s v="Fossil fuels"/>
    <x v="6"/>
    <n v="146"/>
    <n v="637"/>
  </r>
  <r>
    <x v="4"/>
    <x v="155"/>
    <s v="NOR"/>
    <x v="0"/>
    <x v="0"/>
    <s v="Fossil fuels"/>
    <x v="7"/>
    <n v="544"/>
    <n v="936"/>
  </r>
  <r>
    <x v="4"/>
    <x v="155"/>
    <s v="NOR"/>
    <x v="0"/>
    <x v="0"/>
    <s v="Fossil fuels"/>
    <x v="8"/>
    <n v="584"/>
    <n v="606"/>
  </r>
  <r>
    <x v="4"/>
    <x v="155"/>
    <s v="NOR"/>
    <x v="0"/>
    <x v="0"/>
    <s v="Fossil fuels"/>
    <x v="9"/>
    <n v="1124"/>
    <n v="4362"/>
  </r>
  <r>
    <x v="4"/>
    <x v="155"/>
    <s v="NOR"/>
    <x v="0"/>
    <x v="0"/>
    <s v="Fossil fuels"/>
    <x v="10"/>
    <n v="1384"/>
    <n v="5031"/>
  </r>
  <r>
    <x v="4"/>
    <x v="155"/>
    <s v="NOR"/>
    <x v="0"/>
    <x v="0"/>
    <s v="Fossil fuels"/>
    <x v="11"/>
    <n v="1383"/>
    <n v="4226"/>
  </r>
  <r>
    <x v="4"/>
    <x v="155"/>
    <s v="NOR"/>
    <x v="0"/>
    <x v="0"/>
    <s v="Fossil fuels"/>
    <x v="12"/>
    <n v="1428"/>
    <n v="2835"/>
  </r>
  <r>
    <x v="4"/>
    <x v="155"/>
    <s v="NOR"/>
    <x v="0"/>
    <x v="0"/>
    <s v="Fossil fuels"/>
    <x v="13"/>
    <n v="1417"/>
    <n v="2638"/>
  </r>
  <r>
    <x v="4"/>
    <x v="155"/>
    <s v="NOR"/>
    <x v="0"/>
    <x v="0"/>
    <s v="Fossil fuels"/>
    <x v="14"/>
    <n v="1380"/>
    <n v="2787"/>
  </r>
  <r>
    <x v="4"/>
    <x v="155"/>
    <s v="NOR"/>
    <x v="0"/>
    <x v="0"/>
    <s v="Fossil fuels"/>
    <x v="15"/>
    <n v="1380"/>
    <n v="2773"/>
  </r>
  <r>
    <x v="4"/>
    <x v="155"/>
    <s v="NOR"/>
    <x v="0"/>
    <x v="0"/>
    <s v="Fossil fuels"/>
    <x v="16"/>
    <n v="936"/>
    <n v="2776"/>
  </r>
  <r>
    <x v="4"/>
    <x v="155"/>
    <s v="NOR"/>
    <x v="0"/>
    <x v="0"/>
    <s v="Fossil fuels"/>
    <x v="17"/>
    <n v="937"/>
    <n v="2735"/>
  </r>
  <r>
    <x v="4"/>
    <x v="155"/>
    <s v="NOR"/>
    <x v="0"/>
    <x v="0"/>
    <s v="Fossil fuels"/>
    <x v="18"/>
    <n v="937"/>
    <m/>
  </r>
  <r>
    <x v="4"/>
    <x v="155"/>
    <s v="NOR"/>
    <x v="0"/>
    <x v="0"/>
    <s v="Fossil fuels"/>
    <x v="19"/>
    <n v="937"/>
    <m/>
  </r>
  <r>
    <x v="4"/>
    <x v="155"/>
    <s v="NOR"/>
    <x v="0"/>
    <x v="8"/>
    <s v="Other non-renewable energy"/>
    <x v="0"/>
    <n v="13"/>
    <n v="114"/>
  </r>
  <r>
    <x v="4"/>
    <x v="155"/>
    <s v="NOR"/>
    <x v="0"/>
    <x v="8"/>
    <s v="Other non-renewable energy"/>
    <x v="1"/>
    <n v="18"/>
    <n v="239"/>
  </r>
  <r>
    <x v="4"/>
    <x v="155"/>
    <s v="NOR"/>
    <x v="0"/>
    <x v="8"/>
    <s v="Other non-renewable energy"/>
    <x v="2"/>
    <n v="41.5"/>
    <n v="190"/>
  </r>
  <r>
    <x v="4"/>
    <x v="155"/>
    <s v="NOR"/>
    <x v="0"/>
    <x v="8"/>
    <s v="Other non-renewable energy"/>
    <x v="3"/>
    <n v="46"/>
    <n v="180.6"/>
  </r>
  <r>
    <x v="4"/>
    <x v="155"/>
    <s v="NOR"/>
    <x v="0"/>
    <x v="8"/>
    <s v="Other non-renewable energy"/>
    <x v="4"/>
    <n v="46"/>
    <n v="207"/>
  </r>
  <r>
    <x v="4"/>
    <x v="155"/>
    <s v="NOR"/>
    <x v="0"/>
    <x v="8"/>
    <s v="Other non-renewable energy"/>
    <x v="5"/>
    <n v="46"/>
    <n v="195"/>
  </r>
  <r>
    <x v="4"/>
    <x v="155"/>
    <s v="NOR"/>
    <x v="0"/>
    <x v="8"/>
    <s v="Other non-renewable energy"/>
    <x v="6"/>
    <n v="53"/>
    <n v="192"/>
  </r>
  <r>
    <x v="4"/>
    <x v="155"/>
    <s v="NOR"/>
    <x v="0"/>
    <x v="8"/>
    <s v="Other non-renewable energy"/>
    <x v="7"/>
    <n v="52.5"/>
    <n v="242"/>
  </r>
  <r>
    <x v="4"/>
    <x v="155"/>
    <s v="NOR"/>
    <x v="0"/>
    <x v="8"/>
    <s v="Other non-renewable energy"/>
    <x v="8"/>
    <n v="55.5"/>
    <n v="237"/>
  </r>
  <r>
    <x v="4"/>
    <x v="155"/>
    <s v="NOR"/>
    <x v="0"/>
    <x v="8"/>
    <s v="Other non-renewable energy"/>
    <x v="9"/>
    <n v="57.5"/>
    <n v="130"/>
  </r>
  <r>
    <x v="4"/>
    <x v="155"/>
    <s v="NOR"/>
    <x v="0"/>
    <x v="8"/>
    <s v="Other non-renewable energy"/>
    <x v="10"/>
    <n v="64.5"/>
    <n v="257"/>
  </r>
  <r>
    <x v="4"/>
    <x v="155"/>
    <s v="NOR"/>
    <x v="0"/>
    <x v="8"/>
    <s v="Other non-renewable energy"/>
    <x v="11"/>
    <n v="78.5"/>
    <n v="251"/>
  </r>
  <r>
    <x v="4"/>
    <x v="155"/>
    <s v="NOR"/>
    <x v="0"/>
    <x v="8"/>
    <s v="Other non-renewable energy"/>
    <x v="12"/>
    <n v="78.5"/>
    <n v="309"/>
  </r>
  <r>
    <x v="4"/>
    <x v="155"/>
    <s v="NOR"/>
    <x v="0"/>
    <x v="8"/>
    <s v="Other non-renewable energy"/>
    <x v="13"/>
    <n v="78.5"/>
    <n v="460"/>
  </r>
  <r>
    <x v="4"/>
    <x v="155"/>
    <s v="NOR"/>
    <x v="0"/>
    <x v="8"/>
    <s v="Other non-renewable energy"/>
    <x v="14"/>
    <n v="78.5"/>
    <n v="523"/>
  </r>
  <r>
    <x v="4"/>
    <x v="155"/>
    <s v="NOR"/>
    <x v="0"/>
    <x v="8"/>
    <s v="Other non-renewable energy"/>
    <x v="15"/>
    <n v="78.5"/>
    <n v="552"/>
  </r>
  <r>
    <x v="4"/>
    <x v="155"/>
    <s v="NOR"/>
    <x v="0"/>
    <x v="8"/>
    <s v="Other non-renewable energy"/>
    <x v="16"/>
    <n v="85"/>
    <n v="500"/>
  </r>
  <r>
    <x v="4"/>
    <x v="155"/>
    <s v="NOR"/>
    <x v="0"/>
    <x v="8"/>
    <s v="Other non-renewable energy"/>
    <x v="17"/>
    <n v="85"/>
    <n v="569"/>
  </r>
  <r>
    <x v="4"/>
    <x v="155"/>
    <s v="NOR"/>
    <x v="0"/>
    <x v="8"/>
    <s v="Other non-renewable energy"/>
    <x v="18"/>
    <n v="85"/>
    <m/>
  </r>
  <r>
    <x v="4"/>
    <x v="155"/>
    <s v="NOR"/>
    <x v="0"/>
    <x v="8"/>
    <s v="Other non-renewable energy"/>
    <x v="19"/>
    <n v="85"/>
    <m/>
  </r>
  <r>
    <x v="4"/>
    <x v="155"/>
    <s v="NOR"/>
    <x v="0"/>
    <x v="7"/>
    <s v="Pumped storage"/>
    <x v="0"/>
    <m/>
    <n v="471"/>
  </r>
  <r>
    <x v="4"/>
    <x v="155"/>
    <s v="NOR"/>
    <x v="0"/>
    <x v="7"/>
    <s v="Pumped storage"/>
    <x v="1"/>
    <m/>
    <n v="563"/>
  </r>
  <r>
    <x v="4"/>
    <x v="155"/>
    <s v="NOR"/>
    <x v="0"/>
    <x v="7"/>
    <s v="Pumped storage"/>
    <x v="2"/>
    <m/>
    <n v="465"/>
  </r>
  <r>
    <x v="4"/>
    <x v="155"/>
    <s v="NOR"/>
    <x v="0"/>
    <x v="7"/>
    <s v="Pumped storage"/>
    <x v="3"/>
    <m/>
    <n v="604"/>
  </r>
  <r>
    <x v="4"/>
    <x v="155"/>
    <s v="NOR"/>
    <x v="0"/>
    <x v="7"/>
    <s v="Pumped storage"/>
    <x v="4"/>
    <m/>
    <n v="510"/>
  </r>
  <r>
    <x v="4"/>
    <x v="155"/>
    <s v="NOR"/>
    <x v="0"/>
    <x v="7"/>
    <s v="Pumped storage"/>
    <x v="5"/>
    <m/>
    <n v="764"/>
  </r>
  <r>
    <x v="4"/>
    <x v="155"/>
    <s v="NOR"/>
    <x v="0"/>
    <x v="7"/>
    <s v="Pumped storage"/>
    <x v="6"/>
    <m/>
    <n v="360"/>
  </r>
  <r>
    <x v="4"/>
    <x v="155"/>
    <s v="NOR"/>
    <x v="0"/>
    <x v="7"/>
    <s v="Pumped storage"/>
    <x v="7"/>
    <m/>
    <n v="1080"/>
  </r>
  <r>
    <x v="4"/>
    <x v="155"/>
    <s v="NOR"/>
    <x v="0"/>
    <x v="7"/>
    <s v="Pumped storage"/>
    <x v="8"/>
    <m/>
    <n v="937"/>
  </r>
  <r>
    <x v="4"/>
    <x v="155"/>
    <s v="NOR"/>
    <x v="0"/>
    <x v="7"/>
    <s v="Pumped storage"/>
    <x v="9"/>
    <m/>
    <n v="794"/>
  </r>
  <r>
    <x v="4"/>
    <x v="155"/>
    <s v="NOR"/>
    <x v="0"/>
    <x v="7"/>
    <s v="Pumped storage"/>
    <x v="10"/>
    <m/>
    <n v="413"/>
  </r>
  <r>
    <x v="4"/>
    <x v="155"/>
    <s v="NOR"/>
    <x v="0"/>
    <x v="7"/>
    <s v="Pumped storage"/>
    <x v="11"/>
    <m/>
    <n v="1274"/>
  </r>
  <r>
    <x v="4"/>
    <x v="155"/>
    <s v="NOR"/>
    <x v="0"/>
    <x v="7"/>
    <s v="Pumped storage"/>
    <x v="12"/>
    <m/>
    <n v="1086"/>
  </r>
  <r>
    <x v="4"/>
    <x v="155"/>
    <s v="NOR"/>
    <x v="0"/>
    <x v="7"/>
    <s v="Pumped storage"/>
    <x v="13"/>
    <m/>
    <n v="561"/>
  </r>
  <r>
    <x v="4"/>
    <x v="155"/>
    <s v="NOR"/>
    <x v="0"/>
    <x v="7"/>
    <s v="Pumped storage"/>
    <x v="14"/>
    <m/>
    <n v="715"/>
  </r>
  <r>
    <x v="4"/>
    <x v="155"/>
    <s v="NOR"/>
    <x v="0"/>
    <x v="7"/>
    <s v="Pumped storage"/>
    <x v="15"/>
    <m/>
    <n v="1148"/>
  </r>
  <r>
    <x v="4"/>
    <x v="155"/>
    <s v="NOR"/>
    <x v="0"/>
    <x v="7"/>
    <s v="Pumped storage"/>
    <x v="16"/>
    <m/>
    <n v="999"/>
  </r>
  <r>
    <x v="4"/>
    <x v="155"/>
    <s v="NOR"/>
    <x v="0"/>
    <x v="7"/>
    <s v="Pumped storage"/>
    <x v="17"/>
    <m/>
    <n v="1157"/>
  </r>
  <r>
    <x v="4"/>
    <x v="155"/>
    <s v="NOR"/>
    <x v="1"/>
    <x v="4"/>
    <s v="Biogas"/>
    <x v="7"/>
    <n v="15"/>
    <n v="13"/>
  </r>
  <r>
    <x v="4"/>
    <x v="155"/>
    <s v="NOR"/>
    <x v="1"/>
    <x v="4"/>
    <s v="Biogas"/>
    <x v="8"/>
    <n v="15"/>
    <n v="17"/>
  </r>
  <r>
    <x v="4"/>
    <x v="155"/>
    <s v="NOR"/>
    <x v="1"/>
    <x v="4"/>
    <s v="Biogas"/>
    <x v="9"/>
    <n v="15"/>
    <n v="11"/>
  </r>
  <r>
    <x v="4"/>
    <x v="155"/>
    <s v="NOR"/>
    <x v="1"/>
    <x v="4"/>
    <s v="Biogas"/>
    <x v="10"/>
    <n v="13"/>
    <n v="3"/>
  </r>
  <r>
    <x v="4"/>
    <x v="155"/>
    <s v="NOR"/>
    <x v="1"/>
    <x v="4"/>
    <s v="Biogas"/>
    <x v="11"/>
    <n v="17"/>
    <n v="12"/>
  </r>
  <r>
    <x v="4"/>
    <x v="155"/>
    <s v="NOR"/>
    <x v="1"/>
    <x v="4"/>
    <s v="Biogas"/>
    <x v="12"/>
    <n v="17"/>
    <n v="9"/>
  </r>
  <r>
    <x v="4"/>
    <x v="155"/>
    <s v="NOR"/>
    <x v="1"/>
    <x v="4"/>
    <s v="Biogas"/>
    <x v="13"/>
    <n v="17"/>
    <n v="11"/>
  </r>
  <r>
    <x v="4"/>
    <x v="155"/>
    <s v="NOR"/>
    <x v="1"/>
    <x v="4"/>
    <s v="Biogas"/>
    <x v="14"/>
    <n v="17"/>
    <n v="26"/>
  </r>
  <r>
    <x v="4"/>
    <x v="155"/>
    <s v="NOR"/>
    <x v="1"/>
    <x v="4"/>
    <s v="Biogas"/>
    <x v="15"/>
    <n v="17"/>
    <n v="21"/>
  </r>
  <r>
    <x v="4"/>
    <x v="155"/>
    <s v="NOR"/>
    <x v="1"/>
    <x v="4"/>
    <s v="Biogas"/>
    <x v="16"/>
    <n v="10"/>
    <n v="13"/>
  </r>
  <r>
    <x v="4"/>
    <x v="155"/>
    <s v="NOR"/>
    <x v="1"/>
    <x v="4"/>
    <s v="Biogas"/>
    <x v="17"/>
    <n v="10"/>
    <n v="21"/>
  </r>
  <r>
    <x v="4"/>
    <x v="155"/>
    <s v="NOR"/>
    <x v="1"/>
    <x v="4"/>
    <s v="Biogas"/>
    <x v="18"/>
    <n v="10"/>
    <m/>
  </r>
  <r>
    <x v="4"/>
    <x v="155"/>
    <s v="NOR"/>
    <x v="1"/>
    <x v="4"/>
    <s v="Biogas"/>
    <x v="19"/>
    <n v="10"/>
    <m/>
  </r>
  <r>
    <x v="4"/>
    <x v="155"/>
    <s v="NOR"/>
    <x v="1"/>
    <x v="4"/>
    <s v="Renewable municipal waste"/>
    <x v="0"/>
    <n v="13"/>
    <n v="30"/>
  </r>
  <r>
    <x v="4"/>
    <x v="155"/>
    <s v="NOR"/>
    <x v="1"/>
    <x v="4"/>
    <s v="Renewable municipal waste"/>
    <x v="1"/>
    <n v="13"/>
    <n v="58"/>
  </r>
  <r>
    <x v="4"/>
    <x v="155"/>
    <s v="NOR"/>
    <x v="1"/>
    <x v="4"/>
    <s v="Renewable municipal waste"/>
    <x v="2"/>
    <n v="7.5"/>
    <n v="34"/>
  </r>
  <r>
    <x v="4"/>
    <x v="155"/>
    <s v="NOR"/>
    <x v="1"/>
    <x v="4"/>
    <s v="Renewable municipal waste"/>
    <x v="3"/>
    <n v="13"/>
    <n v="67.400000000000006"/>
  </r>
  <r>
    <x v="4"/>
    <x v="155"/>
    <s v="NOR"/>
    <x v="1"/>
    <x v="4"/>
    <s v="Renewable municipal waste"/>
    <x v="4"/>
    <n v="13"/>
    <n v="62"/>
  </r>
  <r>
    <x v="4"/>
    <x v="155"/>
    <s v="NOR"/>
    <x v="1"/>
    <x v="4"/>
    <s v="Renewable municipal waste"/>
    <x v="5"/>
    <n v="13"/>
    <n v="43"/>
  </r>
  <r>
    <x v="4"/>
    <x v="155"/>
    <s v="NOR"/>
    <x v="1"/>
    <x v="4"/>
    <s v="Renewable municipal waste"/>
    <x v="6"/>
    <n v="13"/>
    <n v="55"/>
  </r>
  <r>
    <x v="4"/>
    <x v="155"/>
    <s v="NOR"/>
    <x v="1"/>
    <x v="4"/>
    <s v="Renewable municipal waste"/>
    <x v="7"/>
    <n v="12.5"/>
    <n v="59"/>
  </r>
  <r>
    <x v="4"/>
    <x v="155"/>
    <s v="NOR"/>
    <x v="1"/>
    <x v="4"/>
    <s v="Renewable municipal waste"/>
    <x v="8"/>
    <n v="15.5"/>
    <n v="58"/>
  </r>
  <r>
    <x v="4"/>
    <x v="155"/>
    <s v="NOR"/>
    <x v="1"/>
    <x v="4"/>
    <s v="Renewable municipal waste"/>
    <x v="9"/>
    <n v="17.5"/>
    <n v="50"/>
  </r>
  <r>
    <x v="4"/>
    <x v="155"/>
    <s v="NOR"/>
    <x v="1"/>
    <x v="4"/>
    <s v="Renewable municipal waste"/>
    <x v="10"/>
    <n v="29.5"/>
    <n v="97"/>
  </r>
  <r>
    <x v="4"/>
    <x v="155"/>
    <s v="NOR"/>
    <x v="1"/>
    <x v="4"/>
    <s v="Renewable municipal waste"/>
    <x v="11"/>
    <n v="43.5"/>
    <n v="80"/>
  </r>
  <r>
    <x v="4"/>
    <x v="155"/>
    <s v="NOR"/>
    <x v="1"/>
    <x v="4"/>
    <s v="Renewable municipal waste"/>
    <x v="12"/>
    <n v="43.5"/>
    <n v="114"/>
  </r>
  <r>
    <x v="4"/>
    <x v="155"/>
    <s v="NOR"/>
    <x v="1"/>
    <x v="4"/>
    <s v="Renewable municipal waste"/>
    <x v="13"/>
    <n v="43.5"/>
    <n v="204"/>
  </r>
  <r>
    <x v="4"/>
    <x v="155"/>
    <s v="NOR"/>
    <x v="1"/>
    <x v="4"/>
    <s v="Renewable municipal waste"/>
    <x v="14"/>
    <n v="43.5"/>
    <n v="210"/>
  </r>
  <r>
    <x v="4"/>
    <x v="155"/>
    <s v="NOR"/>
    <x v="1"/>
    <x v="4"/>
    <s v="Renewable municipal waste"/>
    <x v="15"/>
    <n v="43.5"/>
    <n v="218"/>
  </r>
  <r>
    <x v="4"/>
    <x v="155"/>
    <s v="NOR"/>
    <x v="1"/>
    <x v="4"/>
    <s v="Renewable municipal waste"/>
    <x v="16"/>
    <n v="50"/>
    <n v="192"/>
  </r>
  <r>
    <x v="4"/>
    <x v="155"/>
    <s v="NOR"/>
    <x v="1"/>
    <x v="4"/>
    <s v="Renewable municipal waste"/>
    <x v="17"/>
    <n v="50"/>
    <n v="183"/>
  </r>
  <r>
    <x v="4"/>
    <x v="155"/>
    <s v="NOR"/>
    <x v="1"/>
    <x v="4"/>
    <s v="Renewable municipal waste"/>
    <x v="18"/>
    <n v="50"/>
    <m/>
  </r>
  <r>
    <x v="4"/>
    <x v="155"/>
    <s v="NOR"/>
    <x v="1"/>
    <x v="4"/>
    <s v="Renewable municipal waste"/>
    <x v="19"/>
    <n v="50"/>
    <m/>
  </r>
  <r>
    <x v="4"/>
    <x v="155"/>
    <s v="NOR"/>
    <x v="1"/>
    <x v="4"/>
    <s v="Solid biofuels"/>
    <x v="0"/>
    <n v="35"/>
    <n v="226"/>
  </r>
  <r>
    <x v="4"/>
    <x v="155"/>
    <s v="NOR"/>
    <x v="1"/>
    <x v="4"/>
    <s v="Solid biofuels"/>
    <x v="1"/>
    <n v="35"/>
    <n v="197"/>
  </r>
  <r>
    <x v="4"/>
    <x v="155"/>
    <s v="NOR"/>
    <x v="1"/>
    <x v="4"/>
    <s v="Solid biofuels"/>
    <x v="2"/>
    <n v="101"/>
    <n v="216"/>
  </r>
  <r>
    <x v="4"/>
    <x v="155"/>
    <s v="NOR"/>
    <x v="1"/>
    <x v="4"/>
    <s v="Solid biofuels"/>
    <x v="3"/>
    <n v="107"/>
    <n v="263"/>
  </r>
  <r>
    <x v="4"/>
    <x v="155"/>
    <s v="NOR"/>
    <x v="1"/>
    <x v="4"/>
    <s v="Solid biofuels"/>
    <x v="4"/>
    <n v="95"/>
    <n v="297"/>
  </r>
  <r>
    <x v="4"/>
    <x v="155"/>
    <s v="NOR"/>
    <x v="1"/>
    <x v="4"/>
    <s v="Solid biofuels"/>
    <x v="5"/>
    <n v="79"/>
    <n v="290"/>
  </r>
  <r>
    <x v="4"/>
    <x v="155"/>
    <s v="NOR"/>
    <x v="1"/>
    <x v="4"/>
    <s v="Solid biofuels"/>
    <x v="6"/>
    <n v="79"/>
    <n v="333"/>
  </r>
  <r>
    <x v="4"/>
    <x v="155"/>
    <s v="NOR"/>
    <x v="1"/>
    <x v="4"/>
    <s v="Solid biofuels"/>
    <x v="7"/>
    <n v="79"/>
    <n v="314"/>
  </r>
  <r>
    <x v="4"/>
    <x v="155"/>
    <s v="NOR"/>
    <x v="1"/>
    <x v="4"/>
    <s v="Solid biofuels"/>
    <x v="8"/>
    <n v="79"/>
    <n v="322"/>
  </r>
  <r>
    <x v="4"/>
    <x v="155"/>
    <s v="NOR"/>
    <x v="1"/>
    <x v="4"/>
    <s v="Solid biofuels"/>
    <x v="9"/>
    <n v="79"/>
    <n v="166"/>
  </r>
  <r>
    <x v="4"/>
    <x v="155"/>
    <s v="NOR"/>
    <x v="1"/>
    <x v="4"/>
    <s v="Solid biofuels"/>
    <x v="10"/>
    <n v="79"/>
    <n v="244"/>
  </r>
  <r>
    <x v="4"/>
    <x v="155"/>
    <s v="NOR"/>
    <x v="1"/>
    <x v="4"/>
    <s v="Solid biofuels"/>
    <x v="11"/>
    <n v="79"/>
    <n v="247"/>
  </r>
  <r>
    <x v="4"/>
    <x v="155"/>
    <s v="NOR"/>
    <x v="1"/>
    <x v="4"/>
    <s v="Solid biofuels"/>
    <x v="12"/>
    <n v="79"/>
    <n v="203"/>
  </r>
  <r>
    <x v="4"/>
    <x v="155"/>
    <s v="NOR"/>
    <x v="1"/>
    <x v="4"/>
    <s v="Solid biofuels"/>
    <x v="13"/>
    <n v="79"/>
    <n v="181"/>
  </r>
  <r>
    <x v="4"/>
    <x v="155"/>
    <s v="NOR"/>
    <x v="1"/>
    <x v="4"/>
    <s v="Solid biofuels"/>
    <x v="14"/>
    <n v="79"/>
    <n v="22"/>
  </r>
  <r>
    <x v="4"/>
    <x v="155"/>
    <s v="NOR"/>
    <x v="1"/>
    <x v="4"/>
    <s v="Solid biofuels"/>
    <x v="15"/>
    <n v="79"/>
    <n v="17"/>
  </r>
  <r>
    <x v="4"/>
    <x v="155"/>
    <s v="NOR"/>
    <x v="1"/>
    <x v="4"/>
    <s v="Solid biofuels"/>
    <x v="16"/>
    <n v="27"/>
    <n v="28"/>
  </r>
  <r>
    <x v="4"/>
    <x v="155"/>
    <s v="NOR"/>
    <x v="1"/>
    <x v="4"/>
    <s v="Solid biofuels"/>
    <x v="17"/>
    <n v="27"/>
    <n v="6"/>
  </r>
  <r>
    <x v="4"/>
    <x v="155"/>
    <s v="NOR"/>
    <x v="1"/>
    <x v="4"/>
    <s v="Solid biofuels"/>
    <x v="18"/>
    <n v="27"/>
    <m/>
  </r>
  <r>
    <x v="4"/>
    <x v="155"/>
    <s v="NOR"/>
    <x v="1"/>
    <x v="4"/>
    <s v="Solid biofuels"/>
    <x v="19"/>
    <n v="27"/>
    <m/>
  </r>
  <r>
    <x v="4"/>
    <x v="155"/>
    <s v="NOR"/>
    <x v="1"/>
    <x v="1"/>
    <s v="Mixed Hydro Plants"/>
    <x v="0"/>
    <n v="1360"/>
    <n v="0"/>
  </r>
  <r>
    <x v="4"/>
    <x v="155"/>
    <s v="NOR"/>
    <x v="1"/>
    <x v="1"/>
    <s v="Mixed Hydro Plants"/>
    <x v="1"/>
    <n v="1360"/>
    <n v="0"/>
  </r>
  <r>
    <x v="4"/>
    <x v="155"/>
    <s v="NOR"/>
    <x v="1"/>
    <x v="1"/>
    <s v="Mixed Hydro Plants"/>
    <x v="2"/>
    <n v="1309"/>
    <n v="0"/>
  </r>
  <r>
    <x v="4"/>
    <x v="155"/>
    <s v="NOR"/>
    <x v="1"/>
    <x v="1"/>
    <s v="Mixed Hydro Plants"/>
    <x v="3"/>
    <n v="1042"/>
    <n v="0"/>
  </r>
  <r>
    <x v="4"/>
    <x v="155"/>
    <s v="NOR"/>
    <x v="1"/>
    <x v="1"/>
    <s v="Mixed Hydro Plants"/>
    <x v="4"/>
    <n v="1309"/>
    <n v="0"/>
  </r>
  <r>
    <x v="4"/>
    <x v="155"/>
    <s v="NOR"/>
    <x v="1"/>
    <x v="1"/>
    <s v="Mixed Hydro Plants"/>
    <x v="5"/>
    <n v="1327"/>
    <n v="0"/>
  </r>
  <r>
    <x v="4"/>
    <x v="155"/>
    <s v="NOR"/>
    <x v="1"/>
    <x v="1"/>
    <s v="Mixed Hydro Plants"/>
    <x v="6"/>
    <n v="1327"/>
    <n v="0"/>
  </r>
  <r>
    <x v="4"/>
    <x v="155"/>
    <s v="NOR"/>
    <x v="1"/>
    <x v="1"/>
    <s v="Mixed Hydro Plants"/>
    <x v="7"/>
    <n v="1310"/>
    <n v="0"/>
  </r>
  <r>
    <x v="4"/>
    <x v="155"/>
    <s v="NOR"/>
    <x v="1"/>
    <x v="1"/>
    <s v="Mixed Hydro Plants"/>
    <x v="8"/>
    <n v="1351"/>
    <n v="0"/>
  </r>
  <r>
    <x v="4"/>
    <x v="155"/>
    <s v="NOR"/>
    <x v="1"/>
    <x v="1"/>
    <s v="Mixed Hydro Plants"/>
    <x v="9"/>
    <n v="1351"/>
    <n v="0"/>
  </r>
  <r>
    <x v="4"/>
    <x v="155"/>
    <s v="NOR"/>
    <x v="1"/>
    <x v="1"/>
    <s v="Mixed Hydro Plants"/>
    <x v="10"/>
    <n v="1326"/>
    <n v="0"/>
  </r>
  <r>
    <x v="4"/>
    <x v="155"/>
    <s v="NOR"/>
    <x v="1"/>
    <x v="1"/>
    <s v="Mixed Hydro Plants"/>
    <x v="11"/>
    <n v="1351"/>
    <n v="0"/>
  </r>
  <r>
    <x v="4"/>
    <x v="155"/>
    <s v="NOR"/>
    <x v="1"/>
    <x v="1"/>
    <s v="Mixed Hydro Plants"/>
    <x v="12"/>
    <n v="1351"/>
    <n v="0"/>
  </r>
  <r>
    <x v="4"/>
    <x v="155"/>
    <s v="NOR"/>
    <x v="1"/>
    <x v="1"/>
    <s v="Mixed Hydro Plants"/>
    <x v="13"/>
    <n v="1351"/>
    <n v="0"/>
  </r>
  <r>
    <x v="4"/>
    <x v="155"/>
    <s v="NOR"/>
    <x v="1"/>
    <x v="1"/>
    <s v="Mixed Hydro Plants"/>
    <x v="14"/>
    <n v="1351"/>
    <n v="0"/>
  </r>
  <r>
    <x v="4"/>
    <x v="155"/>
    <s v="NOR"/>
    <x v="1"/>
    <x v="1"/>
    <s v="Mixed Hydro Plants"/>
    <x v="15"/>
    <n v="1433"/>
    <n v="0"/>
  </r>
  <r>
    <x v="4"/>
    <x v="155"/>
    <s v="NOR"/>
    <x v="1"/>
    <x v="1"/>
    <s v="Mixed Hydro Plants"/>
    <x v="16"/>
    <n v="1536"/>
    <n v="0"/>
  </r>
  <r>
    <x v="4"/>
    <x v="155"/>
    <s v="NOR"/>
    <x v="1"/>
    <x v="1"/>
    <s v="Mixed Hydro Plants"/>
    <x v="17"/>
    <n v="1548"/>
    <n v="0"/>
  </r>
  <r>
    <x v="4"/>
    <x v="155"/>
    <s v="NOR"/>
    <x v="1"/>
    <x v="1"/>
    <s v="Mixed Hydro Plants"/>
    <x v="18"/>
    <n v="1548"/>
    <m/>
  </r>
  <r>
    <x v="4"/>
    <x v="155"/>
    <s v="NOR"/>
    <x v="1"/>
    <x v="1"/>
    <s v="Mixed Hydro Plants"/>
    <x v="19"/>
    <n v="1548"/>
    <m/>
  </r>
  <r>
    <x v="4"/>
    <x v="155"/>
    <s v="NOR"/>
    <x v="1"/>
    <x v="1"/>
    <s v="Renewable hydropower"/>
    <x v="0"/>
    <n v="26766"/>
    <n v="141818"/>
  </r>
  <r>
    <x v="4"/>
    <x v="155"/>
    <s v="NOR"/>
    <x v="1"/>
    <x v="1"/>
    <s v="Renewable hydropower"/>
    <x v="1"/>
    <n v="26319"/>
    <n v="120463"/>
  </r>
  <r>
    <x v="4"/>
    <x v="155"/>
    <s v="NOR"/>
    <x v="1"/>
    <x v="1"/>
    <s v="Renewable hydropower"/>
    <x v="2"/>
    <n v="26604"/>
    <n v="129372"/>
  </r>
  <r>
    <x v="4"/>
    <x v="155"/>
    <s v="NOR"/>
    <x v="1"/>
    <x v="1"/>
    <s v="Renewable hydropower"/>
    <x v="3"/>
    <n v="26947"/>
    <n v="105480"/>
  </r>
  <r>
    <x v="4"/>
    <x v="155"/>
    <s v="NOR"/>
    <x v="1"/>
    <x v="1"/>
    <s v="Renewable hydropower"/>
    <x v="4"/>
    <n v="26721"/>
    <n v="108781"/>
  </r>
  <r>
    <x v="4"/>
    <x v="155"/>
    <s v="NOR"/>
    <x v="1"/>
    <x v="1"/>
    <s v="Renewable hydropower"/>
    <x v="5"/>
    <n v="27222"/>
    <n v="135688"/>
  </r>
  <r>
    <x v="4"/>
    <x v="155"/>
    <s v="NOR"/>
    <x v="1"/>
    <x v="1"/>
    <s v="Renewable hydropower"/>
    <x v="6"/>
    <n v="27398"/>
    <n v="119369"/>
  </r>
  <r>
    <x v="4"/>
    <x v="155"/>
    <s v="NOR"/>
    <x v="1"/>
    <x v="1"/>
    <s v="Renewable hydropower"/>
    <x v="7"/>
    <n v="27647"/>
    <n v="133656"/>
  </r>
  <r>
    <x v="4"/>
    <x v="155"/>
    <s v="NOR"/>
    <x v="1"/>
    <x v="1"/>
    <s v="Renewable hydropower"/>
    <x v="8"/>
    <n v="28062"/>
    <n v="139044"/>
  </r>
  <r>
    <x v="4"/>
    <x v="155"/>
    <s v="NOR"/>
    <x v="1"/>
    <x v="1"/>
    <s v="Renewable hydropower"/>
    <x v="9"/>
    <n v="28188"/>
    <n v="125283"/>
  </r>
  <r>
    <x v="4"/>
    <x v="155"/>
    <s v="NOR"/>
    <x v="1"/>
    <x v="1"/>
    <s v="Renewable hydropower"/>
    <x v="10"/>
    <n v="28367"/>
    <n v="116739"/>
  </r>
  <r>
    <x v="4"/>
    <x v="155"/>
    <s v="NOR"/>
    <x v="1"/>
    <x v="1"/>
    <s v="Renewable hydropower"/>
    <x v="11"/>
    <n v="28618"/>
    <n v="120279"/>
  </r>
  <r>
    <x v="4"/>
    <x v="155"/>
    <s v="NOR"/>
    <x v="1"/>
    <x v="1"/>
    <s v="Renewable hydropower"/>
    <x v="12"/>
    <n v="29158"/>
    <n v="141724"/>
  </r>
  <r>
    <x v="4"/>
    <x v="155"/>
    <s v="NOR"/>
    <x v="1"/>
    <x v="1"/>
    <s v="Renewable hydropower"/>
    <x v="13"/>
    <n v="29682"/>
    <n v="128138"/>
  </r>
  <r>
    <x v="4"/>
    <x v="155"/>
    <s v="NOR"/>
    <x v="1"/>
    <x v="1"/>
    <s v="Renewable hydropower"/>
    <x v="14"/>
    <n v="29889"/>
    <n v="135470"/>
  </r>
  <r>
    <x v="4"/>
    <x v="155"/>
    <s v="NOR"/>
    <x v="1"/>
    <x v="1"/>
    <s v="Renewable hydropower"/>
    <x v="15"/>
    <n v="29939"/>
    <n v="137302"/>
  </r>
  <r>
    <x v="4"/>
    <x v="155"/>
    <s v="NOR"/>
    <x v="1"/>
    <x v="1"/>
    <s v="Renewable hydropower"/>
    <x v="16"/>
    <n v="30298"/>
    <n v="143006"/>
  </r>
  <r>
    <x v="4"/>
    <x v="155"/>
    <s v="NOR"/>
    <x v="1"/>
    <x v="1"/>
    <s v="Renewable hydropower"/>
    <x v="17"/>
    <n v="30382"/>
    <n v="141836"/>
  </r>
  <r>
    <x v="4"/>
    <x v="155"/>
    <s v="NOR"/>
    <x v="1"/>
    <x v="1"/>
    <s v="Renewable hydropower"/>
    <x v="18"/>
    <n v="30982"/>
    <m/>
  </r>
  <r>
    <x v="4"/>
    <x v="155"/>
    <s v="NOR"/>
    <x v="1"/>
    <x v="1"/>
    <s v="Renewable hydropower"/>
    <x v="19"/>
    <n v="31044.45"/>
    <m/>
  </r>
  <r>
    <x v="4"/>
    <x v="155"/>
    <s v="NOR"/>
    <x v="1"/>
    <x v="6"/>
    <s v="Marine energy"/>
    <x v="10"/>
    <n v="1.5"/>
    <n v="0.1"/>
  </r>
  <r>
    <x v="4"/>
    <x v="155"/>
    <s v="NOR"/>
    <x v="1"/>
    <x v="6"/>
    <s v="Marine energy"/>
    <x v="11"/>
    <n v="1.5"/>
    <n v="0.1"/>
  </r>
  <r>
    <x v="4"/>
    <x v="155"/>
    <s v="NOR"/>
    <x v="1"/>
    <x v="6"/>
    <s v="Marine energy"/>
    <x v="12"/>
    <n v="1.5"/>
    <n v="0.1"/>
  </r>
  <r>
    <x v="4"/>
    <x v="155"/>
    <s v="NOR"/>
    <x v="1"/>
    <x v="6"/>
    <s v="Marine energy"/>
    <x v="13"/>
    <n v="0.2"/>
    <n v="0.1"/>
  </r>
  <r>
    <x v="4"/>
    <x v="155"/>
    <s v="NOR"/>
    <x v="1"/>
    <x v="6"/>
    <s v="Marine energy"/>
    <x v="14"/>
    <n v="0.2"/>
    <n v="0.1"/>
  </r>
  <r>
    <x v="4"/>
    <x v="155"/>
    <s v="NOR"/>
    <x v="1"/>
    <x v="6"/>
    <s v="Marine energy"/>
    <x v="15"/>
    <n v="0.2"/>
    <n v="0.1"/>
  </r>
  <r>
    <x v="4"/>
    <x v="155"/>
    <s v="NOR"/>
    <x v="1"/>
    <x v="6"/>
    <s v="Marine energy"/>
    <x v="16"/>
    <n v="0.2"/>
    <n v="0.1"/>
  </r>
  <r>
    <x v="4"/>
    <x v="155"/>
    <s v="NOR"/>
    <x v="1"/>
    <x v="6"/>
    <s v="Marine energy"/>
    <x v="17"/>
    <n v="0.2"/>
    <n v="0.1"/>
  </r>
  <r>
    <x v="4"/>
    <x v="155"/>
    <s v="NOR"/>
    <x v="1"/>
    <x v="6"/>
    <s v="Marine energy"/>
    <x v="18"/>
    <n v="0.2"/>
    <m/>
  </r>
  <r>
    <x v="4"/>
    <x v="155"/>
    <s v="NOR"/>
    <x v="1"/>
    <x v="6"/>
    <s v="Marine energy"/>
    <x v="19"/>
    <n v="0.2"/>
    <m/>
  </r>
  <r>
    <x v="4"/>
    <x v="155"/>
    <s v="NOR"/>
    <x v="1"/>
    <x v="2"/>
    <s v="On-grid Solar photovoltaic"/>
    <x v="0"/>
    <n v="6"/>
    <n v="7.47"/>
  </r>
  <r>
    <x v="4"/>
    <x v="155"/>
    <s v="NOR"/>
    <x v="1"/>
    <x v="2"/>
    <s v="On-grid Solar photovoltaic"/>
    <x v="1"/>
    <n v="6"/>
    <n v="7.47"/>
  </r>
  <r>
    <x v="4"/>
    <x v="155"/>
    <s v="NOR"/>
    <x v="1"/>
    <x v="2"/>
    <s v="On-grid Solar photovoltaic"/>
    <x v="2"/>
    <n v="6"/>
    <n v="7.47"/>
  </r>
  <r>
    <x v="4"/>
    <x v="155"/>
    <s v="NOR"/>
    <x v="1"/>
    <x v="2"/>
    <s v="On-grid Solar photovoltaic"/>
    <x v="3"/>
    <n v="7"/>
    <n v="8.7149999999999999"/>
  </r>
  <r>
    <x v="4"/>
    <x v="155"/>
    <s v="NOR"/>
    <x v="1"/>
    <x v="2"/>
    <s v="On-grid Solar photovoltaic"/>
    <x v="4"/>
    <n v="7"/>
    <n v="8.7149999999999999"/>
  </r>
  <r>
    <x v="4"/>
    <x v="155"/>
    <s v="NOR"/>
    <x v="1"/>
    <x v="2"/>
    <s v="On-grid Solar photovoltaic"/>
    <x v="5"/>
    <n v="7"/>
    <n v="8.7149999999999999"/>
  </r>
  <r>
    <x v="4"/>
    <x v="155"/>
    <s v="NOR"/>
    <x v="1"/>
    <x v="2"/>
    <s v="On-grid Solar photovoltaic"/>
    <x v="6"/>
    <n v="8"/>
    <n v="9.9600000000000009"/>
  </r>
  <r>
    <x v="4"/>
    <x v="155"/>
    <s v="NOR"/>
    <x v="1"/>
    <x v="2"/>
    <s v="On-grid Solar photovoltaic"/>
    <x v="7"/>
    <n v="8"/>
    <n v="9.9600000000000009"/>
  </r>
  <r>
    <x v="4"/>
    <x v="155"/>
    <s v="NOR"/>
    <x v="1"/>
    <x v="2"/>
    <s v="On-grid Solar photovoltaic"/>
    <x v="8"/>
    <n v="8.3000000000000007"/>
    <n v="10.334"/>
  </r>
  <r>
    <x v="4"/>
    <x v="155"/>
    <s v="NOR"/>
    <x v="1"/>
    <x v="2"/>
    <s v="On-grid Solar photovoltaic"/>
    <x v="9"/>
    <n v="8.6999999999999993"/>
    <n v="10.832000000000001"/>
  </r>
  <r>
    <x v="4"/>
    <x v="155"/>
    <s v="NOR"/>
    <x v="1"/>
    <x v="2"/>
    <s v="On-grid Solar photovoltaic"/>
    <x v="10"/>
    <n v="9.1"/>
    <n v="11.33"/>
  </r>
  <r>
    <x v="4"/>
    <x v="155"/>
    <s v="NOR"/>
    <x v="1"/>
    <x v="2"/>
    <s v="On-grid Solar photovoltaic"/>
    <x v="11"/>
    <n v="9.5"/>
    <n v="11.827999999999999"/>
  </r>
  <r>
    <x v="4"/>
    <x v="155"/>
    <s v="NOR"/>
    <x v="1"/>
    <x v="2"/>
    <s v="On-grid Solar photovoltaic"/>
    <x v="12"/>
    <n v="10"/>
    <n v="12.45"/>
  </r>
  <r>
    <x v="4"/>
    <x v="155"/>
    <s v="NOR"/>
    <x v="1"/>
    <x v="2"/>
    <s v="On-grid Solar photovoltaic"/>
    <x v="13"/>
    <n v="11"/>
    <n v="13.695"/>
  </r>
  <r>
    <x v="4"/>
    <x v="155"/>
    <s v="NOR"/>
    <x v="1"/>
    <x v="2"/>
    <s v="On-grid Solar photovoltaic"/>
    <x v="14"/>
    <n v="13"/>
    <n v="16.184999999999999"/>
  </r>
  <r>
    <x v="4"/>
    <x v="155"/>
    <s v="NOR"/>
    <x v="1"/>
    <x v="2"/>
    <s v="On-grid Solar photovoltaic"/>
    <x v="15"/>
    <n v="15"/>
    <n v="18.675000000000001"/>
  </r>
  <r>
    <x v="4"/>
    <x v="155"/>
    <s v="NOR"/>
    <x v="1"/>
    <x v="2"/>
    <s v="On-grid Solar photovoltaic"/>
    <x v="16"/>
    <n v="26.7"/>
    <n v="33.241999999999997"/>
  </r>
  <r>
    <x v="4"/>
    <x v="155"/>
    <s v="NOR"/>
    <x v="1"/>
    <x v="2"/>
    <s v="On-grid Solar photovoltaic"/>
    <x v="17"/>
    <n v="44.9"/>
    <n v="55.9"/>
  </r>
  <r>
    <x v="4"/>
    <x v="155"/>
    <s v="NOR"/>
    <x v="1"/>
    <x v="2"/>
    <s v="On-grid Solar photovoltaic"/>
    <x v="18"/>
    <n v="68.400000000000006"/>
    <m/>
  </r>
  <r>
    <x v="4"/>
    <x v="155"/>
    <s v="NOR"/>
    <x v="1"/>
    <x v="2"/>
    <s v="On-grid Solar photovoltaic"/>
    <x v="19"/>
    <n v="90.4"/>
    <m/>
  </r>
  <r>
    <x v="4"/>
    <x v="155"/>
    <s v="NOR"/>
    <x v="1"/>
    <x v="3"/>
    <s v="Offshore wind energy"/>
    <x v="9"/>
    <n v="2.2999999999999998"/>
    <n v="5"/>
  </r>
  <r>
    <x v="4"/>
    <x v="155"/>
    <s v="NOR"/>
    <x v="1"/>
    <x v="3"/>
    <s v="Offshore wind energy"/>
    <x v="10"/>
    <n v="2.2999999999999998"/>
    <n v="5"/>
  </r>
  <r>
    <x v="4"/>
    <x v="155"/>
    <s v="NOR"/>
    <x v="1"/>
    <x v="3"/>
    <s v="Offshore wind energy"/>
    <x v="11"/>
    <n v="2.2999999999999998"/>
    <n v="6"/>
  </r>
  <r>
    <x v="4"/>
    <x v="155"/>
    <s v="NOR"/>
    <x v="1"/>
    <x v="3"/>
    <s v="Offshore wind energy"/>
    <x v="12"/>
    <n v="2.2999999999999998"/>
    <n v="5"/>
  </r>
  <r>
    <x v="4"/>
    <x v="155"/>
    <s v="NOR"/>
    <x v="1"/>
    <x v="3"/>
    <s v="Offshore wind energy"/>
    <x v="13"/>
    <n v="2.2999999999999998"/>
    <n v="5"/>
  </r>
  <r>
    <x v="4"/>
    <x v="155"/>
    <s v="NOR"/>
    <x v="1"/>
    <x v="3"/>
    <s v="Offshore wind energy"/>
    <x v="14"/>
    <n v="2.2999999999999998"/>
    <n v="6"/>
  </r>
  <r>
    <x v="4"/>
    <x v="155"/>
    <s v="NOR"/>
    <x v="1"/>
    <x v="3"/>
    <s v="Offshore wind energy"/>
    <x v="15"/>
    <n v="2.2999999999999998"/>
    <n v="7"/>
  </r>
  <r>
    <x v="4"/>
    <x v="155"/>
    <s v="NOR"/>
    <x v="1"/>
    <x v="3"/>
    <s v="Offshore wind energy"/>
    <x v="16"/>
    <n v="2.2999999999999998"/>
    <n v="5"/>
  </r>
  <r>
    <x v="4"/>
    <x v="155"/>
    <s v="NOR"/>
    <x v="1"/>
    <x v="3"/>
    <s v="Offshore wind energy"/>
    <x v="17"/>
    <n v="2.2999999999999998"/>
    <n v="5"/>
  </r>
  <r>
    <x v="4"/>
    <x v="155"/>
    <s v="NOR"/>
    <x v="1"/>
    <x v="3"/>
    <s v="Offshore wind energy"/>
    <x v="18"/>
    <n v="2.2999999999999998"/>
    <m/>
  </r>
  <r>
    <x v="4"/>
    <x v="155"/>
    <s v="NOR"/>
    <x v="1"/>
    <x v="3"/>
    <s v="Offshore wind energy"/>
    <x v="19"/>
    <n v="2.2999999999999998"/>
    <m/>
  </r>
  <r>
    <x v="4"/>
    <x v="155"/>
    <s v="NOR"/>
    <x v="1"/>
    <x v="3"/>
    <s v="Onshore wind energy"/>
    <x v="0"/>
    <n v="13"/>
    <n v="31"/>
  </r>
  <r>
    <x v="4"/>
    <x v="155"/>
    <s v="NOR"/>
    <x v="1"/>
    <x v="3"/>
    <s v="Onshore wind energy"/>
    <x v="1"/>
    <n v="13"/>
    <n v="27"/>
  </r>
  <r>
    <x v="4"/>
    <x v="155"/>
    <s v="NOR"/>
    <x v="1"/>
    <x v="3"/>
    <s v="Onshore wind energy"/>
    <x v="2"/>
    <n v="97"/>
    <n v="75"/>
  </r>
  <r>
    <x v="4"/>
    <x v="155"/>
    <s v="NOR"/>
    <x v="1"/>
    <x v="3"/>
    <s v="Onshore wind energy"/>
    <x v="3"/>
    <n v="97"/>
    <n v="218"/>
  </r>
  <r>
    <x v="4"/>
    <x v="155"/>
    <s v="NOR"/>
    <x v="1"/>
    <x v="3"/>
    <s v="Onshore wind energy"/>
    <x v="4"/>
    <n v="152"/>
    <n v="252"/>
  </r>
  <r>
    <x v="4"/>
    <x v="155"/>
    <s v="NOR"/>
    <x v="1"/>
    <x v="3"/>
    <s v="Onshore wind energy"/>
    <x v="5"/>
    <n v="265"/>
    <n v="499"/>
  </r>
  <r>
    <x v="4"/>
    <x v="155"/>
    <s v="NOR"/>
    <x v="1"/>
    <x v="3"/>
    <s v="Onshore wind energy"/>
    <x v="6"/>
    <n v="284"/>
    <n v="636"/>
  </r>
  <r>
    <x v="4"/>
    <x v="155"/>
    <s v="NOR"/>
    <x v="1"/>
    <x v="3"/>
    <s v="Onshore wind energy"/>
    <x v="7"/>
    <n v="348"/>
    <n v="892"/>
  </r>
  <r>
    <x v="4"/>
    <x v="155"/>
    <s v="NOR"/>
    <x v="1"/>
    <x v="3"/>
    <s v="Onshore wind energy"/>
    <x v="8"/>
    <n v="395"/>
    <n v="913"/>
  </r>
  <r>
    <x v="4"/>
    <x v="155"/>
    <s v="NOR"/>
    <x v="1"/>
    <x v="3"/>
    <s v="Onshore wind energy"/>
    <x v="9"/>
    <n v="420.7"/>
    <n v="972"/>
  </r>
  <r>
    <x v="4"/>
    <x v="155"/>
    <s v="NOR"/>
    <x v="1"/>
    <x v="3"/>
    <s v="Onshore wind energy"/>
    <x v="10"/>
    <n v="422.7"/>
    <n v="874"/>
  </r>
  <r>
    <x v="4"/>
    <x v="155"/>
    <s v="NOR"/>
    <x v="1"/>
    <x v="3"/>
    <s v="Onshore wind energy"/>
    <x v="11"/>
    <n v="509.7"/>
    <n v="1277"/>
  </r>
  <r>
    <x v="4"/>
    <x v="155"/>
    <s v="NOR"/>
    <x v="1"/>
    <x v="3"/>
    <s v="Onshore wind energy"/>
    <x v="12"/>
    <n v="702.7"/>
    <n v="1543"/>
  </r>
  <r>
    <x v="4"/>
    <x v="155"/>
    <s v="NOR"/>
    <x v="1"/>
    <x v="3"/>
    <s v="Onshore wind energy"/>
    <x v="13"/>
    <n v="815.7"/>
    <n v="1876"/>
  </r>
  <r>
    <x v="4"/>
    <x v="155"/>
    <s v="NOR"/>
    <x v="1"/>
    <x v="3"/>
    <s v="Onshore wind energy"/>
    <x v="14"/>
    <n v="856.7"/>
    <n v="2211"/>
  </r>
  <r>
    <x v="4"/>
    <x v="155"/>
    <s v="NOR"/>
    <x v="1"/>
    <x v="3"/>
    <s v="Onshore wind energy"/>
    <x v="15"/>
    <n v="864.7"/>
    <n v="2508"/>
  </r>
  <r>
    <x v="4"/>
    <x v="155"/>
    <s v="NOR"/>
    <x v="1"/>
    <x v="3"/>
    <s v="Onshore wind energy"/>
    <x v="16"/>
    <n v="880.7"/>
    <n v="2111"/>
  </r>
  <r>
    <x v="4"/>
    <x v="155"/>
    <s v="NOR"/>
    <x v="1"/>
    <x v="3"/>
    <s v="Onshore wind energy"/>
    <x v="17"/>
    <n v="1204.7"/>
    <n v="2847"/>
  </r>
  <r>
    <x v="4"/>
    <x v="155"/>
    <s v="NOR"/>
    <x v="1"/>
    <x v="3"/>
    <s v="Onshore wind energy"/>
    <x v="18"/>
    <n v="1708"/>
    <m/>
  </r>
  <r>
    <x v="4"/>
    <x v="155"/>
    <s v="NOR"/>
    <x v="1"/>
    <x v="3"/>
    <s v="Onshore wind energy"/>
    <x v="19"/>
    <n v="2442"/>
    <m/>
  </r>
  <r>
    <x v="4"/>
    <x v="156"/>
    <s v="POL"/>
    <x v="0"/>
    <x v="0"/>
    <s v="Fossil fuels"/>
    <x v="0"/>
    <n v="28363"/>
    <n v="150655"/>
  </r>
  <r>
    <x v="4"/>
    <x v="156"/>
    <s v="POL"/>
    <x v="0"/>
    <x v="0"/>
    <s v="Fossil fuels"/>
    <x v="1"/>
    <n v="28408"/>
    <n v="150753"/>
  </r>
  <r>
    <x v="4"/>
    <x v="156"/>
    <s v="POL"/>
    <x v="0"/>
    <x v="0"/>
    <s v="Fossil fuels"/>
    <x v="2"/>
    <n v="28562"/>
    <n v="149469"/>
  </r>
  <r>
    <x v="4"/>
    <x v="156"/>
    <s v="POL"/>
    <x v="0"/>
    <x v="0"/>
    <s v="Fossil fuels"/>
    <x v="3"/>
    <n v="29293"/>
    <n v="157619"/>
  </r>
  <r>
    <x v="4"/>
    <x v="156"/>
    <s v="POL"/>
    <x v="0"/>
    <x v="0"/>
    <s v="Fossil fuels"/>
    <x v="4"/>
    <n v="29488"/>
    <n v="149036"/>
  </r>
  <r>
    <x v="4"/>
    <x v="156"/>
    <s v="POL"/>
    <x v="0"/>
    <x v="0"/>
    <s v="Fossil fuels"/>
    <x v="5"/>
    <n v="29722"/>
    <n v="151167"/>
  </r>
  <r>
    <x v="4"/>
    <x v="156"/>
    <s v="POL"/>
    <x v="0"/>
    <x v="0"/>
    <s v="Fossil fuels"/>
    <x v="6"/>
    <n v="29762"/>
    <n v="156115"/>
  </r>
  <r>
    <x v="4"/>
    <x v="156"/>
    <s v="POL"/>
    <x v="0"/>
    <x v="0"/>
    <s v="Fossil fuels"/>
    <x v="7"/>
    <n v="29758"/>
    <n v="153062"/>
  </r>
  <r>
    <x v="4"/>
    <x v="156"/>
    <s v="POL"/>
    <x v="0"/>
    <x v="0"/>
    <s v="Fossil fuels"/>
    <x v="8"/>
    <n v="29722"/>
    <n v="148017"/>
  </r>
  <r>
    <x v="4"/>
    <x v="156"/>
    <s v="POL"/>
    <x v="0"/>
    <x v="0"/>
    <s v="Fossil fuels"/>
    <x v="9"/>
    <n v="29873"/>
    <n v="142383"/>
  </r>
  <r>
    <x v="4"/>
    <x v="156"/>
    <s v="POL"/>
    <x v="0"/>
    <x v="0"/>
    <s v="Fossil fuels"/>
    <x v="10"/>
    <n v="29774"/>
    <n v="146073"/>
  </r>
  <r>
    <x v="4"/>
    <x v="156"/>
    <s v="POL"/>
    <x v="0"/>
    <x v="0"/>
    <s v="Fossil fuels"/>
    <x v="11"/>
    <n v="30128"/>
    <n v="149845"/>
  </r>
  <r>
    <x v="4"/>
    <x v="156"/>
    <s v="POL"/>
    <x v="0"/>
    <x v="0"/>
    <s v="Fossil fuels"/>
    <x v="12"/>
    <n v="29782"/>
    <n v="144721"/>
  </r>
  <r>
    <x v="4"/>
    <x v="156"/>
    <s v="POL"/>
    <x v="0"/>
    <x v="0"/>
    <s v="Fossil fuels"/>
    <x v="13"/>
    <n v="29292"/>
    <n v="146810"/>
  </r>
  <r>
    <x v="4"/>
    <x v="156"/>
    <s v="POL"/>
    <x v="0"/>
    <x v="0"/>
    <s v="Fossil fuels"/>
    <x v="14"/>
    <n v="28944"/>
    <n v="138473"/>
  </r>
  <r>
    <x v="4"/>
    <x v="156"/>
    <s v="POL"/>
    <x v="0"/>
    <x v="0"/>
    <s v="Fossil fuels"/>
    <x v="15"/>
    <n v="28993"/>
    <n v="141467"/>
  </r>
  <r>
    <x v="4"/>
    <x v="156"/>
    <s v="POL"/>
    <x v="0"/>
    <x v="0"/>
    <s v="Fossil fuels"/>
    <x v="16"/>
    <n v="28787"/>
    <n v="143066"/>
  </r>
  <r>
    <x v="4"/>
    <x v="156"/>
    <s v="POL"/>
    <x v="0"/>
    <x v="0"/>
    <s v="Fossil fuels"/>
    <x v="17"/>
    <n v="33414.510999999999"/>
    <n v="145494.084"/>
  </r>
  <r>
    <x v="4"/>
    <x v="156"/>
    <s v="POL"/>
    <x v="0"/>
    <x v="0"/>
    <s v="Fossil fuels"/>
    <x v="18"/>
    <n v="33266.853000000003"/>
    <m/>
  </r>
  <r>
    <x v="4"/>
    <x v="156"/>
    <s v="POL"/>
    <x v="0"/>
    <x v="0"/>
    <s v="Fossil fuels"/>
    <x v="19"/>
    <n v="34985.853000000003"/>
    <m/>
  </r>
  <r>
    <x v="4"/>
    <x v="156"/>
    <s v="POL"/>
    <x v="0"/>
    <x v="8"/>
    <s v="Other non-renewable energy"/>
    <x v="0"/>
    <n v="0"/>
    <n v="77.596000000000004"/>
  </r>
  <r>
    <x v="4"/>
    <x v="156"/>
    <s v="POL"/>
    <x v="0"/>
    <x v="8"/>
    <s v="Other non-renewable energy"/>
    <x v="1"/>
    <n v="0"/>
    <n v="74.501999999999995"/>
  </r>
  <r>
    <x v="4"/>
    <x v="156"/>
    <s v="POL"/>
    <x v="0"/>
    <x v="8"/>
    <s v="Other non-renewable energy"/>
    <x v="2"/>
    <n v="0"/>
    <n v="152.96600000000001"/>
  </r>
  <r>
    <x v="4"/>
    <x v="156"/>
    <s v="POL"/>
    <x v="0"/>
    <x v="8"/>
    <s v="Other non-renewable energy"/>
    <x v="3"/>
    <n v="0"/>
    <n v="30.280999999999999"/>
  </r>
  <r>
    <x v="4"/>
    <x v="156"/>
    <s v="POL"/>
    <x v="0"/>
    <x v="8"/>
    <s v="Other non-renewable energy"/>
    <x v="4"/>
    <n v="30"/>
    <n v="307.197"/>
  </r>
  <r>
    <x v="4"/>
    <x v="156"/>
    <s v="POL"/>
    <x v="0"/>
    <x v="8"/>
    <s v="Other non-renewable energy"/>
    <x v="5"/>
    <n v="38"/>
    <n v="344.51799999999997"/>
  </r>
  <r>
    <x v="4"/>
    <x v="156"/>
    <s v="POL"/>
    <x v="0"/>
    <x v="8"/>
    <s v="Other non-renewable energy"/>
    <x v="6"/>
    <n v="38"/>
    <n v="358.048"/>
  </r>
  <r>
    <x v="4"/>
    <x v="156"/>
    <s v="POL"/>
    <x v="0"/>
    <x v="8"/>
    <s v="Other non-renewable energy"/>
    <x v="7"/>
    <n v="32"/>
    <n v="269.37799999999999"/>
  </r>
  <r>
    <x v="4"/>
    <x v="156"/>
    <s v="POL"/>
    <x v="0"/>
    <x v="8"/>
    <s v="Other non-renewable energy"/>
    <x v="8"/>
    <n v="2"/>
    <n v="85.385000000000005"/>
  </r>
  <r>
    <x v="4"/>
    <x v="156"/>
    <s v="POL"/>
    <x v="0"/>
    <x v="8"/>
    <s v="Other non-renewable energy"/>
    <x v="9"/>
    <n v="2"/>
    <n v="59.019999999999996"/>
  </r>
  <r>
    <x v="4"/>
    <x v="156"/>
    <s v="POL"/>
    <x v="0"/>
    <x v="8"/>
    <s v="Other non-renewable energy"/>
    <x v="10"/>
    <n v="2"/>
    <n v="127.032"/>
  </r>
  <r>
    <x v="4"/>
    <x v="156"/>
    <s v="POL"/>
    <x v="0"/>
    <x v="8"/>
    <s v="Other non-renewable energy"/>
    <x v="11"/>
    <n v="2"/>
    <n v="135.76400000000001"/>
  </r>
  <r>
    <x v="4"/>
    <x v="156"/>
    <s v="POL"/>
    <x v="0"/>
    <x v="8"/>
    <s v="Other non-renewable energy"/>
    <x v="12"/>
    <n v="2"/>
    <n v="110.745"/>
  </r>
  <r>
    <x v="4"/>
    <x v="156"/>
    <s v="POL"/>
    <x v="0"/>
    <x v="8"/>
    <s v="Other non-renewable energy"/>
    <x v="13"/>
    <n v="2"/>
    <n v="145.70599999999999"/>
  </r>
  <r>
    <x v="4"/>
    <x v="156"/>
    <s v="POL"/>
    <x v="0"/>
    <x v="8"/>
    <s v="Other non-renewable energy"/>
    <x v="14"/>
    <n v="2"/>
    <n v="192.89099999999999"/>
  </r>
  <r>
    <x v="4"/>
    <x v="156"/>
    <s v="POL"/>
    <x v="0"/>
    <x v="8"/>
    <s v="Other non-renewable energy"/>
    <x v="15"/>
    <n v="9.5"/>
    <n v="189.93899999999999"/>
  </r>
  <r>
    <x v="4"/>
    <x v="156"/>
    <s v="POL"/>
    <x v="0"/>
    <x v="8"/>
    <s v="Other non-renewable energy"/>
    <x v="16"/>
    <n v="24"/>
    <n v="279.39600000000002"/>
  </r>
  <r>
    <x v="4"/>
    <x v="156"/>
    <s v="POL"/>
    <x v="0"/>
    <x v="8"/>
    <s v="Other non-renewable energy"/>
    <x v="17"/>
    <n v="32"/>
    <n v="374.81700000000001"/>
  </r>
  <r>
    <x v="4"/>
    <x v="156"/>
    <s v="POL"/>
    <x v="0"/>
    <x v="8"/>
    <s v="Other non-renewable energy"/>
    <x v="18"/>
    <n v="55.695999999999998"/>
    <m/>
  </r>
  <r>
    <x v="4"/>
    <x v="156"/>
    <s v="POL"/>
    <x v="0"/>
    <x v="8"/>
    <s v="Other non-renewable energy"/>
    <x v="19"/>
    <n v="55.695999999999998"/>
    <m/>
  </r>
  <r>
    <x v="4"/>
    <x v="156"/>
    <s v="POL"/>
    <x v="0"/>
    <x v="7"/>
    <s v="Pumped storage"/>
    <x v="0"/>
    <n v="1366"/>
    <n v="2010"/>
  </r>
  <r>
    <x v="4"/>
    <x v="156"/>
    <s v="POL"/>
    <x v="0"/>
    <x v="7"/>
    <s v="Pumped storage"/>
    <x v="1"/>
    <n v="1366"/>
    <n v="1895"/>
  </r>
  <r>
    <x v="4"/>
    <x v="156"/>
    <s v="POL"/>
    <x v="0"/>
    <x v="7"/>
    <s v="Pumped storage"/>
    <x v="2"/>
    <n v="1366"/>
    <n v="1627"/>
  </r>
  <r>
    <x v="4"/>
    <x v="156"/>
    <s v="POL"/>
    <x v="0"/>
    <x v="7"/>
    <s v="Pumped storage"/>
    <x v="3"/>
    <n v="1406"/>
    <n v="1622"/>
  </r>
  <r>
    <x v="4"/>
    <x v="156"/>
    <s v="POL"/>
    <x v="0"/>
    <x v="7"/>
    <s v="Pumped storage"/>
    <x v="4"/>
    <n v="1406"/>
    <n v="1609"/>
  </r>
  <r>
    <x v="4"/>
    <x v="156"/>
    <s v="POL"/>
    <x v="0"/>
    <x v="7"/>
    <s v="Pumped storage"/>
    <x v="5"/>
    <n v="1406"/>
    <n v="1577"/>
  </r>
  <r>
    <x v="4"/>
    <x v="156"/>
    <s v="POL"/>
    <x v="0"/>
    <x v="7"/>
    <s v="Pumped storage"/>
    <x v="6"/>
    <n v="1406"/>
    <n v="978"/>
  </r>
  <r>
    <x v="4"/>
    <x v="156"/>
    <s v="POL"/>
    <x v="0"/>
    <x v="7"/>
    <s v="Pumped storage"/>
    <x v="7"/>
    <n v="1406"/>
    <n v="587"/>
  </r>
  <r>
    <x v="4"/>
    <x v="156"/>
    <s v="POL"/>
    <x v="0"/>
    <x v="7"/>
    <s v="Pumped storage"/>
    <x v="8"/>
    <n v="1406"/>
    <n v="595"/>
  </r>
  <r>
    <x v="4"/>
    <x v="156"/>
    <s v="POL"/>
    <x v="0"/>
    <x v="7"/>
    <s v="Pumped storage"/>
    <x v="9"/>
    <n v="1406"/>
    <n v="599"/>
  </r>
  <r>
    <x v="4"/>
    <x v="156"/>
    <s v="POL"/>
    <x v="0"/>
    <x v="7"/>
    <s v="Pumped storage"/>
    <x v="10"/>
    <n v="1406"/>
    <n v="568"/>
  </r>
  <r>
    <x v="4"/>
    <x v="156"/>
    <s v="POL"/>
    <x v="0"/>
    <x v="7"/>
    <s v="Pumped storage"/>
    <x v="11"/>
    <n v="1406"/>
    <n v="430"/>
  </r>
  <r>
    <x v="4"/>
    <x v="156"/>
    <s v="POL"/>
    <x v="0"/>
    <x v="7"/>
    <s v="Pumped storage"/>
    <x v="12"/>
    <n v="1406"/>
    <n v="428"/>
  </r>
  <r>
    <x v="4"/>
    <x v="156"/>
    <s v="POL"/>
    <x v="0"/>
    <x v="7"/>
    <s v="Pumped storage"/>
    <x v="13"/>
    <n v="1406"/>
    <n v="558"/>
  </r>
  <r>
    <x v="4"/>
    <x v="156"/>
    <s v="POL"/>
    <x v="0"/>
    <x v="7"/>
    <s v="Pumped storage"/>
    <x v="14"/>
    <n v="1406"/>
    <n v="551"/>
  </r>
  <r>
    <x v="4"/>
    <x v="156"/>
    <s v="POL"/>
    <x v="0"/>
    <x v="7"/>
    <s v="Pumped storage"/>
    <x v="15"/>
    <n v="1406"/>
    <n v="603"/>
  </r>
  <r>
    <x v="4"/>
    <x v="156"/>
    <s v="POL"/>
    <x v="0"/>
    <x v="7"/>
    <s v="Pumped storage"/>
    <x v="16"/>
    <n v="1413"/>
    <n v="482"/>
  </r>
  <r>
    <x v="4"/>
    <x v="156"/>
    <s v="POL"/>
    <x v="0"/>
    <x v="7"/>
    <s v="Pumped storage"/>
    <x v="17"/>
    <n v="1423"/>
    <n v="474.32499999999999"/>
  </r>
  <r>
    <x v="4"/>
    <x v="156"/>
    <s v="POL"/>
    <x v="0"/>
    <x v="7"/>
    <s v="Pumped storage"/>
    <x v="18"/>
    <n v="1423"/>
    <m/>
  </r>
  <r>
    <x v="4"/>
    <x v="156"/>
    <s v="POL"/>
    <x v="0"/>
    <x v="7"/>
    <s v="Pumped storage"/>
    <x v="19"/>
    <n v="1423"/>
    <m/>
  </r>
  <r>
    <x v="4"/>
    <x v="156"/>
    <s v="POL"/>
    <x v="1"/>
    <x v="4"/>
    <s v="Biogas"/>
    <x v="0"/>
    <n v="9"/>
    <n v="31"/>
  </r>
  <r>
    <x v="4"/>
    <x v="156"/>
    <s v="POL"/>
    <x v="1"/>
    <x v="4"/>
    <s v="Biogas"/>
    <x v="1"/>
    <n v="12"/>
    <n v="42"/>
  </r>
  <r>
    <x v="4"/>
    <x v="156"/>
    <s v="POL"/>
    <x v="1"/>
    <x v="4"/>
    <s v="Biogas"/>
    <x v="2"/>
    <n v="14"/>
    <n v="48"/>
  </r>
  <r>
    <x v="4"/>
    <x v="156"/>
    <s v="POL"/>
    <x v="1"/>
    <x v="4"/>
    <s v="Biogas"/>
    <x v="3"/>
    <n v="17"/>
    <n v="56"/>
  </r>
  <r>
    <x v="4"/>
    <x v="156"/>
    <s v="POL"/>
    <x v="1"/>
    <x v="4"/>
    <s v="Biogas"/>
    <x v="4"/>
    <n v="24"/>
    <n v="86.075000000000003"/>
  </r>
  <r>
    <x v="4"/>
    <x v="156"/>
    <s v="POL"/>
    <x v="1"/>
    <x v="4"/>
    <s v="Biogas"/>
    <x v="5"/>
    <n v="30"/>
    <n v="111.277"/>
  </r>
  <r>
    <x v="4"/>
    <x v="156"/>
    <s v="POL"/>
    <x v="1"/>
    <x v="4"/>
    <s v="Biogas"/>
    <x v="6"/>
    <n v="32"/>
    <n v="160.12"/>
  </r>
  <r>
    <x v="4"/>
    <x v="156"/>
    <s v="POL"/>
    <x v="1"/>
    <x v="4"/>
    <s v="Biogas"/>
    <x v="7"/>
    <n v="40"/>
    <n v="195.214"/>
  </r>
  <r>
    <x v="4"/>
    <x v="156"/>
    <s v="POL"/>
    <x v="1"/>
    <x v="4"/>
    <s v="Biogas"/>
    <x v="8"/>
    <n v="52"/>
    <n v="254.87700000000001"/>
  </r>
  <r>
    <x v="4"/>
    <x v="156"/>
    <s v="POL"/>
    <x v="1"/>
    <x v="4"/>
    <s v="Biogas"/>
    <x v="9"/>
    <n v="68"/>
    <n v="319.24"/>
  </r>
  <r>
    <x v="4"/>
    <x v="156"/>
    <s v="POL"/>
    <x v="1"/>
    <x v="4"/>
    <s v="Biogas"/>
    <x v="10"/>
    <n v="81"/>
    <n v="398.38"/>
  </r>
  <r>
    <x v="4"/>
    <x v="156"/>
    <s v="POL"/>
    <x v="1"/>
    <x v="4"/>
    <s v="Biogas"/>
    <x v="11"/>
    <n v="102"/>
    <n v="451.13200000000001"/>
  </r>
  <r>
    <x v="4"/>
    <x v="156"/>
    <s v="POL"/>
    <x v="1"/>
    <x v="4"/>
    <s v="Biogas"/>
    <x v="12"/>
    <n v="128"/>
    <n v="565.35799999999995"/>
  </r>
  <r>
    <x v="4"/>
    <x v="156"/>
    <s v="POL"/>
    <x v="1"/>
    <x v="4"/>
    <s v="Biogas"/>
    <x v="13"/>
    <n v="153"/>
    <n v="689.71699999999998"/>
  </r>
  <r>
    <x v="4"/>
    <x v="156"/>
    <s v="POL"/>
    <x v="1"/>
    <x v="4"/>
    <s v="Biogas"/>
    <x v="14"/>
    <n v="187"/>
    <n v="816.27200000000005"/>
  </r>
  <r>
    <x v="4"/>
    <x v="156"/>
    <s v="POL"/>
    <x v="1"/>
    <x v="4"/>
    <s v="Biogas"/>
    <x v="15"/>
    <n v="216"/>
    <n v="906.40099999999995"/>
  </r>
  <r>
    <x v="4"/>
    <x v="156"/>
    <s v="POL"/>
    <x v="1"/>
    <x v="4"/>
    <s v="Biogas"/>
    <x v="16"/>
    <n v="225"/>
    <n v="1027.616"/>
  </r>
  <r>
    <x v="4"/>
    <x v="156"/>
    <s v="POL"/>
    <x v="1"/>
    <x v="4"/>
    <s v="Biogas"/>
    <x v="17"/>
    <n v="229.22399999999999"/>
    <n v="1096.43"/>
  </r>
  <r>
    <x v="4"/>
    <x v="156"/>
    <s v="POL"/>
    <x v="1"/>
    <x v="4"/>
    <s v="Biogas"/>
    <x v="18"/>
    <n v="225.45099999999999"/>
    <m/>
  </r>
  <r>
    <x v="4"/>
    <x v="156"/>
    <s v="POL"/>
    <x v="1"/>
    <x v="4"/>
    <s v="Biogas"/>
    <x v="19"/>
    <n v="233.19900000000001"/>
    <m/>
  </r>
  <r>
    <x v="4"/>
    <x v="156"/>
    <s v="POL"/>
    <x v="1"/>
    <x v="4"/>
    <s v="Liquid biofuels"/>
    <x v="5"/>
    <m/>
    <n v="0.59799999999999998"/>
  </r>
  <r>
    <x v="4"/>
    <x v="156"/>
    <s v="POL"/>
    <x v="1"/>
    <x v="4"/>
    <s v="Liquid biofuels"/>
    <x v="6"/>
    <m/>
    <n v="6.4850000000000003"/>
  </r>
  <r>
    <x v="4"/>
    <x v="156"/>
    <s v="POL"/>
    <x v="1"/>
    <x v="4"/>
    <s v="Liquid biofuels"/>
    <x v="7"/>
    <m/>
    <n v="45.851999999999997"/>
  </r>
  <r>
    <x v="4"/>
    <x v="156"/>
    <s v="POL"/>
    <x v="1"/>
    <x v="4"/>
    <s v="Liquid biofuels"/>
    <x v="8"/>
    <m/>
    <n v="50.356000000000002"/>
  </r>
  <r>
    <x v="4"/>
    <x v="156"/>
    <s v="POL"/>
    <x v="1"/>
    <x v="4"/>
    <s v="Liquid biofuels"/>
    <x v="9"/>
    <n v="0.4"/>
    <n v="68.486000000000004"/>
  </r>
  <r>
    <x v="4"/>
    <x v="156"/>
    <s v="POL"/>
    <x v="1"/>
    <x v="4"/>
    <s v="Liquid biofuels"/>
    <x v="10"/>
    <n v="0.4"/>
    <n v="216.76900000000001"/>
  </r>
  <r>
    <x v="4"/>
    <x v="156"/>
    <s v="POL"/>
    <x v="1"/>
    <x v="4"/>
    <s v="Liquid biofuels"/>
    <x v="11"/>
    <n v="0.4"/>
    <n v="157.21199999999999"/>
  </r>
  <r>
    <x v="4"/>
    <x v="156"/>
    <s v="POL"/>
    <x v="1"/>
    <x v="4"/>
    <s v="Liquid biofuels"/>
    <x v="12"/>
    <n v="0.4"/>
    <n v="142.221"/>
  </r>
  <r>
    <x v="4"/>
    <x v="156"/>
    <s v="POL"/>
    <x v="1"/>
    <x v="4"/>
    <s v="Liquid biofuels"/>
    <x v="13"/>
    <n v="0.4"/>
    <n v="87.715999999999994"/>
  </r>
  <r>
    <x v="4"/>
    <x v="156"/>
    <s v="POL"/>
    <x v="1"/>
    <x v="4"/>
    <s v="Liquid biofuels"/>
    <x v="14"/>
    <n v="0.4"/>
    <n v="88.200999999999993"/>
  </r>
  <r>
    <x v="4"/>
    <x v="156"/>
    <s v="POL"/>
    <x v="1"/>
    <x v="4"/>
    <s v="Liquid biofuels"/>
    <x v="15"/>
    <n v="0.4"/>
    <n v="130.18299999999999"/>
  </r>
  <r>
    <x v="4"/>
    <x v="156"/>
    <s v="POL"/>
    <x v="1"/>
    <x v="4"/>
    <s v="Liquid biofuels"/>
    <x v="16"/>
    <n v="0.4"/>
    <n v="29"/>
  </r>
  <r>
    <x v="4"/>
    <x v="156"/>
    <s v="POL"/>
    <x v="1"/>
    <x v="4"/>
    <s v="Liquid biofuels"/>
    <x v="17"/>
    <n v="0.4"/>
    <n v="35.6"/>
  </r>
  <r>
    <x v="4"/>
    <x v="156"/>
    <s v="POL"/>
    <x v="1"/>
    <x v="4"/>
    <s v="Liquid biofuels"/>
    <x v="18"/>
    <n v="0.4"/>
    <m/>
  </r>
  <r>
    <x v="4"/>
    <x v="156"/>
    <s v="POL"/>
    <x v="1"/>
    <x v="4"/>
    <s v="Liquid biofuels"/>
    <x v="19"/>
    <n v="0.4"/>
    <m/>
  </r>
  <r>
    <x v="4"/>
    <x v="156"/>
    <s v="POL"/>
    <x v="1"/>
    <x v="4"/>
    <s v="Renewable municipal waste"/>
    <x v="15"/>
    <n v="7.5"/>
    <n v="0"/>
  </r>
  <r>
    <x v="4"/>
    <x v="156"/>
    <s v="POL"/>
    <x v="1"/>
    <x v="4"/>
    <s v="Renewable municipal waste"/>
    <x v="16"/>
    <n v="22"/>
    <n v="12.707000000000001"/>
  </r>
  <r>
    <x v="4"/>
    <x v="156"/>
    <s v="POL"/>
    <x v="1"/>
    <x v="4"/>
    <s v="Renewable municipal waste"/>
    <x v="17"/>
    <n v="29.6"/>
    <n v="80.668000000000006"/>
  </r>
  <r>
    <x v="4"/>
    <x v="156"/>
    <s v="POL"/>
    <x v="1"/>
    <x v="4"/>
    <s v="Renewable municipal waste"/>
    <x v="18"/>
    <n v="43.295999999999999"/>
    <m/>
  </r>
  <r>
    <x v="4"/>
    <x v="156"/>
    <s v="POL"/>
    <x v="1"/>
    <x v="4"/>
    <s v="Renewable municipal waste"/>
    <x v="19"/>
    <n v="43.295999999999999"/>
    <m/>
  </r>
  <r>
    <x v="4"/>
    <x v="156"/>
    <s v="POL"/>
    <x v="1"/>
    <x v="4"/>
    <s v="Solid biofuels"/>
    <x v="0"/>
    <n v="7"/>
    <n v="190"/>
  </r>
  <r>
    <x v="4"/>
    <x v="156"/>
    <s v="POL"/>
    <x v="1"/>
    <x v="4"/>
    <s v="Solid biofuels"/>
    <x v="1"/>
    <n v="15"/>
    <n v="402"/>
  </r>
  <r>
    <x v="4"/>
    <x v="156"/>
    <s v="POL"/>
    <x v="1"/>
    <x v="4"/>
    <s v="Solid biofuels"/>
    <x v="2"/>
    <n v="15"/>
    <n v="379"/>
  </r>
  <r>
    <x v="4"/>
    <x v="156"/>
    <s v="POL"/>
    <x v="1"/>
    <x v="4"/>
    <s v="Solid biofuels"/>
    <x v="3"/>
    <n v="24"/>
    <n v="399"/>
  </r>
  <r>
    <x v="4"/>
    <x v="156"/>
    <s v="POL"/>
    <x v="1"/>
    <x v="4"/>
    <s v="Solid biofuels"/>
    <x v="4"/>
    <n v="24"/>
    <n v="896.66899999999998"/>
  </r>
  <r>
    <x v="4"/>
    <x v="156"/>
    <s v="POL"/>
    <x v="1"/>
    <x v="4"/>
    <s v="Solid biofuels"/>
    <x v="5"/>
    <n v="25"/>
    <n v="1399.85"/>
  </r>
  <r>
    <x v="4"/>
    <x v="156"/>
    <s v="POL"/>
    <x v="1"/>
    <x v="4"/>
    <s v="Solid biofuels"/>
    <x v="6"/>
    <n v="25"/>
    <n v="1832.67"/>
  </r>
  <r>
    <x v="4"/>
    <x v="156"/>
    <s v="POL"/>
    <x v="1"/>
    <x v="4"/>
    <s v="Solid biofuels"/>
    <x v="7"/>
    <n v="33"/>
    <n v="2360.3599999999997"/>
  </r>
  <r>
    <x v="4"/>
    <x v="156"/>
    <s v="POL"/>
    <x v="1"/>
    <x v="4"/>
    <s v="Solid biofuels"/>
    <x v="8"/>
    <n v="40"/>
    <n v="3363.355"/>
  </r>
  <r>
    <x v="4"/>
    <x v="156"/>
    <s v="POL"/>
    <x v="1"/>
    <x v="4"/>
    <s v="Solid biofuels"/>
    <x v="9"/>
    <n v="42"/>
    <n v="4904.1129999999994"/>
  </r>
  <r>
    <x v="4"/>
    <x v="156"/>
    <s v="POL"/>
    <x v="1"/>
    <x v="4"/>
    <s v="Solid biofuels"/>
    <x v="10"/>
    <n v="53"/>
    <n v="5905.21"/>
  </r>
  <r>
    <x v="4"/>
    <x v="156"/>
    <s v="POL"/>
    <x v="1"/>
    <x v="4"/>
    <s v="Solid biofuels"/>
    <x v="11"/>
    <n v="175"/>
    <n v="7148.3789999999999"/>
  </r>
  <r>
    <x v="4"/>
    <x v="156"/>
    <s v="POL"/>
    <x v="1"/>
    <x v="4"/>
    <s v="Solid biofuels"/>
    <x v="12"/>
    <n v="455"/>
    <n v="9528.6919999999991"/>
  </r>
  <r>
    <x v="4"/>
    <x v="156"/>
    <s v="POL"/>
    <x v="1"/>
    <x v="4"/>
    <s v="Solid biofuels"/>
    <x v="13"/>
    <n v="582"/>
    <n v="7931.8189999999995"/>
  </r>
  <r>
    <x v="4"/>
    <x v="156"/>
    <s v="POL"/>
    <x v="1"/>
    <x v="4"/>
    <s v="Solid biofuels"/>
    <x v="14"/>
    <n v="629"/>
    <n v="9160.2039999999997"/>
  </r>
  <r>
    <x v="4"/>
    <x v="156"/>
    <s v="POL"/>
    <x v="1"/>
    <x v="4"/>
    <s v="Solid biofuels"/>
    <x v="15"/>
    <n v="737"/>
    <n v="9026.64"/>
  </r>
  <r>
    <x v="4"/>
    <x v="156"/>
    <s v="POL"/>
    <x v="1"/>
    <x v="4"/>
    <s v="Solid biofuels"/>
    <x v="16"/>
    <n v="727"/>
    <n v="6912.7269999999999"/>
  </r>
  <r>
    <x v="4"/>
    <x v="156"/>
    <s v="POL"/>
    <x v="1"/>
    <x v="4"/>
    <s v="Solid biofuels"/>
    <x v="17"/>
    <n v="708.76900000000001"/>
    <n v="5308.5569999999998"/>
  </r>
  <r>
    <x v="4"/>
    <x v="156"/>
    <s v="POL"/>
    <x v="1"/>
    <x v="4"/>
    <s v="Solid biofuels"/>
    <x v="18"/>
    <n v="735.15899999999999"/>
    <m/>
  </r>
  <r>
    <x v="4"/>
    <x v="156"/>
    <s v="POL"/>
    <x v="1"/>
    <x v="4"/>
    <s v="Solid biofuels"/>
    <x v="19"/>
    <n v="865.16399999999999"/>
    <m/>
  </r>
  <r>
    <x v="4"/>
    <x v="156"/>
    <s v="POL"/>
    <x v="1"/>
    <x v="1"/>
    <s v="Mixed Hydro Plants"/>
    <x v="0"/>
    <n v="308"/>
    <n v="0"/>
  </r>
  <r>
    <x v="4"/>
    <x v="156"/>
    <s v="POL"/>
    <x v="1"/>
    <x v="1"/>
    <s v="Mixed Hydro Plants"/>
    <x v="1"/>
    <n v="351"/>
    <n v="0"/>
  </r>
  <r>
    <x v="4"/>
    <x v="156"/>
    <s v="POL"/>
    <x v="1"/>
    <x v="1"/>
    <s v="Mixed Hydro Plants"/>
    <x v="2"/>
    <n v="324"/>
    <n v="0"/>
  </r>
  <r>
    <x v="4"/>
    <x v="156"/>
    <s v="POL"/>
    <x v="1"/>
    <x v="1"/>
    <s v="Mixed Hydro Plants"/>
    <x v="3"/>
    <n v="343"/>
    <n v="0"/>
  </r>
  <r>
    <x v="4"/>
    <x v="156"/>
    <s v="POL"/>
    <x v="1"/>
    <x v="1"/>
    <s v="Mixed Hydro Plants"/>
    <x v="4"/>
    <n v="341"/>
    <n v="0"/>
  </r>
  <r>
    <x v="4"/>
    <x v="156"/>
    <s v="POL"/>
    <x v="1"/>
    <x v="1"/>
    <s v="Mixed Hydro Plants"/>
    <x v="5"/>
    <n v="373"/>
    <n v="0"/>
  </r>
  <r>
    <x v="4"/>
    <x v="156"/>
    <s v="POL"/>
    <x v="1"/>
    <x v="1"/>
    <s v="Mixed Hydro Plants"/>
    <x v="6"/>
    <n v="376"/>
    <n v="0"/>
  </r>
  <r>
    <x v="4"/>
    <x v="156"/>
    <s v="POL"/>
    <x v="1"/>
    <x v="1"/>
    <s v="Mixed Hydro Plants"/>
    <x v="7"/>
    <n v="376"/>
    <n v="0"/>
  </r>
  <r>
    <x v="4"/>
    <x v="156"/>
    <s v="POL"/>
    <x v="1"/>
    <x v="1"/>
    <s v="Mixed Hydro Plants"/>
    <x v="8"/>
    <n v="376"/>
    <n v="0"/>
  </r>
  <r>
    <x v="4"/>
    <x v="156"/>
    <s v="POL"/>
    <x v="1"/>
    <x v="1"/>
    <s v="Mixed Hydro Plants"/>
    <x v="9"/>
    <n v="376"/>
    <n v="0"/>
  </r>
  <r>
    <x v="4"/>
    <x v="156"/>
    <s v="POL"/>
    <x v="1"/>
    <x v="1"/>
    <s v="Mixed Hydro Plants"/>
    <x v="10"/>
    <n v="376"/>
    <n v="0"/>
  </r>
  <r>
    <x v="4"/>
    <x v="156"/>
    <s v="POL"/>
    <x v="1"/>
    <x v="1"/>
    <s v="Mixed Hydro Plants"/>
    <x v="11"/>
    <n v="376"/>
    <n v="0"/>
  </r>
  <r>
    <x v="4"/>
    <x v="156"/>
    <s v="POL"/>
    <x v="1"/>
    <x v="1"/>
    <s v="Mixed Hydro Plants"/>
    <x v="12"/>
    <n v="376"/>
    <n v="0"/>
  </r>
  <r>
    <x v="4"/>
    <x v="156"/>
    <s v="POL"/>
    <x v="1"/>
    <x v="1"/>
    <s v="Mixed Hydro Plants"/>
    <x v="13"/>
    <n v="376"/>
    <n v="0"/>
  </r>
  <r>
    <x v="4"/>
    <x v="156"/>
    <s v="POL"/>
    <x v="1"/>
    <x v="1"/>
    <s v="Mixed Hydro Plants"/>
    <x v="14"/>
    <n v="376"/>
    <n v="0"/>
  </r>
  <r>
    <x v="4"/>
    <x v="156"/>
    <s v="POL"/>
    <x v="1"/>
    <x v="1"/>
    <s v="Mixed Hydro Plants"/>
    <x v="15"/>
    <n v="376"/>
    <n v="0"/>
  </r>
  <r>
    <x v="4"/>
    <x v="156"/>
    <s v="POL"/>
    <x v="1"/>
    <x v="1"/>
    <s v="Mixed Hydro Plants"/>
    <x v="16"/>
    <n v="376"/>
    <n v="0"/>
  </r>
  <r>
    <x v="4"/>
    <x v="156"/>
    <s v="POL"/>
    <x v="1"/>
    <x v="1"/>
    <s v="Mixed Hydro Plants"/>
    <x v="17"/>
    <n v="375.95"/>
    <n v="0"/>
  </r>
  <r>
    <x v="4"/>
    <x v="156"/>
    <s v="POL"/>
    <x v="1"/>
    <x v="1"/>
    <s v="Mixed Hydro Plants"/>
    <x v="18"/>
    <n v="375.95"/>
    <m/>
  </r>
  <r>
    <x v="4"/>
    <x v="156"/>
    <s v="POL"/>
    <x v="1"/>
    <x v="1"/>
    <s v="Mixed Hydro Plants"/>
    <x v="19"/>
    <n v="375.95"/>
    <m/>
  </r>
  <r>
    <x v="4"/>
    <x v="156"/>
    <s v="POL"/>
    <x v="1"/>
    <x v="1"/>
    <s v="Renewable hydropower"/>
    <x v="0"/>
    <n v="509"/>
    <n v="2106"/>
  </r>
  <r>
    <x v="4"/>
    <x v="156"/>
    <s v="POL"/>
    <x v="1"/>
    <x v="1"/>
    <s v="Renewable hydropower"/>
    <x v="1"/>
    <n v="517"/>
    <n v="2325"/>
  </r>
  <r>
    <x v="4"/>
    <x v="156"/>
    <s v="POL"/>
    <x v="1"/>
    <x v="1"/>
    <s v="Renewable hydropower"/>
    <x v="2"/>
    <n v="517"/>
    <n v="2279"/>
  </r>
  <r>
    <x v="4"/>
    <x v="156"/>
    <s v="POL"/>
    <x v="1"/>
    <x v="1"/>
    <s v="Renewable hydropower"/>
    <x v="3"/>
    <n v="524"/>
    <n v="1671"/>
  </r>
  <r>
    <x v="4"/>
    <x v="156"/>
    <s v="POL"/>
    <x v="1"/>
    <x v="1"/>
    <s v="Renewable hydropower"/>
    <x v="4"/>
    <n v="535"/>
    <n v="2081.7399999999998"/>
  </r>
  <r>
    <x v="4"/>
    <x v="156"/>
    <s v="POL"/>
    <x v="1"/>
    <x v="1"/>
    <s v="Renewable hydropower"/>
    <x v="5"/>
    <n v="542"/>
    <n v="2200.8850000000002"/>
  </r>
  <r>
    <x v="4"/>
    <x v="156"/>
    <s v="POL"/>
    <x v="1"/>
    <x v="1"/>
    <s v="Renewable hydropower"/>
    <x v="6"/>
    <n v="549"/>
    <n v="2042.085"/>
  </r>
  <r>
    <x v="4"/>
    <x v="156"/>
    <s v="POL"/>
    <x v="1"/>
    <x v="1"/>
    <s v="Renewable hydropower"/>
    <x v="7"/>
    <n v="546"/>
    <n v="2352.4659999999999"/>
  </r>
  <r>
    <x v="4"/>
    <x v="156"/>
    <s v="POL"/>
    <x v="1"/>
    <x v="1"/>
    <s v="Renewable hydropower"/>
    <x v="8"/>
    <n v="553"/>
    <n v="2152.5819999999999"/>
  </r>
  <r>
    <x v="4"/>
    <x v="156"/>
    <s v="POL"/>
    <x v="1"/>
    <x v="1"/>
    <s v="Renewable hydropower"/>
    <x v="9"/>
    <n v="556"/>
    <n v="2375.3820000000001"/>
  </r>
  <r>
    <x v="4"/>
    <x v="156"/>
    <s v="POL"/>
    <x v="1"/>
    <x v="1"/>
    <s v="Renewable hydropower"/>
    <x v="10"/>
    <n v="560"/>
    <n v="2920.1390000000001"/>
  </r>
  <r>
    <x v="4"/>
    <x v="156"/>
    <s v="POL"/>
    <x v="1"/>
    <x v="1"/>
    <s v="Renewable hydropower"/>
    <x v="11"/>
    <n v="564"/>
    <n v="2331.6039999999998"/>
  </r>
  <r>
    <x v="4"/>
    <x v="156"/>
    <s v="POL"/>
    <x v="1"/>
    <x v="1"/>
    <s v="Renewable hydropower"/>
    <x v="12"/>
    <n v="569"/>
    <n v="2037.2329999999999"/>
  </r>
  <r>
    <x v="4"/>
    <x v="156"/>
    <s v="POL"/>
    <x v="1"/>
    <x v="1"/>
    <s v="Renewable hydropower"/>
    <x v="13"/>
    <n v="573"/>
    <n v="2438.873"/>
  </r>
  <r>
    <x v="4"/>
    <x v="156"/>
    <s v="POL"/>
    <x v="1"/>
    <x v="1"/>
    <s v="Renewable hydropower"/>
    <x v="14"/>
    <n v="582"/>
    <n v="2182.7910000000002"/>
  </r>
  <r>
    <x v="4"/>
    <x v="156"/>
    <s v="POL"/>
    <x v="1"/>
    <x v="1"/>
    <s v="Renewable hydropower"/>
    <x v="15"/>
    <n v="588"/>
    <n v="1832.1959999999999"/>
  </r>
  <r>
    <x v="4"/>
    <x v="156"/>
    <s v="POL"/>
    <x v="1"/>
    <x v="1"/>
    <s v="Renewable hydropower"/>
    <x v="16"/>
    <n v="596"/>
    <n v="2139.6889999999999"/>
  </r>
  <r>
    <x v="4"/>
    <x v="156"/>
    <s v="POL"/>
    <x v="1"/>
    <x v="1"/>
    <s v="Renewable hydropower"/>
    <x v="17"/>
    <n v="591.10900000000004"/>
    <n v="2559.5810000000001"/>
  </r>
  <r>
    <x v="4"/>
    <x v="156"/>
    <s v="POL"/>
    <x v="1"/>
    <x v="1"/>
    <s v="Renewable hydropower"/>
    <x v="18"/>
    <n v="591.81799999999998"/>
    <m/>
  </r>
  <r>
    <x v="4"/>
    <x v="156"/>
    <s v="POL"/>
    <x v="1"/>
    <x v="1"/>
    <s v="Renewable hydropower"/>
    <x v="19"/>
    <n v="591.81799999999998"/>
    <m/>
  </r>
  <r>
    <x v="4"/>
    <x v="156"/>
    <s v="POL"/>
    <x v="1"/>
    <x v="2"/>
    <s v="On-grid Solar photovoltaic"/>
    <x v="11"/>
    <n v="1.1100000000000001"/>
    <n v="0.17499999999999999"/>
  </r>
  <r>
    <x v="4"/>
    <x v="156"/>
    <s v="POL"/>
    <x v="1"/>
    <x v="2"/>
    <s v="On-grid Solar photovoltaic"/>
    <x v="12"/>
    <n v="1.3"/>
    <n v="1.141"/>
  </r>
  <r>
    <x v="4"/>
    <x v="156"/>
    <s v="POL"/>
    <x v="1"/>
    <x v="2"/>
    <s v="On-grid Solar photovoltaic"/>
    <x v="13"/>
    <n v="2.3929999999999998"/>
    <n v="1.482"/>
  </r>
  <r>
    <x v="4"/>
    <x v="156"/>
    <s v="POL"/>
    <x v="1"/>
    <x v="2"/>
    <s v="On-grid Solar photovoltaic"/>
    <x v="14"/>
    <n v="27.15"/>
    <n v="6.891"/>
  </r>
  <r>
    <x v="4"/>
    <x v="156"/>
    <s v="POL"/>
    <x v="1"/>
    <x v="2"/>
    <s v="On-grid Solar photovoltaic"/>
    <x v="15"/>
    <n v="107.777"/>
    <n v="56.639000000000003"/>
  </r>
  <r>
    <x v="4"/>
    <x v="156"/>
    <s v="POL"/>
    <x v="1"/>
    <x v="2"/>
    <s v="On-grid Solar photovoltaic"/>
    <x v="16"/>
    <n v="187.24700000000001"/>
    <n v="123.875"/>
  </r>
  <r>
    <x v="4"/>
    <x v="156"/>
    <s v="POL"/>
    <x v="1"/>
    <x v="2"/>
    <s v="On-grid Solar photovoltaic"/>
    <x v="17"/>
    <n v="287.09100000000001"/>
    <n v="165.46299999999999"/>
  </r>
  <r>
    <x v="4"/>
    <x v="156"/>
    <s v="POL"/>
    <x v="1"/>
    <x v="2"/>
    <s v="On-grid Solar photovoltaic"/>
    <x v="18"/>
    <n v="561.976"/>
    <m/>
  </r>
  <r>
    <x v="4"/>
    <x v="156"/>
    <s v="POL"/>
    <x v="1"/>
    <x v="2"/>
    <s v="On-grid Solar photovoltaic"/>
    <x v="19"/>
    <n v="1299.5999999999999"/>
    <m/>
  </r>
  <r>
    <x v="4"/>
    <x v="156"/>
    <s v="POL"/>
    <x v="1"/>
    <x v="3"/>
    <s v="Onshore wind energy"/>
    <x v="0"/>
    <n v="4"/>
    <n v="5"/>
  </r>
  <r>
    <x v="4"/>
    <x v="156"/>
    <s v="POL"/>
    <x v="1"/>
    <x v="3"/>
    <s v="Onshore wind energy"/>
    <x v="1"/>
    <n v="19"/>
    <n v="14"/>
  </r>
  <r>
    <x v="4"/>
    <x v="156"/>
    <s v="POL"/>
    <x v="1"/>
    <x v="3"/>
    <s v="Onshore wind energy"/>
    <x v="2"/>
    <n v="32"/>
    <n v="61"/>
  </r>
  <r>
    <x v="4"/>
    <x v="156"/>
    <s v="POL"/>
    <x v="1"/>
    <x v="3"/>
    <s v="Onshore wind energy"/>
    <x v="3"/>
    <n v="35"/>
    <n v="124"/>
  </r>
  <r>
    <x v="4"/>
    <x v="156"/>
    <s v="POL"/>
    <x v="1"/>
    <x v="3"/>
    <s v="Onshore wind energy"/>
    <x v="4"/>
    <n v="40"/>
    <n v="142.31899999999999"/>
  </r>
  <r>
    <x v="4"/>
    <x v="156"/>
    <s v="POL"/>
    <x v="1"/>
    <x v="3"/>
    <s v="Onshore wind energy"/>
    <x v="5"/>
    <n v="121"/>
    <n v="135.47"/>
  </r>
  <r>
    <x v="4"/>
    <x v="156"/>
    <s v="POL"/>
    <x v="1"/>
    <x v="3"/>
    <s v="Onshore wind energy"/>
    <x v="6"/>
    <n v="172"/>
    <n v="256.077"/>
  </r>
  <r>
    <x v="4"/>
    <x v="156"/>
    <s v="POL"/>
    <x v="1"/>
    <x v="3"/>
    <s v="Onshore wind energy"/>
    <x v="7"/>
    <n v="306"/>
    <n v="521.58199999999999"/>
  </r>
  <r>
    <x v="4"/>
    <x v="156"/>
    <s v="POL"/>
    <x v="1"/>
    <x v="3"/>
    <s v="Onshore wind energy"/>
    <x v="8"/>
    <n v="526"/>
    <n v="836.80100000000004"/>
  </r>
  <r>
    <x v="4"/>
    <x v="156"/>
    <s v="POL"/>
    <x v="1"/>
    <x v="3"/>
    <s v="Onshore wind energy"/>
    <x v="9"/>
    <n v="709"/>
    <n v="1077.278"/>
  </r>
  <r>
    <x v="4"/>
    <x v="156"/>
    <s v="POL"/>
    <x v="1"/>
    <x v="3"/>
    <s v="Onshore wind energy"/>
    <x v="10"/>
    <n v="1108"/>
    <n v="1664.3389999999999"/>
  </r>
  <r>
    <x v="4"/>
    <x v="156"/>
    <s v="POL"/>
    <x v="1"/>
    <x v="3"/>
    <s v="Onshore wind energy"/>
    <x v="11"/>
    <n v="1800"/>
    <n v="3204.5479999999998"/>
  </r>
  <r>
    <x v="4"/>
    <x v="156"/>
    <s v="POL"/>
    <x v="1"/>
    <x v="3"/>
    <s v="Onshore wind energy"/>
    <x v="12"/>
    <n v="2564"/>
    <n v="4746.59"/>
  </r>
  <r>
    <x v="4"/>
    <x v="156"/>
    <s v="POL"/>
    <x v="1"/>
    <x v="3"/>
    <s v="Onshore wind energy"/>
    <x v="13"/>
    <n v="3429"/>
    <n v="6003.8059999999996"/>
  </r>
  <r>
    <x v="4"/>
    <x v="156"/>
    <s v="POL"/>
    <x v="1"/>
    <x v="3"/>
    <s v="Onshore wind energy"/>
    <x v="14"/>
    <n v="3836"/>
    <n v="7675.6289999999999"/>
  </r>
  <r>
    <x v="4"/>
    <x v="156"/>
    <s v="POL"/>
    <x v="1"/>
    <x v="3"/>
    <s v="Onshore wind energy"/>
    <x v="15"/>
    <n v="4886"/>
    <n v="10858.365"/>
  </r>
  <r>
    <x v="4"/>
    <x v="156"/>
    <s v="POL"/>
    <x v="1"/>
    <x v="3"/>
    <s v="Onshore wind energy"/>
    <x v="16"/>
    <n v="5747"/>
    <n v="12587.59"/>
  </r>
  <r>
    <x v="4"/>
    <x v="156"/>
    <s v="POL"/>
    <x v="1"/>
    <x v="3"/>
    <s v="Onshore wind energy"/>
    <x v="17"/>
    <n v="5759.357"/>
    <n v="14909.040999999999"/>
  </r>
  <r>
    <x v="4"/>
    <x v="156"/>
    <s v="POL"/>
    <x v="1"/>
    <x v="3"/>
    <s v="Onshore wind energy"/>
    <x v="18"/>
    <n v="5766.0780000000004"/>
    <m/>
  </r>
  <r>
    <x v="4"/>
    <x v="156"/>
    <s v="POL"/>
    <x v="1"/>
    <x v="3"/>
    <s v="Onshore wind energy"/>
    <x v="19"/>
    <n v="5917"/>
    <m/>
  </r>
  <r>
    <x v="4"/>
    <x v="157"/>
    <s v="PRT"/>
    <x v="0"/>
    <x v="0"/>
    <s v="Fossil fuels"/>
    <x v="0"/>
    <n v="5991"/>
    <n v="30247"/>
  </r>
  <r>
    <x v="4"/>
    <x v="157"/>
    <s v="PRT"/>
    <x v="0"/>
    <x v="0"/>
    <s v="Fossil fuels"/>
    <x v="1"/>
    <n v="6012"/>
    <n v="30172"/>
  </r>
  <r>
    <x v="4"/>
    <x v="157"/>
    <s v="PRT"/>
    <x v="0"/>
    <x v="0"/>
    <s v="Fossil fuels"/>
    <x v="2"/>
    <n v="6143"/>
    <n v="35656"/>
  </r>
  <r>
    <x v="4"/>
    <x v="157"/>
    <s v="PRT"/>
    <x v="0"/>
    <x v="0"/>
    <s v="Fossil fuels"/>
    <x v="3"/>
    <n v="6450"/>
    <n v="28540"/>
  </r>
  <r>
    <x v="4"/>
    <x v="157"/>
    <s v="PRT"/>
    <x v="0"/>
    <x v="0"/>
    <s v="Fossil fuels"/>
    <x v="4"/>
    <n v="6988"/>
    <n v="32245"/>
  </r>
  <r>
    <x v="4"/>
    <x v="157"/>
    <s v="PRT"/>
    <x v="0"/>
    <x v="0"/>
    <s v="Fossil fuels"/>
    <x v="5"/>
    <n v="6915"/>
    <n v="37623"/>
  </r>
  <r>
    <x v="4"/>
    <x v="157"/>
    <s v="PRT"/>
    <x v="0"/>
    <x v="0"/>
    <s v="Fossil fuels"/>
    <x v="6"/>
    <n v="7318"/>
    <n v="32548"/>
  </r>
  <r>
    <x v="4"/>
    <x v="157"/>
    <s v="PRT"/>
    <x v="0"/>
    <x v="0"/>
    <s v="Fossil fuels"/>
    <x v="7"/>
    <n v="7309"/>
    <n v="30392"/>
  </r>
  <r>
    <x v="4"/>
    <x v="157"/>
    <s v="PRT"/>
    <x v="0"/>
    <x v="0"/>
    <s v="Fossil fuels"/>
    <x v="8"/>
    <n v="7381"/>
    <n v="30543"/>
  </r>
  <r>
    <x v="4"/>
    <x v="157"/>
    <s v="PRT"/>
    <x v="0"/>
    <x v="0"/>
    <s v="Fossil fuels"/>
    <x v="9"/>
    <n v="8404"/>
    <n v="30893"/>
  </r>
  <r>
    <x v="4"/>
    <x v="157"/>
    <s v="PRT"/>
    <x v="0"/>
    <x v="0"/>
    <s v="Fossil fuels"/>
    <x v="10"/>
    <n v="9275"/>
    <n v="25008"/>
  </r>
  <r>
    <x v="4"/>
    <x v="157"/>
    <s v="PRT"/>
    <x v="0"/>
    <x v="0"/>
    <s v="Fossil fuels"/>
    <x v="11"/>
    <n v="9323"/>
    <n v="27448"/>
  </r>
  <r>
    <x v="4"/>
    <x v="157"/>
    <s v="PRT"/>
    <x v="0"/>
    <x v="0"/>
    <s v="Fossil fuels"/>
    <x v="12"/>
    <n v="8739"/>
    <n v="25947"/>
  </r>
  <r>
    <x v="4"/>
    <x v="157"/>
    <s v="PRT"/>
    <x v="0"/>
    <x v="0"/>
    <s v="Fossil fuels"/>
    <x v="13"/>
    <n v="7704"/>
    <n v="20764"/>
  </r>
  <r>
    <x v="4"/>
    <x v="157"/>
    <s v="PRT"/>
    <x v="0"/>
    <x v="0"/>
    <s v="Fossil fuels"/>
    <x v="14"/>
    <n v="7499"/>
    <n v="20143"/>
  </r>
  <r>
    <x v="4"/>
    <x v="157"/>
    <s v="PRT"/>
    <x v="0"/>
    <x v="0"/>
    <s v="Fossil fuels"/>
    <x v="15"/>
    <n v="7429"/>
    <n v="26601"/>
  </r>
  <r>
    <x v="4"/>
    <x v="157"/>
    <s v="PRT"/>
    <x v="0"/>
    <x v="0"/>
    <s v="Fossil fuels"/>
    <x v="16"/>
    <n v="7359"/>
    <n v="26512"/>
  </r>
  <r>
    <x v="4"/>
    <x v="157"/>
    <s v="PRT"/>
    <x v="0"/>
    <x v="0"/>
    <s v="Fossil fuels"/>
    <x v="17"/>
    <n v="7348.0339999999997"/>
    <n v="34840.542000000001"/>
  </r>
  <r>
    <x v="4"/>
    <x v="157"/>
    <s v="PRT"/>
    <x v="0"/>
    <x v="0"/>
    <s v="Fossil fuels"/>
    <x v="18"/>
    <n v="7388.0590000000002"/>
    <m/>
  </r>
  <r>
    <x v="4"/>
    <x v="157"/>
    <s v="PRT"/>
    <x v="0"/>
    <x v="0"/>
    <s v="Fossil fuels"/>
    <x v="19"/>
    <n v="7373.0590000000002"/>
    <m/>
  </r>
  <r>
    <x v="4"/>
    <x v="157"/>
    <s v="PRT"/>
    <x v="0"/>
    <x v="8"/>
    <s v="Other non-renewable energy"/>
    <x v="0"/>
    <n v="32"/>
    <n v="257"/>
  </r>
  <r>
    <x v="4"/>
    <x v="157"/>
    <s v="PRT"/>
    <x v="0"/>
    <x v="8"/>
    <s v="Other non-renewable energy"/>
    <x v="1"/>
    <n v="32"/>
    <n v="255"/>
  </r>
  <r>
    <x v="4"/>
    <x v="157"/>
    <s v="PRT"/>
    <x v="0"/>
    <x v="8"/>
    <s v="Other non-renewable energy"/>
    <x v="2"/>
    <n v="35.5"/>
    <n v="261"/>
  </r>
  <r>
    <x v="4"/>
    <x v="157"/>
    <s v="PRT"/>
    <x v="0"/>
    <x v="8"/>
    <s v="Other non-renewable energy"/>
    <x v="3"/>
    <n v="38.5"/>
    <n v="278"/>
  </r>
  <r>
    <x v="4"/>
    <x v="157"/>
    <s v="PRT"/>
    <x v="0"/>
    <x v="8"/>
    <s v="Other non-renewable energy"/>
    <x v="4"/>
    <n v="38.5"/>
    <n v="267.99599999999998"/>
  </r>
  <r>
    <x v="4"/>
    <x v="157"/>
    <s v="PRT"/>
    <x v="0"/>
    <x v="8"/>
    <s v="Other non-renewable energy"/>
    <x v="5"/>
    <n v="42.5"/>
    <n v="306.13299999999998"/>
  </r>
  <r>
    <x v="4"/>
    <x v="157"/>
    <s v="PRT"/>
    <x v="0"/>
    <x v="8"/>
    <s v="Other non-renewable energy"/>
    <x v="6"/>
    <n v="41.5"/>
    <n v="305.78899999999999"/>
  </r>
  <r>
    <x v="4"/>
    <x v="157"/>
    <s v="PRT"/>
    <x v="0"/>
    <x v="8"/>
    <s v="Other non-renewable energy"/>
    <x v="7"/>
    <n v="41.5"/>
    <n v="286.35500000000002"/>
  </r>
  <r>
    <x v="4"/>
    <x v="157"/>
    <s v="PRT"/>
    <x v="0"/>
    <x v="8"/>
    <s v="Other non-renewable energy"/>
    <x v="8"/>
    <n v="41.5"/>
    <n v="290.98199999999997"/>
  </r>
  <r>
    <x v="4"/>
    <x v="157"/>
    <s v="PRT"/>
    <x v="0"/>
    <x v="8"/>
    <s v="Other non-renewable energy"/>
    <x v="9"/>
    <n v="41.5"/>
    <n v="298.30900000000003"/>
  </r>
  <r>
    <x v="4"/>
    <x v="157"/>
    <s v="PRT"/>
    <x v="0"/>
    <x v="8"/>
    <s v="Other non-renewable energy"/>
    <x v="10"/>
    <n v="50.5"/>
    <n v="331.64400000000001"/>
  </r>
  <r>
    <x v="4"/>
    <x v="157"/>
    <s v="PRT"/>
    <x v="0"/>
    <x v="8"/>
    <s v="Other non-renewable energy"/>
    <x v="11"/>
    <n v="53"/>
    <n v="324.79300000000001"/>
  </r>
  <r>
    <x v="4"/>
    <x v="157"/>
    <s v="PRT"/>
    <x v="0"/>
    <x v="8"/>
    <s v="Other non-renewable energy"/>
    <x v="12"/>
    <n v="53"/>
    <n v="257.46800000000002"/>
  </r>
  <r>
    <x v="4"/>
    <x v="157"/>
    <s v="PRT"/>
    <x v="0"/>
    <x v="8"/>
    <s v="Other non-renewable energy"/>
    <x v="13"/>
    <n v="53"/>
    <n v="299.21299999999997"/>
  </r>
  <r>
    <x v="4"/>
    <x v="157"/>
    <s v="PRT"/>
    <x v="0"/>
    <x v="8"/>
    <s v="Other non-renewable energy"/>
    <x v="14"/>
    <n v="53.5"/>
    <n v="255.76599999999999"/>
  </r>
  <r>
    <x v="4"/>
    <x v="157"/>
    <s v="PRT"/>
    <x v="0"/>
    <x v="8"/>
    <s v="Other non-renewable energy"/>
    <x v="15"/>
    <n v="42.5"/>
    <n v="308.23"/>
  </r>
  <r>
    <x v="4"/>
    <x v="157"/>
    <s v="PRT"/>
    <x v="0"/>
    <x v="8"/>
    <s v="Other non-renewable energy"/>
    <x v="16"/>
    <n v="44.5"/>
    <n v="321.17200000000003"/>
  </r>
  <r>
    <x v="4"/>
    <x v="157"/>
    <s v="PRT"/>
    <x v="0"/>
    <x v="8"/>
    <s v="Other non-renewable energy"/>
    <x v="17"/>
    <n v="44.307000000000002"/>
    <n v="283.29500000000002"/>
  </r>
  <r>
    <x v="4"/>
    <x v="157"/>
    <s v="PRT"/>
    <x v="0"/>
    <x v="8"/>
    <s v="Other non-renewable energy"/>
    <x v="18"/>
    <n v="44.307000000000002"/>
    <m/>
  </r>
  <r>
    <x v="4"/>
    <x v="157"/>
    <s v="PRT"/>
    <x v="0"/>
    <x v="8"/>
    <s v="Other non-renewable energy"/>
    <x v="19"/>
    <n v="44.307000000000002"/>
    <m/>
  </r>
  <r>
    <x v="4"/>
    <x v="157"/>
    <s v="PRT"/>
    <x v="0"/>
    <x v="7"/>
    <s v="Pumped storage"/>
    <x v="0"/>
    <m/>
    <n v="392"/>
  </r>
  <r>
    <x v="4"/>
    <x v="157"/>
    <s v="PRT"/>
    <x v="0"/>
    <x v="7"/>
    <s v="Pumped storage"/>
    <x v="1"/>
    <m/>
    <n v="341"/>
  </r>
  <r>
    <x v="4"/>
    <x v="157"/>
    <s v="PRT"/>
    <x v="0"/>
    <x v="7"/>
    <s v="Pumped storage"/>
    <x v="2"/>
    <m/>
    <n v="457"/>
  </r>
  <r>
    <x v="4"/>
    <x v="157"/>
    <s v="PRT"/>
    <x v="0"/>
    <x v="7"/>
    <s v="Pumped storage"/>
    <x v="3"/>
    <m/>
    <n v="331"/>
  </r>
  <r>
    <x v="4"/>
    <x v="157"/>
    <s v="PRT"/>
    <x v="0"/>
    <x v="7"/>
    <s v="Pumped storage"/>
    <x v="4"/>
    <m/>
    <n v="278"/>
  </r>
  <r>
    <x v="4"/>
    <x v="157"/>
    <s v="PRT"/>
    <x v="0"/>
    <x v="7"/>
    <s v="Pumped storage"/>
    <x v="5"/>
    <m/>
    <n v="387"/>
  </r>
  <r>
    <x v="4"/>
    <x v="157"/>
    <s v="PRT"/>
    <x v="0"/>
    <x v="7"/>
    <s v="Pumped storage"/>
    <x v="6"/>
    <m/>
    <n v="465"/>
  </r>
  <r>
    <x v="4"/>
    <x v="157"/>
    <s v="PRT"/>
    <x v="0"/>
    <x v="7"/>
    <s v="Pumped storage"/>
    <x v="7"/>
    <m/>
    <n v="357"/>
  </r>
  <r>
    <x v="4"/>
    <x v="157"/>
    <s v="PRT"/>
    <x v="0"/>
    <x v="7"/>
    <s v="Pumped storage"/>
    <x v="8"/>
    <m/>
    <n v="499"/>
  </r>
  <r>
    <x v="4"/>
    <x v="157"/>
    <s v="PRT"/>
    <x v="0"/>
    <x v="7"/>
    <s v="Pumped storage"/>
    <x v="9"/>
    <m/>
    <n v="725"/>
  </r>
  <r>
    <x v="4"/>
    <x v="157"/>
    <s v="PRT"/>
    <x v="0"/>
    <x v="7"/>
    <s v="Pumped storage"/>
    <x v="10"/>
    <m/>
    <n v="399"/>
  </r>
  <r>
    <x v="4"/>
    <x v="157"/>
    <s v="PRT"/>
    <x v="0"/>
    <x v="7"/>
    <s v="Pumped storage"/>
    <x v="11"/>
    <m/>
    <n v="575"/>
  </r>
  <r>
    <x v="4"/>
    <x v="157"/>
    <s v="PRT"/>
    <x v="0"/>
    <x v="7"/>
    <s v="Pumped storage"/>
    <x v="12"/>
    <m/>
    <n v="1038"/>
  </r>
  <r>
    <x v="4"/>
    <x v="157"/>
    <s v="PRT"/>
    <x v="0"/>
    <x v="7"/>
    <s v="Pumped storage"/>
    <x v="13"/>
    <m/>
    <n v="1138"/>
  </r>
  <r>
    <x v="4"/>
    <x v="157"/>
    <s v="PRT"/>
    <x v="0"/>
    <x v="7"/>
    <s v="Pumped storage"/>
    <x v="14"/>
    <m/>
    <n v="843"/>
  </r>
  <r>
    <x v="4"/>
    <x v="157"/>
    <s v="PRT"/>
    <x v="0"/>
    <x v="7"/>
    <s v="Pumped storage"/>
    <x v="15"/>
    <m/>
    <n v="1139"/>
  </r>
  <r>
    <x v="4"/>
    <x v="157"/>
    <s v="PRT"/>
    <x v="0"/>
    <x v="7"/>
    <s v="Pumped storage"/>
    <x v="16"/>
    <m/>
    <n v="1186"/>
  </r>
  <r>
    <x v="4"/>
    <x v="157"/>
    <s v="PRT"/>
    <x v="0"/>
    <x v="7"/>
    <s v="Pumped storage"/>
    <x v="17"/>
    <m/>
    <n v="1734.6410000000001"/>
  </r>
  <r>
    <x v="4"/>
    <x v="157"/>
    <s v="PRT"/>
    <x v="1"/>
    <x v="4"/>
    <s v="Biogas"/>
    <x v="0"/>
    <n v="1"/>
    <n v="2"/>
  </r>
  <r>
    <x v="4"/>
    <x v="157"/>
    <s v="PRT"/>
    <x v="1"/>
    <x v="4"/>
    <s v="Biogas"/>
    <x v="1"/>
    <n v="1"/>
    <n v="3"/>
  </r>
  <r>
    <x v="4"/>
    <x v="157"/>
    <s v="PRT"/>
    <x v="1"/>
    <x v="4"/>
    <s v="Biogas"/>
    <x v="2"/>
    <n v="1"/>
    <n v="3"/>
  </r>
  <r>
    <x v="4"/>
    <x v="157"/>
    <s v="PRT"/>
    <x v="1"/>
    <x v="4"/>
    <s v="Biogas"/>
    <x v="3"/>
    <n v="1"/>
    <n v="3"/>
  </r>
  <r>
    <x v="4"/>
    <x v="157"/>
    <s v="PRT"/>
    <x v="1"/>
    <x v="4"/>
    <s v="Biogas"/>
    <x v="4"/>
    <n v="6"/>
    <n v="14.561"/>
  </r>
  <r>
    <x v="4"/>
    <x v="157"/>
    <s v="PRT"/>
    <x v="1"/>
    <x v="4"/>
    <s v="Biogas"/>
    <x v="5"/>
    <n v="8"/>
    <n v="34.658000000000001"/>
  </r>
  <r>
    <x v="4"/>
    <x v="157"/>
    <s v="PRT"/>
    <x v="1"/>
    <x v="4"/>
    <s v="Biogas"/>
    <x v="6"/>
    <n v="8"/>
    <n v="32.642000000000003"/>
  </r>
  <r>
    <x v="4"/>
    <x v="157"/>
    <s v="PRT"/>
    <x v="1"/>
    <x v="4"/>
    <s v="Biogas"/>
    <x v="7"/>
    <n v="13"/>
    <n v="58.057000000000002"/>
  </r>
  <r>
    <x v="4"/>
    <x v="157"/>
    <s v="PRT"/>
    <x v="1"/>
    <x v="4"/>
    <s v="Biogas"/>
    <x v="8"/>
    <n v="13"/>
    <n v="71.384999999999991"/>
  </r>
  <r>
    <x v="4"/>
    <x v="157"/>
    <s v="PRT"/>
    <x v="1"/>
    <x v="4"/>
    <s v="Biogas"/>
    <x v="9"/>
    <n v="20"/>
    <n v="83.038999999999987"/>
  </r>
  <r>
    <x v="4"/>
    <x v="157"/>
    <s v="PRT"/>
    <x v="1"/>
    <x v="4"/>
    <s v="Biogas"/>
    <x v="10"/>
    <n v="25"/>
    <n v="99.62299999999999"/>
  </r>
  <r>
    <x v="4"/>
    <x v="157"/>
    <s v="PRT"/>
    <x v="1"/>
    <x v="4"/>
    <s v="Biogas"/>
    <x v="11"/>
    <n v="44"/>
    <n v="160.714"/>
  </r>
  <r>
    <x v="4"/>
    <x v="157"/>
    <s v="PRT"/>
    <x v="1"/>
    <x v="4"/>
    <s v="Biogas"/>
    <x v="12"/>
    <n v="51"/>
    <n v="209.47"/>
  </r>
  <r>
    <x v="4"/>
    <x v="157"/>
    <s v="PRT"/>
    <x v="1"/>
    <x v="4"/>
    <s v="Biogas"/>
    <x v="13"/>
    <n v="55"/>
    <n v="249.59199999999998"/>
  </r>
  <r>
    <x v="4"/>
    <x v="157"/>
    <s v="PRT"/>
    <x v="1"/>
    <x v="4"/>
    <s v="Biogas"/>
    <x v="14"/>
    <n v="66"/>
    <n v="277.096"/>
  </r>
  <r>
    <x v="4"/>
    <x v="157"/>
    <s v="PRT"/>
    <x v="1"/>
    <x v="4"/>
    <s v="Biogas"/>
    <x v="15"/>
    <n v="66"/>
    <n v="293.93899999999996"/>
  </r>
  <r>
    <x v="4"/>
    <x v="157"/>
    <s v="PRT"/>
    <x v="1"/>
    <x v="4"/>
    <s v="Biogas"/>
    <x v="16"/>
    <n v="68"/>
    <n v="284.55700000000002"/>
  </r>
  <r>
    <x v="4"/>
    <x v="157"/>
    <s v="PRT"/>
    <x v="1"/>
    <x v="4"/>
    <s v="Biogas"/>
    <x v="17"/>
    <n v="70.078000000000003"/>
    <n v="286.53300000000002"/>
  </r>
  <r>
    <x v="4"/>
    <x v="157"/>
    <s v="PRT"/>
    <x v="1"/>
    <x v="4"/>
    <s v="Biogas"/>
    <x v="18"/>
    <n v="71.233000000000004"/>
    <m/>
  </r>
  <r>
    <x v="4"/>
    <x v="157"/>
    <s v="PRT"/>
    <x v="1"/>
    <x v="4"/>
    <s v="Biogas"/>
    <x v="19"/>
    <n v="71.233000000000004"/>
    <m/>
  </r>
  <r>
    <x v="4"/>
    <x v="157"/>
    <s v="PRT"/>
    <x v="1"/>
    <x v="4"/>
    <s v="Renewable municipal waste"/>
    <x v="0"/>
    <n v="32"/>
    <n v="257"/>
  </r>
  <r>
    <x v="4"/>
    <x v="157"/>
    <s v="PRT"/>
    <x v="1"/>
    <x v="4"/>
    <s v="Renewable municipal waste"/>
    <x v="1"/>
    <n v="32"/>
    <n v="256"/>
  </r>
  <r>
    <x v="4"/>
    <x v="157"/>
    <s v="PRT"/>
    <x v="1"/>
    <x v="4"/>
    <s v="Renewable municipal waste"/>
    <x v="2"/>
    <n v="35.5"/>
    <n v="262"/>
  </r>
  <r>
    <x v="4"/>
    <x v="157"/>
    <s v="PRT"/>
    <x v="1"/>
    <x v="4"/>
    <s v="Renewable municipal waste"/>
    <x v="3"/>
    <n v="35.5"/>
    <n v="276"/>
  </r>
  <r>
    <x v="4"/>
    <x v="157"/>
    <s v="PRT"/>
    <x v="1"/>
    <x v="4"/>
    <s v="Renewable municipal waste"/>
    <x v="4"/>
    <n v="35.5"/>
    <n v="263.25400000000002"/>
  </r>
  <r>
    <x v="4"/>
    <x v="157"/>
    <s v="PRT"/>
    <x v="1"/>
    <x v="4"/>
    <s v="Renewable municipal waste"/>
    <x v="5"/>
    <n v="38.5"/>
    <n v="296.13900000000001"/>
  </r>
  <r>
    <x v="4"/>
    <x v="157"/>
    <s v="PRT"/>
    <x v="1"/>
    <x v="4"/>
    <s v="Renewable municipal waste"/>
    <x v="6"/>
    <n v="38.5"/>
    <n v="292.79000000000002"/>
  </r>
  <r>
    <x v="4"/>
    <x v="157"/>
    <s v="PRT"/>
    <x v="1"/>
    <x v="4"/>
    <s v="Renewable municipal waste"/>
    <x v="7"/>
    <n v="38.5"/>
    <n v="275.62400000000002"/>
  </r>
  <r>
    <x v="4"/>
    <x v="157"/>
    <s v="PRT"/>
    <x v="1"/>
    <x v="4"/>
    <s v="Renewable municipal waste"/>
    <x v="8"/>
    <n v="38.5"/>
    <n v="280.625"/>
  </r>
  <r>
    <x v="4"/>
    <x v="157"/>
    <s v="PRT"/>
    <x v="1"/>
    <x v="4"/>
    <s v="Renewable municipal waste"/>
    <x v="9"/>
    <n v="38.5"/>
    <n v="289.72399999999999"/>
  </r>
  <r>
    <x v="4"/>
    <x v="157"/>
    <s v="PRT"/>
    <x v="1"/>
    <x v="4"/>
    <s v="Renewable municipal waste"/>
    <x v="10"/>
    <n v="38.5"/>
    <n v="288.50400000000002"/>
  </r>
  <r>
    <x v="4"/>
    <x v="157"/>
    <s v="PRT"/>
    <x v="1"/>
    <x v="4"/>
    <s v="Renewable municipal waste"/>
    <x v="11"/>
    <n v="38"/>
    <n v="295.86799999999999"/>
  </r>
  <r>
    <x v="4"/>
    <x v="157"/>
    <s v="PRT"/>
    <x v="1"/>
    <x v="4"/>
    <s v="Renewable municipal waste"/>
    <x v="12"/>
    <n v="38"/>
    <n v="245.02500000000001"/>
  </r>
  <r>
    <x v="4"/>
    <x v="157"/>
    <s v="PRT"/>
    <x v="1"/>
    <x v="4"/>
    <s v="Renewable municipal waste"/>
    <x v="13"/>
    <n v="38"/>
    <n v="285.64699999999999"/>
  </r>
  <r>
    <x v="4"/>
    <x v="157"/>
    <s v="PRT"/>
    <x v="1"/>
    <x v="4"/>
    <s v="Renewable municipal waste"/>
    <x v="14"/>
    <n v="38.5"/>
    <n v="240.459"/>
  </r>
  <r>
    <x v="4"/>
    <x v="157"/>
    <s v="PRT"/>
    <x v="1"/>
    <x v="4"/>
    <s v="Renewable municipal waste"/>
    <x v="15"/>
    <n v="39.5"/>
    <n v="291.96199999999999"/>
  </r>
  <r>
    <x v="4"/>
    <x v="157"/>
    <s v="PRT"/>
    <x v="1"/>
    <x v="4"/>
    <s v="Renewable municipal waste"/>
    <x v="16"/>
    <n v="41.5"/>
    <n v="304.80399999999997"/>
  </r>
  <r>
    <x v="4"/>
    <x v="157"/>
    <s v="PRT"/>
    <x v="1"/>
    <x v="4"/>
    <s v="Renewable municipal waste"/>
    <x v="17"/>
    <n v="40.906999999999996"/>
    <n v="360.28100000000001"/>
  </r>
  <r>
    <x v="4"/>
    <x v="157"/>
    <s v="PRT"/>
    <x v="1"/>
    <x v="4"/>
    <s v="Renewable municipal waste"/>
    <x v="18"/>
    <n v="40.906999999999996"/>
    <m/>
  </r>
  <r>
    <x v="4"/>
    <x v="157"/>
    <s v="PRT"/>
    <x v="1"/>
    <x v="4"/>
    <s v="Renewable municipal waste"/>
    <x v="19"/>
    <n v="40.906999999999996"/>
    <m/>
  </r>
  <r>
    <x v="4"/>
    <x v="157"/>
    <s v="PRT"/>
    <x v="1"/>
    <x v="4"/>
    <s v="Solid biofuels"/>
    <x v="0"/>
    <n v="219"/>
    <n v="1037"/>
  </r>
  <r>
    <x v="4"/>
    <x v="157"/>
    <s v="PRT"/>
    <x v="1"/>
    <x v="4"/>
    <s v="Solid biofuels"/>
    <x v="1"/>
    <n v="214"/>
    <n v="1086"/>
  </r>
  <r>
    <x v="4"/>
    <x v="157"/>
    <s v="PRT"/>
    <x v="1"/>
    <x v="4"/>
    <s v="Solid biofuels"/>
    <x v="2"/>
    <n v="233"/>
    <n v="1208"/>
  </r>
  <r>
    <x v="4"/>
    <x v="157"/>
    <s v="PRT"/>
    <x v="1"/>
    <x v="4"/>
    <s v="Solid biofuels"/>
    <x v="3"/>
    <n v="224"/>
    <n v="1112"/>
  </r>
  <r>
    <x v="4"/>
    <x v="157"/>
    <s v="PRT"/>
    <x v="1"/>
    <x v="4"/>
    <s v="Solid biofuels"/>
    <x v="4"/>
    <n v="224"/>
    <n v="1264.115"/>
  </r>
  <r>
    <x v="4"/>
    <x v="157"/>
    <s v="PRT"/>
    <x v="1"/>
    <x v="4"/>
    <s v="Solid biofuels"/>
    <x v="5"/>
    <n v="273"/>
    <n v="1349.8960000000002"/>
  </r>
  <r>
    <x v="4"/>
    <x v="157"/>
    <s v="PRT"/>
    <x v="1"/>
    <x v="4"/>
    <s v="Solid biofuels"/>
    <x v="6"/>
    <n v="279"/>
    <n v="1379.5620000000001"/>
  </r>
  <r>
    <x v="4"/>
    <x v="157"/>
    <s v="PRT"/>
    <x v="1"/>
    <x v="4"/>
    <s v="Solid biofuels"/>
    <x v="7"/>
    <n v="290"/>
    <n v="1530.2660000000001"/>
  </r>
  <r>
    <x v="4"/>
    <x v="157"/>
    <s v="PRT"/>
    <x v="1"/>
    <x v="4"/>
    <s v="Solid biofuels"/>
    <x v="8"/>
    <n v="293"/>
    <n v="1500.4470000000001"/>
  </r>
  <r>
    <x v="4"/>
    <x v="157"/>
    <s v="PRT"/>
    <x v="1"/>
    <x v="4"/>
    <s v="Solid biofuels"/>
    <x v="9"/>
    <n v="342"/>
    <n v="1713.028"/>
  </r>
  <r>
    <x v="4"/>
    <x v="157"/>
    <s v="PRT"/>
    <x v="1"/>
    <x v="4"/>
    <s v="Solid biofuels"/>
    <x v="10"/>
    <n v="482"/>
    <n v="2225.5619999999999"/>
  </r>
  <r>
    <x v="4"/>
    <x v="157"/>
    <s v="PRT"/>
    <x v="1"/>
    <x v="4"/>
    <s v="Solid biofuels"/>
    <x v="11"/>
    <n v="478"/>
    <n v="2466.9629999999997"/>
  </r>
  <r>
    <x v="4"/>
    <x v="157"/>
    <s v="PRT"/>
    <x v="1"/>
    <x v="4"/>
    <s v="Solid biofuels"/>
    <x v="12"/>
    <n v="479"/>
    <n v="2496.16"/>
  </r>
  <r>
    <x v="4"/>
    <x v="157"/>
    <s v="PRT"/>
    <x v="1"/>
    <x v="4"/>
    <s v="Solid biofuels"/>
    <x v="13"/>
    <n v="458"/>
    <n v="2515.8519999999999"/>
  </r>
  <r>
    <x v="4"/>
    <x v="157"/>
    <s v="PRT"/>
    <x v="1"/>
    <x v="4"/>
    <s v="Solid biofuels"/>
    <x v="14"/>
    <n v="456"/>
    <n v="2530.3289999999997"/>
  </r>
  <r>
    <x v="4"/>
    <x v="157"/>
    <s v="PRT"/>
    <x v="1"/>
    <x v="4"/>
    <s v="Solid biofuels"/>
    <x v="15"/>
    <n v="471"/>
    <n v="2518.0219999999999"/>
  </r>
  <r>
    <x v="4"/>
    <x v="157"/>
    <s v="PRT"/>
    <x v="1"/>
    <x v="4"/>
    <s v="Solid biofuels"/>
    <x v="16"/>
    <n v="477"/>
    <n v="2481.085"/>
  </r>
  <r>
    <x v="4"/>
    <x v="157"/>
    <s v="PRT"/>
    <x v="1"/>
    <x v="4"/>
    <s v="Solid biofuels"/>
    <x v="17"/>
    <n v="471.21100000000001"/>
    <n v="2573.4830000000002"/>
  </r>
  <r>
    <x v="4"/>
    <x v="157"/>
    <s v="PRT"/>
    <x v="1"/>
    <x v="4"/>
    <s v="Solid biofuels"/>
    <x v="18"/>
    <n v="535.93200000000002"/>
    <m/>
  </r>
  <r>
    <x v="4"/>
    <x v="157"/>
    <s v="PRT"/>
    <x v="1"/>
    <x v="4"/>
    <s v="Solid biofuels"/>
    <x v="19"/>
    <n v="616.93200000000002"/>
    <m/>
  </r>
  <r>
    <x v="4"/>
    <x v="157"/>
    <s v="PRT"/>
    <x v="1"/>
    <x v="5"/>
    <s v="Geothermal energy"/>
    <x v="0"/>
    <n v="14"/>
    <n v="80"/>
  </r>
  <r>
    <x v="4"/>
    <x v="157"/>
    <s v="PRT"/>
    <x v="1"/>
    <x v="5"/>
    <s v="Geothermal energy"/>
    <x v="1"/>
    <n v="14"/>
    <n v="105"/>
  </r>
  <r>
    <x v="4"/>
    <x v="157"/>
    <s v="PRT"/>
    <x v="1"/>
    <x v="5"/>
    <s v="Geothermal energy"/>
    <x v="2"/>
    <n v="14"/>
    <n v="96"/>
  </r>
  <r>
    <x v="4"/>
    <x v="157"/>
    <s v="PRT"/>
    <x v="1"/>
    <x v="5"/>
    <s v="Geothermal energy"/>
    <x v="3"/>
    <n v="14"/>
    <n v="90"/>
  </r>
  <r>
    <x v="4"/>
    <x v="157"/>
    <s v="PRT"/>
    <x v="1"/>
    <x v="5"/>
    <s v="Geothermal energy"/>
    <x v="4"/>
    <n v="14"/>
    <n v="84.227000000000004"/>
  </r>
  <r>
    <x v="4"/>
    <x v="157"/>
    <s v="PRT"/>
    <x v="1"/>
    <x v="5"/>
    <s v="Geothermal energy"/>
    <x v="5"/>
    <n v="14"/>
    <n v="70.911000000000001"/>
  </r>
  <r>
    <x v="4"/>
    <x v="157"/>
    <s v="PRT"/>
    <x v="1"/>
    <x v="5"/>
    <s v="Geothermal energy"/>
    <x v="6"/>
    <n v="25"/>
    <n v="85.222999999999999"/>
  </r>
  <r>
    <x v="4"/>
    <x v="157"/>
    <s v="PRT"/>
    <x v="1"/>
    <x v="5"/>
    <s v="Geothermal energy"/>
    <x v="7"/>
    <n v="25"/>
    <n v="200.99"/>
  </r>
  <r>
    <x v="4"/>
    <x v="157"/>
    <s v="PRT"/>
    <x v="1"/>
    <x v="5"/>
    <s v="Geothermal energy"/>
    <x v="8"/>
    <n v="25"/>
    <n v="191.64699999999999"/>
  </r>
  <r>
    <x v="4"/>
    <x v="157"/>
    <s v="PRT"/>
    <x v="1"/>
    <x v="5"/>
    <s v="Geothermal energy"/>
    <x v="9"/>
    <n v="25"/>
    <n v="183.93700000000001"/>
  </r>
  <r>
    <x v="4"/>
    <x v="157"/>
    <s v="PRT"/>
    <x v="1"/>
    <x v="5"/>
    <s v="Geothermal energy"/>
    <x v="10"/>
    <n v="25"/>
    <n v="197.095"/>
  </r>
  <r>
    <x v="4"/>
    <x v="157"/>
    <s v="PRT"/>
    <x v="1"/>
    <x v="5"/>
    <s v="Geothermal energy"/>
    <x v="11"/>
    <n v="25"/>
    <n v="210.41800000000001"/>
  </r>
  <r>
    <x v="4"/>
    <x v="157"/>
    <s v="PRT"/>
    <x v="1"/>
    <x v="5"/>
    <s v="Geothermal energy"/>
    <x v="12"/>
    <n v="25"/>
    <n v="146.464"/>
  </r>
  <r>
    <x v="4"/>
    <x v="157"/>
    <s v="PRT"/>
    <x v="1"/>
    <x v="5"/>
    <s v="Geothermal energy"/>
    <x v="13"/>
    <n v="25"/>
    <n v="196.583"/>
  </r>
  <r>
    <x v="4"/>
    <x v="157"/>
    <s v="PRT"/>
    <x v="1"/>
    <x v="5"/>
    <s v="Geothermal energy"/>
    <x v="14"/>
    <n v="25"/>
    <n v="205.38"/>
  </r>
  <r>
    <x v="4"/>
    <x v="157"/>
    <s v="PRT"/>
    <x v="1"/>
    <x v="5"/>
    <s v="Geothermal energy"/>
    <x v="15"/>
    <n v="25"/>
    <n v="203.56700000000001"/>
  </r>
  <r>
    <x v="4"/>
    <x v="157"/>
    <s v="PRT"/>
    <x v="1"/>
    <x v="5"/>
    <s v="Geothermal energy"/>
    <x v="16"/>
    <n v="25"/>
    <n v="171.577"/>
  </r>
  <r>
    <x v="4"/>
    <x v="157"/>
    <s v="PRT"/>
    <x v="1"/>
    <x v="5"/>
    <s v="Geothermal energy"/>
    <x v="17"/>
    <n v="29.1"/>
    <n v="216.65899999999999"/>
  </r>
  <r>
    <x v="4"/>
    <x v="157"/>
    <s v="PRT"/>
    <x v="1"/>
    <x v="5"/>
    <s v="Geothermal energy"/>
    <x v="18"/>
    <n v="29.1"/>
    <m/>
  </r>
  <r>
    <x v="4"/>
    <x v="157"/>
    <s v="PRT"/>
    <x v="1"/>
    <x v="5"/>
    <s v="Geothermal energy"/>
    <x v="19"/>
    <n v="29.1"/>
    <m/>
  </r>
  <r>
    <x v="4"/>
    <x v="157"/>
    <s v="PRT"/>
    <x v="1"/>
    <x v="1"/>
    <s v="Mixed Hydro Plants"/>
    <x v="0"/>
    <n v="617"/>
    <n v="0"/>
  </r>
  <r>
    <x v="4"/>
    <x v="157"/>
    <s v="PRT"/>
    <x v="1"/>
    <x v="1"/>
    <s v="Mixed Hydro Plants"/>
    <x v="1"/>
    <n v="617"/>
    <n v="0"/>
  </r>
  <r>
    <x v="4"/>
    <x v="157"/>
    <s v="PRT"/>
    <x v="1"/>
    <x v="1"/>
    <s v="Mixed Hydro Plants"/>
    <x v="2"/>
    <n v="617"/>
    <n v="0"/>
  </r>
  <r>
    <x v="4"/>
    <x v="157"/>
    <s v="PRT"/>
    <x v="1"/>
    <x v="1"/>
    <s v="Mixed Hydro Plants"/>
    <x v="3"/>
    <n v="617"/>
    <n v="0"/>
  </r>
  <r>
    <x v="4"/>
    <x v="157"/>
    <s v="PRT"/>
    <x v="1"/>
    <x v="1"/>
    <s v="Mixed Hydro Plants"/>
    <x v="4"/>
    <n v="857"/>
    <n v="0"/>
  </r>
  <r>
    <x v="4"/>
    <x v="157"/>
    <s v="PRT"/>
    <x v="1"/>
    <x v="1"/>
    <s v="Mixed Hydro Plants"/>
    <x v="5"/>
    <n v="1048.9000000000001"/>
    <n v="0"/>
  </r>
  <r>
    <x v="4"/>
    <x v="157"/>
    <s v="PRT"/>
    <x v="1"/>
    <x v="1"/>
    <s v="Mixed Hydro Plants"/>
    <x v="6"/>
    <n v="1048.9000000000001"/>
    <n v="0"/>
  </r>
  <r>
    <x v="4"/>
    <x v="157"/>
    <s v="PRT"/>
    <x v="1"/>
    <x v="1"/>
    <s v="Mixed Hydro Plants"/>
    <x v="7"/>
    <n v="1048.9000000000001"/>
    <n v="0"/>
  </r>
  <r>
    <x v="4"/>
    <x v="157"/>
    <s v="PRT"/>
    <x v="1"/>
    <x v="1"/>
    <s v="Mixed Hydro Plants"/>
    <x v="8"/>
    <n v="1048.9000000000001"/>
    <n v="0"/>
  </r>
  <r>
    <x v="4"/>
    <x v="157"/>
    <s v="PRT"/>
    <x v="1"/>
    <x v="1"/>
    <s v="Mixed Hydro Plants"/>
    <x v="9"/>
    <n v="1048.9000000000001"/>
    <n v="0"/>
  </r>
  <r>
    <x v="4"/>
    <x v="157"/>
    <s v="PRT"/>
    <x v="1"/>
    <x v="1"/>
    <s v="Mixed Hydro Plants"/>
    <x v="10"/>
    <n v="1048.9000000000001"/>
    <n v="0"/>
  </r>
  <r>
    <x v="4"/>
    <x v="157"/>
    <s v="PRT"/>
    <x v="1"/>
    <x v="1"/>
    <s v="Mixed Hydro Plants"/>
    <x v="11"/>
    <n v="1044.7"/>
    <n v="0"/>
  </r>
  <r>
    <x v="4"/>
    <x v="157"/>
    <s v="PRT"/>
    <x v="1"/>
    <x v="1"/>
    <s v="Mixed Hydro Plants"/>
    <x v="12"/>
    <n v="1298.0999999999999"/>
    <n v="0"/>
  </r>
  <r>
    <x v="4"/>
    <x v="157"/>
    <s v="PRT"/>
    <x v="1"/>
    <x v="1"/>
    <s v="Mixed Hydro Plants"/>
    <x v="13"/>
    <n v="1298.0999999999999"/>
    <n v="0"/>
  </r>
  <r>
    <x v="4"/>
    <x v="157"/>
    <s v="PRT"/>
    <x v="1"/>
    <x v="1"/>
    <s v="Mixed Hydro Plants"/>
    <x v="14"/>
    <n v="1347"/>
    <n v="0"/>
  </r>
  <r>
    <x v="4"/>
    <x v="157"/>
    <s v="PRT"/>
    <x v="1"/>
    <x v="1"/>
    <s v="Mixed Hydro Plants"/>
    <x v="15"/>
    <n v="1722"/>
    <n v="0"/>
  </r>
  <r>
    <x v="4"/>
    <x v="157"/>
    <s v="PRT"/>
    <x v="1"/>
    <x v="1"/>
    <s v="Mixed Hydro Plants"/>
    <x v="16"/>
    <n v="2501.6999999999998"/>
    <m/>
  </r>
  <r>
    <x v="4"/>
    <x v="157"/>
    <s v="PRT"/>
    <x v="1"/>
    <x v="1"/>
    <s v="Mixed Hydro Plants"/>
    <x v="17"/>
    <n v="2764.4"/>
    <n v="0"/>
  </r>
  <r>
    <x v="4"/>
    <x v="157"/>
    <s v="PRT"/>
    <x v="1"/>
    <x v="1"/>
    <s v="Mixed Hydro Plants"/>
    <x v="18"/>
    <n v="2764.4"/>
    <m/>
  </r>
  <r>
    <x v="4"/>
    <x v="157"/>
    <s v="PRT"/>
    <x v="1"/>
    <x v="1"/>
    <s v="Mixed Hydro Plants"/>
    <x v="19"/>
    <n v="2764.4"/>
    <m/>
  </r>
  <r>
    <x v="4"/>
    <x v="157"/>
    <s v="PRT"/>
    <x v="1"/>
    <x v="1"/>
    <s v="Renewable hydropower"/>
    <x v="0"/>
    <n v="3918"/>
    <n v="11323"/>
  </r>
  <r>
    <x v="4"/>
    <x v="157"/>
    <s v="PRT"/>
    <x v="1"/>
    <x v="1"/>
    <s v="Renewable hydropower"/>
    <x v="1"/>
    <n v="3943"/>
    <n v="14034"/>
  </r>
  <r>
    <x v="4"/>
    <x v="157"/>
    <s v="PRT"/>
    <x v="1"/>
    <x v="1"/>
    <s v="Renewable hydropower"/>
    <x v="2"/>
    <n v="3966"/>
    <n v="7800"/>
  </r>
  <r>
    <x v="4"/>
    <x v="157"/>
    <s v="PRT"/>
    <x v="1"/>
    <x v="1"/>
    <s v="Renewable hydropower"/>
    <x v="3"/>
    <n v="3966"/>
    <n v="15723"/>
  </r>
  <r>
    <x v="4"/>
    <x v="157"/>
    <s v="PRT"/>
    <x v="1"/>
    <x v="1"/>
    <s v="Renewable hydropower"/>
    <x v="4"/>
    <n v="3974"/>
    <n v="9869.0010000000002"/>
  </r>
  <r>
    <x v="4"/>
    <x v="157"/>
    <s v="PRT"/>
    <x v="1"/>
    <x v="1"/>
    <s v="Renewable hydropower"/>
    <x v="5"/>
    <n v="3968.1"/>
    <n v="4730.6629999999996"/>
  </r>
  <r>
    <x v="4"/>
    <x v="157"/>
    <s v="PRT"/>
    <x v="1"/>
    <x v="1"/>
    <s v="Renewable hydropower"/>
    <x v="6"/>
    <n v="4004.1"/>
    <n v="11002.179"/>
  </r>
  <r>
    <x v="4"/>
    <x v="157"/>
    <s v="PRT"/>
    <x v="1"/>
    <x v="1"/>
    <s v="Renewable hydropower"/>
    <x v="7"/>
    <n v="4012.1"/>
    <n v="10091.972"/>
  </r>
  <r>
    <x v="4"/>
    <x v="157"/>
    <s v="PRT"/>
    <x v="1"/>
    <x v="1"/>
    <s v="Renewable hydropower"/>
    <x v="8"/>
    <n v="4009.1"/>
    <n v="6799.0469999999996"/>
  </r>
  <r>
    <x v="4"/>
    <x v="157"/>
    <s v="PRT"/>
    <x v="1"/>
    <x v="1"/>
    <s v="Renewable hydropower"/>
    <x v="9"/>
    <n v="4042.1"/>
    <n v="8284.2669999999998"/>
  </r>
  <r>
    <x v="4"/>
    <x v="157"/>
    <s v="PRT"/>
    <x v="1"/>
    <x v="1"/>
    <s v="Renewable hydropower"/>
    <x v="10"/>
    <n v="4057.1"/>
    <n v="16147.897000000001"/>
  </r>
  <r>
    <x v="4"/>
    <x v="157"/>
    <s v="PRT"/>
    <x v="1"/>
    <x v="1"/>
    <s v="Renewable hydropower"/>
    <x v="11"/>
    <n v="4490.3"/>
    <n v="11539.213"/>
  </r>
  <r>
    <x v="4"/>
    <x v="157"/>
    <s v="PRT"/>
    <x v="1"/>
    <x v="1"/>
    <s v="Renewable hydropower"/>
    <x v="12"/>
    <n v="4413.8999999999996"/>
    <n v="5622.7150000000001"/>
  </r>
  <r>
    <x v="4"/>
    <x v="157"/>
    <s v="PRT"/>
    <x v="1"/>
    <x v="1"/>
    <s v="Renewable hydropower"/>
    <x v="13"/>
    <n v="4362.8999999999996"/>
    <n v="13730.418"/>
  </r>
  <r>
    <x v="4"/>
    <x v="157"/>
    <s v="PRT"/>
    <x v="1"/>
    <x v="1"/>
    <s v="Renewable hydropower"/>
    <x v="14"/>
    <n v="4368"/>
    <n v="15568.913"/>
  </r>
  <r>
    <x v="4"/>
    <x v="157"/>
    <s v="PRT"/>
    <x v="1"/>
    <x v="1"/>
    <s v="Renewable hydropower"/>
    <x v="15"/>
    <n v="4446"/>
    <n v="8660.5059999999994"/>
  </r>
  <r>
    <x v="4"/>
    <x v="157"/>
    <s v="PRT"/>
    <x v="1"/>
    <x v="1"/>
    <s v="Renewable hydropower"/>
    <x v="16"/>
    <n v="4458.3"/>
    <n v="15723.323"/>
  </r>
  <r>
    <x v="4"/>
    <x v="157"/>
    <s v="PRT"/>
    <x v="1"/>
    <x v="1"/>
    <s v="Renewable hydropower"/>
    <x v="17"/>
    <n v="4461.5219999999999"/>
    <n v="5896.8829999999998"/>
  </r>
  <r>
    <x v="4"/>
    <x v="157"/>
    <s v="PRT"/>
    <x v="1"/>
    <x v="1"/>
    <s v="Renewable hydropower"/>
    <x v="18"/>
    <n v="4471.433"/>
    <m/>
  </r>
  <r>
    <x v="4"/>
    <x v="157"/>
    <s v="PRT"/>
    <x v="1"/>
    <x v="1"/>
    <s v="Renewable hydropower"/>
    <x v="19"/>
    <n v="4484.433"/>
    <m/>
  </r>
  <r>
    <x v="4"/>
    <x v="157"/>
    <s v="PRT"/>
    <x v="1"/>
    <x v="6"/>
    <s v="Marine energy"/>
    <x v="12"/>
    <n v="0.3"/>
    <n v="3.0000000000000001E-3"/>
  </r>
  <r>
    <x v="4"/>
    <x v="157"/>
    <s v="PRT"/>
    <x v="1"/>
    <x v="6"/>
    <s v="Marine energy"/>
    <x v="13"/>
    <n v="0.3"/>
    <n v="2E-3"/>
  </r>
  <r>
    <x v="4"/>
    <x v="157"/>
    <s v="PRT"/>
    <x v="1"/>
    <x v="6"/>
    <s v="Marine energy"/>
    <x v="14"/>
    <n v="1"/>
    <n v="2.5999999999999999E-2"/>
  </r>
  <r>
    <x v="4"/>
    <x v="157"/>
    <s v="PRT"/>
    <x v="1"/>
    <x v="6"/>
    <s v="Marine energy"/>
    <x v="15"/>
    <n v="0"/>
    <n v="2.7E-2"/>
  </r>
  <r>
    <x v="4"/>
    <x v="157"/>
    <s v="PRT"/>
    <x v="1"/>
    <x v="6"/>
    <s v="Marine energy"/>
    <x v="16"/>
    <n v="0"/>
    <n v="4.4999999999999998E-2"/>
  </r>
  <r>
    <x v="4"/>
    <x v="157"/>
    <s v="PRT"/>
    <x v="1"/>
    <x v="6"/>
    <s v="Marine energy"/>
    <x v="17"/>
    <n v="0.4"/>
    <n v="6.0000000000000001E-3"/>
  </r>
  <r>
    <x v="4"/>
    <x v="157"/>
    <s v="PRT"/>
    <x v="1"/>
    <x v="6"/>
    <s v="Marine energy"/>
    <x v="18"/>
    <n v="0.4"/>
    <m/>
  </r>
  <r>
    <x v="4"/>
    <x v="157"/>
    <s v="PRT"/>
    <x v="1"/>
    <x v="6"/>
    <s v="Marine energy"/>
    <x v="19"/>
    <n v="0.4"/>
    <m/>
  </r>
  <r>
    <x v="4"/>
    <x v="157"/>
    <s v="PRT"/>
    <x v="1"/>
    <x v="2"/>
    <s v="Off-grid Solar photovoltaic"/>
    <x v="11"/>
    <n v="2.4"/>
    <n v="3.9060000000000001"/>
  </r>
  <r>
    <x v="4"/>
    <x v="157"/>
    <s v="PRT"/>
    <x v="1"/>
    <x v="2"/>
    <s v="Off-grid Solar photovoltaic"/>
    <x v="12"/>
    <n v="2.4"/>
    <n v="3.9590000000000001"/>
  </r>
  <r>
    <x v="4"/>
    <x v="157"/>
    <s v="PRT"/>
    <x v="1"/>
    <x v="2"/>
    <s v="Off-grid Solar photovoltaic"/>
    <x v="13"/>
    <n v="2.4"/>
    <n v="3.8849999999999998"/>
  </r>
  <r>
    <x v="4"/>
    <x v="157"/>
    <s v="PRT"/>
    <x v="1"/>
    <x v="2"/>
    <s v="Off-grid Solar photovoltaic"/>
    <x v="14"/>
    <n v="2.4"/>
    <n v="3.6280000000000001"/>
  </r>
  <r>
    <x v="4"/>
    <x v="157"/>
    <s v="PRT"/>
    <x v="1"/>
    <x v="2"/>
    <s v="Off-grid Solar photovoltaic"/>
    <x v="15"/>
    <n v="5.2519999999999998"/>
    <n v="9.3539999999999992"/>
  </r>
  <r>
    <x v="4"/>
    <x v="157"/>
    <s v="PRT"/>
    <x v="1"/>
    <x v="2"/>
    <s v="Off-grid Solar photovoltaic"/>
    <x v="16"/>
    <n v="19.774000000000001"/>
    <n v="33.57"/>
  </r>
  <r>
    <x v="4"/>
    <x v="157"/>
    <s v="PRT"/>
    <x v="1"/>
    <x v="2"/>
    <s v="Off-grid Solar photovoltaic"/>
    <x v="17"/>
    <n v="39.814999999999998"/>
    <n v="68.156000000000006"/>
  </r>
  <r>
    <x v="4"/>
    <x v="157"/>
    <s v="PRT"/>
    <x v="1"/>
    <x v="2"/>
    <s v="Off-grid Solar photovoltaic"/>
    <x v="18"/>
    <n v="49.585000000000001"/>
    <m/>
  </r>
  <r>
    <x v="4"/>
    <x v="157"/>
    <s v="PRT"/>
    <x v="1"/>
    <x v="2"/>
    <s v="Off-grid Solar photovoltaic"/>
    <x v="19"/>
    <n v="49.585000000000001"/>
    <m/>
  </r>
  <r>
    <x v="4"/>
    <x v="157"/>
    <s v="PRT"/>
    <x v="1"/>
    <x v="2"/>
    <s v="On-grid Solar photovoltaic"/>
    <x v="0"/>
    <n v="1"/>
    <n v="1"/>
  </r>
  <r>
    <x v="4"/>
    <x v="157"/>
    <s v="PRT"/>
    <x v="1"/>
    <x v="2"/>
    <s v="On-grid Solar photovoltaic"/>
    <x v="1"/>
    <n v="1"/>
    <n v="1"/>
  </r>
  <r>
    <x v="4"/>
    <x v="157"/>
    <s v="PRT"/>
    <x v="1"/>
    <x v="2"/>
    <s v="On-grid Solar photovoltaic"/>
    <x v="2"/>
    <n v="1"/>
    <n v="2"/>
  </r>
  <r>
    <x v="4"/>
    <x v="157"/>
    <s v="PRT"/>
    <x v="1"/>
    <x v="2"/>
    <s v="On-grid Solar photovoltaic"/>
    <x v="3"/>
    <n v="2"/>
    <n v="3"/>
  </r>
  <r>
    <x v="4"/>
    <x v="157"/>
    <s v="PRT"/>
    <x v="1"/>
    <x v="2"/>
    <s v="On-grid Solar photovoltaic"/>
    <x v="4"/>
    <n v="2"/>
    <n v="3"/>
  </r>
  <r>
    <x v="4"/>
    <x v="157"/>
    <s v="PRT"/>
    <x v="1"/>
    <x v="2"/>
    <s v="On-grid Solar photovoltaic"/>
    <x v="5"/>
    <n v="2"/>
    <n v="3"/>
  </r>
  <r>
    <x v="4"/>
    <x v="157"/>
    <s v="PRT"/>
    <x v="1"/>
    <x v="2"/>
    <s v="On-grid Solar photovoltaic"/>
    <x v="6"/>
    <n v="3"/>
    <n v="4.8"/>
  </r>
  <r>
    <x v="4"/>
    <x v="157"/>
    <s v="PRT"/>
    <x v="1"/>
    <x v="2"/>
    <s v="On-grid Solar photovoltaic"/>
    <x v="7"/>
    <n v="24"/>
    <n v="24"/>
  </r>
  <r>
    <x v="4"/>
    <x v="157"/>
    <s v="PRT"/>
    <x v="1"/>
    <x v="2"/>
    <s v="On-grid Solar photovoltaic"/>
    <x v="8"/>
    <n v="59"/>
    <n v="40.533999999999999"/>
  </r>
  <r>
    <x v="4"/>
    <x v="157"/>
    <s v="PRT"/>
    <x v="1"/>
    <x v="2"/>
    <s v="On-grid Solar photovoltaic"/>
    <x v="9"/>
    <n v="115"/>
    <n v="160"/>
  </r>
  <r>
    <x v="4"/>
    <x v="157"/>
    <s v="PRT"/>
    <x v="1"/>
    <x v="2"/>
    <s v="On-grid Solar photovoltaic"/>
    <x v="10"/>
    <n v="134"/>
    <n v="211.33"/>
  </r>
  <r>
    <x v="4"/>
    <x v="157"/>
    <s v="PRT"/>
    <x v="1"/>
    <x v="2"/>
    <s v="On-grid Solar photovoltaic"/>
    <x v="11"/>
    <n v="169.6"/>
    <n v="276.02300000000002"/>
  </r>
  <r>
    <x v="4"/>
    <x v="157"/>
    <s v="PRT"/>
    <x v="1"/>
    <x v="2"/>
    <s v="On-grid Solar photovoltaic"/>
    <x v="12"/>
    <n v="235.6"/>
    <n v="388.68599999999998"/>
  </r>
  <r>
    <x v="4"/>
    <x v="157"/>
    <s v="PRT"/>
    <x v="1"/>
    <x v="2"/>
    <s v="On-grid Solar photovoltaic"/>
    <x v="13"/>
    <n v="293.60000000000002"/>
    <n v="475.255"/>
  </r>
  <r>
    <x v="4"/>
    <x v="157"/>
    <s v="PRT"/>
    <x v="1"/>
    <x v="2"/>
    <s v="On-grid Solar photovoltaic"/>
    <x v="14"/>
    <n v="412.6"/>
    <n v="623.68799999999999"/>
  </r>
  <r>
    <x v="4"/>
    <x v="157"/>
    <s v="PRT"/>
    <x v="1"/>
    <x v="2"/>
    <s v="On-grid Solar photovoltaic"/>
    <x v="15"/>
    <n v="441.74799999999999"/>
    <n v="786.80100000000004"/>
  </r>
  <r>
    <x v="4"/>
    <x v="157"/>
    <s v="PRT"/>
    <x v="1"/>
    <x v="2"/>
    <s v="On-grid Solar photovoltaic"/>
    <x v="16"/>
    <n v="493.05"/>
    <n v="837.03300000000002"/>
  </r>
  <r>
    <x v="4"/>
    <x v="157"/>
    <s v="PRT"/>
    <x v="1"/>
    <x v="2"/>
    <s v="On-grid Solar photovoltaic"/>
    <x v="17"/>
    <n v="539.42100000000005"/>
    <n v="923.39"/>
  </r>
  <r>
    <x v="4"/>
    <x v="157"/>
    <s v="PRT"/>
    <x v="1"/>
    <x v="2"/>
    <s v="On-grid Solar photovoltaic"/>
    <x v="18"/>
    <n v="617.846"/>
    <m/>
  </r>
  <r>
    <x v="4"/>
    <x v="157"/>
    <s v="PRT"/>
    <x v="1"/>
    <x v="2"/>
    <s v="On-grid Solar photovoltaic"/>
    <x v="19"/>
    <n v="778"/>
    <m/>
  </r>
  <r>
    <x v="4"/>
    <x v="157"/>
    <s v="PRT"/>
    <x v="1"/>
    <x v="3"/>
    <s v="Offshore wind energy"/>
    <x v="11"/>
    <n v="1.86"/>
    <n v="2.3E-2"/>
  </r>
  <r>
    <x v="4"/>
    <x v="157"/>
    <s v="PRT"/>
    <x v="1"/>
    <x v="3"/>
    <s v="Offshore wind energy"/>
    <x v="12"/>
    <n v="2"/>
    <n v="3.3290000000000002"/>
  </r>
  <r>
    <x v="4"/>
    <x v="157"/>
    <s v="PRT"/>
    <x v="1"/>
    <x v="3"/>
    <s v="Offshore wind energy"/>
    <x v="13"/>
    <n v="2"/>
    <n v="4.5119999999999996"/>
  </r>
  <r>
    <x v="4"/>
    <x v="157"/>
    <s v="PRT"/>
    <x v="1"/>
    <x v="3"/>
    <s v="Offshore wind energy"/>
    <x v="14"/>
    <n v="2"/>
    <n v="3.609"/>
  </r>
  <r>
    <x v="4"/>
    <x v="157"/>
    <s v="PRT"/>
    <x v="1"/>
    <x v="3"/>
    <s v="Offshore wind energy"/>
    <x v="15"/>
    <n v="2"/>
    <n v="4.7"/>
  </r>
  <r>
    <x v="4"/>
    <x v="157"/>
    <s v="PRT"/>
    <x v="1"/>
    <x v="3"/>
    <s v="Offshore wind energy"/>
    <x v="16"/>
    <n v="0"/>
    <n v="0"/>
  </r>
  <r>
    <x v="4"/>
    <x v="157"/>
    <s v="PRT"/>
    <x v="1"/>
    <x v="3"/>
    <s v="Offshore wind energy"/>
    <x v="17"/>
    <n v="0"/>
    <n v="0"/>
  </r>
  <r>
    <x v="4"/>
    <x v="157"/>
    <s v="PRT"/>
    <x v="1"/>
    <x v="3"/>
    <s v="Offshore wind energy"/>
    <x v="19"/>
    <n v="8"/>
    <m/>
  </r>
  <r>
    <x v="4"/>
    <x v="157"/>
    <s v="PRT"/>
    <x v="1"/>
    <x v="3"/>
    <s v="Onshore wind energy"/>
    <x v="0"/>
    <n v="83"/>
    <n v="168"/>
  </r>
  <r>
    <x v="4"/>
    <x v="157"/>
    <s v="PRT"/>
    <x v="1"/>
    <x v="3"/>
    <s v="Onshore wind energy"/>
    <x v="1"/>
    <n v="125"/>
    <n v="256"/>
  </r>
  <r>
    <x v="4"/>
    <x v="157"/>
    <s v="PRT"/>
    <x v="1"/>
    <x v="3"/>
    <s v="Onshore wind energy"/>
    <x v="2"/>
    <n v="190"/>
    <n v="362"/>
  </r>
  <r>
    <x v="4"/>
    <x v="157"/>
    <s v="PRT"/>
    <x v="1"/>
    <x v="3"/>
    <s v="Onshore wind energy"/>
    <x v="3"/>
    <n v="268"/>
    <n v="496"/>
  </r>
  <r>
    <x v="4"/>
    <x v="157"/>
    <s v="PRT"/>
    <x v="1"/>
    <x v="3"/>
    <s v="Onshore wind energy"/>
    <x v="4"/>
    <n v="553"/>
    <n v="816.33"/>
  </r>
  <r>
    <x v="4"/>
    <x v="157"/>
    <s v="PRT"/>
    <x v="1"/>
    <x v="3"/>
    <s v="Onshore wind energy"/>
    <x v="5"/>
    <n v="1064"/>
    <n v="1773.2629999999999"/>
  </r>
  <r>
    <x v="4"/>
    <x v="157"/>
    <s v="PRT"/>
    <x v="1"/>
    <x v="3"/>
    <s v="Onshore wind energy"/>
    <x v="6"/>
    <n v="1681"/>
    <n v="2925.4720000000002"/>
  </r>
  <r>
    <x v="4"/>
    <x v="157"/>
    <s v="PRT"/>
    <x v="1"/>
    <x v="3"/>
    <s v="Onshore wind energy"/>
    <x v="7"/>
    <n v="2201"/>
    <n v="4036.7080000000001"/>
  </r>
  <r>
    <x v="4"/>
    <x v="157"/>
    <s v="PRT"/>
    <x v="1"/>
    <x v="3"/>
    <s v="Onshore wind energy"/>
    <x v="8"/>
    <n v="2857"/>
    <n v="5757.38"/>
  </r>
  <r>
    <x v="4"/>
    <x v="157"/>
    <s v="PRT"/>
    <x v="1"/>
    <x v="3"/>
    <s v="Onshore wind energy"/>
    <x v="9"/>
    <n v="3326"/>
    <n v="7576.9629999999997"/>
  </r>
  <r>
    <x v="4"/>
    <x v="157"/>
    <s v="PRT"/>
    <x v="1"/>
    <x v="3"/>
    <s v="Onshore wind energy"/>
    <x v="10"/>
    <n v="3796"/>
    <n v="9181.5720000000001"/>
  </r>
  <r>
    <x v="4"/>
    <x v="157"/>
    <s v="PRT"/>
    <x v="1"/>
    <x v="3"/>
    <s v="Onshore wind energy"/>
    <x v="11"/>
    <n v="4254.3549999999996"/>
    <n v="9161.5889999999999"/>
  </r>
  <r>
    <x v="4"/>
    <x v="157"/>
    <s v="PRT"/>
    <x v="1"/>
    <x v="3"/>
    <s v="Onshore wind energy"/>
    <x v="12"/>
    <n v="4409.5519999999997"/>
    <n v="10256.449000000001"/>
  </r>
  <r>
    <x v="4"/>
    <x v="157"/>
    <s v="PRT"/>
    <x v="1"/>
    <x v="3"/>
    <s v="Onshore wind energy"/>
    <x v="13"/>
    <n v="4607.9489999999996"/>
    <n v="12010.089"/>
  </r>
  <r>
    <x v="4"/>
    <x v="157"/>
    <s v="PRT"/>
    <x v="1"/>
    <x v="3"/>
    <s v="Onshore wind energy"/>
    <x v="14"/>
    <n v="4854.5559999999996"/>
    <n v="12107.786"/>
  </r>
  <r>
    <x v="4"/>
    <x v="157"/>
    <s v="PRT"/>
    <x v="1"/>
    <x v="3"/>
    <s v="Onshore wind energy"/>
    <x v="15"/>
    <n v="4934.8379999999997"/>
    <n v="11602.938"/>
  </r>
  <r>
    <x v="4"/>
    <x v="157"/>
    <s v="PRT"/>
    <x v="1"/>
    <x v="3"/>
    <s v="Onshore wind energy"/>
    <x v="16"/>
    <n v="5124.1030000000001"/>
    <n v="12474.096"/>
  </r>
  <r>
    <x v="4"/>
    <x v="157"/>
    <s v="PRT"/>
    <x v="1"/>
    <x v="3"/>
    <s v="Onshore wind energy"/>
    <x v="17"/>
    <n v="5124.1049999999996"/>
    <n v="12247.852999999999"/>
  </r>
  <r>
    <x v="4"/>
    <x v="157"/>
    <s v="PRT"/>
    <x v="1"/>
    <x v="3"/>
    <s v="Onshore wind energy"/>
    <x v="18"/>
    <n v="5172.3590000000004"/>
    <m/>
  </r>
  <r>
    <x v="4"/>
    <x v="157"/>
    <s v="PRT"/>
    <x v="1"/>
    <x v="3"/>
    <s v="Onshore wind energy"/>
    <x v="19"/>
    <n v="5225.3590000000004"/>
    <m/>
  </r>
  <r>
    <x v="4"/>
    <x v="158"/>
    <s v="ROU"/>
    <x v="0"/>
    <x v="0"/>
    <s v="Fossil fuels"/>
    <x v="0"/>
    <n v="9749"/>
    <n v="31326"/>
  </r>
  <r>
    <x v="4"/>
    <x v="158"/>
    <s v="ROU"/>
    <x v="0"/>
    <x v="0"/>
    <s v="Fossil fuels"/>
    <x v="1"/>
    <n v="9849"/>
    <n v="33172"/>
  </r>
  <r>
    <x v="4"/>
    <x v="158"/>
    <s v="ROU"/>
    <x v="0"/>
    <x v="0"/>
    <s v="Fossil fuels"/>
    <x v="2"/>
    <n v="9997"/>
    <n v="32856"/>
  </r>
  <r>
    <x v="4"/>
    <x v="158"/>
    <s v="ROU"/>
    <x v="0"/>
    <x v="0"/>
    <s v="Fossil fuels"/>
    <x v="3"/>
    <n v="10000"/>
    <n v="36673"/>
  </r>
  <r>
    <x v="4"/>
    <x v="158"/>
    <s v="ROU"/>
    <x v="0"/>
    <x v="0"/>
    <s v="Fossil fuels"/>
    <x v="4"/>
    <n v="10000"/>
    <n v="34434"/>
  </r>
  <r>
    <x v="4"/>
    <x v="158"/>
    <s v="ROU"/>
    <x v="0"/>
    <x v="0"/>
    <s v="Fossil fuels"/>
    <x v="5"/>
    <n v="11954"/>
    <n v="33644"/>
  </r>
  <r>
    <x v="4"/>
    <x v="158"/>
    <s v="ROU"/>
    <x v="0"/>
    <x v="0"/>
    <s v="Fossil fuels"/>
    <x v="6"/>
    <n v="12234"/>
    <n v="38705"/>
  </r>
  <r>
    <x v="4"/>
    <x v="158"/>
    <s v="ROU"/>
    <x v="0"/>
    <x v="0"/>
    <s v="Fossil fuels"/>
    <x v="7"/>
    <n v="11999"/>
    <n v="37960"/>
  </r>
  <r>
    <x v="4"/>
    <x v="158"/>
    <s v="ROU"/>
    <x v="0"/>
    <x v="0"/>
    <s v="Fossil fuels"/>
    <x v="8"/>
    <n v="11851"/>
    <n v="36506"/>
  </r>
  <r>
    <x v="4"/>
    <x v="158"/>
    <s v="ROU"/>
    <x v="0"/>
    <x v="0"/>
    <s v="Fossil fuels"/>
    <x v="9"/>
    <n v="11675"/>
    <n v="30436"/>
  </r>
  <r>
    <x v="4"/>
    <x v="158"/>
    <s v="ROU"/>
    <x v="0"/>
    <x v="0"/>
    <s v="Fossil fuels"/>
    <x v="10"/>
    <n v="11618"/>
    <n v="28696"/>
  </r>
  <r>
    <x v="4"/>
    <x v="158"/>
    <s v="ROU"/>
    <x v="0"/>
    <x v="0"/>
    <s v="Fossil fuels"/>
    <x v="11"/>
    <n v="11586"/>
    <n v="33937"/>
  </r>
  <r>
    <x v="4"/>
    <x v="158"/>
    <s v="ROU"/>
    <x v="0"/>
    <x v="0"/>
    <s v="Fossil fuels"/>
    <x v="12"/>
    <n v="11910"/>
    <n v="32382"/>
  </r>
  <r>
    <x v="4"/>
    <x v="158"/>
    <s v="ROU"/>
    <x v="0"/>
    <x v="0"/>
    <s v="Fossil fuels"/>
    <x v="13"/>
    <n v="11347"/>
    <n v="26769"/>
  </r>
  <r>
    <x v="4"/>
    <x v="158"/>
    <s v="ROU"/>
    <x v="0"/>
    <x v="0"/>
    <s v="Fossil fuels"/>
    <x v="14"/>
    <n v="11228"/>
    <n v="26398"/>
  </r>
  <r>
    <x v="4"/>
    <x v="158"/>
    <s v="ROU"/>
    <x v="0"/>
    <x v="0"/>
    <s v="Fossil fuels"/>
    <x v="15"/>
    <n v="11114"/>
    <n v="28080"/>
  </r>
  <r>
    <x v="4"/>
    <x v="158"/>
    <s v="ROU"/>
    <x v="0"/>
    <x v="0"/>
    <s v="Fossil fuels"/>
    <x v="16"/>
    <n v="10914"/>
    <n v="26340"/>
  </r>
  <r>
    <x v="4"/>
    <x v="158"/>
    <s v="ROU"/>
    <x v="0"/>
    <x v="0"/>
    <s v="Fossil fuels"/>
    <x v="17"/>
    <n v="10925.592000000001"/>
    <n v="28146.361000000001"/>
  </r>
  <r>
    <x v="4"/>
    <x v="158"/>
    <s v="ROU"/>
    <x v="0"/>
    <x v="0"/>
    <s v="Fossil fuels"/>
    <x v="18"/>
    <n v="10880.074000000001"/>
    <m/>
  </r>
  <r>
    <x v="4"/>
    <x v="158"/>
    <s v="ROU"/>
    <x v="0"/>
    <x v="0"/>
    <s v="Fossil fuels"/>
    <x v="19"/>
    <n v="10482.074000000001"/>
    <m/>
  </r>
  <r>
    <x v="4"/>
    <x v="158"/>
    <s v="ROU"/>
    <x v="0"/>
    <x v="9"/>
    <s v="Nuclear"/>
    <x v="0"/>
    <n v="700"/>
    <n v="5456"/>
  </r>
  <r>
    <x v="4"/>
    <x v="158"/>
    <s v="ROU"/>
    <x v="0"/>
    <x v="9"/>
    <s v="Nuclear"/>
    <x v="1"/>
    <n v="700"/>
    <n v="5446"/>
  </r>
  <r>
    <x v="4"/>
    <x v="158"/>
    <s v="ROU"/>
    <x v="0"/>
    <x v="9"/>
    <s v="Nuclear"/>
    <x v="2"/>
    <n v="700"/>
    <n v="5513"/>
  </r>
  <r>
    <x v="4"/>
    <x v="158"/>
    <s v="ROU"/>
    <x v="0"/>
    <x v="9"/>
    <s v="Nuclear"/>
    <x v="3"/>
    <n v="700"/>
    <n v="4906"/>
  </r>
  <r>
    <x v="4"/>
    <x v="158"/>
    <s v="ROU"/>
    <x v="0"/>
    <x v="9"/>
    <s v="Nuclear"/>
    <x v="4"/>
    <n v="700"/>
    <n v="5548"/>
  </r>
  <r>
    <x v="4"/>
    <x v="158"/>
    <s v="ROU"/>
    <x v="0"/>
    <x v="9"/>
    <s v="Nuclear"/>
    <x v="5"/>
    <n v="707"/>
    <n v="5555"/>
  </r>
  <r>
    <x v="4"/>
    <x v="158"/>
    <s v="ROU"/>
    <x v="0"/>
    <x v="9"/>
    <s v="Nuclear"/>
    <x v="6"/>
    <n v="707"/>
    <n v="5632"/>
  </r>
  <r>
    <x v="4"/>
    <x v="158"/>
    <s v="ROU"/>
    <x v="0"/>
    <x v="9"/>
    <s v="Nuclear"/>
    <x v="7"/>
    <n v="1300"/>
    <n v="7709"/>
  </r>
  <r>
    <x v="4"/>
    <x v="158"/>
    <s v="ROU"/>
    <x v="0"/>
    <x v="9"/>
    <s v="Nuclear"/>
    <x v="8"/>
    <n v="1300"/>
    <n v="11226"/>
  </r>
  <r>
    <x v="4"/>
    <x v="158"/>
    <s v="ROU"/>
    <x v="0"/>
    <x v="9"/>
    <s v="Nuclear"/>
    <x v="9"/>
    <n v="1300"/>
    <n v="11752"/>
  </r>
  <r>
    <x v="4"/>
    <x v="158"/>
    <s v="ROU"/>
    <x v="0"/>
    <x v="9"/>
    <s v="Nuclear"/>
    <x v="10"/>
    <n v="1300"/>
    <n v="11623"/>
  </r>
  <r>
    <x v="4"/>
    <x v="158"/>
    <s v="ROU"/>
    <x v="0"/>
    <x v="9"/>
    <s v="Nuclear"/>
    <x v="11"/>
    <n v="1300"/>
    <n v="11747"/>
  </r>
  <r>
    <x v="4"/>
    <x v="158"/>
    <s v="ROU"/>
    <x v="0"/>
    <x v="9"/>
    <s v="Nuclear"/>
    <x v="12"/>
    <n v="1300"/>
    <n v="11466"/>
  </r>
  <r>
    <x v="4"/>
    <x v="158"/>
    <s v="ROU"/>
    <x v="0"/>
    <x v="9"/>
    <s v="Nuclear"/>
    <x v="13"/>
    <n v="1300"/>
    <n v="11618"/>
  </r>
  <r>
    <x v="4"/>
    <x v="158"/>
    <s v="ROU"/>
    <x v="0"/>
    <x v="9"/>
    <s v="Nuclear"/>
    <x v="14"/>
    <n v="1300"/>
    <n v="11676"/>
  </r>
  <r>
    <x v="4"/>
    <x v="158"/>
    <s v="ROU"/>
    <x v="0"/>
    <x v="9"/>
    <s v="Nuclear"/>
    <x v="15"/>
    <n v="1300"/>
    <n v="11640"/>
  </r>
  <r>
    <x v="4"/>
    <x v="158"/>
    <s v="ROU"/>
    <x v="0"/>
    <x v="9"/>
    <s v="Nuclear"/>
    <x v="16"/>
    <n v="1300"/>
    <n v="11286"/>
  </r>
  <r>
    <x v="4"/>
    <x v="158"/>
    <s v="ROU"/>
    <x v="0"/>
    <x v="9"/>
    <s v="Nuclear"/>
    <x v="17"/>
    <n v="1300"/>
    <n v="11508.865"/>
  </r>
  <r>
    <x v="4"/>
    <x v="158"/>
    <s v="ROU"/>
    <x v="0"/>
    <x v="9"/>
    <s v="Nuclear"/>
    <x v="18"/>
    <n v="1300"/>
    <m/>
  </r>
  <r>
    <x v="4"/>
    <x v="158"/>
    <s v="ROU"/>
    <x v="0"/>
    <x v="9"/>
    <s v="Nuclear"/>
    <x v="19"/>
    <n v="1300"/>
    <m/>
  </r>
  <r>
    <x v="4"/>
    <x v="158"/>
    <s v="ROU"/>
    <x v="0"/>
    <x v="8"/>
    <s v="Other non-renewable energy"/>
    <x v="0"/>
    <m/>
    <n v="374"/>
  </r>
  <r>
    <x v="4"/>
    <x v="158"/>
    <s v="ROU"/>
    <x v="0"/>
    <x v="8"/>
    <s v="Other non-renewable energy"/>
    <x v="1"/>
    <m/>
    <n v="325"/>
  </r>
  <r>
    <x v="4"/>
    <x v="158"/>
    <s v="ROU"/>
    <x v="0"/>
    <x v="8"/>
    <s v="Other non-renewable energy"/>
    <x v="2"/>
    <m/>
    <n v="320"/>
  </r>
  <r>
    <x v="4"/>
    <x v="158"/>
    <s v="ROU"/>
    <x v="0"/>
    <x v="8"/>
    <s v="Other non-renewable energy"/>
    <x v="3"/>
    <m/>
    <n v="299"/>
  </r>
  <r>
    <x v="4"/>
    <x v="158"/>
    <s v="ROU"/>
    <x v="0"/>
    <x v="8"/>
    <s v="Other non-renewable energy"/>
    <x v="5"/>
    <m/>
    <n v="1"/>
  </r>
  <r>
    <x v="4"/>
    <x v="158"/>
    <s v="ROU"/>
    <x v="0"/>
    <x v="8"/>
    <s v="Other non-renewable energy"/>
    <x v="10"/>
    <m/>
    <n v="0.14399999999999999"/>
  </r>
  <r>
    <x v="4"/>
    <x v="158"/>
    <s v="ROU"/>
    <x v="0"/>
    <x v="8"/>
    <s v="Other non-renewable energy"/>
    <x v="11"/>
    <m/>
    <n v="2.0249999999999999"/>
  </r>
  <r>
    <x v="4"/>
    <x v="158"/>
    <s v="ROU"/>
    <x v="0"/>
    <x v="8"/>
    <s v="Other non-renewable energy"/>
    <x v="12"/>
    <m/>
    <n v="0.14399999999999999"/>
  </r>
  <r>
    <x v="4"/>
    <x v="158"/>
    <s v="ROU"/>
    <x v="0"/>
    <x v="8"/>
    <s v="Other non-renewable energy"/>
    <x v="13"/>
    <m/>
    <n v="2.1629999999999998"/>
  </r>
  <r>
    <x v="4"/>
    <x v="158"/>
    <s v="ROU"/>
    <x v="0"/>
    <x v="8"/>
    <s v="Other non-renewable energy"/>
    <x v="14"/>
    <n v="1"/>
    <n v="1.68"/>
  </r>
  <r>
    <x v="4"/>
    <x v="158"/>
    <s v="ROU"/>
    <x v="0"/>
    <x v="8"/>
    <s v="Other non-renewable energy"/>
    <x v="15"/>
    <n v="1"/>
    <n v="1.371"/>
  </r>
  <r>
    <x v="4"/>
    <x v="158"/>
    <s v="ROU"/>
    <x v="0"/>
    <x v="8"/>
    <s v="Other non-renewable energy"/>
    <x v="16"/>
    <n v="1"/>
    <n v="0.29799999999999999"/>
  </r>
  <r>
    <x v="4"/>
    <x v="158"/>
    <s v="ROU"/>
    <x v="0"/>
    <x v="8"/>
    <s v="Other non-renewable energy"/>
    <x v="17"/>
    <n v="0.81699999999999995"/>
    <n v="4.0000000000000001E-3"/>
  </r>
  <r>
    <x v="4"/>
    <x v="158"/>
    <s v="ROU"/>
    <x v="0"/>
    <x v="8"/>
    <s v="Other non-renewable energy"/>
    <x v="18"/>
    <n v="1.0129999999999999"/>
    <m/>
  </r>
  <r>
    <x v="4"/>
    <x v="158"/>
    <s v="ROU"/>
    <x v="0"/>
    <x v="8"/>
    <s v="Other non-renewable energy"/>
    <x v="19"/>
    <n v="1.0129999999999999"/>
    <m/>
  </r>
  <r>
    <x v="4"/>
    <x v="158"/>
    <s v="ROU"/>
    <x v="0"/>
    <x v="7"/>
    <s v="Pumped storage"/>
    <x v="9"/>
    <n v="92"/>
    <n v="273"/>
  </r>
  <r>
    <x v="4"/>
    <x v="158"/>
    <s v="ROU"/>
    <x v="0"/>
    <x v="7"/>
    <s v="Pumped storage"/>
    <x v="10"/>
    <n v="92"/>
    <n v="360"/>
  </r>
  <r>
    <x v="4"/>
    <x v="158"/>
    <s v="ROU"/>
    <x v="0"/>
    <x v="7"/>
    <s v="Pumped storage"/>
    <x v="11"/>
    <n v="92"/>
    <n v="218"/>
  </r>
  <r>
    <x v="4"/>
    <x v="158"/>
    <s v="ROU"/>
    <x v="0"/>
    <x v="7"/>
    <s v="Pumped storage"/>
    <x v="12"/>
    <n v="92"/>
    <n v="271"/>
  </r>
  <r>
    <x v="4"/>
    <x v="158"/>
    <s v="ROU"/>
    <x v="0"/>
    <x v="7"/>
    <s v="Pumped storage"/>
    <x v="13"/>
    <n v="92"/>
    <n v="351"/>
  </r>
  <r>
    <x v="4"/>
    <x v="158"/>
    <s v="ROU"/>
    <x v="0"/>
    <x v="7"/>
    <s v="Pumped storage"/>
    <x v="14"/>
    <n v="92"/>
    <n v="474"/>
  </r>
  <r>
    <x v="4"/>
    <x v="158"/>
    <s v="ROU"/>
    <x v="0"/>
    <x v="7"/>
    <s v="Pumped storage"/>
    <x v="15"/>
    <n v="92"/>
    <n v="374"/>
  </r>
  <r>
    <x v="4"/>
    <x v="158"/>
    <s v="ROU"/>
    <x v="0"/>
    <x v="7"/>
    <s v="Pumped storage"/>
    <x v="16"/>
    <n v="92"/>
    <n v="508"/>
  </r>
  <r>
    <x v="4"/>
    <x v="158"/>
    <s v="ROU"/>
    <x v="0"/>
    <x v="7"/>
    <s v="Pumped storage"/>
    <x v="17"/>
    <n v="91.5"/>
    <n v="358.78800000000001"/>
  </r>
  <r>
    <x v="4"/>
    <x v="158"/>
    <s v="ROU"/>
    <x v="0"/>
    <x v="7"/>
    <s v="Pumped storage"/>
    <x v="18"/>
    <n v="91.5"/>
    <m/>
  </r>
  <r>
    <x v="4"/>
    <x v="158"/>
    <s v="ROU"/>
    <x v="0"/>
    <x v="7"/>
    <s v="Pumped storage"/>
    <x v="19"/>
    <n v="91.5"/>
    <m/>
  </r>
  <r>
    <x v="4"/>
    <x v="158"/>
    <s v="ROU"/>
    <x v="1"/>
    <x v="4"/>
    <s v="Biogas"/>
    <x v="2"/>
    <n v="3"/>
    <n v="3"/>
  </r>
  <r>
    <x v="4"/>
    <x v="158"/>
    <s v="ROU"/>
    <x v="1"/>
    <x v="4"/>
    <s v="Biogas"/>
    <x v="3"/>
    <n v="1"/>
    <m/>
  </r>
  <r>
    <x v="4"/>
    <x v="158"/>
    <s v="ROU"/>
    <x v="1"/>
    <x v="4"/>
    <s v="Biogas"/>
    <x v="4"/>
    <n v="1"/>
    <m/>
  </r>
  <r>
    <x v="4"/>
    <x v="158"/>
    <s v="ROU"/>
    <x v="1"/>
    <x v="4"/>
    <s v="Biogas"/>
    <x v="5"/>
    <n v="1"/>
    <m/>
  </r>
  <r>
    <x v="4"/>
    <x v="158"/>
    <s v="ROU"/>
    <x v="1"/>
    <x v="4"/>
    <s v="Biogas"/>
    <x v="6"/>
    <n v="1"/>
    <m/>
  </r>
  <r>
    <x v="4"/>
    <x v="158"/>
    <s v="ROU"/>
    <x v="1"/>
    <x v="4"/>
    <s v="Biogas"/>
    <x v="7"/>
    <n v="1"/>
    <n v="2.3180000000000001"/>
  </r>
  <r>
    <x v="4"/>
    <x v="158"/>
    <s v="ROU"/>
    <x v="1"/>
    <x v="4"/>
    <s v="Biogas"/>
    <x v="8"/>
    <n v="1"/>
    <n v="0.82"/>
  </r>
  <r>
    <x v="4"/>
    <x v="158"/>
    <s v="ROU"/>
    <x v="1"/>
    <x v="4"/>
    <s v="Biogas"/>
    <x v="9"/>
    <n v="1"/>
    <n v="0.40899999999999997"/>
  </r>
  <r>
    <x v="4"/>
    <x v="158"/>
    <s v="ROU"/>
    <x v="1"/>
    <x v="4"/>
    <s v="Biogas"/>
    <x v="10"/>
    <n v="1"/>
    <n v="0.65400000000000003"/>
  </r>
  <r>
    <x v="4"/>
    <x v="158"/>
    <s v="ROU"/>
    <x v="1"/>
    <x v="4"/>
    <s v="Biogas"/>
    <x v="11"/>
    <n v="4"/>
    <n v="8.5609999999999999"/>
  </r>
  <r>
    <x v="4"/>
    <x v="158"/>
    <s v="ROU"/>
    <x v="1"/>
    <x v="4"/>
    <s v="Biogas"/>
    <x v="12"/>
    <n v="5"/>
    <n v="19.399000000000001"/>
  </r>
  <r>
    <x v="4"/>
    <x v="158"/>
    <s v="ROU"/>
    <x v="1"/>
    <x v="4"/>
    <s v="Biogas"/>
    <x v="13"/>
    <n v="11"/>
    <n v="49.686999999999998"/>
  </r>
  <r>
    <x v="4"/>
    <x v="158"/>
    <s v="ROU"/>
    <x v="1"/>
    <x v="4"/>
    <s v="Biogas"/>
    <x v="14"/>
    <n v="15"/>
    <n v="50.744"/>
  </r>
  <r>
    <x v="4"/>
    <x v="158"/>
    <s v="ROU"/>
    <x v="1"/>
    <x v="4"/>
    <s v="Biogas"/>
    <x v="15"/>
    <n v="14"/>
    <n v="60.777000000000001"/>
  </r>
  <r>
    <x v="4"/>
    <x v="158"/>
    <s v="ROU"/>
    <x v="1"/>
    <x v="4"/>
    <s v="Biogas"/>
    <x v="16"/>
    <n v="16"/>
    <n v="64.884999999999991"/>
  </r>
  <r>
    <x v="4"/>
    <x v="158"/>
    <s v="ROU"/>
    <x v="1"/>
    <x v="4"/>
    <s v="Biogas"/>
    <x v="17"/>
    <n v="21.587"/>
    <n v="66.674000000000007"/>
  </r>
  <r>
    <x v="4"/>
    <x v="158"/>
    <s v="ROU"/>
    <x v="1"/>
    <x v="4"/>
    <s v="Biogas"/>
    <x v="18"/>
    <n v="22.079000000000001"/>
    <m/>
  </r>
  <r>
    <x v="4"/>
    <x v="158"/>
    <s v="ROU"/>
    <x v="1"/>
    <x v="4"/>
    <s v="Biogas"/>
    <x v="19"/>
    <n v="23.079000000000001"/>
    <m/>
  </r>
  <r>
    <x v="4"/>
    <x v="158"/>
    <s v="ROU"/>
    <x v="1"/>
    <x v="4"/>
    <s v="Solid biofuels"/>
    <x v="0"/>
    <n v="251"/>
    <m/>
  </r>
  <r>
    <x v="4"/>
    <x v="158"/>
    <s v="ROU"/>
    <x v="1"/>
    <x v="4"/>
    <s v="Solid biofuels"/>
    <x v="1"/>
    <n v="151"/>
    <m/>
  </r>
  <r>
    <x v="4"/>
    <x v="158"/>
    <s v="ROU"/>
    <x v="1"/>
    <x v="4"/>
    <s v="Solid biofuels"/>
    <x v="3"/>
    <n v="1"/>
    <n v="3"/>
  </r>
  <r>
    <x v="4"/>
    <x v="158"/>
    <s v="ROU"/>
    <x v="1"/>
    <x v="4"/>
    <s v="Solid biofuels"/>
    <x v="4"/>
    <n v="1"/>
    <n v="4"/>
  </r>
  <r>
    <x v="4"/>
    <x v="158"/>
    <s v="ROU"/>
    <x v="1"/>
    <x v="4"/>
    <s v="Solid biofuels"/>
    <x v="5"/>
    <n v="1"/>
    <n v="6"/>
  </r>
  <r>
    <x v="4"/>
    <x v="158"/>
    <s v="ROU"/>
    <x v="1"/>
    <x v="4"/>
    <s v="Solid biofuels"/>
    <x v="6"/>
    <n v="1"/>
    <n v="4.4529999999999994"/>
  </r>
  <r>
    <x v="4"/>
    <x v="158"/>
    <s v="ROU"/>
    <x v="1"/>
    <x v="4"/>
    <s v="Solid biofuels"/>
    <x v="7"/>
    <n v="15"/>
    <n v="33.677999999999997"/>
  </r>
  <r>
    <x v="4"/>
    <x v="158"/>
    <s v="ROU"/>
    <x v="1"/>
    <x v="4"/>
    <s v="Solid biofuels"/>
    <x v="8"/>
    <n v="15"/>
    <n v="23.061"/>
  </r>
  <r>
    <x v="4"/>
    <x v="158"/>
    <s v="ROU"/>
    <x v="1"/>
    <x v="4"/>
    <s v="Solid biofuels"/>
    <x v="9"/>
    <n v="15"/>
    <n v="10.129999999999999"/>
  </r>
  <r>
    <x v="4"/>
    <x v="158"/>
    <s v="ROU"/>
    <x v="1"/>
    <x v="4"/>
    <s v="Solid biofuels"/>
    <x v="10"/>
    <n v="19"/>
    <n v="109.836"/>
  </r>
  <r>
    <x v="4"/>
    <x v="158"/>
    <s v="ROU"/>
    <x v="1"/>
    <x v="4"/>
    <s v="Solid biofuels"/>
    <x v="11"/>
    <n v="26"/>
    <n v="188.12900000000002"/>
  </r>
  <r>
    <x v="4"/>
    <x v="158"/>
    <s v="ROU"/>
    <x v="1"/>
    <x v="4"/>
    <s v="Solid biofuels"/>
    <x v="12"/>
    <n v="30"/>
    <n v="192.29000000000002"/>
  </r>
  <r>
    <x v="4"/>
    <x v="158"/>
    <s v="ROU"/>
    <x v="1"/>
    <x v="4"/>
    <s v="Solid biofuels"/>
    <x v="13"/>
    <n v="35"/>
    <n v="201.56400000000002"/>
  </r>
  <r>
    <x v="4"/>
    <x v="158"/>
    <s v="ROU"/>
    <x v="1"/>
    <x v="4"/>
    <s v="Solid biofuels"/>
    <x v="14"/>
    <n v="79"/>
    <n v="453.47500000000002"/>
  </r>
  <r>
    <x v="4"/>
    <x v="158"/>
    <s v="ROU"/>
    <x v="1"/>
    <x v="4"/>
    <s v="Solid biofuels"/>
    <x v="15"/>
    <n v="104"/>
    <n v="462.26499999999999"/>
  </r>
  <r>
    <x v="4"/>
    <x v="158"/>
    <s v="ROU"/>
    <x v="1"/>
    <x v="4"/>
    <s v="Solid biofuels"/>
    <x v="16"/>
    <n v="107"/>
    <n v="465.80700000000002"/>
  </r>
  <r>
    <x v="4"/>
    <x v="158"/>
    <s v="ROU"/>
    <x v="1"/>
    <x v="4"/>
    <s v="Solid biofuels"/>
    <x v="17"/>
    <n v="118.883"/>
    <n v="458.49400000000003"/>
  </r>
  <r>
    <x v="4"/>
    <x v="158"/>
    <s v="ROU"/>
    <x v="1"/>
    <x v="4"/>
    <s v="Solid biofuels"/>
    <x v="18"/>
    <n v="119.27800000000001"/>
    <m/>
  </r>
  <r>
    <x v="4"/>
    <x v="158"/>
    <s v="ROU"/>
    <x v="1"/>
    <x v="4"/>
    <s v="Solid biofuels"/>
    <x v="19"/>
    <n v="119.27800000000001"/>
    <m/>
  </r>
  <r>
    <x v="4"/>
    <x v="158"/>
    <s v="ROU"/>
    <x v="1"/>
    <x v="5"/>
    <s v="Geothermal energy"/>
    <x v="14"/>
    <n v="0.05"/>
    <n v="0.14199999999999999"/>
  </r>
  <r>
    <x v="4"/>
    <x v="158"/>
    <s v="ROU"/>
    <x v="1"/>
    <x v="5"/>
    <s v="Geothermal energy"/>
    <x v="15"/>
    <n v="0.05"/>
    <n v="0.104"/>
  </r>
  <r>
    <x v="4"/>
    <x v="158"/>
    <s v="ROU"/>
    <x v="1"/>
    <x v="5"/>
    <s v="Geothermal energy"/>
    <x v="16"/>
    <n v="0.05"/>
    <n v="0.104"/>
  </r>
  <r>
    <x v="4"/>
    <x v="158"/>
    <s v="ROU"/>
    <x v="1"/>
    <x v="5"/>
    <s v="Geothermal energy"/>
    <x v="17"/>
    <n v="0.05"/>
    <n v="0"/>
  </r>
  <r>
    <x v="4"/>
    <x v="158"/>
    <s v="ROU"/>
    <x v="1"/>
    <x v="5"/>
    <s v="Geothermal energy"/>
    <x v="18"/>
    <n v="0.05"/>
    <m/>
  </r>
  <r>
    <x v="4"/>
    <x v="158"/>
    <s v="ROU"/>
    <x v="1"/>
    <x v="5"/>
    <s v="Geothermal energy"/>
    <x v="19"/>
    <n v="0.05"/>
    <m/>
  </r>
  <r>
    <x v="4"/>
    <x v="158"/>
    <s v="ROU"/>
    <x v="1"/>
    <x v="1"/>
    <s v="Mixed Hydro Plants"/>
    <x v="13"/>
    <n v="269"/>
    <n v="0"/>
  </r>
  <r>
    <x v="4"/>
    <x v="158"/>
    <s v="ROU"/>
    <x v="1"/>
    <x v="1"/>
    <s v="Mixed Hydro Plants"/>
    <x v="14"/>
    <n v="265"/>
    <n v="0"/>
  </r>
  <r>
    <x v="4"/>
    <x v="158"/>
    <s v="ROU"/>
    <x v="1"/>
    <x v="1"/>
    <s v="Mixed Hydro Plants"/>
    <x v="15"/>
    <n v="279"/>
    <n v="0"/>
  </r>
  <r>
    <x v="4"/>
    <x v="158"/>
    <s v="ROU"/>
    <x v="1"/>
    <x v="1"/>
    <s v="Mixed Hydro Plants"/>
    <x v="16"/>
    <n v="265"/>
    <n v="0"/>
  </r>
  <r>
    <x v="4"/>
    <x v="158"/>
    <s v="ROU"/>
    <x v="1"/>
    <x v="1"/>
    <s v="Mixed Hydro Plants"/>
    <x v="17"/>
    <n v="272.28899999999999"/>
    <n v="0"/>
  </r>
  <r>
    <x v="4"/>
    <x v="158"/>
    <s v="ROU"/>
    <x v="1"/>
    <x v="1"/>
    <s v="Mixed Hydro Plants"/>
    <x v="18"/>
    <n v="267.61399999999998"/>
    <m/>
  </r>
  <r>
    <x v="4"/>
    <x v="158"/>
    <s v="ROU"/>
    <x v="1"/>
    <x v="1"/>
    <s v="Mixed Hydro Plants"/>
    <x v="19"/>
    <n v="267.61399999999998"/>
    <m/>
  </r>
  <r>
    <x v="4"/>
    <x v="158"/>
    <s v="ROU"/>
    <x v="1"/>
    <x v="1"/>
    <s v="Renewable hydropower"/>
    <x v="0"/>
    <n v="6120"/>
    <n v="14778"/>
  </r>
  <r>
    <x v="4"/>
    <x v="158"/>
    <s v="ROU"/>
    <x v="1"/>
    <x v="1"/>
    <s v="Renewable hydropower"/>
    <x v="1"/>
    <n v="6122"/>
    <n v="14923"/>
  </r>
  <r>
    <x v="4"/>
    <x v="158"/>
    <s v="ROU"/>
    <x v="1"/>
    <x v="1"/>
    <s v="Renewable hydropower"/>
    <x v="2"/>
    <n v="6242"/>
    <n v="16046"/>
  </r>
  <r>
    <x v="4"/>
    <x v="158"/>
    <s v="ROU"/>
    <x v="1"/>
    <x v="1"/>
    <s v="Renewable hydropower"/>
    <x v="3"/>
    <n v="6248"/>
    <n v="13259"/>
  </r>
  <r>
    <x v="4"/>
    <x v="158"/>
    <s v="ROU"/>
    <x v="1"/>
    <x v="1"/>
    <s v="Renewable hydropower"/>
    <x v="4"/>
    <n v="6278"/>
    <n v="16513.053"/>
  </r>
  <r>
    <x v="4"/>
    <x v="158"/>
    <s v="ROU"/>
    <x v="1"/>
    <x v="1"/>
    <s v="Renewable hydropower"/>
    <x v="5"/>
    <n v="6289"/>
    <n v="20206.852999999999"/>
  </r>
  <r>
    <x v="4"/>
    <x v="158"/>
    <s v="ROU"/>
    <x v="1"/>
    <x v="1"/>
    <s v="Renewable hydropower"/>
    <x v="6"/>
    <n v="6282"/>
    <n v="18355.343000000001"/>
  </r>
  <r>
    <x v="4"/>
    <x v="158"/>
    <s v="ROU"/>
    <x v="1"/>
    <x v="1"/>
    <s v="Renewable hydropower"/>
    <x v="7"/>
    <n v="6331"/>
    <n v="15965.963"/>
  </r>
  <r>
    <x v="4"/>
    <x v="158"/>
    <s v="ROU"/>
    <x v="1"/>
    <x v="1"/>
    <s v="Renewable hydropower"/>
    <x v="8"/>
    <n v="6362"/>
    <n v="17195.75"/>
  </r>
  <r>
    <x v="4"/>
    <x v="158"/>
    <s v="ROU"/>
    <x v="1"/>
    <x v="1"/>
    <s v="Renewable hydropower"/>
    <x v="9"/>
    <n v="6358"/>
    <n v="15533.516"/>
  </r>
  <r>
    <x v="4"/>
    <x v="158"/>
    <s v="ROU"/>
    <x v="1"/>
    <x v="1"/>
    <s v="Renewable hydropower"/>
    <x v="10"/>
    <n v="6382"/>
    <n v="19882.982"/>
  </r>
  <r>
    <x v="4"/>
    <x v="158"/>
    <s v="ROU"/>
    <x v="1"/>
    <x v="1"/>
    <s v="Renewable hydropower"/>
    <x v="11"/>
    <n v="6391"/>
    <n v="14727.657999999999"/>
  </r>
  <r>
    <x v="4"/>
    <x v="158"/>
    <s v="ROU"/>
    <x v="1"/>
    <x v="1"/>
    <s v="Renewable hydropower"/>
    <x v="12"/>
    <n v="6456"/>
    <n v="12066.294"/>
  </r>
  <r>
    <x v="4"/>
    <x v="158"/>
    <s v="ROU"/>
    <x v="1"/>
    <x v="1"/>
    <s v="Renewable hydropower"/>
    <x v="13"/>
    <n v="6249"/>
    <n v="14956.214"/>
  </r>
  <r>
    <x v="4"/>
    <x v="158"/>
    <s v="ROU"/>
    <x v="1"/>
    <x v="1"/>
    <s v="Renewable hydropower"/>
    <x v="14"/>
    <n v="6256"/>
    <n v="18805.058000000001"/>
  </r>
  <r>
    <x v="4"/>
    <x v="158"/>
    <s v="ROU"/>
    <x v="1"/>
    <x v="1"/>
    <s v="Renewable hydropower"/>
    <x v="15"/>
    <n v="6359"/>
    <n v="16632.553"/>
  </r>
  <r>
    <x v="4"/>
    <x v="158"/>
    <s v="ROU"/>
    <x v="1"/>
    <x v="1"/>
    <s v="Renewable hydropower"/>
    <x v="16"/>
    <n v="6377"/>
    <n v="18028.206999999999"/>
  </r>
  <r>
    <x v="4"/>
    <x v="158"/>
    <s v="ROU"/>
    <x v="1"/>
    <x v="1"/>
    <s v="Renewable hydropower"/>
    <x v="17"/>
    <n v="6328.14"/>
    <n v="14494.457"/>
  </r>
  <r>
    <x v="4"/>
    <x v="158"/>
    <s v="ROU"/>
    <x v="1"/>
    <x v="1"/>
    <s v="Renewable hydropower"/>
    <x v="18"/>
    <n v="6341.5389999999998"/>
    <m/>
  </r>
  <r>
    <x v="4"/>
    <x v="158"/>
    <s v="ROU"/>
    <x v="1"/>
    <x v="1"/>
    <s v="Renewable hydropower"/>
    <x v="19"/>
    <n v="6353.5389999999998"/>
    <m/>
  </r>
  <r>
    <x v="4"/>
    <x v="158"/>
    <s v="ROU"/>
    <x v="1"/>
    <x v="2"/>
    <s v="Concentrated solar power"/>
    <x v="17"/>
    <n v="7.0000000000000007E-2"/>
    <m/>
  </r>
  <r>
    <x v="4"/>
    <x v="158"/>
    <s v="ROU"/>
    <x v="1"/>
    <x v="2"/>
    <s v="Concentrated solar power"/>
    <x v="18"/>
    <n v="9.0999999999999998E-2"/>
    <m/>
  </r>
  <r>
    <x v="4"/>
    <x v="158"/>
    <s v="ROU"/>
    <x v="1"/>
    <x v="2"/>
    <s v="Concentrated solar power"/>
    <x v="19"/>
    <n v="9.0999999999999998E-2"/>
    <m/>
  </r>
  <r>
    <x v="4"/>
    <x v="158"/>
    <s v="ROU"/>
    <x v="1"/>
    <x v="2"/>
    <s v="On-grid Solar photovoltaic"/>
    <x v="8"/>
    <n v="0.1"/>
    <n v="8.0000000000000002E-3"/>
  </r>
  <r>
    <x v="4"/>
    <x v="158"/>
    <s v="ROU"/>
    <x v="1"/>
    <x v="2"/>
    <s v="On-grid Solar photovoltaic"/>
    <x v="9"/>
    <n v="0.1"/>
    <n v="2.5000000000000001E-2"/>
  </r>
  <r>
    <x v="4"/>
    <x v="158"/>
    <s v="ROU"/>
    <x v="1"/>
    <x v="2"/>
    <s v="On-grid Solar photovoltaic"/>
    <x v="10"/>
    <n v="0.1"/>
    <n v="3.5999999999999997E-2"/>
  </r>
  <r>
    <x v="4"/>
    <x v="158"/>
    <s v="ROU"/>
    <x v="1"/>
    <x v="2"/>
    <s v="On-grid Solar photovoltaic"/>
    <x v="11"/>
    <n v="1"/>
    <n v="1.427"/>
  </r>
  <r>
    <x v="4"/>
    <x v="158"/>
    <s v="ROU"/>
    <x v="1"/>
    <x v="2"/>
    <s v="On-grid Solar photovoltaic"/>
    <x v="12"/>
    <n v="41"/>
    <n v="7.9980000000000002"/>
  </r>
  <r>
    <x v="4"/>
    <x v="158"/>
    <s v="ROU"/>
    <x v="1"/>
    <x v="2"/>
    <s v="On-grid Solar photovoltaic"/>
    <x v="13"/>
    <n v="761"/>
    <n v="420.16199999999998"/>
  </r>
  <r>
    <x v="4"/>
    <x v="158"/>
    <s v="ROU"/>
    <x v="1"/>
    <x v="2"/>
    <s v="On-grid Solar photovoltaic"/>
    <x v="14"/>
    <n v="1293"/>
    <n v="1615.991"/>
  </r>
  <r>
    <x v="4"/>
    <x v="158"/>
    <s v="ROU"/>
    <x v="1"/>
    <x v="2"/>
    <s v="On-grid Solar photovoltaic"/>
    <x v="15"/>
    <n v="1326"/>
    <n v="1982"/>
  </r>
  <r>
    <x v="4"/>
    <x v="158"/>
    <s v="ROU"/>
    <x v="1"/>
    <x v="2"/>
    <s v="On-grid Solar photovoltaic"/>
    <x v="16"/>
    <n v="1372"/>
    <n v="1819.742"/>
  </r>
  <r>
    <x v="4"/>
    <x v="158"/>
    <s v="ROU"/>
    <x v="1"/>
    <x v="2"/>
    <s v="On-grid Solar photovoltaic"/>
    <x v="17"/>
    <n v="1374.1289999999999"/>
    <n v="1855.674"/>
  </r>
  <r>
    <x v="4"/>
    <x v="158"/>
    <s v="ROU"/>
    <x v="1"/>
    <x v="2"/>
    <s v="On-grid Solar photovoltaic"/>
    <x v="18"/>
    <n v="1385.82"/>
    <m/>
  </r>
  <r>
    <x v="4"/>
    <x v="158"/>
    <s v="ROU"/>
    <x v="1"/>
    <x v="2"/>
    <s v="On-grid Solar photovoltaic"/>
    <x v="19"/>
    <n v="1386.1189999999999"/>
    <m/>
  </r>
  <r>
    <x v="4"/>
    <x v="158"/>
    <s v="ROU"/>
    <x v="1"/>
    <x v="3"/>
    <s v="Onshore wind energy"/>
    <x v="5"/>
    <n v="1"/>
    <n v="0.22700000000000001"/>
  </r>
  <r>
    <x v="4"/>
    <x v="158"/>
    <s v="ROU"/>
    <x v="1"/>
    <x v="3"/>
    <s v="Onshore wind energy"/>
    <x v="6"/>
    <n v="1"/>
    <n v="0.55600000000000005"/>
  </r>
  <r>
    <x v="4"/>
    <x v="158"/>
    <s v="ROU"/>
    <x v="1"/>
    <x v="3"/>
    <s v="Onshore wind energy"/>
    <x v="7"/>
    <n v="3"/>
    <n v="2.524"/>
  </r>
  <r>
    <x v="4"/>
    <x v="158"/>
    <s v="ROU"/>
    <x v="1"/>
    <x v="3"/>
    <s v="Onshore wind energy"/>
    <x v="8"/>
    <n v="5"/>
    <n v="4.9779999999999998"/>
  </r>
  <r>
    <x v="4"/>
    <x v="158"/>
    <s v="ROU"/>
    <x v="1"/>
    <x v="3"/>
    <s v="Onshore wind energy"/>
    <x v="9"/>
    <n v="15"/>
    <n v="9.0690000000000008"/>
  </r>
  <r>
    <x v="4"/>
    <x v="158"/>
    <s v="ROU"/>
    <x v="1"/>
    <x v="3"/>
    <s v="Onshore wind energy"/>
    <x v="10"/>
    <n v="389"/>
    <n v="306.34800000000001"/>
  </r>
  <r>
    <x v="4"/>
    <x v="158"/>
    <s v="ROU"/>
    <x v="1"/>
    <x v="3"/>
    <s v="Onshore wind energy"/>
    <x v="11"/>
    <n v="988"/>
    <n v="1387.2"/>
  </r>
  <r>
    <x v="4"/>
    <x v="158"/>
    <s v="ROU"/>
    <x v="1"/>
    <x v="3"/>
    <s v="Onshore wind energy"/>
    <x v="12"/>
    <n v="1822"/>
    <n v="2639.875"/>
  </r>
  <r>
    <x v="4"/>
    <x v="158"/>
    <s v="ROU"/>
    <x v="1"/>
    <x v="3"/>
    <s v="Onshore wind energy"/>
    <x v="13"/>
    <n v="2773"/>
    <n v="4520.21"/>
  </r>
  <r>
    <x v="4"/>
    <x v="158"/>
    <s v="ROU"/>
    <x v="1"/>
    <x v="3"/>
    <s v="Onshore wind energy"/>
    <x v="14"/>
    <n v="3244"/>
    <n v="6200.91"/>
  </r>
  <r>
    <x v="4"/>
    <x v="158"/>
    <s v="ROU"/>
    <x v="1"/>
    <x v="3"/>
    <s v="Onshore wind energy"/>
    <x v="15"/>
    <n v="3130"/>
    <n v="7062.93"/>
  </r>
  <r>
    <x v="4"/>
    <x v="158"/>
    <s v="ROU"/>
    <x v="1"/>
    <x v="3"/>
    <s v="Onshore wind energy"/>
    <x v="16"/>
    <n v="3025"/>
    <n v="6590"/>
  </r>
  <r>
    <x v="4"/>
    <x v="158"/>
    <s v="ROU"/>
    <x v="1"/>
    <x v="3"/>
    <s v="Onshore wind energy"/>
    <x v="17"/>
    <n v="3029.7979999999998"/>
    <n v="7406.7020000000002"/>
  </r>
  <r>
    <x v="4"/>
    <x v="158"/>
    <s v="ROU"/>
    <x v="1"/>
    <x v="3"/>
    <s v="Onshore wind energy"/>
    <x v="18"/>
    <n v="3032.2579999999998"/>
    <m/>
  </r>
  <r>
    <x v="4"/>
    <x v="158"/>
    <s v="ROU"/>
    <x v="1"/>
    <x v="3"/>
    <s v="Onshore wind energy"/>
    <x v="19"/>
    <n v="3039.8829999999998"/>
    <m/>
  </r>
  <r>
    <x v="4"/>
    <x v="159"/>
    <s v="SRB"/>
    <x v="0"/>
    <x v="0"/>
    <s v="Fossil fuels"/>
    <x v="0"/>
    <n v="8743"/>
    <n v="22140"/>
  </r>
  <r>
    <x v="4"/>
    <x v="159"/>
    <s v="SRB"/>
    <x v="0"/>
    <x v="0"/>
    <s v="Fossil fuels"/>
    <x v="1"/>
    <n v="8961"/>
    <n v="22680"/>
  </r>
  <r>
    <x v="4"/>
    <x v="159"/>
    <s v="SRB"/>
    <x v="0"/>
    <x v="0"/>
    <s v="Fossil fuels"/>
    <x v="2"/>
    <n v="9185"/>
    <n v="23310"/>
  </r>
  <r>
    <x v="4"/>
    <x v="159"/>
    <s v="SRB"/>
    <x v="0"/>
    <x v="0"/>
    <s v="Fossil fuels"/>
    <x v="3"/>
    <n v="10039"/>
    <n v="25515"/>
  </r>
  <r>
    <x v="4"/>
    <x v="159"/>
    <s v="SRB"/>
    <x v="0"/>
    <x v="0"/>
    <s v="Fossil fuels"/>
    <x v="4"/>
    <n v="10442"/>
    <n v="26565"/>
  </r>
  <r>
    <x v="4"/>
    <x v="159"/>
    <s v="SRB"/>
    <x v="0"/>
    <x v="0"/>
    <s v="Fossil fuels"/>
    <x v="5"/>
    <n v="2484"/>
    <n v="24442"/>
  </r>
  <r>
    <x v="4"/>
    <x v="159"/>
    <s v="SRB"/>
    <x v="0"/>
    <x v="0"/>
    <s v="Fossil fuels"/>
    <x v="6"/>
    <n v="2498"/>
    <n v="25516"/>
  </r>
  <r>
    <x v="4"/>
    <x v="159"/>
    <s v="SRB"/>
    <x v="0"/>
    <x v="0"/>
    <s v="Fossil fuels"/>
    <x v="7"/>
    <n v="3174"/>
    <n v="26513"/>
  </r>
  <r>
    <x v="4"/>
    <x v="159"/>
    <s v="SRB"/>
    <x v="0"/>
    <x v="0"/>
    <s v="Fossil fuels"/>
    <x v="8"/>
    <n v="4598"/>
    <n v="27267"/>
  </r>
  <r>
    <x v="4"/>
    <x v="159"/>
    <s v="SRB"/>
    <x v="0"/>
    <x v="0"/>
    <s v="Fossil fuels"/>
    <x v="9"/>
    <n v="4870"/>
    <n v="27178"/>
  </r>
  <r>
    <x v="4"/>
    <x v="159"/>
    <s v="SRB"/>
    <x v="0"/>
    <x v="0"/>
    <s v="Fossil fuels"/>
    <x v="10"/>
    <n v="4136.7"/>
    <n v="25532"/>
  </r>
  <r>
    <x v="4"/>
    <x v="159"/>
    <s v="SRB"/>
    <x v="0"/>
    <x v="0"/>
    <s v="Fossil fuels"/>
    <x v="11"/>
    <n v="4149.1000000000004"/>
    <n v="29357"/>
  </r>
  <r>
    <x v="4"/>
    <x v="159"/>
    <s v="SRB"/>
    <x v="0"/>
    <x v="0"/>
    <s v="Fossil fuels"/>
    <x v="12"/>
    <n v="4122.1000000000004"/>
    <n v="26879"/>
  </r>
  <r>
    <x v="4"/>
    <x v="159"/>
    <s v="SRB"/>
    <x v="0"/>
    <x v="0"/>
    <s v="Fossil fuels"/>
    <x v="13"/>
    <n v="4171"/>
    <n v="29002"/>
  </r>
  <r>
    <x v="4"/>
    <x v="159"/>
    <s v="SRB"/>
    <x v="0"/>
    <x v="0"/>
    <s v="Fossil fuels"/>
    <x v="14"/>
    <n v="4226"/>
    <n v="22411"/>
  </r>
  <r>
    <x v="4"/>
    <x v="159"/>
    <s v="SRB"/>
    <x v="0"/>
    <x v="0"/>
    <s v="Fossil fuels"/>
    <x v="15"/>
    <n v="4250"/>
    <n v="27476"/>
  </r>
  <r>
    <x v="4"/>
    <x v="159"/>
    <s v="SRB"/>
    <x v="0"/>
    <x v="0"/>
    <s v="Fossil fuels"/>
    <x v="16"/>
    <n v="4223"/>
    <n v="27745"/>
  </r>
  <r>
    <x v="4"/>
    <x v="159"/>
    <s v="SRB"/>
    <x v="0"/>
    <x v="0"/>
    <s v="Fossil fuels"/>
    <x v="17"/>
    <n v="4329"/>
    <n v="27151.621999999999"/>
  </r>
  <r>
    <x v="4"/>
    <x v="159"/>
    <s v="SRB"/>
    <x v="0"/>
    <x v="0"/>
    <s v="Fossil fuels"/>
    <x v="18"/>
    <n v="4353"/>
    <m/>
  </r>
  <r>
    <x v="4"/>
    <x v="159"/>
    <s v="SRB"/>
    <x v="0"/>
    <x v="0"/>
    <s v="Fossil fuels"/>
    <x v="19"/>
    <n v="4353"/>
    <m/>
  </r>
  <r>
    <x v="4"/>
    <x v="159"/>
    <s v="SRB"/>
    <x v="0"/>
    <x v="8"/>
    <s v="Other non-renewable energy"/>
    <x v="13"/>
    <m/>
    <n v="1"/>
  </r>
  <r>
    <x v="4"/>
    <x v="159"/>
    <s v="SRB"/>
    <x v="0"/>
    <x v="8"/>
    <s v="Other non-renewable energy"/>
    <x v="14"/>
    <m/>
    <n v="3"/>
  </r>
  <r>
    <x v="4"/>
    <x v="159"/>
    <s v="SRB"/>
    <x v="0"/>
    <x v="8"/>
    <s v="Other non-renewable energy"/>
    <x v="15"/>
    <m/>
    <n v="4"/>
  </r>
  <r>
    <x v="4"/>
    <x v="159"/>
    <s v="SRB"/>
    <x v="0"/>
    <x v="8"/>
    <s v="Other non-renewable energy"/>
    <x v="16"/>
    <m/>
    <n v="4"/>
  </r>
  <r>
    <x v="4"/>
    <x v="159"/>
    <s v="SRB"/>
    <x v="0"/>
    <x v="8"/>
    <s v="Other non-renewable energy"/>
    <x v="17"/>
    <n v="1"/>
    <n v="4.9829999999999997"/>
  </r>
  <r>
    <x v="4"/>
    <x v="159"/>
    <s v="SRB"/>
    <x v="0"/>
    <x v="8"/>
    <s v="Other non-renewable energy"/>
    <x v="18"/>
    <n v="1"/>
    <m/>
  </r>
  <r>
    <x v="4"/>
    <x v="159"/>
    <s v="SRB"/>
    <x v="0"/>
    <x v="8"/>
    <s v="Other non-renewable energy"/>
    <x v="19"/>
    <n v="1"/>
    <m/>
  </r>
  <r>
    <x v="4"/>
    <x v="159"/>
    <s v="SRB"/>
    <x v="0"/>
    <x v="7"/>
    <s v="Pumped storage"/>
    <x v="0"/>
    <n v="614"/>
    <n v="515.96400000000006"/>
  </r>
  <r>
    <x v="4"/>
    <x v="159"/>
    <s v="SRB"/>
    <x v="0"/>
    <x v="7"/>
    <s v="Pumped storage"/>
    <x v="1"/>
    <n v="614"/>
    <n v="734.49699999999996"/>
  </r>
  <r>
    <x v="4"/>
    <x v="159"/>
    <s v="SRB"/>
    <x v="0"/>
    <x v="7"/>
    <s v="Pumped storage"/>
    <x v="2"/>
    <n v="614"/>
    <n v="519.09199999999998"/>
  </r>
  <r>
    <x v="4"/>
    <x v="159"/>
    <s v="SRB"/>
    <x v="0"/>
    <x v="7"/>
    <s v="Pumped storage"/>
    <x v="3"/>
    <n v="614"/>
    <n v="380.75"/>
  </r>
  <r>
    <x v="4"/>
    <x v="159"/>
    <s v="SRB"/>
    <x v="0"/>
    <x v="7"/>
    <s v="Pumped storage"/>
    <x v="4"/>
    <n v="614"/>
    <n v="500.66"/>
  </r>
  <r>
    <x v="4"/>
    <x v="159"/>
    <s v="SRB"/>
    <x v="0"/>
    <x v="7"/>
    <s v="Pumped storage"/>
    <x v="5"/>
    <n v="614"/>
    <n v="621.42499999999995"/>
  </r>
  <r>
    <x v="4"/>
    <x v="159"/>
    <s v="SRB"/>
    <x v="0"/>
    <x v="7"/>
    <s v="Pumped storage"/>
    <x v="6"/>
    <n v="614"/>
    <n v="614.70399999999995"/>
  </r>
  <r>
    <x v="4"/>
    <x v="159"/>
    <s v="SRB"/>
    <x v="0"/>
    <x v="7"/>
    <s v="Pumped storage"/>
    <x v="7"/>
    <n v="614"/>
    <n v="573.64200000000005"/>
  </r>
  <r>
    <x v="4"/>
    <x v="159"/>
    <s v="SRB"/>
    <x v="0"/>
    <x v="7"/>
    <s v="Pumped storage"/>
    <x v="8"/>
    <n v="614"/>
    <n v="545"/>
  </r>
  <r>
    <x v="4"/>
    <x v="159"/>
    <s v="SRB"/>
    <x v="0"/>
    <x v="7"/>
    <s v="Pumped storage"/>
    <x v="9"/>
    <n v="614"/>
    <n v="603"/>
  </r>
  <r>
    <x v="4"/>
    <x v="159"/>
    <s v="SRB"/>
    <x v="0"/>
    <x v="7"/>
    <s v="Pumped storage"/>
    <x v="10"/>
    <n v="614"/>
    <n v="680"/>
  </r>
  <r>
    <x v="4"/>
    <x v="159"/>
    <s v="SRB"/>
    <x v="0"/>
    <x v="7"/>
    <s v="Pumped storage"/>
    <x v="11"/>
    <n v="614"/>
    <n v="576"/>
  </r>
  <r>
    <x v="4"/>
    <x v="159"/>
    <s v="SRB"/>
    <x v="0"/>
    <x v="7"/>
    <s v="Pumped storage"/>
    <x v="12"/>
    <n v="614"/>
    <n v="628"/>
  </r>
  <r>
    <x v="4"/>
    <x v="159"/>
    <s v="SRB"/>
    <x v="0"/>
    <x v="7"/>
    <s v="Pumped storage"/>
    <x v="13"/>
    <n v="614"/>
    <n v="650"/>
  </r>
  <r>
    <x v="4"/>
    <x v="159"/>
    <s v="SRB"/>
    <x v="0"/>
    <x v="7"/>
    <s v="Pumped storage"/>
    <x v="14"/>
    <n v="614"/>
    <n v="614"/>
  </r>
  <r>
    <x v="4"/>
    <x v="159"/>
    <s v="SRB"/>
    <x v="0"/>
    <x v="7"/>
    <s v="Pumped storage"/>
    <x v="15"/>
    <n v="614"/>
    <n v="703"/>
  </r>
  <r>
    <x v="4"/>
    <x v="159"/>
    <s v="SRB"/>
    <x v="0"/>
    <x v="7"/>
    <s v="Pumped storage"/>
    <x v="16"/>
    <n v="614"/>
    <n v="728"/>
  </r>
  <r>
    <x v="4"/>
    <x v="159"/>
    <s v="SRB"/>
    <x v="0"/>
    <x v="7"/>
    <s v="Pumped storage"/>
    <x v="17"/>
    <n v="614"/>
    <n v="598.73199999999997"/>
  </r>
  <r>
    <x v="4"/>
    <x v="159"/>
    <s v="SRB"/>
    <x v="0"/>
    <x v="7"/>
    <s v="Pumped storage"/>
    <x v="18"/>
    <n v="614"/>
    <m/>
  </r>
  <r>
    <x v="4"/>
    <x v="159"/>
    <s v="SRB"/>
    <x v="0"/>
    <x v="7"/>
    <s v="Pumped storage"/>
    <x v="19"/>
    <n v="614"/>
    <m/>
  </r>
  <r>
    <x v="4"/>
    <x v="159"/>
    <s v="SRB"/>
    <x v="1"/>
    <x v="4"/>
    <s v="Biogas"/>
    <x v="11"/>
    <n v="2"/>
    <n v="1"/>
  </r>
  <r>
    <x v="4"/>
    <x v="159"/>
    <s v="SRB"/>
    <x v="1"/>
    <x v="4"/>
    <s v="Biogas"/>
    <x v="12"/>
    <n v="4"/>
    <n v="6"/>
  </r>
  <r>
    <x v="4"/>
    <x v="159"/>
    <s v="SRB"/>
    <x v="1"/>
    <x v="4"/>
    <s v="Biogas"/>
    <x v="13"/>
    <n v="4"/>
    <n v="20"/>
  </r>
  <r>
    <x v="4"/>
    <x v="159"/>
    <s v="SRB"/>
    <x v="1"/>
    <x v="4"/>
    <s v="Biogas"/>
    <x v="14"/>
    <n v="5"/>
    <n v="22"/>
  </r>
  <r>
    <x v="4"/>
    <x v="159"/>
    <s v="SRB"/>
    <x v="1"/>
    <x v="4"/>
    <s v="Biogas"/>
    <x v="15"/>
    <n v="5"/>
    <n v="23"/>
  </r>
  <r>
    <x v="4"/>
    <x v="159"/>
    <s v="SRB"/>
    <x v="1"/>
    <x v="4"/>
    <s v="Biogas"/>
    <x v="16"/>
    <n v="10"/>
    <n v="34"/>
  </r>
  <r>
    <x v="4"/>
    <x v="159"/>
    <s v="SRB"/>
    <x v="1"/>
    <x v="4"/>
    <s v="Biogas"/>
    <x v="17"/>
    <n v="13"/>
    <n v="75.186999999999998"/>
  </r>
  <r>
    <x v="4"/>
    <x v="159"/>
    <s v="SRB"/>
    <x v="1"/>
    <x v="4"/>
    <s v="Biogas"/>
    <x v="18"/>
    <n v="15"/>
    <m/>
  </r>
  <r>
    <x v="4"/>
    <x v="159"/>
    <s v="SRB"/>
    <x v="1"/>
    <x v="4"/>
    <s v="Biogas"/>
    <x v="19"/>
    <n v="15"/>
    <m/>
  </r>
  <r>
    <x v="4"/>
    <x v="159"/>
    <s v="SRB"/>
    <x v="1"/>
    <x v="4"/>
    <s v="Solid biofuels"/>
    <x v="13"/>
    <m/>
    <n v="1"/>
  </r>
  <r>
    <x v="4"/>
    <x v="159"/>
    <s v="SRB"/>
    <x v="1"/>
    <x v="4"/>
    <s v="Solid biofuels"/>
    <x v="14"/>
    <m/>
    <n v="1"/>
  </r>
  <r>
    <x v="4"/>
    <x v="159"/>
    <s v="SRB"/>
    <x v="1"/>
    <x v="4"/>
    <s v="Solid biofuels"/>
    <x v="15"/>
    <m/>
    <n v="1"/>
  </r>
  <r>
    <x v="4"/>
    <x v="159"/>
    <s v="SRB"/>
    <x v="1"/>
    <x v="4"/>
    <s v="Solid biofuels"/>
    <x v="16"/>
    <m/>
    <n v="1"/>
  </r>
  <r>
    <x v="4"/>
    <x v="159"/>
    <s v="SRB"/>
    <x v="1"/>
    <x v="4"/>
    <s v="Solid biofuels"/>
    <x v="17"/>
    <m/>
    <n v="1"/>
  </r>
  <r>
    <x v="4"/>
    <x v="159"/>
    <s v="SRB"/>
    <x v="1"/>
    <x v="1"/>
    <s v="Renewable hydropower"/>
    <x v="0"/>
    <n v="2272.723"/>
    <n v="9821.2780000000002"/>
  </r>
  <r>
    <x v="4"/>
    <x v="159"/>
    <s v="SRB"/>
    <x v="1"/>
    <x v="1"/>
    <s v="Renewable hydropower"/>
    <x v="1"/>
    <n v="2272.8789999999999"/>
    <n v="9887.6679999999997"/>
  </r>
  <r>
    <x v="4"/>
    <x v="159"/>
    <s v="SRB"/>
    <x v="1"/>
    <x v="1"/>
    <s v="Renewable hydropower"/>
    <x v="2"/>
    <n v="2272.8789999999999"/>
    <n v="9927.5939999999991"/>
  </r>
  <r>
    <x v="4"/>
    <x v="159"/>
    <s v="SRB"/>
    <x v="1"/>
    <x v="1"/>
    <s v="Renewable hydropower"/>
    <x v="3"/>
    <n v="2272.8789999999999"/>
    <n v="8737.3089999999993"/>
  </r>
  <r>
    <x v="4"/>
    <x v="159"/>
    <s v="SRB"/>
    <x v="1"/>
    <x v="1"/>
    <s v="Renewable hydropower"/>
    <x v="4"/>
    <n v="2272.8789999999999"/>
    <n v="10620.34"/>
  </r>
  <r>
    <x v="4"/>
    <x v="159"/>
    <s v="SRB"/>
    <x v="1"/>
    <x v="1"/>
    <s v="Renewable hydropower"/>
    <x v="5"/>
    <n v="2272.8789999999999"/>
    <n v="11410.575000000001"/>
  </r>
  <r>
    <x v="4"/>
    <x v="159"/>
    <s v="SRB"/>
    <x v="1"/>
    <x v="1"/>
    <s v="Renewable hydropower"/>
    <x v="6"/>
    <n v="2272.8789999999999"/>
    <n v="10350.296"/>
  </r>
  <r>
    <x v="4"/>
    <x v="159"/>
    <s v="SRB"/>
    <x v="1"/>
    <x v="1"/>
    <s v="Renewable hydropower"/>
    <x v="7"/>
    <n v="2272.8789999999999"/>
    <n v="9463.3580000000002"/>
  </r>
  <r>
    <x v="4"/>
    <x v="159"/>
    <s v="SRB"/>
    <x v="1"/>
    <x v="1"/>
    <s v="Renewable hydropower"/>
    <x v="8"/>
    <n v="2272.8789999999999"/>
    <n v="9564"/>
  </r>
  <r>
    <x v="4"/>
    <x v="159"/>
    <s v="SRB"/>
    <x v="1"/>
    <x v="1"/>
    <s v="Renewable hydropower"/>
    <x v="9"/>
    <n v="2274.8789999999999"/>
    <n v="10541"/>
  </r>
  <r>
    <x v="4"/>
    <x v="159"/>
    <s v="SRB"/>
    <x v="1"/>
    <x v="1"/>
    <s v="Renewable hydropower"/>
    <x v="10"/>
    <n v="2293.2060000000001"/>
    <n v="11891"/>
  </r>
  <r>
    <x v="4"/>
    <x v="159"/>
    <s v="SRB"/>
    <x v="1"/>
    <x v="1"/>
    <s v="Renewable hydropower"/>
    <x v="11"/>
    <n v="2321.9969999999998"/>
    <n v="8667"/>
  </r>
  <r>
    <x v="4"/>
    <x v="159"/>
    <s v="SRB"/>
    <x v="1"/>
    <x v="1"/>
    <s v="Renewable hydropower"/>
    <x v="12"/>
    <n v="2351.5300000000002"/>
    <n v="9286"/>
  </r>
  <r>
    <x v="4"/>
    <x v="159"/>
    <s v="SRB"/>
    <x v="1"/>
    <x v="1"/>
    <s v="Renewable hydropower"/>
    <x v="13"/>
    <n v="2317"/>
    <n v="10203"/>
  </r>
  <r>
    <x v="4"/>
    <x v="159"/>
    <s v="SRB"/>
    <x v="1"/>
    <x v="1"/>
    <s v="Renewable hydropower"/>
    <x v="14"/>
    <n v="2403"/>
    <n v="11003"/>
  </r>
  <r>
    <x v="4"/>
    <x v="159"/>
    <s v="SRB"/>
    <x v="1"/>
    <x v="1"/>
    <s v="Renewable hydropower"/>
    <x v="15"/>
    <n v="2408"/>
    <n v="10080"/>
  </r>
  <r>
    <x v="4"/>
    <x v="159"/>
    <s v="SRB"/>
    <x v="1"/>
    <x v="1"/>
    <s v="Renewable hydropower"/>
    <x v="16"/>
    <n v="2416"/>
    <n v="10792"/>
  </r>
  <r>
    <x v="4"/>
    <x v="159"/>
    <s v="SRB"/>
    <x v="1"/>
    <x v="1"/>
    <s v="Renewable hydropower"/>
    <x v="17"/>
    <n v="2424"/>
    <n v="9153.2379999999994"/>
  </r>
  <r>
    <x v="4"/>
    <x v="159"/>
    <s v="SRB"/>
    <x v="1"/>
    <x v="1"/>
    <s v="Renewable hydropower"/>
    <x v="18"/>
    <n v="2488.6"/>
    <m/>
  </r>
  <r>
    <x v="4"/>
    <x v="159"/>
    <s v="SRB"/>
    <x v="1"/>
    <x v="1"/>
    <s v="Renewable hydropower"/>
    <x v="19"/>
    <n v="2488.6"/>
    <m/>
  </r>
  <r>
    <x v="4"/>
    <x v="159"/>
    <s v="SRB"/>
    <x v="1"/>
    <x v="2"/>
    <s v="On-grid Solar photovoltaic"/>
    <x v="5"/>
    <n v="0.1"/>
    <n v="0.115"/>
  </r>
  <r>
    <x v="4"/>
    <x v="159"/>
    <s v="SRB"/>
    <x v="1"/>
    <x v="2"/>
    <s v="On-grid Solar photovoltaic"/>
    <x v="6"/>
    <n v="0.2"/>
    <n v="0.23"/>
  </r>
  <r>
    <x v="4"/>
    <x v="159"/>
    <s v="SRB"/>
    <x v="1"/>
    <x v="2"/>
    <s v="On-grid Solar photovoltaic"/>
    <x v="7"/>
    <n v="0.4"/>
    <n v="0.46"/>
  </r>
  <r>
    <x v="4"/>
    <x v="159"/>
    <s v="SRB"/>
    <x v="1"/>
    <x v="2"/>
    <s v="On-grid Solar photovoltaic"/>
    <x v="8"/>
    <n v="0.9"/>
    <n v="1.0349999999999999"/>
  </r>
  <r>
    <x v="4"/>
    <x v="159"/>
    <s v="SRB"/>
    <x v="1"/>
    <x v="2"/>
    <s v="On-grid Solar photovoltaic"/>
    <x v="9"/>
    <n v="1.2"/>
    <n v="1.38"/>
  </r>
  <r>
    <x v="4"/>
    <x v="159"/>
    <s v="SRB"/>
    <x v="1"/>
    <x v="2"/>
    <s v="On-grid Solar photovoltaic"/>
    <x v="10"/>
    <n v="1.3"/>
    <n v="1.4950000000000001"/>
  </r>
  <r>
    <x v="4"/>
    <x v="159"/>
    <s v="SRB"/>
    <x v="1"/>
    <x v="2"/>
    <s v="On-grid Solar photovoltaic"/>
    <x v="11"/>
    <n v="1.5"/>
    <n v="1.7250000000000001"/>
  </r>
  <r>
    <x v="4"/>
    <x v="159"/>
    <s v="SRB"/>
    <x v="1"/>
    <x v="2"/>
    <s v="On-grid Solar photovoltaic"/>
    <x v="12"/>
    <n v="3.1"/>
    <n v="3.5649999999999999"/>
  </r>
  <r>
    <x v="4"/>
    <x v="159"/>
    <s v="SRB"/>
    <x v="1"/>
    <x v="2"/>
    <s v="On-grid Solar photovoltaic"/>
    <x v="13"/>
    <n v="4.7"/>
    <n v="5.4050000000000002"/>
  </r>
  <r>
    <x v="4"/>
    <x v="159"/>
    <s v="SRB"/>
    <x v="1"/>
    <x v="2"/>
    <s v="On-grid Solar photovoltaic"/>
    <x v="14"/>
    <n v="6"/>
    <n v="6"/>
  </r>
  <r>
    <x v="4"/>
    <x v="159"/>
    <s v="SRB"/>
    <x v="1"/>
    <x v="2"/>
    <s v="On-grid Solar photovoltaic"/>
    <x v="15"/>
    <n v="9"/>
    <n v="11"/>
  </r>
  <r>
    <x v="4"/>
    <x v="159"/>
    <s v="SRB"/>
    <x v="1"/>
    <x v="2"/>
    <s v="On-grid Solar photovoltaic"/>
    <x v="16"/>
    <n v="11"/>
    <n v="12"/>
  </r>
  <r>
    <x v="4"/>
    <x v="159"/>
    <s v="SRB"/>
    <x v="1"/>
    <x v="2"/>
    <s v="On-grid Solar photovoltaic"/>
    <x v="17"/>
    <n v="10"/>
    <n v="13.138999999999999"/>
  </r>
  <r>
    <x v="4"/>
    <x v="159"/>
    <s v="SRB"/>
    <x v="1"/>
    <x v="2"/>
    <s v="On-grid Solar photovoltaic"/>
    <x v="18"/>
    <n v="10"/>
    <m/>
  </r>
  <r>
    <x v="4"/>
    <x v="159"/>
    <s v="SRB"/>
    <x v="1"/>
    <x v="2"/>
    <s v="On-grid Solar photovoltaic"/>
    <x v="19"/>
    <n v="10"/>
    <m/>
  </r>
  <r>
    <x v="4"/>
    <x v="159"/>
    <s v="SRB"/>
    <x v="1"/>
    <x v="3"/>
    <s v="Onshore wind energy"/>
    <x v="12"/>
    <n v="0.5"/>
    <n v="0.20699999999999999"/>
  </r>
  <r>
    <x v="4"/>
    <x v="159"/>
    <s v="SRB"/>
    <x v="1"/>
    <x v="3"/>
    <s v="Onshore wind energy"/>
    <x v="13"/>
    <n v="0.5"/>
    <n v="0.54700000000000004"/>
  </r>
  <r>
    <x v="4"/>
    <x v="159"/>
    <s v="SRB"/>
    <x v="1"/>
    <x v="3"/>
    <s v="Onshore wind energy"/>
    <x v="14"/>
    <n v="0.5"/>
    <n v="0.372"/>
  </r>
  <r>
    <x v="4"/>
    <x v="159"/>
    <s v="SRB"/>
    <x v="1"/>
    <x v="3"/>
    <s v="Onshore wind energy"/>
    <x v="15"/>
    <n v="10.4"/>
    <n v="1.2"/>
  </r>
  <r>
    <x v="4"/>
    <x v="159"/>
    <s v="SRB"/>
    <x v="1"/>
    <x v="3"/>
    <s v="Onshore wind energy"/>
    <x v="16"/>
    <n v="17"/>
    <n v="26"/>
  </r>
  <r>
    <x v="4"/>
    <x v="159"/>
    <s v="SRB"/>
    <x v="1"/>
    <x v="3"/>
    <s v="Onshore wind energy"/>
    <x v="17"/>
    <n v="25"/>
    <n v="48.457000000000001"/>
  </r>
  <r>
    <x v="4"/>
    <x v="159"/>
    <s v="SRB"/>
    <x v="1"/>
    <x v="3"/>
    <s v="Onshore wind energy"/>
    <x v="18"/>
    <n v="25"/>
    <m/>
  </r>
  <r>
    <x v="4"/>
    <x v="159"/>
    <s v="SRB"/>
    <x v="1"/>
    <x v="3"/>
    <s v="Onshore wind energy"/>
    <x v="19"/>
    <n v="356.5"/>
    <m/>
  </r>
  <r>
    <x v="4"/>
    <x v="160"/>
    <s v="SVK"/>
    <x v="0"/>
    <x v="0"/>
    <s v="Fossil fuels"/>
    <x v="0"/>
    <n v="2394"/>
    <n v="9657"/>
  </r>
  <r>
    <x v="4"/>
    <x v="160"/>
    <s v="SVK"/>
    <x v="0"/>
    <x v="0"/>
    <s v="Fossil fuels"/>
    <x v="1"/>
    <n v="3172"/>
    <n v="9646"/>
  </r>
  <r>
    <x v="4"/>
    <x v="160"/>
    <s v="SVK"/>
    <x v="0"/>
    <x v="0"/>
    <s v="Fossil fuels"/>
    <x v="2"/>
    <n v="2928"/>
    <n v="8813"/>
  </r>
  <r>
    <x v="4"/>
    <x v="160"/>
    <s v="SVK"/>
    <x v="0"/>
    <x v="0"/>
    <s v="Fossil fuels"/>
    <x v="3"/>
    <n v="3000"/>
    <n v="9507"/>
  </r>
  <r>
    <x v="4"/>
    <x v="160"/>
    <s v="SVK"/>
    <x v="0"/>
    <x v="0"/>
    <s v="Fossil fuels"/>
    <x v="4"/>
    <n v="3055"/>
    <n v="9273"/>
  </r>
  <r>
    <x v="4"/>
    <x v="160"/>
    <s v="SVK"/>
    <x v="0"/>
    <x v="0"/>
    <s v="Fossil fuels"/>
    <x v="5"/>
    <n v="3038"/>
    <n v="8905"/>
  </r>
  <r>
    <x v="4"/>
    <x v="160"/>
    <s v="SVK"/>
    <x v="0"/>
    <x v="0"/>
    <s v="Fossil fuels"/>
    <x v="6"/>
    <n v="2935"/>
    <n v="8361"/>
  </r>
  <r>
    <x v="4"/>
    <x v="160"/>
    <s v="SVK"/>
    <x v="0"/>
    <x v="0"/>
    <s v="Fossil fuels"/>
    <x v="7"/>
    <n v="2464"/>
    <n v="7550"/>
  </r>
  <r>
    <x v="4"/>
    <x v="160"/>
    <s v="SVK"/>
    <x v="0"/>
    <x v="0"/>
    <s v="Fossil fuels"/>
    <x v="8"/>
    <n v="2426"/>
    <n v="7437"/>
  </r>
  <r>
    <x v="4"/>
    <x v="160"/>
    <s v="SVK"/>
    <x v="0"/>
    <x v="0"/>
    <s v="Fossil fuels"/>
    <x v="9"/>
    <n v="2652"/>
    <n v="6872"/>
  </r>
  <r>
    <x v="4"/>
    <x v="160"/>
    <s v="SVK"/>
    <x v="0"/>
    <x v="0"/>
    <s v="Fossil fuels"/>
    <x v="10"/>
    <n v="3311"/>
    <n v="6886"/>
  </r>
  <r>
    <x v="4"/>
    <x v="160"/>
    <s v="SVK"/>
    <x v="0"/>
    <x v="0"/>
    <s v="Fossil fuels"/>
    <x v="11"/>
    <n v="3183"/>
    <n v="7774"/>
  </r>
  <r>
    <x v="4"/>
    <x v="160"/>
    <s v="SVK"/>
    <x v="0"/>
    <x v="0"/>
    <s v="Fossil fuels"/>
    <x v="12"/>
    <n v="3199"/>
    <n v="7265"/>
  </r>
  <r>
    <x v="4"/>
    <x v="160"/>
    <s v="SVK"/>
    <x v="0"/>
    <x v="0"/>
    <s v="Fossil fuels"/>
    <x v="13"/>
    <n v="3213"/>
    <n v="6348"/>
  </r>
  <r>
    <x v="4"/>
    <x v="160"/>
    <s v="SVK"/>
    <x v="0"/>
    <x v="0"/>
    <s v="Fossil fuels"/>
    <x v="14"/>
    <n v="2815"/>
    <n v="5277"/>
  </r>
  <r>
    <x v="4"/>
    <x v="160"/>
    <s v="SVK"/>
    <x v="0"/>
    <x v="0"/>
    <s v="Fossil fuels"/>
    <x v="15"/>
    <n v="2496"/>
    <n v="5320"/>
  </r>
  <r>
    <x v="4"/>
    <x v="160"/>
    <s v="SVK"/>
    <x v="0"/>
    <x v="0"/>
    <s v="Fossil fuels"/>
    <x v="16"/>
    <n v="2438"/>
    <n v="5262"/>
  </r>
  <r>
    <x v="4"/>
    <x v="160"/>
    <s v="SVK"/>
    <x v="0"/>
    <x v="0"/>
    <s v="Fossil fuels"/>
    <x v="17"/>
    <n v="2383"/>
    <n v="5646"/>
  </r>
  <r>
    <x v="4"/>
    <x v="160"/>
    <s v="SVK"/>
    <x v="0"/>
    <x v="0"/>
    <s v="Fossil fuels"/>
    <x v="18"/>
    <n v="2392"/>
    <m/>
  </r>
  <r>
    <x v="4"/>
    <x v="160"/>
    <s v="SVK"/>
    <x v="0"/>
    <x v="0"/>
    <s v="Fossil fuels"/>
    <x v="19"/>
    <n v="2392"/>
    <m/>
  </r>
  <r>
    <x v="4"/>
    <x v="160"/>
    <s v="SVK"/>
    <x v="0"/>
    <x v="9"/>
    <s v="Nuclear"/>
    <x v="0"/>
    <n v="2640"/>
    <n v="16494"/>
  </r>
  <r>
    <x v="4"/>
    <x v="160"/>
    <s v="SVK"/>
    <x v="0"/>
    <x v="9"/>
    <s v="Nuclear"/>
    <x v="1"/>
    <n v="2640"/>
    <n v="17103"/>
  </r>
  <r>
    <x v="4"/>
    <x v="160"/>
    <s v="SVK"/>
    <x v="0"/>
    <x v="9"/>
    <s v="Nuclear"/>
    <x v="2"/>
    <n v="2640"/>
    <n v="17953"/>
  </r>
  <r>
    <x v="4"/>
    <x v="160"/>
    <s v="SVK"/>
    <x v="0"/>
    <x v="9"/>
    <s v="Nuclear"/>
    <x v="3"/>
    <n v="2640"/>
    <n v="17864"/>
  </r>
  <r>
    <x v="4"/>
    <x v="160"/>
    <s v="SVK"/>
    <x v="0"/>
    <x v="9"/>
    <s v="Nuclear"/>
    <x v="4"/>
    <n v="2640"/>
    <n v="17026"/>
  </r>
  <r>
    <x v="4"/>
    <x v="160"/>
    <s v="SVK"/>
    <x v="0"/>
    <x v="9"/>
    <s v="Nuclear"/>
    <x v="5"/>
    <n v="2640"/>
    <n v="17727"/>
  </r>
  <r>
    <x v="4"/>
    <x v="160"/>
    <s v="SVK"/>
    <x v="0"/>
    <x v="9"/>
    <s v="Nuclear"/>
    <x v="6"/>
    <n v="2640"/>
    <n v="18012"/>
  </r>
  <r>
    <x v="4"/>
    <x v="160"/>
    <s v="SVK"/>
    <x v="0"/>
    <x v="9"/>
    <s v="Nuclear"/>
    <x v="7"/>
    <n v="2200"/>
    <n v="15334"/>
  </r>
  <r>
    <x v="4"/>
    <x v="160"/>
    <s v="SVK"/>
    <x v="0"/>
    <x v="9"/>
    <s v="Nuclear"/>
    <x v="8"/>
    <n v="2200"/>
    <n v="16703"/>
  </r>
  <r>
    <x v="4"/>
    <x v="160"/>
    <s v="SVK"/>
    <x v="0"/>
    <x v="9"/>
    <s v="Nuclear"/>
    <x v="9"/>
    <n v="1820"/>
    <n v="14081"/>
  </r>
  <r>
    <x v="4"/>
    <x v="160"/>
    <s v="SVK"/>
    <x v="0"/>
    <x v="9"/>
    <s v="Nuclear"/>
    <x v="10"/>
    <n v="1820"/>
    <n v="14574"/>
  </r>
  <r>
    <x v="4"/>
    <x v="160"/>
    <s v="SVK"/>
    <x v="0"/>
    <x v="9"/>
    <s v="Nuclear"/>
    <x v="11"/>
    <n v="1940"/>
    <n v="15411"/>
  </r>
  <r>
    <x v="4"/>
    <x v="160"/>
    <s v="SVK"/>
    <x v="0"/>
    <x v="9"/>
    <s v="Nuclear"/>
    <x v="12"/>
    <n v="1939"/>
    <n v="15495"/>
  </r>
  <r>
    <x v="4"/>
    <x v="160"/>
    <s v="SVK"/>
    <x v="0"/>
    <x v="9"/>
    <s v="Nuclear"/>
    <x v="13"/>
    <n v="1940"/>
    <n v="15720"/>
  </r>
  <r>
    <x v="4"/>
    <x v="160"/>
    <s v="SVK"/>
    <x v="0"/>
    <x v="9"/>
    <s v="Nuclear"/>
    <x v="14"/>
    <n v="1940"/>
    <n v="15499"/>
  </r>
  <r>
    <x v="4"/>
    <x v="160"/>
    <s v="SVK"/>
    <x v="0"/>
    <x v="9"/>
    <s v="Nuclear"/>
    <x v="15"/>
    <n v="1940"/>
    <n v="15146"/>
  </r>
  <r>
    <x v="4"/>
    <x v="160"/>
    <s v="SVK"/>
    <x v="0"/>
    <x v="9"/>
    <s v="Nuclear"/>
    <x v="16"/>
    <n v="1940"/>
    <n v="14774"/>
  </r>
  <r>
    <x v="4"/>
    <x v="160"/>
    <s v="SVK"/>
    <x v="0"/>
    <x v="9"/>
    <s v="Nuclear"/>
    <x v="17"/>
    <n v="1940"/>
    <n v="15081"/>
  </r>
  <r>
    <x v="4"/>
    <x v="160"/>
    <s v="SVK"/>
    <x v="0"/>
    <x v="9"/>
    <s v="Nuclear"/>
    <x v="18"/>
    <n v="1940"/>
    <m/>
  </r>
  <r>
    <x v="4"/>
    <x v="160"/>
    <s v="SVK"/>
    <x v="0"/>
    <x v="9"/>
    <s v="Nuclear"/>
    <x v="19"/>
    <n v="1940"/>
    <m/>
  </r>
  <r>
    <x v="4"/>
    <x v="160"/>
    <s v="SVK"/>
    <x v="0"/>
    <x v="8"/>
    <s v="Other non-renewable energy"/>
    <x v="0"/>
    <m/>
    <n v="32"/>
  </r>
  <r>
    <x v="4"/>
    <x v="160"/>
    <s v="SVK"/>
    <x v="0"/>
    <x v="8"/>
    <s v="Other non-renewable energy"/>
    <x v="1"/>
    <n v="13"/>
    <n v="25.6"/>
  </r>
  <r>
    <x v="4"/>
    <x v="160"/>
    <s v="SVK"/>
    <x v="0"/>
    <x v="8"/>
    <s v="Other non-renewable energy"/>
    <x v="2"/>
    <n v="10"/>
    <n v="26"/>
  </r>
  <r>
    <x v="4"/>
    <x v="160"/>
    <s v="SVK"/>
    <x v="0"/>
    <x v="8"/>
    <s v="Other non-renewable energy"/>
    <x v="3"/>
    <n v="13"/>
    <n v="34"/>
  </r>
  <r>
    <x v="4"/>
    <x v="160"/>
    <s v="SVK"/>
    <x v="0"/>
    <x v="8"/>
    <s v="Other non-renewable energy"/>
    <x v="4"/>
    <n v="13"/>
    <n v="35"/>
  </r>
  <r>
    <x v="4"/>
    <x v="160"/>
    <s v="SVK"/>
    <x v="0"/>
    <x v="8"/>
    <s v="Other non-renewable energy"/>
    <x v="5"/>
    <n v="13"/>
    <n v="44"/>
  </r>
  <r>
    <x v="4"/>
    <x v="160"/>
    <s v="SVK"/>
    <x v="0"/>
    <x v="8"/>
    <s v="Other non-renewable energy"/>
    <x v="6"/>
    <n v="13"/>
    <n v="74.686000000000007"/>
  </r>
  <r>
    <x v="4"/>
    <x v="160"/>
    <s v="SVK"/>
    <x v="0"/>
    <x v="8"/>
    <s v="Other non-renewable energy"/>
    <x v="7"/>
    <n v="24"/>
    <n v="75"/>
  </r>
  <r>
    <x v="4"/>
    <x v="160"/>
    <s v="SVK"/>
    <x v="0"/>
    <x v="8"/>
    <s v="Other non-renewable energy"/>
    <x v="8"/>
    <n v="24"/>
    <n v="56.667999999999999"/>
  </r>
  <r>
    <x v="4"/>
    <x v="160"/>
    <s v="SVK"/>
    <x v="0"/>
    <x v="8"/>
    <s v="Other non-renewable energy"/>
    <x v="9"/>
    <n v="24"/>
    <n v="55.439"/>
  </r>
  <r>
    <x v="4"/>
    <x v="160"/>
    <s v="SVK"/>
    <x v="0"/>
    <x v="8"/>
    <s v="Other non-renewable energy"/>
    <x v="10"/>
    <n v="23.5"/>
    <n v="64.057999999999993"/>
  </r>
  <r>
    <x v="4"/>
    <x v="160"/>
    <s v="SVK"/>
    <x v="0"/>
    <x v="8"/>
    <s v="Other non-renewable energy"/>
    <x v="11"/>
    <n v="23.5"/>
    <n v="103.813"/>
  </r>
  <r>
    <x v="4"/>
    <x v="160"/>
    <s v="SVK"/>
    <x v="0"/>
    <x v="8"/>
    <s v="Other non-renewable energy"/>
    <x v="12"/>
    <n v="23.5"/>
    <n v="94"/>
  </r>
  <r>
    <x v="4"/>
    <x v="160"/>
    <s v="SVK"/>
    <x v="0"/>
    <x v="8"/>
    <s v="Other non-renewable energy"/>
    <x v="13"/>
    <n v="30.5"/>
    <n v="93"/>
  </r>
  <r>
    <x v="4"/>
    <x v="160"/>
    <s v="SVK"/>
    <x v="0"/>
    <x v="8"/>
    <s v="Other non-renewable energy"/>
    <x v="14"/>
    <n v="41.5"/>
    <n v="143"/>
  </r>
  <r>
    <x v="4"/>
    <x v="160"/>
    <s v="SVK"/>
    <x v="0"/>
    <x v="8"/>
    <s v="Other non-renewable energy"/>
    <x v="15"/>
    <n v="46.5"/>
    <n v="126"/>
  </r>
  <r>
    <x v="4"/>
    <x v="160"/>
    <s v="SVK"/>
    <x v="0"/>
    <x v="8"/>
    <s v="Other non-renewable energy"/>
    <x v="16"/>
    <n v="51.5"/>
    <n v="152"/>
  </r>
  <r>
    <x v="4"/>
    <x v="160"/>
    <s v="SVK"/>
    <x v="0"/>
    <x v="8"/>
    <s v="Other non-renewable energy"/>
    <x v="17"/>
    <n v="47"/>
    <n v="180"/>
  </r>
  <r>
    <x v="4"/>
    <x v="160"/>
    <s v="SVK"/>
    <x v="0"/>
    <x v="8"/>
    <s v="Other non-renewable energy"/>
    <x v="18"/>
    <n v="47"/>
    <m/>
  </r>
  <r>
    <x v="4"/>
    <x v="160"/>
    <s v="SVK"/>
    <x v="0"/>
    <x v="8"/>
    <s v="Other non-renewable energy"/>
    <x v="19"/>
    <n v="47"/>
    <m/>
  </r>
  <r>
    <x v="4"/>
    <x v="160"/>
    <s v="SVK"/>
    <x v="0"/>
    <x v="7"/>
    <s v="Pumped storage"/>
    <x v="0"/>
    <n v="735"/>
    <n v="360"/>
  </r>
  <r>
    <x v="4"/>
    <x v="160"/>
    <s v="SVK"/>
    <x v="0"/>
    <x v="7"/>
    <s v="Pumped storage"/>
    <x v="1"/>
    <n v="916"/>
    <n v="190"/>
  </r>
  <r>
    <x v="4"/>
    <x v="160"/>
    <s v="SVK"/>
    <x v="0"/>
    <x v="7"/>
    <s v="Pumped storage"/>
    <x v="2"/>
    <n v="919"/>
    <n v="215"/>
  </r>
  <r>
    <x v="4"/>
    <x v="160"/>
    <s v="SVK"/>
    <x v="0"/>
    <x v="7"/>
    <s v="Pumped storage"/>
    <x v="3"/>
    <n v="919"/>
    <n v="192"/>
  </r>
  <r>
    <x v="4"/>
    <x v="160"/>
    <s v="SVK"/>
    <x v="0"/>
    <x v="7"/>
    <s v="Pumped storage"/>
    <x v="4"/>
    <n v="916"/>
    <n v="107"/>
  </r>
  <r>
    <x v="4"/>
    <x v="160"/>
    <s v="SVK"/>
    <x v="0"/>
    <x v="7"/>
    <s v="Pumped storage"/>
    <x v="5"/>
    <n v="916"/>
    <n v="103"/>
  </r>
  <r>
    <x v="4"/>
    <x v="160"/>
    <s v="SVK"/>
    <x v="0"/>
    <x v="7"/>
    <s v="Pumped storage"/>
    <x v="6"/>
    <n v="916"/>
    <n v="167"/>
  </r>
  <r>
    <x v="4"/>
    <x v="160"/>
    <s v="SVK"/>
    <x v="0"/>
    <x v="7"/>
    <s v="Pumped storage"/>
    <x v="7"/>
    <n v="916"/>
    <n v="164"/>
  </r>
  <r>
    <x v="4"/>
    <x v="160"/>
    <s v="SVK"/>
    <x v="0"/>
    <x v="7"/>
    <s v="Pumped storage"/>
    <x v="8"/>
    <n v="916"/>
    <n v="202"/>
  </r>
  <r>
    <x v="4"/>
    <x v="160"/>
    <s v="SVK"/>
    <x v="0"/>
    <x v="7"/>
    <s v="Pumped storage"/>
    <x v="9"/>
    <n v="916"/>
    <n v="236"/>
  </r>
  <r>
    <x v="4"/>
    <x v="160"/>
    <s v="SVK"/>
    <x v="0"/>
    <x v="7"/>
    <s v="Pumped storage"/>
    <x v="10"/>
    <n v="916"/>
    <n v="394"/>
  </r>
  <r>
    <x v="4"/>
    <x v="160"/>
    <s v="SVK"/>
    <x v="0"/>
    <x v="7"/>
    <s v="Pumped storage"/>
    <x v="11"/>
    <n v="916"/>
    <n v="368"/>
  </r>
  <r>
    <x v="4"/>
    <x v="160"/>
    <s v="SVK"/>
    <x v="0"/>
    <x v="7"/>
    <s v="Pumped storage"/>
    <x v="12"/>
    <n v="916"/>
    <n v="336"/>
  </r>
  <r>
    <x v="4"/>
    <x v="160"/>
    <s v="SVK"/>
    <x v="0"/>
    <x v="7"/>
    <s v="Pumped storage"/>
    <x v="13"/>
    <n v="916"/>
    <n v="318"/>
  </r>
  <r>
    <x v="4"/>
    <x v="160"/>
    <s v="SVK"/>
    <x v="0"/>
    <x v="7"/>
    <s v="Pumped storage"/>
    <x v="14"/>
    <n v="916"/>
    <n v="253"/>
  </r>
  <r>
    <x v="4"/>
    <x v="160"/>
    <s v="SVK"/>
    <x v="0"/>
    <x v="7"/>
    <s v="Pumped storage"/>
    <x v="15"/>
    <n v="916"/>
    <n v="271"/>
  </r>
  <r>
    <x v="4"/>
    <x v="160"/>
    <s v="SVK"/>
    <x v="0"/>
    <x v="7"/>
    <s v="Pumped storage"/>
    <x v="16"/>
    <n v="916"/>
    <n v="247"/>
  </r>
  <r>
    <x v="4"/>
    <x v="160"/>
    <s v="SVK"/>
    <x v="0"/>
    <x v="7"/>
    <s v="Pumped storage"/>
    <x v="17"/>
    <n v="916"/>
    <n v="299"/>
  </r>
  <r>
    <x v="4"/>
    <x v="160"/>
    <s v="SVK"/>
    <x v="0"/>
    <x v="7"/>
    <s v="Pumped storage"/>
    <x v="18"/>
    <n v="916"/>
    <m/>
  </r>
  <r>
    <x v="4"/>
    <x v="160"/>
    <s v="SVK"/>
    <x v="0"/>
    <x v="7"/>
    <s v="Pumped storage"/>
    <x v="19"/>
    <n v="916"/>
    <m/>
  </r>
  <r>
    <x v="4"/>
    <x v="160"/>
    <s v="SVK"/>
    <x v="1"/>
    <x v="4"/>
    <s v="Biogas"/>
    <x v="1"/>
    <n v="1"/>
    <n v="1"/>
  </r>
  <r>
    <x v="4"/>
    <x v="160"/>
    <s v="SVK"/>
    <x v="1"/>
    <x v="4"/>
    <s v="Biogas"/>
    <x v="2"/>
    <n v="2"/>
    <n v="2"/>
  </r>
  <r>
    <x v="4"/>
    <x v="160"/>
    <s v="SVK"/>
    <x v="1"/>
    <x v="4"/>
    <s v="Biogas"/>
    <x v="3"/>
    <n v="2"/>
    <n v="2"/>
  </r>
  <r>
    <x v="4"/>
    <x v="160"/>
    <s v="SVK"/>
    <x v="1"/>
    <x v="4"/>
    <s v="Biogas"/>
    <x v="4"/>
    <n v="2"/>
    <n v="2"/>
  </r>
  <r>
    <x v="4"/>
    <x v="160"/>
    <s v="SVK"/>
    <x v="1"/>
    <x v="4"/>
    <s v="Biogas"/>
    <x v="5"/>
    <n v="2"/>
    <n v="5"/>
  </r>
  <r>
    <x v="4"/>
    <x v="160"/>
    <s v="SVK"/>
    <x v="1"/>
    <x v="4"/>
    <s v="Biogas"/>
    <x v="6"/>
    <n v="2"/>
    <n v="8.3140000000000001"/>
  </r>
  <r>
    <x v="4"/>
    <x v="160"/>
    <s v="SVK"/>
    <x v="1"/>
    <x v="4"/>
    <s v="Biogas"/>
    <x v="7"/>
    <n v="3"/>
    <n v="11"/>
  </r>
  <r>
    <x v="4"/>
    <x v="160"/>
    <s v="SVK"/>
    <x v="1"/>
    <x v="4"/>
    <s v="Biogas"/>
    <x v="8"/>
    <n v="4"/>
    <n v="15"/>
  </r>
  <r>
    <x v="4"/>
    <x v="160"/>
    <s v="SVK"/>
    <x v="1"/>
    <x v="4"/>
    <s v="Biogas"/>
    <x v="9"/>
    <n v="4"/>
    <n v="22"/>
  </r>
  <r>
    <x v="4"/>
    <x v="160"/>
    <s v="SVK"/>
    <x v="1"/>
    <x v="4"/>
    <s v="Biogas"/>
    <x v="10"/>
    <n v="9"/>
    <n v="34"/>
  </r>
  <r>
    <x v="4"/>
    <x v="160"/>
    <s v="SVK"/>
    <x v="1"/>
    <x v="4"/>
    <s v="Biogas"/>
    <x v="11"/>
    <n v="21"/>
    <n v="113"/>
  </r>
  <r>
    <x v="4"/>
    <x v="160"/>
    <s v="SVK"/>
    <x v="1"/>
    <x v="4"/>
    <s v="Biogas"/>
    <x v="12"/>
    <n v="41"/>
    <n v="190"/>
  </r>
  <r>
    <x v="4"/>
    <x v="160"/>
    <s v="SVK"/>
    <x v="1"/>
    <x v="4"/>
    <s v="Biogas"/>
    <x v="13"/>
    <n v="35"/>
    <n v="213"/>
  </r>
  <r>
    <x v="4"/>
    <x v="160"/>
    <s v="SVK"/>
    <x v="1"/>
    <x v="4"/>
    <s v="Biogas"/>
    <x v="14"/>
    <n v="78"/>
    <n v="479"/>
  </r>
  <r>
    <x v="4"/>
    <x v="160"/>
    <s v="SVK"/>
    <x v="1"/>
    <x v="4"/>
    <s v="Biogas"/>
    <x v="15"/>
    <n v="91"/>
    <n v="541"/>
  </r>
  <r>
    <x v="4"/>
    <x v="160"/>
    <s v="SVK"/>
    <x v="1"/>
    <x v="4"/>
    <s v="Biogas"/>
    <x v="16"/>
    <n v="93"/>
    <n v="576"/>
  </r>
  <r>
    <x v="4"/>
    <x v="160"/>
    <s v="SVK"/>
    <x v="1"/>
    <x v="4"/>
    <s v="Biogas"/>
    <x v="17"/>
    <n v="91"/>
    <n v="594"/>
  </r>
  <r>
    <x v="4"/>
    <x v="160"/>
    <s v="SVK"/>
    <x v="1"/>
    <x v="4"/>
    <s v="Biogas"/>
    <x v="18"/>
    <n v="89"/>
    <m/>
  </r>
  <r>
    <x v="4"/>
    <x v="160"/>
    <s v="SVK"/>
    <x v="1"/>
    <x v="4"/>
    <s v="Biogas"/>
    <x v="19"/>
    <n v="89"/>
    <m/>
  </r>
  <r>
    <x v="4"/>
    <x v="160"/>
    <s v="SVK"/>
    <x v="1"/>
    <x v="4"/>
    <s v="Renewable municipal waste"/>
    <x v="3"/>
    <n v="3"/>
    <n v="13"/>
  </r>
  <r>
    <x v="4"/>
    <x v="160"/>
    <s v="SVK"/>
    <x v="1"/>
    <x v="4"/>
    <s v="Renewable municipal waste"/>
    <x v="4"/>
    <n v="3"/>
    <n v="15"/>
  </r>
  <r>
    <x v="4"/>
    <x v="160"/>
    <s v="SVK"/>
    <x v="1"/>
    <x v="4"/>
    <s v="Renewable municipal waste"/>
    <x v="5"/>
    <n v="3"/>
    <n v="23"/>
  </r>
  <r>
    <x v="4"/>
    <x v="160"/>
    <s v="SVK"/>
    <x v="1"/>
    <x v="4"/>
    <s v="Renewable municipal waste"/>
    <x v="6"/>
    <n v="3"/>
    <n v="23"/>
  </r>
  <r>
    <x v="4"/>
    <x v="160"/>
    <s v="SVK"/>
    <x v="1"/>
    <x v="4"/>
    <s v="Renewable municipal waste"/>
    <x v="7"/>
    <n v="3"/>
    <n v="22"/>
  </r>
  <r>
    <x v="4"/>
    <x v="160"/>
    <s v="SVK"/>
    <x v="1"/>
    <x v="4"/>
    <s v="Renewable municipal waste"/>
    <x v="8"/>
    <n v="3"/>
    <n v="22"/>
  </r>
  <r>
    <x v="4"/>
    <x v="160"/>
    <s v="SVK"/>
    <x v="1"/>
    <x v="4"/>
    <s v="Renewable municipal waste"/>
    <x v="9"/>
    <n v="3"/>
    <n v="22"/>
  </r>
  <r>
    <x v="4"/>
    <x v="160"/>
    <s v="SVK"/>
    <x v="1"/>
    <x v="4"/>
    <s v="Renewable municipal waste"/>
    <x v="10"/>
    <n v="2.5"/>
    <n v="22"/>
  </r>
  <r>
    <x v="4"/>
    <x v="160"/>
    <s v="SVK"/>
    <x v="1"/>
    <x v="4"/>
    <s v="Renewable municipal waste"/>
    <x v="11"/>
    <n v="2.5"/>
    <n v="24"/>
  </r>
  <r>
    <x v="4"/>
    <x v="160"/>
    <s v="SVK"/>
    <x v="1"/>
    <x v="4"/>
    <s v="Renewable municipal waste"/>
    <x v="12"/>
    <n v="2.5"/>
    <n v="27"/>
  </r>
  <r>
    <x v="4"/>
    <x v="160"/>
    <s v="SVK"/>
    <x v="1"/>
    <x v="4"/>
    <s v="Renewable municipal waste"/>
    <x v="13"/>
    <n v="2.5"/>
    <n v="21"/>
  </r>
  <r>
    <x v="4"/>
    <x v="160"/>
    <s v="SVK"/>
    <x v="1"/>
    <x v="4"/>
    <s v="Renewable municipal waste"/>
    <x v="14"/>
    <n v="5.5"/>
    <n v="22"/>
  </r>
  <r>
    <x v="4"/>
    <x v="160"/>
    <s v="SVK"/>
    <x v="1"/>
    <x v="4"/>
    <s v="Renewable municipal waste"/>
    <x v="15"/>
    <n v="5.5"/>
    <n v="22"/>
  </r>
  <r>
    <x v="4"/>
    <x v="160"/>
    <s v="SVK"/>
    <x v="1"/>
    <x v="4"/>
    <s v="Renewable municipal waste"/>
    <x v="16"/>
    <n v="9.5"/>
    <n v="26"/>
  </r>
  <r>
    <x v="4"/>
    <x v="160"/>
    <s v="SVK"/>
    <x v="1"/>
    <x v="4"/>
    <s v="Renewable municipal waste"/>
    <x v="17"/>
    <n v="6"/>
    <n v="22"/>
  </r>
  <r>
    <x v="4"/>
    <x v="160"/>
    <s v="SVK"/>
    <x v="1"/>
    <x v="4"/>
    <s v="Renewable municipal waste"/>
    <x v="18"/>
    <n v="6"/>
    <m/>
  </r>
  <r>
    <x v="4"/>
    <x v="160"/>
    <s v="SVK"/>
    <x v="1"/>
    <x v="4"/>
    <s v="Renewable municipal waste"/>
    <x v="19"/>
    <n v="6"/>
    <m/>
  </r>
  <r>
    <x v="4"/>
    <x v="160"/>
    <s v="SVK"/>
    <x v="1"/>
    <x v="4"/>
    <s v="Solid biofuels"/>
    <x v="1"/>
    <n v="5"/>
    <n v="153.4"/>
  </r>
  <r>
    <x v="4"/>
    <x v="160"/>
    <s v="SVK"/>
    <x v="1"/>
    <x v="4"/>
    <s v="Solid biofuels"/>
    <x v="2"/>
    <n v="44"/>
    <n v="150"/>
  </r>
  <r>
    <x v="4"/>
    <x v="160"/>
    <s v="SVK"/>
    <x v="1"/>
    <x v="4"/>
    <s v="Solid biofuels"/>
    <x v="3"/>
    <n v="44"/>
    <n v="84"/>
  </r>
  <r>
    <x v="4"/>
    <x v="160"/>
    <s v="SVK"/>
    <x v="1"/>
    <x v="4"/>
    <s v="Solid biofuels"/>
    <x v="4"/>
    <n v="44"/>
    <n v="3"/>
  </r>
  <r>
    <x v="4"/>
    <x v="160"/>
    <s v="SVK"/>
    <x v="1"/>
    <x v="4"/>
    <s v="Solid biofuels"/>
    <x v="5"/>
    <n v="44"/>
    <n v="4"/>
  </r>
  <r>
    <x v="4"/>
    <x v="160"/>
    <s v="SVK"/>
    <x v="1"/>
    <x v="4"/>
    <s v="Solid biofuels"/>
    <x v="6"/>
    <n v="108"/>
    <n v="367"/>
  </r>
  <r>
    <x v="4"/>
    <x v="160"/>
    <s v="SVK"/>
    <x v="1"/>
    <x v="4"/>
    <s v="Solid biofuels"/>
    <x v="7"/>
    <n v="134"/>
    <n v="441"/>
  </r>
  <r>
    <x v="4"/>
    <x v="160"/>
    <s v="SVK"/>
    <x v="1"/>
    <x v="4"/>
    <s v="Solid biofuels"/>
    <x v="8"/>
    <n v="147"/>
    <n v="480"/>
  </r>
  <r>
    <x v="4"/>
    <x v="160"/>
    <s v="SVK"/>
    <x v="1"/>
    <x v="4"/>
    <s v="Solid biofuels"/>
    <x v="9"/>
    <n v="160"/>
    <n v="493"/>
  </r>
  <r>
    <x v="4"/>
    <x v="160"/>
    <s v="SVK"/>
    <x v="1"/>
    <x v="4"/>
    <s v="Solid biofuels"/>
    <x v="10"/>
    <n v="169"/>
    <n v="606"/>
  </r>
  <r>
    <x v="4"/>
    <x v="160"/>
    <s v="SVK"/>
    <x v="1"/>
    <x v="4"/>
    <s v="Solid biofuels"/>
    <x v="11"/>
    <n v="171"/>
    <n v="682"/>
  </r>
  <r>
    <x v="4"/>
    <x v="160"/>
    <s v="SVK"/>
    <x v="1"/>
    <x v="4"/>
    <s v="Solid biofuels"/>
    <x v="12"/>
    <n v="169"/>
    <n v="724"/>
  </r>
  <r>
    <x v="4"/>
    <x v="160"/>
    <s v="SVK"/>
    <x v="1"/>
    <x v="4"/>
    <s v="Solid biofuels"/>
    <x v="13"/>
    <n v="176"/>
    <n v="677"/>
  </r>
  <r>
    <x v="4"/>
    <x v="160"/>
    <s v="SVK"/>
    <x v="1"/>
    <x v="4"/>
    <s v="Solid biofuels"/>
    <x v="14"/>
    <n v="153"/>
    <n v="916"/>
  </r>
  <r>
    <x v="4"/>
    <x v="160"/>
    <s v="SVK"/>
    <x v="1"/>
    <x v="4"/>
    <s v="Solid biofuels"/>
    <x v="15"/>
    <n v="145"/>
    <n v="1099"/>
  </r>
  <r>
    <x v="4"/>
    <x v="160"/>
    <s v="SVK"/>
    <x v="1"/>
    <x v="4"/>
    <s v="Solid biofuels"/>
    <x v="16"/>
    <n v="150"/>
    <n v="1129"/>
  </r>
  <r>
    <x v="4"/>
    <x v="160"/>
    <s v="SVK"/>
    <x v="1"/>
    <x v="4"/>
    <s v="Solid biofuels"/>
    <x v="17"/>
    <n v="149"/>
    <n v="1080"/>
  </r>
  <r>
    <x v="4"/>
    <x v="160"/>
    <s v="SVK"/>
    <x v="1"/>
    <x v="4"/>
    <s v="Solid biofuels"/>
    <x v="18"/>
    <n v="148"/>
    <m/>
  </r>
  <r>
    <x v="4"/>
    <x v="160"/>
    <s v="SVK"/>
    <x v="1"/>
    <x v="4"/>
    <s v="Solid biofuels"/>
    <x v="19"/>
    <n v="148"/>
    <m/>
  </r>
  <r>
    <x v="4"/>
    <x v="160"/>
    <s v="SVK"/>
    <x v="1"/>
    <x v="1"/>
    <s v="Renewable hydropower"/>
    <x v="0"/>
    <n v="1685"/>
    <n v="4615"/>
  </r>
  <r>
    <x v="4"/>
    <x v="160"/>
    <s v="SVK"/>
    <x v="1"/>
    <x v="1"/>
    <s v="Renewable hydropower"/>
    <x v="1"/>
    <n v="1586"/>
    <n v="4927"/>
  </r>
  <r>
    <x v="4"/>
    <x v="160"/>
    <s v="SVK"/>
    <x v="1"/>
    <x v="1"/>
    <s v="Renewable hydropower"/>
    <x v="2"/>
    <n v="1586"/>
    <n v="5268"/>
  </r>
  <r>
    <x v="4"/>
    <x v="160"/>
    <s v="SVK"/>
    <x v="1"/>
    <x v="1"/>
    <s v="Renewable hydropower"/>
    <x v="3"/>
    <n v="1588"/>
    <n v="3480"/>
  </r>
  <r>
    <x v="4"/>
    <x v="160"/>
    <s v="SVK"/>
    <x v="1"/>
    <x v="1"/>
    <s v="Renewable hydropower"/>
    <x v="4"/>
    <n v="1602"/>
    <n v="4100"/>
  </r>
  <r>
    <x v="4"/>
    <x v="160"/>
    <s v="SVK"/>
    <x v="1"/>
    <x v="1"/>
    <s v="Renewable hydropower"/>
    <x v="5"/>
    <n v="1596"/>
    <n v="4638"/>
  </r>
  <r>
    <x v="4"/>
    <x v="160"/>
    <s v="SVK"/>
    <x v="1"/>
    <x v="1"/>
    <s v="Renewable hydropower"/>
    <x v="6"/>
    <n v="1597"/>
    <n v="4399"/>
  </r>
  <r>
    <x v="4"/>
    <x v="160"/>
    <s v="SVK"/>
    <x v="1"/>
    <x v="1"/>
    <s v="Renewable hydropower"/>
    <x v="7"/>
    <n v="1599"/>
    <n v="4451"/>
  </r>
  <r>
    <x v="4"/>
    <x v="160"/>
    <s v="SVK"/>
    <x v="1"/>
    <x v="1"/>
    <s v="Renewable hydropower"/>
    <x v="8"/>
    <n v="1632"/>
    <n v="4039.3319999999999"/>
  </r>
  <r>
    <x v="4"/>
    <x v="160"/>
    <s v="SVK"/>
    <x v="1"/>
    <x v="1"/>
    <s v="Renewable hydropower"/>
    <x v="9"/>
    <n v="1571"/>
    <n v="4367.5609999999997"/>
  </r>
  <r>
    <x v="4"/>
    <x v="160"/>
    <s v="SVK"/>
    <x v="1"/>
    <x v="1"/>
    <s v="Renewable hydropower"/>
    <x v="10"/>
    <n v="1600"/>
    <n v="5255"/>
  </r>
  <r>
    <x v="4"/>
    <x v="160"/>
    <s v="SVK"/>
    <x v="1"/>
    <x v="1"/>
    <s v="Renewable hydropower"/>
    <x v="11"/>
    <n v="1607"/>
    <n v="3778.1869999999999"/>
  </r>
  <r>
    <x v="4"/>
    <x v="160"/>
    <s v="SVK"/>
    <x v="1"/>
    <x v="1"/>
    <s v="Renewable hydropower"/>
    <x v="12"/>
    <n v="1606"/>
    <n v="4103"/>
  </r>
  <r>
    <x v="4"/>
    <x v="160"/>
    <s v="SVK"/>
    <x v="1"/>
    <x v="1"/>
    <s v="Renewable hydropower"/>
    <x v="13"/>
    <n v="1607"/>
    <n v="4848"/>
  </r>
  <r>
    <x v="4"/>
    <x v="160"/>
    <s v="SVK"/>
    <x v="1"/>
    <x v="1"/>
    <s v="Renewable hydropower"/>
    <x v="14"/>
    <n v="1607"/>
    <n v="4209"/>
  </r>
  <r>
    <x v="4"/>
    <x v="160"/>
    <s v="SVK"/>
    <x v="1"/>
    <x v="1"/>
    <s v="Renewable hydropower"/>
    <x v="15"/>
    <n v="1606"/>
    <n v="3866"/>
  </r>
  <r>
    <x v="4"/>
    <x v="160"/>
    <s v="SVK"/>
    <x v="1"/>
    <x v="1"/>
    <s v="Renewable hydropower"/>
    <x v="16"/>
    <n v="1608"/>
    <n v="4359"/>
  </r>
  <r>
    <x v="4"/>
    <x v="160"/>
    <s v="SVK"/>
    <x v="1"/>
    <x v="1"/>
    <s v="Renewable hydropower"/>
    <x v="17"/>
    <n v="1607"/>
    <n v="4324"/>
  </r>
  <r>
    <x v="4"/>
    <x v="160"/>
    <s v="SVK"/>
    <x v="1"/>
    <x v="1"/>
    <s v="Renewable hydropower"/>
    <x v="18"/>
    <n v="1612"/>
    <m/>
  </r>
  <r>
    <x v="4"/>
    <x v="160"/>
    <s v="SVK"/>
    <x v="1"/>
    <x v="1"/>
    <s v="Renewable hydropower"/>
    <x v="19"/>
    <n v="1612"/>
    <m/>
  </r>
  <r>
    <x v="4"/>
    <x v="160"/>
    <s v="SVK"/>
    <x v="1"/>
    <x v="2"/>
    <s v="On-grid Solar photovoltaic"/>
    <x v="10"/>
    <n v="19"/>
    <n v="16.942"/>
  </r>
  <r>
    <x v="4"/>
    <x v="160"/>
    <s v="SVK"/>
    <x v="1"/>
    <x v="2"/>
    <s v="On-grid Solar photovoltaic"/>
    <x v="11"/>
    <n v="496"/>
    <n v="397"/>
  </r>
  <r>
    <x v="4"/>
    <x v="160"/>
    <s v="SVK"/>
    <x v="1"/>
    <x v="2"/>
    <s v="On-grid Solar photovoltaic"/>
    <x v="12"/>
    <n v="513"/>
    <n v="424"/>
  </r>
  <r>
    <x v="4"/>
    <x v="160"/>
    <s v="SVK"/>
    <x v="1"/>
    <x v="2"/>
    <s v="On-grid Solar photovoltaic"/>
    <x v="13"/>
    <n v="533"/>
    <n v="588"/>
  </r>
  <r>
    <x v="4"/>
    <x v="160"/>
    <s v="SVK"/>
    <x v="1"/>
    <x v="2"/>
    <s v="On-grid Solar photovoltaic"/>
    <x v="14"/>
    <n v="533"/>
    <n v="597"/>
  </r>
  <r>
    <x v="4"/>
    <x v="160"/>
    <s v="SVK"/>
    <x v="1"/>
    <x v="2"/>
    <s v="On-grid Solar photovoltaic"/>
    <x v="15"/>
    <n v="533"/>
    <n v="506"/>
  </r>
  <r>
    <x v="4"/>
    <x v="160"/>
    <s v="SVK"/>
    <x v="1"/>
    <x v="2"/>
    <s v="On-grid Solar photovoltaic"/>
    <x v="16"/>
    <n v="533"/>
    <n v="533"/>
  </r>
  <r>
    <x v="4"/>
    <x v="160"/>
    <s v="SVK"/>
    <x v="1"/>
    <x v="2"/>
    <s v="On-grid Solar photovoltaic"/>
    <x v="17"/>
    <n v="528"/>
    <n v="506"/>
  </r>
  <r>
    <x v="4"/>
    <x v="160"/>
    <s v="SVK"/>
    <x v="1"/>
    <x v="2"/>
    <s v="On-grid Solar photovoltaic"/>
    <x v="18"/>
    <n v="472"/>
    <m/>
  </r>
  <r>
    <x v="4"/>
    <x v="160"/>
    <s v="SVK"/>
    <x v="1"/>
    <x v="2"/>
    <s v="On-grid Solar photovoltaic"/>
    <x v="19"/>
    <n v="472"/>
    <m/>
  </r>
  <r>
    <x v="4"/>
    <x v="160"/>
    <s v="SVK"/>
    <x v="1"/>
    <x v="3"/>
    <s v="Onshore wind energy"/>
    <x v="3"/>
    <n v="3"/>
    <n v="2"/>
  </r>
  <r>
    <x v="4"/>
    <x v="160"/>
    <s v="SVK"/>
    <x v="1"/>
    <x v="3"/>
    <s v="Onshore wind energy"/>
    <x v="4"/>
    <n v="3"/>
    <n v="6"/>
  </r>
  <r>
    <x v="4"/>
    <x v="160"/>
    <s v="SVK"/>
    <x v="1"/>
    <x v="3"/>
    <s v="Onshore wind energy"/>
    <x v="5"/>
    <n v="5"/>
    <n v="6"/>
  </r>
  <r>
    <x v="4"/>
    <x v="160"/>
    <s v="SVK"/>
    <x v="1"/>
    <x v="3"/>
    <s v="Onshore wind energy"/>
    <x v="6"/>
    <n v="5"/>
    <n v="6"/>
  </r>
  <r>
    <x v="4"/>
    <x v="160"/>
    <s v="SVK"/>
    <x v="1"/>
    <x v="3"/>
    <s v="Onshore wind energy"/>
    <x v="7"/>
    <n v="5"/>
    <n v="8"/>
  </r>
  <r>
    <x v="4"/>
    <x v="160"/>
    <s v="SVK"/>
    <x v="1"/>
    <x v="3"/>
    <s v="Onshore wind energy"/>
    <x v="8"/>
    <n v="5"/>
    <n v="7"/>
  </r>
  <r>
    <x v="4"/>
    <x v="160"/>
    <s v="SVK"/>
    <x v="1"/>
    <x v="3"/>
    <s v="Onshore wind energy"/>
    <x v="9"/>
    <n v="3"/>
    <n v="6"/>
  </r>
  <r>
    <x v="4"/>
    <x v="160"/>
    <s v="SVK"/>
    <x v="1"/>
    <x v="3"/>
    <s v="Onshore wind energy"/>
    <x v="10"/>
    <n v="3"/>
    <n v="6"/>
  </r>
  <r>
    <x v="4"/>
    <x v="160"/>
    <s v="SVK"/>
    <x v="1"/>
    <x v="3"/>
    <s v="Onshore wind energy"/>
    <x v="11"/>
    <n v="3"/>
    <n v="5"/>
  </r>
  <r>
    <x v="4"/>
    <x v="160"/>
    <s v="SVK"/>
    <x v="1"/>
    <x v="3"/>
    <s v="Onshore wind energy"/>
    <x v="12"/>
    <n v="3"/>
    <n v="6"/>
  </r>
  <r>
    <x v="4"/>
    <x v="160"/>
    <s v="SVK"/>
    <x v="1"/>
    <x v="3"/>
    <s v="Onshore wind energy"/>
    <x v="13"/>
    <n v="5"/>
    <n v="6"/>
  </r>
  <r>
    <x v="4"/>
    <x v="160"/>
    <s v="SVK"/>
    <x v="1"/>
    <x v="3"/>
    <s v="Onshore wind energy"/>
    <x v="14"/>
    <n v="3"/>
    <n v="6"/>
  </r>
  <r>
    <x v="4"/>
    <x v="160"/>
    <s v="SVK"/>
    <x v="1"/>
    <x v="3"/>
    <s v="Onshore wind energy"/>
    <x v="15"/>
    <n v="3"/>
    <n v="6"/>
  </r>
  <r>
    <x v="4"/>
    <x v="160"/>
    <s v="SVK"/>
    <x v="1"/>
    <x v="3"/>
    <s v="Onshore wind energy"/>
    <x v="16"/>
    <n v="3"/>
    <n v="6"/>
  </r>
  <r>
    <x v="4"/>
    <x v="160"/>
    <s v="SVK"/>
    <x v="1"/>
    <x v="3"/>
    <s v="Onshore wind energy"/>
    <x v="17"/>
    <n v="4"/>
    <n v="6"/>
  </r>
  <r>
    <x v="4"/>
    <x v="160"/>
    <s v="SVK"/>
    <x v="1"/>
    <x v="3"/>
    <s v="Onshore wind energy"/>
    <x v="18"/>
    <n v="3"/>
    <m/>
  </r>
  <r>
    <x v="4"/>
    <x v="160"/>
    <s v="SVK"/>
    <x v="1"/>
    <x v="3"/>
    <s v="Onshore wind energy"/>
    <x v="19"/>
    <n v="3"/>
    <m/>
  </r>
  <r>
    <x v="4"/>
    <x v="161"/>
    <s v="SVN"/>
    <x v="0"/>
    <x v="0"/>
    <s v="Fossil fuels"/>
    <x v="0"/>
    <n v="1098"/>
    <n v="4959"/>
  </r>
  <r>
    <x v="4"/>
    <x v="161"/>
    <s v="SVN"/>
    <x v="0"/>
    <x v="0"/>
    <s v="Fossil fuels"/>
    <x v="1"/>
    <n v="1319"/>
    <n v="5341"/>
  </r>
  <r>
    <x v="4"/>
    <x v="161"/>
    <s v="SVN"/>
    <x v="0"/>
    <x v="0"/>
    <s v="Fossil fuels"/>
    <x v="2"/>
    <n v="1320"/>
    <n v="5656"/>
  </r>
  <r>
    <x v="4"/>
    <x v="161"/>
    <s v="SVN"/>
    <x v="0"/>
    <x v="0"/>
    <s v="Fossil fuels"/>
    <x v="3"/>
    <n v="1322"/>
    <n v="5528"/>
  </r>
  <r>
    <x v="4"/>
    <x v="161"/>
    <s v="SVN"/>
    <x v="0"/>
    <x v="0"/>
    <s v="Fossil fuels"/>
    <x v="4"/>
    <n v="1315"/>
    <n v="5592"/>
  </r>
  <r>
    <x v="4"/>
    <x v="161"/>
    <s v="SVN"/>
    <x v="0"/>
    <x v="0"/>
    <s v="Fossil fuels"/>
    <x v="5"/>
    <n v="1337"/>
    <n v="5652"/>
  </r>
  <r>
    <x v="4"/>
    <x v="161"/>
    <s v="SVN"/>
    <x v="0"/>
    <x v="0"/>
    <s v="Fossil fuels"/>
    <x v="6"/>
    <n v="1341"/>
    <n v="5859"/>
  </r>
  <r>
    <x v="4"/>
    <x v="161"/>
    <s v="SVN"/>
    <x v="0"/>
    <x v="0"/>
    <s v="Fossil fuels"/>
    <x v="7"/>
    <n v="1327"/>
    <n v="5964"/>
  </r>
  <r>
    <x v="4"/>
    <x v="161"/>
    <s v="SVN"/>
    <x v="0"/>
    <x v="0"/>
    <s v="Fossil fuels"/>
    <x v="8"/>
    <n v="1236"/>
    <n v="5815"/>
  </r>
  <r>
    <x v="4"/>
    <x v="161"/>
    <s v="SVN"/>
    <x v="0"/>
    <x v="0"/>
    <s v="Fossil fuels"/>
    <x v="9"/>
    <n v="1258"/>
    <n v="5753"/>
  </r>
  <r>
    <x v="4"/>
    <x v="161"/>
    <s v="SVN"/>
    <x v="0"/>
    <x v="0"/>
    <s v="Fossil fuels"/>
    <x v="10"/>
    <n v="1212"/>
    <n v="5844"/>
  </r>
  <r>
    <x v="4"/>
    <x v="161"/>
    <s v="SVN"/>
    <x v="0"/>
    <x v="0"/>
    <s v="Fossil fuels"/>
    <x v="11"/>
    <n v="1212"/>
    <n v="5812"/>
  </r>
  <r>
    <x v="4"/>
    <x v="161"/>
    <s v="SVN"/>
    <x v="0"/>
    <x v="0"/>
    <s v="Fossil fuels"/>
    <x v="12"/>
    <n v="1206"/>
    <n v="5685"/>
  </r>
  <r>
    <x v="4"/>
    <x v="161"/>
    <s v="SVN"/>
    <x v="0"/>
    <x v="0"/>
    <s v="Fossil fuels"/>
    <x v="13"/>
    <n v="1195"/>
    <n v="5392"/>
  </r>
  <r>
    <x v="4"/>
    <x v="161"/>
    <s v="SVN"/>
    <x v="0"/>
    <x v="0"/>
    <s v="Fossil fuels"/>
    <x v="14"/>
    <n v="1178"/>
    <n v="4175"/>
  </r>
  <r>
    <x v="4"/>
    <x v="161"/>
    <s v="SVN"/>
    <x v="0"/>
    <x v="0"/>
    <s v="Fossil fuels"/>
    <x v="15"/>
    <n v="1068"/>
    <n v="4806"/>
  </r>
  <r>
    <x v="4"/>
    <x v="161"/>
    <s v="SVN"/>
    <x v="0"/>
    <x v="0"/>
    <s v="Fossil fuels"/>
    <x v="16"/>
    <n v="1256"/>
    <n v="5441"/>
  </r>
  <r>
    <x v="4"/>
    <x v="161"/>
    <s v="SVN"/>
    <x v="0"/>
    <x v="0"/>
    <s v="Fossil fuels"/>
    <x v="17"/>
    <n v="1268.2529999999999"/>
    <n v="5311.6220000000003"/>
  </r>
  <r>
    <x v="4"/>
    <x v="161"/>
    <s v="SVN"/>
    <x v="0"/>
    <x v="0"/>
    <s v="Fossil fuels"/>
    <x v="18"/>
    <n v="1452.25"/>
    <m/>
  </r>
  <r>
    <x v="4"/>
    <x v="161"/>
    <s v="SVN"/>
    <x v="0"/>
    <x v="0"/>
    <s v="Fossil fuels"/>
    <x v="19"/>
    <n v="1452.25"/>
    <m/>
  </r>
  <r>
    <x v="4"/>
    <x v="161"/>
    <s v="SVN"/>
    <x v="0"/>
    <x v="9"/>
    <s v="Nuclear"/>
    <x v="0"/>
    <n v="656"/>
    <n v="4761"/>
  </r>
  <r>
    <x v="4"/>
    <x v="161"/>
    <s v="SVN"/>
    <x v="0"/>
    <x v="9"/>
    <s v="Nuclear"/>
    <x v="1"/>
    <n v="656"/>
    <n v="5257"/>
  </r>
  <r>
    <x v="4"/>
    <x v="161"/>
    <s v="SVN"/>
    <x v="0"/>
    <x v="9"/>
    <s v="Nuclear"/>
    <x v="2"/>
    <n v="656"/>
    <n v="5528"/>
  </r>
  <r>
    <x v="4"/>
    <x v="161"/>
    <s v="SVN"/>
    <x v="0"/>
    <x v="9"/>
    <s v="Nuclear"/>
    <x v="3"/>
    <n v="656"/>
    <n v="5207"/>
  </r>
  <r>
    <x v="4"/>
    <x v="161"/>
    <s v="SVN"/>
    <x v="0"/>
    <x v="9"/>
    <s v="Nuclear"/>
    <x v="4"/>
    <n v="656"/>
    <n v="5459"/>
  </r>
  <r>
    <x v="4"/>
    <x v="161"/>
    <s v="SVN"/>
    <x v="0"/>
    <x v="9"/>
    <s v="Nuclear"/>
    <x v="5"/>
    <n v="656"/>
    <n v="5884"/>
  </r>
  <r>
    <x v="4"/>
    <x v="161"/>
    <s v="SVN"/>
    <x v="0"/>
    <x v="9"/>
    <s v="Nuclear"/>
    <x v="6"/>
    <n v="666"/>
    <n v="5548"/>
  </r>
  <r>
    <x v="4"/>
    <x v="161"/>
    <s v="SVN"/>
    <x v="0"/>
    <x v="9"/>
    <s v="Nuclear"/>
    <x v="7"/>
    <n v="666"/>
    <n v="5695"/>
  </r>
  <r>
    <x v="4"/>
    <x v="161"/>
    <s v="SVN"/>
    <x v="0"/>
    <x v="9"/>
    <s v="Nuclear"/>
    <x v="8"/>
    <n v="666"/>
    <n v="6273"/>
  </r>
  <r>
    <x v="4"/>
    <x v="161"/>
    <s v="SVN"/>
    <x v="0"/>
    <x v="9"/>
    <s v="Nuclear"/>
    <x v="9"/>
    <n v="666"/>
    <n v="5739"/>
  </r>
  <r>
    <x v="4"/>
    <x v="161"/>
    <s v="SVN"/>
    <x v="0"/>
    <x v="9"/>
    <s v="Nuclear"/>
    <x v="10"/>
    <n v="666"/>
    <n v="5657"/>
  </r>
  <r>
    <x v="4"/>
    <x v="161"/>
    <s v="SVN"/>
    <x v="0"/>
    <x v="9"/>
    <s v="Nuclear"/>
    <x v="11"/>
    <n v="688"/>
    <n v="6215"/>
  </r>
  <r>
    <x v="4"/>
    <x v="161"/>
    <s v="SVN"/>
    <x v="0"/>
    <x v="9"/>
    <s v="Nuclear"/>
    <x v="12"/>
    <n v="688"/>
    <n v="5528"/>
  </r>
  <r>
    <x v="4"/>
    <x v="161"/>
    <s v="SVN"/>
    <x v="0"/>
    <x v="9"/>
    <s v="Nuclear"/>
    <x v="13"/>
    <n v="688"/>
    <n v="5300"/>
  </r>
  <r>
    <x v="4"/>
    <x v="161"/>
    <s v="SVN"/>
    <x v="0"/>
    <x v="9"/>
    <s v="Nuclear"/>
    <x v="14"/>
    <n v="688"/>
    <n v="6370"/>
  </r>
  <r>
    <x v="4"/>
    <x v="161"/>
    <s v="SVN"/>
    <x v="0"/>
    <x v="9"/>
    <s v="Nuclear"/>
    <x v="15"/>
    <n v="688"/>
    <n v="5648"/>
  </r>
  <r>
    <x v="4"/>
    <x v="161"/>
    <s v="SVN"/>
    <x v="0"/>
    <x v="9"/>
    <s v="Nuclear"/>
    <x v="16"/>
    <n v="688"/>
    <n v="5715"/>
  </r>
  <r>
    <x v="4"/>
    <x v="161"/>
    <s v="SVN"/>
    <x v="0"/>
    <x v="9"/>
    <s v="Nuclear"/>
    <x v="17"/>
    <n v="688"/>
    <n v="6285.2719999999999"/>
  </r>
  <r>
    <x v="4"/>
    <x v="161"/>
    <s v="SVN"/>
    <x v="0"/>
    <x v="9"/>
    <s v="Nuclear"/>
    <x v="18"/>
    <n v="688"/>
    <m/>
  </r>
  <r>
    <x v="4"/>
    <x v="161"/>
    <s v="SVN"/>
    <x v="0"/>
    <x v="9"/>
    <s v="Nuclear"/>
    <x v="19"/>
    <n v="688"/>
    <m/>
  </r>
  <r>
    <x v="4"/>
    <x v="161"/>
    <s v="SVN"/>
    <x v="0"/>
    <x v="8"/>
    <s v="Other non-renewable energy"/>
    <x v="3"/>
    <n v="2"/>
    <n v="5.8719999999999999"/>
  </r>
  <r>
    <x v="4"/>
    <x v="161"/>
    <s v="SVN"/>
    <x v="0"/>
    <x v="8"/>
    <s v="Other non-renewable energy"/>
    <x v="4"/>
    <n v="2"/>
    <n v="5.3369999999999997"/>
  </r>
  <r>
    <x v="4"/>
    <x v="161"/>
    <s v="SVN"/>
    <x v="0"/>
    <x v="8"/>
    <s v="Other non-renewable energy"/>
    <x v="5"/>
    <n v="2"/>
    <n v="5.6219999999999999"/>
  </r>
  <r>
    <x v="4"/>
    <x v="161"/>
    <s v="SVN"/>
    <x v="0"/>
    <x v="8"/>
    <s v="Other non-renewable energy"/>
    <x v="6"/>
    <n v="2"/>
    <n v="4.891"/>
  </r>
  <r>
    <x v="4"/>
    <x v="161"/>
    <s v="SVN"/>
    <x v="0"/>
    <x v="8"/>
    <s v="Other non-renewable energy"/>
    <x v="7"/>
    <n v="2"/>
    <n v="4.9340000000000002"/>
  </r>
  <r>
    <x v="4"/>
    <x v="161"/>
    <s v="SVN"/>
    <x v="0"/>
    <x v="8"/>
    <s v="Other non-renewable energy"/>
    <x v="8"/>
    <n v="2"/>
    <n v="3.1040000000000001"/>
  </r>
  <r>
    <x v="4"/>
    <x v="161"/>
    <s v="SVN"/>
    <x v="0"/>
    <x v="8"/>
    <s v="Other non-renewable energy"/>
    <x v="9"/>
    <n v="2"/>
    <n v="4.3440000000000003"/>
  </r>
  <r>
    <x v="4"/>
    <x v="161"/>
    <s v="SVN"/>
    <x v="0"/>
    <x v="8"/>
    <s v="Other non-renewable energy"/>
    <x v="10"/>
    <n v="2"/>
    <n v="4.5570000000000004"/>
  </r>
  <r>
    <x v="4"/>
    <x v="161"/>
    <s v="SVN"/>
    <x v="0"/>
    <x v="8"/>
    <s v="Other non-renewable energy"/>
    <x v="11"/>
    <n v="4"/>
    <n v="7.5609999999999999"/>
  </r>
  <r>
    <x v="4"/>
    <x v="161"/>
    <s v="SVN"/>
    <x v="0"/>
    <x v="8"/>
    <s v="Other non-renewable energy"/>
    <x v="12"/>
    <n v="2"/>
    <n v="6.07"/>
  </r>
  <r>
    <x v="4"/>
    <x v="161"/>
    <s v="SVN"/>
    <x v="0"/>
    <x v="8"/>
    <s v="Other non-renewable energy"/>
    <x v="13"/>
    <n v="2"/>
    <n v="7.3540000000000001"/>
  </r>
  <r>
    <x v="4"/>
    <x v="161"/>
    <s v="SVN"/>
    <x v="0"/>
    <x v="8"/>
    <s v="Other non-renewable energy"/>
    <x v="14"/>
    <n v="2"/>
    <n v="7.2670000000000003"/>
  </r>
  <r>
    <x v="4"/>
    <x v="161"/>
    <s v="SVN"/>
    <x v="0"/>
    <x v="8"/>
    <s v="Other non-renewable energy"/>
    <x v="15"/>
    <n v="2"/>
    <n v="7.5110000000000001"/>
  </r>
  <r>
    <x v="4"/>
    <x v="161"/>
    <s v="SVN"/>
    <x v="0"/>
    <x v="8"/>
    <s v="Other non-renewable energy"/>
    <x v="16"/>
    <n v="2"/>
    <n v="8.577"/>
  </r>
  <r>
    <x v="4"/>
    <x v="161"/>
    <s v="SVN"/>
    <x v="0"/>
    <x v="8"/>
    <s v="Other non-renewable energy"/>
    <x v="17"/>
    <n v="2"/>
    <n v="8.9090000000000007"/>
  </r>
  <r>
    <x v="4"/>
    <x v="161"/>
    <s v="SVN"/>
    <x v="0"/>
    <x v="8"/>
    <s v="Other non-renewable energy"/>
    <x v="18"/>
    <n v="2"/>
    <m/>
  </r>
  <r>
    <x v="4"/>
    <x v="161"/>
    <s v="SVN"/>
    <x v="0"/>
    <x v="8"/>
    <s v="Other non-renewable energy"/>
    <x v="19"/>
    <n v="2"/>
    <m/>
  </r>
  <r>
    <x v="4"/>
    <x v="161"/>
    <s v="SVN"/>
    <x v="0"/>
    <x v="7"/>
    <s v="Pumped storage"/>
    <x v="10"/>
    <n v="180"/>
    <n v="185"/>
  </r>
  <r>
    <x v="4"/>
    <x v="161"/>
    <s v="SVN"/>
    <x v="0"/>
    <x v="7"/>
    <s v="Pumped storage"/>
    <x v="11"/>
    <n v="180"/>
    <n v="144"/>
  </r>
  <r>
    <x v="4"/>
    <x v="161"/>
    <s v="SVN"/>
    <x v="0"/>
    <x v="7"/>
    <s v="Pumped storage"/>
    <x v="12"/>
    <n v="180"/>
    <n v="188"/>
  </r>
  <r>
    <x v="4"/>
    <x v="161"/>
    <s v="SVN"/>
    <x v="0"/>
    <x v="7"/>
    <s v="Pumped storage"/>
    <x v="13"/>
    <n v="180"/>
    <n v="294"/>
  </r>
  <r>
    <x v="4"/>
    <x v="161"/>
    <s v="SVN"/>
    <x v="0"/>
    <x v="7"/>
    <s v="Pumped storage"/>
    <x v="14"/>
    <n v="180"/>
    <n v="274"/>
  </r>
  <r>
    <x v="4"/>
    <x v="161"/>
    <s v="SVN"/>
    <x v="0"/>
    <x v="7"/>
    <s v="Pumped storage"/>
    <x v="15"/>
    <n v="180"/>
    <n v="283"/>
  </r>
  <r>
    <x v="4"/>
    <x v="161"/>
    <s v="SVN"/>
    <x v="0"/>
    <x v="7"/>
    <s v="Pumped storage"/>
    <x v="16"/>
    <n v="180"/>
    <n v="279"/>
  </r>
  <r>
    <x v="4"/>
    <x v="161"/>
    <s v="SVN"/>
    <x v="0"/>
    <x v="7"/>
    <s v="Pumped storage"/>
    <x v="17"/>
    <n v="180"/>
    <n v="272.57499999999999"/>
  </r>
  <r>
    <x v="4"/>
    <x v="161"/>
    <s v="SVN"/>
    <x v="0"/>
    <x v="7"/>
    <s v="Pumped storage"/>
    <x v="18"/>
    <n v="180"/>
    <m/>
  </r>
  <r>
    <x v="4"/>
    <x v="161"/>
    <s v="SVN"/>
    <x v="0"/>
    <x v="7"/>
    <s v="Pumped storage"/>
    <x v="19"/>
    <n v="180"/>
    <m/>
  </r>
  <r>
    <x v="4"/>
    <x v="161"/>
    <s v="SVN"/>
    <x v="1"/>
    <x v="4"/>
    <s v="Biogas"/>
    <x v="0"/>
    <n v="2"/>
    <n v="11.807"/>
  </r>
  <r>
    <x v="4"/>
    <x v="161"/>
    <s v="SVN"/>
    <x v="1"/>
    <x v="4"/>
    <s v="Biogas"/>
    <x v="1"/>
    <n v="3"/>
    <n v="14.865"/>
  </r>
  <r>
    <x v="4"/>
    <x v="161"/>
    <s v="SVN"/>
    <x v="1"/>
    <x v="4"/>
    <s v="Biogas"/>
    <x v="2"/>
    <n v="3"/>
    <n v="17.693999999999999"/>
  </r>
  <r>
    <x v="4"/>
    <x v="161"/>
    <s v="SVN"/>
    <x v="1"/>
    <x v="4"/>
    <s v="Biogas"/>
    <x v="3"/>
    <n v="3"/>
    <n v="24.23"/>
  </r>
  <r>
    <x v="4"/>
    <x v="161"/>
    <s v="SVN"/>
    <x v="1"/>
    <x v="4"/>
    <s v="Biogas"/>
    <x v="4"/>
    <n v="5"/>
    <n v="30.314"/>
  </r>
  <r>
    <x v="4"/>
    <x v="161"/>
    <s v="SVN"/>
    <x v="1"/>
    <x v="4"/>
    <s v="Biogas"/>
    <x v="5"/>
    <n v="5"/>
    <n v="32.167999999999999"/>
  </r>
  <r>
    <x v="4"/>
    <x v="161"/>
    <s v="SVN"/>
    <x v="1"/>
    <x v="4"/>
    <s v="Biogas"/>
    <x v="6"/>
    <n v="6"/>
    <n v="34.721000000000004"/>
  </r>
  <r>
    <x v="4"/>
    <x v="161"/>
    <s v="SVN"/>
    <x v="1"/>
    <x v="4"/>
    <s v="Biogas"/>
    <x v="7"/>
    <n v="8"/>
    <n v="48.160000000000004"/>
  </r>
  <r>
    <x v="4"/>
    <x v="161"/>
    <s v="SVN"/>
    <x v="1"/>
    <x v="4"/>
    <s v="Biogas"/>
    <x v="8"/>
    <n v="9"/>
    <n v="55.906999999999996"/>
  </r>
  <r>
    <x v="4"/>
    <x v="161"/>
    <s v="SVN"/>
    <x v="1"/>
    <x v="4"/>
    <s v="Biogas"/>
    <x v="9"/>
    <n v="12"/>
    <n v="68.634"/>
  </r>
  <r>
    <x v="4"/>
    <x v="161"/>
    <s v="SVN"/>
    <x v="1"/>
    <x v="4"/>
    <s v="Biogas"/>
    <x v="10"/>
    <n v="14"/>
    <n v="97.349000000000004"/>
  </r>
  <r>
    <x v="4"/>
    <x v="161"/>
    <s v="SVN"/>
    <x v="1"/>
    <x v="4"/>
    <s v="Biogas"/>
    <x v="11"/>
    <n v="21"/>
    <n v="126.61499999999999"/>
  </r>
  <r>
    <x v="4"/>
    <x v="161"/>
    <s v="SVN"/>
    <x v="1"/>
    <x v="4"/>
    <s v="Biogas"/>
    <x v="12"/>
    <n v="29"/>
    <n v="153.107"/>
  </r>
  <r>
    <x v="4"/>
    <x v="161"/>
    <s v="SVN"/>
    <x v="1"/>
    <x v="4"/>
    <s v="Biogas"/>
    <x v="13"/>
    <n v="28"/>
    <n v="140.94800000000001"/>
  </r>
  <r>
    <x v="4"/>
    <x v="161"/>
    <s v="SVN"/>
    <x v="1"/>
    <x v="4"/>
    <s v="Biogas"/>
    <x v="14"/>
    <n v="31"/>
    <n v="129.74799999999999"/>
  </r>
  <r>
    <x v="4"/>
    <x v="161"/>
    <s v="SVN"/>
    <x v="1"/>
    <x v="4"/>
    <s v="Biogas"/>
    <x v="15"/>
    <n v="32"/>
    <n v="132.30200000000002"/>
  </r>
  <r>
    <x v="4"/>
    <x v="161"/>
    <s v="SVN"/>
    <x v="1"/>
    <x v="4"/>
    <s v="Biogas"/>
    <x v="16"/>
    <n v="29"/>
    <n v="142.136"/>
  </r>
  <r>
    <x v="4"/>
    <x v="161"/>
    <s v="SVN"/>
    <x v="1"/>
    <x v="4"/>
    <s v="Biogas"/>
    <x v="17"/>
    <n v="27.4"/>
    <n v="130.10999999999999"/>
  </r>
  <r>
    <x v="4"/>
    <x v="161"/>
    <s v="SVN"/>
    <x v="1"/>
    <x v="4"/>
    <s v="Biogas"/>
    <x v="18"/>
    <n v="27"/>
    <m/>
  </r>
  <r>
    <x v="4"/>
    <x v="161"/>
    <s v="SVN"/>
    <x v="1"/>
    <x v="4"/>
    <s v="Biogas"/>
    <x v="19"/>
    <n v="25.39"/>
    <m/>
  </r>
  <r>
    <x v="4"/>
    <x v="161"/>
    <s v="SVN"/>
    <x v="1"/>
    <x v="4"/>
    <s v="Liquid biofuels"/>
    <x v="13"/>
    <n v="1"/>
    <n v="0.98599999999999999"/>
  </r>
  <r>
    <x v="4"/>
    <x v="161"/>
    <s v="SVN"/>
    <x v="1"/>
    <x v="4"/>
    <s v="Liquid biofuels"/>
    <x v="14"/>
    <n v="1"/>
    <n v="3.87"/>
  </r>
  <r>
    <x v="4"/>
    <x v="161"/>
    <s v="SVN"/>
    <x v="1"/>
    <x v="4"/>
    <s v="Liquid biofuels"/>
    <x v="15"/>
    <n v="1"/>
    <n v="4.0910000000000002"/>
  </r>
  <r>
    <x v="4"/>
    <x v="161"/>
    <s v="SVN"/>
    <x v="1"/>
    <x v="4"/>
    <s v="Liquid biofuels"/>
    <x v="16"/>
    <n v="1"/>
    <n v="3.0489999999999999"/>
  </r>
  <r>
    <x v="4"/>
    <x v="161"/>
    <s v="SVN"/>
    <x v="1"/>
    <x v="4"/>
    <s v="Liquid biofuels"/>
    <x v="17"/>
    <n v="1.4"/>
    <n v="4.9779999999999998"/>
  </r>
  <r>
    <x v="4"/>
    <x v="161"/>
    <s v="SVN"/>
    <x v="1"/>
    <x v="4"/>
    <s v="Liquid biofuels"/>
    <x v="18"/>
    <n v="1.4"/>
    <m/>
  </r>
  <r>
    <x v="4"/>
    <x v="161"/>
    <s v="SVN"/>
    <x v="1"/>
    <x v="4"/>
    <s v="Liquid biofuels"/>
    <x v="19"/>
    <n v="1.4"/>
    <m/>
  </r>
  <r>
    <x v="4"/>
    <x v="161"/>
    <s v="SVN"/>
    <x v="1"/>
    <x v="4"/>
    <s v="Solid biofuels"/>
    <x v="0"/>
    <n v="15"/>
    <n v="57.923000000000002"/>
  </r>
  <r>
    <x v="4"/>
    <x v="161"/>
    <s v="SVN"/>
    <x v="1"/>
    <x v="4"/>
    <s v="Solid biofuels"/>
    <x v="1"/>
    <n v="15"/>
    <n v="57.058999999999997"/>
  </r>
  <r>
    <x v="4"/>
    <x v="161"/>
    <s v="SVN"/>
    <x v="1"/>
    <x v="4"/>
    <s v="Solid biofuels"/>
    <x v="2"/>
    <n v="15"/>
    <n v="83.802999999999997"/>
  </r>
  <r>
    <x v="4"/>
    <x v="161"/>
    <s v="SVN"/>
    <x v="1"/>
    <x v="4"/>
    <s v="Solid biofuels"/>
    <x v="3"/>
    <n v="13"/>
    <n v="98.058000000000007"/>
  </r>
  <r>
    <x v="4"/>
    <x v="161"/>
    <s v="SVN"/>
    <x v="1"/>
    <x v="4"/>
    <s v="Solid biofuels"/>
    <x v="4"/>
    <n v="13"/>
    <n v="90.46"/>
  </r>
  <r>
    <x v="4"/>
    <x v="161"/>
    <s v="SVN"/>
    <x v="1"/>
    <x v="4"/>
    <s v="Solid biofuels"/>
    <x v="5"/>
    <n v="13"/>
    <n v="81.555000000000007"/>
  </r>
  <r>
    <x v="4"/>
    <x v="161"/>
    <s v="SVN"/>
    <x v="1"/>
    <x v="4"/>
    <s v="Solid biofuels"/>
    <x v="6"/>
    <n v="14"/>
    <n v="75.533999999999992"/>
  </r>
  <r>
    <x v="4"/>
    <x v="161"/>
    <s v="SVN"/>
    <x v="1"/>
    <x v="4"/>
    <s v="Solid biofuels"/>
    <x v="7"/>
    <n v="14"/>
    <n v="64.994"/>
  </r>
  <r>
    <x v="4"/>
    <x v="161"/>
    <s v="SVN"/>
    <x v="1"/>
    <x v="4"/>
    <s v="Solid biofuels"/>
    <x v="8"/>
    <n v="48"/>
    <n v="232.40800000000002"/>
  </r>
  <r>
    <x v="4"/>
    <x v="161"/>
    <s v="SVN"/>
    <x v="1"/>
    <x v="4"/>
    <s v="Solid biofuels"/>
    <x v="9"/>
    <n v="38"/>
    <n v="119.63800000000001"/>
  </r>
  <r>
    <x v="4"/>
    <x v="161"/>
    <s v="SVN"/>
    <x v="1"/>
    <x v="4"/>
    <s v="Solid biofuels"/>
    <x v="10"/>
    <n v="33"/>
    <n v="119.52800000000001"/>
  </r>
  <r>
    <x v="4"/>
    <x v="161"/>
    <s v="SVN"/>
    <x v="1"/>
    <x v="4"/>
    <s v="Solid biofuels"/>
    <x v="11"/>
    <n v="33"/>
    <n v="125.137"/>
  </r>
  <r>
    <x v="4"/>
    <x v="161"/>
    <s v="SVN"/>
    <x v="1"/>
    <x v="4"/>
    <s v="Solid biofuels"/>
    <x v="12"/>
    <n v="30"/>
    <n v="114.18300000000001"/>
  </r>
  <r>
    <x v="4"/>
    <x v="161"/>
    <s v="SVN"/>
    <x v="1"/>
    <x v="4"/>
    <s v="Solid biofuels"/>
    <x v="13"/>
    <n v="30"/>
    <n v="118.81"/>
  </r>
  <r>
    <x v="4"/>
    <x v="161"/>
    <s v="SVN"/>
    <x v="1"/>
    <x v="4"/>
    <s v="Solid biofuels"/>
    <x v="14"/>
    <n v="30"/>
    <n v="124.809"/>
  </r>
  <r>
    <x v="4"/>
    <x v="161"/>
    <s v="SVN"/>
    <x v="1"/>
    <x v="4"/>
    <s v="Solid biofuels"/>
    <x v="15"/>
    <n v="30"/>
    <n v="131.28299999999999"/>
  </r>
  <r>
    <x v="4"/>
    <x v="161"/>
    <s v="SVN"/>
    <x v="1"/>
    <x v="4"/>
    <s v="Solid biofuels"/>
    <x v="16"/>
    <n v="30"/>
    <n v="136.57900000000001"/>
  </r>
  <r>
    <x v="4"/>
    <x v="161"/>
    <s v="SVN"/>
    <x v="1"/>
    <x v="4"/>
    <s v="Solid biofuels"/>
    <x v="17"/>
    <n v="33"/>
    <n v="154.83199999999999"/>
  </r>
  <r>
    <x v="4"/>
    <x v="161"/>
    <s v="SVN"/>
    <x v="1"/>
    <x v="4"/>
    <s v="Solid biofuels"/>
    <x v="18"/>
    <n v="32"/>
    <m/>
  </r>
  <r>
    <x v="4"/>
    <x v="161"/>
    <s v="SVN"/>
    <x v="1"/>
    <x v="4"/>
    <s v="Solid biofuels"/>
    <x v="19"/>
    <n v="32.049999999999997"/>
    <m/>
  </r>
  <r>
    <x v="4"/>
    <x v="161"/>
    <s v="SVN"/>
    <x v="1"/>
    <x v="1"/>
    <s v="Renewable hydropower"/>
    <x v="0"/>
    <n v="843"/>
    <n v="3834.721"/>
  </r>
  <r>
    <x v="4"/>
    <x v="161"/>
    <s v="SVN"/>
    <x v="1"/>
    <x v="1"/>
    <s v="Renewable hydropower"/>
    <x v="1"/>
    <n v="906"/>
    <n v="3795.7379999999998"/>
  </r>
  <r>
    <x v="4"/>
    <x v="161"/>
    <s v="SVN"/>
    <x v="1"/>
    <x v="1"/>
    <s v="Renewable hydropower"/>
    <x v="2"/>
    <n v="949"/>
    <n v="3312.5639999999999"/>
  </r>
  <r>
    <x v="4"/>
    <x v="161"/>
    <s v="SVN"/>
    <x v="1"/>
    <x v="1"/>
    <s v="Renewable hydropower"/>
    <x v="3"/>
    <n v="974"/>
    <n v="2957.2849999999999"/>
  </r>
  <r>
    <x v="4"/>
    <x v="161"/>
    <s v="SVN"/>
    <x v="1"/>
    <x v="1"/>
    <s v="Renewable hydropower"/>
    <x v="4"/>
    <n v="974"/>
    <n v="4094.1280000000002"/>
  </r>
  <r>
    <x v="4"/>
    <x v="161"/>
    <s v="SVN"/>
    <x v="1"/>
    <x v="1"/>
    <s v="Renewable hydropower"/>
    <x v="5"/>
    <n v="979"/>
    <n v="3460.9650000000001"/>
  </r>
  <r>
    <x v="4"/>
    <x v="161"/>
    <s v="SVN"/>
    <x v="1"/>
    <x v="1"/>
    <s v="Renewable hydropower"/>
    <x v="6"/>
    <n v="1009"/>
    <n v="3590.9169999999999"/>
  </r>
  <r>
    <x v="4"/>
    <x v="161"/>
    <s v="SVN"/>
    <x v="1"/>
    <x v="1"/>
    <s v="Renewable hydropower"/>
    <x v="7"/>
    <n v="1018"/>
    <n v="3265.9760000000001"/>
  </r>
  <r>
    <x v="4"/>
    <x v="161"/>
    <s v="SVN"/>
    <x v="1"/>
    <x v="1"/>
    <s v="Renewable hydropower"/>
    <x v="8"/>
    <n v="1027"/>
    <n v="4017.8629999999998"/>
  </r>
  <r>
    <x v="4"/>
    <x v="161"/>
    <s v="SVN"/>
    <x v="1"/>
    <x v="1"/>
    <s v="Renewable hydropower"/>
    <x v="9"/>
    <n v="1070"/>
    <n v="4714.5889999999999"/>
  </r>
  <r>
    <x v="4"/>
    <x v="161"/>
    <s v="SVN"/>
    <x v="1"/>
    <x v="1"/>
    <s v="Renewable hydropower"/>
    <x v="10"/>
    <n v="1074"/>
    <n v="4517.9549999999999"/>
  </r>
  <r>
    <x v="4"/>
    <x v="161"/>
    <s v="SVN"/>
    <x v="1"/>
    <x v="1"/>
    <s v="Renewable hydropower"/>
    <x v="11"/>
    <n v="1073"/>
    <n v="3561.9720000000002"/>
  </r>
  <r>
    <x v="4"/>
    <x v="161"/>
    <s v="SVN"/>
    <x v="1"/>
    <x v="1"/>
    <s v="Renewable hydropower"/>
    <x v="12"/>
    <n v="1074"/>
    <n v="3898.866"/>
  </r>
  <r>
    <x v="4"/>
    <x v="161"/>
    <s v="SVN"/>
    <x v="1"/>
    <x v="1"/>
    <s v="Renewable hydropower"/>
    <x v="13"/>
    <n v="1119"/>
    <n v="4629.4319999999998"/>
  </r>
  <r>
    <x v="4"/>
    <x v="161"/>
    <s v="SVN"/>
    <x v="1"/>
    <x v="1"/>
    <s v="Renewable hydropower"/>
    <x v="14"/>
    <n v="1116"/>
    <n v="6092.0190000000002"/>
  </r>
  <r>
    <x v="4"/>
    <x v="161"/>
    <s v="SVN"/>
    <x v="1"/>
    <x v="1"/>
    <s v="Renewable hydropower"/>
    <x v="15"/>
    <n v="1115"/>
    <n v="3807.1750000000002"/>
  </r>
  <r>
    <x v="4"/>
    <x v="161"/>
    <s v="SVN"/>
    <x v="1"/>
    <x v="1"/>
    <s v="Renewable hydropower"/>
    <x v="16"/>
    <n v="1113"/>
    <n v="4503.277"/>
  </r>
  <r>
    <x v="4"/>
    <x v="161"/>
    <s v="SVN"/>
    <x v="1"/>
    <x v="1"/>
    <s v="Renewable hydropower"/>
    <x v="17"/>
    <n v="1166.6289999999999"/>
    <n v="3868.3440000000001"/>
  </r>
  <r>
    <x v="4"/>
    <x v="161"/>
    <s v="SVN"/>
    <x v="1"/>
    <x v="1"/>
    <s v="Renewable hydropower"/>
    <x v="18"/>
    <n v="1163.425"/>
    <m/>
  </r>
  <r>
    <x v="4"/>
    <x v="161"/>
    <s v="SVN"/>
    <x v="1"/>
    <x v="1"/>
    <s v="Renewable hydropower"/>
    <x v="19"/>
    <n v="1163.885"/>
    <m/>
  </r>
  <r>
    <x v="4"/>
    <x v="161"/>
    <s v="SVN"/>
    <x v="1"/>
    <x v="2"/>
    <s v="On-grid Solar photovoltaic"/>
    <x v="2"/>
    <n v="1E-3"/>
    <n v="1E-3"/>
  </r>
  <r>
    <x v="4"/>
    <x v="161"/>
    <s v="SVN"/>
    <x v="1"/>
    <x v="2"/>
    <s v="On-grid Solar photovoltaic"/>
    <x v="3"/>
    <n v="1E-3"/>
    <n v="1E-3"/>
  </r>
  <r>
    <x v="4"/>
    <x v="161"/>
    <s v="SVN"/>
    <x v="1"/>
    <x v="2"/>
    <s v="On-grid Solar photovoltaic"/>
    <x v="4"/>
    <n v="3.0000000000000001E-3"/>
    <n v="2E-3"/>
  </r>
  <r>
    <x v="4"/>
    <x v="161"/>
    <s v="SVN"/>
    <x v="1"/>
    <x v="2"/>
    <s v="On-grid Solar photovoltaic"/>
    <x v="5"/>
    <n v="4.7E-2"/>
    <n v="3.5000000000000003E-2"/>
  </r>
  <r>
    <x v="4"/>
    <x v="161"/>
    <s v="SVN"/>
    <x v="1"/>
    <x v="2"/>
    <s v="On-grid Solar photovoltaic"/>
    <x v="6"/>
    <n v="0.19400000000000001"/>
    <n v="0.14299999999999999"/>
  </r>
  <r>
    <x v="4"/>
    <x v="161"/>
    <s v="SVN"/>
    <x v="1"/>
    <x v="2"/>
    <s v="On-grid Solar photovoltaic"/>
    <x v="7"/>
    <n v="0.58599999999999997"/>
    <n v="0.432"/>
  </r>
  <r>
    <x v="4"/>
    <x v="161"/>
    <s v="SVN"/>
    <x v="1"/>
    <x v="2"/>
    <s v="On-grid Solar photovoltaic"/>
    <x v="8"/>
    <n v="1"/>
    <n v="0.73699999999999999"/>
  </r>
  <r>
    <x v="4"/>
    <x v="161"/>
    <s v="SVN"/>
    <x v="1"/>
    <x v="2"/>
    <s v="On-grid Solar photovoltaic"/>
    <x v="9"/>
    <n v="4"/>
    <n v="3.9740000000000002"/>
  </r>
  <r>
    <x v="4"/>
    <x v="161"/>
    <s v="SVN"/>
    <x v="1"/>
    <x v="2"/>
    <s v="On-grid Solar photovoltaic"/>
    <x v="10"/>
    <n v="12"/>
    <n v="12.861000000000001"/>
  </r>
  <r>
    <x v="4"/>
    <x v="161"/>
    <s v="SVN"/>
    <x v="1"/>
    <x v="2"/>
    <s v="On-grid Solar photovoltaic"/>
    <x v="11"/>
    <n v="57"/>
    <n v="65.703999999999994"/>
  </r>
  <r>
    <x v="4"/>
    <x v="161"/>
    <s v="SVN"/>
    <x v="1"/>
    <x v="2"/>
    <s v="On-grid Solar photovoltaic"/>
    <x v="12"/>
    <n v="142"/>
    <n v="162.80600000000001"/>
  </r>
  <r>
    <x v="4"/>
    <x v="161"/>
    <s v="SVN"/>
    <x v="1"/>
    <x v="2"/>
    <s v="On-grid Solar photovoltaic"/>
    <x v="13"/>
    <n v="187"/>
    <n v="215.06399999999999"/>
  </r>
  <r>
    <x v="4"/>
    <x v="161"/>
    <s v="SVN"/>
    <x v="1"/>
    <x v="2"/>
    <s v="On-grid Solar photovoltaic"/>
    <x v="14"/>
    <n v="223"/>
    <n v="256.81900000000002"/>
  </r>
  <r>
    <x v="4"/>
    <x v="161"/>
    <s v="SVN"/>
    <x v="1"/>
    <x v="2"/>
    <s v="On-grid Solar photovoltaic"/>
    <x v="15"/>
    <n v="238"/>
    <n v="274.23200000000003"/>
  </r>
  <r>
    <x v="4"/>
    <x v="161"/>
    <s v="SVN"/>
    <x v="1"/>
    <x v="2"/>
    <s v="On-grid Solar photovoltaic"/>
    <x v="16"/>
    <n v="233"/>
    <n v="267.47199999999998"/>
  </r>
  <r>
    <x v="4"/>
    <x v="161"/>
    <s v="SVN"/>
    <x v="1"/>
    <x v="2"/>
    <s v="On-grid Solar photovoltaic"/>
    <x v="17"/>
    <n v="246.8"/>
    <n v="283.86700000000002"/>
  </r>
  <r>
    <x v="4"/>
    <x v="161"/>
    <s v="SVN"/>
    <x v="1"/>
    <x v="2"/>
    <s v="On-grid Solar photovoltaic"/>
    <x v="18"/>
    <n v="221.33"/>
    <m/>
  </r>
  <r>
    <x v="4"/>
    <x v="161"/>
    <s v="SVN"/>
    <x v="1"/>
    <x v="2"/>
    <s v="On-grid Solar photovoltaic"/>
    <x v="19"/>
    <n v="222.173"/>
    <m/>
  </r>
  <r>
    <x v="4"/>
    <x v="161"/>
    <s v="SVN"/>
    <x v="1"/>
    <x v="3"/>
    <s v="Onshore wind energy"/>
    <x v="13"/>
    <n v="4"/>
    <n v="4.2210000000000001"/>
  </r>
  <r>
    <x v="4"/>
    <x v="161"/>
    <s v="SVN"/>
    <x v="1"/>
    <x v="3"/>
    <s v="Onshore wind energy"/>
    <x v="14"/>
    <n v="4"/>
    <n v="4.2089999999999996"/>
  </r>
  <r>
    <x v="4"/>
    <x v="161"/>
    <s v="SVN"/>
    <x v="1"/>
    <x v="3"/>
    <s v="Onshore wind energy"/>
    <x v="15"/>
    <n v="5"/>
    <n v="6.0279999999999996"/>
  </r>
  <r>
    <x v="4"/>
    <x v="161"/>
    <s v="SVN"/>
    <x v="1"/>
    <x v="3"/>
    <s v="Onshore wind energy"/>
    <x v="16"/>
    <n v="5"/>
    <n v="5.7779999999999996"/>
  </r>
  <r>
    <x v="4"/>
    <x v="161"/>
    <s v="SVN"/>
    <x v="1"/>
    <x v="3"/>
    <s v="Onshore wind energy"/>
    <x v="17"/>
    <n v="4.9729999999999999"/>
    <n v="5.7160000000000002"/>
  </r>
  <r>
    <x v="4"/>
    <x v="161"/>
    <s v="SVN"/>
    <x v="1"/>
    <x v="3"/>
    <s v="Onshore wind energy"/>
    <x v="18"/>
    <n v="5.2380000000000004"/>
    <m/>
  </r>
  <r>
    <x v="4"/>
    <x v="161"/>
    <s v="SVN"/>
    <x v="1"/>
    <x v="3"/>
    <s v="Onshore wind energy"/>
    <x v="19"/>
    <n v="5.2380000000000004"/>
    <m/>
  </r>
  <r>
    <x v="4"/>
    <x v="162"/>
    <s v="ESP"/>
    <x v="0"/>
    <x v="0"/>
    <s v="Fossil fuels"/>
    <x v="0"/>
    <n v="25914.55"/>
    <n v="123614"/>
  </r>
  <r>
    <x v="4"/>
    <x v="162"/>
    <s v="ESP"/>
    <x v="0"/>
    <x v="0"/>
    <s v="Fossil fuels"/>
    <x v="1"/>
    <n v="26568.55"/>
    <n v="119724"/>
  </r>
  <r>
    <x v="4"/>
    <x v="162"/>
    <s v="ESP"/>
    <x v="0"/>
    <x v="0"/>
    <s v="Fossil fuels"/>
    <x v="2"/>
    <n v="29454.55"/>
    <n v="143436"/>
  </r>
  <r>
    <x v="4"/>
    <x v="162"/>
    <s v="ESP"/>
    <x v="0"/>
    <x v="0"/>
    <s v="Fossil fuels"/>
    <x v="3"/>
    <n v="36727.550000000003"/>
    <n v="139325"/>
  </r>
  <r>
    <x v="4"/>
    <x v="162"/>
    <s v="ESP"/>
    <x v="0"/>
    <x v="0"/>
    <s v="Fossil fuels"/>
    <x v="4"/>
    <n v="34768.550000000003"/>
    <n v="159622"/>
  </r>
  <r>
    <x v="4"/>
    <x v="162"/>
    <s v="ESP"/>
    <x v="0"/>
    <x v="0"/>
    <s v="Fossil fuels"/>
    <x v="5"/>
    <n v="40069.550000000003"/>
    <n v="184198"/>
  </r>
  <r>
    <x v="4"/>
    <x v="162"/>
    <s v="ESP"/>
    <x v="0"/>
    <x v="0"/>
    <s v="Fossil fuels"/>
    <x v="6"/>
    <n v="42887.55"/>
    <n v="182377"/>
  </r>
  <r>
    <x v="4"/>
    <x v="162"/>
    <s v="ESP"/>
    <x v="0"/>
    <x v="0"/>
    <s v="Fossil fuels"/>
    <x v="7"/>
    <n v="46627.55"/>
    <n v="187392"/>
  </r>
  <r>
    <x v="4"/>
    <x v="162"/>
    <s v="ESP"/>
    <x v="0"/>
    <x v="0"/>
    <s v="Fossil fuels"/>
    <x v="8"/>
    <n v="47085.55"/>
    <n v="188773"/>
  </r>
  <r>
    <x v="4"/>
    <x v="162"/>
    <s v="ESP"/>
    <x v="0"/>
    <x v="0"/>
    <s v="Fossil fuels"/>
    <x v="9"/>
    <n v="46842.205000000002"/>
    <n v="163926"/>
  </r>
  <r>
    <x v="4"/>
    <x v="162"/>
    <s v="ESP"/>
    <x v="0"/>
    <x v="0"/>
    <s v="Fossil fuels"/>
    <x v="10"/>
    <n v="49434.205000000002"/>
    <n v="137736"/>
  </r>
  <r>
    <x v="4"/>
    <x v="162"/>
    <s v="ESP"/>
    <x v="0"/>
    <x v="0"/>
    <s v="Fossil fuels"/>
    <x v="11"/>
    <n v="48690.205000000002"/>
    <n v="145326"/>
  </r>
  <r>
    <x v="4"/>
    <x v="162"/>
    <s v="ESP"/>
    <x v="0"/>
    <x v="0"/>
    <s v="Fossil fuels"/>
    <x v="12"/>
    <n v="48554.205000000002"/>
    <n v="144620"/>
  </r>
  <r>
    <x v="4"/>
    <x v="162"/>
    <s v="ESP"/>
    <x v="0"/>
    <x v="0"/>
    <s v="Fossil fuels"/>
    <x v="13"/>
    <n v="48575.205000000002"/>
    <n v="112631"/>
  </r>
  <r>
    <x v="4"/>
    <x v="162"/>
    <s v="ESP"/>
    <x v="0"/>
    <x v="0"/>
    <s v="Fossil fuels"/>
    <x v="14"/>
    <n v="48552.205000000002"/>
    <n v="106689"/>
  </r>
  <r>
    <x v="4"/>
    <x v="162"/>
    <s v="ESP"/>
    <x v="0"/>
    <x v="0"/>
    <s v="Fossil fuels"/>
    <x v="15"/>
    <n v="48110.904999999999"/>
    <n v="122415"/>
  </r>
  <r>
    <x v="4"/>
    <x v="162"/>
    <s v="ESP"/>
    <x v="0"/>
    <x v="0"/>
    <s v="Fossil fuels"/>
    <x v="16"/>
    <n v="47214.904999999999"/>
    <n v="107194"/>
  </r>
  <r>
    <x v="4"/>
    <x v="162"/>
    <s v="ESP"/>
    <x v="0"/>
    <x v="0"/>
    <s v="Fossil fuels"/>
    <x v="17"/>
    <n v="45261.904999999999"/>
    <n v="126152"/>
  </r>
  <r>
    <x v="4"/>
    <x v="162"/>
    <s v="ESP"/>
    <x v="0"/>
    <x v="0"/>
    <s v="Fossil fuels"/>
    <x v="18"/>
    <n v="44800.81"/>
    <m/>
  </r>
  <r>
    <x v="4"/>
    <x v="162"/>
    <s v="ESP"/>
    <x v="0"/>
    <x v="0"/>
    <s v="Fossil fuels"/>
    <x v="19"/>
    <n v="44370.81"/>
    <m/>
  </r>
  <r>
    <x v="4"/>
    <x v="162"/>
    <s v="ESP"/>
    <x v="0"/>
    <x v="9"/>
    <s v="Nuclear"/>
    <x v="0"/>
    <n v="7503"/>
    <n v="62206"/>
  </r>
  <r>
    <x v="4"/>
    <x v="162"/>
    <s v="ESP"/>
    <x v="0"/>
    <x v="9"/>
    <s v="Nuclear"/>
    <x v="1"/>
    <n v="7519"/>
    <n v="63708"/>
  </r>
  <r>
    <x v="4"/>
    <x v="162"/>
    <s v="ESP"/>
    <x v="0"/>
    <x v="9"/>
    <s v="Nuclear"/>
    <x v="2"/>
    <n v="7577"/>
    <n v="63016"/>
  </r>
  <r>
    <x v="4"/>
    <x v="162"/>
    <s v="ESP"/>
    <x v="0"/>
    <x v="9"/>
    <s v="Nuclear"/>
    <x v="3"/>
    <n v="7581"/>
    <n v="61875"/>
  </r>
  <r>
    <x v="4"/>
    <x v="162"/>
    <s v="ESP"/>
    <x v="0"/>
    <x v="9"/>
    <s v="Nuclear"/>
    <x v="4"/>
    <n v="7577"/>
    <n v="63606"/>
  </r>
  <r>
    <x v="4"/>
    <x v="162"/>
    <s v="ESP"/>
    <x v="0"/>
    <x v="9"/>
    <s v="Nuclear"/>
    <x v="5"/>
    <n v="7577"/>
    <n v="57539"/>
  </r>
  <r>
    <x v="4"/>
    <x v="162"/>
    <s v="ESP"/>
    <x v="0"/>
    <x v="9"/>
    <s v="Nuclear"/>
    <x v="6"/>
    <n v="7365"/>
    <n v="60126"/>
  </r>
  <r>
    <x v="4"/>
    <x v="162"/>
    <s v="ESP"/>
    <x v="0"/>
    <x v="9"/>
    <s v="Nuclear"/>
    <x v="7"/>
    <n v="7365"/>
    <n v="55103"/>
  </r>
  <r>
    <x v="4"/>
    <x v="162"/>
    <s v="ESP"/>
    <x v="0"/>
    <x v="9"/>
    <s v="Nuclear"/>
    <x v="8"/>
    <n v="7365"/>
    <n v="58973"/>
  </r>
  <r>
    <x v="4"/>
    <x v="162"/>
    <s v="ESP"/>
    <x v="0"/>
    <x v="9"/>
    <s v="Nuclear"/>
    <x v="9"/>
    <n v="7365"/>
    <n v="52761"/>
  </r>
  <r>
    <x v="4"/>
    <x v="162"/>
    <s v="ESP"/>
    <x v="0"/>
    <x v="9"/>
    <s v="Nuclear"/>
    <x v="10"/>
    <n v="7450"/>
    <n v="61990"/>
  </r>
  <r>
    <x v="4"/>
    <x v="162"/>
    <s v="ESP"/>
    <x v="0"/>
    <x v="9"/>
    <s v="Nuclear"/>
    <x v="11"/>
    <n v="7450"/>
    <n v="57718"/>
  </r>
  <r>
    <x v="4"/>
    <x v="162"/>
    <s v="ESP"/>
    <x v="0"/>
    <x v="9"/>
    <s v="Nuclear"/>
    <x v="12"/>
    <n v="7450"/>
    <n v="61470"/>
  </r>
  <r>
    <x v="4"/>
    <x v="162"/>
    <s v="ESP"/>
    <x v="0"/>
    <x v="9"/>
    <s v="Nuclear"/>
    <x v="13"/>
    <n v="6984"/>
    <n v="56726"/>
  </r>
  <r>
    <x v="4"/>
    <x v="162"/>
    <s v="ESP"/>
    <x v="0"/>
    <x v="9"/>
    <s v="Nuclear"/>
    <x v="14"/>
    <n v="7399"/>
    <n v="57305"/>
  </r>
  <r>
    <x v="4"/>
    <x v="162"/>
    <s v="ESP"/>
    <x v="0"/>
    <x v="9"/>
    <s v="Nuclear"/>
    <x v="15"/>
    <n v="7399"/>
    <n v="57196"/>
  </r>
  <r>
    <x v="4"/>
    <x v="162"/>
    <s v="ESP"/>
    <x v="0"/>
    <x v="9"/>
    <s v="Nuclear"/>
    <x v="16"/>
    <n v="7399"/>
    <n v="58633"/>
  </r>
  <r>
    <x v="4"/>
    <x v="162"/>
    <s v="ESP"/>
    <x v="0"/>
    <x v="9"/>
    <s v="Nuclear"/>
    <x v="17"/>
    <n v="7117.29"/>
    <n v="58039"/>
  </r>
  <r>
    <x v="4"/>
    <x v="162"/>
    <s v="ESP"/>
    <x v="0"/>
    <x v="9"/>
    <s v="Nuclear"/>
    <x v="18"/>
    <n v="7117.29"/>
    <m/>
  </r>
  <r>
    <x v="4"/>
    <x v="162"/>
    <s v="ESP"/>
    <x v="0"/>
    <x v="9"/>
    <s v="Nuclear"/>
    <x v="19"/>
    <n v="7117.29"/>
    <m/>
  </r>
  <r>
    <x v="4"/>
    <x v="162"/>
    <s v="ESP"/>
    <x v="0"/>
    <x v="8"/>
    <s v="Other non-renewable energy"/>
    <x v="0"/>
    <n v="81.45"/>
    <n v="607"/>
  </r>
  <r>
    <x v="4"/>
    <x v="162"/>
    <s v="ESP"/>
    <x v="0"/>
    <x v="8"/>
    <s v="Other non-renewable energy"/>
    <x v="1"/>
    <n v="81.45"/>
    <n v="333"/>
  </r>
  <r>
    <x v="4"/>
    <x v="162"/>
    <s v="ESP"/>
    <x v="0"/>
    <x v="8"/>
    <s v="Other non-renewable energy"/>
    <x v="2"/>
    <n v="81.45"/>
    <n v="283"/>
  </r>
  <r>
    <x v="4"/>
    <x v="162"/>
    <s v="ESP"/>
    <x v="0"/>
    <x v="8"/>
    <s v="Other non-renewable energy"/>
    <x v="3"/>
    <n v="81.45"/>
    <n v="330"/>
  </r>
  <r>
    <x v="4"/>
    <x v="162"/>
    <s v="ESP"/>
    <x v="0"/>
    <x v="8"/>
    <s v="Other non-renewable energy"/>
    <x v="4"/>
    <n v="128.94999999999999"/>
    <n v="3255.53"/>
  </r>
  <r>
    <x v="4"/>
    <x v="162"/>
    <s v="ESP"/>
    <x v="0"/>
    <x v="8"/>
    <s v="Other non-renewable energy"/>
    <x v="5"/>
    <n v="128.94999999999999"/>
    <n v="5445.9570000000003"/>
  </r>
  <r>
    <x v="4"/>
    <x v="162"/>
    <s v="ESP"/>
    <x v="0"/>
    <x v="8"/>
    <s v="Other non-renewable energy"/>
    <x v="6"/>
    <n v="128.94999999999999"/>
    <n v="929.721"/>
  </r>
  <r>
    <x v="4"/>
    <x v="162"/>
    <s v="ESP"/>
    <x v="0"/>
    <x v="8"/>
    <s v="Other non-renewable energy"/>
    <x v="7"/>
    <n v="128.94999999999999"/>
    <n v="1060.356"/>
  </r>
  <r>
    <x v="4"/>
    <x v="162"/>
    <s v="ESP"/>
    <x v="0"/>
    <x v="8"/>
    <s v="Other non-renewable energy"/>
    <x v="8"/>
    <n v="128.94999999999999"/>
    <n v="1088.944"/>
  </r>
  <r>
    <x v="4"/>
    <x v="162"/>
    <s v="ESP"/>
    <x v="0"/>
    <x v="8"/>
    <s v="Other non-renewable energy"/>
    <x v="9"/>
    <n v="144.29499999999999"/>
    <n v="1101.9549999999999"/>
  </r>
  <r>
    <x v="4"/>
    <x v="162"/>
    <s v="ESP"/>
    <x v="0"/>
    <x v="8"/>
    <s v="Other non-renewable energy"/>
    <x v="10"/>
    <n v="161.29499999999999"/>
    <n v="817.62800000000004"/>
  </r>
  <r>
    <x v="4"/>
    <x v="162"/>
    <s v="ESP"/>
    <x v="0"/>
    <x v="8"/>
    <s v="Other non-renewable energy"/>
    <x v="11"/>
    <n v="211.79499999999999"/>
    <n v="965.596"/>
  </r>
  <r>
    <x v="4"/>
    <x v="162"/>
    <s v="ESP"/>
    <x v="0"/>
    <x v="8"/>
    <s v="Other non-renewable energy"/>
    <x v="12"/>
    <n v="211.79499999999999"/>
    <n v="890.33100000000002"/>
  </r>
  <r>
    <x v="4"/>
    <x v="162"/>
    <s v="ESP"/>
    <x v="0"/>
    <x v="8"/>
    <s v="Other non-renewable energy"/>
    <x v="13"/>
    <n v="216.79499999999999"/>
    <n v="681.745"/>
  </r>
  <r>
    <x v="4"/>
    <x v="162"/>
    <s v="ESP"/>
    <x v="0"/>
    <x v="8"/>
    <s v="Other non-renewable energy"/>
    <x v="14"/>
    <n v="216.79499999999999"/>
    <n v="686.83399999999995"/>
  </r>
  <r>
    <x v="4"/>
    <x v="162"/>
    <s v="ESP"/>
    <x v="0"/>
    <x v="8"/>
    <s v="Other non-renewable energy"/>
    <x v="15"/>
    <n v="221.095"/>
    <n v="983.76300000000003"/>
  </r>
  <r>
    <x v="4"/>
    <x v="162"/>
    <s v="ESP"/>
    <x v="0"/>
    <x v="8"/>
    <s v="Other non-renewable energy"/>
    <x v="16"/>
    <n v="221.095"/>
    <n v="842.25800000000004"/>
  </r>
  <r>
    <x v="4"/>
    <x v="162"/>
    <s v="ESP"/>
    <x v="0"/>
    <x v="8"/>
    <s v="Other non-renewable energy"/>
    <x v="17"/>
    <n v="225.095"/>
    <n v="863"/>
  </r>
  <r>
    <x v="4"/>
    <x v="162"/>
    <s v="ESP"/>
    <x v="0"/>
    <x v="8"/>
    <s v="Other non-renewable energy"/>
    <x v="18"/>
    <n v="224.67"/>
    <m/>
  </r>
  <r>
    <x v="4"/>
    <x v="162"/>
    <s v="ESP"/>
    <x v="0"/>
    <x v="8"/>
    <s v="Other non-renewable energy"/>
    <x v="19"/>
    <n v="224.67"/>
    <m/>
  </r>
  <r>
    <x v="4"/>
    <x v="162"/>
    <s v="ESP"/>
    <x v="0"/>
    <x v="7"/>
    <s v="Pumped storage"/>
    <x v="0"/>
    <n v="2418"/>
    <n v="3551"/>
  </r>
  <r>
    <x v="4"/>
    <x v="162"/>
    <s v="ESP"/>
    <x v="0"/>
    <x v="7"/>
    <s v="Pumped storage"/>
    <x v="1"/>
    <n v="2418"/>
    <n v="2976"/>
  </r>
  <r>
    <x v="4"/>
    <x v="162"/>
    <s v="ESP"/>
    <x v="0"/>
    <x v="7"/>
    <s v="Pumped storage"/>
    <x v="2"/>
    <n v="2418"/>
    <n v="5046"/>
  </r>
  <r>
    <x v="4"/>
    <x v="162"/>
    <s v="ESP"/>
    <x v="0"/>
    <x v="7"/>
    <s v="Pumped storage"/>
    <x v="3"/>
    <n v="2424"/>
    <n v="3414"/>
  </r>
  <r>
    <x v="4"/>
    <x v="162"/>
    <s v="ESP"/>
    <x v="0"/>
    <x v="7"/>
    <s v="Pumped storage"/>
    <x v="4"/>
    <n v="2424"/>
    <n v="3355"/>
  </r>
  <r>
    <x v="4"/>
    <x v="162"/>
    <s v="ESP"/>
    <x v="0"/>
    <x v="7"/>
    <s v="Pumped storage"/>
    <x v="5"/>
    <n v="2424"/>
    <n v="4632"/>
  </r>
  <r>
    <x v="4"/>
    <x v="162"/>
    <s v="ESP"/>
    <x v="0"/>
    <x v="7"/>
    <s v="Pumped storage"/>
    <x v="6"/>
    <n v="2424"/>
    <n v="3872"/>
  </r>
  <r>
    <x v="4"/>
    <x v="162"/>
    <s v="ESP"/>
    <x v="0"/>
    <x v="7"/>
    <s v="Pumped storage"/>
    <x v="7"/>
    <n v="2424"/>
    <n v="3213"/>
  </r>
  <r>
    <x v="4"/>
    <x v="162"/>
    <s v="ESP"/>
    <x v="0"/>
    <x v="7"/>
    <s v="Pumped storage"/>
    <x v="8"/>
    <n v="2424"/>
    <n v="2780"/>
  </r>
  <r>
    <x v="4"/>
    <x v="162"/>
    <s v="ESP"/>
    <x v="0"/>
    <x v="7"/>
    <s v="Pumped storage"/>
    <x v="9"/>
    <n v="2449"/>
    <n v="2751"/>
  </r>
  <r>
    <x v="4"/>
    <x v="162"/>
    <s v="ESP"/>
    <x v="0"/>
    <x v="7"/>
    <s v="Pumped storage"/>
    <x v="10"/>
    <n v="2449"/>
    <n v="3207"/>
  </r>
  <r>
    <x v="4"/>
    <x v="162"/>
    <s v="ESP"/>
    <x v="0"/>
    <x v="7"/>
    <s v="Pumped storage"/>
    <x v="11"/>
    <n v="2465"/>
    <n v="2315"/>
  </r>
  <r>
    <x v="4"/>
    <x v="162"/>
    <s v="ESP"/>
    <x v="0"/>
    <x v="7"/>
    <s v="Pumped storage"/>
    <x v="12"/>
    <n v="2465"/>
    <n v="3617"/>
  </r>
  <r>
    <x v="4"/>
    <x v="162"/>
    <s v="ESP"/>
    <x v="0"/>
    <x v="7"/>
    <s v="Pumped storage"/>
    <x v="13"/>
    <n v="2455"/>
    <n v="4187.259"/>
  </r>
  <r>
    <x v="4"/>
    <x v="162"/>
    <s v="ESP"/>
    <x v="0"/>
    <x v="7"/>
    <s v="Pumped storage"/>
    <x v="14"/>
    <n v="2455"/>
    <n v="3801.3519999999999"/>
  </r>
  <r>
    <x v="4"/>
    <x v="162"/>
    <s v="ESP"/>
    <x v="0"/>
    <x v="7"/>
    <s v="Pumped storage"/>
    <x v="15"/>
    <n v="3280"/>
    <n v="3228"/>
  </r>
  <r>
    <x v="4"/>
    <x v="162"/>
    <s v="ESP"/>
    <x v="0"/>
    <x v="7"/>
    <s v="Pumped storage"/>
    <x v="16"/>
    <n v="3337"/>
    <n v="3469.68"/>
  </r>
  <r>
    <x v="4"/>
    <x v="162"/>
    <s v="ESP"/>
    <x v="0"/>
    <x v="7"/>
    <s v="Pumped storage"/>
    <x v="17"/>
    <n v="3337"/>
    <n v="2288"/>
  </r>
  <r>
    <x v="4"/>
    <x v="162"/>
    <s v="ESP"/>
    <x v="0"/>
    <x v="7"/>
    <s v="Pumped storage"/>
    <x v="18"/>
    <n v="3337"/>
    <m/>
  </r>
  <r>
    <x v="4"/>
    <x v="162"/>
    <s v="ESP"/>
    <x v="0"/>
    <x v="7"/>
    <s v="Pumped storage"/>
    <x v="19"/>
    <n v="3337"/>
    <m/>
  </r>
  <r>
    <x v="4"/>
    <x v="162"/>
    <s v="ESP"/>
    <x v="1"/>
    <x v="4"/>
    <s v="Biogas"/>
    <x v="0"/>
    <n v="50"/>
    <n v="318"/>
  </r>
  <r>
    <x v="4"/>
    <x v="162"/>
    <s v="ESP"/>
    <x v="1"/>
    <x v="4"/>
    <s v="Biogas"/>
    <x v="1"/>
    <n v="51"/>
    <n v="328"/>
  </r>
  <r>
    <x v="4"/>
    <x v="162"/>
    <s v="ESP"/>
    <x v="1"/>
    <x v="4"/>
    <s v="Biogas"/>
    <x v="2"/>
    <n v="73"/>
    <n v="472"/>
  </r>
  <r>
    <x v="4"/>
    <x v="162"/>
    <s v="ESP"/>
    <x v="1"/>
    <x v="4"/>
    <s v="Biogas"/>
    <x v="3"/>
    <n v="125"/>
    <n v="758"/>
  </r>
  <r>
    <x v="4"/>
    <x v="162"/>
    <s v="ESP"/>
    <x v="1"/>
    <x v="4"/>
    <s v="Biogas"/>
    <x v="4"/>
    <n v="141"/>
    <n v="824.68000000000006"/>
  </r>
  <r>
    <x v="4"/>
    <x v="162"/>
    <s v="ESP"/>
    <x v="1"/>
    <x v="4"/>
    <s v="Biogas"/>
    <x v="5"/>
    <n v="152"/>
    <n v="623.42100000000005"/>
  </r>
  <r>
    <x v="4"/>
    <x v="162"/>
    <s v="ESP"/>
    <x v="1"/>
    <x v="4"/>
    <s v="Biogas"/>
    <x v="6"/>
    <n v="160"/>
    <n v="600"/>
  </r>
  <r>
    <x v="4"/>
    <x v="162"/>
    <s v="ESP"/>
    <x v="1"/>
    <x v="4"/>
    <s v="Biogas"/>
    <x v="7"/>
    <n v="165"/>
    <n v="608"/>
  </r>
  <r>
    <x v="4"/>
    <x v="162"/>
    <s v="ESP"/>
    <x v="1"/>
    <x v="4"/>
    <s v="Biogas"/>
    <x v="8"/>
    <n v="149"/>
    <n v="584.46599999999989"/>
  </r>
  <r>
    <x v="4"/>
    <x v="162"/>
    <s v="ESP"/>
    <x v="1"/>
    <x v="4"/>
    <s v="Biogas"/>
    <x v="9"/>
    <n v="177"/>
    <n v="530"/>
  </r>
  <r>
    <x v="4"/>
    <x v="162"/>
    <s v="ESP"/>
    <x v="1"/>
    <x v="4"/>
    <s v="Biogas"/>
    <x v="10"/>
    <n v="205"/>
    <n v="848"/>
  </r>
  <r>
    <x v="4"/>
    <x v="162"/>
    <s v="ESP"/>
    <x v="1"/>
    <x v="4"/>
    <s v="Biogas"/>
    <x v="11"/>
    <n v="209"/>
    <n v="803"/>
  </r>
  <r>
    <x v="4"/>
    <x v="162"/>
    <s v="ESP"/>
    <x v="1"/>
    <x v="4"/>
    <s v="Biogas"/>
    <x v="12"/>
    <n v="218"/>
    <n v="866"/>
  </r>
  <r>
    <x v="4"/>
    <x v="162"/>
    <s v="ESP"/>
    <x v="1"/>
    <x v="4"/>
    <s v="Biogas"/>
    <x v="13"/>
    <n v="220"/>
    <n v="973.26299999999992"/>
  </r>
  <r>
    <x v="4"/>
    <x v="162"/>
    <s v="ESP"/>
    <x v="1"/>
    <x v="4"/>
    <s v="Biogas"/>
    <x v="14"/>
    <n v="223"/>
    <n v="907.20799999999997"/>
  </r>
  <r>
    <x v="4"/>
    <x v="162"/>
    <s v="ESP"/>
    <x v="1"/>
    <x v="4"/>
    <s v="Biogas"/>
    <x v="15"/>
    <n v="224"/>
    <n v="981.71900000000005"/>
  </r>
  <r>
    <x v="4"/>
    <x v="162"/>
    <s v="ESP"/>
    <x v="1"/>
    <x v="4"/>
    <s v="Biogas"/>
    <x v="16"/>
    <n v="224"/>
    <n v="906.04"/>
  </r>
  <r>
    <x v="4"/>
    <x v="162"/>
    <s v="ESP"/>
    <x v="1"/>
    <x v="4"/>
    <s v="Biogas"/>
    <x v="17"/>
    <n v="225"/>
    <n v="941"/>
  </r>
  <r>
    <x v="4"/>
    <x v="162"/>
    <s v="ESP"/>
    <x v="1"/>
    <x v="4"/>
    <s v="Biogas"/>
    <x v="18"/>
    <n v="233.55699999999999"/>
    <m/>
  </r>
  <r>
    <x v="4"/>
    <x v="162"/>
    <s v="ESP"/>
    <x v="1"/>
    <x v="4"/>
    <s v="Biogas"/>
    <x v="19"/>
    <n v="285.55700000000002"/>
    <m/>
  </r>
  <r>
    <x v="4"/>
    <x v="162"/>
    <s v="ESP"/>
    <x v="1"/>
    <x v="4"/>
    <s v="Liquid biofuels"/>
    <x v="18"/>
    <n v="6.4119999999999999"/>
    <m/>
  </r>
  <r>
    <x v="4"/>
    <x v="162"/>
    <s v="ESP"/>
    <x v="1"/>
    <x v="4"/>
    <s v="Liquid biofuels"/>
    <x v="19"/>
    <n v="6.4119999999999999"/>
    <m/>
  </r>
  <r>
    <x v="4"/>
    <x v="162"/>
    <s v="ESP"/>
    <x v="1"/>
    <x v="4"/>
    <s v="Renewable municipal waste"/>
    <x v="0"/>
    <n v="47"/>
    <n v="334"/>
  </r>
  <r>
    <x v="4"/>
    <x v="162"/>
    <s v="ESP"/>
    <x v="1"/>
    <x v="4"/>
    <s v="Renewable municipal waste"/>
    <x v="1"/>
    <n v="47"/>
    <n v="334"/>
  </r>
  <r>
    <x v="4"/>
    <x v="162"/>
    <s v="ESP"/>
    <x v="1"/>
    <x v="4"/>
    <s v="Renewable municipal waste"/>
    <x v="2"/>
    <n v="47"/>
    <n v="283"/>
  </r>
  <r>
    <x v="4"/>
    <x v="162"/>
    <s v="ESP"/>
    <x v="1"/>
    <x v="4"/>
    <s v="Renewable municipal waste"/>
    <x v="3"/>
    <n v="47"/>
    <n v="331"/>
  </r>
  <r>
    <x v="4"/>
    <x v="162"/>
    <s v="ESP"/>
    <x v="1"/>
    <x v="4"/>
    <s v="Renewable municipal waste"/>
    <x v="4"/>
    <n v="94.5"/>
    <n v="291.38"/>
  </r>
  <r>
    <x v="4"/>
    <x v="162"/>
    <s v="ESP"/>
    <x v="1"/>
    <x v="4"/>
    <s v="Renewable municipal waste"/>
    <x v="5"/>
    <n v="94.5"/>
    <n v="451.18400000000003"/>
  </r>
  <r>
    <x v="4"/>
    <x v="162"/>
    <s v="ESP"/>
    <x v="1"/>
    <x v="4"/>
    <s v="Renewable municipal waste"/>
    <x v="6"/>
    <n v="94.5"/>
    <n v="601"/>
  </r>
  <r>
    <x v="4"/>
    <x v="162"/>
    <s v="ESP"/>
    <x v="1"/>
    <x v="4"/>
    <s v="Renewable municipal waste"/>
    <x v="7"/>
    <n v="94.5"/>
    <n v="737"/>
  </r>
  <r>
    <x v="4"/>
    <x v="162"/>
    <s v="ESP"/>
    <x v="1"/>
    <x v="4"/>
    <s v="Renewable municipal waste"/>
    <x v="8"/>
    <n v="94.5"/>
    <n v="782"/>
  </r>
  <r>
    <x v="4"/>
    <x v="162"/>
    <s v="ESP"/>
    <x v="1"/>
    <x v="4"/>
    <s v="Renewable municipal waste"/>
    <x v="9"/>
    <n v="94.5"/>
    <n v="761"/>
  </r>
  <r>
    <x v="4"/>
    <x v="162"/>
    <s v="ESP"/>
    <x v="1"/>
    <x v="4"/>
    <s v="Renewable municipal waste"/>
    <x v="10"/>
    <n v="111.5"/>
    <n v="659"/>
  </r>
  <r>
    <x v="4"/>
    <x v="162"/>
    <s v="ESP"/>
    <x v="1"/>
    <x v="4"/>
    <s v="Renewable municipal waste"/>
    <x v="11"/>
    <n v="112"/>
    <n v="795"/>
  </r>
  <r>
    <x v="4"/>
    <x v="162"/>
    <s v="ESP"/>
    <x v="1"/>
    <x v="4"/>
    <s v="Renewable municipal waste"/>
    <x v="12"/>
    <n v="112"/>
    <n v="715"/>
  </r>
  <r>
    <x v="4"/>
    <x v="162"/>
    <s v="ESP"/>
    <x v="1"/>
    <x v="4"/>
    <s v="Renewable municipal waste"/>
    <x v="13"/>
    <n v="117"/>
    <n v="681.745"/>
  </r>
  <r>
    <x v="4"/>
    <x v="162"/>
    <s v="ESP"/>
    <x v="1"/>
    <x v="4"/>
    <s v="Renewable municipal waste"/>
    <x v="14"/>
    <n v="117"/>
    <n v="686.23099999999999"/>
  </r>
  <r>
    <x v="4"/>
    <x v="162"/>
    <s v="ESP"/>
    <x v="1"/>
    <x v="4"/>
    <s v="Renewable municipal waste"/>
    <x v="15"/>
    <n v="117"/>
    <n v="768.29300000000001"/>
  </r>
  <r>
    <x v="4"/>
    <x v="162"/>
    <s v="ESP"/>
    <x v="1"/>
    <x v="4"/>
    <s v="Renewable municipal waste"/>
    <x v="16"/>
    <n v="117"/>
    <n v="735.54"/>
  </r>
  <r>
    <x v="4"/>
    <x v="162"/>
    <s v="ESP"/>
    <x v="1"/>
    <x v="4"/>
    <s v="Renewable municipal waste"/>
    <x v="17"/>
    <n v="121"/>
    <n v="772"/>
  </r>
  <r>
    <x v="4"/>
    <x v="162"/>
    <s v="ESP"/>
    <x v="1"/>
    <x v="4"/>
    <s v="Renewable municipal waste"/>
    <x v="18"/>
    <n v="120.676"/>
    <m/>
  </r>
  <r>
    <x v="4"/>
    <x v="162"/>
    <s v="ESP"/>
    <x v="1"/>
    <x v="4"/>
    <s v="Renewable municipal waste"/>
    <x v="19"/>
    <n v="120.676"/>
    <m/>
  </r>
  <r>
    <x v="4"/>
    <x v="162"/>
    <s v="ESP"/>
    <x v="1"/>
    <x v="4"/>
    <s v="Solid biofuels"/>
    <x v="0"/>
    <n v="150"/>
    <n v="841"/>
  </r>
  <r>
    <x v="4"/>
    <x v="162"/>
    <s v="ESP"/>
    <x v="1"/>
    <x v="4"/>
    <s v="Solid biofuels"/>
    <x v="1"/>
    <n v="167"/>
    <n v="969"/>
  </r>
  <r>
    <x v="4"/>
    <x v="162"/>
    <s v="ESP"/>
    <x v="1"/>
    <x v="4"/>
    <s v="Solid biofuels"/>
    <x v="2"/>
    <n v="285"/>
    <n v="1831"/>
  </r>
  <r>
    <x v="4"/>
    <x v="162"/>
    <s v="ESP"/>
    <x v="1"/>
    <x v="4"/>
    <s v="Solid biofuels"/>
    <x v="3"/>
    <n v="329"/>
    <n v="2095"/>
  </r>
  <r>
    <x v="4"/>
    <x v="162"/>
    <s v="ESP"/>
    <x v="1"/>
    <x v="4"/>
    <s v="Solid biofuels"/>
    <x v="4"/>
    <n v="344"/>
    <n v="2213.5389999999998"/>
  </r>
  <r>
    <x v="4"/>
    <x v="162"/>
    <s v="ESP"/>
    <x v="1"/>
    <x v="4"/>
    <s v="Solid biofuels"/>
    <x v="5"/>
    <n v="354"/>
    <n v="1578.2360000000001"/>
  </r>
  <r>
    <x v="4"/>
    <x v="162"/>
    <s v="ESP"/>
    <x v="1"/>
    <x v="4"/>
    <s v="Solid biofuels"/>
    <x v="6"/>
    <n v="388"/>
    <n v="1573"/>
  </r>
  <r>
    <x v="4"/>
    <x v="162"/>
    <s v="ESP"/>
    <x v="1"/>
    <x v="4"/>
    <s v="Solid biofuels"/>
    <x v="7"/>
    <n v="396"/>
    <n v="1553"/>
  </r>
  <r>
    <x v="4"/>
    <x v="162"/>
    <s v="ESP"/>
    <x v="1"/>
    <x v="4"/>
    <s v="Solid biofuels"/>
    <x v="8"/>
    <n v="374"/>
    <n v="1888"/>
  </r>
  <r>
    <x v="4"/>
    <x v="162"/>
    <s v="ESP"/>
    <x v="1"/>
    <x v="4"/>
    <s v="Solid biofuels"/>
    <x v="9"/>
    <n v="502"/>
    <n v="2197"/>
  </r>
  <r>
    <x v="4"/>
    <x v="162"/>
    <s v="ESP"/>
    <x v="1"/>
    <x v="4"/>
    <s v="Solid biofuels"/>
    <x v="10"/>
    <n v="545"/>
    <n v="2508"/>
  </r>
  <r>
    <x v="4"/>
    <x v="162"/>
    <s v="ESP"/>
    <x v="1"/>
    <x v="4"/>
    <s v="Solid biofuels"/>
    <x v="11"/>
    <n v="563"/>
    <n v="3011"/>
  </r>
  <r>
    <x v="4"/>
    <x v="162"/>
    <s v="ESP"/>
    <x v="1"/>
    <x v="4"/>
    <s v="Solid biofuels"/>
    <x v="12"/>
    <n v="640"/>
    <n v="3396"/>
  </r>
  <r>
    <x v="4"/>
    <x v="162"/>
    <s v="ESP"/>
    <x v="1"/>
    <x v="4"/>
    <s v="Solid biofuels"/>
    <x v="13"/>
    <n v="657"/>
    <n v="4143.7809999999999"/>
  </r>
  <r>
    <x v="4"/>
    <x v="162"/>
    <s v="ESP"/>
    <x v="1"/>
    <x v="4"/>
    <s v="Solid biofuels"/>
    <x v="14"/>
    <n v="677"/>
    <n v="3820.3149999999996"/>
  </r>
  <r>
    <x v="4"/>
    <x v="162"/>
    <s v="ESP"/>
    <x v="1"/>
    <x v="4"/>
    <s v="Solid biofuels"/>
    <x v="15"/>
    <n v="677"/>
    <n v="4013.8330000000001"/>
  </r>
  <r>
    <x v="4"/>
    <x v="162"/>
    <s v="ESP"/>
    <x v="1"/>
    <x v="4"/>
    <s v="Solid biofuels"/>
    <x v="16"/>
    <n v="677"/>
    <n v="4048.35"/>
  </r>
  <r>
    <x v="4"/>
    <x v="162"/>
    <s v="ESP"/>
    <x v="1"/>
    <x v="4"/>
    <s v="Solid biofuels"/>
    <x v="17"/>
    <n v="677"/>
    <n v="4365"/>
  </r>
  <r>
    <x v="4"/>
    <x v="162"/>
    <s v="ESP"/>
    <x v="1"/>
    <x v="4"/>
    <s v="Solid biofuels"/>
    <x v="18"/>
    <n v="676.78499999999997"/>
    <m/>
  </r>
  <r>
    <x v="4"/>
    <x v="162"/>
    <s v="ESP"/>
    <x v="1"/>
    <x v="4"/>
    <s v="Solid biofuels"/>
    <x v="19"/>
    <n v="776.78499999999997"/>
    <m/>
  </r>
  <r>
    <x v="4"/>
    <x v="162"/>
    <s v="ESP"/>
    <x v="1"/>
    <x v="1"/>
    <s v="Mixed Hydro Plants"/>
    <x v="0"/>
    <n v="2935"/>
    <n v="0"/>
  </r>
  <r>
    <x v="4"/>
    <x v="162"/>
    <s v="ESP"/>
    <x v="1"/>
    <x v="1"/>
    <s v="Mixed Hydro Plants"/>
    <x v="1"/>
    <n v="2935"/>
    <n v="0"/>
  </r>
  <r>
    <x v="4"/>
    <x v="162"/>
    <s v="ESP"/>
    <x v="1"/>
    <x v="1"/>
    <s v="Mixed Hydro Plants"/>
    <x v="2"/>
    <n v="2935"/>
    <n v="0"/>
  </r>
  <r>
    <x v="4"/>
    <x v="162"/>
    <s v="ESP"/>
    <x v="1"/>
    <x v="1"/>
    <s v="Mixed Hydro Plants"/>
    <x v="3"/>
    <n v="2986"/>
    <n v="0"/>
  </r>
  <r>
    <x v="4"/>
    <x v="162"/>
    <s v="ESP"/>
    <x v="1"/>
    <x v="1"/>
    <s v="Mixed Hydro Plants"/>
    <x v="4"/>
    <n v="2987"/>
    <n v="0"/>
  </r>
  <r>
    <x v="4"/>
    <x v="162"/>
    <s v="ESP"/>
    <x v="1"/>
    <x v="1"/>
    <s v="Mixed Hydro Plants"/>
    <x v="5"/>
    <n v="2987"/>
    <n v="0"/>
  </r>
  <r>
    <x v="4"/>
    <x v="162"/>
    <s v="ESP"/>
    <x v="1"/>
    <x v="1"/>
    <s v="Mixed Hydro Plants"/>
    <x v="6"/>
    <n v="2987"/>
    <n v="0"/>
  </r>
  <r>
    <x v="4"/>
    <x v="162"/>
    <s v="ESP"/>
    <x v="1"/>
    <x v="1"/>
    <s v="Mixed Hydro Plants"/>
    <x v="7"/>
    <n v="2987"/>
    <n v="0"/>
  </r>
  <r>
    <x v="4"/>
    <x v="162"/>
    <s v="ESP"/>
    <x v="1"/>
    <x v="1"/>
    <s v="Mixed Hydro Plants"/>
    <x v="8"/>
    <n v="2987"/>
    <n v="0"/>
  </r>
  <r>
    <x v="4"/>
    <x v="162"/>
    <s v="ESP"/>
    <x v="1"/>
    <x v="1"/>
    <s v="Mixed Hydro Plants"/>
    <x v="9"/>
    <n v="2987"/>
    <n v="0"/>
  </r>
  <r>
    <x v="4"/>
    <x v="162"/>
    <s v="ESP"/>
    <x v="1"/>
    <x v="1"/>
    <s v="Mixed Hydro Plants"/>
    <x v="10"/>
    <n v="2811"/>
    <n v="0"/>
  </r>
  <r>
    <x v="4"/>
    <x v="162"/>
    <s v="ESP"/>
    <x v="1"/>
    <x v="1"/>
    <s v="Mixed Hydro Plants"/>
    <x v="11"/>
    <n v="2792"/>
    <n v="0"/>
  </r>
  <r>
    <x v="4"/>
    <x v="162"/>
    <s v="ESP"/>
    <x v="1"/>
    <x v="1"/>
    <s v="Mixed Hydro Plants"/>
    <x v="12"/>
    <n v="2792"/>
    <n v="0"/>
  </r>
  <r>
    <x v="4"/>
    <x v="162"/>
    <s v="ESP"/>
    <x v="1"/>
    <x v="1"/>
    <s v="Mixed Hydro Plants"/>
    <x v="13"/>
    <n v="2654"/>
    <n v="0"/>
  </r>
  <r>
    <x v="4"/>
    <x v="162"/>
    <s v="ESP"/>
    <x v="1"/>
    <x v="1"/>
    <s v="Mixed Hydro Plants"/>
    <x v="14"/>
    <n v="2687"/>
    <n v="0"/>
  </r>
  <r>
    <x v="4"/>
    <x v="162"/>
    <s v="ESP"/>
    <x v="1"/>
    <x v="1"/>
    <s v="Mixed Hydro Plants"/>
    <x v="15"/>
    <n v="2687"/>
    <n v="0"/>
  </r>
  <r>
    <x v="4"/>
    <x v="162"/>
    <s v="ESP"/>
    <x v="1"/>
    <x v="1"/>
    <s v="Mixed Hydro Plants"/>
    <x v="16"/>
    <n v="2690"/>
    <n v="0"/>
  </r>
  <r>
    <x v="4"/>
    <x v="162"/>
    <s v="ESP"/>
    <x v="1"/>
    <x v="1"/>
    <s v="Mixed Hydro Plants"/>
    <x v="17"/>
    <n v="2690"/>
    <n v="0"/>
  </r>
  <r>
    <x v="4"/>
    <x v="162"/>
    <s v="ESP"/>
    <x v="1"/>
    <x v="1"/>
    <s v="Mixed Hydro Plants"/>
    <x v="18"/>
    <n v="2690"/>
    <m/>
  </r>
  <r>
    <x v="4"/>
    <x v="162"/>
    <s v="ESP"/>
    <x v="1"/>
    <x v="1"/>
    <s v="Mixed Hydro Plants"/>
    <x v="19"/>
    <n v="2690"/>
    <m/>
  </r>
  <r>
    <x v="4"/>
    <x v="162"/>
    <s v="ESP"/>
    <x v="1"/>
    <x v="1"/>
    <s v="Renewable hydropower"/>
    <x v="0"/>
    <n v="12607"/>
    <n v="28256"/>
  </r>
  <r>
    <x v="4"/>
    <x v="162"/>
    <s v="ESP"/>
    <x v="1"/>
    <x v="1"/>
    <s v="Renewable hydropower"/>
    <x v="1"/>
    <n v="12679"/>
    <n v="40888"/>
  </r>
  <r>
    <x v="4"/>
    <x v="162"/>
    <s v="ESP"/>
    <x v="1"/>
    <x v="1"/>
    <s v="Renewable hydropower"/>
    <x v="2"/>
    <n v="12715"/>
    <n v="21224"/>
  </r>
  <r>
    <x v="4"/>
    <x v="162"/>
    <s v="ESP"/>
    <x v="1"/>
    <x v="1"/>
    <s v="Renewable hydropower"/>
    <x v="3"/>
    <n v="12633"/>
    <n v="40483"/>
  </r>
  <r>
    <x v="4"/>
    <x v="162"/>
    <s v="ESP"/>
    <x v="1"/>
    <x v="1"/>
    <s v="Renewable hydropower"/>
    <x v="4"/>
    <n v="12756"/>
    <n v="31083.58"/>
  </r>
  <r>
    <x v="4"/>
    <x v="162"/>
    <s v="ESP"/>
    <x v="1"/>
    <x v="1"/>
    <s v="Renewable hydropower"/>
    <x v="5"/>
    <n v="12809"/>
    <n v="18392.932000000001"/>
  </r>
  <r>
    <x v="4"/>
    <x v="162"/>
    <s v="ESP"/>
    <x v="1"/>
    <x v="1"/>
    <s v="Renewable hydropower"/>
    <x v="6"/>
    <n v="12907"/>
    <n v="25959"/>
  </r>
  <r>
    <x v="4"/>
    <x v="162"/>
    <s v="ESP"/>
    <x v="1"/>
    <x v="1"/>
    <s v="Renewable hydropower"/>
    <x v="7"/>
    <n v="12961"/>
    <n v="27309"/>
  </r>
  <r>
    <x v="4"/>
    <x v="162"/>
    <s v="ESP"/>
    <x v="1"/>
    <x v="1"/>
    <s v="Renewable hydropower"/>
    <x v="8"/>
    <n v="13040"/>
    <n v="23364"/>
  </r>
  <r>
    <x v="4"/>
    <x v="162"/>
    <s v="ESP"/>
    <x v="1"/>
    <x v="1"/>
    <s v="Renewable hydropower"/>
    <x v="9"/>
    <n v="13069"/>
    <n v="26411"/>
  </r>
  <r>
    <x v="4"/>
    <x v="162"/>
    <s v="ESP"/>
    <x v="1"/>
    <x v="1"/>
    <s v="Renewable hydropower"/>
    <x v="10"/>
    <n v="13275"/>
    <n v="42304"/>
  </r>
  <r>
    <x v="4"/>
    <x v="162"/>
    <s v="ESP"/>
    <x v="1"/>
    <x v="1"/>
    <s v="Renewable hydropower"/>
    <x v="11"/>
    <n v="13283"/>
    <n v="30596"/>
  </r>
  <r>
    <x v="4"/>
    <x v="162"/>
    <s v="ESP"/>
    <x v="1"/>
    <x v="1"/>
    <s v="Renewable hydropower"/>
    <x v="12"/>
    <n v="13293"/>
    <n v="20545"/>
  </r>
  <r>
    <x v="4"/>
    <x v="162"/>
    <s v="ESP"/>
    <x v="1"/>
    <x v="1"/>
    <s v="Renewable hydropower"/>
    <x v="13"/>
    <n v="14076"/>
    <n v="36865.1"/>
  </r>
  <r>
    <x v="4"/>
    <x v="162"/>
    <s v="ESP"/>
    <x v="1"/>
    <x v="1"/>
    <s v="Renewable hydropower"/>
    <x v="14"/>
    <n v="14081"/>
    <n v="39168.964"/>
  </r>
  <r>
    <x v="4"/>
    <x v="162"/>
    <s v="ESP"/>
    <x v="1"/>
    <x v="1"/>
    <s v="Renewable hydropower"/>
    <x v="15"/>
    <n v="14086"/>
    <n v="28140"/>
  </r>
  <r>
    <x v="4"/>
    <x v="162"/>
    <s v="ESP"/>
    <x v="1"/>
    <x v="1"/>
    <s v="Renewable hydropower"/>
    <x v="16"/>
    <n v="14053"/>
    <n v="36395.385000000002"/>
  </r>
  <r>
    <x v="4"/>
    <x v="162"/>
    <s v="ESP"/>
    <x v="1"/>
    <x v="1"/>
    <s v="Renewable hydropower"/>
    <x v="17"/>
    <n v="14052"/>
    <n v="18782"/>
  </r>
  <r>
    <x v="4"/>
    <x v="162"/>
    <s v="ESP"/>
    <x v="1"/>
    <x v="1"/>
    <s v="Renewable hydropower"/>
    <x v="18"/>
    <n v="14052.572"/>
    <m/>
  </r>
  <r>
    <x v="4"/>
    <x v="162"/>
    <s v="ESP"/>
    <x v="1"/>
    <x v="1"/>
    <s v="Renewable hydropower"/>
    <x v="19"/>
    <n v="14090.572"/>
    <m/>
  </r>
  <r>
    <x v="4"/>
    <x v="162"/>
    <s v="ESP"/>
    <x v="1"/>
    <x v="6"/>
    <s v="Marine energy"/>
    <x v="11"/>
    <n v="0.3"/>
    <n v="0.13"/>
  </r>
  <r>
    <x v="4"/>
    <x v="162"/>
    <s v="ESP"/>
    <x v="1"/>
    <x v="6"/>
    <s v="Marine energy"/>
    <x v="12"/>
    <n v="0.3"/>
    <n v="0.26"/>
  </r>
  <r>
    <x v="4"/>
    <x v="162"/>
    <s v="ESP"/>
    <x v="1"/>
    <x v="6"/>
    <s v="Marine energy"/>
    <x v="13"/>
    <n v="0.3"/>
    <n v="0.26"/>
  </r>
  <r>
    <x v="4"/>
    <x v="162"/>
    <s v="ESP"/>
    <x v="1"/>
    <x v="6"/>
    <s v="Marine energy"/>
    <x v="14"/>
    <n v="0.29599999999999999"/>
    <n v="0.26"/>
  </r>
  <r>
    <x v="4"/>
    <x v="162"/>
    <s v="ESP"/>
    <x v="1"/>
    <x v="6"/>
    <s v="Marine energy"/>
    <x v="15"/>
    <n v="0.29599999999999999"/>
    <n v="0.26"/>
  </r>
  <r>
    <x v="4"/>
    <x v="162"/>
    <s v="ESP"/>
    <x v="1"/>
    <x v="6"/>
    <s v="Marine energy"/>
    <x v="16"/>
    <n v="4.7960000000000003"/>
    <n v="0.26"/>
  </r>
  <r>
    <x v="4"/>
    <x v="162"/>
    <s v="ESP"/>
    <x v="1"/>
    <x v="6"/>
    <s v="Marine energy"/>
    <x v="17"/>
    <n v="4.7960000000000003"/>
    <n v="0.26"/>
  </r>
  <r>
    <x v="4"/>
    <x v="162"/>
    <s v="ESP"/>
    <x v="1"/>
    <x v="6"/>
    <s v="Marine energy"/>
    <x v="18"/>
    <n v="4.7960000000000003"/>
    <m/>
  </r>
  <r>
    <x v="4"/>
    <x v="162"/>
    <s v="ESP"/>
    <x v="1"/>
    <x v="6"/>
    <s v="Marine energy"/>
    <x v="19"/>
    <n v="4.7960000000000003"/>
    <m/>
  </r>
  <r>
    <x v="4"/>
    <x v="162"/>
    <s v="ESP"/>
    <x v="1"/>
    <x v="2"/>
    <s v="Concentrated solar power"/>
    <x v="6"/>
    <n v="11"/>
    <n v="0"/>
  </r>
  <r>
    <x v="4"/>
    <x v="162"/>
    <s v="ESP"/>
    <x v="1"/>
    <x v="2"/>
    <s v="Concentrated solar power"/>
    <x v="7"/>
    <n v="11"/>
    <n v="8.01"/>
  </r>
  <r>
    <x v="4"/>
    <x v="162"/>
    <s v="ESP"/>
    <x v="1"/>
    <x v="2"/>
    <s v="Concentrated solar power"/>
    <x v="8"/>
    <n v="61"/>
    <n v="16.146999999999998"/>
  </r>
  <r>
    <x v="4"/>
    <x v="162"/>
    <s v="ESP"/>
    <x v="1"/>
    <x v="2"/>
    <s v="Concentrated solar power"/>
    <x v="9"/>
    <n v="282"/>
    <n v="103"/>
  </r>
  <r>
    <x v="4"/>
    <x v="162"/>
    <s v="ESP"/>
    <x v="1"/>
    <x v="2"/>
    <s v="Concentrated solar power"/>
    <x v="10"/>
    <n v="732"/>
    <n v="761.2"/>
  </r>
  <r>
    <x v="4"/>
    <x v="162"/>
    <s v="ESP"/>
    <x v="1"/>
    <x v="2"/>
    <s v="Concentrated solar power"/>
    <x v="11"/>
    <n v="1149"/>
    <n v="1959"/>
  </r>
  <r>
    <x v="4"/>
    <x v="162"/>
    <s v="ESP"/>
    <x v="1"/>
    <x v="2"/>
    <s v="Concentrated solar power"/>
    <x v="12"/>
    <n v="2000"/>
    <n v="3775.0430000000001"/>
  </r>
  <r>
    <x v="4"/>
    <x v="162"/>
    <s v="ESP"/>
    <x v="1"/>
    <x v="2"/>
    <s v="Concentrated solar power"/>
    <x v="13"/>
    <n v="2304.0630000000001"/>
    <n v="4769.7470000000003"/>
  </r>
  <r>
    <x v="4"/>
    <x v="162"/>
    <s v="ESP"/>
    <x v="1"/>
    <x v="2"/>
    <s v="Concentrated solar power"/>
    <x v="14"/>
    <n v="2304.0630000000001"/>
    <n v="5454.8059999999996"/>
  </r>
  <r>
    <x v="4"/>
    <x v="162"/>
    <s v="ESP"/>
    <x v="1"/>
    <x v="2"/>
    <s v="Concentrated solar power"/>
    <x v="15"/>
    <n v="2304.0630000000001"/>
    <n v="5593.2370000000001"/>
  </r>
  <r>
    <x v="4"/>
    <x v="162"/>
    <s v="ESP"/>
    <x v="1"/>
    <x v="2"/>
    <s v="Concentrated solar power"/>
    <x v="16"/>
    <n v="2304.0630000000001"/>
    <n v="5579.2"/>
  </r>
  <r>
    <x v="4"/>
    <x v="162"/>
    <s v="ESP"/>
    <x v="1"/>
    <x v="2"/>
    <s v="Concentrated solar power"/>
    <x v="17"/>
    <n v="2304.0630000000001"/>
    <n v="5883"/>
  </r>
  <r>
    <x v="4"/>
    <x v="162"/>
    <s v="ESP"/>
    <x v="1"/>
    <x v="2"/>
    <s v="Concentrated solar power"/>
    <x v="18"/>
    <n v="2304.0630000000001"/>
    <m/>
  </r>
  <r>
    <x v="4"/>
    <x v="162"/>
    <s v="ESP"/>
    <x v="1"/>
    <x v="2"/>
    <s v="Concentrated solar power"/>
    <x v="19"/>
    <n v="2304.0630000000001"/>
    <m/>
  </r>
  <r>
    <x v="4"/>
    <x v="162"/>
    <s v="ESP"/>
    <x v="1"/>
    <x v="2"/>
    <s v="Off-grid Solar photovoltaic"/>
    <x v="0"/>
    <n v="9"/>
    <n v="12.6"/>
  </r>
  <r>
    <x v="4"/>
    <x v="162"/>
    <s v="ESP"/>
    <x v="1"/>
    <x v="2"/>
    <s v="Off-grid Solar photovoltaic"/>
    <x v="1"/>
    <n v="10"/>
    <n v="13.077"/>
  </r>
  <r>
    <x v="4"/>
    <x v="162"/>
    <s v="ESP"/>
    <x v="1"/>
    <x v="2"/>
    <s v="Off-grid Solar photovoltaic"/>
    <x v="2"/>
    <n v="11"/>
    <n v="11.647"/>
  </r>
  <r>
    <x v="4"/>
    <x v="162"/>
    <s v="ESP"/>
    <x v="1"/>
    <x v="2"/>
    <s v="Off-grid Solar photovoltaic"/>
    <x v="3"/>
    <n v="12"/>
    <n v="10.909000000000001"/>
  </r>
  <r>
    <x v="4"/>
    <x v="162"/>
    <s v="ESP"/>
    <x v="1"/>
    <x v="2"/>
    <s v="Off-grid Solar photovoltaic"/>
    <x v="4"/>
    <n v="14"/>
    <n v="10.073"/>
  </r>
  <r>
    <x v="4"/>
    <x v="162"/>
    <s v="ESP"/>
    <x v="1"/>
    <x v="2"/>
    <s v="Off-grid Solar photovoltaic"/>
    <x v="5"/>
    <n v="15"/>
    <n v="13.84"/>
  </r>
  <r>
    <x v="4"/>
    <x v="162"/>
    <s v="ESP"/>
    <x v="1"/>
    <x v="2"/>
    <s v="Off-grid Solar photovoltaic"/>
    <x v="6"/>
    <n v="17"/>
    <n v="16.341999999999999"/>
  </r>
  <r>
    <x v="4"/>
    <x v="162"/>
    <s v="ESP"/>
    <x v="1"/>
    <x v="2"/>
    <s v="Off-grid Solar photovoltaic"/>
    <x v="7"/>
    <n v="18"/>
    <n v="18.481000000000002"/>
  </r>
  <r>
    <x v="4"/>
    <x v="162"/>
    <s v="ESP"/>
    <x v="1"/>
    <x v="2"/>
    <s v="Off-grid Solar photovoltaic"/>
    <x v="8"/>
    <n v="19"/>
    <n v="14.385"/>
  </r>
  <r>
    <x v="4"/>
    <x v="162"/>
    <s v="ESP"/>
    <x v="1"/>
    <x v="2"/>
    <s v="Off-grid Solar photovoltaic"/>
    <x v="9"/>
    <n v="20"/>
    <n v="34.829000000000001"/>
  </r>
  <r>
    <x v="4"/>
    <x v="162"/>
    <s v="ESP"/>
    <x v="1"/>
    <x v="2"/>
    <s v="Off-grid Solar photovoltaic"/>
    <x v="10"/>
    <n v="22"/>
    <n v="36.496000000000002"/>
  </r>
  <r>
    <x v="4"/>
    <x v="162"/>
    <s v="ESP"/>
    <x v="1"/>
    <x v="2"/>
    <s v="Off-grid Solar photovoltaic"/>
    <x v="11"/>
    <n v="23"/>
    <n v="39.953000000000003"/>
  </r>
  <r>
    <x v="4"/>
    <x v="162"/>
    <s v="ESP"/>
    <x v="1"/>
    <x v="2"/>
    <s v="Off-grid Solar photovoltaic"/>
    <x v="12"/>
    <n v="24"/>
    <n v="43.033999999999999"/>
  </r>
  <r>
    <x v="4"/>
    <x v="162"/>
    <s v="ESP"/>
    <x v="1"/>
    <x v="2"/>
    <s v="Off-grid Solar photovoltaic"/>
    <x v="13"/>
    <n v="25"/>
    <n v="44.381999999999998"/>
  </r>
  <r>
    <x v="4"/>
    <x v="162"/>
    <s v="ESP"/>
    <x v="1"/>
    <x v="2"/>
    <s v="Off-grid Solar photovoltaic"/>
    <x v="14"/>
    <n v="25"/>
    <n v="43.738999999999997"/>
  </r>
  <r>
    <x v="4"/>
    <x v="162"/>
    <s v="ESP"/>
    <x v="1"/>
    <x v="2"/>
    <s v="Off-grid Solar photovoltaic"/>
    <x v="15"/>
    <n v="27"/>
    <n v="47.445999999999998"/>
  </r>
  <r>
    <x v="4"/>
    <x v="162"/>
    <s v="ESP"/>
    <x v="1"/>
    <x v="2"/>
    <s v="Off-grid Solar photovoltaic"/>
    <x v="16"/>
    <n v="26"/>
    <n v="47.875"/>
  </r>
  <r>
    <x v="4"/>
    <x v="162"/>
    <s v="ESP"/>
    <x v="1"/>
    <x v="2"/>
    <s v="Off-grid Solar photovoltaic"/>
    <x v="17"/>
    <n v="27"/>
    <n v="54.057000000000002"/>
  </r>
  <r>
    <x v="4"/>
    <x v="162"/>
    <s v="ESP"/>
    <x v="1"/>
    <x v="2"/>
    <s v="Off-grid Solar photovoltaic"/>
    <x v="18"/>
    <n v="32.921999999999997"/>
    <m/>
  </r>
  <r>
    <x v="4"/>
    <x v="162"/>
    <s v="ESP"/>
    <x v="1"/>
    <x v="2"/>
    <s v="Off-grid Solar photovoltaic"/>
    <x v="19"/>
    <n v="32.921999999999997"/>
    <m/>
  </r>
  <r>
    <x v="4"/>
    <x v="162"/>
    <s v="ESP"/>
    <x v="1"/>
    <x v="2"/>
    <s v="On-grid Solar photovoltaic"/>
    <x v="0"/>
    <n v="1"/>
    <n v="1.4"/>
  </r>
  <r>
    <x v="4"/>
    <x v="162"/>
    <s v="ESP"/>
    <x v="1"/>
    <x v="2"/>
    <s v="On-grid Solar photovoltaic"/>
    <x v="1"/>
    <n v="3"/>
    <n v="3.923"/>
  </r>
  <r>
    <x v="4"/>
    <x v="162"/>
    <s v="ESP"/>
    <x v="1"/>
    <x v="2"/>
    <s v="On-grid Solar photovoltaic"/>
    <x v="2"/>
    <n v="6"/>
    <n v="6.3529999999999998"/>
  </r>
  <r>
    <x v="4"/>
    <x v="162"/>
    <s v="ESP"/>
    <x v="1"/>
    <x v="2"/>
    <s v="On-grid Solar photovoltaic"/>
    <x v="3"/>
    <n v="10"/>
    <n v="9.0909999999999993"/>
  </r>
  <r>
    <x v="4"/>
    <x v="162"/>
    <s v="ESP"/>
    <x v="1"/>
    <x v="2"/>
    <s v="On-grid Solar photovoltaic"/>
    <x v="4"/>
    <n v="19"/>
    <n v="13.67"/>
  </r>
  <r>
    <x v="4"/>
    <x v="162"/>
    <s v="ESP"/>
    <x v="1"/>
    <x v="2"/>
    <s v="On-grid Solar photovoltaic"/>
    <x v="5"/>
    <n v="37"/>
    <n v="34.139000000000003"/>
  </r>
  <r>
    <x v="4"/>
    <x v="162"/>
    <s v="ESP"/>
    <x v="1"/>
    <x v="2"/>
    <s v="On-grid Solar photovoltaic"/>
    <x v="6"/>
    <n v="113"/>
    <n v="108.626"/>
  </r>
  <r>
    <x v="4"/>
    <x v="162"/>
    <s v="ESP"/>
    <x v="1"/>
    <x v="2"/>
    <s v="On-grid Solar photovoltaic"/>
    <x v="7"/>
    <n v="476"/>
    <n v="488.71699999999998"/>
  </r>
  <r>
    <x v="4"/>
    <x v="162"/>
    <s v="ESP"/>
    <x v="1"/>
    <x v="2"/>
    <s v="On-grid Solar photovoltaic"/>
    <x v="8"/>
    <n v="3365"/>
    <n v="2547.6149999999998"/>
  </r>
  <r>
    <x v="4"/>
    <x v="162"/>
    <s v="ESP"/>
    <x v="1"/>
    <x v="2"/>
    <s v="On-grid Solar photovoltaic"/>
    <x v="9"/>
    <n v="3403"/>
    <n v="5926.1710000000003"/>
  </r>
  <r>
    <x v="4"/>
    <x v="162"/>
    <s v="ESP"/>
    <x v="1"/>
    <x v="2"/>
    <s v="On-grid Solar photovoltaic"/>
    <x v="10"/>
    <n v="3851"/>
    <n v="6388.5039999999999"/>
  </r>
  <r>
    <x v="4"/>
    <x v="162"/>
    <s v="ESP"/>
    <x v="1"/>
    <x v="2"/>
    <s v="On-grid Solar photovoltaic"/>
    <x v="11"/>
    <n v="4260"/>
    <n v="7400.0469999999996"/>
  </r>
  <r>
    <x v="4"/>
    <x v="162"/>
    <s v="ESP"/>
    <x v="1"/>
    <x v="2"/>
    <s v="On-grid Solar photovoltaic"/>
    <x v="12"/>
    <n v="4545"/>
    <n v="8149.5469999999996"/>
  </r>
  <r>
    <x v="4"/>
    <x v="162"/>
    <s v="ESP"/>
    <x v="1"/>
    <x v="2"/>
    <s v="On-grid Solar photovoltaic"/>
    <x v="13"/>
    <n v="4665"/>
    <n v="8281.7150000000001"/>
  </r>
  <r>
    <x v="4"/>
    <x v="162"/>
    <s v="ESP"/>
    <x v="1"/>
    <x v="2"/>
    <s v="On-grid Solar photovoltaic"/>
    <x v="14"/>
    <n v="4672"/>
    <n v="8173.8980000000001"/>
  </r>
  <r>
    <x v="4"/>
    <x v="162"/>
    <s v="ESP"/>
    <x v="1"/>
    <x v="2"/>
    <s v="On-grid Solar photovoltaic"/>
    <x v="15"/>
    <n v="4677"/>
    <n v="8218.7710000000006"/>
  </r>
  <r>
    <x v="4"/>
    <x v="162"/>
    <s v="ESP"/>
    <x v="1"/>
    <x v="2"/>
    <s v="On-grid Solar photovoltaic"/>
    <x v="16"/>
    <n v="4687"/>
    <n v="8015.6549999999997"/>
  </r>
  <r>
    <x v="4"/>
    <x v="162"/>
    <s v="ESP"/>
    <x v="1"/>
    <x v="2"/>
    <s v="On-grid Solar photovoltaic"/>
    <x v="17"/>
    <n v="4696"/>
    <n v="8459.9429999999993"/>
  </r>
  <r>
    <x v="4"/>
    <x v="162"/>
    <s v="ESP"/>
    <x v="1"/>
    <x v="2"/>
    <s v="On-grid Solar photovoltaic"/>
    <x v="18"/>
    <n v="4730.5820000000003"/>
    <m/>
  </r>
  <r>
    <x v="4"/>
    <x v="162"/>
    <s v="ESP"/>
    <x v="1"/>
    <x v="2"/>
    <s v="On-grid Solar photovoltaic"/>
    <x v="19"/>
    <n v="8727.5820000000003"/>
    <m/>
  </r>
  <r>
    <x v="4"/>
    <x v="162"/>
    <s v="ESP"/>
    <x v="1"/>
    <x v="3"/>
    <s v="Offshore wind energy"/>
    <x v="13"/>
    <n v="5"/>
    <n v="12"/>
  </r>
  <r>
    <x v="4"/>
    <x v="162"/>
    <s v="ESP"/>
    <x v="1"/>
    <x v="3"/>
    <s v="Offshore wind energy"/>
    <x v="14"/>
    <n v="5"/>
    <n v="11"/>
  </r>
  <r>
    <x v="4"/>
    <x v="162"/>
    <s v="ESP"/>
    <x v="1"/>
    <x v="3"/>
    <s v="Offshore wind energy"/>
    <x v="15"/>
    <n v="5"/>
    <n v="11"/>
  </r>
  <r>
    <x v="4"/>
    <x v="162"/>
    <s v="ESP"/>
    <x v="1"/>
    <x v="3"/>
    <s v="Offshore wind energy"/>
    <x v="16"/>
    <n v="5"/>
    <n v="11"/>
  </r>
  <r>
    <x v="4"/>
    <x v="162"/>
    <s v="ESP"/>
    <x v="1"/>
    <x v="3"/>
    <s v="Offshore wind energy"/>
    <x v="17"/>
    <n v="5"/>
    <n v="11"/>
  </r>
  <r>
    <x v="4"/>
    <x v="162"/>
    <s v="ESP"/>
    <x v="1"/>
    <x v="3"/>
    <s v="Offshore wind energy"/>
    <x v="18"/>
    <n v="5"/>
    <m/>
  </r>
  <r>
    <x v="4"/>
    <x v="162"/>
    <s v="ESP"/>
    <x v="1"/>
    <x v="3"/>
    <s v="Offshore wind energy"/>
    <x v="19"/>
    <n v="5"/>
    <m/>
  </r>
  <r>
    <x v="4"/>
    <x v="162"/>
    <s v="ESP"/>
    <x v="1"/>
    <x v="3"/>
    <s v="Onshore wind energy"/>
    <x v="0"/>
    <n v="2206"/>
    <n v="4727"/>
  </r>
  <r>
    <x v="4"/>
    <x v="162"/>
    <s v="ESP"/>
    <x v="1"/>
    <x v="3"/>
    <s v="Onshore wind energy"/>
    <x v="1"/>
    <n v="3397"/>
    <n v="6759"/>
  </r>
  <r>
    <x v="4"/>
    <x v="162"/>
    <s v="ESP"/>
    <x v="1"/>
    <x v="3"/>
    <s v="Onshore wind energy"/>
    <x v="2"/>
    <n v="4891"/>
    <n v="9342"/>
  </r>
  <r>
    <x v="4"/>
    <x v="162"/>
    <s v="ESP"/>
    <x v="1"/>
    <x v="3"/>
    <s v="Onshore wind energy"/>
    <x v="3"/>
    <n v="5945"/>
    <n v="12075"/>
  </r>
  <r>
    <x v="4"/>
    <x v="162"/>
    <s v="ESP"/>
    <x v="1"/>
    <x v="3"/>
    <s v="Onshore wind energy"/>
    <x v="4"/>
    <n v="8317"/>
    <n v="15699.548000000001"/>
  </r>
  <r>
    <x v="4"/>
    <x v="162"/>
    <s v="ESP"/>
    <x v="1"/>
    <x v="3"/>
    <s v="Onshore wind energy"/>
    <x v="5"/>
    <n v="9918"/>
    <n v="21175.291000000001"/>
  </r>
  <r>
    <x v="4"/>
    <x v="162"/>
    <s v="ESP"/>
    <x v="1"/>
    <x v="3"/>
    <s v="Onshore wind energy"/>
    <x v="6"/>
    <n v="11722"/>
    <n v="23297.311000000002"/>
  </r>
  <r>
    <x v="4"/>
    <x v="162"/>
    <s v="ESP"/>
    <x v="1"/>
    <x v="3"/>
    <s v="Onshore wind energy"/>
    <x v="7"/>
    <n v="14820"/>
    <n v="27568.436000000002"/>
  </r>
  <r>
    <x v="4"/>
    <x v="162"/>
    <s v="ESP"/>
    <x v="1"/>
    <x v="3"/>
    <s v="Onshore wind energy"/>
    <x v="8"/>
    <n v="16555"/>
    <n v="32946.442999999999"/>
  </r>
  <r>
    <x v="4"/>
    <x v="162"/>
    <s v="ESP"/>
    <x v="1"/>
    <x v="3"/>
    <s v="Onshore wind energy"/>
    <x v="9"/>
    <n v="19176"/>
    <n v="38117.044999999998"/>
  </r>
  <r>
    <x v="4"/>
    <x v="162"/>
    <s v="ESP"/>
    <x v="1"/>
    <x v="3"/>
    <s v="Onshore wind energy"/>
    <x v="10"/>
    <n v="20693"/>
    <n v="44271.171999999999"/>
  </r>
  <r>
    <x v="4"/>
    <x v="162"/>
    <s v="ESP"/>
    <x v="1"/>
    <x v="3"/>
    <s v="Onshore wind energy"/>
    <x v="11"/>
    <n v="21529"/>
    <n v="42918.404000000002"/>
  </r>
  <r>
    <x v="4"/>
    <x v="162"/>
    <s v="ESP"/>
    <x v="1"/>
    <x v="3"/>
    <s v="Onshore wind energy"/>
    <x v="12"/>
    <n v="22789"/>
    <n v="49472.044999999998"/>
  </r>
  <r>
    <x v="4"/>
    <x v="162"/>
    <s v="ESP"/>
    <x v="1"/>
    <x v="3"/>
    <s v="Onshore wind energy"/>
    <x v="13"/>
    <n v="22953"/>
    <n v="55634.076000000001"/>
  </r>
  <r>
    <x v="4"/>
    <x v="162"/>
    <s v="ESP"/>
    <x v="1"/>
    <x v="3"/>
    <s v="Onshore wind energy"/>
    <x v="14"/>
    <n v="22920"/>
    <n v="52001.652999999998"/>
  </r>
  <r>
    <x v="4"/>
    <x v="162"/>
    <s v="ESP"/>
    <x v="1"/>
    <x v="3"/>
    <s v="Onshore wind energy"/>
    <x v="15"/>
    <n v="22938"/>
    <n v="49313.938000000002"/>
  </r>
  <r>
    <x v="4"/>
    <x v="162"/>
    <s v="ESP"/>
    <x v="1"/>
    <x v="3"/>
    <s v="Onshore wind energy"/>
    <x v="16"/>
    <n v="22985"/>
    <n v="48894.017"/>
  </r>
  <r>
    <x v="4"/>
    <x v="162"/>
    <s v="ESP"/>
    <x v="1"/>
    <x v="3"/>
    <s v="Onshore wind energy"/>
    <x v="17"/>
    <n v="23119.478999999999"/>
    <n v="49116"/>
  </r>
  <r>
    <x v="4"/>
    <x v="162"/>
    <s v="ESP"/>
    <x v="1"/>
    <x v="3"/>
    <s v="Onshore wind energy"/>
    <x v="18"/>
    <n v="23400.055"/>
    <m/>
  </r>
  <r>
    <x v="4"/>
    <x v="162"/>
    <s v="ESP"/>
    <x v="1"/>
    <x v="3"/>
    <s v="Onshore wind energy"/>
    <x v="19"/>
    <n v="25548.055"/>
    <m/>
  </r>
  <r>
    <x v="4"/>
    <x v="163"/>
    <s v="SWE"/>
    <x v="0"/>
    <x v="0"/>
    <s v="Fossil fuels"/>
    <x v="0"/>
    <n v="5944"/>
    <n v="4531"/>
  </r>
  <r>
    <x v="4"/>
    <x v="163"/>
    <s v="SWE"/>
    <x v="0"/>
    <x v="0"/>
    <s v="Fossil fuels"/>
    <x v="1"/>
    <n v="5569"/>
    <n v="5921"/>
  </r>
  <r>
    <x v="4"/>
    <x v="163"/>
    <s v="SWE"/>
    <x v="0"/>
    <x v="0"/>
    <s v="Fossil fuels"/>
    <x v="2"/>
    <n v="4602"/>
    <n v="7180"/>
  </r>
  <r>
    <x v="4"/>
    <x v="163"/>
    <s v="SWE"/>
    <x v="0"/>
    <x v="0"/>
    <s v="Fossil fuels"/>
    <x v="3"/>
    <n v="5518"/>
    <n v="8907"/>
  </r>
  <r>
    <x v="4"/>
    <x v="163"/>
    <s v="SWE"/>
    <x v="0"/>
    <x v="0"/>
    <s v="Fossil fuels"/>
    <x v="4"/>
    <n v="5470"/>
    <n v="5213"/>
  </r>
  <r>
    <x v="4"/>
    <x v="163"/>
    <s v="SWE"/>
    <x v="0"/>
    <x v="0"/>
    <s v="Fossil fuels"/>
    <x v="5"/>
    <n v="4098"/>
    <n v="3890"/>
  </r>
  <r>
    <x v="4"/>
    <x v="163"/>
    <s v="SWE"/>
    <x v="0"/>
    <x v="0"/>
    <s v="Fossil fuels"/>
    <x v="6"/>
    <n v="3906"/>
    <n v="4242"/>
  </r>
  <r>
    <x v="4"/>
    <x v="163"/>
    <s v="SWE"/>
    <x v="0"/>
    <x v="0"/>
    <s v="Fossil fuels"/>
    <x v="7"/>
    <n v="4665"/>
    <n v="3606"/>
  </r>
  <r>
    <x v="4"/>
    <x v="163"/>
    <s v="SWE"/>
    <x v="0"/>
    <x v="0"/>
    <s v="Fossil fuels"/>
    <x v="8"/>
    <n v="4449"/>
    <n v="3711"/>
  </r>
  <r>
    <x v="4"/>
    <x v="163"/>
    <s v="SWE"/>
    <x v="0"/>
    <x v="0"/>
    <s v="Fossil fuels"/>
    <x v="9"/>
    <n v="4424"/>
    <n v="3878"/>
  </r>
  <r>
    <x v="4"/>
    <x v="163"/>
    <s v="SWE"/>
    <x v="0"/>
    <x v="0"/>
    <s v="Fossil fuels"/>
    <x v="10"/>
    <n v="4761"/>
    <n v="7326"/>
  </r>
  <r>
    <x v="4"/>
    <x v="163"/>
    <s v="SWE"/>
    <x v="0"/>
    <x v="0"/>
    <s v="Fossil fuels"/>
    <x v="11"/>
    <n v="2493"/>
    <n v="4398"/>
  </r>
  <r>
    <x v="4"/>
    <x v="163"/>
    <s v="SWE"/>
    <x v="0"/>
    <x v="0"/>
    <s v="Fossil fuels"/>
    <x v="12"/>
    <n v="3531"/>
    <n v="2932"/>
  </r>
  <r>
    <x v="4"/>
    <x v="163"/>
    <s v="SWE"/>
    <x v="0"/>
    <x v="0"/>
    <s v="Fossil fuels"/>
    <x v="13"/>
    <n v="3214"/>
    <n v="2693"/>
  </r>
  <r>
    <x v="4"/>
    <x v="163"/>
    <s v="SWE"/>
    <x v="0"/>
    <x v="0"/>
    <s v="Fossil fuels"/>
    <x v="14"/>
    <n v="3174"/>
    <n v="1811"/>
  </r>
  <r>
    <x v="4"/>
    <x v="163"/>
    <s v="SWE"/>
    <x v="0"/>
    <x v="0"/>
    <s v="Fossil fuels"/>
    <x v="15"/>
    <n v="2516"/>
    <n v="1938"/>
  </r>
  <r>
    <x v="4"/>
    <x v="163"/>
    <s v="SWE"/>
    <x v="0"/>
    <x v="0"/>
    <s v="Fossil fuels"/>
    <x v="16"/>
    <n v="1892"/>
    <n v="2072"/>
  </r>
  <r>
    <x v="4"/>
    <x v="163"/>
    <s v="SWE"/>
    <x v="0"/>
    <x v="0"/>
    <s v="Fossil fuels"/>
    <x v="17"/>
    <n v="1863"/>
    <n v="1790"/>
  </r>
  <r>
    <x v="4"/>
    <x v="163"/>
    <s v="SWE"/>
    <x v="0"/>
    <x v="0"/>
    <s v="Fossil fuels"/>
    <x v="18"/>
    <n v="2632"/>
    <m/>
  </r>
  <r>
    <x v="4"/>
    <x v="163"/>
    <s v="SWE"/>
    <x v="0"/>
    <x v="0"/>
    <s v="Fossil fuels"/>
    <x v="19"/>
    <n v="2632"/>
    <m/>
  </r>
  <r>
    <x v="4"/>
    <x v="163"/>
    <s v="SWE"/>
    <x v="0"/>
    <x v="9"/>
    <s v="Nuclear"/>
    <x v="0"/>
    <n v="9461"/>
    <n v="57316"/>
  </r>
  <r>
    <x v="4"/>
    <x v="163"/>
    <s v="SWE"/>
    <x v="0"/>
    <x v="9"/>
    <s v="Nuclear"/>
    <x v="1"/>
    <n v="9436"/>
    <n v="72109"/>
  </r>
  <r>
    <x v="4"/>
    <x v="163"/>
    <s v="SWE"/>
    <x v="0"/>
    <x v="9"/>
    <s v="Nuclear"/>
    <x v="2"/>
    <n v="9452"/>
    <n v="68111"/>
  </r>
  <r>
    <x v="4"/>
    <x v="163"/>
    <s v="SWE"/>
    <x v="0"/>
    <x v="9"/>
    <s v="Nuclear"/>
    <x v="3"/>
    <n v="9441"/>
    <n v="67415"/>
  </r>
  <r>
    <x v="4"/>
    <x v="163"/>
    <s v="SWE"/>
    <x v="0"/>
    <x v="9"/>
    <s v="Nuclear"/>
    <x v="4"/>
    <n v="9471"/>
    <n v="77486"/>
  </r>
  <r>
    <x v="4"/>
    <x v="163"/>
    <s v="SWE"/>
    <x v="0"/>
    <x v="9"/>
    <s v="Nuclear"/>
    <x v="5"/>
    <n v="9471"/>
    <n v="72377"/>
  </r>
  <r>
    <x v="4"/>
    <x v="163"/>
    <s v="SWE"/>
    <x v="0"/>
    <x v="9"/>
    <s v="Nuclear"/>
    <x v="6"/>
    <n v="9454"/>
    <n v="66977"/>
  </r>
  <r>
    <x v="4"/>
    <x v="163"/>
    <s v="SWE"/>
    <x v="0"/>
    <x v="9"/>
    <s v="Nuclear"/>
    <x v="7"/>
    <n v="9074"/>
    <n v="66969"/>
  </r>
  <r>
    <x v="4"/>
    <x v="163"/>
    <s v="SWE"/>
    <x v="0"/>
    <x v="9"/>
    <s v="Nuclear"/>
    <x v="8"/>
    <n v="8938"/>
    <n v="63889"/>
  </r>
  <r>
    <x v="4"/>
    <x v="163"/>
    <s v="SWE"/>
    <x v="0"/>
    <x v="9"/>
    <s v="Nuclear"/>
    <x v="9"/>
    <n v="8839"/>
    <n v="52173"/>
  </r>
  <r>
    <x v="4"/>
    <x v="163"/>
    <s v="SWE"/>
    <x v="0"/>
    <x v="9"/>
    <s v="Nuclear"/>
    <x v="10"/>
    <n v="8977"/>
    <n v="57828"/>
  </r>
  <r>
    <x v="4"/>
    <x v="163"/>
    <s v="SWE"/>
    <x v="0"/>
    <x v="9"/>
    <s v="Nuclear"/>
    <x v="11"/>
    <n v="9323"/>
    <n v="60475"/>
  </r>
  <r>
    <x v="4"/>
    <x v="163"/>
    <s v="SWE"/>
    <x v="0"/>
    <x v="9"/>
    <s v="Nuclear"/>
    <x v="12"/>
    <n v="9436"/>
    <n v="64037"/>
  </r>
  <r>
    <x v="4"/>
    <x v="163"/>
    <s v="SWE"/>
    <x v="0"/>
    <x v="9"/>
    <s v="Nuclear"/>
    <x v="13"/>
    <n v="9408"/>
    <n v="66457"/>
  </r>
  <r>
    <x v="4"/>
    <x v="163"/>
    <s v="SWE"/>
    <x v="0"/>
    <x v="9"/>
    <s v="Nuclear"/>
    <x v="14"/>
    <n v="9507"/>
    <n v="64877"/>
  </r>
  <r>
    <x v="4"/>
    <x v="163"/>
    <s v="SWE"/>
    <x v="0"/>
    <x v="9"/>
    <s v="Nuclear"/>
    <x v="15"/>
    <n v="9688"/>
    <n v="56348"/>
  </r>
  <r>
    <x v="4"/>
    <x v="163"/>
    <s v="SWE"/>
    <x v="0"/>
    <x v="9"/>
    <s v="Nuclear"/>
    <x v="16"/>
    <n v="9768"/>
    <n v="63101"/>
  </r>
  <r>
    <x v="4"/>
    <x v="163"/>
    <s v="SWE"/>
    <x v="0"/>
    <x v="9"/>
    <s v="Nuclear"/>
    <x v="17"/>
    <n v="8999"/>
    <n v="65696"/>
  </r>
  <r>
    <x v="4"/>
    <x v="163"/>
    <s v="SWE"/>
    <x v="0"/>
    <x v="9"/>
    <s v="Nuclear"/>
    <x v="18"/>
    <n v="8656"/>
    <m/>
  </r>
  <r>
    <x v="4"/>
    <x v="163"/>
    <s v="SWE"/>
    <x v="0"/>
    <x v="9"/>
    <s v="Nuclear"/>
    <x v="19"/>
    <n v="7804"/>
    <m/>
  </r>
  <r>
    <x v="4"/>
    <x v="163"/>
    <s v="SWE"/>
    <x v="0"/>
    <x v="8"/>
    <s v="Other non-renewable energy"/>
    <x v="0"/>
    <n v="37"/>
    <n v="244"/>
  </r>
  <r>
    <x v="4"/>
    <x v="163"/>
    <s v="SWE"/>
    <x v="0"/>
    <x v="8"/>
    <s v="Other non-renewable energy"/>
    <x v="1"/>
    <n v="85"/>
    <n v="244"/>
  </r>
  <r>
    <x v="4"/>
    <x v="163"/>
    <s v="SWE"/>
    <x v="0"/>
    <x v="8"/>
    <s v="Other non-renewable energy"/>
    <x v="2"/>
    <n v="85"/>
    <n v="264"/>
  </r>
  <r>
    <x v="4"/>
    <x v="163"/>
    <s v="SWE"/>
    <x v="0"/>
    <x v="8"/>
    <s v="Other non-renewable energy"/>
    <x v="3"/>
    <n v="85"/>
    <n v="326"/>
  </r>
  <r>
    <x v="4"/>
    <x v="163"/>
    <s v="SWE"/>
    <x v="0"/>
    <x v="8"/>
    <s v="Other non-renewable energy"/>
    <x v="4"/>
    <n v="132"/>
    <n v="798.46400000000006"/>
  </r>
  <r>
    <x v="4"/>
    <x v="163"/>
    <s v="SWE"/>
    <x v="0"/>
    <x v="8"/>
    <s v="Other non-renewable energy"/>
    <x v="5"/>
    <n v="265.5"/>
    <n v="866.32600000000002"/>
  </r>
  <r>
    <x v="4"/>
    <x v="163"/>
    <s v="SWE"/>
    <x v="0"/>
    <x v="8"/>
    <s v="Other non-renewable energy"/>
    <x v="6"/>
    <n v="421.5"/>
    <n v="996.51900000000001"/>
  </r>
  <r>
    <x v="4"/>
    <x v="163"/>
    <s v="SWE"/>
    <x v="0"/>
    <x v="8"/>
    <s v="Other non-renewable energy"/>
    <x v="7"/>
    <n v="407"/>
    <n v="820"/>
  </r>
  <r>
    <x v="4"/>
    <x v="163"/>
    <s v="SWE"/>
    <x v="0"/>
    <x v="8"/>
    <s v="Other non-renewable energy"/>
    <x v="8"/>
    <n v="300.5"/>
    <n v="888.01099999999997"/>
  </r>
  <r>
    <x v="4"/>
    <x v="163"/>
    <s v="SWE"/>
    <x v="0"/>
    <x v="8"/>
    <s v="Other non-renewable energy"/>
    <x v="9"/>
    <n v="427"/>
    <n v="748.59"/>
  </r>
  <r>
    <x v="4"/>
    <x v="163"/>
    <s v="SWE"/>
    <x v="0"/>
    <x v="8"/>
    <s v="Other non-renewable energy"/>
    <x v="10"/>
    <n v="427"/>
    <n v="1204.8889999999999"/>
  </r>
  <r>
    <x v="4"/>
    <x v="163"/>
    <s v="SWE"/>
    <x v="0"/>
    <x v="8"/>
    <s v="Other non-renewable energy"/>
    <x v="11"/>
    <n v="366.5"/>
    <n v="1322"/>
  </r>
  <r>
    <x v="4"/>
    <x v="163"/>
    <s v="SWE"/>
    <x v="0"/>
    <x v="8"/>
    <s v="Other non-renewable energy"/>
    <x v="12"/>
    <n v="483.5"/>
    <n v="1157"/>
  </r>
  <r>
    <x v="4"/>
    <x v="163"/>
    <s v="SWE"/>
    <x v="0"/>
    <x v="8"/>
    <s v="Other non-renewable energy"/>
    <x v="13"/>
    <n v="549"/>
    <n v="1193"/>
  </r>
  <r>
    <x v="4"/>
    <x v="163"/>
    <s v="SWE"/>
    <x v="0"/>
    <x v="8"/>
    <s v="Other non-renewable energy"/>
    <x v="14"/>
    <n v="419.5"/>
    <n v="1125"/>
  </r>
  <r>
    <x v="4"/>
    <x v="163"/>
    <s v="SWE"/>
    <x v="0"/>
    <x v="8"/>
    <s v="Other non-renewable energy"/>
    <x v="15"/>
    <n v="519"/>
    <n v="1203"/>
  </r>
  <r>
    <x v="4"/>
    <x v="163"/>
    <s v="SWE"/>
    <x v="0"/>
    <x v="8"/>
    <s v="Other non-renewable energy"/>
    <x v="16"/>
    <n v="753.5"/>
    <n v="1591"/>
  </r>
  <r>
    <x v="4"/>
    <x v="163"/>
    <s v="SWE"/>
    <x v="0"/>
    <x v="8"/>
    <s v="Other non-renewable energy"/>
    <x v="17"/>
    <n v="757"/>
    <n v="1681"/>
  </r>
  <r>
    <x v="4"/>
    <x v="163"/>
    <s v="SWE"/>
    <x v="0"/>
    <x v="8"/>
    <s v="Other non-renewable energy"/>
    <x v="18"/>
    <n v="755.5"/>
    <m/>
  </r>
  <r>
    <x v="4"/>
    <x v="163"/>
    <s v="SWE"/>
    <x v="0"/>
    <x v="8"/>
    <s v="Other non-renewable energy"/>
    <x v="19"/>
    <n v="755.5"/>
    <m/>
  </r>
  <r>
    <x v="4"/>
    <x v="163"/>
    <s v="SWE"/>
    <x v="0"/>
    <x v="7"/>
    <s v="Pumped storage"/>
    <x v="0"/>
    <n v="19"/>
    <n v="35"/>
  </r>
  <r>
    <x v="4"/>
    <x v="163"/>
    <s v="SWE"/>
    <x v="0"/>
    <x v="7"/>
    <s v="Pumped storage"/>
    <x v="1"/>
    <n v="45"/>
    <n v="22"/>
  </r>
  <r>
    <x v="4"/>
    <x v="163"/>
    <s v="SWE"/>
    <x v="0"/>
    <x v="7"/>
    <s v="Pumped storage"/>
    <x v="2"/>
    <n v="45"/>
    <n v="35"/>
  </r>
  <r>
    <x v="4"/>
    <x v="163"/>
    <s v="SWE"/>
    <x v="0"/>
    <x v="7"/>
    <s v="Pumped storage"/>
    <x v="3"/>
    <n v="45"/>
    <n v="58"/>
  </r>
  <r>
    <x v="4"/>
    <x v="163"/>
    <s v="SWE"/>
    <x v="0"/>
    <x v="7"/>
    <s v="Pumped storage"/>
    <x v="4"/>
    <n v="43"/>
    <n v="55"/>
  </r>
  <r>
    <x v="4"/>
    <x v="163"/>
    <s v="SWE"/>
    <x v="0"/>
    <x v="7"/>
    <s v="Pumped storage"/>
    <x v="5"/>
    <n v="43"/>
    <n v="71"/>
  </r>
  <r>
    <x v="4"/>
    <x v="163"/>
    <s v="SWE"/>
    <x v="0"/>
    <x v="7"/>
    <s v="Pumped storage"/>
    <x v="6"/>
    <n v="36"/>
    <n v="133"/>
  </r>
  <r>
    <x v="4"/>
    <x v="163"/>
    <s v="SWE"/>
    <x v="0"/>
    <x v="7"/>
    <s v="Pumped storage"/>
    <x v="7"/>
    <n v="45"/>
    <n v="103"/>
  </r>
  <r>
    <x v="4"/>
    <x v="163"/>
    <s v="SWE"/>
    <x v="0"/>
    <x v="7"/>
    <s v="Pumped storage"/>
    <x v="8"/>
    <n v="85"/>
    <n v="142"/>
  </r>
  <r>
    <x v="4"/>
    <x v="163"/>
    <s v="SWE"/>
    <x v="0"/>
    <x v="7"/>
    <s v="Pumped storage"/>
    <x v="9"/>
    <n v="108"/>
    <n v="125"/>
  </r>
  <r>
    <x v="4"/>
    <x v="163"/>
    <s v="SWE"/>
    <x v="0"/>
    <x v="7"/>
    <s v="Pumped storage"/>
    <x v="10"/>
    <n v="108"/>
    <n v="103"/>
  </r>
  <r>
    <x v="4"/>
    <x v="163"/>
    <s v="SWE"/>
    <x v="0"/>
    <x v="7"/>
    <s v="Pumped storage"/>
    <x v="11"/>
    <n v="99"/>
    <n v="122"/>
  </r>
  <r>
    <x v="4"/>
    <x v="163"/>
    <s v="SWE"/>
    <x v="0"/>
    <x v="7"/>
    <s v="Pumped storage"/>
    <x v="12"/>
    <n v="99"/>
    <n v="126"/>
  </r>
  <r>
    <x v="4"/>
    <x v="163"/>
    <s v="SWE"/>
    <x v="0"/>
    <x v="7"/>
    <s v="Pumped storage"/>
    <x v="13"/>
    <n v="99"/>
    <n v="135"/>
  </r>
  <r>
    <x v="4"/>
    <x v="163"/>
    <s v="SWE"/>
    <x v="0"/>
    <x v="7"/>
    <s v="Pumped storage"/>
    <x v="14"/>
    <n v="99"/>
    <n v="108"/>
  </r>
  <r>
    <x v="4"/>
    <x v="163"/>
    <s v="SWE"/>
    <x v="0"/>
    <x v="7"/>
    <s v="Pumped storage"/>
    <x v="15"/>
    <n v="99"/>
    <n v="127"/>
  </r>
  <r>
    <x v="4"/>
    <x v="163"/>
    <s v="SWE"/>
    <x v="0"/>
    <x v="7"/>
    <s v="Pumped storage"/>
    <x v="16"/>
    <n v="99"/>
    <n v="119"/>
  </r>
  <r>
    <x v="4"/>
    <x v="163"/>
    <s v="SWE"/>
    <x v="0"/>
    <x v="7"/>
    <s v="Pumped storage"/>
    <x v="17"/>
    <m/>
    <n v="25"/>
  </r>
  <r>
    <x v="4"/>
    <x v="163"/>
    <s v="SWE"/>
    <x v="1"/>
    <x v="4"/>
    <s v="Biogas"/>
    <x v="0"/>
    <n v="18"/>
    <n v="32"/>
  </r>
  <r>
    <x v="4"/>
    <x v="163"/>
    <s v="SWE"/>
    <x v="1"/>
    <x v="4"/>
    <s v="Biogas"/>
    <x v="1"/>
    <n v="19"/>
    <n v="21"/>
  </r>
  <r>
    <x v="4"/>
    <x v="163"/>
    <s v="SWE"/>
    <x v="1"/>
    <x v="4"/>
    <s v="Biogas"/>
    <x v="2"/>
    <n v="20"/>
    <n v="27"/>
  </r>
  <r>
    <x v="4"/>
    <x v="163"/>
    <s v="SWE"/>
    <x v="1"/>
    <x v="4"/>
    <s v="Biogas"/>
    <x v="3"/>
    <n v="20"/>
    <n v="63"/>
  </r>
  <r>
    <x v="4"/>
    <x v="163"/>
    <s v="SWE"/>
    <x v="1"/>
    <x v="4"/>
    <s v="Biogas"/>
    <x v="4"/>
    <n v="20"/>
    <n v="61.648000000000003"/>
  </r>
  <r>
    <x v="4"/>
    <x v="163"/>
    <s v="SWE"/>
    <x v="1"/>
    <x v="4"/>
    <s v="Biogas"/>
    <x v="5"/>
    <n v="42"/>
    <n v="53.412999999999997"/>
  </r>
  <r>
    <x v="4"/>
    <x v="163"/>
    <s v="SWE"/>
    <x v="1"/>
    <x v="4"/>
    <s v="Biogas"/>
    <x v="6"/>
    <n v="24"/>
    <n v="46.287999999999997"/>
  </r>
  <r>
    <x v="4"/>
    <x v="163"/>
    <s v="SWE"/>
    <x v="1"/>
    <x v="4"/>
    <s v="Biogas"/>
    <x v="7"/>
    <n v="24"/>
    <n v="64"/>
  </r>
  <r>
    <x v="4"/>
    <x v="163"/>
    <s v="SWE"/>
    <x v="1"/>
    <x v="4"/>
    <s v="Biogas"/>
    <x v="8"/>
    <n v="24"/>
    <n v="30.292000000000002"/>
  </r>
  <r>
    <x v="4"/>
    <x v="163"/>
    <s v="SWE"/>
    <x v="1"/>
    <x v="4"/>
    <s v="Biogas"/>
    <x v="9"/>
    <n v="17"/>
    <n v="34"/>
  </r>
  <r>
    <x v="4"/>
    <x v="163"/>
    <s v="SWE"/>
    <x v="1"/>
    <x v="4"/>
    <s v="Biogas"/>
    <x v="10"/>
    <n v="22"/>
    <n v="36.4"/>
  </r>
  <r>
    <x v="4"/>
    <x v="163"/>
    <s v="SWE"/>
    <x v="1"/>
    <x v="4"/>
    <s v="Biogas"/>
    <x v="11"/>
    <n v="4"/>
    <n v="33"/>
  </r>
  <r>
    <x v="4"/>
    <x v="163"/>
    <s v="SWE"/>
    <x v="1"/>
    <x v="4"/>
    <s v="Biogas"/>
    <x v="12"/>
    <n v="5"/>
    <n v="20"/>
  </r>
  <r>
    <x v="4"/>
    <x v="163"/>
    <s v="SWE"/>
    <x v="1"/>
    <x v="4"/>
    <s v="Biogas"/>
    <x v="13"/>
    <n v="5"/>
    <n v="20"/>
  </r>
  <r>
    <x v="4"/>
    <x v="163"/>
    <s v="SWE"/>
    <x v="1"/>
    <x v="4"/>
    <s v="Biogas"/>
    <x v="14"/>
    <n v="2"/>
    <n v="14"/>
  </r>
  <r>
    <x v="4"/>
    <x v="163"/>
    <s v="SWE"/>
    <x v="1"/>
    <x v="4"/>
    <s v="Biogas"/>
    <x v="15"/>
    <n v="2"/>
    <n v="11"/>
  </r>
  <r>
    <x v="4"/>
    <x v="163"/>
    <s v="SWE"/>
    <x v="1"/>
    <x v="4"/>
    <s v="Biogas"/>
    <x v="16"/>
    <n v="2"/>
    <n v="11"/>
  </r>
  <r>
    <x v="4"/>
    <x v="163"/>
    <s v="SWE"/>
    <x v="1"/>
    <x v="4"/>
    <s v="Biogas"/>
    <x v="17"/>
    <n v="2"/>
    <n v="11"/>
  </r>
  <r>
    <x v="4"/>
    <x v="163"/>
    <s v="SWE"/>
    <x v="1"/>
    <x v="4"/>
    <s v="Biogas"/>
    <x v="18"/>
    <n v="2"/>
    <m/>
  </r>
  <r>
    <x v="4"/>
    <x v="163"/>
    <s v="SWE"/>
    <x v="1"/>
    <x v="4"/>
    <s v="Biogas"/>
    <x v="19"/>
    <n v="2"/>
    <m/>
  </r>
  <r>
    <x v="4"/>
    <x v="163"/>
    <s v="SWE"/>
    <x v="1"/>
    <x v="4"/>
    <s v="Liquid biofuels"/>
    <x v="4"/>
    <n v="528"/>
    <n v="36.018999999999998"/>
  </r>
  <r>
    <x v="4"/>
    <x v="163"/>
    <s v="SWE"/>
    <x v="1"/>
    <x v="4"/>
    <s v="Liquid biofuels"/>
    <x v="5"/>
    <n v="528"/>
    <n v="64.873999999999995"/>
  </r>
  <r>
    <x v="4"/>
    <x v="163"/>
    <s v="SWE"/>
    <x v="1"/>
    <x v="4"/>
    <s v="Liquid biofuels"/>
    <x v="6"/>
    <n v="528"/>
    <n v="242.15700000000001"/>
  </r>
  <r>
    <x v="4"/>
    <x v="163"/>
    <s v="SWE"/>
    <x v="1"/>
    <x v="4"/>
    <s v="Liquid biofuels"/>
    <x v="7"/>
    <n v="528"/>
    <n v="166.833"/>
  </r>
  <r>
    <x v="4"/>
    <x v="163"/>
    <s v="SWE"/>
    <x v="1"/>
    <x v="4"/>
    <s v="Liquid biofuels"/>
    <x v="8"/>
    <n v="528"/>
    <n v="106.188"/>
  </r>
  <r>
    <x v="4"/>
    <x v="163"/>
    <s v="SWE"/>
    <x v="1"/>
    <x v="4"/>
    <s v="Liquid biofuels"/>
    <x v="9"/>
    <n v="528"/>
    <n v="275"/>
  </r>
  <r>
    <x v="4"/>
    <x v="163"/>
    <s v="SWE"/>
    <x v="1"/>
    <x v="4"/>
    <s v="Liquid biofuels"/>
    <x v="10"/>
    <n v="528"/>
    <n v="179.333"/>
  </r>
  <r>
    <x v="4"/>
    <x v="163"/>
    <s v="SWE"/>
    <x v="1"/>
    <x v="4"/>
    <s v="Liquid biofuels"/>
    <x v="11"/>
    <n v="528"/>
    <n v="2.4889999999999999"/>
  </r>
  <r>
    <x v="4"/>
    <x v="163"/>
    <s v="SWE"/>
    <x v="1"/>
    <x v="4"/>
    <s v="Liquid biofuels"/>
    <x v="12"/>
    <n v="528"/>
    <n v="5"/>
  </r>
  <r>
    <x v="4"/>
    <x v="163"/>
    <s v="SWE"/>
    <x v="1"/>
    <x v="4"/>
    <s v="Liquid biofuels"/>
    <x v="13"/>
    <n v="548"/>
    <n v="119"/>
  </r>
  <r>
    <x v="4"/>
    <x v="163"/>
    <s v="SWE"/>
    <x v="1"/>
    <x v="4"/>
    <s v="Liquid biofuels"/>
    <x v="14"/>
    <n v="522"/>
    <n v="49"/>
  </r>
  <r>
    <x v="4"/>
    <x v="163"/>
    <s v="SWE"/>
    <x v="1"/>
    <x v="4"/>
    <s v="Liquid biofuels"/>
    <x v="15"/>
    <n v="576"/>
    <n v="28"/>
  </r>
  <r>
    <x v="4"/>
    <x v="163"/>
    <s v="SWE"/>
    <x v="1"/>
    <x v="4"/>
    <s v="Liquid biofuels"/>
    <x v="16"/>
    <n v="515"/>
    <n v="46"/>
  </r>
  <r>
    <x v="4"/>
    <x v="163"/>
    <s v="SWE"/>
    <x v="1"/>
    <x v="4"/>
    <s v="Liquid biofuels"/>
    <x v="17"/>
    <n v="547"/>
    <n v="37"/>
  </r>
  <r>
    <x v="4"/>
    <x v="163"/>
    <s v="SWE"/>
    <x v="1"/>
    <x v="4"/>
    <s v="Liquid biofuels"/>
    <x v="18"/>
    <n v="535"/>
    <m/>
  </r>
  <r>
    <x v="4"/>
    <x v="163"/>
    <s v="SWE"/>
    <x v="1"/>
    <x v="4"/>
    <s v="Liquid biofuels"/>
    <x v="19"/>
    <n v="535"/>
    <m/>
  </r>
  <r>
    <x v="4"/>
    <x v="163"/>
    <s v="SWE"/>
    <x v="1"/>
    <x v="4"/>
    <s v="Renewable municipal waste"/>
    <x v="0"/>
    <n v="37"/>
    <n v="96"/>
  </r>
  <r>
    <x v="4"/>
    <x v="163"/>
    <s v="SWE"/>
    <x v="1"/>
    <x v="4"/>
    <s v="Renewable municipal waste"/>
    <x v="1"/>
    <n v="85"/>
    <n v="90"/>
  </r>
  <r>
    <x v="4"/>
    <x v="163"/>
    <s v="SWE"/>
    <x v="1"/>
    <x v="4"/>
    <s v="Renewable municipal waste"/>
    <x v="2"/>
    <n v="85"/>
    <n v="112"/>
  </r>
  <r>
    <x v="4"/>
    <x v="163"/>
    <s v="SWE"/>
    <x v="1"/>
    <x v="4"/>
    <s v="Renewable municipal waste"/>
    <x v="3"/>
    <n v="85"/>
    <n v="142"/>
  </r>
  <r>
    <x v="4"/>
    <x v="163"/>
    <s v="SWE"/>
    <x v="1"/>
    <x v="4"/>
    <s v="Renewable municipal waste"/>
    <x v="4"/>
    <n v="132"/>
    <n v="492.70400000000001"/>
  </r>
  <r>
    <x v="4"/>
    <x v="163"/>
    <s v="SWE"/>
    <x v="1"/>
    <x v="4"/>
    <s v="Renewable municipal waste"/>
    <x v="5"/>
    <n v="145.5"/>
    <n v="523.6"/>
  </r>
  <r>
    <x v="4"/>
    <x v="163"/>
    <s v="SWE"/>
    <x v="1"/>
    <x v="4"/>
    <s v="Renewable municipal waste"/>
    <x v="6"/>
    <n v="328.5"/>
    <n v="567.57899999999995"/>
  </r>
  <r>
    <x v="4"/>
    <x v="163"/>
    <s v="SWE"/>
    <x v="1"/>
    <x v="4"/>
    <s v="Renewable municipal waste"/>
    <x v="7"/>
    <n v="207"/>
    <n v="1109"/>
  </r>
  <r>
    <x v="4"/>
    <x v="163"/>
    <s v="SWE"/>
    <x v="1"/>
    <x v="4"/>
    <s v="Renewable municipal waste"/>
    <x v="8"/>
    <n v="211.5"/>
    <n v="1268.7059999999999"/>
  </r>
  <r>
    <x v="4"/>
    <x v="163"/>
    <s v="SWE"/>
    <x v="1"/>
    <x v="4"/>
    <s v="Renewable municipal waste"/>
    <x v="9"/>
    <n v="327"/>
    <n v="1048.46"/>
  </r>
  <r>
    <x v="4"/>
    <x v="163"/>
    <s v="SWE"/>
    <x v="1"/>
    <x v="4"/>
    <s v="Renewable municipal waste"/>
    <x v="10"/>
    <n v="327"/>
    <n v="1715.5"/>
  </r>
  <r>
    <x v="4"/>
    <x v="163"/>
    <s v="SWE"/>
    <x v="1"/>
    <x v="4"/>
    <s v="Renewable municipal waste"/>
    <x v="11"/>
    <n v="285.5"/>
    <n v="1860"/>
  </r>
  <r>
    <x v="4"/>
    <x v="163"/>
    <s v="SWE"/>
    <x v="1"/>
    <x v="4"/>
    <s v="Renewable municipal waste"/>
    <x v="12"/>
    <n v="292.5"/>
    <n v="1662"/>
  </r>
  <r>
    <x v="4"/>
    <x v="163"/>
    <s v="SWE"/>
    <x v="1"/>
    <x v="4"/>
    <s v="Renewable municipal waste"/>
    <x v="13"/>
    <n v="340"/>
    <n v="1702"/>
  </r>
  <r>
    <x v="4"/>
    <x v="163"/>
    <s v="SWE"/>
    <x v="1"/>
    <x v="4"/>
    <s v="Renewable municipal waste"/>
    <x v="14"/>
    <n v="229.5"/>
    <n v="1626"/>
  </r>
  <r>
    <x v="4"/>
    <x v="163"/>
    <s v="SWE"/>
    <x v="1"/>
    <x v="4"/>
    <s v="Renewable municipal waste"/>
    <x v="15"/>
    <n v="438"/>
    <n v="1749"/>
  </r>
  <r>
    <x v="4"/>
    <x v="163"/>
    <s v="SWE"/>
    <x v="1"/>
    <x v="4"/>
    <s v="Renewable municipal waste"/>
    <x v="16"/>
    <n v="563.5"/>
    <n v="1681"/>
  </r>
  <r>
    <x v="4"/>
    <x v="163"/>
    <s v="SWE"/>
    <x v="1"/>
    <x v="4"/>
    <s v="Renewable municipal waste"/>
    <x v="17"/>
    <n v="567"/>
    <n v="1778"/>
  </r>
  <r>
    <x v="4"/>
    <x v="163"/>
    <s v="SWE"/>
    <x v="1"/>
    <x v="4"/>
    <s v="Renewable municipal waste"/>
    <x v="18"/>
    <n v="565.5"/>
    <m/>
  </r>
  <r>
    <x v="4"/>
    <x v="163"/>
    <s v="SWE"/>
    <x v="1"/>
    <x v="4"/>
    <s v="Renewable municipal waste"/>
    <x v="19"/>
    <n v="565.5"/>
    <m/>
  </r>
  <r>
    <x v="4"/>
    <x v="163"/>
    <s v="SWE"/>
    <x v="1"/>
    <x v="4"/>
    <s v="Solid biofuels"/>
    <x v="0"/>
    <n v="1490"/>
    <n v="3970"/>
  </r>
  <r>
    <x v="4"/>
    <x v="163"/>
    <s v="SWE"/>
    <x v="1"/>
    <x v="4"/>
    <s v="Solid biofuels"/>
    <x v="1"/>
    <n v="1778"/>
    <n v="3666"/>
  </r>
  <r>
    <x v="4"/>
    <x v="163"/>
    <s v="SWE"/>
    <x v="1"/>
    <x v="4"/>
    <s v="Solid biofuels"/>
    <x v="2"/>
    <n v="1670"/>
    <n v="4036"/>
  </r>
  <r>
    <x v="4"/>
    <x v="163"/>
    <s v="SWE"/>
    <x v="1"/>
    <x v="4"/>
    <s v="Solid biofuels"/>
    <x v="3"/>
    <n v="1670"/>
    <n v="4305"/>
  </r>
  <r>
    <x v="4"/>
    <x v="163"/>
    <s v="SWE"/>
    <x v="1"/>
    <x v="4"/>
    <s v="Solid biofuels"/>
    <x v="4"/>
    <n v="1670"/>
    <n v="6611"/>
  </r>
  <r>
    <x v="4"/>
    <x v="163"/>
    <s v="SWE"/>
    <x v="1"/>
    <x v="4"/>
    <s v="Solid biofuels"/>
    <x v="5"/>
    <n v="2526"/>
    <n v="6847.9229999999998"/>
  </r>
  <r>
    <x v="4"/>
    <x v="163"/>
    <s v="SWE"/>
    <x v="1"/>
    <x v="4"/>
    <s v="Solid biofuels"/>
    <x v="6"/>
    <n v="3202"/>
    <n v="7503.1679999999997"/>
  </r>
  <r>
    <x v="4"/>
    <x v="163"/>
    <s v="SWE"/>
    <x v="1"/>
    <x v="4"/>
    <s v="Solid biofuels"/>
    <x v="7"/>
    <n v="2570"/>
    <n v="8496"/>
  </r>
  <r>
    <x v="4"/>
    <x v="163"/>
    <s v="SWE"/>
    <x v="1"/>
    <x v="4"/>
    <s v="Solid biofuels"/>
    <x v="8"/>
    <n v="2761"/>
    <n v="8931.9959999999992"/>
  </r>
  <r>
    <x v="4"/>
    <x v="163"/>
    <s v="SWE"/>
    <x v="1"/>
    <x v="4"/>
    <s v="Solid biofuels"/>
    <x v="9"/>
    <n v="3142"/>
    <n v="10102.950000000001"/>
  </r>
  <r>
    <x v="4"/>
    <x v="163"/>
    <s v="SWE"/>
    <x v="1"/>
    <x v="4"/>
    <s v="Solid biofuels"/>
    <x v="10"/>
    <n v="3178"/>
    <n v="10260"/>
  </r>
  <r>
    <x v="4"/>
    <x v="163"/>
    <s v="SWE"/>
    <x v="1"/>
    <x v="4"/>
    <s v="Solid biofuels"/>
    <x v="11"/>
    <n v="3397"/>
    <n v="9641"/>
  </r>
  <r>
    <x v="4"/>
    <x v="163"/>
    <s v="SWE"/>
    <x v="1"/>
    <x v="4"/>
    <s v="Solid biofuels"/>
    <x v="12"/>
    <n v="3522"/>
    <n v="10507"/>
  </r>
  <r>
    <x v="4"/>
    <x v="163"/>
    <s v="SWE"/>
    <x v="1"/>
    <x v="4"/>
    <s v="Solid biofuels"/>
    <x v="13"/>
    <n v="3120"/>
    <n v="9609"/>
  </r>
  <r>
    <x v="4"/>
    <x v="163"/>
    <s v="SWE"/>
    <x v="1"/>
    <x v="4"/>
    <s v="Solid biofuels"/>
    <x v="14"/>
    <n v="3729"/>
    <n v="9007"/>
  </r>
  <r>
    <x v="4"/>
    <x v="163"/>
    <s v="SWE"/>
    <x v="1"/>
    <x v="4"/>
    <s v="Solid biofuels"/>
    <x v="15"/>
    <n v="3700"/>
    <n v="8977"/>
  </r>
  <r>
    <x v="4"/>
    <x v="163"/>
    <s v="SWE"/>
    <x v="1"/>
    <x v="4"/>
    <s v="Solid biofuels"/>
    <x v="16"/>
    <n v="3769"/>
    <n v="9749"/>
  </r>
  <r>
    <x v="4"/>
    <x v="163"/>
    <s v="SWE"/>
    <x v="1"/>
    <x v="4"/>
    <s v="Solid biofuels"/>
    <x v="17"/>
    <n v="3706"/>
    <n v="10250"/>
  </r>
  <r>
    <x v="4"/>
    <x v="163"/>
    <s v="SWE"/>
    <x v="1"/>
    <x v="4"/>
    <s v="Solid biofuels"/>
    <x v="18"/>
    <n v="3918"/>
    <m/>
  </r>
  <r>
    <x v="4"/>
    <x v="163"/>
    <s v="SWE"/>
    <x v="1"/>
    <x v="4"/>
    <s v="Solid biofuels"/>
    <x v="19"/>
    <n v="3918"/>
    <m/>
  </r>
  <r>
    <x v="4"/>
    <x v="163"/>
    <s v="SWE"/>
    <x v="1"/>
    <x v="1"/>
    <s v="Mixed Hydro Plants"/>
    <x v="0"/>
    <n v="0"/>
    <n v="0"/>
  </r>
  <r>
    <x v="4"/>
    <x v="163"/>
    <s v="SWE"/>
    <x v="1"/>
    <x v="1"/>
    <s v="Mixed Hydro Plants"/>
    <x v="1"/>
    <n v="0"/>
    <n v="0"/>
  </r>
  <r>
    <x v="4"/>
    <x v="163"/>
    <s v="SWE"/>
    <x v="1"/>
    <x v="1"/>
    <s v="Mixed Hydro Plants"/>
    <x v="2"/>
    <n v="0"/>
    <n v="0"/>
  </r>
  <r>
    <x v="4"/>
    <x v="163"/>
    <s v="SWE"/>
    <x v="1"/>
    <x v="1"/>
    <s v="Mixed Hydro Plants"/>
    <x v="3"/>
    <n v="0"/>
    <n v="0"/>
  </r>
  <r>
    <x v="4"/>
    <x v="163"/>
    <s v="SWE"/>
    <x v="1"/>
    <x v="1"/>
    <s v="Mixed Hydro Plants"/>
    <x v="4"/>
    <n v="0"/>
    <n v="0"/>
  </r>
  <r>
    <x v="4"/>
    <x v="163"/>
    <s v="SWE"/>
    <x v="1"/>
    <x v="1"/>
    <s v="Mixed Hydro Plants"/>
    <x v="5"/>
    <n v="0"/>
    <n v="0"/>
  </r>
  <r>
    <x v="4"/>
    <x v="163"/>
    <s v="SWE"/>
    <x v="1"/>
    <x v="1"/>
    <s v="Mixed Hydro Plants"/>
    <x v="6"/>
    <n v="0"/>
    <n v="0"/>
  </r>
  <r>
    <x v="4"/>
    <x v="163"/>
    <s v="SWE"/>
    <x v="1"/>
    <x v="1"/>
    <s v="Mixed Hydro Plants"/>
    <x v="7"/>
    <n v="0"/>
    <n v="0"/>
  </r>
  <r>
    <x v="4"/>
    <x v="163"/>
    <s v="SWE"/>
    <x v="1"/>
    <x v="1"/>
    <s v="Mixed Hydro Plants"/>
    <x v="8"/>
    <n v="0"/>
    <n v="0"/>
  </r>
  <r>
    <x v="4"/>
    <x v="163"/>
    <s v="SWE"/>
    <x v="1"/>
    <x v="1"/>
    <s v="Mixed Hydro Plants"/>
    <x v="9"/>
    <n v="0"/>
    <n v="0"/>
  </r>
  <r>
    <x v="4"/>
    <x v="163"/>
    <s v="SWE"/>
    <x v="1"/>
    <x v="1"/>
    <s v="Mixed Hydro Plants"/>
    <x v="10"/>
    <n v="0"/>
    <n v="0"/>
  </r>
  <r>
    <x v="4"/>
    <x v="163"/>
    <s v="SWE"/>
    <x v="1"/>
    <x v="1"/>
    <s v="Mixed Hydro Plants"/>
    <x v="11"/>
    <n v="0"/>
    <n v="0"/>
  </r>
  <r>
    <x v="4"/>
    <x v="163"/>
    <s v="SWE"/>
    <x v="1"/>
    <x v="1"/>
    <s v="Mixed Hydro Plants"/>
    <x v="12"/>
    <n v="0"/>
    <n v="0"/>
  </r>
  <r>
    <x v="4"/>
    <x v="163"/>
    <s v="SWE"/>
    <x v="1"/>
    <x v="1"/>
    <s v="Mixed Hydro Plants"/>
    <x v="13"/>
    <n v="0"/>
    <n v="0"/>
  </r>
  <r>
    <x v="4"/>
    <x v="163"/>
    <s v="SWE"/>
    <x v="1"/>
    <x v="1"/>
    <s v="Mixed Hydro Plants"/>
    <x v="14"/>
    <n v="0"/>
    <n v="0"/>
  </r>
  <r>
    <x v="4"/>
    <x v="163"/>
    <s v="SWE"/>
    <x v="1"/>
    <x v="1"/>
    <s v="Mixed Hydro Plants"/>
    <x v="15"/>
    <n v="0"/>
    <n v="0"/>
  </r>
  <r>
    <x v="4"/>
    <x v="163"/>
    <s v="SWE"/>
    <x v="1"/>
    <x v="1"/>
    <s v="Mixed Hydro Plants"/>
    <x v="16"/>
    <n v="0"/>
    <m/>
  </r>
  <r>
    <x v="4"/>
    <x v="163"/>
    <s v="SWE"/>
    <x v="1"/>
    <x v="1"/>
    <s v="Mixed Hydro Plants"/>
    <x v="17"/>
    <n v="99"/>
    <n v="0"/>
  </r>
  <r>
    <x v="4"/>
    <x v="163"/>
    <s v="SWE"/>
    <x v="1"/>
    <x v="1"/>
    <s v="Mixed Hydro Plants"/>
    <x v="18"/>
    <n v="99"/>
    <m/>
  </r>
  <r>
    <x v="4"/>
    <x v="163"/>
    <s v="SWE"/>
    <x v="1"/>
    <x v="1"/>
    <s v="Mixed Hydro Plants"/>
    <x v="19"/>
    <n v="99"/>
    <m/>
  </r>
  <r>
    <x v="4"/>
    <x v="163"/>
    <s v="SWE"/>
    <x v="1"/>
    <x v="1"/>
    <s v="Renewable hydropower"/>
    <x v="0"/>
    <n v="16506"/>
    <n v="78584"/>
  </r>
  <r>
    <x v="4"/>
    <x v="163"/>
    <s v="SWE"/>
    <x v="1"/>
    <x v="1"/>
    <s v="Renewable hydropower"/>
    <x v="1"/>
    <n v="16523"/>
    <n v="79060"/>
  </r>
  <r>
    <x v="4"/>
    <x v="163"/>
    <s v="SWE"/>
    <x v="1"/>
    <x v="1"/>
    <s v="Renewable hydropower"/>
    <x v="2"/>
    <n v="16187"/>
    <n v="66360"/>
  </r>
  <r>
    <x v="4"/>
    <x v="163"/>
    <s v="SWE"/>
    <x v="1"/>
    <x v="1"/>
    <s v="Renewable hydropower"/>
    <x v="3"/>
    <n v="16098"/>
    <n v="53539.998"/>
  </r>
  <r>
    <x v="4"/>
    <x v="163"/>
    <s v="SWE"/>
    <x v="1"/>
    <x v="1"/>
    <s v="Renewable hydropower"/>
    <x v="4"/>
    <n v="16302"/>
    <n v="60123.330999999998"/>
  </r>
  <r>
    <x v="4"/>
    <x v="163"/>
    <s v="SWE"/>
    <x v="1"/>
    <x v="1"/>
    <s v="Renewable hydropower"/>
    <x v="5"/>
    <n v="16302"/>
    <n v="72803.129000000001"/>
  </r>
  <r>
    <x v="4"/>
    <x v="163"/>
    <s v="SWE"/>
    <x v="1"/>
    <x v="1"/>
    <s v="Renewable hydropower"/>
    <x v="6"/>
    <n v="16234"/>
    <n v="61722.381000000001"/>
  </r>
  <r>
    <x v="4"/>
    <x v="163"/>
    <s v="SWE"/>
    <x v="1"/>
    <x v="1"/>
    <s v="Renewable hydropower"/>
    <x v="7"/>
    <n v="16592"/>
    <n v="66158.922999999995"/>
  </r>
  <r>
    <x v="4"/>
    <x v="163"/>
    <s v="SWE"/>
    <x v="1"/>
    <x v="1"/>
    <s v="Renewable hydropower"/>
    <x v="8"/>
    <n v="16352"/>
    <n v="69069.501000000004"/>
  </r>
  <r>
    <x v="4"/>
    <x v="163"/>
    <s v="SWE"/>
    <x v="1"/>
    <x v="1"/>
    <s v="Renewable hydropower"/>
    <x v="9"/>
    <n v="16544"/>
    <n v="65851.683999999994"/>
  </r>
  <r>
    <x v="4"/>
    <x v="163"/>
    <s v="SWE"/>
    <x v="1"/>
    <x v="1"/>
    <s v="Renewable hydropower"/>
    <x v="10"/>
    <n v="16624"/>
    <n v="66397.788"/>
  </r>
  <r>
    <x v="4"/>
    <x v="163"/>
    <s v="SWE"/>
    <x v="1"/>
    <x v="1"/>
    <s v="Renewable hydropower"/>
    <x v="11"/>
    <n v="16478"/>
    <n v="66434"/>
  </r>
  <r>
    <x v="4"/>
    <x v="163"/>
    <s v="SWE"/>
    <x v="1"/>
    <x v="1"/>
    <s v="Renewable hydropower"/>
    <x v="12"/>
    <n v="16315"/>
    <n v="78932"/>
  </r>
  <r>
    <x v="4"/>
    <x v="163"/>
    <s v="SWE"/>
    <x v="1"/>
    <x v="1"/>
    <s v="Renewable hydropower"/>
    <x v="13"/>
    <n v="16395"/>
    <n v="61360.862999999998"/>
  </r>
  <r>
    <x v="4"/>
    <x v="163"/>
    <s v="SWE"/>
    <x v="1"/>
    <x v="1"/>
    <s v="Renewable hydropower"/>
    <x v="14"/>
    <n v="15897"/>
    <n v="63763.425999999999"/>
  </r>
  <r>
    <x v="4"/>
    <x v="163"/>
    <s v="SWE"/>
    <x v="1"/>
    <x v="1"/>
    <s v="Renewable hydropower"/>
    <x v="15"/>
    <n v="16230"/>
    <n v="75312.747000000003"/>
  </r>
  <r>
    <x v="4"/>
    <x v="163"/>
    <s v="SWE"/>
    <x v="1"/>
    <x v="1"/>
    <s v="Renewable hydropower"/>
    <x v="16"/>
    <n v="16367"/>
    <n v="62017.56"/>
  </r>
  <r>
    <x v="4"/>
    <x v="163"/>
    <s v="SWE"/>
    <x v="1"/>
    <x v="1"/>
    <s v="Renewable hydropower"/>
    <x v="17"/>
    <n v="16403"/>
    <n v="65143"/>
  </r>
  <r>
    <x v="4"/>
    <x v="163"/>
    <s v="SWE"/>
    <x v="1"/>
    <x v="1"/>
    <s v="Renewable hydropower"/>
    <x v="18"/>
    <n v="16332"/>
    <m/>
  </r>
  <r>
    <x v="4"/>
    <x v="163"/>
    <s v="SWE"/>
    <x v="1"/>
    <x v="1"/>
    <s v="Renewable hydropower"/>
    <x v="19"/>
    <n v="16332"/>
    <m/>
  </r>
  <r>
    <x v="4"/>
    <x v="163"/>
    <s v="SWE"/>
    <x v="1"/>
    <x v="6"/>
    <s v="Marine energy"/>
    <x v="10"/>
    <n v="0.15"/>
    <n v="0.1"/>
  </r>
  <r>
    <x v="4"/>
    <x v="163"/>
    <s v="SWE"/>
    <x v="1"/>
    <x v="6"/>
    <s v="Marine energy"/>
    <x v="11"/>
    <n v="0.15"/>
    <n v="0.1"/>
  </r>
  <r>
    <x v="4"/>
    <x v="163"/>
    <s v="SWE"/>
    <x v="1"/>
    <x v="6"/>
    <s v="Marine energy"/>
    <x v="12"/>
    <n v="0.15"/>
    <n v="0.1"/>
  </r>
  <r>
    <x v="4"/>
    <x v="163"/>
    <s v="SWE"/>
    <x v="1"/>
    <x v="6"/>
    <s v="Marine energy"/>
    <x v="13"/>
    <n v="0.23699999999999999"/>
    <n v="0.1"/>
  </r>
  <r>
    <x v="4"/>
    <x v="163"/>
    <s v="SWE"/>
    <x v="1"/>
    <x v="6"/>
    <s v="Marine energy"/>
    <x v="14"/>
    <n v="0.187"/>
    <n v="0.1"/>
  </r>
  <r>
    <x v="4"/>
    <x v="163"/>
    <s v="SWE"/>
    <x v="1"/>
    <x v="6"/>
    <s v="Marine energy"/>
    <x v="15"/>
    <n v="0.187"/>
    <n v="0.1"/>
  </r>
  <r>
    <x v="4"/>
    <x v="163"/>
    <s v="SWE"/>
    <x v="1"/>
    <x v="6"/>
    <s v="Marine energy"/>
    <x v="16"/>
    <n v="0.187"/>
    <n v="0.1"/>
  </r>
  <r>
    <x v="4"/>
    <x v="163"/>
    <s v="SWE"/>
    <x v="1"/>
    <x v="6"/>
    <s v="Marine energy"/>
    <x v="17"/>
    <n v="0.187"/>
    <n v="0.1"/>
  </r>
  <r>
    <x v="4"/>
    <x v="163"/>
    <s v="SWE"/>
    <x v="1"/>
    <x v="6"/>
    <s v="Marine energy"/>
    <x v="18"/>
    <n v="0.187"/>
    <m/>
  </r>
  <r>
    <x v="4"/>
    <x v="163"/>
    <s v="SWE"/>
    <x v="1"/>
    <x v="2"/>
    <s v="Off-grid Solar photovoltaic"/>
    <x v="17"/>
    <n v="13"/>
    <n v="7.4379999999999997"/>
  </r>
  <r>
    <x v="4"/>
    <x v="163"/>
    <s v="SWE"/>
    <x v="1"/>
    <x v="2"/>
    <s v="Off-grid Solar photovoltaic"/>
    <x v="18"/>
    <n v="17"/>
    <m/>
  </r>
  <r>
    <x v="4"/>
    <x v="163"/>
    <s v="SWE"/>
    <x v="1"/>
    <x v="2"/>
    <s v="Off-grid Solar photovoltaic"/>
    <x v="19"/>
    <n v="17"/>
    <m/>
  </r>
  <r>
    <x v="4"/>
    <x v="163"/>
    <s v="SWE"/>
    <x v="1"/>
    <x v="2"/>
    <s v="On-grid Solar photovoltaic"/>
    <x v="0"/>
    <n v="3"/>
    <n v="1.4179999999999999"/>
  </r>
  <r>
    <x v="4"/>
    <x v="163"/>
    <s v="SWE"/>
    <x v="1"/>
    <x v="2"/>
    <s v="On-grid Solar photovoltaic"/>
    <x v="1"/>
    <n v="3"/>
    <n v="1.5189999999999999"/>
  </r>
  <r>
    <x v="4"/>
    <x v="163"/>
    <s v="SWE"/>
    <x v="1"/>
    <x v="2"/>
    <s v="On-grid Solar photovoltaic"/>
    <x v="2"/>
    <n v="3"/>
    <n v="1.671"/>
  </r>
  <r>
    <x v="4"/>
    <x v="163"/>
    <s v="SWE"/>
    <x v="1"/>
    <x v="2"/>
    <s v="On-grid Solar photovoltaic"/>
    <x v="3"/>
    <n v="4"/>
    <n v="1.823"/>
  </r>
  <r>
    <x v="4"/>
    <x v="163"/>
    <s v="SWE"/>
    <x v="1"/>
    <x v="2"/>
    <s v="On-grid Solar photovoltaic"/>
    <x v="4"/>
    <n v="4"/>
    <n v="1.9750000000000001"/>
  </r>
  <r>
    <x v="4"/>
    <x v="163"/>
    <s v="SWE"/>
    <x v="1"/>
    <x v="2"/>
    <s v="On-grid Solar photovoltaic"/>
    <x v="5"/>
    <n v="4"/>
    <n v="2.1269999999999998"/>
  </r>
  <r>
    <x v="4"/>
    <x v="163"/>
    <s v="SWE"/>
    <x v="1"/>
    <x v="2"/>
    <s v="On-grid Solar photovoltaic"/>
    <x v="6"/>
    <n v="5"/>
    <n v="2.4300000000000002"/>
  </r>
  <r>
    <x v="4"/>
    <x v="163"/>
    <s v="SWE"/>
    <x v="1"/>
    <x v="2"/>
    <s v="On-grid Solar photovoltaic"/>
    <x v="7"/>
    <n v="6"/>
    <n v="3.1389999999999998"/>
  </r>
  <r>
    <x v="4"/>
    <x v="163"/>
    <s v="SWE"/>
    <x v="1"/>
    <x v="2"/>
    <s v="On-grid Solar photovoltaic"/>
    <x v="8"/>
    <n v="8"/>
    <n v="4"/>
  </r>
  <r>
    <x v="4"/>
    <x v="163"/>
    <s v="SWE"/>
    <x v="1"/>
    <x v="2"/>
    <s v="On-grid Solar photovoltaic"/>
    <x v="9"/>
    <n v="9"/>
    <n v="7"/>
  </r>
  <r>
    <x v="4"/>
    <x v="163"/>
    <s v="SWE"/>
    <x v="1"/>
    <x v="2"/>
    <s v="On-grid Solar photovoltaic"/>
    <x v="10"/>
    <n v="11"/>
    <n v="8.6"/>
  </r>
  <r>
    <x v="4"/>
    <x v="163"/>
    <s v="SWE"/>
    <x v="1"/>
    <x v="2"/>
    <s v="On-grid Solar photovoltaic"/>
    <x v="11"/>
    <n v="12"/>
    <n v="11"/>
  </r>
  <r>
    <x v="4"/>
    <x v="163"/>
    <s v="SWE"/>
    <x v="1"/>
    <x v="2"/>
    <s v="On-grid Solar photovoltaic"/>
    <x v="12"/>
    <n v="24"/>
    <n v="19"/>
  </r>
  <r>
    <x v="4"/>
    <x v="163"/>
    <s v="SWE"/>
    <x v="1"/>
    <x v="2"/>
    <s v="On-grid Solar photovoltaic"/>
    <x v="13"/>
    <n v="43"/>
    <n v="35"/>
  </r>
  <r>
    <x v="4"/>
    <x v="163"/>
    <s v="SWE"/>
    <x v="1"/>
    <x v="2"/>
    <s v="On-grid Solar photovoltaic"/>
    <x v="14"/>
    <n v="60"/>
    <n v="47"/>
  </r>
  <r>
    <x v="4"/>
    <x v="163"/>
    <s v="SWE"/>
    <x v="1"/>
    <x v="2"/>
    <s v="On-grid Solar photovoltaic"/>
    <x v="15"/>
    <n v="104"/>
    <n v="97"/>
  </r>
  <r>
    <x v="4"/>
    <x v="163"/>
    <s v="SWE"/>
    <x v="1"/>
    <x v="2"/>
    <s v="On-grid Solar photovoltaic"/>
    <x v="16"/>
    <n v="153"/>
    <n v="143"/>
  </r>
  <r>
    <x v="4"/>
    <x v="163"/>
    <s v="SWE"/>
    <x v="1"/>
    <x v="2"/>
    <s v="On-grid Solar photovoltaic"/>
    <x v="17"/>
    <n v="389"/>
    <n v="222.56200000000001"/>
  </r>
  <r>
    <x v="4"/>
    <x v="163"/>
    <s v="SWE"/>
    <x v="1"/>
    <x v="2"/>
    <s v="On-grid Solar photovoltaic"/>
    <x v="18"/>
    <n v="475"/>
    <m/>
  </r>
  <r>
    <x v="4"/>
    <x v="163"/>
    <s v="SWE"/>
    <x v="1"/>
    <x v="2"/>
    <s v="On-grid Solar photovoltaic"/>
    <x v="19"/>
    <n v="627.22"/>
    <m/>
  </r>
  <r>
    <x v="4"/>
    <x v="163"/>
    <s v="SWE"/>
    <x v="1"/>
    <x v="3"/>
    <s v="Offshore wind energy"/>
    <x v="0"/>
    <n v="13"/>
    <n v="27.155999999999999"/>
  </r>
  <r>
    <x v="4"/>
    <x v="163"/>
    <s v="SWE"/>
    <x v="1"/>
    <x v="3"/>
    <s v="Offshore wind energy"/>
    <x v="1"/>
    <n v="22"/>
    <n v="63.072000000000003"/>
  </r>
  <r>
    <x v="4"/>
    <x v="163"/>
    <s v="SWE"/>
    <x v="1"/>
    <x v="3"/>
    <s v="Offshore wind energy"/>
    <x v="2"/>
    <n v="22"/>
    <n v="80.591999999999999"/>
  </r>
  <r>
    <x v="4"/>
    <x v="163"/>
    <s v="SWE"/>
    <x v="1"/>
    <x v="3"/>
    <s v="Offshore wind energy"/>
    <x v="3"/>
    <n v="22"/>
    <n v="80.591999999999999"/>
  </r>
  <r>
    <x v="4"/>
    <x v="163"/>
    <s v="SWE"/>
    <x v="1"/>
    <x v="3"/>
    <s v="Offshore wind energy"/>
    <x v="4"/>
    <n v="22"/>
    <n v="58.823"/>
  </r>
  <r>
    <x v="4"/>
    <x v="163"/>
    <s v="SWE"/>
    <x v="1"/>
    <x v="3"/>
    <s v="Offshore wind energy"/>
    <x v="5"/>
    <n v="22"/>
    <n v="64.061999999999998"/>
  </r>
  <r>
    <x v="4"/>
    <x v="163"/>
    <s v="SWE"/>
    <x v="1"/>
    <x v="3"/>
    <s v="Offshore wind energy"/>
    <x v="6"/>
    <n v="22"/>
    <n v="55.962000000000003"/>
  </r>
  <r>
    <x v="4"/>
    <x v="163"/>
    <s v="SWE"/>
    <x v="1"/>
    <x v="3"/>
    <s v="Offshore wind energy"/>
    <x v="7"/>
    <n v="131"/>
    <n v="107.539"/>
  </r>
  <r>
    <x v="4"/>
    <x v="163"/>
    <s v="SWE"/>
    <x v="1"/>
    <x v="3"/>
    <s v="Offshore wind energy"/>
    <x v="8"/>
    <n v="133"/>
    <n v="368.44799999999998"/>
  </r>
  <r>
    <x v="4"/>
    <x v="163"/>
    <s v="SWE"/>
    <x v="1"/>
    <x v="3"/>
    <s v="Offshore wind energy"/>
    <x v="9"/>
    <n v="163"/>
    <n v="380.29"/>
  </r>
  <r>
    <x v="4"/>
    <x v="163"/>
    <s v="SWE"/>
    <x v="1"/>
    <x v="3"/>
    <s v="Offshore wind energy"/>
    <x v="10"/>
    <n v="163"/>
    <n v="419.94400000000002"/>
  </r>
  <r>
    <x v="4"/>
    <x v="163"/>
    <s v="SWE"/>
    <x v="1"/>
    <x v="3"/>
    <s v="Offshore wind energy"/>
    <x v="11"/>
    <n v="163"/>
    <n v="485.46"/>
  </r>
  <r>
    <x v="4"/>
    <x v="163"/>
    <s v="SWE"/>
    <x v="1"/>
    <x v="3"/>
    <s v="Offshore wind energy"/>
    <x v="12"/>
    <n v="163"/>
    <n v="459.178"/>
  </r>
  <r>
    <x v="4"/>
    <x v="163"/>
    <s v="SWE"/>
    <x v="1"/>
    <x v="3"/>
    <s v="Offshore wind energy"/>
    <x v="13"/>
    <n v="212"/>
    <n v="468.42399999999998"/>
  </r>
  <r>
    <x v="4"/>
    <x v="163"/>
    <s v="SWE"/>
    <x v="1"/>
    <x v="3"/>
    <s v="Offshore wind energy"/>
    <x v="14"/>
    <n v="213"/>
    <n v="668.55499999999995"/>
  </r>
  <r>
    <x v="4"/>
    <x v="163"/>
    <s v="SWE"/>
    <x v="1"/>
    <x v="3"/>
    <s v="Offshore wind energy"/>
    <x v="15"/>
    <n v="213"/>
    <n v="714.29200000000003"/>
  </r>
  <r>
    <x v="4"/>
    <x v="163"/>
    <s v="SWE"/>
    <x v="1"/>
    <x v="3"/>
    <s v="Offshore wind energy"/>
    <x v="16"/>
    <n v="203"/>
    <n v="608.15599999999995"/>
  </r>
  <r>
    <x v="4"/>
    <x v="163"/>
    <s v="SWE"/>
    <x v="1"/>
    <x v="3"/>
    <s v="Offshore wind energy"/>
    <x v="17"/>
    <n v="203"/>
    <n v="670"/>
  </r>
  <r>
    <x v="4"/>
    <x v="163"/>
    <s v="SWE"/>
    <x v="1"/>
    <x v="3"/>
    <s v="Offshore wind energy"/>
    <x v="18"/>
    <n v="203"/>
    <m/>
  </r>
  <r>
    <x v="4"/>
    <x v="163"/>
    <s v="SWE"/>
    <x v="1"/>
    <x v="3"/>
    <s v="Offshore wind energy"/>
    <x v="19"/>
    <n v="203"/>
    <m/>
  </r>
  <r>
    <x v="4"/>
    <x v="163"/>
    <s v="SWE"/>
    <x v="1"/>
    <x v="3"/>
    <s v="Onshore wind energy"/>
    <x v="0"/>
    <n v="196"/>
    <n v="429.84399999999999"/>
  </r>
  <r>
    <x v="4"/>
    <x v="163"/>
    <s v="SWE"/>
    <x v="1"/>
    <x v="3"/>
    <s v="Onshore wind energy"/>
    <x v="1"/>
    <n v="273"/>
    <n v="418.928"/>
  </r>
  <r>
    <x v="4"/>
    <x v="163"/>
    <s v="SWE"/>
    <x v="1"/>
    <x v="3"/>
    <s v="Onshore wind energy"/>
    <x v="2"/>
    <n v="335"/>
    <n v="527.40800000000002"/>
  </r>
  <r>
    <x v="4"/>
    <x v="163"/>
    <s v="SWE"/>
    <x v="1"/>
    <x v="3"/>
    <s v="Onshore wind energy"/>
    <x v="3"/>
    <n v="395"/>
    <n v="598.40800000000002"/>
  </r>
  <r>
    <x v="4"/>
    <x v="163"/>
    <s v="SWE"/>
    <x v="1"/>
    <x v="3"/>
    <s v="Onshore wind energy"/>
    <x v="4"/>
    <n v="453"/>
    <n v="791.17700000000002"/>
  </r>
  <r>
    <x v="4"/>
    <x v="163"/>
    <s v="SWE"/>
    <x v="1"/>
    <x v="3"/>
    <s v="Onshore wind energy"/>
    <x v="5"/>
    <n v="500"/>
    <n v="871.93799999999999"/>
  </r>
  <r>
    <x v="4"/>
    <x v="163"/>
    <s v="SWE"/>
    <x v="1"/>
    <x v="3"/>
    <s v="Onshore wind energy"/>
    <x v="6"/>
    <n v="563"/>
    <n v="931.03800000000001"/>
  </r>
  <r>
    <x v="4"/>
    <x v="163"/>
    <s v="SWE"/>
    <x v="1"/>
    <x v="3"/>
    <s v="Onshore wind energy"/>
    <x v="7"/>
    <n v="692"/>
    <n v="1322.461"/>
  </r>
  <r>
    <x v="4"/>
    <x v="163"/>
    <s v="SWE"/>
    <x v="1"/>
    <x v="3"/>
    <s v="Onshore wind energy"/>
    <x v="8"/>
    <n v="956"/>
    <n v="1627.5519999999999"/>
  </r>
  <r>
    <x v="4"/>
    <x v="163"/>
    <s v="SWE"/>
    <x v="1"/>
    <x v="3"/>
    <s v="Onshore wind energy"/>
    <x v="9"/>
    <n v="1312"/>
    <n v="2104.71"/>
  </r>
  <r>
    <x v="4"/>
    <x v="163"/>
    <s v="SWE"/>
    <x v="1"/>
    <x v="3"/>
    <s v="Onshore wind energy"/>
    <x v="10"/>
    <n v="1854"/>
    <n v="3082.056"/>
  </r>
  <r>
    <x v="4"/>
    <x v="163"/>
    <s v="SWE"/>
    <x v="1"/>
    <x v="3"/>
    <s v="Onshore wind energy"/>
    <x v="11"/>
    <n v="2601"/>
    <n v="5592.54"/>
  </r>
  <r>
    <x v="4"/>
    <x v="163"/>
    <s v="SWE"/>
    <x v="1"/>
    <x v="3"/>
    <s v="Onshore wind energy"/>
    <x v="12"/>
    <n v="3443"/>
    <n v="6705.8220000000001"/>
  </r>
  <r>
    <x v="4"/>
    <x v="163"/>
    <s v="SWE"/>
    <x v="1"/>
    <x v="3"/>
    <s v="Onshore wind energy"/>
    <x v="13"/>
    <n v="3982"/>
    <n v="9373.5759999999991"/>
  </r>
  <r>
    <x v="4"/>
    <x v="163"/>
    <s v="SWE"/>
    <x v="1"/>
    <x v="3"/>
    <s v="Onshore wind energy"/>
    <x v="14"/>
    <n v="4875"/>
    <n v="10565.445"/>
  </r>
  <r>
    <x v="4"/>
    <x v="163"/>
    <s v="SWE"/>
    <x v="1"/>
    <x v="3"/>
    <s v="Onshore wind energy"/>
    <x v="15"/>
    <n v="5606"/>
    <n v="15553.708000000001"/>
  </r>
  <r>
    <x v="4"/>
    <x v="163"/>
    <s v="SWE"/>
    <x v="1"/>
    <x v="3"/>
    <s v="Onshore wind energy"/>
    <x v="16"/>
    <n v="6232"/>
    <n v="14870.843999999999"/>
  </r>
  <r>
    <x v="4"/>
    <x v="163"/>
    <s v="SWE"/>
    <x v="1"/>
    <x v="3"/>
    <s v="Onshore wind energy"/>
    <x v="17"/>
    <n v="6408"/>
    <n v="16939"/>
  </r>
  <r>
    <x v="4"/>
    <x v="163"/>
    <s v="SWE"/>
    <x v="1"/>
    <x v="3"/>
    <s v="Onshore wind energy"/>
    <x v="18"/>
    <n v="7097"/>
    <m/>
  </r>
  <r>
    <x v="4"/>
    <x v="163"/>
    <s v="SWE"/>
    <x v="1"/>
    <x v="3"/>
    <s v="Onshore wind energy"/>
    <x v="19"/>
    <n v="8685"/>
    <m/>
  </r>
  <r>
    <x v="4"/>
    <x v="164"/>
    <s v="CHE"/>
    <x v="0"/>
    <x v="0"/>
    <s v="Fossil fuels"/>
    <x v="0"/>
    <n v="497"/>
    <n v="1084"/>
  </r>
  <r>
    <x v="4"/>
    <x v="164"/>
    <s v="CHE"/>
    <x v="0"/>
    <x v="0"/>
    <s v="Fossil fuels"/>
    <x v="1"/>
    <n v="501"/>
    <n v="1092"/>
  </r>
  <r>
    <x v="4"/>
    <x v="164"/>
    <s v="CHE"/>
    <x v="0"/>
    <x v="0"/>
    <s v="Fossil fuels"/>
    <x v="2"/>
    <n v="504"/>
    <n v="1115"/>
  </r>
  <r>
    <x v="4"/>
    <x v="164"/>
    <s v="CHE"/>
    <x v="0"/>
    <x v="0"/>
    <s v="Fossil fuels"/>
    <x v="3"/>
    <n v="515"/>
    <n v="1170"/>
  </r>
  <r>
    <x v="4"/>
    <x v="164"/>
    <s v="CHE"/>
    <x v="0"/>
    <x v="0"/>
    <s v="Fossil fuels"/>
    <x v="4"/>
    <n v="490"/>
    <n v="1146"/>
  </r>
  <r>
    <x v="4"/>
    <x v="164"/>
    <s v="CHE"/>
    <x v="0"/>
    <x v="0"/>
    <s v="Fossil fuels"/>
    <x v="5"/>
    <n v="483"/>
    <n v="1084"/>
  </r>
  <r>
    <x v="4"/>
    <x v="164"/>
    <s v="CHE"/>
    <x v="0"/>
    <x v="0"/>
    <s v="Fossil fuels"/>
    <x v="6"/>
    <n v="472"/>
    <n v="985"/>
  </r>
  <r>
    <x v="4"/>
    <x v="164"/>
    <s v="CHE"/>
    <x v="0"/>
    <x v="0"/>
    <s v="Fossil fuels"/>
    <x v="7"/>
    <n v="470"/>
    <n v="916"/>
  </r>
  <r>
    <x v="4"/>
    <x v="164"/>
    <s v="CHE"/>
    <x v="0"/>
    <x v="0"/>
    <s v="Fossil fuels"/>
    <x v="8"/>
    <n v="491"/>
    <n v="855"/>
  </r>
  <r>
    <x v="4"/>
    <x v="164"/>
    <s v="CHE"/>
    <x v="0"/>
    <x v="0"/>
    <s v="Fossil fuels"/>
    <x v="9"/>
    <n v="548"/>
    <n v="814"/>
  </r>
  <r>
    <x v="4"/>
    <x v="164"/>
    <s v="CHE"/>
    <x v="0"/>
    <x v="0"/>
    <s v="Fossil fuels"/>
    <x v="10"/>
    <n v="554"/>
    <n v="1096"/>
  </r>
  <r>
    <x v="4"/>
    <x v="164"/>
    <s v="CHE"/>
    <x v="0"/>
    <x v="0"/>
    <s v="Fossil fuels"/>
    <x v="11"/>
    <n v="537"/>
    <n v="1020"/>
  </r>
  <r>
    <x v="4"/>
    <x v="164"/>
    <s v="CHE"/>
    <x v="0"/>
    <x v="0"/>
    <s v="Fossil fuels"/>
    <x v="12"/>
    <n v="587"/>
    <n v="970"/>
  </r>
  <r>
    <x v="4"/>
    <x v="164"/>
    <s v="CHE"/>
    <x v="0"/>
    <x v="0"/>
    <s v="Fossil fuels"/>
    <x v="13"/>
    <n v="590"/>
    <n v="815"/>
  </r>
  <r>
    <x v="4"/>
    <x v="164"/>
    <s v="CHE"/>
    <x v="0"/>
    <x v="0"/>
    <s v="Fossil fuels"/>
    <x v="14"/>
    <n v="567"/>
    <n v="563"/>
  </r>
  <r>
    <x v="4"/>
    <x v="164"/>
    <s v="CHE"/>
    <x v="0"/>
    <x v="0"/>
    <s v="Fossil fuels"/>
    <x v="15"/>
    <n v="565"/>
    <n v="707"/>
  </r>
  <r>
    <x v="4"/>
    <x v="164"/>
    <s v="CHE"/>
    <x v="0"/>
    <x v="0"/>
    <s v="Fossil fuels"/>
    <x v="16"/>
    <n v="509"/>
    <n v="907"/>
  </r>
  <r>
    <x v="4"/>
    <x v="164"/>
    <s v="CHE"/>
    <x v="0"/>
    <x v="0"/>
    <s v="Fossil fuels"/>
    <x v="17"/>
    <n v="493"/>
    <n v="759"/>
  </r>
  <r>
    <x v="4"/>
    <x v="164"/>
    <s v="CHE"/>
    <x v="0"/>
    <x v="0"/>
    <s v="Fossil fuels"/>
    <x v="18"/>
    <n v="493"/>
    <m/>
  </r>
  <r>
    <x v="4"/>
    <x v="164"/>
    <s v="CHE"/>
    <x v="0"/>
    <x v="0"/>
    <s v="Fossil fuels"/>
    <x v="19"/>
    <n v="493"/>
    <m/>
  </r>
  <r>
    <x v="4"/>
    <x v="164"/>
    <s v="CHE"/>
    <x v="0"/>
    <x v="9"/>
    <s v="Nuclear"/>
    <x v="0"/>
    <n v="3200"/>
    <n v="26446"/>
  </r>
  <r>
    <x v="4"/>
    <x v="164"/>
    <s v="CHE"/>
    <x v="0"/>
    <x v="9"/>
    <s v="Nuclear"/>
    <x v="1"/>
    <n v="3200"/>
    <n v="26811"/>
  </r>
  <r>
    <x v="4"/>
    <x v="164"/>
    <s v="CHE"/>
    <x v="0"/>
    <x v="9"/>
    <s v="Nuclear"/>
    <x v="2"/>
    <n v="3220"/>
    <n v="27234"/>
  </r>
  <r>
    <x v="4"/>
    <x v="164"/>
    <s v="CHE"/>
    <x v="0"/>
    <x v="9"/>
    <s v="Nuclear"/>
    <x v="3"/>
    <n v="3220"/>
    <n v="27487"/>
  </r>
  <r>
    <x v="4"/>
    <x v="164"/>
    <s v="CHE"/>
    <x v="0"/>
    <x v="9"/>
    <s v="Nuclear"/>
    <x v="4"/>
    <n v="3220"/>
    <n v="26958"/>
  </r>
  <r>
    <x v="4"/>
    <x v="164"/>
    <s v="CHE"/>
    <x v="0"/>
    <x v="9"/>
    <s v="Nuclear"/>
    <x v="5"/>
    <n v="3220"/>
    <n v="23341"/>
  </r>
  <r>
    <x v="4"/>
    <x v="164"/>
    <s v="CHE"/>
    <x v="0"/>
    <x v="9"/>
    <s v="Nuclear"/>
    <x v="6"/>
    <n v="3220"/>
    <n v="27819"/>
  </r>
  <r>
    <x v="4"/>
    <x v="164"/>
    <s v="CHE"/>
    <x v="0"/>
    <x v="9"/>
    <s v="Nuclear"/>
    <x v="7"/>
    <n v="3220"/>
    <n v="27925"/>
  </r>
  <r>
    <x v="4"/>
    <x v="164"/>
    <s v="CHE"/>
    <x v="0"/>
    <x v="9"/>
    <s v="Nuclear"/>
    <x v="8"/>
    <n v="3220"/>
    <n v="27700"/>
  </r>
  <r>
    <x v="4"/>
    <x v="164"/>
    <s v="CHE"/>
    <x v="0"/>
    <x v="9"/>
    <s v="Nuclear"/>
    <x v="9"/>
    <n v="3238"/>
    <n v="27686"/>
  </r>
  <r>
    <x v="4"/>
    <x v="164"/>
    <s v="CHE"/>
    <x v="0"/>
    <x v="9"/>
    <s v="Nuclear"/>
    <x v="10"/>
    <n v="3253"/>
    <n v="26339"/>
  </r>
  <r>
    <x v="4"/>
    <x v="164"/>
    <s v="CHE"/>
    <x v="0"/>
    <x v="9"/>
    <s v="Nuclear"/>
    <x v="11"/>
    <n v="3278"/>
    <n v="26710"/>
  </r>
  <r>
    <x v="4"/>
    <x v="164"/>
    <s v="CHE"/>
    <x v="0"/>
    <x v="9"/>
    <s v="Nuclear"/>
    <x v="12"/>
    <n v="3278"/>
    <n v="25441"/>
  </r>
  <r>
    <x v="4"/>
    <x v="164"/>
    <s v="CHE"/>
    <x v="0"/>
    <x v="9"/>
    <s v="Nuclear"/>
    <x v="13"/>
    <n v="3278"/>
    <n v="25990"/>
  </r>
  <r>
    <x v="4"/>
    <x v="164"/>
    <s v="CHE"/>
    <x v="0"/>
    <x v="9"/>
    <s v="Nuclear"/>
    <x v="14"/>
    <n v="3308"/>
    <n v="27557"/>
  </r>
  <r>
    <x v="4"/>
    <x v="164"/>
    <s v="CHE"/>
    <x v="0"/>
    <x v="9"/>
    <s v="Nuclear"/>
    <x v="15"/>
    <n v="3333"/>
    <n v="23089"/>
  </r>
  <r>
    <x v="4"/>
    <x v="164"/>
    <s v="CHE"/>
    <x v="0"/>
    <x v="9"/>
    <s v="Nuclear"/>
    <x v="16"/>
    <n v="3333"/>
    <n v="21146"/>
  </r>
  <r>
    <x v="4"/>
    <x v="164"/>
    <s v="CHE"/>
    <x v="0"/>
    <x v="9"/>
    <s v="Nuclear"/>
    <x v="17"/>
    <n v="3333"/>
    <n v="20376"/>
  </r>
  <r>
    <x v="4"/>
    <x v="164"/>
    <s v="CHE"/>
    <x v="0"/>
    <x v="9"/>
    <s v="Nuclear"/>
    <x v="18"/>
    <n v="3333"/>
    <m/>
  </r>
  <r>
    <x v="4"/>
    <x v="164"/>
    <s v="CHE"/>
    <x v="0"/>
    <x v="9"/>
    <s v="Nuclear"/>
    <x v="19"/>
    <n v="3333"/>
    <m/>
  </r>
  <r>
    <x v="4"/>
    <x v="164"/>
    <s v="CHE"/>
    <x v="0"/>
    <x v="8"/>
    <s v="Other non-renewable energy"/>
    <x v="0"/>
    <n v="137"/>
    <n v="903"/>
  </r>
  <r>
    <x v="4"/>
    <x v="164"/>
    <s v="CHE"/>
    <x v="0"/>
    <x v="8"/>
    <s v="Other non-renewable energy"/>
    <x v="1"/>
    <n v="142"/>
    <n v="948"/>
  </r>
  <r>
    <x v="4"/>
    <x v="164"/>
    <s v="CHE"/>
    <x v="0"/>
    <x v="8"/>
    <s v="Other non-renewable energy"/>
    <x v="2"/>
    <n v="142"/>
    <n v="966"/>
  </r>
  <r>
    <x v="4"/>
    <x v="164"/>
    <s v="CHE"/>
    <x v="0"/>
    <x v="8"/>
    <s v="Other non-renewable energy"/>
    <x v="3"/>
    <n v="146.5"/>
    <n v="953"/>
  </r>
  <r>
    <x v="4"/>
    <x v="164"/>
    <s v="CHE"/>
    <x v="0"/>
    <x v="8"/>
    <s v="Other non-renewable energy"/>
    <x v="4"/>
    <n v="152.5"/>
    <n v="1010"/>
  </r>
  <r>
    <x v="4"/>
    <x v="164"/>
    <s v="CHE"/>
    <x v="0"/>
    <x v="8"/>
    <s v="Other non-renewable energy"/>
    <x v="5"/>
    <n v="154"/>
    <n v="1084"/>
  </r>
  <r>
    <x v="4"/>
    <x v="164"/>
    <s v="CHE"/>
    <x v="0"/>
    <x v="8"/>
    <s v="Other non-renewable energy"/>
    <x v="6"/>
    <n v="167.5"/>
    <n v="1191"/>
  </r>
  <r>
    <x v="4"/>
    <x v="164"/>
    <s v="CHE"/>
    <x v="0"/>
    <x v="8"/>
    <s v="Other non-renewable energy"/>
    <x v="7"/>
    <n v="168"/>
    <n v="1119"/>
  </r>
  <r>
    <x v="4"/>
    <x v="164"/>
    <s v="CHE"/>
    <x v="0"/>
    <x v="8"/>
    <s v="Other non-renewable energy"/>
    <x v="8"/>
    <n v="166"/>
    <n v="1156"/>
  </r>
  <r>
    <x v="4"/>
    <x v="164"/>
    <s v="CHE"/>
    <x v="0"/>
    <x v="8"/>
    <s v="Other non-renewable energy"/>
    <x v="9"/>
    <n v="169.5"/>
    <n v="1140"/>
  </r>
  <r>
    <x v="4"/>
    <x v="164"/>
    <s v="CHE"/>
    <x v="0"/>
    <x v="8"/>
    <s v="Other non-renewable energy"/>
    <x v="10"/>
    <n v="179"/>
    <n v="1146"/>
  </r>
  <r>
    <x v="4"/>
    <x v="164"/>
    <s v="CHE"/>
    <x v="0"/>
    <x v="8"/>
    <s v="Other non-renewable energy"/>
    <x v="11"/>
    <n v="174.5"/>
    <n v="1140"/>
  </r>
  <r>
    <x v="4"/>
    <x v="164"/>
    <s v="CHE"/>
    <x v="0"/>
    <x v="8"/>
    <s v="Other non-renewable energy"/>
    <x v="12"/>
    <n v="199"/>
    <n v="1203"/>
  </r>
  <r>
    <x v="4"/>
    <x v="164"/>
    <s v="CHE"/>
    <x v="0"/>
    <x v="8"/>
    <s v="Other non-renewable energy"/>
    <x v="13"/>
    <n v="199"/>
    <n v="1237"/>
  </r>
  <r>
    <x v="4"/>
    <x v="164"/>
    <s v="CHE"/>
    <x v="0"/>
    <x v="8"/>
    <s v="Other non-renewable energy"/>
    <x v="14"/>
    <n v="197"/>
    <n v="1312"/>
  </r>
  <r>
    <x v="4"/>
    <x v="164"/>
    <s v="CHE"/>
    <x v="0"/>
    <x v="8"/>
    <s v="Other non-renewable energy"/>
    <x v="15"/>
    <n v="211"/>
    <n v="1190"/>
  </r>
  <r>
    <x v="4"/>
    <x v="164"/>
    <s v="CHE"/>
    <x v="0"/>
    <x v="8"/>
    <s v="Other non-renewable energy"/>
    <x v="16"/>
    <n v="211.5"/>
    <n v="1248"/>
  </r>
  <r>
    <x v="4"/>
    <x v="164"/>
    <s v="CHE"/>
    <x v="0"/>
    <x v="8"/>
    <s v="Other non-renewable energy"/>
    <x v="17"/>
    <n v="211.5"/>
    <n v="1251"/>
  </r>
  <r>
    <x v="4"/>
    <x v="164"/>
    <s v="CHE"/>
    <x v="0"/>
    <x v="8"/>
    <s v="Other non-renewable energy"/>
    <x v="18"/>
    <n v="211.5"/>
    <m/>
  </r>
  <r>
    <x v="4"/>
    <x v="164"/>
    <s v="CHE"/>
    <x v="0"/>
    <x v="8"/>
    <s v="Other non-renewable energy"/>
    <x v="19"/>
    <n v="211.5"/>
    <m/>
  </r>
  <r>
    <x v="4"/>
    <x v="164"/>
    <s v="CHE"/>
    <x v="0"/>
    <x v="7"/>
    <s v="Pumped storage"/>
    <x v="0"/>
    <n v="316"/>
    <n v="1396"/>
  </r>
  <r>
    <x v="4"/>
    <x v="164"/>
    <s v="CHE"/>
    <x v="0"/>
    <x v="7"/>
    <s v="Pumped storage"/>
    <x v="1"/>
    <n v="316"/>
    <n v="1365"/>
  </r>
  <r>
    <x v="4"/>
    <x v="164"/>
    <s v="CHE"/>
    <x v="0"/>
    <x v="7"/>
    <s v="Pumped storage"/>
    <x v="2"/>
    <n v="316"/>
    <n v="1710"/>
  </r>
  <r>
    <x v="4"/>
    <x v="164"/>
    <s v="CHE"/>
    <x v="0"/>
    <x v="7"/>
    <s v="Pumped storage"/>
    <x v="3"/>
    <n v="316"/>
    <n v="2046"/>
  </r>
  <r>
    <x v="4"/>
    <x v="164"/>
    <s v="CHE"/>
    <x v="0"/>
    <x v="7"/>
    <s v="Pumped storage"/>
    <x v="4"/>
    <n v="316"/>
    <n v="1720"/>
  </r>
  <r>
    <x v="4"/>
    <x v="164"/>
    <s v="CHE"/>
    <x v="0"/>
    <x v="7"/>
    <s v="Pumped storage"/>
    <x v="5"/>
    <n v="316"/>
    <n v="1860"/>
  </r>
  <r>
    <x v="4"/>
    <x v="164"/>
    <s v="CHE"/>
    <x v="0"/>
    <x v="7"/>
    <s v="Pumped storage"/>
    <x v="6"/>
    <n v="316"/>
    <n v="1924"/>
  </r>
  <r>
    <x v="4"/>
    <x v="164"/>
    <s v="CHE"/>
    <x v="0"/>
    <x v="7"/>
    <s v="Pumped storage"/>
    <x v="7"/>
    <n v="316"/>
    <n v="1487"/>
  </r>
  <r>
    <x v="4"/>
    <x v="164"/>
    <s v="CHE"/>
    <x v="0"/>
    <x v="7"/>
    <s v="Pumped storage"/>
    <x v="8"/>
    <n v="316"/>
    <n v="1899"/>
  </r>
  <r>
    <x v="4"/>
    <x v="164"/>
    <s v="CHE"/>
    <x v="0"/>
    <x v="7"/>
    <s v="Pumped storage"/>
    <x v="9"/>
    <n v="316"/>
    <n v="1784"/>
  </r>
  <r>
    <x v="4"/>
    <x v="164"/>
    <s v="CHE"/>
    <x v="0"/>
    <x v="7"/>
    <s v="Pumped storage"/>
    <x v="10"/>
    <n v="456"/>
    <n v="1764"/>
  </r>
  <r>
    <x v="4"/>
    <x v="164"/>
    <s v="CHE"/>
    <x v="0"/>
    <x v="7"/>
    <s v="Pumped storage"/>
    <x v="11"/>
    <n v="456"/>
    <n v="1743"/>
  </r>
  <r>
    <x v="4"/>
    <x v="164"/>
    <s v="CHE"/>
    <x v="0"/>
    <x v="7"/>
    <s v="Pumped storage"/>
    <x v="12"/>
    <n v="456"/>
    <n v="1705"/>
  </r>
  <r>
    <x v="4"/>
    <x v="164"/>
    <s v="CHE"/>
    <x v="0"/>
    <x v="7"/>
    <s v="Pumped storage"/>
    <x v="13"/>
    <n v="456"/>
    <n v="1507"/>
  </r>
  <r>
    <x v="4"/>
    <x v="164"/>
    <s v="CHE"/>
    <x v="0"/>
    <x v="7"/>
    <s v="Pumped storage"/>
    <x v="14"/>
    <n v="456"/>
    <n v="1665"/>
  </r>
  <r>
    <x v="4"/>
    <x v="164"/>
    <s v="CHE"/>
    <x v="0"/>
    <x v="7"/>
    <s v="Pumped storage"/>
    <x v="15"/>
    <n v="469"/>
    <n v="1623"/>
  </r>
  <r>
    <x v="4"/>
    <x v="164"/>
    <s v="CHE"/>
    <x v="0"/>
    <x v="7"/>
    <s v="Pumped storage"/>
    <x v="16"/>
    <n v="527"/>
    <n v="2065"/>
  </r>
  <r>
    <x v="4"/>
    <x v="164"/>
    <s v="CHE"/>
    <x v="0"/>
    <x v="7"/>
    <s v="Pumped storage"/>
    <x v="17"/>
    <n v="527"/>
    <n v="2941"/>
  </r>
  <r>
    <x v="4"/>
    <x v="164"/>
    <s v="CHE"/>
    <x v="0"/>
    <x v="7"/>
    <s v="Pumped storage"/>
    <x v="18"/>
    <n v="527"/>
    <m/>
  </r>
  <r>
    <x v="4"/>
    <x v="164"/>
    <s v="CHE"/>
    <x v="0"/>
    <x v="7"/>
    <s v="Pumped storage"/>
    <x v="19"/>
    <n v="527"/>
    <m/>
  </r>
  <r>
    <x v="4"/>
    <x v="164"/>
    <s v="CHE"/>
    <x v="1"/>
    <x v="4"/>
    <s v="Biogas"/>
    <x v="0"/>
    <n v="33"/>
    <n v="149"/>
  </r>
  <r>
    <x v="4"/>
    <x v="164"/>
    <s v="CHE"/>
    <x v="1"/>
    <x v="4"/>
    <s v="Biogas"/>
    <x v="1"/>
    <n v="32"/>
    <n v="157"/>
  </r>
  <r>
    <x v="4"/>
    <x v="164"/>
    <s v="CHE"/>
    <x v="1"/>
    <x v="4"/>
    <s v="Biogas"/>
    <x v="2"/>
    <n v="33"/>
    <n v="152"/>
  </r>
  <r>
    <x v="4"/>
    <x v="164"/>
    <s v="CHE"/>
    <x v="1"/>
    <x v="4"/>
    <s v="Biogas"/>
    <x v="3"/>
    <n v="33"/>
    <n v="152"/>
  </r>
  <r>
    <x v="4"/>
    <x v="164"/>
    <s v="CHE"/>
    <x v="1"/>
    <x v="4"/>
    <s v="Biogas"/>
    <x v="4"/>
    <n v="32"/>
    <n v="144"/>
  </r>
  <r>
    <x v="4"/>
    <x v="164"/>
    <s v="CHE"/>
    <x v="1"/>
    <x v="4"/>
    <s v="Biogas"/>
    <x v="5"/>
    <n v="34"/>
    <n v="146"/>
  </r>
  <r>
    <x v="4"/>
    <x v="164"/>
    <s v="CHE"/>
    <x v="1"/>
    <x v="4"/>
    <s v="Biogas"/>
    <x v="6"/>
    <n v="32"/>
    <n v="155"/>
  </r>
  <r>
    <x v="4"/>
    <x v="164"/>
    <s v="CHE"/>
    <x v="1"/>
    <x v="4"/>
    <s v="Biogas"/>
    <x v="7"/>
    <n v="32"/>
    <n v="168"/>
  </r>
  <r>
    <x v="4"/>
    <x v="164"/>
    <s v="CHE"/>
    <x v="1"/>
    <x v="4"/>
    <s v="Biogas"/>
    <x v="8"/>
    <n v="32"/>
    <n v="176"/>
  </r>
  <r>
    <x v="4"/>
    <x v="164"/>
    <s v="CHE"/>
    <x v="1"/>
    <x v="4"/>
    <s v="Biogas"/>
    <x v="9"/>
    <n v="32"/>
    <n v="191"/>
  </r>
  <r>
    <x v="4"/>
    <x v="164"/>
    <s v="CHE"/>
    <x v="1"/>
    <x v="4"/>
    <s v="Biogas"/>
    <x v="10"/>
    <n v="32"/>
    <n v="209"/>
  </r>
  <r>
    <x v="4"/>
    <x v="164"/>
    <s v="CHE"/>
    <x v="1"/>
    <x v="4"/>
    <s v="Biogas"/>
    <x v="11"/>
    <n v="32"/>
    <n v="229"/>
  </r>
  <r>
    <x v="4"/>
    <x v="164"/>
    <s v="CHE"/>
    <x v="1"/>
    <x v="4"/>
    <s v="Biogas"/>
    <x v="12"/>
    <n v="33"/>
    <n v="260"/>
  </r>
  <r>
    <x v="4"/>
    <x v="164"/>
    <s v="CHE"/>
    <x v="1"/>
    <x v="4"/>
    <s v="Biogas"/>
    <x v="13"/>
    <n v="33"/>
    <n v="281"/>
  </r>
  <r>
    <x v="4"/>
    <x v="164"/>
    <s v="CHE"/>
    <x v="1"/>
    <x v="4"/>
    <s v="Biogas"/>
    <x v="14"/>
    <n v="32"/>
    <n v="291"/>
  </r>
  <r>
    <x v="4"/>
    <x v="164"/>
    <s v="CHE"/>
    <x v="1"/>
    <x v="4"/>
    <s v="Biogas"/>
    <x v="15"/>
    <n v="29"/>
    <n v="304"/>
  </r>
  <r>
    <x v="4"/>
    <x v="164"/>
    <s v="CHE"/>
    <x v="1"/>
    <x v="4"/>
    <s v="Biogas"/>
    <x v="16"/>
    <n v="29"/>
    <n v="321"/>
  </r>
  <r>
    <x v="4"/>
    <x v="164"/>
    <s v="CHE"/>
    <x v="1"/>
    <x v="4"/>
    <s v="Biogas"/>
    <x v="17"/>
    <n v="30"/>
    <n v="333"/>
  </r>
  <r>
    <x v="4"/>
    <x v="164"/>
    <s v="CHE"/>
    <x v="1"/>
    <x v="4"/>
    <s v="Biogas"/>
    <x v="18"/>
    <n v="31.8"/>
    <m/>
  </r>
  <r>
    <x v="4"/>
    <x v="164"/>
    <s v="CHE"/>
    <x v="1"/>
    <x v="4"/>
    <s v="Biogas"/>
    <x v="19"/>
    <n v="31.8"/>
    <m/>
  </r>
  <r>
    <x v="4"/>
    <x v="164"/>
    <s v="CHE"/>
    <x v="1"/>
    <x v="4"/>
    <s v="Renewable municipal waste"/>
    <x v="0"/>
    <n v="137"/>
    <n v="635"/>
  </r>
  <r>
    <x v="4"/>
    <x v="164"/>
    <s v="CHE"/>
    <x v="1"/>
    <x v="4"/>
    <s v="Renewable municipal waste"/>
    <x v="1"/>
    <n v="142"/>
    <n v="680"/>
  </r>
  <r>
    <x v="4"/>
    <x v="164"/>
    <s v="CHE"/>
    <x v="1"/>
    <x v="4"/>
    <s v="Renewable municipal waste"/>
    <x v="2"/>
    <n v="142"/>
    <n v="708"/>
  </r>
  <r>
    <x v="4"/>
    <x v="164"/>
    <s v="CHE"/>
    <x v="1"/>
    <x v="4"/>
    <s v="Renewable municipal waste"/>
    <x v="3"/>
    <n v="146.5"/>
    <n v="722"/>
  </r>
  <r>
    <x v="4"/>
    <x v="164"/>
    <s v="CHE"/>
    <x v="1"/>
    <x v="4"/>
    <s v="Renewable municipal waste"/>
    <x v="4"/>
    <n v="152.5"/>
    <n v="763"/>
  </r>
  <r>
    <x v="4"/>
    <x v="164"/>
    <s v="CHE"/>
    <x v="1"/>
    <x v="4"/>
    <s v="Renewable municipal waste"/>
    <x v="5"/>
    <n v="154"/>
    <n v="806"/>
  </r>
  <r>
    <x v="4"/>
    <x v="164"/>
    <s v="CHE"/>
    <x v="1"/>
    <x v="4"/>
    <s v="Renewable municipal waste"/>
    <x v="6"/>
    <n v="167.5"/>
    <n v="908"/>
  </r>
  <r>
    <x v="4"/>
    <x v="164"/>
    <s v="CHE"/>
    <x v="1"/>
    <x v="4"/>
    <s v="Renewable municipal waste"/>
    <x v="7"/>
    <n v="168"/>
    <n v="890"/>
  </r>
  <r>
    <x v="4"/>
    <x v="164"/>
    <s v="CHE"/>
    <x v="1"/>
    <x v="4"/>
    <s v="Renewable municipal waste"/>
    <x v="8"/>
    <n v="166"/>
    <n v="912"/>
  </r>
  <r>
    <x v="4"/>
    <x v="164"/>
    <s v="CHE"/>
    <x v="1"/>
    <x v="4"/>
    <s v="Renewable municipal waste"/>
    <x v="9"/>
    <n v="169.5"/>
    <n v="877"/>
  </r>
  <r>
    <x v="4"/>
    <x v="164"/>
    <s v="CHE"/>
    <x v="1"/>
    <x v="4"/>
    <s v="Renewable municipal waste"/>
    <x v="10"/>
    <n v="179"/>
    <n v="919"/>
  </r>
  <r>
    <x v="4"/>
    <x v="164"/>
    <s v="CHE"/>
    <x v="1"/>
    <x v="4"/>
    <s v="Renewable municipal waste"/>
    <x v="11"/>
    <n v="174.5"/>
    <n v="954"/>
  </r>
  <r>
    <x v="4"/>
    <x v="164"/>
    <s v="CHE"/>
    <x v="1"/>
    <x v="4"/>
    <s v="Renewable municipal waste"/>
    <x v="12"/>
    <n v="199"/>
    <n v="1006"/>
  </r>
  <r>
    <x v="4"/>
    <x v="164"/>
    <s v="CHE"/>
    <x v="1"/>
    <x v="4"/>
    <s v="Renewable municipal waste"/>
    <x v="13"/>
    <n v="199"/>
    <n v="1042"/>
  </r>
  <r>
    <x v="4"/>
    <x v="164"/>
    <s v="CHE"/>
    <x v="1"/>
    <x v="4"/>
    <s v="Renewable municipal waste"/>
    <x v="14"/>
    <n v="197"/>
    <n v="1102"/>
  </r>
  <r>
    <x v="4"/>
    <x v="164"/>
    <s v="CHE"/>
    <x v="1"/>
    <x v="4"/>
    <s v="Renewable municipal waste"/>
    <x v="15"/>
    <n v="211"/>
    <n v="1106"/>
  </r>
  <r>
    <x v="4"/>
    <x v="164"/>
    <s v="CHE"/>
    <x v="1"/>
    <x v="4"/>
    <s v="Renewable municipal waste"/>
    <x v="16"/>
    <n v="211.5"/>
    <n v="1174"/>
  </r>
  <r>
    <x v="4"/>
    <x v="164"/>
    <s v="CHE"/>
    <x v="1"/>
    <x v="4"/>
    <s v="Renewable municipal waste"/>
    <x v="17"/>
    <n v="211.5"/>
    <n v="1174"/>
  </r>
  <r>
    <x v="4"/>
    <x v="164"/>
    <s v="CHE"/>
    <x v="1"/>
    <x v="4"/>
    <s v="Renewable municipal waste"/>
    <x v="18"/>
    <n v="211.5"/>
    <m/>
  </r>
  <r>
    <x v="4"/>
    <x v="164"/>
    <s v="CHE"/>
    <x v="1"/>
    <x v="4"/>
    <s v="Renewable municipal waste"/>
    <x v="19"/>
    <n v="211.5"/>
    <m/>
  </r>
  <r>
    <x v="4"/>
    <x v="164"/>
    <s v="CHE"/>
    <x v="1"/>
    <x v="4"/>
    <s v="Solid biofuels"/>
    <x v="0"/>
    <m/>
    <n v="59"/>
  </r>
  <r>
    <x v="4"/>
    <x v="164"/>
    <s v="CHE"/>
    <x v="1"/>
    <x v="4"/>
    <s v="Solid biofuels"/>
    <x v="1"/>
    <m/>
    <n v="45"/>
  </r>
  <r>
    <x v="4"/>
    <x v="164"/>
    <s v="CHE"/>
    <x v="1"/>
    <x v="4"/>
    <s v="Solid biofuels"/>
    <x v="2"/>
    <m/>
    <n v="56"/>
  </r>
  <r>
    <x v="4"/>
    <x v="164"/>
    <s v="CHE"/>
    <x v="1"/>
    <x v="4"/>
    <s v="Solid biofuels"/>
    <x v="3"/>
    <m/>
    <n v="74"/>
  </r>
  <r>
    <x v="4"/>
    <x v="164"/>
    <s v="CHE"/>
    <x v="1"/>
    <x v="4"/>
    <s v="Solid biofuels"/>
    <x v="4"/>
    <m/>
    <n v="72"/>
  </r>
  <r>
    <x v="4"/>
    <x v="164"/>
    <s v="CHE"/>
    <x v="1"/>
    <x v="4"/>
    <s v="Solid biofuels"/>
    <x v="5"/>
    <m/>
    <n v="73"/>
  </r>
  <r>
    <x v="4"/>
    <x v="164"/>
    <s v="CHE"/>
    <x v="1"/>
    <x v="4"/>
    <s v="Solid biofuels"/>
    <x v="6"/>
    <m/>
    <n v="80"/>
  </r>
  <r>
    <x v="4"/>
    <x v="164"/>
    <s v="CHE"/>
    <x v="1"/>
    <x v="4"/>
    <s v="Solid biofuels"/>
    <x v="7"/>
    <m/>
    <n v="126"/>
  </r>
  <r>
    <x v="4"/>
    <x v="164"/>
    <s v="CHE"/>
    <x v="1"/>
    <x v="4"/>
    <s v="Solid biofuels"/>
    <x v="8"/>
    <m/>
    <n v="145"/>
  </r>
  <r>
    <x v="4"/>
    <x v="164"/>
    <s v="CHE"/>
    <x v="1"/>
    <x v="4"/>
    <s v="Solid biofuels"/>
    <x v="9"/>
    <m/>
    <n v="165"/>
  </r>
  <r>
    <x v="4"/>
    <x v="164"/>
    <s v="CHE"/>
    <x v="1"/>
    <x v="4"/>
    <s v="Solid biofuels"/>
    <x v="10"/>
    <m/>
    <n v="151"/>
  </r>
  <r>
    <x v="4"/>
    <x v="164"/>
    <s v="CHE"/>
    <x v="1"/>
    <x v="4"/>
    <s v="Solid biofuels"/>
    <x v="11"/>
    <m/>
    <n v="207"/>
  </r>
  <r>
    <x v="4"/>
    <x v="164"/>
    <s v="CHE"/>
    <x v="1"/>
    <x v="4"/>
    <s v="Solid biofuels"/>
    <x v="12"/>
    <m/>
    <n v="272"/>
  </r>
  <r>
    <x v="4"/>
    <x v="164"/>
    <s v="CHE"/>
    <x v="1"/>
    <x v="4"/>
    <s v="Solid biofuels"/>
    <x v="13"/>
    <m/>
    <n v="304"/>
  </r>
  <r>
    <x v="4"/>
    <x v="164"/>
    <s v="CHE"/>
    <x v="1"/>
    <x v="4"/>
    <s v="Solid biofuels"/>
    <x v="14"/>
    <m/>
    <n v="298"/>
  </r>
  <r>
    <x v="4"/>
    <x v="164"/>
    <s v="CHE"/>
    <x v="1"/>
    <x v="4"/>
    <s v="Solid biofuels"/>
    <x v="15"/>
    <m/>
    <n v="214"/>
  </r>
  <r>
    <x v="4"/>
    <x v="164"/>
    <s v="CHE"/>
    <x v="1"/>
    <x v="4"/>
    <s v="Solid biofuels"/>
    <x v="16"/>
    <m/>
    <n v="248"/>
  </r>
  <r>
    <x v="4"/>
    <x v="164"/>
    <s v="CHE"/>
    <x v="1"/>
    <x v="4"/>
    <s v="Solid biofuels"/>
    <x v="17"/>
    <m/>
    <n v="347"/>
  </r>
  <r>
    <x v="4"/>
    <x v="164"/>
    <s v="CHE"/>
    <x v="1"/>
    <x v="1"/>
    <s v="Mixed Hydro Plants"/>
    <x v="0"/>
    <n v="1440"/>
    <n v="0"/>
  </r>
  <r>
    <x v="4"/>
    <x v="164"/>
    <s v="CHE"/>
    <x v="1"/>
    <x v="1"/>
    <s v="Mixed Hydro Plants"/>
    <x v="1"/>
    <n v="1440"/>
    <n v="0"/>
  </r>
  <r>
    <x v="4"/>
    <x v="164"/>
    <s v="CHE"/>
    <x v="1"/>
    <x v="1"/>
    <s v="Mixed Hydro Plants"/>
    <x v="2"/>
    <n v="1440"/>
    <n v="0"/>
  </r>
  <r>
    <x v="4"/>
    <x v="164"/>
    <s v="CHE"/>
    <x v="1"/>
    <x v="1"/>
    <s v="Mixed Hydro Plants"/>
    <x v="3"/>
    <n v="1440"/>
    <n v="0"/>
  </r>
  <r>
    <x v="4"/>
    <x v="164"/>
    <s v="CHE"/>
    <x v="1"/>
    <x v="1"/>
    <s v="Mixed Hydro Plants"/>
    <x v="4"/>
    <n v="1440"/>
    <n v="0"/>
  </r>
  <r>
    <x v="4"/>
    <x v="164"/>
    <s v="CHE"/>
    <x v="1"/>
    <x v="1"/>
    <s v="Mixed Hydro Plants"/>
    <x v="5"/>
    <n v="1383"/>
    <n v="0"/>
  </r>
  <r>
    <x v="4"/>
    <x v="164"/>
    <s v="CHE"/>
    <x v="1"/>
    <x v="1"/>
    <s v="Mixed Hydro Plants"/>
    <x v="6"/>
    <n v="1383"/>
    <n v="0"/>
  </r>
  <r>
    <x v="4"/>
    <x v="164"/>
    <s v="CHE"/>
    <x v="1"/>
    <x v="1"/>
    <s v="Mixed Hydro Plants"/>
    <x v="7"/>
    <n v="1383"/>
    <n v="0"/>
  </r>
  <r>
    <x v="4"/>
    <x v="164"/>
    <s v="CHE"/>
    <x v="1"/>
    <x v="1"/>
    <s v="Mixed Hydro Plants"/>
    <x v="8"/>
    <n v="1383"/>
    <n v="0"/>
  </r>
  <r>
    <x v="4"/>
    <x v="164"/>
    <s v="CHE"/>
    <x v="1"/>
    <x v="1"/>
    <s v="Mixed Hydro Plants"/>
    <x v="9"/>
    <n v="1383"/>
    <n v="0"/>
  </r>
  <r>
    <x v="4"/>
    <x v="164"/>
    <s v="CHE"/>
    <x v="1"/>
    <x v="1"/>
    <s v="Mixed Hydro Plants"/>
    <x v="10"/>
    <n v="1383"/>
    <n v="0"/>
  </r>
  <r>
    <x v="4"/>
    <x v="164"/>
    <s v="CHE"/>
    <x v="1"/>
    <x v="1"/>
    <s v="Mixed Hydro Plants"/>
    <x v="11"/>
    <n v="1383"/>
    <n v="0"/>
  </r>
  <r>
    <x v="4"/>
    <x v="164"/>
    <s v="CHE"/>
    <x v="1"/>
    <x v="1"/>
    <s v="Mixed Hydro Plants"/>
    <x v="12"/>
    <n v="1383"/>
    <n v="0"/>
  </r>
  <r>
    <x v="4"/>
    <x v="164"/>
    <s v="CHE"/>
    <x v="1"/>
    <x v="1"/>
    <s v="Mixed Hydro Plants"/>
    <x v="13"/>
    <n v="1383"/>
    <n v="0"/>
  </r>
  <r>
    <x v="4"/>
    <x v="164"/>
    <s v="CHE"/>
    <x v="1"/>
    <x v="1"/>
    <s v="Mixed Hydro Plants"/>
    <x v="14"/>
    <n v="1383"/>
    <n v="0"/>
  </r>
  <r>
    <x v="4"/>
    <x v="164"/>
    <s v="CHE"/>
    <x v="1"/>
    <x v="1"/>
    <s v="Mixed Hydro Plants"/>
    <x v="15"/>
    <n v="1383"/>
    <n v="0"/>
  </r>
  <r>
    <x v="4"/>
    <x v="164"/>
    <s v="CHE"/>
    <x v="1"/>
    <x v="1"/>
    <s v="Mixed Hydro Plants"/>
    <x v="16"/>
    <n v="2062"/>
    <n v="0"/>
  </r>
  <r>
    <x v="4"/>
    <x v="164"/>
    <s v="CHE"/>
    <x v="1"/>
    <x v="1"/>
    <s v="Mixed Hydro Plants"/>
    <x v="17"/>
    <n v="10714"/>
    <n v="0"/>
  </r>
  <r>
    <x v="4"/>
    <x v="164"/>
    <s v="CHE"/>
    <x v="1"/>
    <x v="1"/>
    <s v="Mixed Hydro Plants"/>
    <x v="18"/>
    <n v="10714"/>
    <m/>
  </r>
  <r>
    <x v="4"/>
    <x v="164"/>
    <s v="CHE"/>
    <x v="1"/>
    <x v="1"/>
    <s v="Mixed Hydro Plants"/>
    <x v="19"/>
    <n v="10714"/>
    <m/>
  </r>
  <r>
    <x v="4"/>
    <x v="164"/>
    <s v="CHE"/>
    <x v="1"/>
    <x v="1"/>
    <s v="Renewable hydropower"/>
    <x v="0"/>
    <n v="11483"/>
    <n v="36834"/>
  </r>
  <r>
    <x v="4"/>
    <x v="164"/>
    <s v="CHE"/>
    <x v="1"/>
    <x v="1"/>
    <s v="Renewable hydropower"/>
    <x v="1"/>
    <n v="11526"/>
    <n v="41308"/>
  </r>
  <r>
    <x v="4"/>
    <x v="164"/>
    <s v="CHE"/>
    <x v="1"/>
    <x v="1"/>
    <s v="Renewable hydropower"/>
    <x v="2"/>
    <n v="11538"/>
    <n v="35214"/>
  </r>
  <r>
    <x v="4"/>
    <x v="164"/>
    <s v="CHE"/>
    <x v="1"/>
    <x v="1"/>
    <s v="Renewable hydropower"/>
    <x v="3"/>
    <n v="11553"/>
    <n v="34819"/>
  </r>
  <r>
    <x v="4"/>
    <x v="164"/>
    <s v="CHE"/>
    <x v="1"/>
    <x v="1"/>
    <s v="Renewable hydropower"/>
    <x v="4"/>
    <n v="11561"/>
    <n v="33748"/>
  </r>
  <r>
    <x v="4"/>
    <x v="164"/>
    <s v="CHE"/>
    <x v="1"/>
    <x v="1"/>
    <s v="Renewable hydropower"/>
    <x v="5"/>
    <n v="11656"/>
    <n v="31226"/>
  </r>
  <r>
    <x v="4"/>
    <x v="164"/>
    <s v="CHE"/>
    <x v="1"/>
    <x v="1"/>
    <s v="Renewable hydropower"/>
    <x v="6"/>
    <n v="11657"/>
    <n v="30959"/>
  </r>
  <r>
    <x v="4"/>
    <x v="164"/>
    <s v="CHE"/>
    <x v="1"/>
    <x v="1"/>
    <s v="Renewable hydropower"/>
    <x v="7"/>
    <n v="11764"/>
    <n v="35250"/>
  </r>
  <r>
    <x v="4"/>
    <x v="164"/>
    <s v="CHE"/>
    <x v="1"/>
    <x v="1"/>
    <s v="Renewable hydropower"/>
    <x v="8"/>
    <n v="11776"/>
    <n v="36036"/>
  </r>
  <r>
    <x v="4"/>
    <x v="164"/>
    <s v="CHE"/>
    <x v="1"/>
    <x v="1"/>
    <s v="Renewable hydropower"/>
    <x v="9"/>
    <n v="11822"/>
    <n v="35723"/>
  </r>
  <r>
    <x v="4"/>
    <x v="164"/>
    <s v="CHE"/>
    <x v="1"/>
    <x v="1"/>
    <s v="Renewable hydropower"/>
    <x v="10"/>
    <n v="11884"/>
    <n v="36061"/>
  </r>
  <r>
    <x v="4"/>
    <x v="164"/>
    <s v="CHE"/>
    <x v="1"/>
    <x v="1"/>
    <s v="Renewable hydropower"/>
    <x v="11"/>
    <n v="11930"/>
    <n v="32390"/>
  </r>
  <r>
    <x v="4"/>
    <x v="164"/>
    <s v="CHE"/>
    <x v="1"/>
    <x v="1"/>
    <s v="Renewable hydropower"/>
    <x v="12"/>
    <n v="11963"/>
    <n v="38600"/>
  </r>
  <r>
    <x v="4"/>
    <x v="164"/>
    <s v="CHE"/>
    <x v="1"/>
    <x v="1"/>
    <s v="Renewable hydropower"/>
    <x v="13"/>
    <n v="11978"/>
    <n v="38461"/>
  </r>
  <r>
    <x v="4"/>
    <x v="164"/>
    <s v="CHE"/>
    <x v="1"/>
    <x v="1"/>
    <s v="Renewable hydropower"/>
    <x v="14"/>
    <n v="11904"/>
    <n v="38036"/>
  </r>
  <r>
    <x v="4"/>
    <x v="164"/>
    <s v="CHE"/>
    <x v="1"/>
    <x v="1"/>
    <s v="Renewable hydropower"/>
    <x v="15"/>
    <n v="11963"/>
    <n v="38258"/>
  </r>
  <r>
    <x v="4"/>
    <x v="164"/>
    <s v="CHE"/>
    <x v="1"/>
    <x v="1"/>
    <s v="Renewable hydropower"/>
    <x v="16"/>
    <n v="12217"/>
    <n v="34624"/>
  </r>
  <r>
    <x v="4"/>
    <x v="164"/>
    <s v="CHE"/>
    <x v="1"/>
    <x v="1"/>
    <s v="Renewable hydropower"/>
    <x v="17"/>
    <n v="4112"/>
    <n v="34092"/>
  </r>
  <r>
    <x v="4"/>
    <x v="164"/>
    <s v="CHE"/>
    <x v="1"/>
    <x v="1"/>
    <s v="Renewable hydropower"/>
    <x v="18"/>
    <n v="4265"/>
    <m/>
  </r>
  <r>
    <x v="4"/>
    <x v="164"/>
    <s v="CHE"/>
    <x v="1"/>
    <x v="1"/>
    <s v="Renewable hydropower"/>
    <x v="19"/>
    <n v="4265"/>
    <m/>
  </r>
  <r>
    <x v="4"/>
    <x v="164"/>
    <s v="CHE"/>
    <x v="1"/>
    <x v="2"/>
    <s v="On-grid Solar photovoltaic"/>
    <x v="0"/>
    <n v="16"/>
    <n v="11"/>
  </r>
  <r>
    <x v="4"/>
    <x v="164"/>
    <s v="CHE"/>
    <x v="1"/>
    <x v="2"/>
    <s v="On-grid Solar photovoltaic"/>
    <x v="1"/>
    <n v="18"/>
    <n v="13"/>
  </r>
  <r>
    <x v="4"/>
    <x v="164"/>
    <s v="CHE"/>
    <x v="1"/>
    <x v="2"/>
    <s v="On-grid Solar photovoltaic"/>
    <x v="2"/>
    <n v="20"/>
    <n v="15"/>
  </r>
  <r>
    <x v="4"/>
    <x v="164"/>
    <s v="CHE"/>
    <x v="1"/>
    <x v="2"/>
    <s v="On-grid Solar photovoltaic"/>
    <x v="3"/>
    <n v="22"/>
    <n v="18"/>
  </r>
  <r>
    <x v="4"/>
    <x v="164"/>
    <s v="CHE"/>
    <x v="1"/>
    <x v="2"/>
    <s v="On-grid Solar photovoltaic"/>
    <x v="4"/>
    <n v="24"/>
    <n v="18"/>
  </r>
  <r>
    <x v="4"/>
    <x v="164"/>
    <s v="CHE"/>
    <x v="1"/>
    <x v="2"/>
    <s v="On-grid Solar photovoltaic"/>
    <x v="5"/>
    <n v="28"/>
    <n v="21"/>
  </r>
  <r>
    <x v="4"/>
    <x v="164"/>
    <s v="CHE"/>
    <x v="1"/>
    <x v="2"/>
    <s v="On-grid Solar photovoltaic"/>
    <x v="6"/>
    <n v="30"/>
    <n v="24"/>
  </r>
  <r>
    <x v="4"/>
    <x v="164"/>
    <s v="CHE"/>
    <x v="1"/>
    <x v="2"/>
    <s v="On-grid Solar photovoltaic"/>
    <x v="7"/>
    <n v="37"/>
    <n v="29"/>
  </r>
  <r>
    <x v="4"/>
    <x v="164"/>
    <s v="CHE"/>
    <x v="1"/>
    <x v="2"/>
    <s v="On-grid Solar photovoltaic"/>
    <x v="8"/>
    <n v="49"/>
    <n v="37"/>
  </r>
  <r>
    <x v="4"/>
    <x v="164"/>
    <s v="CHE"/>
    <x v="1"/>
    <x v="2"/>
    <s v="On-grid Solar photovoltaic"/>
    <x v="9"/>
    <n v="79"/>
    <n v="54"/>
  </r>
  <r>
    <x v="4"/>
    <x v="164"/>
    <s v="CHE"/>
    <x v="1"/>
    <x v="2"/>
    <s v="On-grid Solar photovoltaic"/>
    <x v="10"/>
    <n v="125"/>
    <n v="94"/>
  </r>
  <r>
    <x v="4"/>
    <x v="164"/>
    <s v="CHE"/>
    <x v="1"/>
    <x v="2"/>
    <s v="On-grid Solar photovoltaic"/>
    <x v="11"/>
    <n v="223"/>
    <n v="168"/>
  </r>
  <r>
    <x v="4"/>
    <x v="164"/>
    <s v="CHE"/>
    <x v="1"/>
    <x v="2"/>
    <s v="On-grid Solar photovoltaic"/>
    <x v="12"/>
    <n v="437"/>
    <n v="300"/>
  </r>
  <r>
    <x v="4"/>
    <x v="164"/>
    <s v="CHE"/>
    <x v="1"/>
    <x v="2"/>
    <s v="On-grid Solar photovoltaic"/>
    <x v="13"/>
    <n v="756"/>
    <n v="500"/>
  </r>
  <r>
    <x v="4"/>
    <x v="164"/>
    <s v="CHE"/>
    <x v="1"/>
    <x v="2"/>
    <s v="On-grid Solar photovoltaic"/>
    <x v="14"/>
    <n v="1061"/>
    <n v="842"/>
  </r>
  <r>
    <x v="4"/>
    <x v="164"/>
    <s v="CHE"/>
    <x v="1"/>
    <x v="2"/>
    <s v="On-grid Solar photovoltaic"/>
    <x v="15"/>
    <n v="1394"/>
    <n v="1119"/>
  </r>
  <r>
    <x v="4"/>
    <x v="164"/>
    <s v="CHE"/>
    <x v="1"/>
    <x v="2"/>
    <s v="On-grid Solar photovoltaic"/>
    <x v="16"/>
    <n v="1664"/>
    <n v="1333"/>
  </r>
  <r>
    <x v="4"/>
    <x v="164"/>
    <s v="CHE"/>
    <x v="1"/>
    <x v="2"/>
    <s v="On-grid Solar photovoltaic"/>
    <x v="17"/>
    <n v="1906"/>
    <n v="1683"/>
  </r>
  <r>
    <x v="4"/>
    <x v="164"/>
    <s v="CHE"/>
    <x v="1"/>
    <x v="2"/>
    <s v="On-grid Solar photovoltaic"/>
    <x v="18"/>
    <n v="2171"/>
    <m/>
  </r>
  <r>
    <x v="4"/>
    <x v="164"/>
    <s v="CHE"/>
    <x v="1"/>
    <x v="2"/>
    <s v="On-grid Solar photovoltaic"/>
    <x v="19"/>
    <n v="2524"/>
    <m/>
  </r>
  <r>
    <x v="4"/>
    <x v="164"/>
    <s v="CHE"/>
    <x v="1"/>
    <x v="3"/>
    <s v="Onshore wind energy"/>
    <x v="0"/>
    <n v="3"/>
    <n v="3"/>
  </r>
  <r>
    <x v="4"/>
    <x v="164"/>
    <s v="CHE"/>
    <x v="1"/>
    <x v="3"/>
    <s v="Onshore wind energy"/>
    <x v="1"/>
    <n v="5"/>
    <n v="4"/>
  </r>
  <r>
    <x v="4"/>
    <x v="164"/>
    <s v="CHE"/>
    <x v="1"/>
    <x v="3"/>
    <s v="Onshore wind energy"/>
    <x v="2"/>
    <n v="5"/>
    <n v="5"/>
  </r>
  <r>
    <x v="4"/>
    <x v="164"/>
    <s v="CHE"/>
    <x v="1"/>
    <x v="3"/>
    <s v="Onshore wind energy"/>
    <x v="3"/>
    <n v="5"/>
    <n v="5"/>
  </r>
  <r>
    <x v="4"/>
    <x v="164"/>
    <s v="CHE"/>
    <x v="1"/>
    <x v="3"/>
    <s v="Onshore wind energy"/>
    <x v="4"/>
    <n v="9"/>
    <n v="6"/>
  </r>
  <r>
    <x v="4"/>
    <x v="164"/>
    <s v="CHE"/>
    <x v="1"/>
    <x v="3"/>
    <s v="Onshore wind energy"/>
    <x v="5"/>
    <n v="12"/>
    <n v="8"/>
  </r>
  <r>
    <x v="4"/>
    <x v="164"/>
    <s v="CHE"/>
    <x v="1"/>
    <x v="3"/>
    <s v="Onshore wind energy"/>
    <x v="6"/>
    <n v="12"/>
    <n v="15"/>
  </r>
  <r>
    <x v="4"/>
    <x v="164"/>
    <s v="CHE"/>
    <x v="1"/>
    <x v="3"/>
    <s v="Onshore wind energy"/>
    <x v="7"/>
    <n v="12"/>
    <n v="16"/>
  </r>
  <r>
    <x v="4"/>
    <x v="164"/>
    <s v="CHE"/>
    <x v="1"/>
    <x v="3"/>
    <s v="Onshore wind energy"/>
    <x v="8"/>
    <n v="14"/>
    <n v="19"/>
  </r>
  <r>
    <x v="4"/>
    <x v="164"/>
    <s v="CHE"/>
    <x v="1"/>
    <x v="3"/>
    <s v="Onshore wind energy"/>
    <x v="9"/>
    <n v="18"/>
    <n v="23"/>
  </r>
  <r>
    <x v="4"/>
    <x v="164"/>
    <s v="CHE"/>
    <x v="1"/>
    <x v="3"/>
    <s v="Onshore wind energy"/>
    <x v="10"/>
    <n v="42"/>
    <n v="37"/>
  </r>
  <r>
    <x v="4"/>
    <x v="164"/>
    <s v="CHE"/>
    <x v="1"/>
    <x v="3"/>
    <s v="Onshore wind energy"/>
    <x v="11"/>
    <n v="46"/>
    <n v="70"/>
  </r>
  <r>
    <x v="4"/>
    <x v="164"/>
    <s v="CHE"/>
    <x v="1"/>
    <x v="3"/>
    <s v="Onshore wind energy"/>
    <x v="12"/>
    <n v="49"/>
    <n v="88"/>
  </r>
  <r>
    <x v="4"/>
    <x v="164"/>
    <s v="CHE"/>
    <x v="1"/>
    <x v="3"/>
    <s v="Onshore wind energy"/>
    <x v="13"/>
    <n v="60"/>
    <n v="90"/>
  </r>
  <r>
    <x v="4"/>
    <x v="164"/>
    <s v="CHE"/>
    <x v="1"/>
    <x v="3"/>
    <s v="Onshore wind energy"/>
    <x v="14"/>
    <n v="60"/>
    <n v="101"/>
  </r>
  <r>
    <x v="4"/>
    <x v="164"/>
    <s v="CHE"/>
    <x v="1"/>
    <x v="3"/>
    <s v="Onshore wind energy"/>
    <x v="15"/>
    <n v="60"/>
    <n v="110"/>
  </r>
  <r>
    <x v="4"/>
    <x v="164"/>
    <s v="CHE"/>
    <x v="1"/>
    <x v="3"/>
    <s v="Onshore wind energy"/>
    <x v="16"/>
    <n v="75"/>
    <n v="109"/>
  </r>
  <r>
    <x v="4"/>
    <x v="164"/>
    <s v="CHE"/>
    <x v="1"/>
    <x v="3"/>
    <s v="Onshore wind energy"/>
    <x v="17"/>
    <n v="75"/>
    <n v="133"/>
  </r>
  <r>
    <x v="4"/>
    <x v="164"/>
    <s v="CHE"/>
    <x v="1"/>
    <x v="3"/>
    <s v="Onshore wind energy"/>
    <x v="18"/>
    <n v="75"/>
    <m/>
  </r>
  <r>
    <x v="4"/>
    <x v="164"/>
    <s v="CHE"/>
    <x v="1"/>
    <x v="3"/>
    <s v="Onshore wind energy"/>
    <x v="19"/>
    <n v="75"/>
    <m/>
  </r>
  <r>
    <x v="4"/>
    <x v="165"/>
    <s v="UKR"/>
    <x v="0"/>
    <x v="0"/>
    <s v="Fossil fuels"/>
    <x v="0"/>
    <n v="35000"/>
    <n v="82648"/>
  </r>
  <r>
    <x v="4"/>
    <x v="165"/>
    <s v="UKR"/>
    <x v="0"/>
    <x v="0"/>
    <s v="Fossil fuels"/>
    <x v="1"/>
    <n v="35000"/>
    <n v="84586"/>
  </r>
  <r>
    <x v="4"/>
    <x v="165"/>
    <s v="UKR"/>
    <x v="0"/>
    <x v="0"/>
    <s v="Fossil fuels"/>
    <x v="2"/>
    <n v="35000"/>
    <n v="85933"/>
  </r>
  <r>
    <x v="4"/>
    <x v="165"/>
    <s v="UKR"/>
    <x v="0"/>
    <x v="0"/>
    <s v="Fossil fuels"/>
    <x v="3"/>
    <n v="35000"/>
    <n v="89533"/>
  </r>
  <r>
    <x v="4"/>
    <x v="165"/>
    <s v="UKR"/>
    <x v="0"/>
    <x v="0"/>
    <s v="Fossil fuels"/>
    <x v="4"/>
    <n v="35000"/>
    <n v="83222"/>
  </r>
  <r>
    <x v="4"/>
    <x v="165"/>
    <s v="UKR"/>
    <x v="0"/>
    <x v="0"/>
    <s v="Fossil fuels"/>
    <x v="5"/>
    <n v="35000"/>
    <n v="84756"/>
  </r>
  <r>
    <x v="4"/>
    <x v="165"/>
    <s v="UKR"/>
    <x v="0"/>
    <x v="0"/>
    <s v="Fossil fuels"/>
    <x v="6"/>
    <n v="35000"/>
    <n v="90087"/>
  </r>
  <r>
    <x v="4"/>
    <x v="165"/>
    <s v="UKR"/>
    <x v="0"/>
    <x v="0"/>
    <s v="Fossil fuels"/>
    <x v="7"/>
    <n v="34998"/>
    <n v="93124"/>
  </r>
  <r>
    <x v="4"/>
    <x v="165"/>
    <s v="UKR"/>
    <x v="0"/>
    <x v="0"/>
    <s v="Fossil fuels"/>
    <x v="8"/>
    <n v="35040"/>
    <n v="90924"/>
  </r>
  <r>
    <x v="4"/>
    <x v="165"/>
    <s v="UKR"/>
    <x v="0"/>
    <x v="0"/>
    <s v="Fossil fuels"/>
    <x v="9"/>
    <n v="35043"/>
    <n v="78577"/>
  </r>
  <r>
    <x v="4"/>
    <x v="165"/>
    <s v="UKR"/>
    <x v="0"/>
    <x v="0"/>
    <s v="Fossil fuels"/>
    <x v="10"/>
    <n v="37831"/>
    <n v="86285"/>
  </r>
  <r>
    <x v="4"/>
    <x v="165"/>
    <s v="UKR"/>
    <x v="0"/>
    <x v="0"/>
    <s v="Fossil fuels"/>
    <x v="11"/>
    <n v="35026"/>
    <n v="93500"/>
  </r>
  <r>
    <x v="4"/>
    <x v="165"/>
    <s v="UKR"/>
    <x v="0"/>
    <x v="0"/>
    <s v="Fossil fuels"/>
    <x v="12"/>
    <n v="35129"/>
    <n v="96992"/>
  </r>
  <r>
    <x v="4"/>
    <x v="165"/>
    <s v="UKR"/>
    <x v="0"/>
    <x v="0"/>
    <s v="Fossil fuels"/>
    <x v="13"/>
    <n v="35616"/>
    <n v="95386"/>
  </r>
  <r>
    <x v="4"/>
    <x v="165"/>
    <s v="UKR"/>
    <x v="0"/>
    <x v="0"/>
    <s v="Fossil fuels"/>
    <x v="14"/>
    <n v="35335"/>
    <n v="83419"/>
  </r>
  <r>
    <x v="4"/>
    <x v="165"/>
    <s v="UKR"/>
    <x v="0"/>
    <x v="0"/>
    <s v="Fossil fuels"/>
    <x v="15"/>
    <n v="35335"/>
    <n v="66910"/>
  </r>
  <r>
    <x v="4"/>
    <x v="165"/>
    <s v="UKR"/>
    <x v="0"/>
    <x v="0"/>
    <s v="Fossil fuels"/>
    <x v="16"/>
    <n v="36400"/>
    <n v="72659"/>
  </r>
  <r>
    <x v="4"/>
    <x v="165"/>
    <s v="UKR"/>
    <x v="0"/>
    <x v="0"/>
    <s v="Fossil fuels"/>
    <x v="17"/>
    <n v="31075"/>
    <n v="66154.437000000005"/>
  </r>
  <r>
    <x v="4"/>
    <x v="165"/>
    <s v="UKR"/>
    <x v="0"/>
    <x v="0"/>
    <s v="Fossil fuels"/>
    <x v="18"/>
    <n v="29377"/>
    <m/>
  </r>
  <r>
    <x v="4"/>
    <x v="165"/>
    <s v="UKR"/>
    <x v="0"/>
    <x v="0"/>
    <s v="Fossil fuels"/>
    <x v="19"/>
    <n v="29377"/>
    <m/>
  </r>
  <r>
    <x v="4"/>
    <x v="165"/>
    <s v="UKR"/>
    <x v="0"/>
    <x v="9"/>
    <s v="Nuclear"/>
    <x v="0"/>
    <n v="11385"/>
    <n v="77341"/>
  </r>
  <r>
    <x v="4"/>
    <x v="165"/>
    <s v="UKR"/>
    <x v="0"/>
    <x v="9"/>
    <s v="Nuclear"/>
    <x v="1"/>
    <n v="11385"/>
    <n v="76169"/>
  </r>
  <r>
    <x v="4"/>
    <x v="165"/>
    <s v="UKR"/>
    <x v="0"/>
    <x v="9"/>
    <s v="Nuclear"/>
    <x v="2"/>
    <n v="11385"/>
    <n v="77990"/>
  </r>
  <r>
    <x v="4"/>
    <x v="165"/>
    <s v="UKR"/>
    <x v="0"/>
    <x v="9"/>
    <s v="Nuclear"/>
    <x v="3"/>
    <n v="11385"/>
    <n v="81406"/>
  </r>
  <r>
    <x v="4"/>
    <x v="165"/>
    <s v="UKR"/>
    <x v="0"/>
    <x v="9"/>
    <s v="Nuclear"/>
    <x v="4"/>
    <n v="13835"/>
    <n v="87022"/>
  </r>
  <r>
    <x v="4"/>
    <x v="165"/>
    <s v="UKR"/>
    <x v="0"/>
    <x v="9"/>
    <s v="Nuclear"/>
    <x v="5"/>
    <n v="13835"/>
    <n v="88756"/>
  </r>
  <r>
    <x v="4"/>
    <x v="165"/>
    <s v="UKR"/>
    <x v="0"/>
    <x v="9"/>
    <s v="Nuclear"/>
    <x v="6"/>
    <n v="13835"/>
    <n v="90225"/>
  </r>
  <r>
    <x v="4"/>
    <x v="165"/>
    <s v="UKR"/>
    <x v="0"/>
    <x v="9"/>
    <s v="Nuclear"/>
    <x v="7"/>
    <n v="13835"/>
    <n v="92542"/>
  </r>
  <r>
    <x v="4"/>
    <x v="165"/>
    <s v="UKR"/>
    <x v="0"/>
    <x v="9"/>
    <s v="Nuclear"/>
    <x v="8"/>
    <n v="13835"/>
    <n v="89841"/>
  </r>
  <r>
    <x v="4"/>
    <x v="165"/>
    <s v="UKR"/>
    <x v="0"/>
    <x v="9"/>
    <s v="Nuclear"/>
    <x v="9"/>
    <n v="13835"/>
    <n v="82924"/>
  </r>
  <r>
    <x v="4"/>
    <x v="165"/>
    <s v="UKR"/>
    <x v="0"/>
    <x v="9"/>
    <s v="Nuclear"/>
    <x v="10"/>
    <n v="13835"/>
    <n v="89152"/>
  </r>
  <r>
    <x v="4"/>
    <x v="165"/>
    <s v="UKR"/>
    <x v="0"/>
    <x v="9"/>
    <s v="Nuclear"/>
    <x v="11"/>
    <n v="13835"/>
    <n v="90248"/>
  </r>
  <r>
    <x v="4"/>
    <x v="165"/>
    <s v="UKR"/>
    <x v="0"/>
    <x v="9"/>
    <s v="Nuclear"/>
    <x v="12"/>
    <n v="13835"/>
    <n v="90137"/>
  </r>
  <r>
    <x v="4"/>
    <x v="165"/>
    <s v="UKR"/>
    <x v="0"/>
    <x v="9"/>
    <s v="Nuclear"/>
    <x v="13"/>
    <n v="13835"/>
    <n v="83209"/>
  </r>
  <r>
    <x v="4"/>
    <x v="165"/>
    <s v="UKR"/>
    <x v="0"/>
    <x v="9"/>
    <s v="Nuclear"/>
    <x v="14"/>
    <n v="13835"/>
    <n v="88389"/>
  </r>
  <r>
    <x v="4"/>
    <x v="165"/>
    <s v="UKR"/>
    <x v="0"/>
    <x v="9"/>
    <s v="Nuclear"/>
    <x v="15"/>
    <n v="13835"/>
    <n v="87627"/>
  </r>
  <r>
    <x v="4"/>
    <x v="165"/>
    <s v="UKR"/>
    <x v="0"/>
    <x v="9"/>
    <s v="Nuclear"/>
    <x v="16"/>
    <n v="13835"/>
    <n v="80950"/>
  </r>
  <r>
    <x v="4"/>
    <x v="165"/>
    <s v="UKR"/>
    <x v="0"/>
    <x v="9"/>
    <s v="Nuclear"/>
    <x v="17"/>
    <n v="13835"/>
    <n v="76750.828999999998"/>
  </r>
  <r>
    <x v="4"/>
    <x v="165"/>
    <s v="UKR"/>
    <x v="0"/>
    <x v="9"/>
    <s v="Nuclear"/>
    <x v="18"/>
    <n v="13835"/>
    <m/>
  </r>
  <r>
    <x v="4"/>
    <x v="165"/>
    <s v="UKR"/>
    <x v="0"/>
    <x v="9"/>
    <s v="Nuclear"/>
    <x v="19"/>
    <n v="13835"/>
    <m/>
  </r>
  <r>
    <x v="4"/>
    <x v="165"/>
    <s v="UKR"/>
    <x v="0"/>
    <x v="8"/>
    <s v="Other non-renewable energy"/>
    <x v="15"/>
    <m/>
    <n v="468.6"/>
  </r>
  <r>
    <x v="4"/>
    <x v="165"/>
    <s v="UKR"/>
    <x v="0"/>
    <x v="8"/>
    <s v="Other non-renewable energy"/>
    <x v="16"/>
    <m/>
    <n v="79.900000000000006"/>
  </r>
  <r>
    <x v="4"/>
    <x v="165"/>
    <s v="UKR"/>
    <x v="0"/>
    <x v="8"/>
    <s v="Other non-renewable energy"/>
    <x v="17"/>
    <m/>
    <n v="75.551000000000002"/>
  </r>
  <r>
    <x v="4"/>
    <x v="165"/>
    <s v="UKR"/>
    <x v="0"/>
    <x v="7"/>
    <s v="Pumped storage"/>
    <x v="0"/>
    <n v="235.5"/>
    <n v="176"/>
  </r>
  <r>
    <x v="4"/>
    <x v="165"/>
    <s v="UKR"/>
    <x v="0"/>
    <x v="7"/>
    <s v="Pumped storage"/>
    <x v="1"/>
    <n v="235.5"/>
    <n v="169"/>
  </r>
  <r>
    <x v="4"/>
    <x v="165"/>
    <s v="UKR"/>
    <x v="0"/>
    <x v="7"/>
    <s v="Pumped storage"/>
    <x v="2"/>
    <n v="235.5"/>
    <n v="162"/>
  </r>
  <r>
    <x v="4"/>
    <x v="165"/>
    <s v="UKR"/>
    <x v="0"/>
    <x v="7"/>
    <s v="Pumped storage"/>
    <x v="3"/>
    <n v="235.5"/>
    <n v="152"/>
  </r>
  <r>
    <x v="4"/>
    <x v="165"/>
    <s v="UKR"/>
    <x v="0"/>
    <x v="7"/>
    <s v="Pumped storage"/>
    <x v="4"/>
    <n v="235.5"/>
    <n v="135"/>
  </r>
  <r>
    <x v="4"/>
    <x v="165"/>
    <s v="UKR"/>
    <x v="0"/>
    <x v="7"/>
    <s v="Pumped storage"/>
    <x v="5"/>
    <n v="235.5"/>
    <n v="142"/>
  </r>
  <r>
    <x v="4"/>
    <x v="165"/>
    <s v="UKR"/>
    <x v="0"/>
    <x v="7"/>
    <s v="Pumped storage"/>
    <x v="6"/>
    <n v="235.5"/>
    <n v="148"/>
  </r>
  <r>
    <x v="4"/>
    <x v="165"/>
    <s v="UKR"/>
    <x v="0"/>
    <x v="7"/>
    <s v="Pumped storage"/>
    <x v="7"/>
    <n v="386.5"/>
    <n v="116"/>
  </r>
  <r>
    <x v="4"/>
    <x v="165"/>
    <s v="UKR"/>
    <x v="0"/>
    <x v="7"/>
    <s v="Pumped storage"/>
    <x v="8"/>
    <n v="386.5"/>
    <n v="116"/>
  </r>
  <r>
    <x v="4"/>
    <x v="165"/>
    <s v="UKR"/>
    <x v="0"/>
    <x v="7"/>
    <s v="Pumped storage"/>
    <x v="9"/>
    <n v="862"/>
    <n v="515"/>
  </r>
  <r>
    <x v="4"/>
    <x v="165"/>
    <s v="UKR"/>
    <x v="0"/>
    <x v="7"/>
    <s v="Pumped storage"/>
    <x v="10"/>
    <n v="862"/>
    <n v="515"/>
  </r>
  <r>
    <x v="4"/>
    <x v="165"/>
    <s v="UKR"/>
    <x v="0"/>
    <x v="7"/>
    <s v="Pumped storage"/>
    <x v="11"/>
    <n v="862"/>
    <n v="515"/>
  </r>
  <r>
    <x v="4"/>
    <x v="165"/>
    <s v="UKR"/>
    <x v="0"/>
    <x v="7"/>
    <s v="Pumped storage"/>
    <x v="12"/>
    <n v="862"/>
    <n v="515"/>
  </r>
  <r>
    <x v="4"/>
    <x v="165"/>
    <s v="UKR"/>
    <x v="0"/>
    <x v="7"/>
    <s v="Pumped storage"/>
    <x v="13"/>
    <n v="862"/>
    <n v="671"/>
  </r>
  <r>
    <x v="4"/>
    <x v="165"/>
    <s v="UKR"/>
    <x v="0"/>
    <x v="7"/>
    <s v="Pumped storage"/>
    <x v="14"/>
    <n v="1186"/>
    <n v="843"/>
  </r>
  <r>
    <x v="4"/>
    <x v="165"/>
    <s v="UKR"/>
    <x v="0"/>
    <x v="7"/>
    <s v="Pumped storage"/>
    <x v="15"/>
    <n v="1186"/>
    <n v="1574"/>
  </r>
  <r>
    <x v="4"/>
    <x v="165"/>
    <s v="UKR"/>
    <x v="0"/>
    <x v="7"/>
    <s v="Pumped storage"/>
    <x v="16"/>
    <n v="1421"/>
    <n v="1633"/>
  </r>
  <r>
    <x v="4"/>
    <x v="165"/>
    <s v="UKR"/>
    <x v="0"/>
    <x v="7"/>
    <s v="Pumped storage"/>
    <x v="17"/>
    <n v="1509"/>
    <n v="1585.7"/>
  </r>
  <r>
    <x v="4"/>
    <x v="165"/>
    <s v="UKR"/>
    <x v="0"/>
    <x v="7"/>
    <s v="Pumped storage"/>
    <x v="18"/>
    <n v="1509"/>
    <m/>
  </r>
  <r>
    <x v="4"/>
    <x v="165"/>
    <s v="UKR"/>
    <x v="0"/>
    <x v="7"/>
    <s v="Pumped storage"/>
    <x v="19"/>
    <n v="1509"/>
    <m/>
  </r>
  <r>
    <x v="4"/>
    <x v="165"/>
    <s v="UKR"/>
    <x v="1"/>
    <x v="4"/>
    <s v="Biogas"/>
    <x v="12"/>
    <n v="7"/>
    <m/>
  </r>
  <r>
    <x v="4"/>
    <x v="165"/>
    <s v="UKR"/>
    <x v="1"/>
    <x v="4"/>
    <s v="Biogas"/>
    <x v="13"/>
    <n v="14"/>
    <n v="5"/>
  </r>
  <r>
    <x v="4"/>
    <x v="165"/>
    <s v="UKR"/>
    <x v="1"/>
    <x v="4"/>
    <s v="Biogas"/>
    <x v="14"/>
    <n v="15"/>
    <n v="39.299999999999997"/>
  </r>
  <r>
    <x v="4"/>
    <x v="165"/>
    <s v="UKR"/>
    <x v="1"/>
    <x v="4"/>
    <s v="Biogas"/>
    <x v="15"/>
    <n v="18"/>
    <n v="64"/>
  </r>
  <r>
    <x v="4"/>
    <x v="165"/>
    <s v="UKR"/>
    <x v="1"/>
    <x v="4"/>
    <s v="Biogas"/>
    <x v="16"/>
    <n v="21"/>
    <n v="89"/>
  </r>
  <r>
    <x v="4"/>
    <x v="165"/>
    <s v="UKR"/>
    <x v="1"/>
    <x v="4"/>
    <s v="Biogas"/>
    <x v="17"/>
    <n v="34"/>
    <n v="93"/>
  </r>
  <r>
    <x v="4"/>
    <x v="165"/>
    <s v="UKR"/>
    <x v="1"/>
    <x v="4"/>
    <s v="Biogas"/>
    <x v="18"/>
    <n v="46"/>
    <m/>
  </r>
  <r>
    <x v="4"/>
    <x v="165"/>
    <s v="UKR"/>
    <x v="1"/>
    <x v="4"/>
    <s v="Biogas"/>
    <x v="19"/>
    <n v="86"/>
    <m/>
  </r>
  <r>
    <x v="4"/>
    <x v="165"/>
    <s v="UKR"/>
    <x v="1"/>
    <x v="4"/>
    <s v="Solid biofuels"/>
    <x v="7"/>
    <n v="40"/>
    <n v="281"/>
  </r>
  <r>
    <x v="4"/>
    <x v="165"/>
    <s v="UKR"/>
    <x v="1"/>
    <x v="4"/>
    <s v="Solid biofuels"/>
    <x v="8"/>
    <n v="40"/>
    <n v="264"/>
  </r>
  <r>
    <x v="4"/>
    <x v="165"/>
    <s v="UKR"/>
    <x v="1"/>
    <x v="4"/>
    <s v="Solid biofuels"/>
    <x v="9"/>
    <n v="1.7"/>
    <n v="139"/>
  </r>
  <r>
    <x v="4"/>
    <x v="165"/>
    <s v="UKR"/>
    <x v="1"/>
    <x v="4"/>
    <s v="Solid biofuels"/>
    <x v="10"/>
    <n v="4.2"/>
    <n v="188"/>
  </r>
  <r>
    <x v="4"/>
    <x v="165"/>
    <s v="UKR"/>
    <x v="1"/>
    <x v="4"/>
    <s v="Solid biofuels"/>
    <x v="11"/>
    <n v="4.2"/>
    <n v="134"/>
  </r>
  <r>
    <x v="4"/>
    <x v="165"/>
    <s v="UKR"/>
    <x v="1"/>
    <x v="4"/>
    <s v="Solid biofuels"/>
    <x v="12"/>
    <n v="6.2"/>
    <n v="134"/>
  </r>
  <r>
    <x v="4"/>
    <x v="165"/>
    <s v="UKR"/>
    <x v="1"/>
    <x v="4"/>
    <s v="Solid biofuels"/>
    <x v="13"/>
    <n v="17.2"/>
    <n v="101"/>
  </r>
  <r>
    <x v="4"/>
    <x v="165"/>
    <s v="UKR"/>
    <x v="1"/>
    <x v="4"/>
    <s v="Solid biofuels"/>
    <x v="14"/>
    <n v="35.200000000000003"/>
    <n v="130"/>
  </r>
  <r>
    <x v="4"/>
    <x v="165"/>
    <s v="UKR"/>
    <x v="1"/>
    <x v="4"/>
    <s v="Solid biofuels"/>
    <x v="15"/>
    <n v="35.200000000000003"/>
    <n v="135"/>
  </r>
  <r>
    <x v="4"/>
    <x v="165"/>
    <s v="UKR"/>
    <x v="1"/>
    <x v="4"/>
    <s v="Solid biofuels"/>
    <x v="16"/>
    <n v="39"/>
    <n v="80"/>
  </r>
  <r>
    <x v="4"/>
    <x v="165"/>
    <s v="UKR"/>
    <x v="1"/>
    <x v="4"/>
    <s v="Solid biofuels"/>
    <x v="17"/>
    <n v="39"/>
    <n v="115.45700000000001"/>
  </r>
  <r>
    <x v="4"/>
    <x v="165"/>
    <s v="UKR"/>
    <x v="1"/>
    <x v="4"/>
    <s v="Solid biofuels"/>
    <x v="18"/>
    <n v="51.62"/>
    <m/>
  </r>
  <r>
    <x v="4"/>
    <x v="165"/>
    <s v="UKR"/>
    <x v="1"/>
    <x v="4"/>
    <s v="Solid biofuels"/>
    <x v="19"/>
    <n v="82.62"/>
    <m/>
  </r>
  <r>
    <x v="4"/>
    <x v="165"/>
    <s v="UKR"/>
    <x v="1"/>
    <x v="1"/>
    <s v="Renewable hydropower"/>
    <x v="0"/>
    <n v="4669.5"/>
    <n v="11274"/>
  </r>
  <r>
    <x v="4"/>
    <x v="165"/>
    <s v="UKR"/>
    <x v="1"/>
    <x v="1"/>
    <s v="Renewable hydropower"/>
    <x v="1"/>
    <n v="4669.5"/>
    <n v="12032"/>
  </r>
  <r>
    <x v="4"/>
    <x v="165"/>
    <s v="UKR"/>
    <x v="1"/>
    <x v="1"/>
    <s v="Renewable hydropower"/>
    <x v="2"/>
    <n v="4669.5"/>
    <n v="9627"/>
  </r>
  <r>
    <x v="4"/>
    <x v="165"/>
    <s v="UKR"/>
    <x v="1"/>
    <x v="1"/>
    <s v="Renewable hydropower"/>
    <x v="3"/>
    <n v="4669.5"/>
    <n v="9238"/>
  </r>
  <r>
    <x v="4"/>
    <x v="165"/>
    <s v="UKR"/>
    <x v="1"/>
    <x v="1"/>
    <s v="Renewable hydropower"/>
    <x v="4"/>
    <n v="4669.5"/>
    <n v="11753"/>
  </r>
  <r>
    <x v="4"/>
    <x v="165"/>
    <s v="UKR"/>
    <x v="1"/>
    <x v="1"/>
    <s v="Renewable hydropower"/>
    <x v="5"/>
    <n v="4669.5"/>
    <n v="12362.3"/>
  </r>
  <r>
    <x v="4"/>
    <x v="165"/>
    <s v="UKR"/>
    <x v="1"/>
    <x v="1"/>
    <s v="Renewable hydropower"/>
    <x v="6"/>
    <n v="4669.5"/>
    <n v="12885.6"/>
  </r>
  <r>
    <x v="4"/>
    <x v="165"/>
    <s v="UKR"/>
    <x v="1"/>
    <x v="1"/>
    <s v="Renewable hydropower"/>
    <x v="7"/>
    <n v="4669.5"/>
    <n v="10142.200000000001"/>
  </r>
  <r>
    <x v="4"/>
    <x v="165"/>
    <s v="UKR"/>
    <x v="1"/>
    <x v="1"/>
    <s v="Renewable hydropower"/>
    <x v="8"/>
    <n v="4696.5"/>
    <n v="11395.9"/>
  </r>
  <r>
    <x v="4"/>
    <x v="165"/>
    <s v="UKR"/>
    <x v="1"/>
    <x v="1"/>
    <s v="Renewable hydropower"/>
    <x v="9"/>
    <n v="4559"/>
    <n v="11420.7"/>
  </r>
  <r>
    <x v="4"/>
    <x v="165"/>
    <s v="UKR"/>
    <x v="1"/>
    <x v="1"/>
    <s v="Renewable hydropower"/>
    <x v="10"/>
    <n v="4596"/>
    <n v="12637.1"/>
  </r>
  <r>
    <x v="4"/>
    <x v="165"/>
    <s v="UKR"/>
    <x v="1"/>
    <x v="1"/>
    <s v="Renewable hydropower"/>
    <x v="11"/>
    <n v="4607"/>
    <n v="10430.9"/>
  </r>
  <r>
    <x v="4"/>
    <x v="165"/>
    <s v="UKR"/>
    <x v="1"/>
    <x v="1"/>
    <s v="Renewable hydropower"/>
    <x v="12"/>
    <n v="4608"/>
    <n v="10478.700000000001"/>
  </r>
  <r>
    <x v="4"/>
    <x v="165"/>
    <s v="UKR"/>
    <x v="1"/>
    <x v="1"/>
    <s v="Renewable hydropower"/>
    <x v="13"/>
    <n v="4627"/>
    <n v="13801.2"/>
  </r>
  <r>
    <x v="4"/>
    <x v="165"/>
    <s v="UKR"/>
    <x v="1"/>
    <x v="1"/>
    <s v="Renewable hydropower"/>
    <x v="14"/>
    <n v="4665"/>
    <n v="8478.4"/>
  </r>
  <r>
    <x v="4"/>
    <x v="165"/>
    <s v="UKR"/>
    <x v="1"/>
    <x v="1"/>
    <s v="Renewable hydropower"/>
    <x v="15"/>
    <n v="4697"/>
    <n v="5396.5"/>
  </r>
  <r>
    <x v="4"/>
    <x v="165"/>
    <s v="UKR"/>
    <x v="1"/>
    <x v="1"/>
    <s v="Renewable hydropower"/>
    <x v="16"/>
    <n v="4658"/>
    <n v="7670.9"/>
  </r>
  <r>
    <x v="4"/>
    <x v="165"/>
    <s v="UKR"/>
    <x v="1"/>
    <x v="1"/>
    <s v="Renewable hydropower"/>
    <x v="17"/>
    <n v="4704"/>
    <n v="8945.5"/>
  </r>
  <r>
    <x v="4"/>
    <x v="165"/>
    <s v="UKR"/>
    <x v="1"/>
    <x v="1"/>
    <s v="Renewable hydropower"/>
    <x v="18"/>
    <n v="4809"/>
    <m/>
  </r>
  <r>
    <x v="4"/>
    <x v="165"/>
    <s v="UKR"/>
    <x v="1"/>
    <x v="1"/>
    <s v="Renewable hydropower"/>
    <x v="19"/>
    <n v="4809"/>
    <m/>
  </r>
  <r>
    <x v="4"/>
    <x v="165"/>
    <s v="UKR"/>
    <x v="1"/>
    <x v="2"/>
    <s v="On-grid Solar photovoltaic"/>
    <x v="10"/>
    <n v="2.5"/>
    <n v="0.5"/>
  </r>
  <r>
    <x v="4"/>
    <x v="165"/>
    <s v="UKR"/>
    <x v="1"/>
    <x v="2"/>
    <s v="On-grid Solar photovoltaic"/>
    <x v="11"/>
    <n v="188.2"/>
    <n v="30.1"/>
  </r>
  <r>
    <x v="4"/>
    <x v="165"/>
    <s v="UKR"/>
    <x v="1"/>
    <x v="2"/>
    <s v="On-grid Solar photovoltaic"/>
    <x v="12"/>
    <n v="371.6"/>
    <n v="333.3"/>
  </r>
  <r>
    <x v="4"/>
    <x v="165"/>
    <s v="UKR"/>
    <x v="1"/>
    <x v="2"/>
    <s v="On-grid Solar photovoltaic"/>
    <x v="13"/>
    <n v="748.4"/>
    <n v="570"/>
  </r>
  <r>
    <x v="4"/>
    <x v="165"/>
    <s v="UKR"/>
    <x v="1"/>
    <x v="2"/>
    <s v="On-grid Solar photovoltaic"/>
    <x v="14"/>
    <n v="819.1"/>
    <n v="868.43700000000001"/>
  </r>
  <r>
    <x v="4"/>
    <x v="165"/>
    <s v="UKR"/>
    <x v="1"/>
    <x v="2"/>
    <s v="On-grid Solar photovoltaic"/>
    <x v="15"/>
    <n v="841.2"/>
    <n v="917.21900000000005"/>
  </r>
  <r>
    <x v="4"/>
    <x v="165"/>
    <s v="UKR"/>
    <x v="1"/>
    <x v="2"/>
    <s v="On-grid Solar photovoltaic"/>
    <x v="16"/>
    <n v="954.7"/>
    <n v="939.97199999999998"/>
  </r>
  <r>
    <x v="4"/>
    <x v="165"/>
    <s v="UKR"/>
    <x v="1"/>
    <x v="2"/>
    <s v="On-grid Solar photovoltaic"/>
    <x v="17"/>
    <n v="1200"/>
    <n v="1183.1659999999999"/>
  </r>
  <r>
    <x v="4"/>
    <x v="165"/>
    <s v="UKR"/>
    <x v="1"/>
    <x v="2"/>
    <s v="On-grid Solar photovoltaic"/>
    <x v="18"/>
    <n v="2002.6880000000001"/>
    <m/>
  </r>
  <r>
    <x v="4"/>
    <x v="165"/>
    <s v="UKR"/>
    <x v="1"/>
    <x v="2"/>
    <s v="On-grid Solar photovoltaic"/>
    <x v="19"/>
    <n v="5935.6880000000001"/>
    <m/>
  </r>
  <r>
    <x v="4"/>
    <x v="165"/>
    <s v="UKR"/>
    <x v="1"/>
    <x v="3"/>
    <s v="Onshore wind energy"/>
    <x v="0"/>
    <n v="5"/>
    <n v="6"/>
  </r>
  <r>
    <x v="4"/>
    <x v="165"/>
    <s v="UKR"/>
    <x v="1"/>
    <x v="3"/>
    <s v="Onshore wind energy"/>
    <x v="1"/>
    <n v="36.229999999999997"/>
    <n v="16"/>
  </r>
  <r>
    <x v="4"/>
    <x v="165"/>
    <s v="UKR"/>
    <x v="1"/>
    <x v="3"/>
    <s v="Onshore wind energy"/>
    <x v="2"/>
    <n v="46.23"/>
    <n v="22"/>
  </r>
  <r>
    <x v="4"/>
    <x v="165"/>
    <s v="UKR"/>
    <x v="1"/>
    <x v="3"/>
    <s v="Onshore wind energy"/>
    <x v="3"/>
    <n v="54.4"/>
    <n v="31"/>
  </r>
  <r>
    <x v="4"/>
    <x v="165"/>
    <s v="UKR"/>
    <x v="1"/>
    <x v="3"/>
    <s v="Onshore wind energy"/>
    <x v="4"/>
    <n v="71.400000000000006"/>
    <n v="33"/>
  </r>
  <r>
    <x v="4"/>
    <x v="165"/>
    <s v="UKR"/>
    <x v="1"/>
    <x v="3"/>
    <s v="Onshore wind energy"/>
    <x v="5"/>
    <n v="76.599999999999994"/>
    <n v="37.6"/>
  </r>
  <r>
    <x v="4"/>
    <x v="165"/>
    <s v="UKR"/>
    <x v="1"/>
    <x v="3"/>
    <s v="Onshore wind energy"/>
    <x v="6"/>
    <n v="76.599999999999994"/>
    <n v="34.6"/>
  </r>
  <r>
    <x v="4"/>
    <x v="165"/>
    <s v="UKR"/>
    <x v="1"/>
    <x v="3"/>
    <s v="Onshore wind energy"/>
    <x v="7"/>
    <n v="82"/>
    <n v="45.1"/>
  </r>
  <r>
    <x v="4"/>
    <x v="165"/>
    <s v="UKR"/>
    <x v="1"/>
    <x v="3"/>
    <s v="Onshore wind energy"/>
    <x v="8"/>
    <n v="83"/>
    <n v="45.3"/>
  </r>
  <r>
    <x v="4"/>
    <x v="165"/>
    <s v="UKR"/>
    <x v="1"/>
    <x v="3"/>
    <s v="Onshore wind energy"/>
    <x v="9"/>
    <n v="86"/>
    <n v="43"/>
  </r>
  <r>
    <x v="4"/>
    <x v="165"/>
    <s v="UKR"/>
    <x v="1"/>
    <x v="3"/>
    <s v="Onshore wind energy"/>
    <x v="10"/>
    <n v="88"/>
    <n v="50.9"/>
  </r>
  <r>
    <x v="4"/>
    <x v="165"/>
    <s v="UKR"/>
    <x v="1"/>
    <x v="3"/>
    <s v="Onshore wind energy"/>
    <x v="11"/>
    <n v="146"/>
    <n v="89.5"/>
  </r>
  <r>
    <x v="4"/>
    <x v="165"/>
    <s v="UKR"/>
    <x v="1"/>
    <x v="3"/>
    <s v="Onshore wind energy"/>
    <x v="12"/>
    <n v="248"/>
    <n v="288.2"/>
  </r>
  <r>
    <x v="4"/>
    <x v="165"/>
    <s v="UKR"/>
    <x v="1"/>
    <x v="3"/>
    <s v="Onshore wind energy"/>
    <x v="13"/>
    <n v="362"/>
    <n v="638.6"/>
  </r>
  <r>
    <x v="4"/>
    <x v="165"/>
    <s v="UKR"/>
    <x v="1"/>
    <x v="3"/>
    <s v="Onshore wind energy"/>
    <x v="14"/>
    <n v="513.9"/>
    <n v="1371.317"/>
  </r>
  <r>
    <x v="4"/>
    <x v="165"/>
    <s v="UKR"/>
    <x v="1"/>
    <x v="3"/>
    <s v="Onshore wind energy"/>
    <x v="15"/>
    <n v="513.9"/>
    <n v="1306.7729999999999"/>
  </r>
  <r>
    <x v="4"/>
    <x v="165"/>
    <s v="UKR"/>
    <x v="1"/>
    <x v="3"/>
    <s v="Onshore wind energy"/>
    <x v="16"/>
    <n v="526"/>
    <n v="1169.0239999999999"/>
  </r>
  <r>
    <x v="4"/>
    <x v="165"/>
    <s v="UKR"/>
    <x v="1"/>
    <x v="3"/>
    <s v="Onshore wind energy"/>
    <x v="17"/>
    <n v="553"/>
    <n v="1818.5809999999999"/>
  </r>
  <r>
    <x v="4"/>
    <x v="165"/>
    <s v="UKR"/>
    <x v="1"/>
    <x v="3"/>
    <s v="Onshore wind energy"/>
    <x v="18"/>
    <n v="620.77"/>
    <m/>
  </r>
  <r>
    <x v="4"/>
    <x v="165"/>
    <s v="UKR"/>
    <x v="1"/>
    <x v="3"/>
    <s v="Onshore wind energy"/>
    <x v="19"/>
    <n v="1257.77"/>
    <m/>
  </r>
  <r>
    <x v="4"/>
    <x v="166"/>
    <s v="GBR"/>
    <x v="0"/>
    <x v="0"/>
    <s v="Fossil fuels"/>
    <x v="0"/>
    <n v="60434"/>
    <n v="278823"/>
  </r>
  <r>
    <x v="4"/>
    <x v="166"/>
    <s v="GBR"/>
    <x v="0"/>
    <x v="0"/>
    <s v="Fossil fuels"/>
    <x v="1"/>
    <n v="61551"/>
    <n v="280205"/>
  </r>
  <r>
    <x v="4"/>
    <x v="166"/>
    <s v="GBR"/>
    <x v="0"/>
    <x v="0"/>
    <s v="Fossil fuels"/>
    <x v="2"/>
    <n v="58685"/>
    <n v="282756"/>
  </r>
  <r>
    <x v="4"/>
    <x v="166"/>
    <s v="GBR"/>
    <x v="0"/>
    <x v="0"/>
    <s v="Fossil fuels"/>
    <x v="3"/>
    <n v="60195"/>
    <n v="293317"/>
  </r>
  <r>
    <x v="4"/>
    <x v="166"/>
    <s v="GBR"/>
    <x v="0"/>
    <x v="0"/>
    <s v="Fossil fuels"/>
    <x v="4"/>
    <n v="62241"/>
    <n v="294977"/>
  </r>
  <r>
    <x v="4"/>
    <x v="166"/>
    <s v="GBR"/>
    <x v="0"/>
    <x v="0"/>
    <s v="Fossil fuels"/>
    <x v="5"/>
    <n v="62947"/>
    <n v="294315"/>
  </r>
  <r>
    <x v="4"/>
    <x v="166"/>
    <s v="GBR"/>
    <x v="0"/>
    <x v="0"/>
    <s v="Fossil fuels"/>
    <x v="6"/>
    <n v="64650"/>
    <n v="297482"/>
  </r>
  <r>
    <x v="4"/>
    <x v="166"/>
    <s v="GBR"/>
    <x v="0"/>
    <x v="0"/>
    <s v="Fossil fuels"/>
    <x v="7"/>
    <n v="64685"/>
    <n v="308333"/>
  </r>
  <r>
    <x v="4"/>
    <x v="166"/>
    <s v="GBR"/>
    <x v="0"/>
    <x v="0"/>
    <s v="Fossil fuels"/>
    <x v="8"/>
    <n v="65105"/>
    <n v="308698"/>
  </r>
  <r>
    <x v="4"/>
    <x v="166"/>
    <s v="GBR"/>
    <x v="0"/>
    <x v="0"/>
    <s v="Fossil fuels"/>
    <x v="9"/>
    <n v="65736"/>
    <n v="276941"/>
  </r>
  <r>
    <x v="4"/>
    <x v="166"/>
    <s v="GBR"/>
    <x v="0"/>
    <x v="0"/>
    <s v="Fossil fuels"/>
    <x v="10"/>
    <n v="70543"/>
    <n v="289189"/>
  </r>
  <r>
    <x v="4"/>
    <x v="166"/>
    <s v="GBR"/>
    <x v="0"/>
    <x v="0"/>
    <s v="Fossil fuels"/>
    <x v="11"/>
    <n v="67686"/>
    <n v="259064"/>
  </r>
  <r>
    <x v="4"/>
    <x v="166"/>
    <s v="GBR"/>
    <x v="0"/>
    <x v="0"/>
    <s v="Fossil fuels"/>
    <x v="12"/>
    <n v="67499"/>
    <n v="247149"/>
  </r>
  <r>
    <x v="4"/>
    <x v="166"/>
    <s v="GBR"/>
    <x v="0"/>
    <x v="0"/>
    <s v="Fossil fuels"/>
    <x v="13"/>
    <n v="60971"/>
    <n v="229588"/>
  </r>
  <r>
    <x v="4"/>
    <x v="166"/>
    <s v="GBR"/>
    <x v="0"/>
    <x v="0"/>
    <s v="Fossil fuels"/>
    <x v="14"/>
    <n v="59006"/>
    <n v="204457"/>
  </r>
  <r>
    <x v="4"/>
    <x v="166"/>
    <s v="GBR"/>
    <x v="0"/>
    <x v="0"/>
    <s v="Fossil fuels"/>
    <x v="15"/>
    <n v="53043.144999999997"/>
    <n v="178875.80200000003"/>
  </r>
  <r>
    <x v="4"/>
    <x v="166"/>
    <s v="GBR"/>
    <x v="0"/>
    <x v="0"/>
    <s v="Fossil fuels"/>
    <x v="16"/>
    <n v="49677.338000000003"/>
    <n v="176681.766"/>
  </r>
  <r>
    <x v="4"/>
    <x v="166"/>
    <s v="GBR"/>
    <x v="0"/>
    <x v="0"/>
    <s v="Fossil fuels"/>
    <x v="17"/>
    <n v="56725.497000000003"/>
    <n v="161644.50400000002"/>
  </r>
  <r>
    <x v="4"/>
    <x v="166"/>
    <s v="GBR"/>
    <x v="0"/>
    <x v="0"/>
    <s v="Fossil fuels"/>
    <x v="18"/>
    <n v="51725.165999999997"/>
    <m/>
  </r>
  <r>
    <x v="4"/>
    <x v="166"/>
    <s v="GBR"/>
    <x v="0"/>
    <x v="0"/>
    <s v="Fossil fuels"/>
    <x v="19"/>
    <n v="53283.165999999997"/>
    <m/>
  </r>
  <r>
    <x v="4"/>
    <x v="166"/>
    <s v="GBR"/>
    <x v="0"/>
    <x v="9"/>
    <s v="Nuclear"/>
    <x v="0"/>
    <n v="12486"/>
    <n v="85063"/>
  </r>
  <r>
    <x v="4"/>
    <x v="166"/>
    <s v="GBR"/>
    <x v="0"/>
    <x v="9"/>
    <s v="Nuclear"/>
    <x v="1"/>
    <n v="12486"/>
    <n v="90094"/>
  </r>
  <r>
    <x v="4"/>
    <x v="166"/>
    <s v="GBR"/>
    <x v="0"/>
    <x v="9"/>
    <s v="Nuclear"/>
    <x v="2"/>
    <n v="12240"/>
    <n v="87848"/>
  </r>
  <r>
    <x v="4"/>
    <x v="166"/>
    <s v="GBR"/>
    <x v="0"/>
    <x v="9"/>
    <s v="Nuclear"/>
    <x v="3"/>
    <n v="11852"/>
    <n v="88686"/>
  </r>
  <r>
    <x v="4"/>
    <x v="166"/>
    <s v="GBR"/>
    <x v="0"/>
    <x v="9"/>
    <s v="Nuclear"/>
    <x v="4"/>
    <n v="11852"/>
    <n v="79999"/>
  </r>
  <r>
    <x v="4"/>
    <x v="166"/>
    <s v="GBR"/>
    <x v="0"/>
    <x v="9"/>
    <s v="Nuclear"/>
    <x v="5"/>
    <n v="11852"/>
    <n v="81618"/>
  </r>
  <r>
    <x v="4"/>
    <x v="166"/>
    <s v="GBR"/>
    <x v="0"/>
    <x v="9"/>
    <s v="Nuclear"/>
    <x v="6"/>
    <n v="10969"/>
    <n v="75451"/>
  </r>
  <r>
    <x v="4"/>
    <x v="166"/>
    <s v="GBR"/>
    <x v="0"/>
    <x v="9"/>
    <s v="Nuclear"/>
    <x v="7"/>
    <n v="10979"/>
    <n v="63028"/>
  </r>
  <r>
    <x v="4"/>
    <x v="166"/>
    <s v="GBR"/>
    <x v="0"/>
    <x v="9"/>
    <s v="Nuclear"/>
    <x v="8"/>
    <n v="10979"/>
    <n v="52486"/>
  </r>
  <r>
    <x v="4"/>
    <x v="166"/>
    <s v="GBR"/>
    <x v="0"/>
    <x v="9"/>
    <s v="Nuclear"/>
    <x v="9"/>
    <n v="10858"/>
    <n v="69098"/>
  </r>
  <r>
    <x v="4"/>
    <x v="166"/>
    <s v="GBR"/>
    <x v="0"/>
    <x v="9"/>
    <s v="Nuclear"/>
    <x v="10"/>
    <n v="10865"/>
    <n v="62140"/>
  </r>
  <r>
    <x v="4"/>
    <x v="166"/>
    <s v="GBR"/>
    <x v="0"/>
    <x v="9"/>
    <s v="Nuclear"/>
    <x v="11"/>
    <n v="10663"/>
    <n v="68980"/>
  </r>
  <r>
    <x v="4"/>
    <x v="166"/>
    <s v="GBR"/>
    <x v="0"/>
    <x v="9"/>
    <s v="Nuclear"/>
    <x v="12"/>
    <n v="9946"/>
    <n v="70405"/>
  </r>
  <r>
    <x v="4"/>
    <x v="166"/>
    <s v="GBR"/>
    <x v="0"/>
    <x v="9"/>
    <s v="Nuclear"/>
    <x v="13"/>
    <n v="9906"/>
    <n v="70607"/>
  </r>
  <r>
    <x v="4"/>
    <x v="166"/>
    <s v="GBR"/>
    <x v="0"/>
    <x v="9"/>
    <s v="Nuclear"/>
    <x v="14"/>
    <n v="9937"/>
    <n v="63748"/>
  </r>
  <r>
    <x v="4"/>
    <x v="166"/>
    <s v="GBR"/>
    <x v="0"/>
    <x v="9"/>
    <s v="Nuclear"/>
    <x v="15"/>
    <n v="9487"/>
    <n v="70344.902000000002"/>
  </r>
  <r>
    <x v="4"/>
    <x v="166"/>
    <s v="GBR"/>
    <x v="0"/>
    <x v="9"/>
    <s v="Nuclear"/>
    <x v="16"/>
    <n v="9497"/>
    <n v="71726.081000000006"/>
  </r>
  <r>
    <x v="4"/>
    <x v="166"/>
    <s v="GBR"/>
    <x v="0"/>
    <x v="9"/>
    <s v="Nuclear"/>
    <x v="17"/>
    <n v="9361"/>
    <n v="70336.426000000007"/>
  </r>
  <r>
    <x v="4"/>
    <x v="166"/>
    <s v="GBR"/>
    <x v="0"/>
    <x v="9"/>
    <s v="Nuclear"/>
    <x v="18"/>
    <n v="9314"/>
    <m/>
  </r>
  <r>
    <x v="4"/>
    <x v="166"/>
    <s v="GBR"/>
    <x v="0"/>
    <x v="9"/>
    <s v="Nuclear"/>
    <x v="19"/>
    <n v="9314"/>
    <m/>
  </r>
  <r>
    <x v="4"/>
    <x v="166"/>
    <s v="GBR"/>
    <x v="0"/>
    <x v="8"/>
    <s v="Other non-renewable energy"/>
    <x v="0"/>
    <n v="92"/>
    <n v="519"/>
  </r>
  <r>
    <x v="4"/>
    <x v="166"/>
    <s v="GBR"/>
    <x v="0"/>
    <x v="8"/>
    <s v="Other non-renewable energy"/>
    <x v="1"/>
    <n v="139"/>
    <n v="2520.2739999999999"/>
  </r>
  <r>
    <x v="4"/>
    <x v="166"/>
    <s v="GBR"/>
    <x v="0"/>
    <x v="8"/>
    <s v="Other non-renewable energy"/>
    <x v="2"/>
    <n v="148.5"/>
    <n v="2865.5250000000001"/>
  </r>
  <r>
    <x v="4"/>
    <x v="166"/>
    <s v="GBR"/>
    <x v="0"/>
    <x v="8"/>
    <s v="Other non-renewable energy"/>
    <x v="3"/>
    <n v="162"/>
    <n v="2843.9650000000001"/>
  </r>
  <r>
    <x v="4"/>
    <x v="166"/>
    <s v="GBR"/>
    <x v="0"/>
    <x v="8"/>
    <s v="Other non-renewable energy"/>
    <x v="4"/>
    <n v="163"/>
    <n v="2165.1529999999998"/>
  </r>
  <r>
    <x v="4"/>
    <x v="166"/>
    <s v="GBR"/>
    <x v="0"/>
    <x v="8"/>
    <s v="Other non-renewable energy"/>
    <x v="5"/>
    <n v="170"/>
    <n v="2556.3130000000001"/>
  </r>
  <r>
    <x v="4"/>
    <x v="166"/>
    <s v="GBR"/>
    <x v="0"/>
    <x v="8"/>
    <s v="Other non-renewable energy"/>
    <x v="6"/>
    <n v="176"/>
    <n v="2391.672"/>
  </r>
  <r>
    <x v="4"/>
    <x v="166"/>
    <s v="GBR"/>
    <x v="0"/>
    <x v="8"/>
    <s v="Other non-renewable energy"/>
    <x v="7"/>
    <n v="176"/>
    <n v="1921.6489999999999"/>
  </r>
  <r>
    <x v="4"/>
    <x v="166"/>
    <s v="GBR"/>
    <x v="0"/>
    <x v="8"/>
    <s v="Other non-renewable energy"/>
    <x v="8"/>
    <n v="184"/>
    <n v="1800.2550000000001"/>
  </r>
  <r>
    <x v="4"/>
    <x v="166"/>
    <s v="GBR"/>
    <x v="0"/>
    <x v="8"/>
    <s v="Other non-renewable energy"/>
    <x v="9"/>
    <n v="190.5"/>
    <n v="1786.8879999999999"/>
  </r>
  <r>
    <x v="4"/>
    <x v="166"/>
    <s v="GBR"/>
    <x v="0"/>
    <x v="8"/>
    <s v="Other non-renewable energy"/>
    <x v="10"/>
    <n v="206.5"/>
    <n v="1410.181"/>
  </r>
  <r>
    <x v="4"/>
    <x v="166"/>
    <s v="GBR"/>
    <x v="0"/>
    <x v="8"/>
    <s v="Other non-renewable energy"/>
    <x v="11"/>
    <n v="251"/>
    <n v="1821.1959999999999"/>
  </r>
  <r>
    <x v="4"/>
    <x v="166"/>
    <s v="GBR"/>
    <x v="0"/>
    <x v="8"/>
    <s v="Other non-renewable energy"/>
    <x v="12"/>
    <n v="256.5"/>
    <n v="2109.0609999999997"/>
  </r>
  <r>
    <x v="4"/>
    <x v="166"/>
    <s v="GBR"/>
    <x v="0"/>
    <x v="8"/>
    <s v="Other non-renewable energy"/>
    <x v="13"/>
    <n v="272.5"/>
    <n v="1976.8610000000001"/>
  </r>
  <r>
    <x v="4"/>
    <x v="166"/>
    <s v="GBR"/>
    <x v="0"/>
    <x v="8"/>
    <s v="Other non-renewable energy"/>
    <x v="14"/>
    <n v="340"/>
    <n v="2488.7489999999998"/>
  </r>
  <r>
    <x v="4"/>
    <x v="166"/>
    <s v="GBR"/>
    <x v="0"/>
    <x v="8"/>
    <s v="Other non-renewable energy"/>
    <x v="15"/>
    <n v="464.97"/>
    <n v="3551.4580000000001"/>
  </r>
  <r>
    <x v="4"/>
    <x v="166"/>
    <s v="GBR"/>
    <x v="0"/>
    <x v="8"/>
    <s v="Other non-renewable energy"/>
    <x v="16"/>
    <n v="514.14300000000003"/>
    <n v="4805.8769999999995"/>
  </r>
  <r>
    <x v="4"/>
    <x v="166"/>
    <s v="GBR"/>
    <x v="0"/>
    <x v="8"/>
    <s v="Other non-renewable energy"/>
    <x v="17"/>
    <n v="565.46600000000001"/>
    <n v="4152.5129999999999"/>
  </r>
  <r>
    <x v="4"/>
    <x v="166"/>
    <s v="GBR"/>
    <x v="0"/>
    <x v="8"/>
    <s v="Other non-renewable energy"/>
    <x v="18"/>
    <n v="589.36400000000003"/>
    <m/>
  </r>
  <r>
    <x v="4"/>
    <x v="166"/>
    <s v="GBR"/>
    <x v="0"/>
    <x v="8"/>
    <s v="Other non-renewable energy"/>
    <x v="19"/>
    <n v="599.36400000000003"/>
    <m/>
  </r>
  <r>
    <x v="4"/>
    <x v="166"/>
    <s v="GBR"/>
    <x v="0"/>
    <x v="7"/>
    <s v="Pumped storage"/>
    <x v="0"/>
    <n v="2488"/>
    <n v="2694"/>
  </r>
  <r>
    <x v="4"/>
    <x v="166"/>
    <s v="GBR"/>
    <x v="0"/>
    <x v="7"/>
    <s v="Pumped storage"/>
    <x v="1"/>
    <n v="2488"/>
    <n v="2422"/>
  </r>
  <r>
    <x v="4"/>
    <x v="166"/>
    <s v="GBR"/>
    <x v="0"/>
    <x v="7"/>
    <s v="Pumped storage"/>
    <x v="2"/>
    <n v="2488"/>
    <n v="2652"/>
  </r>
  <r>
    <x v="4"/>
    <x v="166"/>
    <s v="GBR"/>
    <x v="0"/>
    <x v="7"/>
    <s v="Pumped storage"/>
    <x v="3"/>
    <n v="2488"/>
    <n v="2734"/>
  </r>
  <r>
    <x v="4"/>
    <x v="166"/>
    <s v="GBR"/>
    <x v="0"/>
    <x v="7"/>
    <s v="Pumped storage"/>
    <x v="4"/>
    <n v="2488"/>
    <n v="2649"/>
  </r>
  <r>
    <x v="4"/>
    <x v="166"/>
    <s v="GBR"/>
    <x v="0"/>
    <x v="7"/>
    <s v="Pumped storage"/>
    <x v="5"/>
    <n v="2488"/>
    <n v="2930"/>
  </r>
  <r>
    <x v="4"/>
    <x v="166"/>
    <s v="GBR"/>
    <x v="0"/>
    <x v="7"/>
    <s v="Pumped storage"/>
    <x v="6"/>
    <n v="2426"/>
    <n v="3853"/>
  </r>
  <r>
    <x v="4"/>
    <x v="166"/>
    <s v="GBR"/>
    <x v="0"/>
    <x v="7"/>
    <s v="Pumped storage"/>
    <x v="7"/>
    <n v="2444"/>
    <n v="3859"/>
  </r>
  <r>
    <x v="4"/>
    <x v="166"/>
    <s v="GBR"/>
    <x v="0"/>
    <x v="7"/>
    <s v="Pumped storage"/>
    <x v="8"/>
    <n v="2444"/>
    <n v="4089"/>
  </r>
  <r>
    <x v="4"/>
    <x v="166"/>
    <s v="GBR"/>
    <x v="0"/>
    <x v="7"/>
    <s v="Pumped storage"/>
    <x v="9"/>
    <n v="2444"/>
    <n v="3685"/>
  </r>
  <r>
    <x v="4"/>
    <x v="166"/>
    <s v="GBR"/>
    <x v="0"/>
    <x v="7"/>
    <s v="Pumped storage"/>
    <x v="10"/>
    <n v="2444"/>
    <n v="3150"/>
  </r>
  <r>
    <x v="4"/>
    <x v="166"/>
    <s v="GBR"/>
    <x v="0"/>
    <x v="7"/>
    <s v="Pumped storage"/>
    <x v="11"/>
    <n v="2444"/>
    <n v="2906"/>
  </r>
  <r>
    <x v="4"/>
    <x v="166"/>
    <s v="GBR"/>
    <x v="0"/>
    <x v="7"/>
    <s v="Pumped storage"/>
    <x v="12"/>
    <n v="2444"/>
    <n v="2966"/>
  </r>
  <r>
    <x v="4"/>
    <x v="166"/>
    <s v="GBR"/>
    <x v="0"/>
    <x v="7"/>
    <s v="Pumped storage"/>
    <x v="13"/>
    <n v="2444"/>
    <n v="2904"/>
  </r>
  <r>
    <x v="4"/>
    <x v="166"/>
    <s v="GBR"/>
    <x v="0"/>
    <x v="7"/>
    <s v="Pumped storage"/>
    <x v="14"/>
    <n v="2444"/>
    <n v="2883"/>
  </r>
  <r>
    <x v="4"/>
    <x v="166"/>
    <s v="GBR"/>
    <x v="0"/>
    <x v="7"/>
    <s v="Pumped storage"/>
    <x v="15"/>
    <n v="2600"/>
    <n v="2739.4160000000002"/>
  </r>
  <r>
    <x v="4"/>
    <x v="166"/>
    <s v="GBR"/>
    <x v="0"/>
    <x v="7"/>
    <s v="Pumped storage"/>
    <x v="16"/>
    <n v="2600"/>
    <n v="2959.2150000000001"/>
  </r>
  <r>
    <x v="4"/>
    <x v="166"/>
    <s v="GBR"/>
    <x v="0"/>
    <x v="7"/>
    <s v="Pumped storage"/>
    <x v="17"/>
    <n v="2600"/>
    <n v="2872.03"/>
  </r>
  <r>
    <x v="4"/>
    <x v="166"/>
    <s v="GBR"/>
    <x v="0"/>
    <x v="7"/>
    <s v="Pumped storage"/>
    <x v="18"/>
    <n v="2600"/>
    <m/>
  </r>
  <r>
    <x v="4"/>
    <x v="166"/>
    <s v="GBR"/>
    <x v="0"/>
    <x v="7"/>
    <s v="Pumped storage"/>
    <x v="19"/>
    <n v="2600"/>
    <m/>
  </r>
  <r>
    <x v="4"/>
    <x v="166"/>
    <s v="GBR"/>
    <x v="1"/>
    <x v="4"/>
    <s v="Biogas"/>
    <x v="0"/>
    <n v="468"/>
    <n v="2555"/>
  </r>
  <r>
    <x v="4"/>
    <x v="166"/>
    <s v="GBR"/>
    <x v="1"/>
    <x v="4"/>
    <s v="Biogas"/>
    <x v="1"/>
    <n v="503"/>
    <n v="2869.92"/>
  </r>
  <r>
    <x v="4"/>
    <x v="166"/>
    <s v="GBR"/>
    <x v="1"/>
    <x v="4"/>
    <s v="Biogas"/>
    <x v="2"/>
    <n v="535"/>
    <n v="3045.1880000000001"/>
  </r>
  <r>
    <x v="4"/>
    <x v="166"/>
    <s v="GBR"/>
    <x v="1"/>
    <x v="4"/>
    <s v="Biogas"/>
    <x v="3"/>
    <n v="700"/>
    <n v="3609.5740000000001"/>
  </r>
  <r>
    <x v="4"/>
    <x v="166"/>
    <s v="GBR"/>
    <x v="1"/>
    <x v="4"/>
    <s v="Biogas"/>
    <x v="4"/>
    <n v="804"/>
    <n v="4443.8559999999998"/>
  </r>
  <r>
    <x v="4"/>
    <x v="166"/>
    <s v="GBR"/>
    <x v="1"/>
    <x v="4"/>
    <s v="Biogas"/>
    <x v="5"/>
    <n v="900"/>
    <n v="4765.3860000000004"/>
  </r>
  <r>
    <x v="4"/>
    <x v="166"/>
    <s v="GBR"/>
    <x v="1"/>
    <x v="4"/>
    <s v="Biogas"/>
    <x v="6"/>
    <n v="943"/>
    <n v="4881.8620000000001"/>
  </r>
  <r>
    <x v="4"/>
    <x v="166"/>
    <s v="GBR"/>
    <x v="1"/>
    <x v="4"/>
    <s v="Biogas"/>
    <x v="7"/>
    <n v="991"/>
    <n v="5186.3580000000002"/>
  </r>
  <r>
    <x v="4"/>
    <x v="166"/>
    <s v="GBR"/>
    <x v="1"/>
    <x v="4"/>
    <s v="Biogas"/>
    <x v="8"/>
    <n v="987"/>
    <n v="5265.3450000000003"/>
  </r>
  <r>
    <x v="4"/>
    <x v="166"/>
    <s v="GBR"/>
    <x v="1"/>
    <x v="4"/>
    <s v="Biogas"/>
    <x v="9"/>
    <n v="1068"/>
    <n v="5565.0349999999999"/>
  </r>
  <r>
    <x v="4"/>
    <x v="166"/>
    <s v="GBR"/>
    <x v="1"/>
    <x v="4"/>
    <s v="Biogas"/>
    <x v="10"/>
    <n v="1244"/>
    <n v="6058.8029999999999"/>
  </r>
  <r>
    <x v="4"/>
    <x v="166"/>
    <s v="GBR"/>
    <x v="1"/>
    <x v="4"/>
    <s v="Biogas"/>
    <x v="11"/>
    <n v="1326"/>
    <n v="6331.1890000000003"/>
  </r>
  <r>
    <x v="4"/>
    <x v="166"/>
    <s v="GBR"/>
    <x v="1"/>
    <x v="4"/>
    <s v="Biogas"/>
    <x v="12"/>
    <n v="1375"/>
    <n v="6442.6679999999997"/>
  </r>
  <r>
    <x v="4"/>
    <x v="166"/>
    <s v="GBR"/>
    <x v="1"/>
    <x v="4"/>
    <s v="Biogas"/>
    <x v="13"/>
    <n v="1414"/>
    <n v="6654.6880000000001"/>
  </r>
  <r>
    <x v="4"/>
    <x v="166"/>
    <s v="GBR"/>
    <x v="1"/>
    <x v="4"/>
    <s v="Biogas"/>
    <x v="14"/>
    <n v="1531"/>
    <n v="6896.9269999999997"/>
  </r>
  <r>
    <x v="4"/>
    <x v="166"/>
    <s v="GBR"/>
    <x v="1"/>
    <x v="4"/>
    <s v="Biogas"/>
    <x v="15"/>
    <n v="1628"/>
    <n v="7252.2360000000008"/>
  </r>
  <r>
    <x v="4"/>
    <x v="166"/>
    <s v="GBR"/>
    <x v="1"/>
    <x v="4"/>
    <s v="Biogas"/>
    <x v="16"/>
    <n v="1762"/>
    <n v="7735.6990000000005"/>
  </r>
  <r>
    <x v="4"/>
    <x v="166"/>
    <s v="GBR"/>
    <x v="1"/>
    <x v="4"/>
    <s v="Biogas"/>
    <x v="17"/>
    <n v="1793"/>
    <n v="7721.8270000000002"/>
  </r>
  <r>
    <x v="4"/>
    <x v="166"/>
    <s v="GBR"/>
    <x v="1"/>
    <x v="4"/>
    <s v="Biogas"/>
    <x v="18"/>
    <n v="1811"/>
    <m/>
  </r>
  <r>
    <x v="4"/>
    <x v="166"/>
    <s v="GBR"/>
    <x v="1"/>
    <x v="4"/>
    <s v="Biogas"/>
    <x v="19"/>
    <n v="1781"/>
    <m/>
  </r>
  <r>
    <x v="4"/>
    <x v="166"/>
    <s v="GBR"/>
    <x v="1"/>
    <x v="4"/>
    <s v="Renewable municipal waste"/>
    <x v="0"/>
    <n v="92"/>
    <n v="840"/>
  </r>
  <r>
    <x v="4"/>
    <x v="166"/>
    <s v="GBR"/>
    <x v="1"/>
    <x v="4"/>
    <s v="Renewable municipal waste"/>
    <x v="1"/>
    <n v="139"/>
    <n v="879.70299999999997"/>
  </r>
  <r>
    <x v="4"/>
    <x v="166"/>
    <s v="GBR"/>
    <x v="1"/>
    <x v="4"/>
    <s v="Renewable municipal waste"/>
    <x v="2"/>
    <n v="148.5"/>
    <n v="907.29100000000005"/>
  </r>
  <r>
    <x v="4"/>
    <x v="166"/>
    <s v="GBR"/>
    <x v="1"/>
    <x v="4"/>
    <s v="Renewable municipal waste"/>
    <x v="3"/>
    <n v="162"/>
    <n v="964.95799999999997"/>
  </r>
  <r>
    <x v="4"/>
    <x v="166"/>
    <s v="GBR"/>
    <x v="1"/>
    <x v="4"/>
    <s v="Renewable municipal waste"/>
    <x v="4"/>
    <n v="163"/>
    <n v="971.07299999999998"/>
  </r>
  <r>
    <x v="4"/>
    <x v="166"/>
    <s v="GBR"/>
    <x v="1"/>
    <x v="4"/>
    <s v="Renewable municipal waste"/>
    <x v="5"/>
    <n v="170"/>
    <n v="963.83199999999999"/>
  </r>
  <r>
    <x v="4"/>
    <x v="166"/>
    <s v="GBR"/>
    <x v="1"/>
    <x v="4"/>
    <s v="Renewable municipal waste"/>
    <x v="6"/>
    <n v="176"/>
    <n v="1083.0909999999999"/>
  </r>
  <r>
    <x v="4"/>
    <x v="166"/>
    <s v="GBR"/>
    <x v="1"/>
    <x v="4"/>
    <s v="Renewable municipal waste"/>
    <x v="7"/>
    <n v="176"/>
    <n v="1189.4939999999999"/>
  </r>
  <r>
    <x v="4"/>
    <x v="166"/>
    <s v="GBR"/>
    <x v="1"/>
    <x v="4"/>
    <s v="Renewable municipal waste"/>
    <x v="8"/>
    <n v="184"/>
    <n v="1239.367"/>
  </r>
  <r>
    <x v="4"/>
    <x v="166"/>
    <s v="GBR"/>
    <x v="1"/>
    <x v="4"/>
    <s v="Renewable municipal waste"/>
    <x v="9"/>
    <n v="190.5"/>
    <n v="1509.308"/>
  </r>
  <r>
    <x v="4"/>
    <x v="166"/>
    <s v="GBR"/>
    <x v="1"/>
    <x v="4"/>
    <s v="Renewable municipal waste"/>
    <x v="10"/>
    <n v="206.5"/>
    <n v="1528.758"/>
  </r>
  <r>
    <x v="4"/>
    <x v="166"/>
    <s v="GBR"/>
    <x v="1"/>
    <x v="4"/>
    <s v="Renewable municipal waste"/>
    <x v="11"/>
    <n v="251"/>
    <n v="1503.9850000000001"/>
  </r>
  <r>
    <x v="4"/>
    <x v="166"/>
    <s v="GBR"/>
    <x v="1"/>
    <x v="4"/>
    <s v="Renewable municipal waste"/>
    <x v="12"/>
    <n v="256.5"/>
    <n v="1772.922"/>
  </r>
  <r>
    <x v="4"/>
    <x v="166"/>
    <s v="GBR"/>
    <x v="1"/>
    <x v="4"/>
    <s v="Renewable municipal waste"/>
    <x v="13"/>
    <n v="272.5"/>
    <n v="1648.155"/>
  </r>
  <r>
    <x v="4"/>
    <x v="166"/>
    <s v="GBR"/>
    <x v="1"/>
    <x v="4"/>
    <s v="Renewable municipal waste"/>
    <x v="14"/>
    <n v="340"/>
    <n v="1899.8920000000001"/>
  </r>
  <r>
    <x v="4"/>
    <x v="166"/>
    <s v="GBR"/>
    <x v="1"/>
    <x v="4"/>
    <s v="Renewable municipal waste"/>
    <x v="15"/>
    <n v="464.97"/>
    <n v="2582.4249999999997"/>
  </r>
  <r>
    <x v="4"/>
    <x v="166"/>
    <s v="GBR"/>
    <x v="1"/>
    <x v="4"/>
    <s v="Renewable municipal waste"/>
    <x v="16"/>
    <n v="514.14300000000003"/>
    <n v="2739.752"/>
  </r>
  <r>
    <x v="4"/>
    <x v="166"/>
    <s v="GBR"/>
    <x v="1"/>
    <x v="4"/>
    <s v="Renewable municipal waste"/>
    <x v="17"/>
    <n v="565.46600000000001"/>
    <n v="3385.5990000000002"/>
  </r>
  <r>
    <x v="4"/>
    <x v="166"/>
    <s v="GBR"/>
    <x v="1"/>
    <x v="4"/>
    <s v="Renewable municipal waste"/>
    <x v="18"/>
    <n v="589.36400000000003"/>
    <m/>
  </r>
  <r>
    <x v="4"/>
    <x v="166"/>
    <s v="GBR"/>
    <x v="1"/>
    <x v="4"/>
    <s v="Renewable municipal waste"/>
    <x v="19"/>
    <n v="599.36400000000003"/>
    <m/>
  </r>
  <r>
    <x v="4"/>
    <x v="166"/>
    <s v="GBR"/>
    <x v="1"/>
    <x v="4"/>
    <s v="Solid biofuels"/>
    <x v="0"/>
    <n v="133"/>
    <n v="541"/>
  </r>
  <r>
    <x v="4"/>
    <x v="166"/>
    <s v="GBR"/>
    <x v="1"/>
    <x v="4"/>
    <s v="Solid biofuels"/>
    <x v="1"/>
    <n v="133"/>
    <n v="776.41499999999996"/>
  </r>
  <r>
    <x v="4"/>
    <x v="166"/>
    <s v="GBR"/>
    <x v="1"/>
    <x v="4"/>
    <s v="Solid biofuels"/>
    <x v="2"/>
    <n v="155"/>
    <n v="1126.6469999999999"/>
  </r>
  <r>
    <x v="4"/>
    <x v="166"/>
    <s v="GBR"/>
    <x v="1"/>
    <x v="4"/>
    <s v="Solid biofuels"/>
    <x v="3"/>
    <n v="254"/>
    <n v="1529.011"/>
  </r>
  <r>
    <x v="4"/>
    <x v="166"/>
    <s v="GBR"/>
    <x v="1"/>
    <x v="4"/>
    <s v="Solid biofuels"/>
    <x v="4"/>
    <n v="301"/>
    <n v="1940.22"/>
  </r>
  <r>
    <x v="4"/>
    <x v="166"/>
    <s v="GBR"/>
    <x v="1"/>
    <x v="4"/>
    <s v="Solid biofuels"/>
    <x v="5"/>
    <n v="474"/>
    <n v="3374.0810000000001"/>
  </r>
  <r>
    <x v="4"/>
    <x v="166"/>
    <s v="GBR"/>
    <x v="1"/>
    <x v="4"/>
    <s v="Solid biofuels"/>
    <x v="6"/>
    <n v="508"/>
    <n v="3312.922"/>
  </r>
  <r>
    <x v="4"/>
    <x v="166"/>
    <s v="GBR"/>
    <x v="1"/>
    <x v="4"/>
    <s v="Solid biofuels"/>
    <x v="7"/>
    <n v="526"/>
    <n v="2949.6489999999999"/>
  </r>
  <r>
    <x v="4"/>
    <x v="166"/>
    <s v="GBR"/>
    <x v="1"/>
    <x v="4"/>
    <s v="Solid biofuels"/>
    <x v="8"/>
    <n v="486"/>
    <n v="3062.5250000000001"/>
  </r>
  <r>
    <x v="4"/>
    <x v="166"/>
    <s v="GBR"/>
    <x v="1"/>
    <x v="4"/>
    <s v="Solid biofuels"/>
    <x v="9"/>
    <n v="587"/>
    <n v="3640.98"/>
  </r>
  <r>
    <x v="4"/>
    <x v="166"/>
    <s v="GBR"/>
    <x v="1"/>
    <x v="4"/>
    <s v="Solid biofuels"/>
    <x v="10"/>
    <n v="709"/>
    <n v="4674.6989999999996"/>
  </r>
  <r>
    <x v="4"/>
    <x v="166"/>
    <s v="GBR"/>
    <x v="1"/>
    <x v="4"/>
    <s v="Solid biofuels"/>
    <x v="11"/>
    <n v="1627"/>
    <n v="5478.8509999999997"/>
  </r>
  <r>
    <x v="4"/>
    <x v="166"/>
    <s v="GBR"/>
    <x v="1"/>
    <x v="4"/>
    <s v="Solid biofuels"/>
    <x v="12"/>
    <n v="1485"/>
    <n v="6519.2470000000003"/>
  </r>
  <r>
    <x v="4"/>
    <x v="166"/>
    <s v="GBR"/>
    <x v="1"/>
    <x v="4"/>
    <s v="Solid biofuels"/>
    <x v="13"/>
    <n v="2104"/>
    <n v="9798.0059999999994"/>
  </r>
  <r>
    <x v="4"/>
    <x v="166"/>
    <s v="GBR"/>
    <x v="1"/>
    <x v="4"/>
    <s v="Solid biofuels"/>
    <x v="14"/>
    <n v="2383"/>
    <n v="13823.244000000001"/>
  </r>
  <r>
    <x v="4"/>
    <x v="166"/>
    <s v="GBR"/>
    <x v="1"/>
    <x v="4"/>
    <s v="Solid biofuels"/>
    <x v="15"/>
    <n v="2714.585"/>
    <n v="19423.315999999999"/>
  </r>
  <r>
    <x v="4"/>
    <x v="166"/>
    <s v="GBR"/>
    <x v="1"/>
    <x v="4"/>
    <s v="Solid biofuels"/>
    <x v="16"/>
    <n v="2969.2669999999998"/>
    <n v="19589.494999999999"/>
  </r>
  <r>
    <x v="4"/>
    <x v="166"/>
    <s v="GBR"/>
    <x v="1"/>
    <x v="4"/>
    <s v="Solid biofuels"/>
    <x v="17"/>
    <n v="3118.02"/>
    <n v="20762.552"/>
  </r>
  <r>
    <x v="4"/>
    <x v="166"/>
    <s v="GBR"/>
    <x v="1"/>
    <x v="4"/>
    <s v="Solid biofuels"/>
    <x v="18"/>
    <n v="4562.991"/>
    <m/>
  </r>
  <r>
    <x v="4"/>
    <x v="166"/>
    <s v="GBR"/>
    <x v="1"/>
    <x v="4"/>
    <s v="Solid biofuels"/>
    <x v="19"/>
    <n v="4626"/>
    <m/>
  </r>
  <r>
    <x v="4"/>
    <x v="166"/>
    <s v="GBR"/>
    <x v="1"/>
    <x v="1"/>
    <s v="Mixed Hydro Plants"/>
    <x v="0"/>
    <n v="300"/>
    <n v="0"/>
  </r>
  <r>
    <x v="4"/>
    <x v="166"/>
    <s v="GBR"/>
    <x v="1"/>
    <x v="1"/>
    <s v="Mixed Hydro Plants"/>
    <x v="1"/>
    <n v="300"/>
    <n v="0"/>
  </r>
  <r>
    <x v="4"/>
    <x v="166"/>
    <s v="GBR"/>
    <x v="1"/>
    <x v="1"/>
    <s v="Mixed Hydro Plants"/>
    <x v="2"/>
    <n v="300"/>
    <n v="0"/>
  </r>
  <r>
    <x v="4"/>
    <x v="166"/>
    <s v="GBR"/>
    <x v="1"/>
    <x v="1"/>
    <s v="Mixed Hydro Plants"/>
    <x v="3"/>
    <n v="300"/>
    <n v="0"/>
  </r>
  <r>
    <x v="4"/>
    <x v="166"/>
    <s v="GBR"/>
    <x v="1"/>
    <x v="1"/>
    <s v="Mixed Hydro Plants"/>
    <x v="4"/>
    <n v="300"/>
    <n v="0"/>
  </r>
  <r>
    <x v="4"/>
    <x v="166"/>
    <s v="GBR"/>
    <x v="1"/>
    <x v="1"/>
    <s v="Mixed Hydro Plants"/>
    <x v="5"/>
    <n v="300"/>
    <n v="0"/>
  </r>
  <r>
    <x v="4"/>
    <x v="166"/>
    <s v="GBR"/>
    <x v="1"/>
    <x v="1"/>
    <s v="Mixed Hydro Plants"/>
    <x v="6"/>
    <n v="300"/>
    <n v="0"/>
  </r>
  <r>
    <x v="4"/>
    <x v="166"/>
    <s v="GBR"/>
    <x v="1"/>
    <x v="1"/>
    <s v="Mixed Hydro Plants"/>
    <x v="7"/>
    <n v="300"/>
    <n v="0"/>
  </r>
  <r>
    <x v="4"/>
    <x v="166"/>
    <s v="GBR"/>
    <x v="1"/>
    <x v="1"/>
    <s v="Mixed Hydro Plants"/>
    <x v="8"/>
    <n v="300"/>
    <n v="0"/>
  </r>
  <r>
    <x v="4"/>
    <x v="166"/>
    <s v="GBR"/>
    <x v="1"/>
    <x v="1"/>
    <s v="Mixed Hydro Plants"/>
    <x v="9"/>
    <n v="300"/>
    <n v="0"/>
  </r>
  <r>
    <x v="4"/>
    <x v="166"/>
    <s v="GBR"/>
    <x v="1"/>
    <x v="1"/>
    <s v="Mixed Hydro Plants"/>
    <x v="10"/>
    <n v="300"/>
    <n v="0"/>
  </r>
  <r>
    <x v="4"/>
    <x v="166"/>
    <s v="GBR"/>
    <x v="1"/>
    <x v="1"/>
    <s v="Mixed Hydro Plants"/>
    <x v="11"/>
    <n v="300"/>
    <n v="0"/>
  </r>
  <r>
    <x v="4"/>
    <x v="166"/>
    <s v="GBR"/>
    <x v="1"/>
    <x v="1"/>
    <s v="Mixed Hydro Plants"/>
    <x v="12"/>
    <n v="300"/>
    <n v="0"/>
  </r>
  <r>
    <x v="4"/>
    <x v="166"/>
    <s v="GBR"/>
    <x v="1"/>
    <x v="1"/>
    <s v="Mixed Hydro Plants"/>
    <x v="13"/>
    <n v="300"/>
    <n v="0"/>
  </r>
  <r>
    <x v="4"/>
    <x v="166"/>
    <s v="GBR"/>
    <x v="1"/>
    <x v="1"/>
    <s v="Mixed Hydro Plants"/>
    <x v="14"/>
    <n v="300"/>
    <n v="0"/>
  </r>
  <r>
    <x v="4"/>
    <x v="166"/>
    <s v="GBR"/>
    <x v="1"/>
    <x v="1"/>
    <s v="Mixed Hydro Plants"/>
    <x v="15"/>
    <n v="300"/>
    <n v="0"/>
  </r>
  <r>
    <x v="4"/>
    <x v="166"/>
    <s v="GBR"/>
    <x v="1"/>
    <x v="1"/>
    <s v="Mixed Hydro Plants"/>
    <x v="16"/>
    <n v="300"/>
    <n v="0"/>
  </r>
  <r>
    <x v="4"/>
    <x v="166"/>
    <s v="GBR"/>
    <x v="1"/>
    <x v="1"/>
    <s v="Mixed Hydro Plants"/>
    <x v="17"/>
    <n v="300"/>
    <n v="0"/>
  </r>
  <r>
    <x v="4"/>
    <x v="166"/>
    <s v="GBR"/>
    <x v="1"/>
    <x v="1"/>
    <s v="Mixed Hydro Plants"/>
    <x v="18"/>
    <n v="300"/>
    <m/>
  </r>
  <r>
    <x v="4"/>
    <x v="166"/>
    <s v="GBR"/>
    <x v="1"/>
    <x v="1"/>
    <s v="Mixed Hydro Plants"/>
    <x v="19"/>
    <n v="300"/>
    <m/>
  </r>
  <r>
    <x v="4"/>
    <x v="166"/>
    <s v="GBR"/>
    <x v="1"/>
    <x v="1"/>
    <s v="Renewable hydropower"/>
    <x v="0"/>
    <n v="1485"/>
    <n v="5086"/>
  </r>
  <r>
    <x v="4"/>
    <x v="166"/>
    <s v="GBR"/>
    <x v="1"/>
    <x v="1"/>
    <s v="Renewable hydropower"/>
    <x v="1"/>
    <n v="1629"/>
    <n v="4055.759"/>
  </r>
  <r>
    <x v="4"/>
    <x v="166"/>
    <s v="GBR"/>
    <x v="1"/>
    <x v="1"/>
    <s v="Renewable hydropower"/>
    <x v="2"/>
    <n v="1583"/>
    <n v="4787.5749999999998"/>
  </r>
  <r>
    <x v="4"/>
    <x v="166"/>
    <s v="GBR"/>
    <x v="1"/>
    <x v="1"/>
    <s v="Renewable hydropower"/>
    <x v="3"/>
    <n v="1485"/>
    <n v="3227.549"/>
  </r>
  <r>
    <x v="4"/>
    <x v="166"/>
    <s v="GBR"/>
    <x v="1"/>
    <x v="1"/>
    <s v="Renewable hydropower"/>
    <x v="4"/>
    <n v="1499"/>
    <n v="4843.549"/>
  </r>
  <r>
    <x v="4"/>
    <x v="166"/>
    <s v="GBR"/>
    <x v="1"/>
    <x v="1"/>
    <s v="Renewable hydropower"/>
    <x v="5"/>
    <n v="1501"/>
    <n v="4921.2910000000002"/>
  </r>
  <r>
    <x v="4"/>
    <x v="166"/>
    <s v="GBR"/>
    <x v="1"/>
    <x v="1"/>
    <s v="Renewable hydropower"/>
    <x v="6"/>
    <n v="1515"/>
    <n v="4592.7539999999999"/>
  </r>
  <r>
    <x v="4"/>
    <x v="166"/>
    <s v="GBR"/>
    <x v="1"/>
    <x v="1"/>
    <s v="Renewable hydropower"/>
    <x v="7"/>
    <n v="1522"/>
    <n v="5077.53"/>
  </r>
  <r>
    <x v="4"/>
    <x v="166"/>
    <s v="GBR"/>
    <x v="1"/>
    <x v="1"/>
    <s v="Renewable hydropower"/>
    <x v="8"/>
    <n v="1628"/>
    <n v="5141.1270000000004"/>
  </r>
  <r>
    <x v="4"/>
    <x v="166"/>
    <s v="GBR"/>
    <x v="1"/>
    <x v="1"/>
    <s v="Renewable hydropower"/>
    <x v="9"/>
    <n v="1640"/>
    <n v="5228.192"/>
  </r>
  <r>
    <x v="4"/>
    <x v="166"/>
    <s v="GBR"/>
    <x v="1"/>
    <x v="1"/>
    <s v="Renewable hydropower"/>
    <x v="10"/>
    <n v="1647"/>
    <n v="3591.7579999999998"/>
  </r>
  <r>
    <x v="4"/>
    <x v="166"/>
    <s v="GBR"/>
    <x v="1"/>
    <x v="1"/>
    <s v="Renewable hydropower"/>
    <x v="11"/>
    <n v="1679"/>
    <n v="5691.3090000000002"/>
  </r>
  <r>
    <x v="4"/>
    <x v="166"/>
    <s v="GBR"/>
    <x v="1"/>
    <x v="1"/>
    <s v="Renewable hydropower"/>
    <x v="12"/>
    <n v="1693"/>
    <n v="5310.027"/>
  </r>
  <r>
    <x v="4"/>
    <x v="166"/>
    <s v="GBR"/>
    <x v="1"/>
    <x v="1"/>
    <s v="Renewable hydropower"/>
    <x v="13"/>
    <n v="1709"/>
    <n v="4701.3609999999999"/>
  </r>
  <r>
    <x v="4"/>
    <x v="166"/>
    <s v="GBR"/>
    <x v="1"/>
    <x v="1"/>
    <s v="Renewable hydropower"/>
    <x v="14"/>
    <n v="1730"/>
    <n v="5888.2219999999998"/>
  </r>
  <r>
    <x v="4"/>
    <x v="166"/>
    <s v="GBR"/>
    <x v="1"/>
    <x v="1"/>
    <s v="Renewable hydropower"/>
    <x v="15"/>
    <n v="1776.9739999999999"/>
    <n v="6297.2690000000002"/>
  </r>
  <r>
    <x v="4"/>
    <x v="166"/>
    <s v="GBR"/>
    <x v="1"/>
    <x v="1"/>
    <s v="Renewable hydropower"/>
    <x v="16"/>
    <n v="1835.8869999999999"/>
    <n v="5389.64"/>
  </r>
  <r>
    <x v="4"/>
    <x v="166"/>
    <s v="GBR"/>
    <x v="1"/>
    <x v="1"/>
    <s v="Renewable hydropower"/>
    <x v="17"/>
    <n v="1872.912"/>
    <n v="5928.125"/>
  </r>
  <r>
    <x v="4"/>
    <x v="166"/>
    <s v="GBR"/>
    <x v="1"/>
    <x v="1"/>
    <s v="Renewable hydropower"/>
    <x v="18"/>
    <n v="1878.3389999999999"/>
    <m/>
  </r>
  <r>
    <x v="4"/>
    <x v="166"/>
    <s v="GBR"/>
    <x v="1"/>
    <x v="1"/>
    <s v="Renewable hydropower"/>
    <x v="19"/>
    <n v="1878.3389999999999"/>
    <m/>
  </r>
  <r>
    <x v="4"/>
    <x v="166"/>
    <s v="GBR"/>
    <x v="1"/>
    <x v="6"/>
    <s v="Marine energy"/>
    <x v="0"/>
    <n v="1"/>
    <n v="0"/>
  </r>
  <r>
    <x v="4"/>
    <x v="166"/>
    <s v="GBR"/>
    <x v="1"/>
    <x v="6"/>
    <s v="Marine energy"/>
    <x v="1"/>
    <n v="0.5"/>
    <n v="2.3E-2"/>
  </r>
  <r>
    <x v="4"/>
    <x v="166"/>
    <s v="GBR"/>
    <x v="1"/>
    <x v="6"/>
    <s v="Marine energy"/>
    <x v="2"/>
    <n v="0.5"/>
    <n v="5.1999999999999998E-2"/>
  </r>
  <r>
    <x v="4"/>
    <x v="166"/>
    <s v="GBR"/>
    <x v="1"/>
    <x v="6"/>
    <s v="Marine energy"/>
    <x v="3"/>
    <n v="0.5"/>
    <n v="2.5999999999999999E-2"/>
  </r>
  <r>
    <x v="4"/>
    <x v="166"/>
    <s v="GBR"/>
    <x v="1"/>
    <x v="6"/>
    <s v="Marine energy"/>
    <x v="4"/>
    <n v="0.5"/>
    <n v="3.5000000000000003E-2"/>
  </r>
  <r>
    <x v="4"/>
    <x v="166"/>
    <s v="GBR"/>
    <x v="1"/>
    <x v="6"/>
    <s v="Marine energy"/>
    <x v="5"/>
    <n v="0.5"/>
    <n v="0.03"/>
  </r>
  <r>
    <x v="4"/>
    <x v="166"/>
    <s v="GBR"/>
    <x v="1"/>
    <x v="6"/>
    <s v="Marine energy"/>
    <x v="6"/>
    <n v="0.5"/>
    <n v="5.0000000000000001E-3"/>
  </r>
  <r>
    <x v="4"/>
    <x v="166"/>
    <s v="GBR"/>
    <x v="1"/>
    <x v="6"/>
    <s v="Marine energy"/>
    <x v="7"/>
    <n v="0.5"/>
    <n v="1.7000000000000001E-2"/>
  </r>
  <r>
    <x v="4"/>
    <x v="166"/>
    <s v="GBR"/>
    <x v="1"/>
    <x v="6"/>
    <s v="Marine energy"/>
    <x v="8"/>
    <n v="0.5"/>
    <n v="3.5999999999999997E-2"/>
  </r>
  <r>
    <x v="4"/>
    <x v="166"/>
    <s v="GBR"/>
    <x v="1"/>
    <x v="6"/>
    <s v="Marine energy"/>
    <x v="9"/>
    <n v="2"/>
    <n v="0.625"/>
  </r>
  <r>
    <x v="4"/>
    <x v="166"/>
    <s v="GBR"/>
    <x v="1"/>
    <x v="6"/>
    <s v="Marine energy"/>
    <x v="10"/>
    <n v="4"/>
    <n v="1.8839999999999999"/>
  </r>
  <r>
    <x v="4"/>
    <x v="166"/>
    <s v="GBR"/>
    <x v="1"/>
    <x v="6"/>
    <s v="Marine energy"/>
    <x v="11"/>
    <n v="4"/>
    <n v="0.94"/>
  </r>
  <r>
    <x v="4"/>
    <x v="166"/>
    <s v="GBR"/>
    <x v="1"/>
    <x v="6"/>
    <s v="Marine energy"/>
    <x v="12"/>
    <n v="9"/>
    <n v="4.2030000000000003"/>
  </r>
  <r>
    <x v="4"/>
    <x v="166"/>
    <s v="GBR"/>
    <x v="1"/>
    <x v="6"/>
    <s v="Marine energy"/>
    <x v="13"/>
    <n v="8"/>
    <n v="4.7560000000000002"/>
  </r>
  <r>
    <x v="4"/>
    <x v="166"/>
    <s v="GBR"/>
    <x v="1"/>
    <x v="6"/>
    <s v="Marine energy"/>
    <x v="14"/>
    <n v="9"/>
    <n v="2.2210000000000001"/>
  </r>
  <r>
    <x v="4"/>
    <x v="166"/>
    <s v="GBR"/>
    <x v="1"/>
    <x v="6"/>
    <s v="Marine energy"/>
    <x v="15"/>
    <n v="8.9380000000000006"/>
    <n v="1.9990000000000001"/>
  </r>
  <r>
    <x v="4"/>
    <x v="166"/>
    <s v="GBR"/>
    <x v="1"/>
    <x v="6"/>
    <s v="Marine energy"/>
    <x v="16"/>
    <n v="13.487"/>
    <n v="8.9999999999999993E-3"/>
  </r>
  <r>
    <x v="4"/>
    <x v="166"/>
    <s v="GBR"/>
    <x v="1"/>
    <x v="6"/>
    <s v="Marine energy"/>
    <x v="17"/>
    <n v="18.398"/>
    <n v="4.194"/>
  </r>
  <r>
    <x v="4"/>
    <x v="166"/>
    <s v="GBR"/>
    <x v="1"/>
    <x v="6"/>
    <s v="Marine energy"/>
    <x v="18"/>
    <n v="20.398"/>
    <m/>
  </r>
  <r>
    <x v="4"/>
    <x v="166"/>
    <s v="GBR"/>
    <x v="1"/>
    <x v="6"/>
    <s v="Marine energy"/>
    <x v="19"/>
    <n v="22"/>
    <m/>
  </r>
  <r>
    <x v="4"/>
    <x v="166"/>
    <s v="GBR"/>
    <x v="1"/>
    <x v="2"/>
    <s v="On-grid Solar photovoltaic"/>
    <x v="0"/>
    <n v="2"/>
    <n v="1"/>
  </r>
  <r>
    <x v="4"/>
    <x v="166"/>
    <s v="GBR"/>
    <x v="1"/>
    <x v="2"/>
    <s v="On-grid Solar photovoltaic"/>
    <x v="1"/>
    <n v="3"/>
    <n v="1.82"/>
  </r>
  <r>
    <x v="4"/>
    <x v="166"/>
    <s v="GBR"/>
    <x v="1"/>
    <x v="2"/>
    <s v="On-grid Solar photovoltaic"/>
    <x v="2"/>
    <n v="4"/>
    <n v="2.698"/>
  </r>
  <r>
    <x v="4"/>
    <x v="166"/>
    <s v="GBR"/>
    <x v="1"/>
    <x v="2"/>
    <s v="On-grid Solar photovoltaic"/>
    <x v="3"/>
    <n v="6"/>
    <n v="2.9449999999999998"/>
  </r>
  <r>
    <x v="4"/>
    <x v="166"/>
    <s v="GBR"/>
    <x v="1"/>
    <x v="2"/>
    <s v="On-grid Solar photovoltaic"/>
    <x v="4"/>
    <n v="8"/>
    <n v="4.0049999999999999"/>
  </r>
  <r>
    <x v="4"/>
    <x v="166"/>
    <s v="GBR"/>
    <x v="1"/>
    <x v="2"/>
    <s v="On-grid Solar photovoltaic"/>
    <x v="5"/>
    <n v="11"/>
    <n v="8.1750000000000007"/>
  </r>
  <r>
    <x v="4"/>
    <x v="166"/>
    <s v="GBR"/>
    <x v="1"/>
    <x v="2"/>
    <s v="On-grid Solar photovoltaic"/>
    <x v="6"/>
    <n v="14"/>
    <n v="10.695"/>
  </r>
  <r>
    <x v="4"/>
    <x v="166"/>
    <s v="GBR"/>
    <x v="1"/>
    <x v="2"/>
    <s v="On-grid Solar photovoltaic"/>
    <x v="7"/>
    <n v="18"/>
    <n v="14"/>
  </r>
  <r>
    <x v="4"/>
    <x v="166"/>
    <s v="GBR"/>
    <x v="1"/>
    <x v="2"/>
    <s v="On-grid Solar photovoltaic"/>
    <x v="8"/>
    <n v="23"/>
    <n v="17"/>
  </r>
  <r>
    <x v="4"/>
    <x v="166"/>
    <s v="GBR"/>
    <x v="1"/>
    <x v="2"/>
    <s v="On-grid Solar photovoltaic"/>
    <x v="9"/>
    <n v="27"/>
    <n v="20"/>
  </r>
  <r>
    <x v="4"/>
    <x v="166"/>
    <s v="GBR"/>
    <x v="1"/>
    <x v="2"/>
    <s v="On-grid Solar photovoltaic"/>
    <x v="10"/>
    <n v="95"/>
    <n v="40.277000000000001"/>
  </r>
  <r>
    <x v="4"/>
    <x v="166"/>
    <s v="GBR"/>
    <x v="1"/>
    <x v="2"/>
    <s v="On-grid Solar photovoltaic"/>
    <x v="11"/>
    <n v="1000"/>
    <n v="243.62299999999999"/>
  </r>
  <r>
    <x v="4"/>
    <x v="166"/>
    <s v="GBR"/>
    <x v="1"/>
    <x v="2"/>
    <s v="On-grid Solar photovoltaic"/>
    <x v="12"/>
    <n v="1753"/>
    <n v="1353.75"/>
  </r>
  <r>
    <x v="4"/>
    <x v="166"/>
    <s v="GBR"/>
    <x v="1"/>
    <x v="2"/>
    <s v="On-grid Solar photovoltaic"/>
    <x v="13"/>
    <n v="2937"/>
    <n v="2010.155"/>
  </r>
  <r>
    <x v="4"/>
    <x v="166"/>
    <s v="GBR"/>
    <x v="1"/>
    <x v="2"/>
    <s v="On-grid Solar photovoltaic"/>
    <x v="14"/>
    <n v="5528"/>
    <n v="4054.09"/>
  </r>
  <r>
    <x v="4"/>
    <x v="166"/>
    <s v="GBR"/>
    <x v="1"/>
    <x v="2"/>
    <s v="On-grid Solar photovoltaic"/>
    <x v="15"/>
    <n v="9601.2189999999991"/>
    <n v="7532.8639999999996"/>
  </r>
  <r>
    <x v="4"/>
    <x v="166"/>
    <s v="GBR"/>
    <x v="1"/>
    <x v="2"/>
    <s v="On-grid Solar photovoltaic"/>
    <x v="16"/>
    <n v="11930.48"/>
    <n v="10410.948"/>
  </r>
  <r>
    <x v="4"/>
    <x v="166"/>
    <s v="GBR"/>
    <x v="1"/>
    <x v="2"/>
    <s v="On-grid Solar photovoltaic"/>
    <x v="17"/>
    <n v="12781.793"/>
    <n v="11524.87"/>
  </r>
  <r>
    <x v="4"/>
    <x v="166"/>
    <s v="GBR"/>
    <x v="1"/>
    <x v="2"/>
    <s v="On-grid Solar photovoltaic"/>
    <x v="18"/>
    <n v="13118.343999999999"/>
    <m/>
  </r>
  <r>
    <x v="4"/>
    <x v="166"/>
    <s v="GBR"/>
    <x v="1"/>
    <x v="2"/>
    <s v="On-grid Solar photovoltaic"/>
    <x v="19"/>
    <n v="13398.3"/>
    <m/>
  </r>
  <r>
    <x v="4"/>
    <x v="166"/>
    <s v="GBR"/>
    <x v="1"/>
    <x v="3"/>
    <s v="Offshore wind energy"/>
    <x v="0"/>
    <n v="3.8"/>
    <n v="1"/>
  </r>
  <r>
    <x v="4"/>
    <x v="166"/>
    <s v="GBR"/>
    <x v="1"/>
    <x v="3"/>
    <s v="Offshore wind energy"/>
    <x v="1"/>
    <n v="3.8"/>
    <n v="5"/>
  </r>
  <r>
    <x v="4"/>
    <x v="166"/>
    <s v="GBR"/>
    <x v="1"/>
    <x v="3"/>
    <s v="Offshore wind energy"/>
    <x v="2"/>
    <n v="3.8"/>
    <n v="5"/>
  </r>
  <r>
    <x v="4"/>
    <x v="166"/>
    <s v="GBR"/>
    <x v="1"/>
    <x v="3"/>
    <s v="Offshore wind energy"/>
    <x v="3"/>
    <n v="63.8"/>
    <n v="10"/>
  </r>
  <r>
    <x v="4"/>
    <x v="166"/>
    <s v="GBR"/>
    <x v="1"/>
    <x v="3"/>
    <s v="Offshore wind energy"/>
    <x v="4"/>
    <n v="123.8"/>
    <n v="199"/>
  </r>
  <r>
    <x v="4"/>
    <x v="166"/>
    <s v="GBR"/>
    <x v="1"/>
    <x v="3"/>
    <s v="Offshore wind energy"/>
    <x v="5"/>
    <n v="213.8"/>
    <n v="403"/>
  </r>
  <r>
    <x v="4"/>
    <x v="166"/>
    <s v="GBR"/>
    <x v="1"/>
    <x v="3"/>
    <s v="Offshore wind energy"/>
    <x v="6"/>
    <n v="303.8"/>
    <n v="651"/>
  </r>
  <r>
    <x v="4"/>
    <x v="166"/>
    <s v="GBR"/>
    <x v="1"/>
    <x v="3"/>
    <s v="Offshore wind energy"/>
    <x v="7"/>
    <n v="393.8"/>
    <n v="783"/>
  </r>
  <r>
    <x v="4"/>
    <x v="166"/>
    <s v="GBR"/>
    <x v="1"/>
    <x v="3"/>
    <s v="Offshore wind energy"/>
    <x v="8"/>
    <n v="596.20000000000005"/>
    <n v="1335"/>
  </r>
  <r>
    <x v="4"/>
    <x v="166"/>
    <s v="GBR"/>
    <x v="1"/>
    <x v="3"/>
    <s v="Offshore wind energy"/>
    <x v="9"/>
    <n v="951.2"/>
    <n v="1754"/>
  </r>
  <r>
    <x v="4"/>
    <x v="166"/>
    <s v="GBR"/>
    <x v="1"/>
    <x v="3"/>
    <s v="Offshore wind energy"/>
    <x v="10"/>
    <n v="1341.45"/>
    <n v="3060"/>
  </r>
  <r>
    <x v="4"/>
    <x v="166"/>
    <s v="GBR"/>
    <x v="1"/>
    <x v="3"/>
    <s v="Offshore wind energy"/>
    <x v="11"/>
    <n v="1838.25"/>
    <n v="5149"/>
  </r>
  <r>
    <x v="4"/>
    <x v="166"/>
    <s v="GBR"/>
    <x v="1"/>
    <x v="3"/>
    <s v="Offshore wind energy"/>
    <x v="12"/>
    <n v="2995.45"/>
    <n v="7603"/>
  </r>
  <r>
    <x v="4"/>
    <x v="166"/>
    <s v="GBR"/>
    <x v="1"/>
    <x v="3"/>
    <s v="Offshore wind energy"/>
    <x v="13"/>
    <n v="3695.95"/>
    <n v="11472"/>
  </r>
  <r>
    <x v="4"/>
    <x v="166"/>
    <s v="GBR"/>
    <x v="1"/>
    <x v="3"/>
    <s v="Offshore wind energy"/>
    <x v="14"/>
    <n v="4501.3"/>
    <n v="13405"/>
  </r>
  <r>
    <x v="4"/>
    <x v="166"/>
    <s v="GBR"/>
    <x v="1"/>
    <x v="3"/>
    <s v="Offshore wind energy"/>
    <x v="15"/>
    <n v="5093.3999999999996"/>
    <n v="17423"/>
  </r>
  <r>
    <x v="4"/>
    <x v="166"/>
    <s v="GBR"/>
    <x v="1"/>
    <x v="3"/>
    <s v="Offshore wind energy"/>
    <x v="16"/>
    <n v="5293.4"/>
    <n v="16406"/>
  </r>
  <r>
    <x v="4"/>
    <x v="166"/>
    <s v="GBR"/>
    <x v="1"/>
    <x v="3"/>
    <s v="Offshore wind energy"/>
    <x v="17"/>
    <n v="6987.85"/>
    <n v="20916"/>
  </r>
  <r>
    <x v="4"/>
    <x v="166"/>
    <s v="GBR"/>
    <x v="1"/>
    <x v="3"/>
    <s v="Offshore wind energy"/>
    <x v="18"/>
    <n v="8216.5"/>
    <m/>
  </r>
  <r>
    <x v="4"/>
    <x v="166"/>
    <s v="GBR"/>
    <x v="1"/>
    <x v="3"/>
    <s v="Offshore wind energy"/>
    <x v="19"/>
    <n v="9945"/>
    <m/>
  </r>
  <r>
    <x v="4"/>
    <x v="166"/>
    <s v="GBR"/>
    <x v="1"/>
    <x v="3"/>
    <s v="Onshore wind energy"/>
    <x v="0"/>
    <n v="408.2"/>
    <n v="946"/>
  </r>
  <r>
    <x v="4"/>
    <x v="166"/>
    <s v="GBR"/>
    <x v="1"/>
    <x v="3"/>
    <s v="Onshore wind energy"/>
    <x v="1"/>
    <n v="489.2"/>
    <n v="960.08600000000001"/>
  </r>
  <r>
    <x v="4"/>
    <x v="166"/>
    <s v="GBR"/>
    <x v="1"/>
    <x v="3"/>
    <s v="Onshore wind energy"/>
    <x v="2"/>
    <n v="530.20000000000005"/>
    <n v="1251.0239999999999"/>
  </r>
  <r>
    <x v="4"/>
    <x v="166"/>
    <s v="GBR"/>
    <x v="1"/>
    <x v="3"/>
    <s v="Onshore wind energy"/>
    <x v="3"/>
    <n v="678.2"/>
    <n v="1275.3499999999999"/>
  </r>
  <r>
    <x v="4"/>
    <x v="166"/>
    <s v="GBR"/>
    <x v="1"/>
    <x v="3"/>
    <s v="Onshore wind energy"/>
    <x v="4"/>
    <n v="809.2"/>
    <n v="1736.075"/>
  </r>
  <r>
    <x v="4"/>
    <x v="166"/>
    <s v="GBR"/>
    <x v="1"/>
    <x v="3"/>
    <s v="Onshore wind energy"/>
    <x v="5"/>
    <n v="1351.2"/>
    <n v="2500.8919999999998"/>
  </r>
  <r>
    <x v="4"/>
    <x v="166"/>
    <s v="GBR"/>
    <x v="1"/>
    <x v="3"/>
    <s v="Onshore wind energy"/>
    <x v="6"/>
    <n v="1651.2"/>
    <n v="3574.0529999999999"/>
  </r>
  <r>
    <x v="4"/>
    <x v="166"/>
    <s v="GBR"/>
    <x v="1"/>
    <x v="3"/>
    <s v="Onshore wind energy"/>
    <x v="7"/>
    <n v="2083.1999999999998"/>
    <n v="4490.8180000000002"/>
  </r>
  <r>
    <x v="4"/>
    <x v="166"/>
    <s v="GBR"/>
    <x v="1"/>
    <x v="3"/>
    <s v="Onshore wind energy"/>
    <x v="8"/>
    <n v="2849.8"/>
    <n v="5786.5249999999996"/>
  </r>
  <r>
    <x v="4"/>
    <x v="166"/>
    <s v="GBR"/>
    <x v="1"/>
    <x v="3"/>
    <s v="Onshore wind energy"/>
    <x v="9"/>
    <n v="3470.8"/>
    <n v="7526.9719999999998"/>
  </r>
  <r>
    <x v="4"/>
    <x v="166"/>
    <s v="GBR"/>
    <x v="1"/>
    <x v="3"/>
    <s v="Onshore wind energy"/>
    <x v="10"/>
    <n v="4079.7820000000002"/>
    <n v="7225.64"/>
  </r>
  <r>
    <x v="4"/>
    <x v="166"/>
    <s v="GBR"/>
    <x v="1"/>
    <x v="3"/>
    <s v="Onshore wind energy"/>
    <x v="11"/>
    <n v="4758.0349999999999"/>
    <n v="10813.966"/>
  </r>
  <r>
    <x v="4"/>
    <x v="166"/>
    <s v="GBR"/>
    <x v="1"/>
    <x v="3"/>
    <s v="Onshore wind energy"/>
    <x v="12"/>
    <n v="6034.97"/>
    <n v="12244.121999999999"/>
  </r>
  <r>
    <x v="4"/>
    <x v="166"/>
    <s v="GBR"/>
    <x v="1"/>
    <x v="3"/>
    <s v="Onshore wind energy"/>
    <x v="13"/>
    <n v="7586.3220000000001"/>
    <n v="16925.018"/>
  </r>
  <r>
    <x v="4"/>
    <x v="166"/>
    <s v="GBR"/>
    <x v="1"/>
    <x v="3"/>
    <s v="Onshore wind energy"/>
    <x v="14"/>
    <n v="8572.6530000000002"/>
    <n v="18554.319"/>
  </r>
  <r>
    <x v="4"/>
    <x v="166"/>
    <s v="GBR"/>
    <x v="1"/>
    <x v="3"/>
    <s v="Onshore wind energy"/>
    <x v="15"/>
    <n v="9212.2340000000004"/>
    <n v="22851.719000000001"/>
  </r>
  <r>
    <x v="4"/>
    <x v="166"/>
    <s v="GBR"/>
    <x v="1"/>
    <x v="3"/>
    <s v="Onshore wind energy"/>
    <x v="16"/>
    <n v="10832.296"/>
    <n v="20856.702000000001"/>
  </r>
  <r>
    <x v="4"/>
    <x v="166"/>
    <s v="GBR"/>
    <x v="1"/>
    <x v="3"/>
    <s v="Onshore wind energy"/>
    <x v="17"/>
    <n v="12596.907999999999"/>
    <n v="29087.656999999999"/>
  </r>
  <r>
    <x v="4"/>
    <x v="166"/>
    <s v="GBR"/>
    <x v="1"/>
    <x v="3"/>
    <s v="Onshore wind energy"/>
    <x v="18"/>
    <n v="13553.878000000001"/>
    <m/>
  </r>
  <r>
    <x v="4"/>
    <x v="166"/>
    <s v="GBR"/>
    <x v="1"/>
    <x v="3"/>
    <s v="Onshore wind energy"/>
    <x v="19"/>
    <n v="14182.878000000001"/>
    <m/>
  </r>
  <r>
    <x v="5"/>
    <x v="167"/>
    <s v="BHR"/>
    <x v="0"/>
    <x v="0"/>
    <s v="Fossil fuels"/>
    <x v="0"/>
    <n v="1329"/>
    <n v="5643.7"/>
  </r>
  <r>
    <x v="5"/>
    <x v="167"/>
    <s v="BHR"/>
    <x v="0"/>
    <x v="0"/>
    <s v="Fossil fuels"/>
    <x v="1"/>
    <n v="1329"/>
    <n v="5643.7"/>
  </r>
  <r>
    <x v="5"/>
    <x v="167"/>
    <s v="BHR"/>
    <x v="0"/>
    <x v="0"/>
    <s v="Fossil fuels"/>
    <x v="2"/>
    <n v="1459"/>
    <n v="6195.7539999999999"/>
  </r>
  <r>
    <x v="5"/>
    <x v="167"/>
    <s v="BHR"/>
    <x v="0"/>
    <x v="0"/>
    <s v="Fossil fuels"/>
    <x v="3"/>
    <n v="1754"/>
    <n v="7448.4939999999997"/>
  </r>
  <r>
    <x v="5"/>
    <x v="167"/>
    <s v="BHR"/>
    <x v="0"/>
    <x v="0"/>
    <s v="Fossil fuels"/>
    <x v="4"/>
    <n v="1754"/>
    <n v="7448.4939999999997"/>
  </r>
  <r>
    <x v="5"/>
    <x v="167"/>
    <s v="BHR"/>
    <x v="0"/>
    <x v="0"/>
    <s v="Fossil fuels"/>
    <x v="5"/>
    <n v="1754"/>
    <n v="7448.4939999999997"/>
  </r>
  <r>
    <x v="5"/>
    <x v="167"/>
    <s v="BHR"/>
    <x v="0"/>
    <x v="0"/>
    <s v="Fossil fuels"/>
    <x v="6"/>
    <n v="2274"/>
    <n v="9656.7139999999999"/>
  </r>
  <r>
    <x v="5"/>
    <x v="167"/>
    <s v="BHR"/>
    <x v="0"/>
    <x v="0"/>
    <s v="Fossil fuels"/>
    <x v="7"/>
    <n v="2696"/>
    <n v="11448.769"/>
  </r>
  <r>
    <x v="5"/>
    <x v="167"/>
    <s v="BHR"/>
    <x v="0"/>
    <x v="0"/>
    <s v="Fossil fuels"/>
    <x v="8"/>
    <n v="2696"/>
    <n v="11448.769"/>
  </r>
  <r>
    <x v="5"/>
    <x v="167"/>
    <s v="BHR"/>
    <x v="0"/>
    <x v="0"/>
    <s v="Fossil fuels"/>
    <x v="9"/>
    <n v="2696"/>
    <n v="11448.769"/>
  </r>
  <r>
    <x v="5"/>
    <x v="167"/>
    <s v="BHR"/>
    <x v="0"/>
    <x v="0"/>
    <s v="Fossil fuels"/>
    <x v="10"/>
    <n v="5340"/>
    <n v="13020.002"/>
  </r>
  <r>
    <x v="5"/>
    <x v="167"/>
    <s v="BHR"/>
    <x v="0"/>
    <x v="0"/>
    <s v="Fossil fuels"/>
    <x v="11"/>
    <n v="5340"/>
    <n v="13020.002"/>
  </r>
  <r>
    <x v="5"/>
    <x v="167"/>
    <s v="BHR"/>
    <x v="0"/>
    <x v="0"/>
    <s v="Fossil fuels"/>
    <x v="12"/>
    <n v="6194.9"/>
    <n v="16650.400000000001"/>
  </r>
  <r>
    <x v="5"/>
    <x v="167"/>
    <s v="BHR"/>
    <x v="0"/>
    <x v="0"/>
    <s v="Fossil fuels"/>
    <x v="13"/>
    <n v="6194.9"/>
    <n v="14743"/>
  </r>
  <r>
    <x v="5"/>
    <x v="167"/>
    <s v="BHR"/>
    <x v="0"/>
    <x v="0"/>
    <s v="Fossil fuels"/>
    <x v="14"/>
    <n v="6194.9"/>
    <n v="16257"/>
  </r>
  <r>
    <x v="5"/>
    <x v="167"/>
    <s v="BHR"/>
    <x v="0"/>
    <x v="0"/>
    <s v="Fossil fuels"/>
    <x v="15"/>
    <n v="6194.9"/>
    <n v="17227"/>
  </r>
  <r>
    <x v="5"/>
    <x v="167"/>
    <s v="BHR"/>
    <x v="0"/>
    <x v="0"/>
    <s v="Fossil fuels"/>
    <x v="16"/>
    <n v="6194.9"/>
    <n v="17086"/>
  </r>
  <r>
    <x v="5"/>
    <x v="167"/>
    <s v="BHR"/>
    <x v="0"/>
    <x v="0"/>
    <s v="Fossil fuels"/>
    <x v="17"/>
    <n v="6194.9"/>
    <n v="17939"/>
  </r>
  <r>
    <x v="5"/>
    <x v="167"/>
    <s v="BHR"/>
    <x v="0"/>
    <x v="0"/>
    <s v="Fossil fuels"/>
    <x v="18"/>
    <n v="6194.9"/>
    <m/>
  </r>
  <r>
    <x v="5"/>
    <x v="167"/>
    <s v="BHR"/>
    <x v="0"/>
    <x v="0"/>
    <s v="Fossil fuels"/>
    <x v="19"/>
    <n v="7994.9"/>
    <m/>
  </r>
  <r>
    <x v="5"/>
    <x v="167"/>
    <s v="BHR"/>
    <x v="1"/>
    <x v="2"/>
    <s v="On-grid Solar photovoltaic"/>
    <x v="10"/>
    <n v="4.0000000000000001E-3"/>
    <m/>
  </r>
  <r>
    <x v="5"/>
    <x v="167"/>
    <s v="BHR"/>
    <x v="1"/>
    <x v="2"/>
    <s v="On-grid Solar photovoltaic"/>
    <x v="11"/>
    <n v="8.9999999999999993E-3"/>
    <m/>
  </r>
  <r>
    <x v="5"/>
    <x v="167"/>
    <s v="BHR"/>
    <x v="1"/>
    <x v="2"/>
    <s v="On-grid Solar photovoltaic"/>
    <x v="12"/>
    <n v="0.50900000000000001"/>
    <n v="0.82499999999999996"/>
  </r>
  <r>
    <x v="5"/>
    <x v="167"/>
    <s v="BHR"/>
    <x v="1"/>
    <x v="2"/>
    <s v="On-grid Solar photovoltaic"/>
    <x v="13"/>
    <n v="0.50900000000000001"/>
    <n v="0.82499999999999996"/>
  </r>
  <r>
    <x v="5"/>
    <x v="167"/>
    <s v="BHR"/>
    <x v="1"/>
    <x v="2"/>
    <s v="On-grid Solar photovoltaic"/>
    <x v="14"/>
    <n v="5.0090000000000003"/>
    <n v="8.25"/>
  </r>
  <r>
    <x v="5"/>
    <x v="167"/>
    <s v="BHR"/>
    <x v="1"/>
    <x v="2"/>
    <s v="On-grid Solar photovoltaic"/>
    <x v="15"/>
    <n v="5.0090000000000003"/>
    <n v="8.25"/>
  </r>
  <r>
    <x v="5"/>
    <x v="167"/>
    <s v="BHR"/>
    <x v="1"/>
    <x v="2"/>
    <s v="On-grid Solar photovoltaic"/>
    <x v="16"/>
    <n v="6.0090000000000003"/>
    <n v="8.25"/>
  </r>
  <r>
    <x v="5"/>
    <x v="167"/>
    <s v="BHR"/>
    <x v="1"/>
    <x v="2"/>
    <s v="On-grid Solar photovoltaic"/>
    <x v="17"/>
    <n v="6.0090000000000003"/>
    <n v="8.25"/>
  </r>
  <r>
    <x v="5"/>
    <x v="167"/>
    <s v="BHR"/>
    <x v="1"/>
    <x v="2"/>
    <s v="On-grid Solar photovoltaic"/>
    <x v="18"/>
    <n v="6.3490000000000002"/>
    <m/>
  </r>
  <r>
    <x v="5"/>
    <x v="167"/>
    <s v="BHR"/>
    <x v="1"/>
    <x v="2"/>
    <s v="On-grid Solar photovoltaic"/>
    <x v="19"/>
    <n v="6.3490000000000002"/>
    <m/>
  </r>
  <r>
    <x v="5"/>
    <x v="167"/>
    <s v="BHR"/>
    <x v="1"/>
    <x v="3"/>
    <s v="Onshore wind energy"/>
    <x v="8"/>
    <n v="0.67500000000000004"/>
    <n v="1.2"/>
  </r>
  <r>
    <x v="5"/>
    <x v="167"/>
    <s v="BHR"/>
    <x v="1"/>
    <x v="3"/>
    <s v="Onshore wind energy"/>
    <x v="9"/>
    <n v="0.67500000000000004"/>
    <n v="1.2"/>
  </r>
  <r>
    <x v="5"/>
    <x v="167"/>
    <s v="BHR"/>
    <x v="1"/>
    <x v="3"/>
    <s v="Onshore wind energy"/>
    <x v="10"/>
    <n v="0.68"/>
    <n v="1.2"/>
  </r>
  <r>
    <x v="5"/>
    <x v="167"/>
    <s v="BHR"/>
    <x v="1"/>
    <x v="3"/>
    <s v="Onshore wind energy"/>
    <x v="11"/>
    <n v="0.68"/>
    <n v="1.2"/>
  </r>
  <r>
    <x v="5"/>
    <x v="167"/>
    <s v="BHR"/>
    <x v="1"/>
    <x v="3"/>
    <s v="Onshore wind energy"/>
    <x v="12"/>
    <n v="0.68"/>
    <n v="1.2"/>
  </r>
  <r>
    <x v="5"/>
    <x v="167"/>
    <s v="BHR"/>
    <x v="1"/>
    <x v="3"/>
    <s v="Onshore wind energy"/>
    <x v="13"/>
    <n v="0.68"/>
    <n v="1.2"/>
  </r>
  <r>
    <x v="5"/>
    <x v="167"/>
    <s v="BHR"/>
    <x v="1"/>
    <x v="3"/>
    <s v="Onshore wind energy"/>
    <x v="14"/>
    <n v="0.68"/>
    <n v="1.2"/>
  </r>
  <r>
    <x v="5"/>
    <x v="167"/>
    <s v="BHR"/>
    <x v="1"/>
    <x v="3"/>
    <s v="Onshore wind energy"/>
    <x v="15"/>
    <n v="0.68"/>
    <n v="1.2"/>
  </r>
  <r>
    <x v="5"/>
    <x v="167"/>
    <s v="BHR"/>
    <x v="1"/>
    <x v="3"/>
    <s v="Onshore wind energy"/>
    <x v="16"/>
    <n v="0.68"/>
    <n v="1.2"/>
  </r>
  <r>
    <x v="5"/>
    <x v="167"/>
    <s v="BHR"/>
    <x v="1"/>
    <x v="3"/>
    <s v="Onshore wind energy"/>
    <x v="17"/>
    <n v="0.68"/>
    <n v="1.2"/>
  </r>
  <r>
    <x v="5"/>
    <x v="167"/>
    <s v="BHR"/>
    <x v="1"/>
    <x v="3"/>
    <s v="Onshore wind energy"/>
    <x v="18"/>
    <n v="0.68"/>
    <m/>
  </r>
  <r>
    <x v="5"/>
    <x v="167"/>
    <s v="BHR"/>
    <x v="1"/>
    <x v="3"/>
    <s v="Onshore wind energy"/>
    <x v="19"/>
    <n v="0.68"/>
    <m/>
  </r>
  <r>
    <x v="5"/>
    <x v="168"/>
    <s v="IRN"/>
    <x v="0"/>
    <x v="0"/>
    <s v="Fossil fuels"/>
    <x v="0"/>
    <n v="25189"/>
    <n v="114791"/>
  </r>
  <r>
    <x v="5"/>
    <x v="168"/>
    <s v="IRN"/>
    <x v="0"/>
    <x v="0"/>
    <s v="Fossil fuels"/>
    <x v="1"/>
    <n v="26934"/>
    <n v="122081"/>
  </r>
  <r>
    <x v="5"/>
    <x v="168"/>
    <s v="IRN"/>
    <x v="0"/>
    <x v="0"/>
    <s v="Fossil fuels"/>
    <x v="2"/>
    <n v="28477"/>
    <n v="129733"/>
  </r>
  <r>
    <x v="5"/>
    <x v="168"/>
    <s v="IRN"/>
    <x v="0"/>
    <x v="0"/>
    <s v="Fossil fuels"/>
    <x v="3"/>
    <n v="29892"/>
    <n v="138552"/>
  </r>
  <r>
    <x v="5"/>
    <x v="168"/>
    <s v="IRN"/>
    <x v="0"/>
    <x v="0"/>
    <s v="Fossil fuels"/>
    <x v="4"/>
    <n v="32264"/>
    <n v="152197"/>
  </r>
  <r>
    <x v="5"/>
    <x v="168"/>
    <s v="IRN"/>
    <x v="0"/>
    <x v="0"/>
    <s v="Fossil fuels"/>
    <x v="5"/>
    <n v="34952"/>
    <n v="161918"/>
  </r>
  <r>
    <x v="5"/>
    <x v="168"/>
    <s v="IRN"/>
    <x v="0"/>
    <x v="0"/>
    <s v="Fossil fuels"/>
    <x v="6"/>
    <n v="38692"/>
    <n v="174279"/>
  </r>
  <r>
    <x v="5"/>
    <x v="168"/>
    <s v="IRN"/>
    <x v="0"/>
    <x v="0"/>
    <s v="Fossil fuels"/>
    <x v="7"/>
    <n v="41928"/>
    <n v="185853"/>
  </r>
  <r>
    <x v="5"/>
    <x v="168"/>
    <s v="IRN"/>
    <x v="0"/>
    <x v="0"/>
    <s v="Fossil fuels"/>
    <x v="8"/>
    <n v="45209"/>
    <n v="209331"/>
  </r>
  <r>
    <x v="5"/>
    <x v="168"/>
    <s v="IRN"/>
    <x v="0"/>
    <x v="0"/>
    <s v="Fossil fuels"/>
    <x v="9"/>
    <n v="48460"/>
    <n v="213883"/>
  </r>
  <r>
    <x v="5"/>
    <x v="168"/>
    <s v="IRN"/>
    <x v="0"/>
    <x v="0"/>
    <s v="Fossil fuels"/>
    <x v="10"/>
    <n v="52622"/>
    <n v="223259"/>
  </r>
  <r>
    <x v="5"/>
    <x v="168"/>
    <s v="IRN"/>
    <x v="0"/>
    <x v="0"/>
    <s v="Fossil fuels"/>
    <x v="11"/>
    <n v="55352"/>
    <n v="227428"/>
  </r>
  <r>
    <x v="5"/>
    <x v="168"/>
    <s v="IRN"/>
    <x v="0"/>
    <x v="0"/>
    <s v="Fossil fuels"/>
    <x v="12"/>
    <n v="58016"/>
    <n v="239752"/>
  </r>
  <r>
    <x v="5"/>
    <x v="168"/>
    <s v="IRN"/>
    <x v="0"/>
    <x v="0"/>
    <s v="Fossil fuels"/>
    <x v="13"/>
    <n v="58834"/>
    <n v="242909"/>
  </r>
  <r>
    <x v="5"/>
    <x v="168"/>
    <s v="IRN"/>
    <x v="0"/>
    <x v="0"/>
    <s v="Fossil fuels"/>
    <x v="14"/>
    <n v="61183"/>
    <n v="255869"/>
  </r>
  <r>
    <x v="5"/>
    <x v="168"/>
    <s v="IRN"/>
    <x v="0"/>
    <x v="0"/>
    <s v="Fossil fuels"/>
    <x v="15"/>
    <n v="61633"/>
    <n v="263392"/>
  </r>
  <r>
    <x v="5"/>
    <x v="168"/>
    <s v="IRN"/>
    <x v="0"/>
    <x v="0"/>
    <s v="Fossil fuels"/>
    <x v="16"/>
    <n v="63629"/>
    <n v="265775"/>
  </r>
  <r>
    <x v="5"/>
    <x v="168"/>
    <s v="IRN"/>
    <x v="0"/>
    <x v="0"/>
    <s v="Fossil fuels"/>
    <x v="17"/>
    <n v="65353"/>
    <n v="284987"/>
  </r>
  <r>
    <x v="5"/>
    <x v="168"/>
    <s v="IRN"/>
    <x v="0"/>
    <x v="0"/>
    <s v="Fossil fuels"/>
    <x v="18"/>
    <n v="67525"/>
    <m/>
  </r>
  <r>
    <x v="5"/>
    <x v="168"/>
    <s v="IRN"/>
    <x v="0"/>
    <x v="0"/>
    <s v="Fossil fuels"/>
    <x v="19"/>
    <n v="69095"/>
    <m/>
  </r>
  <r>
    <x v="5"/>
    <x v="168"/>
    <s v="IRN"/>
    <x v="0"/>
    <x v="9"/>
    <s v="Nuclear"/>
    <x v="11"/>
    <n v="1020"/>
    <n v="358.95100000000002"/>
  </r>
  <r>
    <x v="5"/>
    <x v="168"/>
    <s v="IRN"/>
    <x v="0"/>
    <x v="9"/>
    <s v="Nuclear"/>
    <x v="12"/>
    <n v="1020"/>
    <n v="1857.8779999999999"/>
  </r>
  <r>
    <x v="5"/>
    <x v="168"/>
    <s v="IRN"/>
    <x v="0"/>
    <x v="9"/>
    <s v="Nuclear"/>
    <x v="13"/>
    <n v="1020"/>
    <n v="4600.2470000000003"/>
  </r>
  <r>
    <x v="5"/>
    <x v="168"/>
    <s v="IRN"/>
    <x v="0"/>
    <x v="9"/>
    <s v="Nuclear"/>
    <x v="14"/>
    <n v="1020"/>
    <n v="4546.3620000000001"/>
  </r>
  <r>
    <x v="5"/>
    <x v="168"/>
    <s v="IRN"/>
    <x v="0"/>
    <x v="9"/>
    <s v="Nuclear"/>
    <x v="15"/>
    <n v="1020"/>
    <n v="2949.7089999999998"/>
  </r>
  <r>
    <x v="5"/>
    <x v="168"/>
    <s v="IRN"/>
    <x v="0"/>
    <x v="9"/>
    <s v="Nuclear"/>
    <x v="16"/>
    <n v="1020"/>
    <n v="6710.5680000000002"/>
  </r>
  <r>
    <x v="5"/>
    <x v="168"/>
    <s v="IRN"/>
    <x v="0"/>
    <x v="9"/>
    <s v="Nuclear"/>
    <x v="17"/>
    <n v="1020"/>
    <n v="7513.6639999999998"/>
  </r>
  <r>
    <x v="5"/>
    <x v="168"/>
    <s v="IRN"/>
    <x v="0"/>
    <x v="9"/>
    <s v="Nuclear"/>
    <x v="18"/>
    <n v="1020"/>
    <m/>
  </r>
  <r>
    <x v="5"/>
    <x v="168"/>
    <s v="IRN"/>
    <x v="0"/>
    <x v="9"/>
    <s v="Nuclear"/>
    <x v="19"/>
    <n v="1020"/>
    <m/>
  </r>
  <r>
    <x v="5"/>
    <x v="168"/>
    <s v="IRN"/>
    <x v="0"/>
    <x v="7"/>
    <s v="Pumped storage"/>
    <x v="15"/>
    <n v="1040"/>
    <n v="0"/>
  </r>
  <r>
    <x v="5"/>
    <x v="168"/>
    <s v="IRN"/>
    <x v="0"/>
    <x v="7"/>
    <s v="Pumped storage"/>
    <x v="16"/>
    <n v="1040"/>
    <n v="0"/>
  </r>
  <r>
    <x v="5"/>
    <x v="168"/>
    <s v="IRN"/>
    <x v="0"/>
    <x v="7"/>
    <s v="Pumped storage"/>
    <x v="17"/>
    <n v="1040"/>
    <n v="0"/>
  </r>
  <r>
    <x v="5"/>
    <x v="168"/>
    <s v="IRN"/>
    <x v="0"/>
    <x v="7"/>
    <s v="Pumped storage"/>
    <x v="18"/>
    <n v="1040"/>
    <m/>
  </r>
  <r>
    <x v="5"/>
    <x v="168"/>
    <s v="IRN"/>
    <x v="0"/>
    <x v="7"/>
    <s v="Pumped storage"/>
    <x v="19"/>
    <n v="1040"/>
    <m/>
  </r>
  <r>
    <x v="5"/>
    <x v="168"/>
    <s v="IRN"/>
    <x v="1"/>
    <x v="4"/>
    <s v="Biogas"/>
    <x v="9"/>
    <n v="1.86"/>
    <n v="1.698"/>
  </r>
  <r>
    <x v="5"/>
    <x v="168"/>
    <s v="IRN"/>
    <x v="1"/>
    <x v="4"/>
    <s v="Biogas"/>
    <x v="10"/>
    <n v="6.66"/>
    <n v="10.183999999999999"/>
  </r>
  <r>
    <x v="5"/>
    <x v="168"/>
    <s v="IRN"/>
    <x v="1"/>
    <x v="4"/>
    <s v="Biogas"/>
    <x v="11"/>
    <n v="6.66"/>
    <n v="21.954000000000001"/>
  </r>
  <r>
    <x v="5"/>
    <x v="168"/>
    <s v="IRN"/>
    <x v="1"/>
    <x v="4"/>
    <s v="Biogas"/>
    <x v="12"/>
    <n v="6.66"/>
    <n v="22.558"/>
  </r>
  <r>
    <x v="5"/>
    <x v="168"/>
    <s v="IRN"/>
    <x v="1"/>
    <x v="4"/>
    <s v="Biogas"/>
    <x v="13"/>
    <n v="6.66"/>
    <n v="19.289000000000001"/>
  </r>
  <r>
    <x v="5"/>
    <x v="168"/>
    <s v="IRN"/>
    <x v="1"/>
    <x v="4"/>
    <s v="Biogas"/>
    <x v="14"/>
    <n v="11.56"/>
    <n v="46.634999999999998"/>
  </r>
  <r>
    <x v="5"/>
    <x v="168"/>
    <s v="IRN"/>
    <x v="1"/>
    <x v="4"/>
    <s v="Biogas"/>
    <x v="15"/>
    <n v="11.56"/>
    <n v="16.338999999999999"/>
  </r>
  <r>
    <x v="5"/>
    <x v="168"/>
    <s v="IRN"/>
    <x v="1"/>
    <x v="4"/>
    <s v="Biogas"/>
    <x v="16"/>
    <n v="11.56"/>
    <n v="21.780999999999999"/>
  </r>
  <r>
    <x v="5"/>
    <x v="168"/>
    <s v="IRN"/>
    <x v="1"/>
    <x v="4"/>
    <s v="Biogas"/>
    <x v="17"/>
    <n v="11.56"/>
    <n v="24.44"/>
  </r>
  <r>
    <x v="5"/>
    <x v="168"/>
    <s v="IRN"/>
    <x v="1"/>
    <x v="4"/>
    <s v="Biogas"/>
    <x v="18"/>
    <n v="11.56"/>
    <m/>
  </r>
  <r>
    <x v="5"/>
    <x v="168"/>
    <s v="IRN"/>
    <x v="1"/>
    <x v="4"/>
    <s v="Biogas"/>
    <x v="19"/>
    <n v="11.56"/>
    <m/>
  </r>
  <r>
    <x v="5"/>
    <x v="168"/>
    <s v="IRN"/>
    <x v="1"/>
    <x v="1"/>
    <s v="Renewable hydropower"/>
    <x v="0"/>
    <n v="1999"/>
    <n v="3650"/>
  </r>
  <r>
    <x v="5"/>
    <x v="168"/>
    <s v="IRN"/>
    <x v="1"/>
    <x v="1"/>
    <s v="Renewable hydropower"/>
    <x v="1"/>
    <n v="1999"/>
    <n v="5057"/>
  </r>
  <r>
    <x v="5"/>
    <x v="168"/>
    <s v="IRN"/>
    <x v="1"/>
    <x v="1"/>
    <s v="Renewable hydropower"/>
    <x v="2"/>
    <n v="3028"/>
    <n v="8050"/>
  </r>
  <r>
    <x v="5"/>
    <x v="168"/>
    <s v="IRN"/>
    <x v="1"/>
    <x v="1"/>
    <s v="Renewable hydropower"/>
    <x v="3"/>
    <n v="4420"/>
    <n v="11094"/>
  </r>
  <r>
    <x v="5"/>
    <x v="168"/>
    <s v="IRN"/>
    <x v="1"/>
    <x v="1"/>
    <s v="Renewable hydropower"/>
    <x v="4"/>
    <n v="5012"/>
    <n v="10627"/>
  </r>
  <r>
    <x v="5"/>
    <x v="168"/>
    <s v="IRN"/>
    <x v="1"/>
    <x v="1"/>
    <s v="Renewable hydropower"/>
    <x v="5"/>
    <n v="6043.4"/>
    <n v="16085"/>
  </r>
  <r>
    <x v="5"/>
    <x v="168"/>
    <s v="IRN"/>
    <x v="1"/>
    <x v="1"/>
    <s v="Renewable hydropower"/>
    <x v="6"/>
    <n v="6572"/>
    <n v="18169"/>
  </r>
  <r>
    <x v="5"/>
    <x v="168"/>
    <s v="IRN"/>
    <x v="1"/>
    <x v="1"/>
    <s v="Renewable hydropower"/>
    <x v="7"/>
    <n v="7422"/>
    <n v="17987"/>
  </r>
  <r>
    <x v="5"/>
    <x v="168"/>
    <s v="IRN"/>
    <x v="1"/>
    <x v="1"/>
    <s v="Renewable hydropower"/>
    <x v="8"/>
    <n v="7672"/>
    <n v="4753"/>
  </r>
  <r>
    <x v="5"/>
    <x v="168"/>
    <s v="IRN"/>
    <x v="1"/>
    <x v="1"/>
    <s v="Renewable hydropower"/>
    <x v="9"/>
    <n v="7714"/>
    <n v="7207"/>
  </r>
  <r>
    <x v="5"/>
    <x v="168"/>
    <s v="IRN"/>
    <x v="1"/>
    <x v="1"/>
    <s v="Renewable hydropower"/>
    <x v="10"/>
    <n v="8486"/>
    <n v="9523"/>
  </r>
  <r>
    <x v="5"/>
    <x v="168"/>
    <s v="IRN"/>
    <x v="1"/>
    <x v="1"/>
    <s v="Renewable hydropower"/>
    <x v="11"/>
    <n v="8745"/>
    <n v="12058"/>
  </r>
  <r>
    <x v="5"/>
    <x v="168"/>
    <s v="IRN"/>
    <x v="1"/>
    <x v="1"/>
    <s v="Renewable hydropower"/>
    <x v="12"/>
    <n v="9745"/>
    <n v="12447"/>
  </r>
  <r>
    <x v="5"/>
    <x v="168"/>
    <s v="IRN"/>
    <x v="1"/>
    <x v="1"/>
    <s v="Renewable hydropower"/>
    <x v="13"/>
    <n v="10265"/>
    <n v="14470"/>
  </r>
  <r>
    <x v="5"/>
    <x v="168"/>
    <s v="IRN"/>
    <x v="1"/>
    <x v="1"/>
    <s v="Renewable hydropower"/>
    <x v="14"/>
    <n v="10785"/>
    <n v="13862"/>
  </r>
  <r>
    <x v="5"/>
    <x v="168"/>
    <s v="IRN"/>
    <x v="1"/>
    <x v="1"/>
    <s v="Renewable hydropower"/>
    <x v="15"/>
    <n v="11278"/>
    <n v="14087"/>
  </r>
  <r>
    <x v="5"/>
    <x v="168"/>
    <s v="IRN"/>
    <x v="1"/>
    <x v="1"/>
    <s v="Renewable hydropower"/>
    <x v="16"/>
    <n v="11578"/>
    <n v="16419"/>
  </r>
  <r>
    <x v="5"/>
    <x v="168"/>
    <s v="IRN"/>
    <x v="1"/>
    <x v="1"/>
    <s v="Renewable hydropower"/>
    <x v="17"/>
    <n v="11953"/>
    <n v="15051.012000000001"/>
  </r>
  <r>
    <x v="5"/>
    <x v="168"/>
    <s v="IRN"/>
    <x v="1"/>
    <x v="1"/>
    <s v="Renewable hydropower"/>
    <x v="18"/>
    <n v="12099"/>
    <m/>
  </r>
  <r>
    <x v="5"/>
    <x v="168"/>
    <s v="IRN"/>
    <x v="1"/>
    <x v="1"/>
    <s v="Renewable hydropower"/>
    <x v="19"/>
    <n v="12252"/>
    <m/>
  </r>
  <r>
    <x v="5"/>
    <x v="168"/>
    <s v="IRN"/>
    <x v="1"/>
    <x v="2"/>
    <s v="Off-grid Solar photovoltaic"/>
    <x v="1"/>
    <n v="5.0000000000000001E-3"/>
    <n v="8.0000000000000002E-3"/>
  </r>
  <r>
    <x v="5"/>
    <x v="168"/>
    <s v="IRN"/>
    <x v="1"/>
    <x v="2"/>
    <s v="Off-grid Solar photovoltaic"/>
    <x v="2"/>
    <n v="5.0000000000000001E-3"/>
    <n v="8.0000000000000002E-3"/>
  </r>
  <r>
    <x v="5"/>
    <x v="168"/>
    <s v="IRN"/>
    <x v="1"/>
    <x v="2"/>
    <s v="Off-grid Solar photovoltaic"/>
    <x v="3"/>
    <n v="5.0000000000000001E-3"/>
    <n v="8.0000000000000002E-3"/>
  </r>
  <r>
    <x v="5"/>
    <x v="168"/>
    <s v="IRN"/>
    <x v="1"/>
    <x v="2"/>
    <s v="Off-grid Solar photovoltaic"/>
    <x v="4"/>
    <n v="5.0000000000000001E-3"/>
    <n v="8.0000000000000002E-3"/>
  </r>
  <r>
    <x v="5"/>
    <x v="168"/>
    <s v="IRN"/>
    <x v="1"/>
    <x v="2"/>
    <s v="Off-grid Solar photovoltaic"/>
    <x v="5"/>
    <n v="5.0000000000000001E-3"/>
    <n v="8.0000000000000002E-3"/>
  </r>
  <r>
    <x v="5"/>
    <x v="168"/>
    <s v="IRN"/>
    <x v="1"/>
    <x v="2"/>
    <s v="Off-grid Solar photovoltaic"/>
    <x v="6"/>
    <n v="4.7E-2"/>
    <n v="7.9000000000000001E-2"/>
  </r>
  <r>
    <x v="5"/>
    <x v="168"/>
    <s v="IRN"/>
    <x v="1"/>
    <x v="2"/>
    <s v="Off-grid Solar photovoltaic"/>
    <x v="7"/>
    <n v="7.8E-2"/>
    <n v="0.13200000000000001"/>
  </r>
  <r>
    <x v="5"/>
    <x v="168"/>
    <s v="IRN"/>
    <x v="1"/>
    <x v="2"/>
    <s v="Off-grid Solar photovoltaic"/>
    <x v="8"/>
    <n v="0.08"/>
    <n v="0.13400000000000001"/>
  </r>
  <r>
    <x v="5"/>
    <x v="168"/>
    <s v="IRN"/>
    <x v="1"/>
    <x v="2"/>
    <s v="Off-grid Solar photovoltaic"/>
    <x v="9"/>
    <n v="0.14299999999999999"/>
    <n v="0.24099999999999999"/>
  </r>
  <r>
    <x v="5"/>
    <x v="168"/>
    <s v="IRN"/>
    <x v="1"/>
    <x v="2"/>
    <s v="Off-grid Solar photovoltaic"/>
    <x v="10"/>
    <n v="0.35899999999999999"/>
    <n v="0.60299999999999998"/>
  </r>
  <r>
    <x v="5"/>
    <x v="168"/>
    <s v="IRN"/>
    <x v="1"/>
    <x v="2"/>
    <s v="Off-grid Solar photovoltaic"/>
    <x v="11"/>
    <n v="0.378"/>
    <n v="0.63500000000000001"/>
  </r>
  <r>
    <x v="5"/>
    <x v="168"/>
    <s v="IRN"/>
    <x v="1"/>
    <x v="2"/>
    <s v="Off-grid Solar photovoltaic"/>
    <x v="12"/>
    <n v="0.378"/>
    <n v="0.63500000000000001"/>
  </r>
  <r>
    <x v="5"/>
    <x v="168"/>
    <s v="IRN"/>
    <x v="1"/>
    <x v="2"/>
    <s v="Off-grid Solar photovoltaic"/>
    <x v="13"/>
    <n v="0.378"/>
    <n v="0.63500000000000001"/>
  </r>
  <r>
    <x v="5"/>
    <x v="168"/>
    <s v="IRN"/>
    <x v="1"/>
    <x v="2"/>
    <s v="Off-grid Solar photovoltaic"/>
    <x v="14"/>
    <n v="0.378"/>
    <n v="0.63500000000000001"/>
  </r>
  <r>
    <x v="5"/>
    <x v="168"/>
    <s v="IRN"/>
    <x v="1"/>
    <x v="2"/>
    <s v="Off-grid Solar photovoltaic"/>
    <x v="15"/>
    <n v="0.378"/>
    <n v="0.63500000000000001"/>
  </r>
  <r>
    <x v="5"/>
    <x v="168"/>
    <s v="IRN"/>
    <x v="1"/>
    <x v="2"/>
    <s v="Off-grid Solar photovoltaic"/>
    <x v="16"/>
    <n v="0.378"/>
    <n v="0.63500000000000001"/>
  </r>
  <r>
    <x v="5"/>
    <x v="168"/>
    <s v="IRN"/>
    <x v="1"/>
    <x v="2"/>
    <s v="Off-grid Solar photovoltaic"/>
    <x v="17"/>
    <n v="0.378"/>
    <n v="0.63500000000000001"/>
  </r>
  <r>
    <x v="5"/>
    <x v="168"/>
    <s v="IRN"/>
    <x v="1"/>
    <x v="2"/>
    <s v="Off-grid Solar photovoltaic"/>
    <x v="18"/>
    <n v="0.378"/>
    <m/>
  </r>
  <r>
    <x v="5"/>
    <x v="168"/>
    <s v="IRN"/>
    <x v="1"/>
    <x v="2"/>
    <s v="Off-grid Solar photovoltaic"/>
    <x v="19"/>
    <n v="0.378"/>
    <m/>
  </r>
  <r>
    <x v="5"/>
    <x v="168"/>
    <s v="IRN"/>
    <x v="1"/>
    <x v="2"/>
    <s v="On-grid Solar photovoltaic"/>
    <x v="1"/>
    <m/>
    <n v="0"/>
  </r>
  <r>
    <x v="5"/>
    <x v="168"/>
    <s v="IRN"/>
    <x v="1"/>
    <x v="2"/>
    <s v="On-grid Solar photovoltaic"/>
    <x v="2"/>
    <m/>
    <n v="0"/>
  </r>
  <r>
    <x v="5"/>
    <x v="168"/>
    <s v="IRN"/>
    <x v="1"/>
    <x v="2"/>
    <s v="On-grid Solar photovoltaic"/>
    <x v="3"/>
    <m/>
    <n v="0"/>
  </r>
  <r>
    <x v="5"/>
    <x v="168"/>
    <s v="IRN"/>
    <x v="1"/>
    <x v="2"/>
    <s v="On-grid Solar photovoltaic"/>
    <x v="4"/>
    <n v="0.03"/>
    <n v="0"/>
  </r>
  <r>
    <x v="5"/>
    <x v="168"/>
    <s v="IRN"/>
    <x v="1"/>
    <x v="2"/>
    <s v="On-grid Solar photovoltaic"/>
    <x v="5"/>
    <n v="0.03"/>
    <n v="0"/>
  </r>
  <r>
    <x v="5"/>
    <x v="168"/>
    <s v="IRN"/>
    <x v="1"/>
    <x v="2"/>
    <s v="On-grid Solar photovoltaic"/>
    <x v="6"/>
    <n v="0.03"/>
    <n v="0"/>
  </r>
  <r>
    <x v="5"/>
    <x v="168"/>
    <s v="IRN"/>
    <x v="1"/>
    <x v="2"/>
    <s v="On-grid Solar photovoltaic"/>
    <x v="7"/>
    <n v="0.03"/>
    <n v="0"/>
  </r>
  <r>
    <x v="5"/>
    <x v="168"/>
    <s v="IRN"/>
    <x v="1"/>
    <x v="2"/>
    <s v="On-grid Solar photovoltaic"/>
    <x v="8"/>
    <n v="0.03"/>
    <n v="6.6000000000000003E-2"/>
  </r>
  <r>
    <x v="5"/>
    <x v="168"/>
    <s v="IRN"/>
    <x v="1"/>
    <x v="2"/>
    <s v="On-grid Solar photovoltaic"/>
    <x v="9"/>
    <n v="0.03"/>
    <n v="6.6000000000000003E-2"/>
  </r>
  <r>
    <x v="5"/>
    <x v="168"/>
    <s v="IRN"/>
    <x v="1"/>
    <x v="2"/>
    <s v="On-grid Solar photovoltaic"/>
    <x v="10"/>
    <n v="0.03"/>
    <n v="7.0000000000000007E-2"/>
  </r>
  <r>
    <x v="5"/>
    <x v="168"/>
    <s v="IRN"/>
    <x v="1"/>
    <x v="2"/>
    <s v="On-grid Solar photovoltaic"/>
    <x v="11"/>
    <n v="7.0000000000000007E-2"/>
    <n v="6.9000000000000006E-2"/>
  </r>
  <r>
    <x v="5"/>
    <x v="168"/>
    <s v="IRN"/>
    <x v="1"/>
    <x v="2"/>
    <s v="On-grid Solar photovoltaic"/>
    <x v="12"/>
    <n v="7.0000000000000007E-2"/>
    <n v="8.5999999999999993E-2"/>
  </r>
  <r>
    <x v="5"/>
    <x v="168"/>
    <s v="IRN"/>
    <x v="1"/>
    <x v="2"/>
    <s v="On-grid Solar photovoltaic"/>
    <x v="13"/>
    <n v="0.60899999999999999"/>
    <n v="6.8000000000000005E-2"/>
  </r>
  <r>
    <x v="5"/>
    <x v="168"/>
    <s v="IRN"/>
    <x v="1"/>
    <x v="2"/>
    <s v="On-grid Solar photovoltaic"/>
    <x v="14"/>
    <n v="9"/>
    <n v="4.1000000000000002E-2"/>
  </r>
  <r>
    <x v="5"/>
    <x v="168"/>
    <s v="IRN"/>
    <x v="1"/>
    <x v="2"/>
    <s v="On-grid Solar photovoltaic"/>
    <x v="15"/>
    <n v="9"/>
    <n v="0.85599999999999998"/>
  </r>
  <r>
    <x v="5"/>
    <x v="168"/>
    <s v="IRN"/>
    <x v="1"/>
    <x v="2"/>
    <s v="On-grid Solar photovoltaic"/>
    <x v="16"/>
    <n v="42.83"/>
    <n v="4.3460000000000001"/>
  </r>
  <r>
    <x v="5"/>
    <x v="168"/>
    <s v="IRN"/>
    <x v="1"/>
    <x v="2"/>
    <s v="On-grid Solar photovoltaic"/>
    <x v="17"/>
    <n v="184.1"/>
    <n v="85.17"/>
  </r>
  <r>
    <x v="5"/>
    <x v="168"/>
    <s v="IRN"/>
    <x v="1"/>
    <x v="2"/>
    <s v="On-grid Solar photovoltaic"/>
    <x v="18"/>
    <n v="286"/>
    <m/>
  </r>
  <r>
    <x v="5"/>
    <x v="168"/>
    <s v="IRN"/>
    <x v="1"/>
    <x v="2"/>
    <s v="On-grid Solar photovoltaic"/>
    <x v="19"/>
    <n v="366.7"/>
    <m/>
  </r>
  <r>
    <x v="5"/>
    <x v="168"/>
    <s v="IRN"/>
    <x v="1"/>
    <x v="3"/>
    <s v="Onshore wind energy"/>
    <x v="0"/>
    <n v="11"/>
    <n v="36.542000000000002"/>
  </r>
  <r>
    <x v="5"/>
    <x v="168"/>
    <s v="IRN"/>
    <x v="1"/>
    <x v="3"/>
    <s v="Onshore wind energy"/>
    <x v="1"/>
    <n v="11"/>
    <n v="33.655999999999999"/>
  </r>
  <r>
    <x v="5"/>
    <x v="168"/>
    <s v="IRN"/>
    <x v="1"/>
    <x v="3"/>
    <s v="Onshore wind energy"/>
    <x v="2"/>
    <n v="12"/>
    <n v="30.280999999999999"/>
  </r>
  <r>
    <x v="5"/>
    <x v="168"/>
    <s v="IRN"/>
    <x v="1"/>
    <x v="3"/>
    <s v="Onshore wind energy"/>
    <x v="3"/>
    <n v="16"/>
    <n v="27.620999999999999"/>
  </r>
  <r>
    <x v="5"/>
    <x v="168"/>
    <s v="IRN"/>
    <x v="1"/>
    <x v="3"/>
    <s v="Onshore wind energy"/>
    <x v="4"/>
    <n v="24.9"/>
    <n v="46.338999999999999"/>
  </r>
  <r>
    <x v="5"/>
    <x v="168"/>
    <s v="IRN"/>
    <x v="1"/>
    <x v="3"/>
    <s v="Onshore wind energy"/>
    <x v="5"/>
    <n v="37"/>
    <n v="70.902000000000001"/>
  </r>
  <r>
    <x v="5"/>
    <x v="168"/>
    <s v="IRN"/>
    <x v="1"/>
    <x v="3"/>
    <s v="Onshore wind energy"/>
    <x v="6"/>
    <n v="47"/>
    <n v="125.31399999999999"/>
  </r>
  <r>
    <x v="5"/>
    <x v="168"/>
    <s v="IRN"/>
    <x v="1"/>
    <x v="3"/>
    <s v="Onshore wind energy"/>
    <x v="7"/>
    <n v="63"/>
    <n v="140.86099999999999"/>
  </r>
  <r>
    <x v="5"/>
    <x v="168"/>
    <s v="IRN"/>
    <x v="1"/>
    <x v="3"/>
    <s v="Onshore wind energy"/>
    <x v="8"/>
    <n v="63"/>
    <n v="195.751"/>
  </r>
  <r>
    <x v="5"/>
    <x v="168"/>
    <s v="IRN"/>
    <x v="1"/>
    <x v="3"/>
    <s v="Onshore wind energy"/>
    <x v="9"/>
    <n v="92"/>
    <n v="226.17599999999999"/>
  </r>
  <r>
    <x v="5"/>
    <x v="168"/>
    <s v="IRN"/>
    <x v="1"/>
    <x v="3"/>
    <s v="Onshore wind energy"/>
    <x v="10"/>
    <n v="95"/>
    <n v="208.86500000000001"/>
  </r>
  <r>
    <x v="5"/>
    <x v="168"/>
    <s v="IRN"/>
    <x v="1"/>
    <x v="3"/>
    <s v="Onshore wind energy"/>
    <x v="11"/>
    <n v="98.21"/>
    <n v="213.52099999999999"/>
  </r>
  <r>
    <x v="5"/>
    <x v="168"/>
    <s v="IRN"/>
    <x v="1"/>
    <x v="3"/>
    <s v="Onshore wind energy"/>
    <x v="12"/>
    <n v="106.13"/>
    <n v="204.25200000000001"/>
  </r>
  <r>
    <x v="5"/>
    <x v="168"/>
    <s v="IRN"/>
    <x v="1"/>
    <x v="3"/>
    <s v="Onshore wind energy"/>
    <x v="13"/>
    <n v="107.63"/>
    <n v="211.274"/>
  </r>
  <r>
    <x v="5"/>
    <x v="168"/>
    <s v="IRN"/>
    <x v="1"/>
    <x v="3"/>
    <s v="Onshore wind energy"/>
    <x v="14"/>
    <n v="148.78"/>
    <n v="197.72"/>
  </r>
  <r>
    <x v="5"/>
    <x v="168"/>
    <s v="IRN"/>
    <x v="1"/>
    <x v="3"/>
    <s v="Onshore wind energy"/>
    <x v="15"/>
    <n v="153.44"/>
    <n v="242.227"/>
  </r>
  <r>
    <x v="5"/>
    <x v="168"/>
    <s v="IRN"/>
    <x v="1"/>
    <x v="3"/>
    <s v="Onshore wind energy"/>
    <x v="16"/>
    <n v="190.94"/>
    <n v="264.29199999999997"/>
  </r>
  <r>
    <x v="5"/>
    <x v="168"/>
    <s v="IRN"/>
    <x v="1"/>
    <x v="3"/>
    <s v="Onshore wind energy"/>
    <x v="17"/>
    <n v="259"/>
    <n v="306.25799999999998"/>
  </r>
  <r>
    <x v="5"/>
    <x v="168"/>
    <s v="IRN"/>
    <x v="1"/>
    <x v="3"/>
    <s v="Onshore wind energy"/>
    <x v="18"/>
    <n v="282"/>
    <m/>
  </r>
  <r>
    <x v="5"/>
    <x v="168"/>
    <s v="IRN"/>
    <x v="1"/>
    <x v="3"/>
    <s v="Onshore wind energy"/>
    <x v="19"/>
    <n v="302.2"/>
    <m/>
  </r>
  <r>
    <x v="5"/>
    <x v="169"/>
    <s v="IRQ"/>
    <x v="0"/>
    <x v="0"/>
    <s v="Fossil fuels"/>
    <x v="0"/>
    <n v="4690"/>
    <n v="31289"/>
  </r>
  <r>
    <x v="5"/>
    <x v="169"/>
    <s v="IRQ"/>
    <x v="0"/>
    <x v="0"/>
    <s v="Fossil fuels"/>
    <x v="1"/>
    <n v="4690"/>
    <n v="31633"/>
  </r>
  <r>
    <x v="5"/>
    <x v="169"/>
    <s v="IRQ"/>
    <x v="0"/>
    <x v="0"/>
    <s v="Fossil fuels"/>
    <x v="2"/>
    <n v="4690"/>
    <n v="33214"/>
  </r>
  <r>
    <x v="5"/>
    <x v="169"/>
    <s v="IRQ"/>
    <x v="0"/>
    <x v="0"/>
    <s v="Fossil fuels"/>
    <x v="3"/>
    <n v="4690"/>
    <n v="27907"/>
  </r>
  <r>
    <x v="5"/>
    <x v="169"/>
    <s v="IRQ"/>
    <x v="0"/>
    <x v="0"/>
    <s v="Fossil fuels"/>
    <x v="4"/>
    <n v="5780"/>
    <n v="31802"/>
  </r>
  <r>
    <x v="5"/>
    <x v="169"/>
    <s v="IRQ"/>
    <x v="0"/>
    <x v="0"/>
    <s v="Fossil fuels"/>
    <x v="5"/>
    <n v="7225"/>
    <n v="24333"/>
  </r>
  <r>
    <x v="5"/>
    <x v="169"/>
    <s v="IRQ"/>
    <x v="0"/>
    <x v="0"/>
    <s v="Fossil fuels"/>
    <x v="6"/>
    <n v="7225"/>
    <n v="25733"/>
  </r>
  <r>
    <x v="5"/>
    <x v="169"/>
    <s v="IRQ"/>
    <x v="0"/>
    <x v="0"/>
    <s v="Fossil fuels"/>
    <x v="7"/>
    <n v="7225"/>
    <n v="27556"/>
  </r>
  <r>
    <x v="5"/>
    <x v="169"/>
    <s v="IRQ"/>
    <x v="0"/>
    <x v="0"/>
    <s v="Fossil fuels"/>
    <x v="8"/>
    <n v="10565.5"/>
    <n v="33295"/>
  </r>
  <r>
    <x v="5"/>
    <x v="169"/>
    <s v="IRQ"/>
    <x v="0"/>
    <x v="0"/>
    <s v="Fossil fuels"/>
    <x v="9"/>
    <n v="11870.5"/>
    <n v="42837"/>
  </r>
  <r>
    <x v="5"/>
    <x v="169"/>
    <s v="IRQ"/>
    <x v="0"/>
    <x v="0"/>
    <s v="Fossil fuels"/>
    <x v="10"/>
    <n v="11657.5"/>
    <n v="44142"/>
  </r>
  <r>
    <x v="5"/>
    <x v="169"/>
    <s v="IRQ"/>
    <x v="0"/>
    <x v="0"/>
    <s v="Fossil fuels"/>
    <x v="11"/>
    <n v="14439"/>
    <n v="50100"/>
  </r>
  <r>
    <x v="5"/>
    <x v="169"/>
    <s v="IRQ"/>
    <x v="0"/>
    <x v="0"/>
    <s v="Fossil fuels"/>
    <x v="12"/>
    <n v="14439"/>
    <n v="41626"/>
  </r>
  <r>
    <x v="5"/>
    <x v="169"/>
    <s v="IRQ"/>
    <x v="0"/>
    <x v="0"/>
    <s v="Fossil fuels"/>
    <x v="13"/>
    <n v="24597"/>
    <n v="53665"/>
  </r>
  <r>
    <x v="5"/>
    <x v="169"/>
    <s v="IRQ"/>
    <x v="0"/>
    <x v="0"/>
    <s v="Fossil fuels"/>
    <x v="14"/>
    <n v="23076"/>
    <n v="64837"/>
  </r>
  <r>
    <x v="5"/>
    <x v="169"/>
    <s v="IRQ"/>
    <x v="0"/>
    <x v="0"/>
    <s v="Fossil fuels"/>
    <x v="15"/>
    <n v="28598"/>
    <n v="88139"/>
  </r>
  <r>
    <x v="5"/>
    <x v="169"/>
    <s v="IRQ"/>
    <x v="0"/>
    <x v="0"/>
    <s v="Fossil fuels"/>
    <x v="16"/>
    <n v="29664"/>
    <n v="99599"/>
  </r>
  <r>
    <x v="5"/>
    <x v="169"/>
    <s v="IRQ"/>
    <x v="0"/>
    <x v="0"/>
    <s v="Fossil fuels"/>
    <x v="17"/>
    <n v="33288.699999999997"/>
    <n v="85594"/>
  </r>
  <r>
    <x v="5"/>
    <x v="169"/>
    <s v="IRQ"/>
    <x v="0"/>
    <x v="0"/>
    <s v="Fossil fuels"/>
    <x v="18"/>
    <n v="33933.699999999997"/>
    <m/>
  </r>
  <r>
    <x v="5"/>
    <x v="169"/>
    <s v="IRQ"/>
    <x v="0"/>
    <x v="0"/>
    <s v="Fossil fuels"/>
    <x v="19"/>
    <n v="34112.699999999997"/>
    <m/>
  </r>
  <r>
    <x v="5"/>
    <x v="169"/>
    <s v="IRQ"/>
    <x v="0"/>
    <x v="7"/>
    <s v="Pumped storage"/>
    <x v="0"/>
    <n v="240"/>
    <n v="0"/>
  </r>
  <r>
    <x v="5"/>
    <x v="169"/>
    <s v="IRQ"/>
    <x v="0"/>
    <x v="7"/>
    <s v="Pumped storage"/>
    <x v="1"/>
    <n v="240"/>
    <n v="0"/>
  </r>
  <r>
    <x v="5"/>
    <x v="169"/>
    <s v="IRQ"/>
    <x v="0"/>
    <x v="7"/>
    <s v="Pumped storage"/>
    <x v="2"/>
    <n v="240"/>
    <n v="0"/>
  </r>
  <r>
    <x v="5"/>
    <x v="169"/>
    <s v="IRQ"/>
    <x v="0"/>
    <x v="7"/>
    <s v="Pumped storage"/>
    <x v="3"/>
    <n v="240"/>
    <n v="0"/>
  </r>
  <r>
    <x v="5"/>
    <x v="169"/>
    <s v="IRQ"/>
    <x v="0"/>
    <x v="7"/>
    <s v="Pumped storage"/>
    <x v="4"/>
    <n v="240"/>
    <n v="0"/>
  </r>
  <r>
    <x v="5"/>
    <x v="169"/>
    <s v="IRQ"/>
    <x v="0"/>
    <x v="7"/>
    <s v="Pumped storage"/>
    <x v="5"/>
    <n v="240"/>
    <n v="0"/>
  </r>
  <r>
    <x v="5"/>
    <x v="169"/>
    <s v="IRQ"/>
    <x v="0"/>
    <x v="7"/>
    <s v="Pumped storage"/>
    <x v="6"/>
    <n v="240"/>
    <n v="0"/>
  </r>
  <r>
    <x v="5"/>
    <x v="169"/>
    <s v="IRQ"/>
    <x v="0"/>
    <x v="7"/>
    <s v="Pumped storage"/>
    <x v="7"/>
    <n v="240"/>
    <n v="0"/>
  </r>
  <r>
    <x v="5"/>
    <x v="169"/>
    <s v="IRQ"/>
    <x v="0"/>
    <x v="7"/>
    <s v="Pumped storage"/>
    <x v="8"/>
    <n v="240"/>
    <n v="0"/>
  </r>
  <r>
    <x v="5"/>
    <x v="169"/>
    <s v="IRQ"/>
    <x v="0"/>
    <x v="7"/>
    <s v="Pumped storage"/>
    <x v="9"/>
    <n v="240"/>
    <n v="0"/>
  </r>
  <r>
    <x v="5"/>
    <x v="169"/>
    <s v="IRQ"/>
    <x v="0"/>
    <x v="7"/>
    <s v="Pumped storage"/>
    <x v="10"/>
    <n v="240"/>
    <n v="0"/>
  </r>
  <r>
    <x v="5"/>
    <x v="169"/>
    <s v="IRQ"/>
    <x v="0"/>
    <x v="7"/>
    <s v="Pumped storage"/>
    <x v="11"/>
    <n v="240"/>
    <n v="0"/>
  </r>
  <r>
    <x v="5"/>
    <x v="169"/>
    <s v="IRQ"/>
    <x v="0"/>
    <x v="7"/>
    <s v="Pumped storage"/>
    <x v="12"/>
    <n v="240"/>
    <n v="0"/>
  </r>
  <r>
    <x v="5"/>
    <x v="169"/>
    <s v="IRQ"/>
    <x v="0"/>
    <x v="7"/>
    <s v="Pumped storage"/>
    <x v="13"/>
    <n v="240"/>
    <n v="0"/>
  </r>
  <r>
    <x v="5"/>
    <x v="169"/>
    <s v="IRQ"/>
    <x v="0"/>
    <x v="7"/>
    <s v="Pumped storage"/>
    <x v="14"/>
    <n v="240"/>
    <n v="0"/>
  </r>
  <r>
    <x v="5"/>
    <x v="169"/>
    <s v="IRQ"/>
    <x v="0"/>
    <x v="7"/>
    <s v="Pumped storage"/>
    <x v="15"/>
    <n v="240"/>
    <n v="0"/>
  </r>
  <r>
    <x v="5"/>
    <x v="169"/>
    <s v="IRQ"/>
    <x v="0"/>
    <x v="7"/>
    <s v="Pumped storage"/>
    <x v="16"/>
    <n v="240"/>
    <n v="0"/>
  </r>
  <r>
    <x v="5"/>
    <x v="169"/>
    <s v="IRQ"/>
    <x v="0"/>
    <x v="7"/>
    <s v="Pumped storage"/>
    <x v="17"/>
    <n v="240"/>
    <n v="0"/>
  </r>
  <r>
    <x v="5"/>
    <x v="169"/>
    <s v="IRQ"/>
    <x v="0"/>
    <x v="7"/>
    <s v="Pumped storage"/>
    <x v="18"/>
    <n v="240"/>
    <m/>
  </r>
  <r>
    <x v="5"/>
    <x v="169"/>
    <s v="IRQ"/>
    <x v="0"/>
    <x v="7"/>
    <s v="Pumped storage"/>
    <x v="19"/>
    <n v="240"/>
    <m/>
  </r>
  <r>
    <x v="5"/>
    <x v="169"/>
    <s v="IRQ"/>
    <x v="1"/>
    <x v="1"/>
    <s v="Renewable hydropower"/>
    <x v="0"/>
    <n v="670"/>
    <n v="611"/>
  </r>
  <r>
    <x v="5"/>
    <x v="169"/>
    <s v="IRQ"/>
    <x v="1"/>
    <x v="1"/>
    <s v="Renewable hydropower"/>
    <x v="1"/>
    <n v="670"/>
    <n v="618"/>
  </r>
  <r>
    <x v="5"/>
    <x v="169"/>
    <s v="IRQ"/>
    <x v="1"/>
    <x v="1"/>
    <s v="Renewable hydropower"/>
    <x v="2"/>
    <n v="360"/>
    <n v="649"/>
  </r>
  <r>
    <x v="5"/>
    <x v="169"/>
    <s v="IRQ"/>
    <x v="1"/>
    <x v="1"/>
    <s v="Renewable hydropower"/>
    <x v="3"/>
    <n v="460"/>
    <n v="433"/>
  </r>
  <r>
    <x v="5"/>
    <x v="169"/>
    <s v="IRQ"/>
    <x v="1"/>
    <x v="1"/>
    <s v="Renewable hydropower"/>
    <x v="4"/>
    <n v="1570"/>
    <n v="493"/>
  </r>
  <r>
    <x v="5"/>
    <x v="169"/>
    <s v="IRQ"/>
    <x v="1"/>
    <x v="1"/>
    <s v="Renewable hydropower"/>
    <x v="5"/>
    <n v="1622"/>
    <n v="4964"/>
  </r>
  <r>
    <x v="5"/>
    <x v="169"/>
    <s v="IRQ"/>
    <x v="1"/>
    <x v="1"/>
    <s v="Renewable hydropower"/>
    <x v="6"/>
    <n v="1985"/>
    <n v="4970"/>
  </r>
  <r>
    <x v="5"/>
    <x v="169"/>
    <s v="IRQ"/>
    <x v="1"/>
    <x v="1"/>
    <s v="Renewable hydropower"/>
    <x v="7"/>
    <n v="2033"/>
    <n v="4548"/>
  </r>
  <r>
    <x v="5"/>
    <x v="169"/>
    <s v="IRQ"/>
    <x v="1"/>
    <x v="1"/>
    <s v="Renewable hydropower"/>
    <x v="8"/>
    <n v="2273"/>
    <n v="3485"/>
  </r>
  <r>
    <x v="5"/>
    <x v="169"/>
    <s v="IRQ"/>
    <x v="1"/>
    <x v="1"/>
    <s v="Renewable hydropower"/>
    <x v="9"/>
    <n v="2274.34"/>
    <n v="3229.348"/>
  </r>
  <r>
    <x v="5"/>
    <x v="169"/>
    <s v="IRQ"/>
    <x v="1"/>
    <x v="1"/>
    <s v="Renewable hydropower"/>
    <x v="10"/>
    <n v="2274.34"/>
    <n v="4768.348"/>
  </r>
  <r>
    <x v="5"/>
    <x v="169"/>
    <s v="IRQ"/>
    <x v="1"/>
    <x v="1"/>
    <s v="Renewable hydropower"/>
    <x v="11"/>
    <n v="2274.34"/>
    <n v="4142.348"/>
  </r>
  <r>
    <x v="5"/>
    <x v="169"/>
    <s v="IRQ"/>
    <x v="1"/>
    <x v="1"/>
    <s v="Renewable hydropower"/>
    <x v="12"/>
    <n v="1865.34"/>
    <n v="4394.4979999999996"/>
  </r>
  <r>
    <x v="5"/>
    <x v="169"/>
    <s v="IRQ"/>
    <x v="1"/>
    <x v="1"/>
    <s v="Renewable hydropower"/>
    <x v="13"/>
    <n v="1865.34"/>
    <n v="4759.1350000000002"/>
  </r>
  <r>
    <x v="5"/>
    <x v="169"/>
    <s v="IRQ"/>
    <x v="1"/>
    <x v="1"/>
    <s v="Renewable hydropower"/>
    <x v="14"/>
    <n v="1865.34"/>
    <n v="2933.145"/>
  </r>
  <r>
    <x v="5"/>
    <x v="169"/>
    <s v="IRQ"/>
    <x v="1"/>
    <x v="1"/>
    <s v="Renewable hydropower"/>
    <x v="15"/>
    <n v="2274.34"/>
    <n v="3276.348"/>
  </r>
  <r>
    <x v="5"/>
    <x v="169"/>
    <s v="IRQ"/>
    <x v="1"/>
    <x v="1"/>
    <s v="Renewable hydropower"/>
    <x v="16"/>
    <n v="2274.34"/>
    <n v="4652.348"/>
  </r>
  <r>
    <x v="5"/>
    <x v="169"/>
    <s v="IRQ"/>
    <x v="1"/>
    <x v="1"/>
    <s v="Renewable hydropower"/>
    <x v="17"/>
    <n v="2274.34"/>
    <n v="4582.348"/>
  </r>
  <r>
    <x v="5"/>
    <x v="169"/>
    <s v="IRQ"/>
    <x v="1"/>
    <x v="1"/>
    <s v="Renewable hydropower"/>
    <x v="18"/>
    <n v="2274.34"/>
    <m/>
  </r>
  <r>
    <x v="5"/>
    <x v="169"/>
    <s v="IRQ"/>
    <x v="1"/>
    <x v="1"/>
    <s v="Renewable hydropower"/>
    <x v="19"/>
    <n v="2274.34"/>
    <m/>
  </r>
  <r>
    <x v="5"/>
    <x v="169"/>
    <s v="IRQ"/>
    <x v="1"/>
    <x v="2"/>
    <s v="Off-grid Solar photovoltaic"/>
    <x v="13"/>
    <n v="29.5"/>
    <n v="46.314999999999998"/>
  </r>
  <r>
    <x v="5"/>
    <x v="169"/>
    <s v="IRQ"/>
    <x v="1"/>
    <x v="2"/>
    <s v="Off-grid Solar photovoltaic"/>
    <x v="14"/>
    <n v="36.5"/>
    <n v="57.305"/>
  </r>
  <r>
    <x v="5"/>
    <x v="169"/>
    <s v="IRQ"/>
    <x v="1"/>
    <x v="2"/>
    <s v="Off-grid Solar photovoltaic"/>
    <x v="15"/>
    <n v="36.5"/>
    <n v="57.305"/>
  </r>
  <r>
    <x v="5"/>
    <x v="169"/>
    <s v="IRQ"/>
    <x v="1"/>
    <x v="2"/>
    <s v="Off-grid Solar photovoltaic"/>
    <x v="16"/>
    <n v="36.5"/>
    <n v="57.305"/>
  </r>
  <r>
    <x v="5"/>
    <x v="169"/>
    <s v="IRQ"/>
    <x v="1"/>
    <x v="2"/>
    <s v="Off-grid Solar photovoltaic"/>
    <x v="17"/>
    <n v="36.5"/>
    <n v="57.305"/>
  </r>
  <r>
    <x v="5"/>
    <x v="169"/>
    <s v="IRQ"/>
    <x v="1"/>
    <x v="2"/>
    <s v="Off-grid Solar photovoltaic"/>
    <x v="18"/>
    <n v="36.5"/>
    <m/>
  </r>
  <r>
    <x v="5"/>
    <x v="169"/>
    <s v="IRQ"/>
    <x v="1"/>
    <x v="2"/>
    <s v="Off-grid Solar photovoltaic"/>
    <x v="19"/>
    <n v="36.5"/>
    <m/>
  </r>
  <r>
    <x v="5"/>
    <x v="170"/>
    <s v="ISR"/>
    <x v="0"/>
    <x v="0"/>
    <s v="Fossil fuels"/>
    <x v="0"/>
    <n v="9131"/>
    <n v="42630"/>
  </r>
  <r>
    <x v="5"/>
    <x v="170"/>
    <s v="ISR"/>
    <x v="0"/>
    <x v="0"/>
    <s v="Fossil fuels"/>
    <x v="1"/>
    <n v="9681"/>
    <n v="43931"/>
  </r>
  <r>
    <x v="5"/>
    <x v="170"/>
    <s v="ISR"/>
    <x v="0"/>
    <x v="0"/>
    <s v="Fossil fuels"/>
    <x v="2"/>
    <n v="10201"/>
    <n v="45468"/>
  </r>
  <r>
    <x v="5"/>
    <x v="170"/>
    <s v="ISR"/>
    <x v="0"/>
    <x v="0"/>
    <s v="Fossil fuels"/>
    <x v="3"/>
    <n v="10337"/>
    <n v="46998"/>
  </r>
  <r>
    <x v="5"/>
    <x v="170"/>
    <s v="ISR"/>
    <x v="0"/>
    <x v="0"/>
    <s v="Fossil fuels"/>
    <x v="4"/>
    <n v="10577"/>
    <n v="47240"/>
  </r>
  <r>
    <x v="5"/>
    <x v="170"/>
    <s v="ISR"/>
    <x v="0"/>
    <x v="0"/>
    <s v="Fossil fuels"/>
    <x v="5"/>
    <n v="10913"/>
    <n v="48563"/>
  </r>
  <r>
    <x v="5"/>
    <x v="170"/>
    <s v="ISR"/>
    <x v="0"/>
    <x v="0"/>
    <s v="Fossil fuels"/>
    <x v="6"/>
    <n v="11397"/>
    <n v="50533"/>
  </r>
  <r>
    <x v="5"/>
    <x v="170"/>
    <s v="ISR"/>
    <x v="0"/>
    <x v="0"/>
    <s v="Fossil fuels"/>
    <x v="7"/>
    <n v="11871.871999999999"/>
    <n v="53768"/>
  </r>
  <r>
    <x v="5"/>
    <x v="170"/>
    <s v="ISR"/>
    <x v="0"/>
    <x v="0"/>
    <s v="Fossil fuels"/>
    <x v="8"/>
    <n v="12319.871999999999"/>
    <n v="56757"/>
  </r>
  <r>
    <x v="5"/>
    <x v="170"/>
    <s v="ISR"/>
    <x v="0"/>
    <x v="0"/>
    <s v="Fossil fuels"/>
    <x v="9"/>
    <n v="12158.974"/>
    <n v="54683"/>
  </r>
  <r>
    <x v="5"/>
    <x v="170"/>
    <s v="ISR"/>
    <x v="0"/>
    <x v="0"/>
    <s v="Fossil fuels"/>
    <x v="10"/>
    <n v="12929.816000000001"/>
    <n v="58450"/>
  </r>
  <r>
    <x v="5"/>
    <x v="170"/>
    <s v="ISR"/>
    <x v="0"/>
    <x v="0"/>
    <s v="Fossil fuels"/>
    <x v="11"/>
    <n v="13651.816000000001"/>
    <n v="59371"/>
  </r>
  <r>
    <x v="5"/>
    <x v="170"/>
    <s v="ISR"/>
    <x v="0"/>
    <x v="0"/>
    <s v="Fossil fuels"/>
    <x v="12"/>
    <n v="14152.816000000001"/>
    <n v="62595"/>
  </r>
  <r>
    <x v="5"/>
    <x v="170"/>
    <s v="ISR"/>
    <x v="0"/>
    <x v="0"/>
    <s v="Fossil fuels"/>
    <x v="13"/>
    <n v="14476.816000000001"/>
    <n v="60794"/>
  </r>
  <r>
    <x v="5"/>
    <x v="170"/>
    <s v="ISR"/>
    <x v="0"/>
    <x v="0"/>
    <s v="Fossil fuels"/>
    <x v="14"/>
    <n v="15508.974"/>
    <n v="59954"/>
  </r>
  <r>
    <x v="5"/>
    <x v="170"/>
    <s v="ISR"/>
    <x v="0"/>
    <x v="0"/>
    <s v="Fossil fuels"/>
    <x v="15"/>
    <n v="16437.723999999998"/>
    <n v="63080"/>
  </r>
  <r>
    <x v="5"/>
    <x v="170"/>
    <s v="ISR"/>
    <x v="0"/>
    <x v="0"/>
    <s v="Fossil fuels"/>
    <x v="16"/>
    <n v="16660.723999999998"/>
    <n v="65432"/>
  </r>
  <r>
    <x v="5"/>
    <x v="170"/>
    <s v="ISR"/>
    <x v="0"/>
    <x v="0"/>
    <s v="Fossil fuels"/>
    <x v="17"/>
    <n v="16800.723999999998"/>
    <n v="65741.880999999994"/>
  </r>
  <r>
    <x v="5"/>
    <x v="170"/>
    <s v="ISR"/>
    <x v="0"/>
    <x v="0"/>
    <s v="Fossil fuels"/>
    <x v="18"/>
    <n v="16518.723999999998"/>
    <m/>
  </r>
  <r>
    <x v="5"/>
    <x v="170"/>
    <s v="ISR"/>
    <x v="0"/>
    <x v="0"/>
    <s v="Fossil fuels"/>
    <x v="19"/>
    <n v="16518.723999999998"/>
    <m/>
  </r>
  <r>
    <x v="5"/>
    <x v="170"/>
    <s v="ISR"/>
    <x v="1"/>
    <x v="4"/>
    <s v="Biogas"/>
    <x v="7"/>
    <n v="2.1280000000000001"/>
    <n v="13.832000000000001"/>
  </r>
  <r>
    <x v="5"/>
    <x v="170"/>
    <s v="ISR"/>
    <x v="1"/>
    <x v="4"/>
    <s v="Biogas"/>
    <x v="8"/>
    <n v="2.1280000000000001"/>
    <n v="13.832000000000001"/>
  </r>
  <r>
    <x v="5"/>
    <x v="170"/>
    <s v="ISR"/>
    <x v="1"/>
    <x v="4"/>
    <s v="Biogas"/>
    <x v="9"/>
    <n v="3.778"/>
    <n v="24.556999999999999"/>
  </r>
  <r>
    <x v="5"/>
    <x v="170"/>
    <s v="ISR"/>
    <x v="1"/>
    <x v="4"/>
    <s v="Biogas"/>
    <x v="10"/>
    <n v="6.9359999999999999"/>
    <n v="45.084000000000003"/>
  </r>
  <r>
    <x v="5"/>
    <x v="170"/>
    <s v="ISR"/>
    <x v="1"/>
    <x v="4"/>
    <s v="Biogas"/>
    <x v="11"/>
    <n v="6.9359999999999999"/>
    <n v="45.084000000000003"/>
  </r>
  <r>
    <x v="5"/>
    <x v="170"/>
    <s v="ISR"/>
    <x v="1"/>
    <x v="4"/>
    <s v="Biogas"/>
    <x v="12"/>
    <n v="6.9359999999999999"/>
    <n v="45.084000000000003"/>
  </r>
  <r>
    <x v="5"/>
    <x v="170"/>
    <s v="ISR"/>
    <x v="1"/>
    <x v="4"/>
    <s v="Biogas"/>
    <x v="13"/>
    <n v="10.936"/>
    <n v="71.084000000000003"/>
  </r>
  <r>
    <x v="5"/>
    <x v="170"/>
    <s v="ISR"/>
    <x v="1"/>
    <x v="4"/>
    <s v="Biogas"/>
    <x v="14"/>
    <n v="13.778"/>
    <n v="89.557000000000002"/>
  </r>
  <r>
    <x v="5"/>
    <x v="170"/>
    <s v="ISR"/>
    <x v="1"/>
    <x v="4"/>
    <s v="Biogas"/>
    <x v="15"/>
    <n v="25.027999999999999"/>
    <n v="162.68199999999999"/>
  </r>
  <r>
    <x v="5"/>
    <x v="170"/>
    <s v="ISR"/>
    <x v="1"/>
    <x v="4"/>
    <s v="Biogas"/>
    <x v="16"/>
    <n v="25.027999999999999"/>
    <n v="162.68199999999999"/>
  </r>
  <r>
    <x v="5"/>
    <x v="170"/>
    <s v="ISR"/>
    <x v="1"/>
    <x v="4"/>
    <s v="Biogas"/>
    <x v="17"/>
    <n v="25.027999999999999"/>
    <n v="162.68199999999999"/>
  </r>
  <r>
    <x v="5"/>
    <x v="170"/>
    <s v="ISR"/>
    <x v="1"/>
    <x v="4"/>
    <s v="Biogas"/>
    <x v="18"/>
    <n v="25.027999999999999"/>
    <m/>
  </r>
  <r>
    <x v="5"/>
    <x v="170"/>
    <s v="ISR"/>
    <x v="1"/>
    <x v="4"/>
    <s v="Biogas"/>
    <x v="19"/>
    <n v="25.027999999999999"/>
    <m/>
  </r>
  <r>
    <x v="5"/>
    <x v="170"/>
    <s v="ISR"/>
    <x v="1"/>
    <x v="4"/>
    <s v="Renewable municipal waste"/>
    <x v="9"/>
    <n v="3.2480000000000002"/>
    <n v="6"/>
  </r>
  <r>
    <x v="5"/>
    <x v="170"/>
    <s v="ISR"/>
    <x v="1"/>
    <x v="4"/>
    <s v="Renewable municipal waste"/>
    <x v="10"/>
    <n v="3.2480000000000002"/>
    <n v="6"/>
  </r>
  <r>
    <x v="5"/>
    <x v="170"/>
    <s v="ISR"/>
    <x v="1"/>
    <x v="4"/>
    <s v="Renewable municipal waste"/>
    <x v="11"/>
    <n v="3.2480000000000002"/>
    <n v="8"/>
  </r>
  <r>
    <x v="5"/>
    <x v="170"/>
    <s v="ISR"/>
    <x v="1"/>
    <x v="4"/>
    <s v="Renewable municipal waste"/>
    <x v="12"/>
    <n v="3.2480000000000002"/>
    <n v="8"/>
  </r>
  <r>
    <x v="5"/>
    <x v="170"/>
    <s v="ISR"/>
    <x v="1"/>
    <x v="4"/>
    <s v="Renewable municipal waste"/>
    <x v="13"/>
    <n v="3.2480000000000002"/>
    <n v="8"/>
  </r>
  <r>
    <x v="5"/>
    <x v="170"/>
    <s v="ISR"/>
    <x v="1"/>
    <x v="4"/>
    <s v="Renewable municipal waste"/>
    <x v="14"/>
    <n v="3.2480000000000002"/>
    <n v="8"/>
  </r>
  <r>
    <x v="5"/>
    <x v="170"/>
    <s v="ISR"/>
    <x v="1"/>
    <x v="4"/>
    <s v="Renewable municipal waste"/>
    <x v="15"/>
    <n v="3.2480000000000002"/>
    <n v="8"/>
  </r>
  <r>
    <x v="5"/>
    <x v="170"/>
    <s v="ISR"/>
    <x v="1"/>
    <x v="4"/>
    <s v="Renewable municipal waste"/>
    <x v="16"/>
    <n v="3.2480000000000002"/>
    <n v="8"/>
  </r>
  <r>
    <x v="5"/>
    <x v="170"/>
    <s v="ISR"/>
    <x v="1"/>
    <x v="4"/>
    <s v="Renewable municipal waste"/>
    <x v="17"/>
    <n v="3.2480000000000002"/>
    <n v="8"/>
  </r>
  <r>
    <x v="5"/>
    <x v="170"/>
    <s v="ISR"/>
    <x v="1"/>
    <x v="4"/>
    <s v="Renewable municipal waste"/>
    <x v="18"/>
    <n v="3.2480000000000002"/>
    <m/>
  </r>
  <r>
    <x v="5"/>
    <x v="170"/>
    <s v="ISR"/>
    <x v="1"/>
    <x v="4"/>
    <s v="Renewable municipal waste"/>
    <x v="19"/>
    <n v="3.2480000000000002"/>
    <m/>
  </r>
  <r>
    <x v="5"/>
    <x v="170"/>
    <s v="ISR"/>
    <x v="1"/>
    <x v="1"/>
    <s v="Renewable hydropower"/>
    <x v="0"/>
    <n v="6.61"/>
    <n v="31"/>
  </r>
  <r>
    <x v="5"/>
    <x v="170"/>
    <s v="ISR"/>
    <x v="1"/>
    <x v="1"/>
    <s v="Renewable hydropower"/>
    <x v="1"/>
    <n v="6.61"/>
    <n v="10"/>
  </r>
  <r>
    <x v="5"/>
    <x v="170"/>
    <s v="ISR"/>
    <x v="1"/>
    <x v="1"/>
    <s v="Renewable hydropower"/>
    <x v="2"/>
    <n v="6.61"/>
    <n v="21"/>
  </r>
  <r>
    <x v="5"/>
    <x v="170"/>
    <s v="ISR"/>
    <x v="1"/>
    <x v="1"/>
    <s v="Renewable hydropower"/>
    <x v="3"/>
    <n v="6.61"/>
    <n v="31"/>
  </r>
  <r>
    <x v="5"/>
    <x v="170"/>
    <s v="ISR"/>
    <x v="1"/>
    <x v="1"/>
    <s v="Renewable hydropower"/>
    <x v="4"/>
    <n v="6.61"/>
    <n v="28"/>
  </r>
  <r>
    <x v="5"/>
    <x v="170"/>
    <s v="ISR"/>
    <x v="1"/>
    <x v="1"/>
    <s v="Renewable hydropower"/>
    <x v="5"/>
    <n v="6.61"/>
    <n v="28"/>
  </r>
  <r>
    <x v="5"/>
    <x v="170"/>
    <s v="ISR"/>
    <x v="1"/>
    <x v="1"/>
    <s v="Renewable hydropower"/>
    <x v="6"/>
    <n v="6.61"/>
    <n v="15"/>
  </r>
  <r>
    <x v="5"/>
    <x v="170"/>
    <s v="ISR"/>
    <x v="1"/>
    <x v="1"/>
    <s v="Renewable hydropower"/>
    <x v="7"/>
    <n v="6.61"/>
    <n v="14"/>
  </r>
  <r>
    <x v="5"/>
    <x v="170"/>
    <s v="ISR"/>
    <x v="1"/>
    <x v="1"/>
    <s v="Renewable hydropower"/>
    <x v="8"/>
    <n v="6.61"/>
    <n v="16"/>
  </r>
  <r>
    <x v="5"/>
    <x v="170"/>
    <s v="ISR"/>
    <x v="1"/>
    <x v="1"/>
    <s v="Renewable hydropower"/>
    <x v="9"/>
    <n v="6.61"/>
    <n v="22"/>
  </r>
  <r>
    <x v="5"/>
    <x v="170"/>
    <s v="ISR"/>
    <x v="1"/>
    <x v="1"/>
    <s v="Renewable hydropower"/>
    <x v="10"/>
    <n v="6.61"/>
    <n v="29"/>
  </r>
  <r>
    <x v="5"/>
    <x v="170"/>
    <s v="ISR"/>
    <x v="1"/>
    <x v="1"/>
    <s v="Renewable hydropower"/>
    <x v="11"/>
    <n v="6.61"/>
    <n v="28"/>
  </r>
  <r>
    <x v="5"/>
    <x v="170"/>
    <s v="ISR"/>
    <x v="1"/>
    <x v="1"/>
    <s v="Renewable hydropower"/>
    <x v="12"/>
    <n v="6.61"/>
    <n v="23.126000000000001"/>
  </r>
  <r>
    <x v="5"/>
    <x v="170"/>
    <s v="ISR"/>
    <x v="1"/>
    <x v="1"/>
    <s v="Renewable hydropower"/>
    <x v="13"/>
    <n v="6.61"/>
    <n v="23.126000000000001"/>
  </r>
  <r>
    <x v="5"/>
    <x v="170"/>
    <s v="ISR"/>
    <x v="1"/>
    <x v="1"/>
    <s v="Renewable hydropower"/>
    <x v="14"/>
    <n v="6.61"/>
    <n v="23.126000000000001"/>
  </r>
  <r>
    <x v="5"/>
    <x v="170"/>
    <s v="ISR"/>
    <x v="1"/>
    <x v="1"/>
    <s v="Renewable hydropower"/>
    <x v="15"/>
    <n v="6.61"/>
    <n v="23.126000000000001"/>
  </r>
  <r>
    <x v="5"/>
    <x v="170"/>
    <s v="ISR"/>
    <x v="1"/>
    <x v="1"/>
    <s v="Renewable hydropower"/>
    <x v="16"/>
    <n v="6.61"/>
    <n v="23.126000000000001"/>
  </r>
  <r>
    <x v="5"/>
    <x v="170"/>
    <s v="ISR"/>
    <x v="1"/>
    <x v="1"/>
    <s v="Renewable hydropower"/>
    <x v="17"/>
    <n v="6.61"/>
    <n v="23.126000000000001"/>
  </r>
  <r>
    <x v="5"/>
    <x v="170"/>
    <s v="ISR"/>
    <x v="1"/>
    <x v="1"/>
    <s v="Renewable hydropower"/>
    <x v="18"/>
    <n v="6.61"/>
    <m/>
  </r>
  <r>
    <x v="5"/>
    <x v="170"/>
    <s v="ISR"/>
    <x v="1"/>
    <x v="1"/>
    <s v="Renewable hydropower"/>
    <x v="19"/>
    <n v="6.61"/>
    <m/>
  </r>
  <r>
    <x v="5"/>
    <x v="170"/>
    <s v="ISR"/>
    <x v="1"/>
    <x v="2"/>
    <s v="Concentrated solar power"/>
    <x v="8"/>
    <n v="6"/>
    <n v="11.1"/>
  </r>
  <r>
    <x v="5"/>
    <x v="170"/>
    <s v="ISR"/>
    <x v="1"/>
    <x v="2"/>
    <s v="Concentrated solar power"/>
    <x v="9"/>
    <n v="6.1"/>
    <n v="11.285"/>
  </r>
  <r>
    <x v="5"/>
    <x v="170"/>
    <s v="ISR"/>
    <x v="1"/>
    <x v="2"/>
    <s v="Concentrated solar power"/>
    <x v="10"/>
    <n v="6.1"/>
    <n v="11.285"/>
  </r>
  <r>
    <x v="5"/>
    <x v="170"/>
    <s v="ISR"/>
    <x v="1"/>
    <x v="2"/>
    <s v="Concentrated solar power"/>
    <x v="11"/>
    <n v="6.1"/>
    <n v="11.285"/>
  </r>
  <r>
    <x v="5"/>
    <x v="170"/>
    <s v="ISR"/>
    <x v="1"/>
    <x v="2"/>
    <s v="Concentrated solar power"/>
    <x v="12"/>
    <n v="6.1"/>
    <n v="11.285"/>
  </r>
  <r>
    <x v="5"/>
    <x v="170"/>
    <s v="ISR"/>
    <x v="1"/>
    <x v="2"/>
    <s v="Concentrated solar power"/>
    <x v="13"/>
    <n v="6.1"/>
    <n v="11.285"/>
  </r>
  <r>
    <x v="5"/>
    <x v="170"/>
    <s v="ISR"/>
    <x v="1"/>
    <x v="2"/>
    <s v="Concentrated solar power"/>
    <x v="14"/>
    <n v="6.1"/>
    <n v="11.285"/>
  </r>
  <r>
    <x v="5"/>
    <x v="170"/>
    <s v="ISR"/>
    <x v="1"/>
    <x v="2"/>
    <s v="Concentrated solar power"/>
    <x v="15"/>
    <n v="6.1"/>
    <n v="11.285"/>
  </r>
  <r>
    <x v="5"/>
    <x v="170"/>
    <s v="ISR"/>
    <x v="1"/>
    <x v="2"/>
    <s v="Concentrated solar power"/>
    <x v="16"/>
    <n v="6.1"/>
    <n v="11.285"/>
  </r>
  <r>
    <x v="5"/>
    <x v="170"/>
    <s v="ISR"/>
    <x v="1"/>
    <x v="2"/>
    <s v="Concentrated solar power"/>
    <x v="17"/>
    <n v="6.1"/>
    <n v="11.285"/>
  </r>
  <r>
    <x v="5"/>
    <x v="170"/>
    <s v="ISR"/>
    <x v="1"/>
    <x v="2"/>
    <s v="Concentrated solar power"/>
    <x v="18"/>
    <n v="6.1"/>
    <m/>
  </r>
  <r>
    <x v="5"/>
    <x v="170"/>
    <s v="ISR"/>
    <x v="1"/>
    <x v="2"/>
    <s v="Concentrated solar power"/>
    <x v="19"/>
    <n v="248.1"/>
    <m/>
  </r>
  <r>
    <x v="5"/>
    <x v="170"/>
    <s v="ISR"/>
    <x v="1"/>
    <x v="2"/>
    <s v="On-grid Solar photovoltaic"/>
    <x v="5"/>
    <n v="1"/>
    <n v="1.7"/>
  </r>
  <r>
    <x v="5"/>
    <x v="170"/>
    <s v="ISR"/>
    <x v="1"/>
    <x v="2"/>
    <s v="On-grid Solar photovoltaic"/>
    <x v="6"/>
    <n v="1.3"/>
    <n v="2.21"/>
  </r>
  <r>
    <x v="5"/>
    <x v="170"/>
    <s v="ISR"/>
    <x v="1"/>
    <x v="2"/>
    <s v="On-grid Solar photovoltaic"/>
    <x v="7"/>
    <n v="1.8"/>
    <n v="3.06"/>
  </r>
  <r>
    <x v="5"/>
    <x v="170"/>
    <s v="ISR"/>
    <x v="1"/>
    <x v="2"/>
    <s v="On-grid Solar photovoltaic"/>
    <x v="8"/>
    <n v="3"/>
    <n v="5.0999999999999996"/>
  </r>
  <r>
    <x v="5"/>
    <x v="170"/>
    <s v="ISR"/>
    <x v="1"/>
    <x v="2"/>
    <s v="On-grid Solar photovoltaic"/>
    <x v="9"/>
    <n v="24.5"/>
    <n v="41.65"/>
  </r>
  <r>
    <x v="5"/>
    <x v="170"/>
    <s v="ISR"/>
    <x v="1"/>
    <x v="2"/>
    <s v="On-grid Solar photovoltaic"/>
    <x v="10"/>
    <n v="69.900000000000006"/>
    <n v="118.83"/>
  </r>
  <r>
    <x v="5"/>
    <x v="170"/>
    <s v="ISR"/>
    <x v="1"/>
    <x v="2"/>
    <s v="On-grid Solar photovoltaic"/>
    <x v="11"/>
    <n v="189.7"/>
    <n v="322.49"/>
  </r>
  <r>
    <x v="5"/>
    <x v="170"/>
    <s v="ISR"/>
    <x v="1"/>
    <x v="2"/>
    <s v="On-grid Solar photovoltaic"/>
    <x v="12"/>
    <n v="236.7"/>
    <n v="402.39"/>
  </r>
  <r>
    <x v="5"/>
    <x v="170"/>
    <s v="ISR"/>
    <x v="1"/>
    <x v="2"/>
    <s v="On-grid Solar photovoltaic"/>
    <x v="13"/>
    <n v="420"/>
    <n v="714"/>
  </r>
  <r>
    <x v="5"/>
    <x v="170"/>
    <s v="ISR"/>
    <x v="1"/>
    <x v="2"/>
    <s v="On-grid Solar photovoltaic"/>
    <x v="14"/>
    <n v="670"/>
    <n v="1139"/>
  </r>
  <r>
    <x v="5"/>
    <x v="170"/>
    <s v="ISR"/>
    <x v="1"/>
    <x v="2"/>
    <s v="On-grid Solar photovoltaic"/>
    <x v="15"/>
    <n v="765.75"/>
    <n v="1301.7750000000001"/>
  </r>
  <r>
    <x v="5"/>
    <x v="170"/>
    <s v="ISR"/>
    <x v="1"/>
    <x v="2"/>
    <s v="On-grid Solar photovoltaic"/>
    <x v="16"/>
    <n v="866"/>
    <n v="1532.82"/>
  </r>
  <r>
    <x v="5"/>
    <x v="170"/>
    <s v="ISR"/>
    <x v="1"/>
    <x v="2"/>
    <s v="On-grid Solar photovoltaic"/>
    <x v="17"/>
    <n v="969"/>
    <n v="1715.13"/>
  </r>
  <r>
    <x v="5"/>
    <x v="170"/>
    <s v="ISR"/>
    <x v="1"/>
    <x v="2"/>
    <s v="On-grid Solar photovoltaic"/>
    <x v="18"/>
    <n v="1070"/>
    <m/>
  </r>
  <r>
    <x v="5"/>
    <x v="170"/>
    <s v="ISR"/>
    <x v="1"/>
    <x v="2"/>
    <s v="On-grid Solar photovoltaic"/>
    <x v="19"/>
    <n v="1190"/>
    <m/>
  </r>
  <r>
    <x v="5"/>
    <x v="170"/>
    <s v="ISR"/>
    <x v="1"/>
    <x v="3"/>
    <s v="Onshore wind energy"/>
    <x v="2"/>
    <n v="6"/>
    <n v="11"/>
  </r>
  <r>
    <x v="5"/>
    <x v="170"/>
    <s v="ISR"/>
    <x v="1"/>
    <x v="3"/>
    <s v="Onshore wind energy"/>
    <x v="3"/>
    <n v="6"/>
    <n v="12"/>
  </r>
  <r>
    <x v="5"/>
    <x v="170"/>
    <s v="ISR"/>
    <x v="1"/>
    <x v="3"/>
    <s v="Onshore wind energy"/>
    <x v="4"/>
    <n v="6"/>
    <n v="11"/>
  </r>
  <r>
    <x v="5"/>
    <x v="170"/>
    <s v="ISR"/>
    <x v="1"/>
    <x v="3"/>
    <s v="Onshore wind energy"/>
    <x v="5"/>
    <n v="6"/>
    <n v="11"/>
  </r>
  <r>
    <x v="5"/>
    <x v="170"/>
    <s v="ISR"/>
    <x v="1"/>
    <x v="3"/>
    <s v="Onshore wind energy"/>
    <x v="6"/>
    <n v="6"/>
    <n v="10"/>
  </r>
  <r>
    <x v="5"/>
    <x v="170"/>
    <s v="ISR"/>
    <x v="1"/>
    <x v="3"/>
    <s v="Onshore wind energy"/>
    <x v="7"/>
    <n v="6"/>
    <n v="10"/>
  </r>
  <r>
    <x v="5"/>
    <x v="170"/>
    <s v="ISR"/>
    <x v="1"/>
    <x v="3"/>
    <s v="Onshore wind energy"/>
    <x v="8"/>
    <n v="6"/>
    <n v="9"/>
  </r>
  <r>
    <x v="5"/>
    <x v="170"/>
    <s v="ISR"/>
    <x v="1"/>
    <x v="3"/>
    <s v="Onshore wind energy"/>
    <x v="9"/>
    <n v="6"/>
    <n v="9"/>
  </r>
  <r>
    <x v="5"/>
    <x v="170"/>
    <s v="ISR"/>
    <x v="1"/>
    <x v="3"/>
    <s v="Onshore wind energy"/>
    <x v="10"/>
    <n v="6"/>
    <n v="8"/>
  </r>
  <r>
    <x v="5"/>
    <x v="170"/>
    <s v="ISR"/>
    <x v="1"/>
    <x v="3"/>
    <s v="Onshore wind energy"/>
    <x v="11"/>
    <n v="6"/>
    <n v="7"/>
  </r>
  <r>
    <x v="5"/>
    <x v="170"/>
    <s v="ISR"/>
    <x v="1"/>
    <x v="3"/>
    <s v="Onshore wind energy"/>
    <x v="12"/>
    <n v="6"/>
    <n v="14.19"/>
  </r>
  <r>
    <x v="5"/>
    <x v="170"/>
    <s v="ISR"/>
    <x v="1"/>
    <x v="3"/>
    <s v="Onshore wind energy"/>
    <x v="13"/>
    <n v="6"/>
    <n v="14.19"/>
  </r>
  <r>
    <x v="5"/>
    <x v="170"/>
    <s v="ISR"/>
    <x v="1"/>
    <x v="3"/>
    <s v="Onshore wind energy"/>
    <x v="14"/>
    <n v="6"/>
    <n v="14.19"/>
  </r>
  <r>
    <x v="5"/>
    <x v="170"/>
    <s v="ISR"/>
    <x v="1"/>
    <x v="3"/>
    <s v="Onshore wind energy"/>
    <x v="15"/>
    <n v="6"/>
    <n v="14.19"/>
  </r>
  <r>
    <x v="5"/>
    <x v="170"/>
    <s v="ISR"/>
    <x v="1"/>
    <x v="3"/>
    <s v="Onshore wind energy"/>
    <x v="16"/>
    <n v="27.25"/>
    <n v="64.445999999999998"/>
  </r>
  <r>
    <x v="5"/>
    <x v="170"/>
    <s v="ISR"/>
    <x v="1"/>
    <x v="3"/>
    <s v="Onshore wind energy"/>
    <x v="17"/>
    <n v="27.25"/>
    <n v="64.445999999999998"/>
  </r>
  <r>
    <x v="5"/>
    <x v="170"/>
    <s v="ISR"/>
    <x v="1"/>
    <x v="3"/>
    <s v="Onshore wind energy"/>
    <x v="18"/>
    <n v="27.25"/>
    <m/>
  </r>
  <r>
    <x v="5"/>
    <x v="170"/>
    <s v="ISR"/>
    <x v="1"/>
    <x v="3"/>
    <s v="Onshore wind energy"/>
    <x v="19"/>
    <n v="27.25"/>
    <m/>
  </r>
  <r>
    <x v="5"/>
    <x v="171"/>
    <s v="JOR"/>
    <x v="0"/>
    <x v="0"/>
    <s v="Fossil fuels"/>
    <x v="0"/>
    <n v="1650"/>
    <n v="7333"/>
  </r>
  <r>
    <x v="5"/>
    <x v="171"/>
    <s v="JOR"/>
    <x v="0"/>
    <x v="0"/>
    <s v="Fossil fuels"/>
    <x v="1"/>
    <n v="1648.61"/>
    <n v="7498"/>
  </r>
  <r>
    <x v="5"/>
    <x v="171"/>
    <s v="JOR"/>
    <x v="0"/>
    <x v="0"/>
    <s v="Fossil fuels"/>
    <x v="2"/>
    <n v="1774.53"/>
    <n v="8071"/>
  </r>
  <r>
    <x v="5"/>
    <x v="171"/>
    <s v="JOR"/>
    <x v="0"/>
    <x v="0"/>
    <s v="Fossil fuels"/>
    <x v="3"/>
    <n v="1775"/>
    <n v="7944"/>
  </r>
  <r>
    <x v="5"/>
    <x v="171"/>
    <s v="JOR"/>
    <x v="0"/>
    <x v="0"/>
    <s v="Fossil fuels"/>
    <x v="4"/>
    <n v="1775"/>
    <n v="8905"/>
  </r>
  <r>
    <x v="5"/>
    <x v="171"/>
    <s v="JOR"/>
    <x v="0"/>
    <x v="0"/>
    <s v="Fossil fuels"/>
    <x v="5"/>
    <n v="1859"/>
    <n v="9589"/>
  </r>
  <r>
    <x v="5"/>
    <x v="171"/>
    <s v="JOR"/>
    <x v="0"/>
    <x v="0"/>
    <s v="Fossil fuels"/>
    <x v="6"/>
    <n v="2059"/>
    <n v="10614"/>
  </r>
  <r>
    <x v="5"/>
    <x v="171"/>
    <s v="JOR"/>
    <x v="0"/>
    <x v="0"/>
    <s v="Fossil fuels"/>
    <x v="7"/>
    <n v="2159"/>
    <n v="12927"/>
  </r>
  <r>
    <x v="5"/>
    <x v="171"/>
    <s v="JOR"/>
    <x v="0"/>
    <x v="0"/>
    <s v="Fossil fuels"/>
    <x v="8"/>
    <n v="2507"/>
    <n v="13763.9"/>
  </r>
  <r>
    <x v="5"/>
    <x v="171"/>
    <s v="JOR"/>
    <x v="0"/>
    <x v="0"/>
    <s v="Fossil fuels"/>
    <x v="9"/>
    <n v="2279"/>
    <n v="14678.1"/>
  </r>
  <r>
    <x v="5"/>
    <x v="171"/>
    <s v="JOR"/>
    <x v="0"/>
    <x v="0"/>
    <s v="Fossil fuels"/>
    <x v="10"/>
    <n v="2842"/>
    <n v="14704"/>
  </r>
  <r>
    <x v="5"/>
    <x v="171"/>
    <s v="JOR"/>
    <x v="0"/>
    <x v="0"/>
    <s v="Fossil fuels"/>
    <x v="11"/>
    <n v="3161"/>
    <n v="14580.9"/>
  </r>
  <r>
    <x v="5"/>
    <x v="171"/>
    <s v="JOR"/>
    <x v="0"/>
    <x v="0"/>
    <s v="Fossil fuels"/>
    <x v="12"/>
    <n v="3161"/>
    <n v="16526"/>
  </r>
  <r>
    <x v="5"/>
    <x v="171"/>
    <s v="JOR"/>
    <x v="0"/>
    <x v="0"/>
    <s v="Fossil fuels"/>
    <x v="13"/>
    <n v="3308.3"/>
    <n v="17198.2"/>
  </r>
  <r>
    <x v="5"/>
    <x v="171"/>
    <s v="JOR"/>
    <x v="0"/>
    <x v="0"/>
    <s v="Fossil fuels"/>
    <x v="14"/>
    <n v="4172.3"/>
    <n v="18202"/>
  </r>
  <r>
    <x v="5"/>
    <x v="171"/>
    <s v="JOR"/>
    <x v="0"/>
    <x v="0"/>
    <s v="Fossil fuels"/>
    <x v="15"/>
    <n v="4198.3"/>
    <n v="18777.016"/>
  </r>
  <r>
    <x v="5"/>
    <x v="171"/>
    <s v="JOR"/>
    <x v="0"/>
    <x v="0"/>
    <s v="Fossil fuels"/>
    <x v="16"/>
    <n v="3965.1"/>
    <n v="18772"/>
  </r>
  <r>
    <x v="5"/>
    <x v="171"/>
    <s v="JOR"/>
    <x v="0"/>
    <x v="0"/>
    <s v="Fossil fuels"/>
    <x v="17"/>
    <n v="3919.1"/>
    <n v="19374.2"/>
  </r>
  <r>
    <x v="5"/>
    <x v="171"/>
    <s v="JOR"/>
    <x v="0"/>
    <x v="0"/>
    <s v="Fossil fuels"/>
    <x v="18"/>
    <n v="3989.1"/>
    <m/>
  </r>
  <r>
    <x v="5"/>
    <x v="171"/>
    <s v="JOR"/>
    <x v="0"/>
    <x v="0"/>
    <s v="Fossil fuels"/>
    <x v="19"/>
    <n v="4474"/>
    <m/>
  </r>
  <r>
    <x v="5"/>
    <x v="171"/>
    <s v="JOR"/>
    <x v="1"/>
    <x v="4"/>
    <s v="Biogas"/>
    <x v="0"/>
    <n v="1"/>
    <n v="3"/>
  </r>
  <r>
    <x v="5"/>
    <x v="171"/>
    <s v="JOR"/>
    <x v="1"/>
    <x v="4"/>
    <s v="Biogas"/>
    <x v="1"/>
    <n v="1"/>
    <n v="5"/>
  </r>
  <r>
    <x v="5"/>
    <x v="171"/>
    <s v="JOR"/>
    <x v="1"/>
    <x v="4"/>
    <s v="Biogas"/>
    <x v="2"/>
    <n v="1"/>
    <n v="5"/>
  </r>
  <r>
    <x v="5"/>
    <x v="171"/>
    <s v="JOR"/>
    <x v="1"/>
    <x v="4"/>
    <s v="Biogas"/>
    <x v="3"/>
    <n v="1"/>
    <n v="6"/>
  </r>
  <r>
    <x v="5"/>
    <x v="171"/>
    <s v="JOR"/>
    <x v="1"/>
    <x v="4"/>
    <s v="Biogas"/>
    <x v="4"/>
    <n v="1"/>
    <n v="6"/>
  </r>
  <r>
    <x v="5"/>
    <x v="171"/>
    <s v="JOR"/>
    <x v="1"/>
    <x v="4"/>
    <s v="Biogas"/>
    <x v="5"/>
    <n v="1"/>
    <n v="5"/>
  </r>
  <r>
    <x v="5"/>
    <x v="171"/>
    <s v="JOR"/>
    <x v="1"/>
    <x v="4"/>
    <s v="Biogas"/>
    <x v="6"/>
    <n v="3.5"/>
    <n v="6"/>
  </r>
  <r>
    <x v="5"/>
    <x v="171"/>
    <s v="JOR"/>
    <x v="1"/>
    <x v="4"/>
    <s v="Biogas"/>
    <x v="7"/>
    <n v="3.5"/>
    <n v="10"/>
  </r>
  <r>
    <x v="5"/>
    <x v="171"/>
    <s v="JOR"/>
    <x v="1"/>
    <x v="4"/>
    <s v="Biogas"/>
    <x v="8"/>
    <n v="3.5"/>
    <n v="9"/>
  </r>
  <r>
    <x v="5"/>
    <x v="171"/>
    <s v="JOR"/>
    <x v="1"/>
    <x v="4"/>
    <s v="Biogas"/>
    <x v="9"/>
    <n v="3.5"/>
    <n v="7"/>
  </r>
  <r>
    <x v="5"/>
    <x v="171"/>
    <s v="JOR"/>
    <x v="1"/>
    <x v="4"/>
    <s v="Biogas"/>
    <x v="10"/>
    <n v="3.5"/>
    <n v="9"/>
  </r>
  <r>
    <x v="5"/>
    <x v="171"/>
    <s v="JOR"/>
    <x v="1"/>
    <x v="4"/>
    <s v="Biogas"/>
    <x v="11"/>
    <n v="3.5"/>
    <n v="8"/>
  </r>
  <r>
    <x v="5"/>
    <x v="171"/>
    <s v="JOR"/>
    <x v="1"/>
    <x v="4"/>
    <s v="Biogas"/>
    <x v="12"/>
    <n v="3.5"/>
    <n v="6"/>
  </r>
  <r>
    <x v="5"/>
    <x v="171"/>
    <s v="JOR"/>
    <x v="1"/>
    <x v="4"/>
    <s v="Biogas"/>
    <x v="13"/>
    <n v="3.5"/>
    <n v="6"/>
  </r>
  <r>
    <x v="5"/>
    <x v="171"/>
    <s v="JOR"/>
    <x v="1"/>
    <x v="4"/>
    <s v="Biogas"/>
    <x v="14"/>
    <n v="3.5"/>
    <n v="6"/>
  </r>
  <r>
    <x v="5"/>
    <x v="171"/>
    <s v="JOR"/>
    <x v="1"/>
    <x v="4"/>
    <s v="Biogas"/>
    <x v="15"/>
    <n v="13"/>
    <n v="6.4"/>
  </r>
  <r>
    <x v="5"/>
    <x v="171"/>
    <s v="JOR"/>
    <x v="1"/>
    <x v="4"/>
    <s v="Biogas"/>
    <x v="16"/>
    <n v="13"/>
    <n v="6.5"/>
  </r>
  <r>
    <x v="5"/>
    <x v="171"/>
    <s v="JOR"/>
    <x v="1"/>
    <x v="4"/>
    <s v="Biogas"/>
    <x v="17"/>
    <n v="13"/>
    <n v="4.0999999999999996"/>
  </r>
  <r>
    <x v="5"/>
    <x v="171"/>
    <s v="JOR"/>
    <x v="1"/>
    <x v="4"/>
    <s v="Biogas"/>
    <x v="18"/>
    <n v="13"/>
    <m/>
  </r>
  <r>
    <x v="5"/>
    <x v="171"/>
    <s v="JOR"/>
    <x v="1"/>
    <x v="4"/>
    <s v="Biogas"/>
    <x v="19"/>
    <n v="13"/>
    <m/>
  </r>
  <r>
    <x v="5"/>
    <x v="171"/>
    <s v="JOR"/>
    <x v="1"/>
    <x v="1"/>
    <s v="Renewable hydropower"/>
    <x v="0"/>
    <n v="12"/>
    <n v="39"/>
  </r>
  <r>
    <x v="5"/>
    <x v="171"/>
    <s v="JOR"/>
    <x v="1"/>
    <x v="1"/>
    <s v="Renewable hydropower"/>
    <x v="1"/>
    <n v="12"/>
    <n v="43"/>
  </r>
  <r>
    <x v="5"/>
    <x v="171"/>
    <s v="JOR"/>
    <x v="1"/>
    <x v="1"/>
    <s v="Renewable hydropower"/>
    <x v="2"/>
    <n v="12"/>
    <n v="53"/>
  </r>
  <r>
    <x v="5"/>
    <x v="171"/>
    <s v="JOR"/>
    <x v="1"/>
    <x v="1"/>
    <s v="Renewable hydropower"/>
    <x v="3"/>
    <n v="12"/>
    <n v="41"/>
  </r>
  <r>
    <x v="5"/>
    <x v="171"/>
    <s v="JOR"/>
    <x v="1"/>
    <x v="1"/>
    <s v="Renewable hydropower"/>
    <x v="4"/>
    <n v="12"/>
    <n v="53"/>
  </r>
  <r>
    <x v="5"/>
    <x v="171"/>
    <s v="JOR"/>
    <x v="1"/>
    <x v="1"/>
    <s v="Renewable hydropower"/>
    <x v="5"/>
    <n v="12"/>
    <n v="57"/>
  </r>
  <r>
    <x v="5"/>
    <x v="171"/>
    <s v="JOR"/>
    <x v="1"/>
    <x v="1"/>
    <s v="Renewable hydropower"/>
    <x v="6"/>
    <n v="12"/>
    <n v="51"/>
  </r>
  <r>
    <x v="5"/>
    <x v="171"/>
    <s v="JOR"/>
    <x v="1"/>
    <x v="1"/>
    <s v="Renewable hydropower"/>
    <x v="7"/>
    <n v="12"/>
    <n v="61"/>
  </r>
  <r>
    <x v="5"/>
    <x v="171"/>
    <s v="JOR"/>
    <x v="1"/>
    <x v="1"/>
    <s v="Renewable hydropower"/>
    <x v="8"/>
    <n v="12"/>
    <n v="62"/>
  </r>
  <r>
    <x v="5"/>
    <x v="171"/>
    <s v="JOR"/>
    <x v="1"/>
    <x v="1"/>
    <s v="Renewable hydropower"/>
    <x v="9"/>
    <n v="12"/>
    <n v="59"/>
  </r>
  <r>
    <x v="5"/>
    <x v="171"/>
    <s v="JOR"/>
    <x v="1"/>
    <x v="1"/>
    <s v="Renewable hydropower"/>
    <x v="10"/>
    <n v="12"/>
    <n v="61"/>
  </r>
  <r>
    <x v="5"/>
    <x v="171"/>
    <s v="JOR"/>
    <x v="1"/>
    <x v="1"/>
    <s v="Renewable hydropower"/>
    <x v="11"/>
    <n v="12"/>
    <n v="55"/>
  </r>
  <r>
    <x v="5"/>
    <x v="171"/>
    <s v="JOR"/>
    <x v="1"/>
    <x v="1"/>
    <s v="Renewable hydropower"/>
    <x v="12"/>
    <n v="12"/>
    <n v="61"/>
  </r>
  <r>
    <x v="5"/>
    <x v="171"/>
    <s v="JOR"/>
    <x v="1"/>
    <x v="1"/>
    <s v="Renewable hydropower"/>
    <x v="13"/>
    <n v="12"/>
    <n v="54.6"/>
  </r>
  <r>
    <x v="5"/>
    <x v="171"/>
    <s v="JOR"/>
    <x v="1"/>
    <x v="1"/>
    <s v="Renewable hydropower"/>
    <x v="14"/>
    <n v="12"/>
    <n v="58.2"/>
  </r>
  <r>
    <x v="5"/>
    <x v="171"/>
    <s v="JOR"/>
    <x v="1"/>
    <x v="1"/>
    <s v="Renewable hydropower"/>
    <x v="15"/>
    <n v="16.2"/>
    <n v="52.5"/>
  </r>
  <r>
    <x v="5"/>
    <x v="171"/>
    <s v="JOR"/>
    <x v="1"/>
    <x v="1"/>
    <s v="Renewable hydropower"/>
    <x v="16"/>
    <n v="16.2"/>
    <n v="41.6"/>
  </r>
  <r>
    <x v="5"/>
    <x v="171"/>
    <s v="JOR"/>
    <x v="1"/>
    <x v="1"/>
    <s v="Renewable hydropower"/>
    <x v="17"/>
    <n v="16.2"/>
    <n v="38"/>
  </r>
  <r>
    <x v="5"/>
    <x v="171"/>
    <s v="JOR"/>
    <x v="1"/>
    <x v="1"/>
    <s v="Renewable hydropower"/>
    <x v="18"/>
    <n v="16.2"/>
    <m/>
  </r>
  <r>
    <x v="5"/>
    <x v="171"/>
    <s v="JOR"/>
    <x v="1"/>
    <x v="1"/>
    <s v="Renewable hydropower"/>
    <x v="19"/>
    <n v="16.2"/>
    <m/>
  </r>
  <r>
    <x v="5"/>
    <x v="171"/>
    <s v="JOR"/>
    <x v="1"/>
    <x v="2"/>
    <s v="Off-grid Solar photovoltaic"/>
    <x v="11"/>
    <n v="2.8000000000000001E-2"/>
    <n v="4.9000000000000002E-2"/>
  </r>
  <r>
    <x v="5"/>
    <x v="171"/>
    <s v="JOR"/>
    <x v="1"/>
    <x v="2"/>
    <s v="Off-grid Solar photovoltaic"/>
    <x v="12"/>
    <n v="5.8000000000000003E-2"/>
    <n v="0.10199999999999999"/>
  </r>
  <r>
    <x v="5"/>
    <x v="171"/>
    <s v="JOR"/>
    <x v="1"/>
    <x v="2"/>
    <s v="Off-grid Solar photovoltaic"/>
    <x v="13"/>
    <n v="0.126"/>
    <n v="0.222"/>
  </r>
  <r>
    <x v="5"/>
    <x v="171"/>
    <s v="JOR"/>
    <x v="1"/>
    <x v="2"/>
    <s v="Off-grid Solar photovoltaic"/>
    <x v="14"/>
    <n v="0.221"/>
    <n v="0.38900000000000001"/>
  </r>
  <r>
    <x v="5"/>
    <x v="171"/>
    <s v="JOR"/>
    <x v="1"/>
    <x v="2"/>
    <s v="Off-grid Solar photovoltaic"/>
    <x v="15"/>
    <n v="0.54200000000000004"/>
    <n v="0.95399999999999996"/>
  </r>
  <r>
    <x v="5"/>
    <x v="171"/>
    <s v="JOR"/>
    <x v="1"/>
    <x v="2"/>
    <s v="Off-grid Solar photovoltaic"/>
    <x v="16"/>
    <n v="0.55300000000000005"/>
    <n v="0.97299999999999998"/>
  </r>
  <r>
    <x v="5"/>
    <x v="171"/>
    <s v="JOR"/>
    <x v="1"/>
    <x v="2"/>
    <s v="Off-grid Solar photovoltaic"/>
    <x v="17"/>
    <n v="0.55300000000000005"/>
    <n v="34.917999999999999"/>
  </r>
  <r>
    <x v="5"/>
    <x v="171"/>
    <s v="JOR"/>
    <x v="1"/>
    <x v="2"/>
    <s v="Off-grid Solar photovoltaic"/>
    <x v="18"/>
    <n v="0.55300000000000005"/>
    <m/>
  </r>
  <r>
    <x v="5"/>
    <x v="171"/>
    <s v="JOR"/>
    <x v="1"/>
    <x v="2"/>
    <s v="Off-grid Solar photovoltaic"/>
    <x v="19"/>
    <n v="0.55300000000000005"/>
    <m/>
  </r>
  <r>
    <x v="5"/>
    <x v="171"/>
    <s v="JOR"/>
    <x v="1"/>
    <x v="2"/>
    <s v="On-grid Solar photovoltaic"/>
    <x v="11"/>
    <m/>
    <n v="0"/>
  </r>
  <r>
    <x v="5"/>
    <x v="171"/>
    <s v="JOR"/>
    <x v="1"/>
    <x v="2"/>
    <s v="On-grid Solar photovoltaic"/>
    <x v="12"/>
    <m/>
    <n v="0"/>
  </r>
  <r>
    <x v="5"/>
    <x v="171"/>
    <s v="JOR"/>
    <x v="1"/>
    <x v="2"/>
    <s v="On-grid Solar photovoltaic"/>
    <x v="13"/>
    <m/>
    <n v="0"/>
  </r>
  <r>
    <x v="5"/>
    <x v="171"/>
    <s v="JOR"/>
    <x v="1"/>
    <x v="2"/>
    <s v="On-grid Solar photovoltaic"/>
    <x v="14"/>
    <m/>
    <n v="0"/>
  </r>
  <r>
    <x v="5"/>
    <x v="171"/>
    <s v="JOR"/>
    <x v="1"/>
    <x v="2"/>
    <s v="On-grid Solar photovoltaic"/>
    <x v="15"/>
    <n v="28.4"/>
    <n v="49.984000000000002"/>
  </r>
  <r>
    <x v="5"/>
    <x v="171"/>
    <s v="JOR"/>
    <x v="1"/>
    <x v="2"/>
    <s v="On-grid Solar photovoltaic"/>
    <x v="16"/>
    <n v="297"/>
    <n v="519.20000000000005"/>
  </r>
  <r>
    <x v="5"/>
    <x v="171"/>
    <s v="JOR"/>
    <x v="1"/>
    <x v="2"/>
    <s v="On-grid Solar photovoltaic"/>
    <x v="17"/>
    <n v="470.9"/>
    <n v="859.78200000000004"/>
  </r>
  <r>
    <x v="5"/>
    <x v="171"/>
    <s v="JOR"/>
    <x v="1"/>
    <x v="2"/>
    <s v="On-grid Solar photovoltaic"/>
    <x v="18"/>
    <n v="828"/>
    <m/>
  </r>
  <r>
    <x v="5"/>
    <x v="171"/>
    <s v="JOR"/>
    <x v="1"/>
    <x v="2"/>
    <s v="On-grid Solar photovoltaic"/>
    <x v="19"/>
    <n v="997.60299999999995"/>
    <m/>
  </r>
  <r>
    <x v="5"/>
    <x v="171"/>
    <s v="JOR"/>
    <x v="1"/>
    <x v="3"/>
    <s v="Onshore wind energy"/>
    <x v="0"/>
    <n v="1.4"/>
    <n v="3"/>
  </r>
  <r>
    <x v="5"/>
    <x v="171"/>
    <s v="JOR"/>
    <x v="1"/>
    <x v="3"/>
    <s v="Onshore wind energy"/>
    <x v="1"/>
    <n v="1.4"/>
    <n v="3"/>
  </r>
  <r>
    <x v="5"/>
    <x v="171"/>
    <s v="JOR"/>
    <x v="1"/>
    <x v="3"/>
    <s v="Onshore wind energy"/>
    <x v="2"/>
    <n v="1.4"/>
    <n v="3"/>
  </r>
  <r>
    <x v="5"/>
    <x v="171"/>
    <s v="JOR"/>
    <x v="1"/>
    <x v="3"/>
    <s v="Onshore wind energy"/>
    <x v="3"/>
    <n v="1.4"/>
    <n v="3"/>
  </r>
  <r>
    <x v="5"/>
    <x v="171"/>
    <s v="JOR"/>
    <x v="1"/>
    <x v="3"/>
    <s v="Onshore wind energy"/>
    <x v="4"/>
    <n v="1.4"/>
    <n v="3"/>
  </r>
  <r>
    <x v="5"/>
    <x v="171"/>
    <s v="JOR"/>
    <x v="1"/>
    <x v="3"/>
    <s v="Onshore wind energy"/>
    <x v="5"/>
    <n v="1.4"/>
    <n v="3"/>
  </r>
  <r>
    <x v="5"/>
    <x v="171"/>
    <s v="JOR"/>
    <x v="1"/>
    <x v="3"/>
    <s v="Onshore wind energy"/>
    <x v="6"/>
    <n v="1.4"/>
    <n v="3"/>
  </r>
  <r>
    <x v="5"/>
    <x v="171"/>
    <s v="JOR"/>
    <x v="1"/>
    <x v="3"/>
    <s v="Onshore wind energy"/>
    <x v="7"/>
    <n v="1.4"/>
    <n v="3"/>
  </r>
  <r>
    <x v="5"/>
    <x v="171"/>
    <s v="JOR"/>
    <x v="1"/>
    <x v="3"/>
    <s v="Onshore wind energy"/>
    <x v="8"/>
    <n v="1.4"/>
    <n v="3"/>
  </r>
  <r>
    <x v="5"/>
    <x v="171"/>
    <s v="JOR"/>
    <x v="1"/>
    <x v="3"/>
    <s v="Onshore wind energy"/>
    <x v="9"/>
    <n v="1.4"/>
    <n v="3"/>
  </r>
  <r>
    <x v="5"/>
    <x v="171"/>
    <s v="JOR"/>
    <x v="1"/>
    <x v="3"/>
    <s v="Onshore wind energy"/>
    <x v="10"/>
    <n v="1.4"/>
    <n v="3"/>
  </r>
  <r>
    <x v="5"/>
    <x v="171"/>
    <s v="JOR"/>
    <x v="1"/>
    <x v="3"/>
    <s v="Onshore wind energy"/>
    <x v="11"/>
    <n v="1.4"/>
    <n v="3"/>
  </r>
  <r>
    <x v="5"/>
    <x v="171"/>
    <s v="JOR"/>
    <x v="1"/>
    <x v="3"/>
    <s v="Onshore wind energy"/>
    <x v="12"/>
    <n v="1.4"/>
    <n v="3"/>
  </r>
  <r>
    <x v="5"/>
    <x v="171"/>
    <s v="JOR"/>
    <x v="1"/>
    <x v="3"/>
    <s v="Onshore wind energy"/>
    <x v="13"/>
    <n v="1.4"/>
    <n v="2.6"/>
  </r>
  <r>
    <x v="5"/>
    <x v="171"/>
    <s v="JOR"/>
    <x v="1"/>
    <x v="3"/>
    <s v="Onshore wind energy"/>
    <x v="14"/>
    <n v="1.4"/>
    <n v="2.4"/>
  </r>
  <r>
    <x v="5"/>
    <x v="171"/>
    <s v="JOR"/>
    <x v="1"/>
    <x v="3"/>
    <s v="Onshore wind energy"/>
    <x v="15"/>
    <n v="118.4"/>
    <n v="123.1"/>
  </r>
  <r>
    <x v="5"/>
    <x v="171"/>
    <s v="JOR"/>
    <x v="1"/>
    <x v="3"/>
    <s v="Onshore wind energy"/>
    <x v="16"/>
    <n v="184.4"/>
    <n v="390.7"/>
  </r>
  <r>
    <x v="5"/>
    <x v="171"/>
    <s v="JOR"/>
    <x v="1"/>
    <x v="3"/>
    <s v="Onshore wind energy"/>
    <x v="17"/>
    <n v="198.4"/>
    <n v="449"/>
  </r>
  <r>
    <x v="5"/>
    <x v="171"/>
    <s v="JOR"/>
    <x v="1"/>
    <x v="3"/>
    <s v="Onshore wind energy"/>
    <x v="18"/>
    <n v="284.5"/>
    <m/>
  </r>
  <r>
    <x v="5"/>
    <x v="171"/>
    <s v="JOR"/>
    <x v="1"/>
    <x v="3"/>
    <s v="Onshore wind energy"/>
    <x v="19"/>
    <n v="373.5"/>
    <m/>
  </r>
  <r>
    <x v="5"/>
    <x v="172"/>
    <s v="KWT"/>
    <x v="0"/>
    <x v="0"/>
    <s v="Fossil fuels"/>
    <x v="0"/>
    <n v="9189"/>
    <n v="32323"/>
  </r>
  <r>
    <x v="5"/>
    <x v="172"/>
    <s v="KWT"/>
    <x v="0"/>
    <x v="0"/>
    <s v="Fossil fuels"/>
    <x v="1"/>
    <n v="9189"/>
    <n v="34299"/>
  </r>
  <r>
    <x v="5"/>
    <x v="172"/>
    <s v="KWT"/>
    <x v="0"/>
    <x v="0"/>
    <s v="Fossil fuels"/>
    <x v="2"/>
    <n v="9189"/>
    <n v="36362"/>
  </r>
  <r>
    <x v="5"/>
    <x v="172"/>
    <s v="KWT"/>
    <x v="0"/>
    <x v="0"/>
    <s v="Fossil fuels"/>
    <x v="3"/>
    <n v="9189"/>
    <n v="38577"/>
  </r>
  <r>
    <x v="5"/>
    <x v="172"/>
    <s v="KWT"/>
    <x v="0"/>
    <x v="0"/>
    <s v="Fossil fuels"/>
    <x v="4"/>
    <n v="9689"/>
    <n v="41257"/>
  </r>
  <r>
    <x v="5"/>
    <x v="172"/>
    <s v="KWT"/>
    <x v="0"/>
    <x v="0"/>
    <s v="Fossil fuels"/>
    <x v="5"/>
    <n v="10189"/>
    <n v="43734"/>
  </r>
  <r>
    <x v="5"/>
    <x v="172"/>
    <s v="KWT"/>
    <x v="0"/>
    <x v="0"/>
    <s v="Fossil fuels"/>
    <x v="6"/>
    <n v="10189"/>
    <n v="47605"/>
  </r>
  <r>
    <x v="5"/>
    <x v="172"/>
    <s v="KWT"/>
    <x v="0"/>
    <x v="0"/>
    <s v="Fossil fuels"/>
    <x v="7"/>
    <n v="10481"/>
    <n v="48754"/>
  </r>
  <r>
    <x v="5"/>
    <x v="172"/>
    <s v="KWT"/>
    <x v="0"/>
    <x v="0"/>
    <s v="Fossil fuels"/>
    <x v="8"/>
    <n v="11641"/>
    <n v="51749"/>
  </r>
  <r>
    <x v="5"/>
    <x v="172"/>
    <s v="KWT"/>
    <x v="0"/>
    <x v="0"/>
    <s v="Fossil fuels"/>
    <x v="9"/>
    <n v="12579"/>
    <n v="53216"/>
  </r>
  <r>
    <x v="5"/>
    <x v="172"/>
    <s v="KWT"/>
    <x v="0"/>
    <x v="0"/>
    <s v="Fossil fuels"/>
    <x v="10"/>
    <n v="13383"/>
    <n v="57082"/>
  </r>
  <r>
    <x v="5"/>
    <x v="172"/>
    <s v="KWT"/>
    <x v="0"/>
    <x v="0"/>
    <s v="Fossil fuels"/>
    <x v="11"/>
    <n v="14703"/>
    <n v="57489"/>
  </r>
  <r>
    <x v="5"/>
    <x v="172"/>
    <s v="KWT"/>
    <x v="0"/>
    <x v="0"/>
    <s v="Fossil fuels"/>
    <x v="12"/>
    <n v="15349"/>
    <n v="61119"/>
  </r>
  <r>
    <x v="5"/>
    <x v="172"/>
    <s v="KWT"/>
    <x v="0"/>
    <x v="0"/>
    <s v="Fossil fuels"/>
    <x v="13"/>
    <n v="15719"/>
    <n v="60982"/>
  </r>
  <r>
    <x v="5"/>
    <x v="172"/>
    <s v="KWT"/>
    <x v="0"/>
    <x v="0"/>
    <s v="Fossil fuels"/>
    <x v="14"/>
    <n v="15719"/>
    <n v="65140"/>
  </r>
  <r>
    <x v="5"/>
    <x v="172"/>
    <s v="KWT"/>
    <x v="0"/>
    <x v="0"/>
    <s v="Fossil fuels"/>
    <x v="15"/>
    <n v="18259"/>
    <n v="68288"/>
  </r>
  <r>
    <x v="5"/>
    <x v="172"/>
    <s v="KWT"/>
    <x v="0"/>
    <x v="0"/>
    <s v="Fossil fuels"/>
    <x v="16"/>
    <n v="18870"/>
    <n v="70085"/>
  </r>
  <r>
    <x v="5"/>
    <x v="172"/>
    <s v="KWT"/>
    <x v="0"/>
    <x v="0"/>
    <s v="Fossil fuels"/>
    <x v="17"/>
    <n v="18743"/>
    <n v="72788"/>
  </r>
  <r>
    <x v="5"/>
    <x v="172"/>
    <s v="KWT"/>
    <x v="0"/>
    <x v="0"/>
    <s v="Fossil fuels"/>
    <x v="18"/>
    <n v="19003"/>
    <m/>
  </r>
  <r>
    <x v="5"/>
    <x v="172"/>
    <s v="KWT"/>
    <x v="0"/>
    <x v="0"/>
    <s v="Fossil fuels"/>
    <x v="19"/>
    <n v="19003"/>
    <m/>
  </r>
  <r>
    <x v="5"/>
    <x v="172"/>
    <s v="KWT"/>
    <x v="1"/>
    <x v="2"/>
    <s v="Concentrated solar power"/>
    <x v="19"/>
    <n v="50"/>
    <m/>
  </r>
  <r>
    <x v="5"/>
    <x v="172"/>
    <s v="KWT"/>
    <x v="1"/>
    <x v="2"/>
    <s v="On-grid Solar photovoltaic"/>
    <x v="11"/>
    <n v="7.0000000000000001E-3"/>
    <n v="1.0999999999999999E-2"/>
  </r>
  <r>
    <x v="5"/>
    <x v="172"/>
    <s v="KWT"/>
    <x v="1"/>
    <x v="2"/>
    <s v="On-grid Solar photovoltaic"/>
    <x v="12"/>
    <n v="7.0000000000000001E-3"/>
    <n v="1.0999999999999999E-2"/>
  </r>
  <r>
    <x v="5"/>
    <x v="172"/>
    <s v="KWT"/>
    <x v="1"/>
    <x v="2"/>
    <s v="On-grid Solar photovoltaic"/>
    <x v="13"/>
    <n v="0.114"/>
    <n v="0.182"/>
  </r>
  <r>
    <x v="5"/>
    <x v="172"/>
    <s v="KWT"/>
    <x v="1"/>
    <x v="2"/>
    <s v="On-grid Solar photovoltaic"/>
    <x v="14"/>
    <n v="2.0489999999999999"/>
    <n v="3.278"/>
  </r>
  <r>
    <x v="5"/>
    <x v="172"/>
    <s v="KWT"/>
    <x v="1"/>
    <x v="2"/>
    <s v="On-grid Solar photovoltaic"/>
    <x v="15"/>
    <n v="3.181"/>
    <n v="5.09"/>
  </r>
  <r>
    <x v="5"/>
    <x v="172"/>
    <s v="KWT"/>
    <x v="1"/>
    <x v="2"/>
    <s v="On-grid Solar photovoltaic"/>
    <x v="16"/>
    <n v="30.509"/>
    <n v="48.814"/>
  </r>
  <r>
    <x v="5"/>
    <x v="172"/>
    <s v="KWT"/>
    <x v="1"/>
    <x v="2"/>
    <s v="On-grid Solar photovoltaic"/>
    <x v="17"/>
    <n v="32.009"/>
    <n v="48.814"/>
  </r>
  <r>
    <x v="5"/>
    <x v="172"/>
    <s v="KWT"/>
    <x v="1"/>
    <x v="2"/>
    <s v="On-grid Solar photovoltaic"/>
    <x v="18"/>
    <n v="43.069000000000003"/>
    <m/>
  </r>
  <r>
    <x v="5"/>
    <x v="172"/>
    <s v="KWT"/>
    <x v="1"/>
    <x v="2"/>
    <s v="On-grid Solar photovoltaic"/>
    <x v="19"/>
    <n v="43.344000000000001"/>
    <m/>
  </r>
  <r>
    <x v="5"/>
    <x v="172"/>
    <s v="KWT"/>
    <x v="1"/>
    <x v="3"/>
    <s v="Onshore wind energy"/>
    <x v="13"/>
    <n v="2.4"/>
    <m/>
  </r>
  <r>
    <x v="5"/>
    <x v="172"/>
    <s v="KWT"/>
    <x v="1"/>
    <x v="3"/>
    <s v="Onshore wind energy"/>
    <x v="14"/>
    <n v="2.4"/>
    <m/>
  </r>
  <r>
    <x v="5"/>
    <x v="172"/>
    <s v="KWT"/>
    <x v="1"/>
    <x v="3"/>
    <s v="Onshore wind energy"/>
    <x v="15"/>
    <n v="2.4"/>
    <m/>
  </r>
  <r>
    <x v="5"/>
    <x v="172"/>
    <s v="KWT"/>
    <x v="1"/>
    <x v="3"/>
    <s v="Onshore wind energy"/>
    <x v="16"/>
    <n v="2.4"/>
    <n v="0"/>
  </r>
  <r>
    <x v="5"/>
    <x v="172"/>
    <s v="KWT"/>
    <x v="1"/>
    <x v="3"/>
    <s v="Onshore wind energy"/>
    <x v="17"/>
    <n v="12.4"/>
    <n v="17.52"/>
  </r>
  <r>
    <x v="5"/>
    <x v="172"/>
    <s v="KWT"/>
    <x v="1"/>
    <x v="3"/>
    <s v="Onshore wind energy"/>
    <x v="18"/>
    <n v="12.4"/>
    <m/>
  </r>
  <r>
    <x v="5"/>
    <x v="172"/>
    <s v="KWT"/>
    <x v="1"/>
    <x v="3"/>
    <s v="Onshore wind energy"/>
    <x v="19"/>
    <n v="12.4"/>
    <m/>
  </r>
  <r>
    <x v="5"/>
    <x v="173"/>
    <s v="LBN"/>
    <x v="0"/>
    <x v="0"/>
    <s v="Fossil fuels"/>
    <x v="0"/>
    <n v="2640"/>
    <n v="9308"/>
  </r>
  <r>
    <x v="5"/>
    <x v="173"/>
    <s v="LBN"/>
    <x v="0"/>
    <x v="0"/>
    <s v="Fossil fuels"/>
    <x v="1"/>
    <n v="2639"/>
    <n v="9835"/>
  </r>
  <r>
    <x v="5"/>
    <x v="173"/>
    <s v="LBN"/>
    <x v="0"/>
    <x v="0"/>
    <s v="Fossil fuels"/>
    <x v="2"/>
    <n v="2640"/>
    <n v="11043"/>
  </r>
  <r>
    <x v="5"/>
    <x v="173"/>
    <s v="LBN"/>
    <x v="0"/>
    <x v="0"/>
    <s v="Fossil fuels"/>
    <x v="3"/>
    <n v="2765"/>
    <n v="11311"/>
  </r>
  <r>
    <x v="5"/>
    <x v="173"/>
    <s v="LBN"/>
    <x v="0"/>
    <x v="0"/>
    <s v="Fossil fuels"/>
    <x v="4"/>
    <n v="2765"/>
    <n v="11358"/>
  </r>
  <r>
    <x v="5"/>
    <x v="173"/>
    <s v="LBN"/>
    <x v="0"/>
    <x v="0"/>
    <s v="Fossil fuels"/>
    <x v="5"/>
    <n v="2440"/>
    <n v="11387"/>
  </r>
  <r>
    <x v="5"/>
    <x v="173"/>
    <s v="LBN"/>
    <x v="0"/>
    <x v="0"/>
    <s v="Fossil fuels"/>
    <x v="6"/>
    <n v="2534"/>
    <n v="10915"/>
  </r>
  <r>
    <x v="5"/>
    <x v="173"/>
    <s v="LBN"/>
    <x v="0"/>
    <x v="0"/>
    <s v="Fossil fuels"/>
    <x v="7"/>
    <n v="2534"/>
    <n v="11487"/>
  </r>
  <r>
    <x v="5"/>
    <x v="173"/>
    <s v="LBN"/>
    <x v="0"/>
    <x v="0"/>
    <s v="Fossil fuels"/>
    <x v="8"/>
    <n v="2584"/>
    <n v="12939"/>
  </r>
  <r>
    <x v="5"/>
    <x v="173"/>
    <s v="LBN"/>
    <x v="0"/>
    <x v="0"/>
    <s v="Fossil fuels"/>
    <x v="9"/>
    <n v="2634"/>
    <n v="13149"/>
  </r>
  <r>
    <x v="5"/>
    <x v="173"/>
    <s v="LBN"/>
    <x v="0"/>
    <x v="0"/>
    <s v="Fossil fuels"/>
    <x v="10"/>
    <n v="2938"/>
    <n v="14873"/>
  </r>
  <r>
    <x v="5"/>
    <x v="173"/>
    <s v="LBN"/>
    <x v="0"/>
    <x v="0"/>
    <s v="Fossil fuels"/>
    <x v="11"/>
    <n v="2988"/>
    <n v="15560"/>
  </r>
  <r>
    <x v="5"/>
    <x v="173"/>
    <s v="LBN"/>
    <x v="0"/>
    <x v="0"/>
    <s v="Fossil fuels"/>
    <x v="12"/>
    <n v="2988"/>
    <n v="13819"/>
  </r>
  <r>
    <x v="5"/>
    <x v="173"/>
    <s v="LBN"/>
    <x v="0"/>
    <x v="0"/>
    <s v="Fossil fuels"/>
    <x v="13"/>
    <n v="3259"/>
    <n v="16218"/>
  </r>
  <r>
    <x v="5"/>
    <x v="173"/>
    <s v="LBN"/>
    <x v="0"/>
    <x v="0"/>
    <s v="Fossil fuels"/>
    <x v="14"/>
    <n v="3259"/>
    <n v="17759"/>
  </r>
  <r>
    <x v="5"/>
    <x v="173"/>
    <s v="LBN"/>
    <x v="0"/>
    <x v="0"/>
    <s v="Fossil fuels"/>
    <x v="15"/>
    <n v="3259"/>
    <n v="17989"/>
  </r>
  <r>
    <x v="5"/>
    <x v="173"/>
    <s v="LBN"/>
    <x v="0"/>
    <x v="0"/>
    <s v="Fossil fuels"/>
    <x v="16"/>
    <n v="2834"/>
    <n v="18308"/>
  </r>
  <r>
    <x v="5"/>
    <x v="173"/>
    <s v="LBN"/>
    <x v="0"/>
    <x v="0"/>
    <s v="Fossil fuels"/>
    <x v="17"/>
    <n v="3103.6"/>
    <n v="18308"/>
  </r>
  <r>
    <x v="5"/>
    <x v="173"/>
    <s v="LBN"/>
    <x v="0"/>
    <x v="0"/>
    <s v="Fossil fuels"/>
    <x v="18"/>
    <n v="3338.6"/>
    <m/>
  </r>
  <r>
    <x v="5"/>
    <x v="173"/>
    <s v="LBN"/>
    <x v="0"/>
    <x v="0"/>
    <s v="Fossil fuels"/>
    <x v="19"/>
    <n v="3338.6"/>
    <m/>
  </r>
  <r>
    <x v="5"/>
    <x v="173"/>
    <s v="LBN"/>
    <x v="1"/>
    <x v="4"/>
    <s v="Biogas"/>
    <x v="12"/>
    <n v="2"/>
    <n v="9.9510000000000005"/>
  </r>
  <r>
    <x v="5"/>
    <x v="173"/>
    <s v="LBN"/>
    <x v="1"/>
    <x v="4"/>
    <s v="Biogas"/>
    <x v="13"/>
    <n v="2"/>
    <n v="9.9510000000000005"/>
  </r>
  <r>
    <x v="5"/>
    <x v="173"/>
    <s v="LBN"/>
    <x v="1"/>
    <x v="4"/>
    <s v="Biogas"/>
    <x v="14"/>
    <n v="2"/>
    <n v="9.9510000000000005"/>
  </r>
  <r>
    <x v="5"/>
    <x v="173"/>
    <s v="LBN"/>
    <x v="1"/>
    <x v="4"/>
    <s v="Biogas"/>
    <x v="15"/>
    <n v="2"/>
    <n v="9.9510000000000005"/>
  </r>
  <r>
    <x v="5"/>
    <x v="173"/>
    <s v="LBN"/>
    <x v="1"/>
    <x v="4"/>
    <s v="Biogas"/>
    <x v="16"/>
    <n v="9"/>
    <n v="9.9510000000000005"/>
  </r>
  <r>
    <x v="5"/>
    <x v="173"/>
    <s v="LBN"/>
    <x v="1"/>
    <x v="4"/>
    <s v="Biogas"/>
    <x v="17"/>
    <n v="9"/>
    <n v="9.9510000000000005"/>
  </r>
  <r>
    <x v="5"/>
    <x v="173"/>
    <s v="LBN"/>
    <x v="1"/>
    <x v="4"/>
    <s v="Biogas"/>
    <x v="18"/>
    <n v="9"/>
    <m/>
  </r>
  <r>
    <x v="5"/>
    <x v="173"/>
    <s v="LBN"/>
    <x v="1"/>
    <x v="4"/>
    <s v="Biogas"/>
    <x v="19"/>
    <n v="9"/>
    <m/>
  </r>
  <r>
    <x v="5"/>
    <x v="173"/>
    <s v="LBN"/>
    <x v="1"/>
    <x v="1"/>
    <s v="Renewable hydropower"/>
    <x v="0"/>
    <n v="282"/>
    <n v="1363"/>
  </r>
  <r>
    <x v="5"/>
    <x v="173"/>
    <s v="LBN"/>
    <x v="1"/>
    <x v="1"/>
    <s v="Renewable hydropower"/>
    <x v="1"/>
    <n v="282"/>
    <n v="1363"/>
  </r>
  <r>
    <x v="5"/>
    <x v="173"/>
    <s v="LBN"/>
    <x v="1"/>
    <x v="1"/>
    <s v="Renewable hydropower"/>
    <x v="2"/>
    <n v="282"/>
    <n v="1363"/>
  </r>
  <r>
    <x v="5"/>
    <x v="173"/>
    <s v="LBN"/>
    <x v="1"/>
    <x v="1"/>
    <s v="Renewable hydropower"/>
    <x v="3"/>
    <n v="282"/>
    <n v="1363"/>
  </r>
  <r>
    <x v="5"/>
    <x v="173"/>
    <s v="LBN"/>
    <x v="1"/>
    <x v="1"/>
    <s v="Renewable hydropower"/>
    <x v="4"/>
    <n v="282"/>
    <n v="1120"/>
  </r>
  <r>
    <x v="5"/>
    <x v="173"/>
    <s v="LBN"/>
    <x v="1"/>
    <x v="1"/>
    <s v="Renewable hydropower"/>
    <x v="5"/>
    <n v="282"/>
    <n v="1046"/>
  </r>
  <r>
    <x v="5"/>
    <x v="173"/>
    <s v="LBN"/>
    <x v="1"/>
    <x v="1"/>
    <s v="Renewable hydropower"/>
    <x v="6"/>
    <n v="282"/>
    <n v="695"/>
  </r>
  <r>
    <x v="5"/>
    <x v="173"/>
    <s v="LBN"/>
    <x v="1"/>
    <x v="1"/>
    <s v="Renewable hydropower"/>
    <x v="7"/>
    <n v="282"/>
    <n v="586"/>
  </r>
  <r>
    <x v="5"/>
    <x v="173"/>
    <s v="LBN"/>
    <x v="1"/>
    <x v="1"/>
    <s v="Renewable hydropower"/>
    <x v="8"/>
    <n v="282"/>
    <n v="373"/>
  </r>
  <r>
    <x v="5"/>
    <x v="173"/>
    <s v="LBN"/>
    <x v="1"/>
    <x v="1"/>
    <s v="Renewable hydropower"/>
    <x v="9"/>
    <n v="282"/>
    <n v="614"/>
  </r>
  <r>
    <x v="5"/>
    <x v="173"/>
    <s v="LBN"/>
    <x v="1"/>
    <x v="1"/>
    <s v="Renewable hydropower"/>
    <x v="10"/>
    <n v="282"/>
    <n v="839"/>
  </r>
  <r>
    <x v="5"/>
    <x v="173"/>
    <s v="LBN"/>
    <x v="1"/>
    <x v="1"/>
    <s v="Renewable hydropower"/>
    <x v="11"/>
    <n v="282"/>
    <n v="805"/>
  </r>
  <r>
    <x v="5"/>
    <x v="173"/>
    <s v="LBN"/>
    <x v="1"/>
    <x v="1"/>
    <s v="Renewable hydropower"/>
    <x v="12"/>
    <n v="282"/>
    <n v="1007"/>
  </r>
  <r>
    <x v="5"/>
    <x v="173"/>
    <s v="LBN"/>
    <x v="1"/>
    <x v="1"/>
    <s v="Renewable hydropower"/>
    <x v="13"/>
    <n v="282"/>
    <n v="1200"/>
  </r>
  <r>
    <x v="5"/>
    <x v="173"/>
    <s v="LBN"/>
    <x v="1"/>
    <x v="1"/>
    <s v="Renewable hydropower"/>
    <x v="14"/>
    <n v="282"/>
    <n v="190"/>
  </r>
  <r>
    <x v="5"/>
    <x v="173"/>
    <s v="LBN"/>
    <x v="1"/>
    <x v="1"/>
    <s v="Renewable hydropower"/>
    <x v="15"/>
    <n v="282"/>
    <n v="480"/>
  </r>
  <r>
    <x v="5"/>
    <x v="173"/>
    <s v="LBN"/>
    <x v="1"/>
    <x v="1"/>
    <s v="Renewable hydropower"/>
    <x v="16"/>
    <n v="282"/>
    <n v="480"/>
  </r>
  <r>
    <x v="5"/>
    <x v="173"/>
    <s v="LBN"/>
    <x v="1"/>
    <x v="1"/>
    <s v="Renewable hydropower"/>
    <x v="17"/>
    <n v="253"/>
    <n v="425"/>
  </r>
  <r>
    <x v="5"/>
    <x v="173"/>
    <s v="LBN"/>
    <x v="1"/>
    <x v="1"/>
    <s v="Renewable hydropower"/>
    <x v="18"/>
    <n v="253"/>
    <m/>
  </r>
  <r>
    <x v="5"/>
    <x v="173"/>
    <s v="LBN"/>
    <x v="1"/>
    <x v="1"/>
    <s v="Renewable hydropower"/>
    <x v="19"/>
    <n v="253"/>
    <m/>
  </r>
  <r>
    <x v="5"/>
    <x v="173"/>
    <s v="LBN"/>
    <x v="1"/>
    <x v="2"/>
    <s v="Off-grid Solar photovoltaic"/>
    <x v="8"/>
    <n v="2E-3"/>
    <n v="2E-3"/>
  </r>
  <r>
    <x v="5"/>
    <x v="173"/>
    <s v="LBN"/>
    <x v="1"/>
    <x v="2"/>
    <s v="Off-grid Solar photovoltaic"/>
    <x v="9"/>
    <n v="2E-3"/>
    <n v="2E-3"/>
  </r>
  <r>
    <x v="5"/>
    <x v="173"/>
    <s v="LBN"/>
    <x v="1"/>
    <x v="2"/>
    <s v="Off-grid Solar photovoltaic"/>
    <x v="10"/>
    <n v="2E-3"/>
    <n v="2E-3"/>
  </r>
  <r>
    <x v="5"/>
    <x v="173"/>
    <s v="LBN"/>
    <x v="1"/>
    <x v="2"/>
    <s v="Off-grid Solar photovoltaic"/>
    <x v="11"/>
    <n v="2E-3"/>
    <n v="2E-3"/>
  </r>
  <r>
    <x v="5"/>
    <x v="173"/>
    <s v="LBN"/>
    <x v="1"/>
    <x v="2"/>
    <s v="Off-grid Solar photovoltaic"/>
    <x v="12"/>
    <n v="4.0000000000000001E-3"/>
    <n v="6.0000000000000001E-3"/>
  </r>
  <r>
    <x v="5"/>
    <x v="173"/>
    <s v="LBN"/>
    <x v="1"/>
    <x v="2"/>
    <s v="Off-grid Solar photovoltaic"/>
    <x v="13"/>
    <n v="6.0999999999999999E-2"/>
    <n v="9.6000000000000002E-2"/>
  </r>
  <r>
    <x v="5"/>
    <x v="173"/>
    <s v="LBN"/>
    <x v="1"/>
    <x v="2"/>
    <s v="Off-grid Solar photovoltaic"/>
    <x v="14"/>
    <n v="0.39"/>
    <n v="0.61599999999999999"/>
  </r>
  <r>
    <x v="5"/>
    <x v="173"/>
    <s v="LBN"/>
    <x v="1"/>
    <x v="2"/>
    <s v="Off-grid Solar photovoltaic"/>
    <x v="15"/>
    <n v="0.39700000000000002"/>
    <n v="0.627"/>
  </r>
  <r>
    <x v="5"/>
    <x v="173"/>
    <s v="LBN"/>
    <x v="1"/>
    <x v="2"/>
    <s v="Off-grid Solar photovoltaic"/>
    <x v="16"/>
    <n v="0.50700000000000001"/>
    <n v="0.80100000000000005"/>
  </r>
  <r>
    <x v="5"/>
    <x v="173"/>
    <s v="LBN"/>
    <x v="1"/>
    <x v="2"/>
    <s v="Off-grid Solar photovoltaic"/>
    <x v="17"/>
    <n v="0.52700000000000002"/>
    <n v="0.80100000000000005"/>
  </r>
  <r>
    <x v="5"/>
    <x v="173"/>
    <s v="LBN"/>
    <x v="1"/>
    <x v="2"/>
    <s v="Off-grid Solar photovoltaic"/>
    <x v="18"/>
    <n v="8.6"/>
    <m/>
  </r>
  <r>
    <x v="5"/>
    <x v="173"/>
    <s v="LBN"/>
    <x v="1"/>
    <x v="2"/>
    <s v="Off-grid Solar photovoltaic"/>
    <x v="19"/>
    <n v="8.6"/>
    <m/>
  </r>
  <r>
    <x v="5"/>
    <x v="173"/>
    <s v="LBN"/>
    <x v="1"/>
    <x v="2"/>
    <s v="On-grid Solar photovoltaic"/>
    <x v="10"/>
    <n v="0.33"/>
    <n v="0.51500000000000001"/>
  </r>
  <r>
    <x v="5"/>
    <x v="173"/>
    <s v="LBN"/>
    <x v="1"/>
    <x v="2"/>
    <s v="On-grid Solar photovoltaic"/>
    <x v="11"/>
    <n v="0.47"/>
    <n v="0.71899999999999997"/>
  </r>
  <r>
    <x v="5"/>
    <x v="173"/>
    <s v="LBN"/>
    <x v="1"/>
    <x v="2"/>
    <s v="On-grid Solar photovoltaic"/>
    <x v="12"/>
    <n v="0.78"/>
    <n v="1.2310000000000001"/>
  </r>
  <r>
    <x v="5"/>
    <x v="173"/>
    <s v="LBN"/>
    <x v="1"/>
    <x v="2"/>
    <s v="On-grid Solar photovoltaic"/>
    <x v="13"/>
    <n v="1.88"/>
    <n v="2.7040000000000002"/>
  </r>
  <r>
    <x v="5"/>
    <x v="173"/>
    <s v="LBN"/>
    <x v="1"/>
    <x v="2"/>
    <s v="On-grid Solar photovoltaic"/>
    <x v="14"/>
    <n v="4.3099999999999996"/>
    <n v="5.52"/>
  </r>
  <r>
    <x v="5"/>
    <x v="173"/>
    <s v="LBN"/>
    <x v="1"/>
    <x v="2"/>
    <s v="On-grid Solar photovoltaic"/>
    <x v="15"/>
    <n v="10.83"/>
    <n v="13.907"/>
  </r>
  <r>
    <x v="5"/>
    <x v="173"/>
    <s v="LBN"/>
    <x v="1"/>
    <x v="2"/>
    <s v="On-grid Solar photovoltaic"/>
    <x v="16"/>
    <n v="23.65"/>
    <n v="26.806000000000001"/>
  </r>
  <r>
    <x v="5"/>
    <x v="173"/>
    <s v="LBN"/>
    <x v="1"/>
    <x v="2"/>
    <s v="On-grid Solar photovoltaic"/>
    <x v="17"/>
    <n v="37.369999999999997"/>
    <n v="39.701999999999998"/>
  </r>
  <r>
    <x v="5"/>
    <x v="173"/>
    <s v="LBN"/>
    <x v="1"/>
    <x v="2"/>
    <s v="On-grid Solar photovoltaic"/>
    <x v="18"/>
    <n v="47.77"/>
    <m/>
  </r>
  <r>
    <x v="5"/>
    <x v="173"/>
    <s v="LBN"/>
    <x v="1"/>
    <x v="2"/>
    <s v="On-grid Solar photovoltaic"/>
    <x v="19"/>
    <n v="47.77"/>
    <m/>
  </r>
  <r>
    <x v="5"/>
    <x v="173"/>
    <s v="LBN"/>
    <x v="1"/>
    <x v="3"/>
    <s v="Onshore wind energy"/>
    <x v="12"/>
    <n v="0.5"/>
    <n v="1"/>
  </r>
  <r>
    <x v="5"/>
    <x v="173"/>
    <s v="LBN"/>
    <x v="1"/>
    <x v="3"/>
    <s v="Onshore wind energy"/>
    <x v="13"/>
    <n v="2"/>
    <n v="4"/>
  </r>
  <r>
    <x v="5"/>
    <x v="173"/>
    <s v="LBN"/>
    <x v="1"/>
    <x v="3"/>
    <s v="Onshore wind energy"/>
    <x v="14"/>
    <n v="3"/>
    <n v="6"/>
  </r>
  <r>
    <x v="5"/>
    <x v="173"/>
    <s v="LBN"/>
    <x v="1"/>
    <x v="3"/>
    <s v="Onshore wind energy"/>
    <x v="15"/>
    <n v="3"/>
    <n v="6"/>
  </r>
  <r>
    <x v="5"/>
    <x v="173"/>
    <s v="LBN"/>
    <x v="1"/>
    <x v="3"/>
    <s v="Onshore wind energy"/>
    <x v="16"/>
    <n v="3"/>
    <n v="6"/>
  </r>
  <r>
    <x v="5"/>
    <x v="173"/>
    <s v="LBN"/>
    <x v="1"/>
    <x v="3"/>
    <s v="Onshore wind energy"/>
    <x v="17"/>
    <n v="3"/>
    <n v="6"/>
  </r>
  <r>
    <x v="5"/>
    <x v="173"/>
    <s v="LBN"/>
    <x v="1"/>
    <x v="3"/>
    <s v="Onshore wind energy"/>
    <x v="18"/>
    <n v="3"/>
    <m/>
  </r>
  <r>
    <x v="5"/>
    <x v="173"/>
    <s v="LBN"/>
    <x v="1"/>
    <x v="3"/>
    <s v="Onshore wind energy"/>
    <x v="19"/>
    <n v="3"/>
    <m/>
  </r>
  <r>
    <x v="5"/>
    <x v="174"/>
    <s v="OMN"/>
    <x v="0"/>
    <x v="0"/>
    <s v="Fossil fuels"/>
    <x v="0"/>
    <n v="2305"/>
    <n v="9111"/>
  </r>
  <r>
    <x v="5"/>
    <x v="174"/>
    <s v="OMN"/>
    <x v="0"/>
    <x v="0"/>
    <s v="Fossil fuels"/>
    <x v="1"/>
    <n v="2302"/>
    <n v="9737"/>
  </r>
  <r>
    <x v="5"/>
    <x v="174"/>
    <s v="OMN"/>
    <x v="0"/>
    <x v="0"/>
    <s v="Fossil fuels"/>
    <x v="2"/>
    <n v="2304"/>
    <n v="10331"/>
  </r>
  <r>
    <x v="5"/>
    <x v="174"/>
    <s v="OMN"/>
    <x v="0"/>
    <x v="0"/>
    <s v="Fossil fuels"/>
    <x v="3"/>
    <n v="2788"/>
    <n v="10714"/>
  </r>
  <r>
    <x v="5"/>
    <x v="174"/>
    <s v="OMN"/>
    <x v="0"/>
    <x v="0"/>
    <s v="Fossil fuels"/>
    <x v="4"/>
    <n v="3024"/>
    <n v="11499"/>
  </r>
  <r>
    <x v="5"/>
    <x v="174"/>
    <s v="OMN"/>
    <x v="0"/>
    <x v="0"/>
    <s v="Fossil fuels"/>
    <x v="5"/>
    <n v="2983"/>
    <n v="12648"/>
  </r>
  <r>
    <x v="5"/>
    <x v="174"/>
    <s v="OMN"/>
    <x v="0"/>
    <x v="0"/>
    <s v="Fossil fuels"/>
    <x v="6"/>
    <n v="3314"/>
    <n v="13287"/>
  </r>
  <r>
    <x v="5"/>
    <x v="174"/>
    <s v="OMN"/>
    <x v="0"/>
    <x v="0"/>
    <s v="Fossil fuels"/>
    <x v="7"/>
    <n v="3420"/>
    <n v="14167"/>
  </r>
  <r>
    <x v="5"/>
    <x v="174"/>
    <s v="OMN"/>
    <x v="0"/>
    <x v="0"/>
    <s v="Fossil fuels"/>
    <x v="8"/>
    <n v="3859"/>
    <n v="16049"/>
  </r>
  <r>
    <x v="5"/>
    <x v="174"/>
    <s v="OMN"/>
    <x v="0"/>
    <x v="0"/>
    <s v="Fossil fuels"/>
    <x v="9"/>
    <n v="4202"/>
    <n v="18445"/>
  </r>
  <r>
    <x v="5"/>
    <x v="174"/>
    <s v="OMN"/>
    <x v="0"/>
    <x v="0"/>
    <s v="Fossil fuels"/>
    <x v="10"/>
    <n v="4265"/>
    <n v="19819"/>
  </r>
  <r>
    <x v="5"/>
    <x v="174"/>
    <s v="OMN"/>
    <x v="0"/>
    <x v="0"/>
    <s v="Fossil fuels"/>
    <x v="11"/>
    <n v="4861"/>
    <n v="21874"/>
  </r>
  <r>
    <x v="5"/>
    <x v="174"/>
    <s v="OMN"/>
    <x v="0"/>
    <x v="0"/>
    <s v="Fossil fuels"/>
    <x v="12"/>
    <n v="5808"/>
    <n v="25017"/>
  </r>
  <r>
    <x v="5"/>
    <x v="174"/>
    <s v="OMN"/>
    <x v="0"/>
    <x v="0"/>
    <s v="Fossil fuels"/>
    <x v="13"/>
    <n v="6598.4"/>
    <n v="26240"/>
  </r>
  <r>
    <x v="5"/>
    <x v="174"/>
    <s v="OMN"/>
    <x v="0"/>
    <x v="0"/>
    <s v="Fossil fuels"/>
    <x v="14"/>
    <n v="8214.1"/>
    <n v="29128"/>
  </r>
  <r>
    <x v="5"/>
    <x v="174"/>
    <s v="OMN"/>
    <x v="0"/>
    <x v="0"/>
    <s v="Fossil fuels"/>
    <x v="15"/>
    <n v="7868"/>
    <n v="32758"/>
  </r>
  <r>
    <x v="5"/>
    <x v="174"/>
    <s v="OMN"/>
    <x v="0"/>
    <x v="0"/>
    <s v="Fossil fuels"/>
    <x v="16"/>
    <n v="8165"/>
    <n v="34210"/>
  </r>
  <r>
    <x v="5"/>
    <x v="174"/>
    <s v="OMN"/>
    <x v="0"/>
    <x v="0"/>
    <s v="Fossil fuels"/>
    <x v="17"/>
    <n v="8228"/>
    <n v="30567"/>
  </r>
  <r>
    <x v="5"/>
    <x v="174"/>
    <s v="OMN"/>
    <x v="0"/>
    <x v="0"/>
    <s v="Fossil fuels"/>
    <x v="18"/>
    <n v="8673"/>
    <m/>
  </r>
  <r>
    <x v="5"/>
    <x v="174"/>
    <s v="OMN"/>
    <x v="0"/>
    <x v="0"/>
    <s v="Fossil fuels"/>
    <x v="19"/>
    <n v="10388"/>
    <m/>
  </r>
  <r>
    <x v="5"/>
    <x v="174"/>
    <s v="OMN"/>
    <x v="1"/>
    <x v="2"/>
    <s v="Off-grid Solar photovoltaic"/>
    <x v="16"/>
    <n v="1.0999999999999999E-2"/>
    <n v="1.7999999999999999E-2"/>
  </r>
  <r>
    <x v="5"/>
    <x v="174"/>
    <s v="OMN"/>
    <x v="1"/>
    <x v="2"/>
    <s v="Off-grid Solar photovoltaic"/>
    <x v="17"/>
    <n v="1.0999999999999999E-2"/>
    <n v="1.7999999999999999E-2"/>
  </r>
  <r>
    <x v="5"/>
    <x v="174"/>
    <s v="OMN"/>
    <x v="1"/>
    <x v="2"/>
    <s v="Off-grid Solar photovoltaic"/>
    <x v="18"/>
    <n v="1.0999999999999999E-2"/>
    <m/>
  </r>
  <r>
    <x v="5"/>
    <x v="174"/>
    <s v="OMN"/>
    <x v="1"/>
    <x v="2"/>
    <s v="Off-grid Solar photovoltaic"/>
    <x v="19"/>
    <n v="1.0999999999999999E-2"/>
    <m/>
  </r>
  <r>
    <x v="5"/>
    <x v="174"/>
    <s v="OMN"/>
    <x v="1"/>
    <x v="2"/>
    <s v="On-grid Solar photovoltaic"/>
    <x v="13"/>
    <n v="0.7"/>
    <n v="1.1759999999999999"/>
  </r>
  <r>
    <x v="5"/>
    <x v="174"/>
    <s v="OMN"/>
    <x v="1"/>
    <x v="2"/>
    <s v="On-grid Solar photovoltaic"/>
    <x v="14"/>
    <n v="0.7"/>
    <n v="1.1759999999999999"/>
  </r>
  <r>
    <x v="5"/>
    <x v="174"/>
    <s v="OMN"/>
    <x v="1"/>
    <x v="2"/>
    <s v="On-grid Solar photovoltaic"/>
    <x v="15"/>
    <n v="2.2029999999999998"/>
    <n v="3.7010000000000001"/>
  </r>
  <r>
    <x v="5"/>
    <x v="174"/>
    <s v="OMN"/>
    <x v="1"/>
    <x v="2"/>
    <s v="On-grid Solar photovoltaic"/>
    <x v="16"/>
    <n v="2.2029999999999998"/>
    <n v="3.7010000000000001"/>
  </r>
  <r>
    <x v="5"/>
    <x v="174"/>
    <s v="OMN"/>
    <x v="1"/>
    <x v="2"/>
    <s v="On-grid Solar photovoltaic"/>
    <x v="17"/>
    <n v="8.1999999999999993"/>
    <n v="3.7010000000000001"/>
  </r>
  <r>
    <x v="5"/>
    <x v="174"/>
    <s v="OMN"/>
    <x v="1"/>
    <x v="2"/>
    <s v="On-grid Solar photovoltaic"/>
    <x v="18"/>
    <n v="8.2799999999999994"/>
    <m/>
  </r>
  <r>
    <x v="5"/>
    <x v="174"/>
    <s v="OMN"/>
    <x v="1"/>
    <x v="2"/>
    <s v="On-grid Solar photovoltaic"/>
    <x v="19"/>
    <n v="8.2799999999999994"/>
    <m/>
  </r>
  <r>
    <x v="5"/>
    <x v="175"/>
    <s v="QAT"/>
    <x v="0"/>
    <x v="0"/>
    <s v="Fossil fuels"/>
    <x v="0"/>
    <n v="2248"/>
    <m/>
  </r>
  <r>
    <x v="5"/>
    <x v="175"/>
    <s v="QAT"/>
    <x v="0"/>
    <x v="0"/>
    <s v="Fossil fuels"/>
    <x v="1"/>
    <n v="2338"/>
    <m/>
  </r>
  <r>
    <x v="5"/>
    <x v="175"/>
    <s v="QAT"/>
    <x v="0"/>
    <x v="0"/>
    <s v="Fossil fuels"/>
    <x v="2"/>
    <n v="2538"/>
    <m/>
  </r>
  <r>
    <x v="5"/>
    <x v="175"/>
    <s v="QAT"/>
    <x v="0"/>
    <x v="0"/>
    <s v="Fossil fuels"/>
    <x v="3"/>
    <n v="2676"/>
    <m/>
  </r>
  <r>
    <x v="5"/>
    <x v="175"/>
    <s v="QAT"/>
    <x v="0"/>
    <x v="0"/>
    <s v="Fossil fuels"/>
    <x v="4"/>
    <n v="2900"/>
    <m/>
  </r>
  <r>
    <x v="5"/>
    <x v="175"/>
    <s v="QAT"/>
    <x v="0"/>
    <x v="0"/>
    <s v="Fossil fuels"/>
    <x v="5"/>
    <n v="2829"/>
    <m/>
  </r>
  <r>
    <x v="5"/>
    <x v="175"/>
    <s v="QAT"/>
    <x v="0"/>
    <x v="0"/>
    <s v="Fossil fuels"/>
    <x v="6"/>
    <n v="3028"/>
    <m/>
  </r>
  <r>
    <x v="5"/>
    <x v="175"/>
    <s v="QAT"/>
    <x v="0"/>
    <x v="0"/>
    <s v="Fossil fuels"/>
    <x v="7"/>
    <n v="3164"/>
    <m/>
  </r>
  <r>
    <x v="5"/>
    <x v="175"/>
    <s v="QAT"/>
    <x v="0"/>
    <x v="0"/>
    <s v="Fossil fuels"/>
    <x v="8"/>
    <n v="4314"/>
    <m/>
  </r>
  <r>
    <x v="5"/>
    <x v="175"/>
    <s v="QAT"/>
    <x v="0"/>
    <x v="0"/>
    <s v="Fossil fuels"/>
    <x v="9"/>
    <n v="6001"/>
    <m/>
  </r>
  <r>
    <x v="5"/>
    <x v="175"/>
    <s v="QAT"/>
    <x v="0"/>
    <x v="0"/>
    <s v="Fossil fuels"/>
    <x v="10"/>
    <n v="8751"/>
    <m/>
  </r>
  <r>
    <x v="5"/>
    <x v="175"/>
    <s v="QAT"/>
    <x v="0"/>
    <x v="0"/>
    <s v="Fossil fuels"/>
    <x v="11"/>
    <n v="8751"/>
    <m/>
  </r>
  <r>
    <x v="5"/>
    <x v="175"/>
    <s v="QAT"/>
    <x v="0"/>
    <x v="0"/>
    <s v="Fossil fuels"/>
    <x v="12"/>
    <n v="8751"/>
    <m/>
  </r>
  <r>
    <x v="5"/>
    <x v="175"/>
    <s v="QAT"/>
    <x v="0"/>
    <x v="0"/>
    <s v="Fossil fuels"/>
    <x v="13"/>
    <n v="8751"/>
    <m/>
  </r>
  <r>
    <x v="5"/>
    <x v="175"/>
    <s v="QAT"/>
    <x v="0"/>
    <x v="0"/>
    <s v="Fossil fuels"/>
    <x v="14"/>
    <n v="8751"/>
    <m/>
  </r>
  <r>
    <x v="5"/>
    <x v="175"/>
    <s v="QAT"/>
    <x v="0"/>
    <x v="0"/>
    <s v="Fossil fuels"/>
    <x v="15"/>
    <n v="8751"/>
    <n v="38852"/>
  </r>
  <r>
    <x v="5"/>
    <x v="175"/>
    <s v="QAT"/>
    <x v="0"/>
    <x v="0"/>
    <s v="Fossil fuels"/>
    <x v="16"/>
    <n v="8751"/>
    <n v="42307"/>
  </r>
  <r>
    <x v="5"/>
    <x v="175"/>
    <s v="QAT"/>
    <x v="0"/>
    <x v="0"/>
    <s v="Fossil fuels"/>
    <x v="17"/>
    <n v="10171"/>
    <n v="45555"/>
  </r>
  <r>
    <x v="5"/>
    <x v="175"/>
    <s v="QAT"/>
    <x v="0"/>
    <x v="0"/>
    <s v="Fossil fuels"/>
    <x v="18"/>
    <n v="10171"/>
    <m/>
  </r>
  <r>
    <x v="5"/>
    <x v="175"/>
    <s v="QAT"/>
    <x v="0"/>
    <x v="0"/>
    <s v="Fossil fuels"/>
    <x v="19"/>
    <n v="12691"/>
    <m/>
  </r>
  <r>
    <x v="5"/>
    <x v="175"/>
    <s v="QAT"/>
    <x v="1"/>
    <x v="4"/>
    <s v="Biogas"/>
    <x v="11"/>
    <n v="8"/>
    <n v="39.945999999999998"/>
  </r>
  <r>
    <x v="5"/>
    <x v="175"/>
    <s v="QAT"/>
    <x v="1"/>
    <x v="4"/>
    <s v="Biogas"/>
    <x v="12"/>
    <n v="8"/>
    <n v="39.945999999999998"/>
  </r>
  <r>
    <x v="5"/>
    <x v="175"/>
    <s v="QAT"/>
    <x v="1"/>
    <x v="4"/>
    <s v="Biogas"/>
    <x v="13"/>
    <n v="8"/>
    <n v="39.945999999999998"/>
  </r>
  <r>
    <x v="5"/>
    <x v="175"/>
    <s v="QAT"/>
    <x v="1"/>
    <x v="4"/>
    <s v="Biogas"/>
    <x v="14"/>
    <n v="8"/>
    <n v="39.945999999999998"/>
  </r>
  <r>
    <x v="5"/>
    <x v="175"/>
    <s v="QAT"/>
    <x v="1"/>
    <x v="4"/>
    <s v="Biogas"/>
    <x v="15"/>
    <n v="8"/>
    <n v="39.945999999999998"/>
  </r>
  <r>
    <x v="5"/>
    <x v="175"/>
    <s v="QAT"/>
    <x v="1"/>
    <x v="4"/>
    <s v="Biogas"/>
    <x v="16"/>
    <n v="8"/>
    <n v="39.945999999999998"/>
  </r>
  <r>
    <x v="5"/>
    <x v="175"/>
    <s v="QAT"/>
    <x v="1"/>
    <x v="4"/>
    <s v="Biogas"/>
    <x v="17"/>
    <n v="8"/>
    <n v="39.945999999999998"/>
  </r>
  <r>
    <x v="5"/>
    <x v="175"/>
    <s v="QAT"/>
    <x v="1"/>
    <x v="4"/>
    <s v="Biogas"/>
    <x v="18"/>
    <n v="8"/>
    <m/>
  </r>
  <r>
    <x v="5"/>
    <x v="175"/>
    <s v="QAT"/>
    <x v="1"/>
    <x v="4"/>
    <s v="Biogas"/>
    <x v="19"/>
    <n v="8"/>
    <m/>
  </r>
  <r>
    <x v="5"/>
    <x v="175"/>
    <s v="QAT"/>
    <x v="1"/>
    <x v="4"/>
    <s v="Renewable municipal waste"/>
    <x v="11"/>
    <n v="30"/>
    <n v="74.897999999999996"/>
  </r>
  <r>
    <x v="5"/>
    <x v="175"/>
    <s v="QAT"/>
    <x v="1"/>
    <x v="4"/>
    <s v="Renewable municipal waste"/>
    <x v="12"/>
    <n v="30"/>
    <n v="74.897999999999996"/>
  </r>
  <r>
    <x v="5"/>
    <x v="175"/>
    <s v="QAT"/>
    <x v="1"/>
    <x v="4"/>
    <s v="Renewable municipal waste"/>
    <x v="13"/>
    <n v="30"/>
    <n v="74.897999999999996"/>
  </r>
  <r>
    <x v="5"/>
    <x v="175"/>
    <s v="QAT"/>
    <x v="1"/>
    <x v="4"/>
    <s v="Renewable municipal waste"/>
    <x v="14"/>
    <n v="30"/>
    <n v="74.897999999999996"/>
  </r>
  <r>
    <x v="5"/>
    <x v="175"/>
    <s v="QAT"/>
    <x v="1"/>
    <x v="4"/>
    <s v="Renewable municipal waste"/>
    <x v="15"/>
    <n v="30"/>
    <n v="74.897999999999996"/>
  </r>
  <r>
    <x v="5"/>
    <x v="175"/>
    <s v="QAT"/>
    <x v="1"/>
    <x v="4"/>
    <s v="Renewable municipal waste"/>
    <x v="16"/>
    <n v="30"/>
    <n v="74.897999999999996"/>
  </r>
  <r>
    <x v="5"/>
    <x v="175"/>
    <s v="QAT"/>
    <x v="1"/>
    <x v="4"/>
    <s v="Renewable municipal waste"/>
    <x v="17"/>
    <n v="30"/>
    <n v="74.897999999999996"/>
  </r>
  <r>
    <x v="5"/>
    <x v="175"/>
    <s v="QAT"/>
    <x v="1"/>
    <x v="4"/>
    <s v="Renewable municipal waste"/>
    <x v="18"/>
    <n v="30"/>
    <m/>
  </r>
  <r>
    <x v="5"/>
    <x v="175"/>
    <s v="QAT"/>
    <x v="1"/>
    <x v="4"/>
    <s v="Renewable municipal waste"/>
    <x v="19"/>
    <n v="30"/>
    <m/>
  </r>
  <r>
    <x v="5"/>
    <x v="175"/>
    <s v="QAT"/>
    <x v="1"/>
    <x v="2"/>
    <s v="On-grid Solar photovoltaic"/>
    <x v="11"/>
    <n v="0.66700000000000004"/>
    <n v="1.0940000000000001"/>
  </r>
  <r>
    <x v="5"/>
    <x v="175"/>
    <s v="QAT"/>
    <x v="1"/>
    <x v="2"/>
    <s v="On-grid Solar photovoltaic"/>
    <x v="12"/>
    <n v="0.66700000000000004"/>
    <n v="1.0940000000000001"/>
  </r>
  <r>
    <x v="5"/>
    <x v="175"/>
    <s v="QAT"/>
    <x v="1"/>
    <x v="2"/>
    <s v="On-grid Solar photovoltaic"/>
    <x v="13"/>
    <n v="2.2869999999999999"/>
    <n v="3.7509999999999999"/>
  </r>
  <r>
    <x v="5"/>
    <x v="175"/>
    <s v="QAT"/>
    <x v="1"/>
    <x v="2"/>
    <s v="On-grid Solar photovoltaic"/>
    <x v="14"/>
    <n v="3.9670000000000001"/>
    <n v="6.5060000000000002"/>
  </r>
  <r>
    <x v="5"/>
    <x v="175"/>
    <s v="QAT"/>
    <x v="1"/>
    <x v="2"/>
    <s v="On-grid Solar photovoltaic"/>
    <x v="15"/>
    <n v="3.9670000000000001"/>
    <n v="6.5060000000000002"/>
  </r>
  <r>
    <x v="5"/>
    <x v="175"/>
    <s v="QAT"/>
    <x v="1"/>
    <x v="2"/>
    <s v="On-grid Solar photovoltaic"/>
    <x v="16"/>
    <n v="5.0999999999999996"/>
    <n v="8.3640000000000008"/>
  </r>
  <r>
    <x v="5"/>
    <x v="175"/>
    <s v="QAT"/>
    <x v="1"/>
    <x v="2"/>
    <s v="On-grid Solar photovoltaic"/>
    <x v="17"/>
    <n v="5.0999999999999996"/>
    <n v="8.3640000000000008"/>
  </r>
  <r>
    <x v="5"/>
    <x v="175"/>
    <s v="QAT"/>
    <x v="1"/>
    <x v="2"/>
    <s v="On-grid Solar photovoltaic"/>
    <x v="18"/>
    <n v="5.0999999999999996"/>
    <m/>
  </r>
  <r>
    <x v="5"/>
    <x v="175"/>
    <s v="QAT"/>
    <x v="1"/>
    <x v="2"/>
    <s v="On-grid Solar photovoltaic"/>
    <x v="19"/>
    <n v="5.0999999999999996"/>
    <m/>
  </r>
  <r>
    <x v="5"/>
    <x v="176"/>
    <s v="SAU"/>
    <x v="0"/>
    <x v="0"/>
    <s v="Fossil fuels"/>
    <x v="0"/>
    <n v="25790"/>
    <n v="126191"/>
  </r>
  <r>
    <x v="5"/>
    <x v="176"/>
    <s v="SAU"/>
    <x v="0"/>
    <x v="0"/>
    <s v="Fossil fuels"/>
    <x v="1"/>
    <n v="26513"/>
    <n v="133673"/>
  </r>
  <r>
    <x v="5"/>
    <x v="176"/>
    <s v="SAU"/>
    <x v="0"/>
    <x v="0"/>
    <s v="Fossil fuels"/>
    <x v="2"/>
    <n v="28659"/>
    <n v="141736"/>
  </r>
  <r>
    <x v="5"/>
    <x v="176"/>
    <s v="SAU"/>
    <x v="0"/>
    <x v="0"/>
    <s v="Fossil fuels"/>
    <x v="3"/>
    <n v="30091"/>
    <n v="153000"/>
  </r>
  <r>
    <x v="5"/>
    <x v="176"/>
    <s v="SAU"/>
    <x v="0"/>
    <x v="0"/>
    <s v="Fossil fuels"/>
    <x v="4"/>
    <n v="30526"/>
    <n v="159875"/>
  </r>
  <r>
    <x v="5"/>
    <x v="176"/>
    <s v="SAU"/>
    <x v="0"/>
    <x v="0"/>
    <s v="Fossil fuels"/>
    <x v="5"/>
    <n v="32301"/>
    <n v="176125"/>
  </r>
  <r>
    <x v="5"/>
    <x v="176"/>
    <s v="SAU"/>
    <x v="0"/>
    <x v="0"/>
    <s v="Fossil fuels"/>
    <x v="6"/>
    <n v="35000"/>
    <n v="181434"/>
  </r>
  <r>
    <x v="5"/>
    <x v="176"/>
    <s v="SAU"/>
    <x v="0"/>
    <x v="0"/>
    <s v="Fossil fuels"/>
    <x v="7"/>
    <n v="36949"/>
    <n v="190535"/>
  </r>
  <r>
    <x v="5"/>
    <x v="176"/>
    <s v="SAU"/>
    <x v="0"/>
    <x v="0"/>
    <s v="Fossil fuels"/>
    <x v="8"/>
    <n v="39242"/>
    <n v="204200"/>
  </r>
  <r>
    <x v="5"/>
    <x v="176"/>
    <s v="SAU"/>
    <x v="0"/>
    <x v="0"/>
    <s v="Fossil fuels"/>
    <x v="9"/>
    <n v="44485"/>
    <n v="217306"/>
  </r>
  <r>
    <x v="5"/>
    <x v="176"/>
    <s v="SAU"/>
    <x v="0"/>
    <x v="0"/>
    <s v="Fossil fuels"/>
    <x v="10"/>
    <n v="49138"/>
    <n v="240067"/>
  </r>
  <r>
    <x v="5"/>
    <x v="176"/>
    <s v="SAU"/>
    <x v="0"/>
    <x v="0"/>
    <s v="Fossil fuels"/>
    <x v="11"/>
    <n v="51147"/>
    <n v="250077.47"/>
  </r>
  <r>
    <x v="5"/>
    <x v="176"/>
    <s v="SAU"/>
    <x v="0"/>
    <x v="0"/>
    <s v="Fossil fuels"/>
    <x v="12"/>
    <n v="53588"/>
    <n v="271679.58"/>
  </r>
  <r>
    <x v="5"/>
    <x v="176"/>
    <s v="SAU"/>
    <x v="0"/>
    <x v="0"/>
    <s v="Fossil fuels"/>
    <x v="13"/>
    <n v="58462"/>
    <n v="284019.17"/>
  </r>
  <r>
    <x v="5"/>
    <x v="176"/>
    <s v="SAU"/>
    <x v="0"/>
    <x v="0"/>
    <s v="Fossil fuels"/>
    <x v="14"/>
    <n v="65506"/>
    <n v="311805.8"/>
  </r>
  <r>
    <x v="5"/>
    <x v="176"/>
    <s v="SAU"/>
    <x v="0"/>
    <x v="0"/>
    <s v="Fossil fuels"/>
    <x v="15"/>
    <n v="69155"/>
    <n v="338335.3"/>
  </r>
  <r>
    <x v="5"/>
    <x v="176"/>
    <s v="SAU"/>
    <x v="0"/>
    <x v="0"/>
    <s v="Fossil fuels"/>
    <x v="16"/>
    <n v="74702"/>
    <n v="354103"/>
  </r>
  <r>
    <x v="5"/>
    <x v="176"/>
    <s v="SAU"/>
    <x v="0"/>
    <x v="0"/>
    <s v="Fossil fuels"/>
    <x v="17"/>
    <n v="80468.25"/>
    <n v="354103"/>
  </r>
  <r>
    <x v="5"/>
    <x v="176"/>
    <s v="SAU"/>
    <x v="0"/>
    <x v="0"/>
    <s v="Fossil fuels"/>
    <x v="18"/>
    <n v="76938.25"/>
    <m/>
  </r>
  <r>
    <x v="5"/>
    <x v="176"/>
    <s v="SAU"/>
    <x v="0"/>
    <x v="0"/>
    <s v="Fossil fuels"/>
    <x v="19"/>
    <n v="76938.25"/>
    <m/>
  </r>
  <r>
    <x v="5"/>
    <x v="176"/>
    <s v="SAU"/>
    <x v="1"/>
    <x v="2"/>
    <s v="Concentrated solar power"/>
    <x v="18"/>
    <n v="50"/>
    <m/>
  </r>
  <r>
    <x v="5"/>
    <x v="176"/>
    <s v="SAU"/>
    <x v="1"/>
    <x v="2"/>
    <s v="Concentrated solar power"/>
    <x v="19"/>
    <n v="50"/>
    <m/>
  </r>
  <r>
    <x v="5"/>
    <x v="176"/>
    <s v="SAU"/>
    <x v="1"/>
    <x v="2"/>
    <s v="Off-grid Solar photovoltaic"/>
    <x v="14"/>
    <n v="1.4E-2"/>
    <m/>
  </r>
  <r>
    <x v="5"/>
    <x v="176"/>
    <s v="SAU"/>
    <x v="1"/>
    <x v="2"/>
    <s v="Off-grid Solar photovoltaic"/>
    <x v="15"/>
    <n v="1.4E-2"/>
    <m/>
  </r>
  <r>
    <x v="5"/>
    <x v="176"/>
    <s v="SAU"/>
    <x v="1"/>
    <x v="2"/>
    <s v="Off-grid Solar photovoltaic"/>
    <x v="16"/>
    <n v="1.4E-2"/>
    <m/>
  </r>
  <r>
    <x v="5"/>
    <x v="176"/>
    <s v="SAU"/>
    <x v="1"/>
    <x v="2"/>
    <s v="Off-grid Solar photovoltaic"/>
    <x v="17"/>
    <n v="1.4E-2"/>
    <m/>
  </r>
  <r>
    <x v="5"/>
    <x v="176"/>
    <s v="SAU"/>
    <x v="1"/>
    <x v="2"/>
    <s v="Off-grid Solar photovoltaic"/>
    <x v="18"/>
    <n v="1.4E-2"/>
    <m/>
  </r>
  <r>
    <x v="5"/>
    <x v="176"/>
    <s v="SAU"/>
    <x v="1"/>
    <x v="2"/>
    <s v="Off-grid Solar photovoltaic"/>
    <x v="19"/>
    <n v="1.4E-2"/>
    <m/>
  </r>
  <r>
    <x v="5"/>
    <x v="176"/>
    <s v="SAU"/>
    <x v="1"/>
    <x v="2"/>
    <s v="On-grid Solar photovoltaic"/>
    <x v="0"/>
    <n v="0.35"/>
    <n v="0.60899999999999999"/>
  </r>
  <r>
    <x v="5"/>
    <x v="176"/>
    <s v="SAU"/>
    <x v="1"/>
    <x v="2"/>
    <s v="On-grid Solar photovoltaic"/>
    <x v="1"/>
    <n v="0.35"/>
    <n v="0.60899999999999999"/>
  </r>
  <r>
    <x v="5"/>
    <x v="176"/>
    <s v="SAU"/>
    <x v="1"/>
    <x v="2"/>
    <s v="On-grid Solar photovoltaic"/>
    <x v="2"/>
    <n v="0.35"/>
    <n v="0.60899999999999999"/>
  </r>
  <r>
    <x v="5"/>
    <x v="176"/>
    <s v="SAU"/>
    <x v="1"/>
    <x v="2"/>
    <s v="On-grid Solar photovoltaic"/>
    <x v="3"/>
    <n v="0.35"/>
    <n v="0.60899999999999999"/>
  </r>
  <r>
    <x v="5"/>
    <x v="176"/>
    <s v="SAU"/>
    <x v="1"/>
    <x v="2"/>
    <s v="On-grid Solar photovoltaic"/>
    <x v="4"/>
    <n v="0.35"/>
    <n v="0.60899999999999999"/>
  </r>
  <r>
    <x v="5"/>
    <x v="176"/>
    <s v="SAU"/>
    <x v="1"/>
    <x v="2"/>
    <s v="On-grid Solar photovoltaic"/>
    <x v="5"/>
    <n v="0.35"/>
    <n v="0.60899999999999999"/>
  </r>
  <r>
    <x v="5"/>
    <x v="176"/>
    <s v="SAU"/>
    <x v="1"/>
    <x v="2"/>
    <s v="On-grid Solar photovoltaic"/>
    <x v="6"/>
    <n v="0.35"/>
    <n v="0.60899999999999999"/>
  </r>
  <r>
    <x v="5"/>
    <x v="176"/>
    <s v="SAU"/>
    <x v="1"/>
    <x v="2"/>
    <s v="On-grid Solar photovoltaic"/>
    <x v="7"/>
    <n v="0.35"/>
    <n v="0.60899999999999999"/>
  </r>
  <r>
    <x v="5"/>
    <x v="176"/>
    <s v="SAU"/>
    <x v="1"/>
    <x v="2"/>
    <s v="On-grid Solar photovoltaic"/>
    <x v="8"/>
    <n v="0.35"/>
    <n v="0.60899999999999999"/>
  </r>
  <r>
    <x v="5"/>
    <x v="176"/>
    <s v="SAU"/>
    <x v="1"/>
    <x v="2"/>
    <s v="On-grid Solar photovoltaic"/>
    <x v="9"/>
    <n v="0.35"/>
    <n v="0.60899999999999999"/>
  </r>
  <r>
    <x v="5"/>
    <x v="176"/>
    <s v="SAU"/>
    <x v="1"/>
    <x v="2"/>
    <s v="On-grid Solar photovoltaic"/>
    <x v="10"/>
    <n v="2.35"/>
    <n v="4.0890000000000004"/>
  </r>
  <r>
    <x v="5"/>
    <x v="176"/>
    <s v="SAU"/>
    <x v="1"/>
    <x v="2"/>
    <s v="On-grid Solar photovoltaic"/>
    <x v="11"/>
    <n v="2.85"/>
    <n v="4.9589999999999996"/>
  </r>
  <r>
    <x v="5"/>
    <x v="176"/>
    <s v="SAU"/>
    <x v="1"/>
    <x v="2"/>
    <s v="On-grid Solar photovoltaic"/>
    <x v="12"/>
    <n v="13.55"/>
    <n v="23.577000000000002"/>
  </r>
  <r>
    <x v="5"/>
    <x v="176"/>
    <s v="SAU"/>
    <x v="1"/>
    <x v="2"/>
    <s v="On-grid Solar photovoltaic"/>
    <x v="13"/>
    <n v="22.45"/>
    <n v="39.063000000000002"/>
  </r>
  <r>
    <x v="5"/>
    <x v="176"/>
    <s v="SAU"/>
    <x v="1"/>
    <x v="2"/>
    <s v="On-grid Solar photovoltaic"/>
    <x v="14"/>
    <n v="24.25"/>
    <n v="42.195"/>
  </r>
  <r>
    <x v="5"/>
    <x v="176"/>
    <s v="SAU"/>
    <x v="1"/>
    <x v="2"/>
    <s v="On-grid Solar photovoltaic"/>
    <x v="15"/>
    <n v="24.25"/>
    <n v="129.19499999999999"/>
  </r>
  <r>
    <x v="5"/>
    <x v="176"/>
    <s v="SAU"/>
    <x v="1"/>
    <x v="2"/>
    <s v="On-grid Solar photovoltaic"/>
    <x v="16"/>
    <n v="24.25"/>
    <n v="129.19499999999999"/>
  </r>
  <r>
    <x v="5"/>
    <x v="176"/>
    <s v="SAU"/>
    <x v="1"/>
    <x v="2"/>
    <s v="On-grid Solar photovoltaic"/>
    <x v="17"/>
    <n v="34.374000000000002"/>
    <n v="155.29499999999999"/>
  </r>
  <r>
    <x v="5"/>
    <x v="176"/>
    <s v="SAU"/>
    <x v="1"/>
    <x v="2"/>
    <s v="On-grid Solar photovoltaic"/>
    <x v="18"/>
    <n v="34.374000000000002"/>
    <m/>
  </r>
  <r>
    <x v="5"/>
    <x v="176"/>
    <s v="SAU"/>
    <x v="1"/>
    <x v="2"/>
    <s v="On-grid Solar photovoltaic"/>
    <x v="19"/>
    <n v="344.37400000000002"/>
    <m/>
  </r>
  <r>
    <x v="5"/>
    <x v="176"/>
    <s v="SAU"/>
    <x v="1"/>
    <x v="3"/>
    <s v="Onshore wind energy"/>
    <x v="17"/>
    <n v="2.75"/>
    <n v="5.2560000000000002"/>
  </r>
  <r>
    <x v="5"/>
    <x v="176"/>
    <s v="SAU"/>
    <x v="1"/>
    <x v="3"/>
    <s v="Onshore wind energy"/>
    <x v="18"/>
    <n v="2.75"/>
    <m/>
  </r>
  <r>
    <x v="5"/>
    <x v="176"/>
    <s v="SAU"/>
    <x v="1"/>
    <x v="3"/>
    <s v="Onshore wind energy"/>
    <x v="19"/>
    <n v="2.75"/>
    <m/>
  </r>
  <r>
    <x v="5"/>
    <x v="177"/>
    <s v="PSE"/>
    <x v="0"/>
    <x v="0"/>
    <s v="Fossil fuels"/>
    <x v="0"/>
    <n v="10"/>
    <n v="44.332999999999998"/>
  </r>
  <r>
    <x v="5"/>
    <x v="177"/>
    <s v="PSE"/>
    <x v="0"/>
    <x v="0"/>
    <s v="Fossil fuels"/>
    <x v="1"/>
    <n v="10"/>
    <n v="35.527999999999999"/>
  </r>
  <r>
    <x v="5"/>
    <x v="177"/>
    <s v="PSE"/>
    <x v="0"/>
    <x v="0"/>
    <s v="Fossil fuels"/>
    <x v="2"/>
    <n v="140"/>
    <n v="149.285"/>
  </r>
  <r>
    <x v="5"/>
    <x v="177"/>
    <s v="PSE"/>
    <x v="0"/>
    <x v="0"/>
    <s v="Fossil fuels"/>
    <x v="3"/>
    <n v="140"/>
    <n v="342.38"/>
  </r>
  <r>
    <x v="5"/>
    <x v="177"/>
    <s v="PSE"/>
    <x v="0"/>
    <x v="0"/>
    <s v="Fossil fuels"/>
    <x v="4"/>
    <n v="140"/>
    <n v="395.50900000000001"/>
  </r>
  <r>
    <x v="5"/>
    <x v="177"/>
    <s v="PSE"/>
    <x v="0"/>
    <x v="0"/>
    <s v="Fossil fuels"/>
    <x v="5"/>
    <n v="140"/>
    <n v="500.54300000000001"/>
  </r>
  <r>
    <x v="5"/>
    <x v="177"/>
    <s v="PSE"/>
    <x v="0"/>
    <x v="0"/>
    <s v="Fossil fuels"/>
    <x v="6"/>
    <n v="140"/>
    <n v="354.3"/>
  </r>
  <r>
    <x v="5"/>
    <x v="177"/>
    <s v="PSE"/>
    <x v="0"/>
    <x v="0"/>
    <s v="Fossil fuels"/>
    <x v="7"/>
    <n v="140"/>
    <n v="417.065"/>
  </r>
  <r>
    <x v="5"/>
    <x v="177"/>
    <s v="PSE"/>
    <x v="0"/>
    <x v="0"/>
    <s v="Fossil fuels"/>
    <x v="8"/>
    <n v="140"/>
    <n v="426.6"/>
  </r>
  <r>
    <x v="5"/>
    <x v="177"/>
    <s v="PSE"/>
    <x v="0"/>
    <x v="0"/>
    <s v="Fossil fuels"/>
    <x v="9"/>
    <n v="140"/>
    <n v="500.6"/>
  </r>
  <r>
    <x v="5"/>
    <x v="177"/>
    <s v="PSE"/>
    <x v="0"/>
    <x v="0"/>
    <s v="Fossil fuels"/>
    <x v="10"/>
    <n v="140"/>
    <n v="473.3"/>
  </r>
  <r>
    <x v="5"/>
    <x v="177"/>
    <s v="PSE"/>
    <x v="0"/>
    <x v="0"/>
    <s v="Fossil fuels"/>
    <x v="11"/>
    <n v="140"/>
    <n v="569.29999999999995"/>
  </r>
  <r>
    <x v="5"/>
    <x v="177"/>
    <s v="PSE"/>
    <x v="0"/>
    <x v="0"/>
    <s v="Fossil fuels"/>
    <x v="12"/>
    <n v="140"/>
    <n v="461.11200000000002"/>
  </r>
  <r>
    <x v="5"/>
    <x v="177"/>
    <s v="PSE"/>
    <x v="0"/>
    <x v="0"/>
    <s v="Fossil fuels"/>
    <x v="13"/>
    <n v="140"/>
    <n v="534.09699999999998"/>
  </r>
  <r>
    <x v="5"/>
    <x v="177"/>
    <s v="PSE"/>
    <x v="0"/>
    <x v="0"/>
    <s v="Fossil fuels"/>
    <x v="14"/>
    <n v="140"/>
    <n v="336.58699999999999"/>
  </r>
  <r>
    <x v="5"/>
    <x v="177"/>
    <s v="PSE"/>
    <x v="0"/>
    <x v="0"/>
    <s v="Fossil fuels"/>
    <x v="15"/>
    <n v="140"/>
    <n v="505.36700000000002"/>
  </r>
  <r>
    <x v="5"/>
    <x v="177"/>
    <s v="PSE"/>
    <x v="0"/>
    <x v="0"/>
    <s v="Fossil fuels"/>
    <x v="16"/>
    <n v="140"/>
    <n v="494.57400000000001"/>
  </r>
  <r>
    <x v="5"/>
    <x v="177"/>
    <s v="PSE"/>
    <x v="0"/>
    <x v="0"/>
    <s v="Fossil fuels"/>
    <x v="17"/>
    <n v="140"/>
    <n v="500.85199999999998"/>
  </r>
  <r>
    <x v="5"/>
    <x v="177"/>
    <s v="PSE"/>
    <x v="0"/>
    <x v="0"/>
    <s v="Fossil fuels"/>
    <x v="18"/>
    <n v="140"/>
    <m/>
  </r>
  <r>
    <x v="5"/>
    <x v="177"/>
    <s v="PSE"/>
    <x v="0"/>
    <x v="0"/>
    <s v="Fossil fuels"/>
    <x v="19"/>
    <n v="140"/>
    <m/>
  </r>
  <r>
    <x v="5"/>
    <x v="177"/>
    <s v="PSE"/>
    <x v="1"/>
    <x v="4"/>
    <s v="Biogas"/>
    <x v="17"/>
    <n v="0.38"/>
    <n v="0.63"/>
  </r>
  <r>
    <x v="5"/>
    <x v="177"/>
    <s v="PSE"/>
    <x v="1"/>
    <x v="4"/>
    <s v="Biogas"/>
    <x v="18"/>
    <n v="0.38"/>
    <m/>
  </r>
  <r>
    <x v="5"/>
    <x v="177"/>
    <s v="PSE"/>
    <x v="1"/>
    <x v="4"/>
    <s v="Biogas"/>
    <x v="19"/>
    <n v="0.38"/>
    <m/>
  </r>
  <r>
    <x v="5"/>
    <x v="177"/>
    <s v="PSE"/>
    <x v="1"/>
    <x v="2"/>
    <s v="On-grid Solar photovoltaic"/>
    <x v="11"/>
    <n v="0.35"/>
    <n v="0"/>
  </r>
  <r>
    <x v="5"/>
    <x v="177"/>
    <s v="PSE"/>
    <x v="1"/>
    <x v="2"/>
    <s v="On-grid Solar photovoltaic"/>
    <x v="12"/>
    <n v="0.6"/>
    <n v="1"/>
  </r>
  <r>
    <x v="5"/>
    <x v="177"/>
    <s v="PSE"/>
    <x v="1"/>
    <x v="2"/>
    <s v="On-grid Solar photovoltaic"/>
    <x v="13"/>
    <n v="0.6"/>
    <n v="2"/>
  </r>
  <r>
    <x v="5"/>
    <x v="177"/>
    <s v="PSE"/>
    <x v="1"/>
    <x v="2"/>
    <s v="On-grid Solar photovoltaic"/>
    <x v="14"/>
    <n v="3"/>
    <n v="3"/>
  </r>
  <r>
    <x v="5"/>
    <x v="177"/>
    <s v="PSE"/>
    <x v="1"/>
    <x v="2"/>
    <s v="On-grid Solar photovoltaic"/>
    <x v="15"/>
    <n v="12"/>
    <n v="9.25"/>
  </r>
  <r>
    <x v="5"/>
    <x v="177"/>
    <s v="PSE"/>
    <x v="1"/>
    <x v="2"/>
    <s v="On-grid Solar photovoltaic"/>
    <x v="16"/>
    <n v="25"/>
    <n v="42.5"/>
  </r>
  <r>
    <x v="5"/>
    <x v="177"/>
    <s v="PSE"/>
    <x v="1"/>
    <x v="2"/>
    <s v="On-grid Solar photovoltaic"/>
    <x v="17"/>
    <n v="35"/>
    <n v="45"/>
  </r>
  <r>
    <x v="5"/>
    <x v="177"/>
    <s v="PSE"/>
    <x v="1"/>
    <x v="2"/>
    <s v="On-grid Solar photovoltaic"/>
    <x v="18"/>
    <n v="35.5"/>
    <m/>
  </r>
  <r>
    <x v="5"/>
    <x v="177"/>
    <s v="PSE"/>
    <x v="1"/>
    <x v="2"/>
    <s v="On-grid Solar photovoltaic"/>
    <x v="19"/>
    <n v="43"/>
    <m/>
  </r>
  <r>
    <x v="5"/>
    <x v="178"/>
    <s v="SYR"/>
    <x v="0"/>
    <x v="0"/>
    <s v="Fossil fuels"/>
    <x v="0"/>
    <n v="6259"/>
    <n v="21986"/>
  </r>
  <r>
    <x v="5"/>
    <x v="178"/>
    <s v="SYR"/>
    <x v="0"/>
    <x v="0"/>
    <s v="Fossil fuels"/>
    <x v="1"/>
    <n v="6762"/>
    <n v="23302"/>
  </r>
  <r>
    <x v="5"/>
    <x v="178"/>
    <s v="SYR"/>
    <x v="0"/>
    <x v="0"/>
    <s v="Fossil fuels"/>
    <x v="2"/>
    <n v="5585"/>
    <n v="25589"/>
  </r>
  <r>
    <x v="5"/>
    <x v="178"/>
    <s v="SYR"/>
    <x v="0"/>
    <x v="0"/>
    <s v="Fossil fuels"/>
    <x v="3"/>
    <n v="22009"/>
    <n v="27608"/>
  </r>
  <r>
    <x v="5"/>
    <x v="178"/>
    <s v="SYR"/>
    <x v="0"/>
    <x v="0"/>
    <s v="Fossil fuels"/>
    <x v="4"/>
    <n v="6196"/>
    <n v="27962"/>
  </r>
  <r>
    <x v="5"/>
    <x v="178"/>
    <s v="SYR"/>
    <x v="0"/>
    <x v="0"/>
    <s v="Fossil fuels"/>
    <x v="5"/>
    <n v="6065"/>
    <n v="31723"/>
  </r>
  <r>
    <x v="5"/>
    <x v="178"/>
    <s v="SYR"/>
    <x v="0"/>
    <x v="0"/>
    <s v="Fossil fuels"/>
    <x v="6"/>
    <n v="6291"/>
    <n v="33508"/>
  </r>
  <r>
    <x v="5"/>
    <x v="178"/>
    <s v="SYR"/>
    <x v="0"/>
    <x v="0"/>
    <s v="Fossil fuels"/>
    <x v="7"/>
    <n v="7018"/>
    <n v="35164"/>
  </r>
  <r>
    <x v="5"/>
    <x v="178"/>
    <s v="SYR"/>
    <x v="0"/>
    <x v="0"/>
    <s v="Fossil fuels"/>
    <x v="8"/>
    <n v="6735"/>
    <n v="38154"/>
  </r>
  <r>
    <x v="5"/>
    <x v="178"/>
    <s v="SYR"/>
    <x v="0"/>
    <x v="0"/>
    <s v="Fossil fuels"/>
    <x v="9"/>
    <n v="7422"/>
    <n v="41442"/>
  </r>
  <r>
    <x v="5"/>
    <x v="178"/>
    <s v="SYR"/>
    <x v="0"/>
    <x v="0"/>
    <s v="Fossil fuels"/>
    <x v="10"/>
    <n v="7356"/>
    <n v="43821"/>
  </r>
  <r>
    <x v="5"/>
    <x v="178"/>
    <s v="SYR"/>
    <x v="0"/>
    <x v="0"/>
    <s v="Fossil fuels"/>
    <x v="11"/>
    <n v="7356"/>
    <n v="38742"/>
  </r>
  <r>
    <x v="5"/>
    <x v="178"/>
    <s v="SYR"/>
    <x v="0"/>
    <x v="0"/>
    <s v="Fossil fuels"/>
    <x v="12"/>
    <n v="7356"/>
    <n v="27951"/>
  </r>
  <r>
    <x v="5"/>
    <x v="178"/>
    <s v="SYR"/>
    <x v="0"/>
    <x v="0"/>
    <s v="Fossil fuels"/>
    <x v="13"/>
    <n v="7356"/>
    <n v="22933"/>
  </r>
  <r>
    <x v="5"/>
    <x v="178"/>
    <s v="SYR"/>
    <x v="0"/>
    <x v="0"/>
    <s v="Fossil fuels"/>
    <x v="14"/>
    <n v="8109"/>
    <n v="18726"/>
  </r>
  <r>
    <x v="5"/>
    <x v="178"/>
    <s v="SYR"/>
    <x v="0"/>
    <x v="0"/>
    <s v="Fossil fuels"/>
    <x v="15"/>
    <n v="7550"/>
    <n v="19461"/>
  </r>
  <r>
    <x v="5"/>
    <x v="178"/>
    <s v="SYR"/>
    <x v="0"/>
    <x v="0"/>
    <s v="Fossil fuels"/>
    <x v="16"/>
    <n v="8192"/>
    <n v="18121"/>
  </r>
  <r>
    <x v="5"/>
    <x v="178"/>
    <s v="SYR"/>
    <x v="0"/>
    <x v="0"/>
    <s v="Fossil fuels"/>
    <x v="17"/>
    <n v="8192"/>
    <n v="20859"/>
  </r>
  <r>
    <x v="5"/>
    <x v="178"/>
    <s v="SYR"/>
    <x v="0"/>
    <x v="0"/>
    <s v="Fossil fuels"/>
    <x v="18"/>
    <n v="8352"/>
    <m/>
  </r>
  <r>
    <x v="5"/>
    <x v="178"/>
    <s v="SYR"/>
    <x v="0"/>
    <x v="0"/>
    <s v="Fossil fuels"/>
    <x v="19"/>
    <n v="8352"/>
    <m/>
  </r>
  <r>
    <x v="5"/>
    <x v="178"/>
    <s v="SYR"/>
    <x v="1"/>
    <x v="4"/>
    <s v="Biogas"/>
    <x v="0"/>
    <n v="6.7050000000000001"/>
    <n v="33.478999999999999"/>
  </r>
  <r>
    <x v="5"/>
    <x v="178"/>
    <s v="SYR"/>
    <x v="1"/>
    <x v="4"/>
    <s v="Biogas"/>
    <x v="1"/>
    <n v="6.7050000000000001"/>
    <n v="33.478999999999999"/>
  </r>
  <r>
    <x v="5"/>
    <x v="178"/>
    <s v="SYR"/>
    <x v="1"/>
    <x v="4"/>
    <s v="Biogas"/>
    <x v="2"/>
    <n v="6.7050000000000001"/>
    <n v="33.478999999999999"/>
  </r>
  <r>
    <x v="5"/>
    <x v="178"/>
    <s v="SYR"/>
    <x v="1"/>
    <x v="4"/>
    <s v="Biogas"/>
    <x v="3"/>
    <n v="6.7050000000000001"/>
    <n v="33.478999999999999"/>
  </r>
  <r>
    <x v="5"/>
    <x v="178"/>
    <s v="SYR"/>
    <x v="1"/>
    <x v="4"/>
    <s v="Biogas"/>
    <x v="4"/>
    <n v="6.7050000000000001"/>
    <n v="33.478999999999999"/>
  </r>
  <r>
    <x v="5"/>
    <x v="178"/>
    <s v="SYR"/>
    <x v="1"/>
    <x v="4"/>
    <s v="Biogas"/>
    <x v="5"/>
    <n v="6.7050000000000001"/>
    <n v="33.478999999999999"/>
  </r>
  <r>
    <x v="5"/>
    <x v="178"/>
    <s v="SYR"/>
    <x v="1"/>
    <x v="4"/>
    <s v="Biogas"/>
    <x v="6"/>
    <n v="6.7050000000000001"/>
    <n v="33.478999999999999"/>
  </r>
  <r>
    <x v="5"/>
    <x v="178"/>
    <s v="SYR"/>
    <x v="1"/>
    <x v="4"/>
    <s v="Biogas"/>
    <x v="7"/>
    <n v="6.7050000000000001"/>
    <n v="33.478999999999999"/>
  </r>
  <r>
    <x v="5"/>
    <x v="178"/>
    <s v="SYR"/>
    <x v="1"/>
    <x v="4"/>
    <s v="Biogas"/>
    <x v="8"/>
    <n v="6.7050000000000001"/>
    <n v="33.478999999999999"/>
  </r>
  <r>
    <x v="5"/>
    <x v="178"/>
    <s v="SYR"/>
    <x v="1"/>
    <x v="4"/>
    <s v="Biogas"/>
    <x v="9"/>
    <n v="6.7050000000000001"/>
    <n v="33.478999999999999"/>
  </r>
  <r>
    <x v="5"/>
    <x v="178"/>
    <s v="SYR"/>
    <x v="1"/>
    <x v="4"/>
    <s v="Biogas"/>
    <x v="10"/>
    <n v="6.7050000000000001"/>
    <n v="33.478999999999999"/>
  </r>
  <r>
    <x v="5"/>
    <x v="178"/>
    <s v="SYR"/>
    <x v="1"/>
    <x v="4"/>
    <s v="Biogas"/>
    <x v="11"/>
    <n v="6.7050000000000001"/>
    <n v="33.478999999999999"/>
  </r>
  <r>
    <x v="5"/>
    <x v="178"/>
    <s v="SYR"/>
    <x v="1"/>
    <x v="4"/>
    <s v="Biogas"/>
    <x v="12"/>
    <n v="6.7050000000000001"/>
    <n v="33.478999999999999"/>
  </r>
  <r>
    <x v="5"/>
    <x v="178"/>
    <s v="SYR"/>
    <x v="1"/>
    <x v="4"/>
    <s v="Biogas"/>
    <x v="13"/>
    <n v="6.7050000000000001"/>
    <n v="33.478999999999999"/>
  </r>
  <r>
    <x v="5"/>
    <x v="178"/>
    <s v="SYR"/>
    <x v="1"/>
    <x v="4"/>
    <s v="Biogas"/>
    <x v="14"/>
    <n v="6.7050000000000001"/>
    <n v="33.478999999999999"/>
  </r>
  <r>
    <x v="5"/>
    <x v="178"/>
    <s v="SYR"/>
    <x v="1"/>
    <x v="4"/>
    <s v="Biogas"/>
    <x v="15"/>
    <n v="6.7050000000000001"/>
    <n v="33.478999999999999"/>
  </r>
  <r>
    <x v="5"/>
    <x v="178"/>
    <s v="SYR"/>
    <x v="1"/>
    <x v="4"/>
    <s v="Biogas"/>
    <x v="16"/>
    <n v="6.7050000000000001"/>
    <n v="33.478999999999999"/>
  </r>
  <r>
    <x v="5"/>
    <x v="178"/>
    <s v="SYR"/>
    <x v="1"/>
    <x v="4"/>
    <s v="Biogas"/>
    <x v="17"/>
    <n v="6.7050000000000001"/>
    <n v="33.478999999999999"/>
  </r>
  <r>
    <x v="5"/>
    <x v="178"/>
    <s v="SYR"/>
    <x v="1"/>
    <x v="4"/>
    <s v="Biogas"/>
    <x v="18"/>
    <n v="6.7050000000000001"/>
    <m/>
  </r>
  <r>
    <x v="5"/>
    <x v="178"/>
    <s v="SYR"/>
    <x v="1"/>
    <x v="4"/>
    <s v="Biogas"/>
    <x v="19"/>
    <n v="6.7050000000000001"/>
    <m/>
  </r>
  <r>
    <x v="5"/>
    <x v="178"/>
    <s v="SYR"/>
    <x v="1"/>
    <x v="1"/>
    <s v="Renewable hydropower"/>
    <x v="0"/>
    <n v="1528"/>
    <n v="3231"/>
  </r>
  <r>
    <x v="5"/>
    <x v="178"/>
    <s v="SYR"/>
    <x v="1"/>
    <x v="1"/>
    <s v="Renewable hydropower"/>
    <x v="1"/>
    <n v="1528"/>
    <n v="3410"/>
  </r>
  <r>
    <x v="5"/>
    <x v="178"/>
    <s v="SYR"/>
    <x v="1"/>
    <x v="1"/>
    <s v="Renewable hydropower"/>
    <x v="2"/>
    <n v="1170"/>
    <n v="2451"/>
  </r>
  <r>
    <x v="5"/>
    <x v="178"/>
    <s v="SYR"/>
    <x v="1"/>
    <x v="1"/>
    <s v="Renewable hydropower"/>
    <x v="3"/>
    <n v="1210"/>
    <n v="2758"/>
  </r>
  <r>
    <x v="5"/>
    <x v="178"/>
    <s v="SYR"/>
    <x v="1"/>
    <x v="1"/>
    <s v="Renewable hydropower"/>
    <x v="4"/>
    <n v="1528"/>
    <n v="4175"/>
  </r>
  <r>
    <x v="5"/>
    <x v="178"/>
    <s v="SYR"/>
    <x v="1"/>
    <x v="1"/>
    <s v="Renewable hydropower"/>
    <x v="5"/>
    <n v="1528"/>
    <n v="4325"/>
  </r>
  <r>
    <x v="5"/>
    <x v="178"/>
    <s v="SYR"/>
    <x v="1"/>
    <x v="1"/>
    <s v="Renewable hydropower"/>
    <x v="6"/>
    <n v="1528"/>
    <n v="3945"/>
  </r>
  <r>
    <x v="5"/>
    <x v="178"/>
    <s v="SYR"/>
    <x v="1"/>
    <x v="1"/>
    <s v="Renewable hydropower"/>
    <x v="7"/>
    <n v="1505"/>
    <n v="3478"/>
  </r>
  <r>
    <x v="5"/>
    <x v="178"/>
    <s v="SYR"/>
    <x v="1"/>
    <x v="1"/>
    <s v="Renewable hydropower"/>
    <x v="8"/>
    <n v="900"/>
    <n v="2869"/>
  </r>
  <r>
    <x v="5"/>
    <x v="178"/>
    <s v="SYR"/>
    <x v="1"/>
    <x v="1"/>
    <s v="Renewable hydropower"/>
    <x v="9"/>
    <n v="900"/>
    <n v="1866"/>
  </r>
  <r>
    <x v="5"/>
    <x v="178"/>
    <s v="SYR"/>
    <x v="1"/>
    <x v="1"/>
    <s v="Renewable hydropower"/>
    <x v="10"/>
    <n v="850"/>
    <n v="2592"/>
  </r>
  <r>
    <x v="5"/>
    <x v="178"/>
    <s v="SYR"/>
    <x v="1"/>
    <x v="1"/>
    <s v="Renewable hydropower"/>
    <x v="11"/>
    <n v="850"/>
    <n v="3283"/>
  </r>
  <r>
    <x v="5"/>
    <x v="178"/>
    <s v="SYR"/>
    <x v="1"/>
    <x v="1"/>
    <s v="Renewable hydropower"/>
    <x v="12"/>
    <n v="850"/>
    <n v="3237"/>
  </r>
  <r>
    <x v="5"/>
    <x v="178"/>
    <s v="SYR"/>
    <x v="1"/>
    <x v="1"/>
    <s v="Renewable hydropower"/>
    <x v="13"/>
    <n v="850"/>
    <n v="3000"/>
  </r>
  <r>
    <x v="5"/>
    <x v="178"/>
    <s v="SYR"/>
    <x v="1"/>
    <x v="1"/>
    <s v="Renewable hydropower"/>
    <x v="14"/>
    <n v="1494"/>
    <n v="2340"/>
  </r>
  <r>
    <x v="5"/>
    <x v="178"/>
    <s v="SYR"/>
    <x v="1"/>
    <x v="1"/>
    <s v="Renewable hydropower"/>
    <x v="15"/>
    <n v="1572"/>
    <n v="413"/>
  </r>
  <r>
    <x v="5"/>
    <x v="178"/>
    <s v="SYR"/>
    <x v="1"/>
    <x v="1"/>
    <s v="Renewable hydropower"/>
    <x v="16"/>
    <n v="1494"/>
    <n v="929"/>
  </r>
  <r>
    <x v="5"/>
    <x v="178"/>
    <s v="SYR"/>
    <x v="1"/>
    <x v="1"/>
    <s v="Renewable hydropower"/>
    <x v="17"/>
    <n v="1494"/>
    <n v="754"/>
  </r>
  <r>
    <x v="5"/>
    <x v="178"/>
    <s v="SYR"/>
    <x v="1"/>
    <x v="1"/>
    <s v="Renewable hydropower"/>
    <x v="18"/>
    <n v="1494"/>
    <m/>
  </r>
  <r>
    <x v="5"/>
    <x v="178"/>
    <s v="SYR"/>
    <x v="1"/>
    <x v="1"/>
    <s v="Renewable hydropower"/>
    <x v="19"/>
    <n v="1494"/>
    <m/>
  </r>
  <r>
    <x v="5"/>
    <x v="178"/>
    <s v="SYR"/>
    <x v="1"/>
    <x v="2"/>
    <s v="Off-grid Solar photovoltaic"/>
    <x v="17"/>
    <m/>
    <n v="0"/>
  </r>
  <r>
    <x v="5"/>
    <x v="178"/>
    <s v="SYR"/>
    <x v="1"/>
    <x v="2"/>
    <s v="On-grid Solar photovoltaic"/>
    <x v="17"/>
    <n v="0.127"/>
    <n v="0.224"/>
  </r>
  <r>
    <x v="5"/>
    <x v="178"/>
    <s v="SYR"/>
    <x v="1"/>
    <x v="2"/>
    <s v="On-grid Solar photovoltaic"/>
    <x v="18"/>
    <n v="1.377"/>
    <m/>
  </r>
  <r>
    <x v="5"/>
    <x v="178"/>
    <s v="SYR"/>
    <x v="1"/>
    <x v="2"/>
    <s v="On-grid Solar photovoltaic"/>
    <x v="19"/>
    <n v="2.4670000000000001"/>
    <m/>
  </r>
  <r>
    <x v="5"/>
    <x v="178"/>
    <s v="SYR"/>
    <x v="1"/>
    <x v="3"/>
    <s v="Onshore wind energy"/>
    <x v="4"/>
    <n v="0.6"/>
    <n v="1.0509999999999999"/>
  </r>
  <r>
    <x v="5"/>
    <x v="178"/>
    <s v="SYR"/>
    <x v="1"/>
    <x v="3"/>
    <s v="Onshore wind energy"/>
    <x v="5"/>
    <n v="0.6"/>
    <n v="1.0509999999999999"/>
  </r>
  <r>
    <x v="5"/>
    <x v="178"/>
    <s v="SYR"/>
    <x v="1"/>
    <x v="3"/>
    <s v="Onshore wind energy"/>
    <x v="6"/>
    <n v="0.6"/>
    <n v="1.0509999999999999"/>
  </r>
  <r>
    <x v="5"/>
    <x v="178"/>
    <s v="SYR"/>
    <x v="1"/>
    <x v="3"/>
    <s v="Onshore wind energy"/>
    <x v="7"/>
    <n v="0.6"/>
    <n v="1.0509999999999999"/>
  </r>
  <r>
    <x v="5"/>
    <x v="178"/>
    <s v="SYR"/>
    <x v="1"/>
    <x v="3"/>
    <s v="Onshore wind energy"/>
    <x v="8"/>
    <n v="0.6"/>
    <n v="1.0509999999999999"/>
  </r>
  <r>
    <x v="5"/>
    <x v="178"/>
    <s v="SYR"/>
    <x v="1"/>
    <x v="3"/>
    <s v="Onshore wind energy"/>
    <x v="9"/>
    <n v="0.6"/>
    <n v="1.0509999999999999"/>
  </r>
  <r>
    <x v="5"/>
    <x v="178"/>
    <s v="SYR"/>
    <x v="1"/>
    <x v="3"/>
    <s v="Onshore wind energy"/>
    <x v="10"/>
    <n v="0.6"/>
    <n v="1.0509999999999999"/>
  </r>
  <r>
    <x v="5"/>
    <x v="178"/>
    <s v="SYR"/>
    <x v="1"/>
    <x v="3"/>
    <s v="Onshore wind energy"/>
    <x v="11"/>
    <n v="0.6"/>
    <n v="1.0509999999999999"/>
  </r>
  <r>
    <x v="5"/>
    <x v="178"/>
    <s v="SYR"/>
    <x v="1"/>
    <x v="3"/>
    <s v="Onshore wind energy"/>
    <x v="12"/>
    <n v="0.6"/>
    <n v="1.0509999999999999"/>
  </r>
  <r>
    <x v="5"/>
    <x v="178"/>
    <s v="SYR"/>
    <x v="1"/>
    <x v="3"/>
    <s v="Onshore wind energy"/>
    <x v="13"/>
    <n v="0.6"/>
    <n v="1.0509999999999999"/>
  </r>
  <r>
    <x v="5"/>
    <x v="178"/>
    <s v="SYR"/>
    <x v="1"/>
    <x v="3"/>
    <s v="Onshore wind energy"/>
    <x v="14"/>
    <n v="0.6"/>
    <n v="1.0509999999999999"/>
  </r>
  <r>
    <x v="5"/>
    <x v="178"/>
    <s v="SYR"/>
    <x v="1"/>
    <x v="3"/>
    <s v="Onshore wind energy"/>
    <x v="15"/>
    <n v="0.6"/>
    <n v="1.0509999999999999"/>
  </r>
  <r>
    <x v="5"/>
    <x v="178"/>
    <s v="SYR"/>
    <x v="1"/>
    <x v="3"/>
    <s v="Onshore wind energy"/>
    <x v="16"/>
    <n v="0.6"/>
    <n v="1.0509999999999999"/>
  </r>
  <r>
    <x v="5"/>
    <x v="178"/>
    <s v="SYR"/>
    <x v="1"/>
    <x v="3"/>
    <s v="Onshore wind energy"/>
    <x v="17"/>
    <n v="0.6"/>
    <n v="1.0509999999999999"/>
  </r>
  <r>
    <x v="5"/>
    <x v="178"/>
    <s v="SYR"/>
    <x v="1"/>
    <x v="3"/>
    <s v="Onshore wind energy"/>
    <x v="18"/>
    <n v="0.6"/>
    <m/>
  </r>
  <r>
    <x v="5"/>
    <x v="178"/>
    <s v="SYR"/>
    <x v="1"/>
    <x v="3"/>
    <s v="Onshore wind energy"/>
    <x v="19"/>
    <n v="0.6"/>
    <m/>
  </r>
  <r>
    <x v="5"/>
    <x v="179"/>
    <s v="ARE"/>
    <x v="0"/>
    <x v="0"/>
    <s v="Fossil fuels"/>
    <x v="0"/>
    <n v="8280"/>
    <n v="39944"/>
  </r>
  <r>
    <x v="5"/>
    <x v="179"/>
    <s v="ARE"/>
    <x v="0"/>
    <x v="0"/>
    <s v="Fossil fuels"/>
    <x v="1"/>
    <n v="8611"/>
    <n v="43172"/>
  </r>
  <r>
    <x v="5"/>
    <x v="179"/>
    <s v="ARE"/>
    <x v="0"/>
    <x v="0"/>
    <s v="Fossil fuels"/>
    <x v="2"/>
    <n v="9130"/>
    <n v="46856"/>
  </r>
  <r>
    <x v="5"/>
    <x v="179"/>
    <s v="ARE"/>
    <x v="0"/>
    <x v="0"/>
    <s v="Fossil fuels"/>
    <x v="3"/>
    <n v="12172"/>
    <n v="49450"/>
  </r>
  <r>
    <x v="5"/>
    <x v="179"/>
    <s v="ARE"/>
    <x v="0"/>
    <x v="0"/>
    <s v="Fossil fuels"/>
    <x v="4"/>
    <n v="13851"/>
    <n v="52417"/>
  </r>
  <r>
    <x v="5"/>
    <x v="179"/>
    <s v="ARE"/>
    <x v="0"/>
    <x v="0"/>
    <s v="Fossil fuels"/>
    <x v="5"/>
    <n v="14770"/>
    <n v="60698"/>
  </r>
  <r>
    <x v="5"/>
    <x v="179"/>
    <s v="ARE"/>
    <x v="0"/>
    <x v="0"/>
    <s v="Fossil fuels"/>
    <x v="6"/>
    <n v="15865"/>
    <n v="66768"/>
  </r>
  <r>
    <x v="5"/>
    <x v="179"/>
    <s v="ARE"/>
    <x v="0"/>
    <x v="0"/>
    <s v="Fossil fuels"/>
    <x v="7"/>
    <n v="17700"/>
    <n v="78761"/>
  </r>
  <r>
    <x v="5"/>
    <x v="179"/>
    <s v="ARE"/>
    <x v="0"/>
    <x v="0"/>
    <s v="Fossil fuels"/>
    <x v="8"/>
    <n v="19814"/>
    <n v="80463"/>
  </r>
  <r>
    <x v="5"/>
    <x v="179"/>
    <s v="ARE"/>
    <x v="0"/>
    <x v="0"/>
    <s v="Fossil fuels"/>
    <x v="9"/>
    <n v="20555"/>
    <n v="85691.71"/>
  </r>
  <r>
    <x v="5"/>
    <x v="179"/>
    <s v="ARE"/>
    <x v="0"/>
    <x v="0"/>
    <s v="Fossil fuels"/>
    <x v="10"/>
    <n v="23188.66"/>
    <n v="93931.9"/>
  </r>
  <r>
    <x v="5"/>
    <x v="179"/>
    <s v="ARE"/>
    <x v="0"/>
    <x v="0"/>
    <s v="Fossil fuels"/>
    <x v="11"/>
    <n v="26074.66"/>
    <n v="99119.013999999996"/>
  </r>
  <r>
    <x v="5"/>
    <x v="179"/>
    <s v="ARE"/>
    <x v="0"/>
    <x v="0"/>
    <s v="Fossil fuels"/>
    <x v="12"/>
    <n v="27169.16"/>
    <n v="106203.414"/>
  </r>
  <r>
    <x v="5"/>
    <x v="179"/>
    <s v="ARE"/>
    <x v="0"/>
    <x v="0"/>
    <s v="Fossil fuels"/>
    <x v="13"/>
    <n v="27733.56"/>
    <n v="109919.84299999999"/>
  </r>
  <r>
    <x v="5"/>
    <x v="179"/>
    <s v="ARE"/>
    <x v="0"/>
    <x v="0"/>
    <s v="Fossil fuels"/>
    <x v="14"/>
    <n v="28703.56"/>
    <n v="116236.92200000001"/>
  </r>
  <r>
    <x v="5"/>
    <x v="179"/>
    <s v="ARE"/>
    <x v="0"/>
    <x v="0"/>
    <s v="Fossil fuels"/>
    <x v="15"/>
    <n v="28620"/>
    <n v="127074.507"/>
  </r>
  <r>
    <x v="5"/>
    <x v="179"/>
    <s v="ARE"/>
    <x v="0"/>
    <x v="0"/>
    <s v="Fossil fuels"/>
    <x v="16"/>
    <n v="28636.16"/>
    <n v="129287.21400000001"/>
  </r>
  <r>
    <x v="5"/>
    <x v="179"/>
    <s v="ARE"/>
    <x v="0"/>
    <x v="0"/>
    <s v="Fossil fuels"/>
    <x v="17"/>
    <n v="30046"/>
    <n v="133819.29699999999"/>
  </r>
  <r>
    <x v="5"/>
    <x v="179"/>
    <s v="ARE"/>
    <x v="0"/>
    <x v="0"/>
    <s v="Fossil fuels"/>
    <x v="18"/>
    <n v="30147"/>
    <m/>
  </r>
  <r>
    <x v="5"/>
    <x v="179"/>
    <s v="ARE"/>
    <x v="0"/>
    <x v="0"/>
    <s v="Fossil fuels"/>
    <x v="19"/>
    <n v="30847"/>
    <m/>
  </r>
  <r>
    <x v="5"/>
    <x v="179"/>
    <s v="ARE"/>
    <x v="1"/>
    <x v="4"/>
    <s v="Biogas"/>
    <x v="13"/>
    <n v="1"/>
    <n v="0.1"/>
  </r>
  <r>
    <x v="5"/>
    <x v="179"/>
    <s v="ARE"/>
    <x v="1"/>
    <x v="4"/>
    <s v="Biogas"/>
    <x v="14"/>
    <n v="1"/>
    <n v="6"/>
  </r>
  <r>
    <x v="5"/>
    <x v="179"/>
    <s v="ARE"/>
    <x v="1"/>
    <x v="4"/>
    <s v="Biogas"/>
    <x v="15"/>
    <n v="1"/>
    <n v="6"/>
  </r>
  <r>
    <x v="5"/>
    <x v="179"/>
    <s v="ARE"/>
    <x v="1"/>
    <x v="4"/>
    <s v="Biogas"/>
    <x v="16"/>
    <n v="1"/>
    <n v="6"/>
  </r>
  <r>
    <x v="5"/>
    <x v="179"/>
    <s v="ARE"/>
    <x v="1"/>
    <x v="4"/>
    <s v="Biogas"/>
    <x v="17"/>
    <n v="1"/>
    <n v="6"/>
  </r>
  <r>
    <x v="5"/>
    <x v="179"/>
    <s v="ARE"/>
    <x v="1"/>
    <x v="4"/>
    <s v="Biogas"/>
    <x v="18"/>
    <n v="1"/>
    <m/>
  </r>
  <r>
    <x v="5"/>
    <x v="179"/>
    <s v="ARE"/>
    <x v="1"/>
    <x v="4"/>
    <s v="Biogas"/>
    <x v="19"/>
    <n v="1"/>
    <m/>
  </r>
  <r>
    <x v="5"/>
    <x v="179"/>
    <s v="ARE"/>
    <x v="1"/>
    <x v="2"/>
    <s v="Concentrated solar power"/>
    <x v="13"/>
    <n v="100"/>
    <n v="53.518999999999998"/>
  </r>
  <r>
    <x v="5"/>
    <x v="179"/>
    <s v="ARE"/>
    <x v="1"/>
    <x v="2"/>
    <s v="Concentrated solar power"/>
    <x v="14"/>
    <n v="100"/>
    <n v="242.98400000000001"/>
  </r>
  <r>
    <x v="5"/>
    <x v="179"/>
    <s v="ARE"/>
    <x v="1"/>
    <x v="2"/>
    <s v="Concentrated solar power"/>
    <x v="15"/>
    <n v="100.11"/>
    <n v="242.96899999999999"/>
  </r>
  <r>
    <x v="5"/>
    <x v="179"/>
    <s v="ARE"/>
    <x v="1"/>
    <x v="2"/>
    <s v="Concentrated solar power"/>
    <x v="16"/>
    <n v="100.11"/>
    <n v="260.98899999999998"/>
  </r>
  <r>
    <x v="5"/>
    <x v="179"/>
    <s v="ARE"/>
    <x v="1"/>
    <x v="2"/>
    <s v="Concentrated solar power"/>
    <x v="17"/>
    <n v="100.11"/>
    <n v="257.298"/>
  </r>
  <r>
    <x v="5"/>
    <x v="179"/>
    <s v="ARE"/>
    <x v="1"/>
    <x v="2"/>
    <s v="Concentrated solar power"/>
    <x v="18"/>
    <n v="100.11"/>
    <m/>
  </r>
  <r>
    <x v="5"/>
    <x v="179"/>
    <s v="ARE"/>
    <x v="1"/>
    <x v="2"/>
    <s v="Concentrated solar power"/>
    <x v="19"/>
    <n v="100.11"/>
    <m/>
  </r>
  <r>
    <x v="5"/>
    <x v="179"/>
    <s v="ARE"/>
    <x v="1"/>
    <x v="2"/>
    <s v="Off-grid Solar photovoltaic"/>
    <x v="9"/>
    <n v="3.7999999999999999E-2"/>
    <n v="6.4000000000000001E-2"/>
  </r>
  <r>
    <x v="5"/>
    <x v="179"/>
    <s v="ARE"/>
    <x v="1"/>
    <x v="2"/>
    <s v="Off-grid Solar photovoltaic"/>
    <x v="10"/>
    <n v="3.7999999999999999E-2"/>
    <n v="6.4000000000000001E-2"/>
  </r>
  <r>
    <x v="5"/>
    <x v="179"/>
    <s v="ARE"/>
    <x v="1"/>
    <x v="2"/>
    <s v="Off-grid Solar photovoltaic"/>
    <x v="11"/>
    <n v="0.13800000000000001"/>
    <n v="0.23200000000000001"/>
  </r>
  <r>
    <x v="5"/>
    <x v="179"/>
    <s v="ARE"/>
    <x v="1"/>
    <x v="2"/>
    <s v="Off-grid Solar photovoltaic"/>
    <x v="12"/>
    <n v="0.19"/>
    <n v="0.32"/>
  </r>
  <r>
    <x v="5"/>
    <x v="179"/>
    <s v="ARE"/>
    <x v="1"/>
    <x v="2"/>
    <s v="Off-grid Solar photovoltaic"/>
    <x v="13"/>
    <n v="0.192"/>
    <n v="0.32300000000000001"/>
  </r>
  <r>
    <x v="5"/>
    <x v="179"/>
    <s v="ARE"/>
    <x v="1"/>
    <x v="2"/>
    <s v="Off-grid Solar photovoltaic"/>
    <x v="14"/>
    <n v="3.1920000000000002"/>
    <n v="5.3630000000000004"/>
  </r>
  <r>
    <x v="5"/>
    <x v="179"/>
    <s v="ARE"/>
    <x v="1"/>
    <x v="2"/>
    <s v="Off-grid Solar photovoltaic"/>
    <x v="15"/>
    <n v="3.2080000000000002"/>
    <n v="5.3890000000000002"/>
  </r>
  <r>
    <x v="5"/>
    <x v="179"/>
    <s v="ARE"/>
    <x v="1"/>
    <x v="2"/>
    <s v="Off-grid Solar photovoltaic"/>
    <x v="16"/>
    <n v="3.2080000000000002"/>
    <n v="5.3890000000000002"/>
  </r>
  <r>
    <x v="5"/>
    <x v="179"/>
    <s v="ARE"/>
    <x v="1"/>
    <x v="2"/>
    <s v="Off-grid Solar photovoltaic"/>
    <x v="17"/>
    <n v="3.2080000000000002"/>
    <n v="5.3890000000000002"/>
  </r>
  <r>
    <x v="5"/>
    <x v="179"/>
    <s v="ARE"/>
    <x v="1"/>
    <x v="2"/>
    <s v="Off-grid Solar photovoltaic"/>
    <x v="18"/>
    <n v="3.2080000000000002"/>
    <m/>
  </r>
  <r>
    <x v="5"/>
    <x v="179"/>
    <s v="ARE"/>
    <x v="1"/>
    <x v="2"/>
    <s v="Off-grid Solar photovoltaic"/>
    <x v="19"/>
    <n v="3.2080000000000002"/>
    <m/>
  </r>
  <r>
    <x v="5"/>
    <x v="179"/>
    <s v="ARE"/>
    <x v="1"/>
    <x v="2"/>
    <s v="On-grid Solar photovoltaic"/>
    <x v="9"/>
    <n v="10"/>
    <n v="6.29"/>
  </r>
  <r>
    <x v="5"/>
    <x v="179"/>
    <s v="ARE"/>
    <x v="1"/>
    <x v="2"/>
    <s v="On-grid Solar photovoltaic"/>
    <x v="10"/>
    <n v="10.75"/>
    <n v="18.36"/>
  </r>
  <r>
    <x v="5"/>
    <x v="179"/>
    <s v="ARE"/>
    <x v="1"/>
    <x v="2"/>
    <s v="On-grid Solar photovoltaic"/>
    <x v="11"/>
    <n v="12.475"/>
    <n v="20.463999999999999"/>
  </r>
  <r>
    <x v="5"/>
    <x v="179"/>
    <s v="ARE"/>
    <x v="1"/>
    <x v="2"/>
    <s v="On-grid Solar photovoltaic"/>
    <x v="12"/>
    <n v="14.176"/>
    <n v="23.922000000000001"/>
  </r>
  <r>
    <x v="5"/>
    <x v="179"/>
    <s v="ARE"/>
    <x v="1"/>
    <x v="2"/>
    <s v="On-grid Solar photovoltaic"/>
    <x v="13"/>
    <n v="29.767000000000003"/>
    <n v="31.581"/>
  </r>
  <r>
    <x v="5"/>
    <x v="179"/>
    <s v="ARE"/>
    <x v="1"/>
    <x v="2"/>
    <s v="On-grid Solar photovoltaic"/>
    <x v="14"/>
    <n v="31.137"/>
    <n v="60.084000000000003"/>
  </r>
  <r>
    <x v="5"/>
    <x v="179"/>
    <s v="ARE"/>
    <x v="1"/>
    <x v="2"/>
    <s v="On-grid Solar photovoltaic"/>
    <x v="15"/>
    <n v="31.341000000000001"/>
    <n v="60.856999999999999"/>
  </r>
  <r>
    <x v="5"/>
    <x v="179"/>
    <s v="ARE"/>
    <x v="1"/>
    <x v="2"/>
    <s v="On-grid Solar photovoltaic"/>
    <x v="16"/>
    <n v="38.641000000000005"/>
    <n v="72.644000000000005"/>
  </r>
  <r>
    <x v="5"/>
    <x v="179"/>
    <s v="ARE"/>
    <x v="1"/>
    <x v="2"/>
    <s v="On-grid Solar photovoltaic"/>
    <x v="17"/>
    <n v="251.441"/>
    <n v="522.58399999999995"/>
  </r>
  <r>
    <x v="5"/>
    <x v="179"/>
    <s v="ARE"/>
    <x v="1"/>
    <x v="2"/>
    <s v="On-grid Solar photovoltaic"/>
    <x v="18"/>
    <n v="490.34100000000001"/>
    <m/>
  </r>
  <r>
    <x v="5"/>
    <x v="179"/>
    <s v="ARE"/>
    <x v="1"/>
    <x v="2"/>
    <s v="On-grid Solar photovoltaic"/>
    <x v="19"/>
    <n v="1780.0409999999999"/>
    <m/>
  </r>
  <r>
    <x v="5"/>
    <x v="179"/>
    <s v="ARE"/>
    <x v="1"/>
    <x v="3"/>
    <s v="Onshore wind energy"/>
    <x v="13"/>
    <n v="0.85"/>
    <n v="1.4890000000000001"/>
  </r>
  <r>
    <x v="5"/>
    <x v="179"/>
    <s v="ARE"/>
    <x v="1"/>
    <x v="3"/>
    <s v="Onshore wind energy"/>
    <x v="14"/>
    <n v="1.7"/>
    <n v="2.9780000000000002"/>
  </r>
  <r>
    <x v="5"/>
    <x v="179"/>
    <s v="ARE"/>
    <x v="1"/>
    <x v="3"/>
    <s v="Onshore wind energy"/>
    <x v="15"/>
    <n v="1.7"/>
    <n v="2.9780000000000002"/>
  </r>
  <r>
    <x v="5"/>
    <x v="179"/>
    <s v="ARE"/>
    <x v="1"/>
    <x v="3"/>
    <s v="Onshore wind energy"/>
    <x v="16"/>
    <n v="0.85"/>
    <n v="1.4890000000000001"/>
  </r>
  <r>
    <x v="5"/>
    <x v="179"/>
    <s v="ARE"/>
    <x v="1"/>
    <x v="3"/>
    <s v="Onshore wind energy"/>
    <x v="17"/>
    <n v="0.85"/>
    <n v="1.4890000000000001"/>
  </r>
  <r>
    <x v="5"/>
    <x v="179"/>
    <s v="ARE"/>
    <x v="1"/>
    <x v="3"/>
    <s v="Onshore wind energy"/>
    <x v="18"/>
    <n v="0.85"/>
    <m/>
  </r>
  <r>
    <x v="5"/>
    <x v="179"/>
    <s v="ARE"/>
    <x v="1"/>
    <x v="3"/>
    <s v="Onshore wind energy"/>
    <x v="19"/>
    <n v="0.85"/>
    <m/>
  </r>
  <r>
    <x v="5"/>
    <x v="180"/>
    <s v="YEM"/>
    <x v="0"/>
    <x v="0"/>
    <s v="Fossil fuels"/>
    <x v="0"/>
    <n v="873"/>
    <n v="3413"/>
  </r>
  <r>
    <x v="5"/>
    <x v="180"/>
    <s v="YEM"/>
    <x v="0"/>
    <x v="0"/>
    <s v="Fossil fuels"/>
    <x v="1"/>
    <n v="873"/>
    <n v="3643"/>
  </r>
  <r>
    <x v="5"/>
    <x v="180"/>
    <s v="YEM"/>
    <x v="0"/>
    <x v="0"/>
    <s v="Fossil fuels"/>
    <x v="2"/>
    <n v="928"/>
    <n v="3769"/>
  </r>
  <r>
    <x v="5"/>
    <x v="180"/>
    <s v="YEM"/>
    <x v="0"/>
    <x v="0"/>
    <s v="Fossil fuels"/>
    <x v="3"/>
    <n v="1087"/>
    <n v="4096"/>
  </r>
  <r>
    <x v="5"/>
    <x v="180"/>
    <s v="YEM"/>
    <x v="0"/>
    <x v="0"/>
    <s v="Fossil fuels"/>
    <x v="4"/>
    <n v="739.8"/>
    <n v="4365"/>
  </r>
  <r>
    <x v="5"/>
    <x v="180"/>
    <s v="YEM"/>
    <x v="0"/>
    <x v="0"/>
    <s v="Fossil fuels"/>
    <x v="5"/>
    <n v="799.2"/>
    <n v="4768"/>
  </r>
  <r>
    <x v="5"/>
    <x v="180"/>
    <s v="YEM"/>
    <x v="0"/>
    <x v="0"/>
    <s v="Fossil fuels"/>
    <x v="6"/>
    <n v="910"/>
    <n v="5387"/>
  </r>
  <r>
    <x v="5"/>
    <x v="180"/>
    <s v="YEM"/>
    <x v="0"/>
    <x v="0"/>
    <s v="Fossil fuels"/>
    <x v="7"/>
    <n v="947.4"/>
    <n v="6027"/>
  </r>
  <r>
    <x v="5"/>
    <x v="180"/>
    <s v="YEM"/>
    <x v="0"/>
    <x v="0"/>
    <s v="Fossil fuels"/>
    <x v="8"/>
    <n v="993.3"/>
    <n v="6546"/>
  </r>
  <r>
    <x v="5"/>
    <x v="180"/>
    <s v="YEM"/>
    <x v="0"/>
    <x v="0"/>
    <s v="Fossil fuels"/>
    <x v="9"/>
    <n v="1334.4"/>
    <n v="6750"/>
  </r>
  <r>
    <x v="5"/>
    <x v="180"/>
    <s v="YEM"/>
    <x v="0"/>
    <x v="0"/>
    <s v="Fossil fuels"/>
    <x v="10"/>
    <n v="1334.4"/>
    <n v="7755"/>
  </r>
  <r>
    <x v="5"/>
    <x v="180"/>
    <s v="YEM"/>
    <x v="0"/>
    <x v="0"/>
    <s v="Fossil fuels"/>
    <x v="11"/>
    <n v="1535"/>
    <n v="6204"/>
  </r>
  <r>
    <x v="5"/>
    <x v="180"/>
    <s v="YEM"/>
    <x v="0"/>
    <x v="0"/>
    <s v="Fossil fuels"/>
    <x v="12"/>
    <n v="1535"/>
    <n v="7073"/>
  </r>
  <r>
    <x v="5"/>
    <x v="180"/>
    <s v="YEM"/>
    <x v="0"/>
    <x v="0"/>
    <s v="Fossil fuels"/>
    <x v="13"/>
    <n v="1535"/>
    <n v="8501"/>
  </r>
  <r>
    <x v="5"/>
    <x v="180"/>
    <s v="YEM"/>
    <x v="0"/>
    <x v="0"/>
    <s v="Fossil fuels"/>
    <x v="14"/>
    <n v="1519"/>
    <n v="7646"/>
  </r>
  <r>
    <x v="5"/>
    <x v="180"/>
    <s v="YEM"/>
    <x v="0"/>
    <x v="0"/>
    <s v="Fossil fuels"/>
    <x v="15"/>
    <n v="1519"/>
    <n v="5468"/>
  </r>
  <r>
    <x v="5"/>
    <x v="180"/>
    <s v="YEM"/>
    <x v="0"/>
    <x v="0"/>
    <s v="Fossil fuels"/>
    <x v="16"/>
    <n v="1519"/>
    <n v="4313"/>
  </r>
  <r>
    <x v="5"/>
    <x v="180"/>
    <s v="YEM"/>
    <x v="0"/>
    <x v="0"/>
    <s v="Fossil fuels"/>
    <x v="17"/>
    <n v="1579"/>
    <n v="4313"/>
  </r>
  <r>
    <x v="5"/>
    <x v="180"/>
    <s v="YEM"/>
    <x v="0"/>
    <x v="0"/>
    <s v="Fossil fuels"/>
    <x v="18"/>
    <n v="1579"/>
    <m/>
  </r>
  <r>
    <x v="5"/>
    <x v="180"/>
    <s v="YEM"/>
    <x v="0"/>
    <x v="0"/>
    <s v="Fossil fuels"/>
    <x v="19"/>
    <n v="1579"/>
    <m/>
  </r>
  <r>
    <x v="5"/>
    <x v="180"/>
    <s v="YEM"/>
    <x v="1"/>
    <x v="2"/>
    <s v="Off-grid Solar photovoltaic"/>
    <x v="8"/>
    <n v="0.94599999999999995"/>
    <n v="1.8320000000000001"/>
  </r>
  <r>
    <x v="5"/>
    <x v="180"/>
    <s v="YEM"/>
    <x v="1"/>
    <x v="2"/>
    <s v="Off-grid Solar photovoltaic"/>
    <x v="9"/>
    <n v="0.997"/>
    <n v="1.93"/>
  </r>
  <r>
    <x v="5"/>
    <x v="180"/>
    <s v="YEM"/>
    <x v="1"/>
    <x v="2"/>
    <s v="Off-grid Solar photovoltaic"/>
    <x v="10"/>
    <n v="1.0069999999999999"/>
    <n v="1.9510000000000001"/>
  </r>
  <r>
    <x v="5"/>
    <x v="180"/>
    <s v="YEM"/>
    <x v="1"/>
    <x v="2"/>
    <s v="Off-grid Solar photovoltaic"/>
    <x v="11"/>
    <n v="1.286"/>
    <n v="2.4910000000000001"/>
  </r>
  <r>
    <x v="5"/>
    <x v="180"/>
    <s v="YEM"/>
    <x v="1"/>
    <x v="2"/>
    <s v="Off-grid Solar photovoltaic"/>
    <x v="12"/>
    <n v="1.367"/>
    <n v="2.6469999999999998"/>
  </r>
  <r>
    <x v="5"/>
    <x v="180"/>
    <s v="YEM"/>
    <x v="1"/>
    <x v="2"/>
    <s v="Off-grid Solar photovoltaic"/>
    <x v="13"/>
    <n v="2.3690000000000002"/>
    <n v="4.5880000000000001"/>
  </r>
  <r>
    <x v="5"/>
    <x v="180"/>
    <s v="YEM"/>
    <x v="1"/>
    <x v="2"/>
    <s v="Off-grid Solar photovoltaic"/>
    <x v="14"/>
    <n v="5"/>
    <n v="9.6850000000000005"/>
  </r>
  <r>
    <x v="5"/>
    <x v="180"/>
    <s v="YEM"/>
    <x v="1"/>
    <x v="2"/>
    <s v="Off-grid Solar photovoltaic"/>
    <x v="15"/>
    <n v="60"/>
    <n v="116.22"/>
  </r>
  <r>
    <x v="5"/>
    <x v="180"/>
    <s v="YEM"/>
    <x v="1"/>
    <x v="2"/>
    <s v="Off-grid Solar photovoltaic"/>
    <x v="16"/>
    <n v="80"/>
    <n v="154.96"/>
  </r>
  <r>
    <x v="5"/>
    <x v="180"/>
    <s v="YEM"/>
    <x v="1"/>
    <x v="2"/>
    <s v="Off-grid Solar photovoltaic"/>
    <x v="17"/>
    <n v="100"/>
    <n v="193.7"/>
  </r>
  <r>
    <x v="5"/>
    <x v="180"/>
    <s v="YEM"/>
    <x v="1"/>
    <x v="2"/>
    <s v="Off-grid Solar photovoltaic"/>
    <x v="18"/>
    <n v="250"/>
    <m/>
  </r>
  <r>
    <x v="5"/>
    <x v="180"/>
    <s v="YEM"/>
    <x v="1"/>
    <x v="2"/>
    <s v="Off-grid Solar photovoltaic"/>
    <x v="19"/>
    <n v="250"/>
    <m/>
  </r>
  <r>
    <x v="6"/>
    <x v="181"/>
    <s v="CAN"/>
    <x v="0"/>
    <x v="0"/>
    <s v="Fossil fuels"/>
    <x v="0"/>
    <n v="31838"/>
    <n v="165750"/>
  </r>
  <r>
    <x v="6"/>
    <x v="181"/>
    <s v="CAN"/>
    <x v="0"/>
    <x v="0"/>
    <s v="Fossil fuels"/>
    <x v="1"/>
    <n v="33029"/>
    <n v="170766"/>
  </r>
  <r>
    <x v="6"/>
    <x v="181"/>
    <s v="CAN"/>
    <x v="0"/>
    <x v="0"/>
    <s v="Fossil fuels"/>
    <x v="2"/>
    <n v="33197"/>
    <n v="165566"/>
  </r>
  <r>
    <x v="6"/>
    <x v="181"/>
    <s v="CAN"/>
    <x v="0"/>
    <x v="0"/>
    <s v="Fossil fuels"/>
    <x v="3"/>
    <n v="34856"/>
    <n v="167264"/>
  </r>
  <r>
    <x v="6"/>
    <x v="181"/>
    <s v="CAN"/>
    <x v="0"/>
    <x v="0"/>
    <s v="Fossil fuels"/>
    <x v="4"/>
    <n v="34309"/>
    <n v="158825"/>
  </r>
  <r>
    <x v="6"/>
    <x v="181"/>
    <s v="CAN"/>
    <x v="0"/>
    <x v="0"/>
    <s v="Fossil fuels"/>
    <x v="5"/>
    <n v="35454"/>
    <n v="155856"/>
  </r>
  <r>
    <x v="6"/>
    <x v="181"/>
    <s v="CAN"/>
    <x v="0"/>
    <x v="0"/>
    <s v="Fossil fuels"/>
    <x v="6"/>
    <n v="35537"/>
    <n v="149070"/>
  </r>
  <r>
    <x v="6"/>
    <x v="181"/>
    <s v="CAN"/>
    <x v="0"/>
    <x v="0"/>
    <s v="Fossil fuels"/>
    <x v="7"/>
    <n v="35786"/>
    <n v="155561"/>
  </r>
  <r>
    <x v="6"/>
    <x v="181"/>
    <s v="CAN"/>
    <x v="0"/>
    <x v="0"/>
    <s v="Fossil fuels"/>
    <x v="8"/>
    <n v="35560"/>
    <n v="146828"/>
  </r>
  <r>
    <x v="6"/>
    <x v="181"/>
    <s v="CAN"/>
    <x v="0"/>
    <x v="0"/>
    <s v="Fossil fuels"/>
    <x v="9"/>
    <n v="39232"/>
    <n v="134263"/>
  </r>
  <r>
    <x v="6"/>
    <x v="181"/>
    <s v="CAN"/>
    <x v="0"/>
    <x v="0"/>
    <s v="Fossil fuels"/>
    <x v="10"/>
    <n v="38700"/>
    <n v="139378"/>
  </r>
  <r>
    <x v="6"/>
    <x v="181"/>
    <s v="CAN"/>
    <x v="0"/>
    <x v="0"/>
    <s v="Fossil fuels"/>
    <x v="11"/>
    <n v="37280"/>
    <n v="140424"/>
  </r>
  <r>
    <x v="6"/>
    <x v="181"/>
    <s v="CAN"/>
    <x v="0"/>
    <x v="0"/>
    <s v="Fossil fuels"/>
    <x v="12"/>
    <n v="33005"/>
    <n v="133028"/>
  </r>
  <r>
    <x v="6"/>
    <x v="181"/>
    <s v="CAN"/>
    <x v="0"/>
    <x v="0"/>
    <s v="Fossil fuels"/>
    <x v="13"/>
    <n v="33665"/>
    <n v="131556"/>
  </r>
  <r>
    <x v="6"/>
    <x v="181"/>
    <s v="CAN"/>
    <x v="0"/>
    <x v="0"/>
    <s v="Fossil fuels"/>
    <x v="14"/>
    <n v="34174"/>
    <n v="131407"/>
  </r>
  <r>
    <x v="6"/>
    <x v="181"/>
    <s v="CAN"/>
    <x v="0"/>
    <x v="0"/>
    <s v="Fossil fuels"/>
    <x v="15"/>
    <n v="38491"/>
    <n v="140207"/>
  </r>
  <r>
    <x v="6"/>
    <x v="181"/>
    <s v="CAN"/>
    <x v="0"/>
    <x v="0"/>
    <s v="Fossil fuels"/>
    <x v="16"/>
    <n v="32601"/>
    <n v="131610"/>
  </r>
  <r>
    <x v="6"/>
    <x v="181"/>
    <s v="CAN"/>
    <x v="0"/>
    <x v="0"/>
    <s v="Fossil fuels"/>
    <x v="17"/>
    <n v="34071"/>
    <n v="124710"/>
  </r>
  <r>
    <x v="6"/>
    <x v="181"/>
    <s v="CAN"/>
    <x v="0"/>
    <x v="0"/>
    <s v="Fossil fuels"/>
    <x v="18"/>
    <n v="33511"/>
    <m/>
  </r>
  <r>
    <x v="6"/>
    <x v="181"/>
    <s v="CAN"/>
    <x v="0"/>
    <x v="0"/>
    <s v="Fossil fuels"/>
    <x v="19"/>
    <n v="33539"/>
    <m/>
  </r>
  <r>
    <x v="6"/>
    <x v="181"/>
    <s v="CAN"/>
    <x v="0"/>
    <x v="9"/>
    <s v="Nuclear"/>
    <x v="0"/>
    <n v="10615"/>
    <n v="72799"/>
  </r>
  <r>
    <x v="6"/>
    <x v="181"/>
    <s v="CAN"/>
    <x v="0"/>
    <x v="9"/>
    <s v="Nuclear"/>
    <x v="1"/>
    <n v="10615"/>
    <n v="76695"/>
  </r>
  <r>
    <x v="6"/>
    <x v="181"/>
    <s v="CAN"/>
    <x v="0"/>
    <x v="9"/>
    <s v="Nuclear"/>
    <x v="2"/>
    <n v="10615"/>
    <n v="75526"/>
  </r>
  <r>
    <x v="6"/>
    <x v="181"/>
    <s v="CAN"/>
    <x v="0"/>
    <x v="9"/>
    <s v="Nuclear"/>
    <x v="3"/>
    <n v="10615"/>
    <n v="74892"/>
  </r>
  <r>
    <x v="6"/>
    <x v="181"/>
    <s v="CAN"/>
    <x v="0"/>
    <x v="9"/>
    <s v="Nuclear"/>
    <x v="4"/>
    <n v="12805"/>
    <n v="90387"/>
  </r>
  <r>
    <x v="6"/>
    <x v="181"/>
    <s v="CAN"/>
    <x v="0"/>
    <x v="9"/>
    <s v="Nuclear"/>
    <x v="5"/>
    <n v="13345"/>
    <n v="92040"/>
  </r>
  <r>
    <x v="6"/>
    <x v="181"/>
    <s v="CAN"/>
    <x v="0"/>
    <x v="9"/>
    <s v="Nuclear"/>
    <x v="6"/>
    <n v="13345"/>
    <n v="97964"/>
  </r>
  <r>
    <x v="6"/>
    <x v="181"/>
    <s v="CAN"/>
    <x v="0"/>
    <x v="9"/>
    <s v="Nuclear"/>
    <x v="7"/>
    <n v="13345"/>
    <n v="93482"/>
  </r>
  <r>
    <x v="6"/>
    <x v="181"/>
    <s v="CAN"/>
    <x v="0"/>
    <x v="9"/>
    <s v="Nuclear"/>
    <x v="8"/>
    <n v="13345"/>
    <n v="96020"/>
  </r>
  <r>
    <x v="6"/>
    <x v="181"/>
    <s v="CAN"/>
    <x v="0"/>
    <x v="9"/>
    <s v="Nuclear"/>
    <x v="9"/>
    <n v="12665"/>
    <n v="90091"/>
  </r>
  <r>
    <x v="6"/>
    <x v="181"/>
    <s v="CAN"/>
    <x v="0"/>
    <x v="9"/>
    <s v="Nuclear"/>
    <x v="10"/>
    <n v="12665"/>
    <n v="90658"/>
  </r>
  <r>
    <x v="6"/>
    <x v="181"/>
    <s v="CAN"/>
    <x v="0"/>
    <x v="9"/>
    <s v="Nuclear"/>
    <x v="11"/>
    <n v="12665"/>
    <n v="93589"/>
  </r>
  <r>
    <x v="6"/>
    <x v="181"/>
    <s v="CAN"/>
    <x v="0"/>
    <x v="9"/>
    <s v="Nuclear"/>
    <x v="12"/>
    <n v="13370"/>
    <n v="94862"/>
  </r>
  <r>
    <x v="6"/>
    <x v="181"/>
    <s v="CAN"/>
    <x v="0"/>
    <x v="9"/>
    <s v="Nuclear"/>
    <x v="13"/>
    <n v="14033"/>
    <n v="103439"/>
  </r>
  <r>
    <x v="6"/>
    <x v="181"/>
    <s v="CAN"/>
    <x v="0"/>
    <x v="9"/>
    <s v="Nuclear"/>
    <x v="14"/>
    <n v="14033"/>
    <n v="107280"/>
  </r>
  <r>
    <x v="6"/>
    <x v="181"/>
    <s v="CAN"/>
    <x v="0"/>
    <x v="9"/>
    <s v="Nuclear"/>
    <x v="15"/>
    <n v="14033"/>
    <n v="101809"/>
  </r>
  <r>
    <x v="6"/>
    <x v="181"/>
    <s v="CAN"/>
    <x v="0"/>
    <x v="9"/>
    <s v="Nuclear"/>
    <x v="16"/>
    <n v="14033"/>
    <n v="101143"/>
  </r>
  <r>
    <x v="6"/>
    <x v="181"/>
    <s v="CAN"/>
    <x v="0"/>
    <x v="9"/>
    <s v="Nuclear"/>
    <x v="17"/>
    <n v="14033"/>
    <n v="101112"/>
  </r>
  <r>
    <x v="6"/>
    <x v="181"/>
    <s v="CAN"/>
    <x v="0"/>
    <x v="9"/>
    <s v="Nuclear"/>
    <x v="18"/>
    <n v="14033"/>
    <m/>
  </r>
  <r>
    <x v="6"/>
    <x v="181"/>
    <s v="CAN"/>
    <x v="0"/>
    <x v="9"/>
    <s v="Nuclear"/>
    <x v="19"/>
    <n v="14033"/>
    <m/>
  </r>
  <r>
    <x v="6"/>
    <x v="181"/>
    <s v="CAN"/>
    <x v="0"/>
    <x v="8"/>
    <s v="Other non-renewable energy"/>
    <x v="0"/>
    <n v="7"/>
    <n v="54"/>
  </r>
  <r>
    <x v="6"/>
    <x v="181"/>
    <s v="CAN"/>
    <x v="0"/>
    <x v="8"/>
    <s v="Other non-renewable energy"/>
    <x v="1"/>
    <n v="9"/>
    <n v="54"/>
  </r>
  <r>
    <x v="6"/>
    <x v="181"/>
    <s v="CAN"/>
    <x v="0"/>
    <x v="8"/>
    <s v="Other non-renewable energy"/>
    <x v="2"/>
    <n v="7"/>
    <n v="54"/>
  </r>
  <r>
    <x v="6"/>
    <x v="181"/>
    <s v="CAN"/>
    <x v="0"/>
    <x v="8"/>
    <s v="Other non-renewable energy"/>
    <x v="3"/>
    <n v="5.5"/>
    <n v="54"/>
  </r>
  <r>
    <x v="6"/>
    <x v="181"/>
    <s v="CAN"/>
    <x v="0"/>
    <x v="8"/>
    <s v="Other non-renewable energy"/>
    <x v="4"/>
    <n v="5.5"/>
    <n v="54"/>
  </r>
  <r>
    <x v="6"/>
    <x v="181"/>
    <s v="CAN"/>
    <x v="0"/>
    <x v="8"/>
    <s v="Other non-renewable energy"/>
    <x v="5"/>
    <n v="17.5"/>
    <n v="68"/>
  </r>
  <r>
    <x v="6"/>
    <x v="181"/>
    <s v="CAN"/>
    <x v="0"/>
    <x v="8"/>
    <s v="Other non-renewable energy"/>
    <x v="6"/>
    <n v="17.5"/>
    <n v="71"/>
  </r>
  <r>
    <x v="6"/>
    <x v="181"/>
    <s v="CAN"/>
    <x v="0"/>
    <x v="8"/>
    <s v="Other non-renewable energy"/>
    <x v="7"/>
    <n v="17.5"/>
    <n v="71"/>
  </r>
  <r>
    <x v="6"/>
    <x v="181"/>
    <s v="CAN"/>
    <x v="0"/>
    <x v="8"/>
    <s v="Other non-renewable energy"/>
    <x v="8"/>
    <n v="17.5"/>
    <n v="74"/>
  </r>
  <r>
    <x v="6"/>
    <x v="181"/>
    <s v="CAN"/>
    <x v="0"/>
    <x v="8"/>
    <s v="Other non-renewable energy"/>
    <x v="9"/>
    <n v="18"/>
    <n v="2012"/>
  </r>
  <r>
    <x v="6"/>
    <x v="181"/>
    <s v="CAN"/>
    <x v="0"/>
    <x v="8"/>
    <s v="Other non-renewable energy"/>
    <x v="10"/>
    <n v="17.5"/>
    <n v="3080"/>
  </r>
  <r>
    <x v="6"/>
    <x v="181"/>
    <s v="CAN"/>
    <x v="0"/>
    <x v="8"/>
    <s v="Other non-renewable energy"/>
    <x v="11"/>
    <n v="17.5"/>
    <n v="2609"/>
  </r>
  <r>
    <x v="6"/>
    <x v="181"/>
    <s v="CAN"/>
    <x v="0"/>
    <x v="8"/>
    <s v="Other non-renewable energy"/>
    <x v="12"/>
    <n v="38.5"/>
    <n v="2831"/>
  </r>
  <r>
    <x v="6"/>
    <x v="181"/>
    <s v="CAN"/>
    <x v="0"/>
    <x v="8"/>
    <s v="Other non-renewable energy"/>
    <x v="13"/>
    <n v="38.5"/>
    <n v="2552"/>
  </r>
  <r>
    <x v="6"/>
    <x v="181"/>
    <s v="CAN"/>
    <x v="0"/>
    <x v="8"/>
    <s v="Other non-renewable energy"/>
    <x v="14"/>
    <n v="38.5"/>
    <n v="2354"/>
  </r>
  <r>
    <x v="6"/>
    <x v="181"/>
    <s v="CAN"/>
    <x v="0"/>
    <x v="8"/>
    <s v="Other non-renewable energy"/>
    <x v="15"/>
    <n v="38.5"/>
    <n v="234"/>
  </r>
  <r>
    <x v="6"/>
    <x v="181"/>
    <s v="CAN"/>
    <x v="0"/>
    <x v="8"/>
    <s v="Other non-renewable energy"/>
    <x v="16"/>
    <n v="38.5"/>
    <n v="229"/>
  </r>
  <r>
    <x v="6"/>
    <x v="181"/>
    <s v="CAN"/>
    <x v="0"/>
    <x v="8"/>
    <s v="Other non-renewable energy"/>
    <x v="17"/>
    <n v="37.5"/>
    <n v="307"/>
  </r>
  <r>
    <x v="6"/>
    <x v="181"/>
    <s v="CAN"/>
    <x v="0"/>
    <x v="8"/>
    <s v="Other non-renewable energy"/>
    <x v="18"/>
    <n v="37.5"/>
    <m/>
  </r>
  <r>
    <x v="6"/>
    <x v="181"/>
    <s v="CAN"/>
    <x v="0"/>
    <x v="8"/>
    <s v="Other non-renewable energy"/>
    <x v="19"/>
    <n v="37.5"/>
    <m/>
  </r>
  <r>
    <x v="6"/>
    <x v="181"/>
    <s v="CAN"/>
    <x v="0"/>
    <x v="7"/>
    <s v="Pumped storage"/>
    <x v="0"/>
    <n v="177"/>
    <n v="111"/>
  </r>
  <r>
    <x v="6"/>
    <x v="181"/>
    <s v="CAN"/>
    <x v="0"/>
    <x v="7"/>
    <s v="Pumped storage"/>
    <x v="1"/>
    <n v="177"/>
    <n v="111"/>
  </r>
  <r>
    <x v="6"/>
    <x v="181"/>
    <s v="CAN"/>
    <x v="0"/>
    <x v="7"/>
    <s v="Pumped storage"/>
    <x v="2"/>
    <n v="177"/>
    <n v="111"/>
  </r>
  <r>
    <x v="6"/>
    <x v="181"/>
    <s v="CAN"/>
    <x v="0"/>
    <x v="7"/>
    <s v="Pumped storage"/>
    <x v="3"/>
    <n v="177"/>
    <n v="111"/>
  </r>
  <r>
    <x v="6"/>
    <x v="181"/>
    <s v="CAN"/>
    <x v="0"/>
    <x v="7"/>
    <s v="Pumped storage"/>
    <x v="4"/>
    <n v="177"/>
    <n v="111"/>
  </r>
  <r>
    <x v="6"/>
    <x v="181"/>
    <s v="CAN"/>
    <x v="0"/>
    <x v="7"/>
    <s v="Pumped storage"/>
    <x v="5"/>
    <n v="177"/>
    <n v="111"/>
  </r>
  <r>
    <x v="6"/>
    <x v="181"/>
    <s v="CAN"/>
    <x v="0"/>
    <x v="7"/>
    <s v="Pumped storage"/>
    <x v="6"/>
    <n v="177"/>
    <n v="111"/>
  </r>
  <r>
    <x v="6"/>
    <x v="181"/>
    <s v="CAN"/>
    <x v="0"/>
    <x v="7"/>
    <s v="Pumped storage"/>
    <x v="7"/>
    <n v="177"/>
    <n v="111"/>
  </r>
  <r>
    <x v="6"/>
    <x v="181"/>
    <s v="CAN"/>
    <x v="0"/>
    <x v="7"/>
    <s v="Pumped storage"/>
    <x v="8"/>
    <n v="177"/>
    <n v="111"/>
  </r>
  <r>
    <x v="6"/>
    <x v="181"/>
    <s v="CAN"/>
    <x v="0"/>
    <x v="7"/>
    <s v="Pumped storage"/>
    <x v="9"/>
    <n v="177"/>
    <n v="111"/>
  </r>
  <r>
    <x v="6"/>
    <x v="181"/>
    <s v="CAN"/>
    <x v="0"/>
    <x v="7"/>
    <s v="Pumped storage"/>
    <x v="10"/>
    <n v="177"/>
    <n v="111"/>
  </r>
  <r>
    <x v="6"/>
    <x v="181"/>
    <s v="CAN"/>
    <x v="0"/>
    <x v="7"/>
    <s v="Pumped storage"/>
    <x v="11"/>
    <n v="177"/>
    <n v="111"/>
  </r>
  <r>
    <x v="6"/>
    <x v="181"/>
    <s v="CAN"/>
    <x v="0"/>
    <x v="7"/>
    <s v="Pumped storage"/>
    <x v="12"/>
    <n v="174"/>
    <n v="111"/>
  </r>
  <r>
    <x v="6"/>
    <x v="181"/>
    <s v="CAN"/>
    <x v="0"/>
    <x v="7"/>
    <s v="Pumped storage"/>
    <x v="13"/>
    <n v="174"/>
    <n v="111"/>
  </r>
  <r>
    <x v="6"/>
    <x v="181"/>
    <s v="CAN"/>
    <x v="0"/>
    <x v="7"/>
    <s v="Pumped storage"/>
    <x v="14"/>
    <n v="174"/>
    <n v="111"/>
  </r>
  <r>
    <x v="6"/>
    <x v="181"/>
    <s v="CAN"/>
    <x v="0"/>
    <x v="7"/>
    <s v="Pumped storage"/>
    <x v="15"/>
    <n v="174"/>
    <n v="111"/>
  </r>
  <r>
    <x v="6"/>
    <x v="181"/>
    <s v="CAN"/>
    <x v="0"/>
    <x v="7"/>
    <s v="Pumped storage"/>
    <x v="16"/>
    <n v="174"/>
    <n v="111"/>
  </r>
  <r>
    <x v="6"/>
    <x v="181"/>
    <s v="CAN"/>
    <x v="0"/>
    <x v="7"/>
    <s v="Pumped storage"/>
    <x v="17"/>
    <n v="174"/>
    <n v="111"/>
  </r>
  <r>
    <x v="6"/>
    <x v="181"/>
    <s v="CAN"/>
    <x v="0"/>
    <x v="7"/>
    <s v="Pumped storage"/>
    <x v="18"/>
    <n v="174"/>
    <m/>
  </r>
  <r>
    <x v="6"/>
    <x v="181"/>
    <s v="CAN"/>
    <x v="0"/>
    <x v="7"/>
    <s v="Pumped storage"/>
    <x v="19"/>
    <n v="174"/>
    <m/>
  </r>
  <r>
    <x v="6"/>
    <x v="181"/>
    <s v="CAN"/>
    <x v="1"/>
    <x v="4"/>
    <s v="Biogas"/>
    <x v="0"/>
    <n v="104"/>
    <n v="708"/>
  </r>
  <r>
    <x v="6"/>
    <x v="181"/>
    <s v="CAN"/>
    <x v="1"/>
    <x v="4"/>
    <s v="Biogas"/>
    <x v="1"/>
    <n v="101"/>
    <n v="708"/>
  </r>
  <r>
    <x v="6"/>
    <x v="181"/>
    <s v="CAN"/>
    <x v="1"/>
    <x v="4"/>
    <s v="Biogas"/>
    <x v="2"/>
    <n v="101"/>
    <n v="728"/>
  </r>
  <r>
    <x v="6"/>
    <x v="181"/>
    <s v="CAN"/>
    <x v="1"/>
    <x v="4"/>
    <s v="Biogas"/>
    <x v="3"/>
    <n v="101"/>
    <n v="728"/>
  </r>
  <r>
    <x v="6"/>
    <x v="181"/>
    <s v="CAN"/>
    <x v="1"/>
    <x v="4"/>
    <s v="Biogas"/>
    <x v="4"/>
    <n v="102"/>
    <n v="731"/>
  </r>
  <r>
    <x v="6"/>
    <x v="181"/>
    <s v="CAN"/>
    <x v="1"/>
    <x v="4"/>
    <s v="Biogas"/>
    <x v="5"/>
    <n v="129"/>
    <n v="542"/>
  </r>
  <r>
    <x v="6"/>
    <x v="181"/>
    <s v="CAN"/>
    <x v="1"/>
    <x v="4"/>
    <s v="Biogas"/>
    <x v="6"/>
    <n v="129"/>
    <n v="542"/>
  </r>
  <r>
    <x v="6"/>
    <x v="181"/>
    <s v="CAN"/>
    <x v="1"/>
    <x v="4"/>
    <s v="Biogas"/>
    <x v="7"/>
    <n v="127"/>
    <n v="730"/>
  </r>
  <r>
    <x v="6"/>
    <x v="181"/>
    <s v="CAN"/>
    <x v="1"/>
    <x v="4"/>
    <s v="Biogas"/>
    <x v="8"/>
    <n v="126"/>
    <n v="792"/>
  </r>
  <r>
    <x v="6"/>
    <x v="181"/>
    <s v="CAN"/>
    <x v="1"/>
    <x v="4"/>
    <s v="Biogas"/>
    <x v="9"/>
    <n v="136"/>
    <n v="792"/>
  </r>
  <r>
    <x v="6"/>
    <x v="181"/>
    <s v="CAN"/>
    <x v="1"/>
    <x v="4"/>
    <s v="Biogas"/>
    <x v="10"/>
    <n v="136"/>
    <n v="792"/>
  </r>
  <r>
    <x v="6"/>
    <x v="181"/>
    <s v="CAN"/>
    <x v="1"/>
    <x v="4"/>
    <s v="Biogas"/>
    <x v="11"/>
    <n v="130"/>
    <n v="961"/>
  </r>
  <r>
    <x v="6"/>
    <x v="181"/>
    <s v="CAN"/>
    <x v="1"/>
    <x v="4"/>
    <s v="Biogas"/>
    <x v="12"/>
    <n v="116"/>
    <n v="861"/>
  </r>
  <r>
    <x v="6"/>
    <x v="181"/>
    <s v="CAN"/>
    <x v="1"/>
    <x v="4"/>
    <s v="Biogas"/>
    <x v="13"/>
    <n v="116"/>
    <n v="922"/>
  </r>
  <r>
    <x v="6"/>
    <x v="181"/>
    <s v="CAN"/>
    <x v="1"/>
    <x v="4"/>
    <s v="Biogas"/>
    <x v="14"/>
    <n v="116"/>
    <n v="972"/>
  </r>
  <r>
    <x v="6"/>
    <x v="181"/>
    <s v="CAN"/>
    <x v="1"/>
    <x v="4"/>
    <s v="Biogas"/>
    <x v="15"/>
    <n v="116"/>
    <n v="972"/>
  </r>
  <r>
    <x v="6"/>
    <x v="181"/>
    <s v="CAN"/>
    <x v="1"/>
    <x v="4"/>
    <s v="Biogas"/>
    <x v="16"/>
    <n v="116"/>
    <n v="972"/>
  </r>
  <r>
    <x v="6"/>
    <x v="181"/>
    <s v="CAN"/>
    <x v="1"/>
    <x v="4"/>
    <s v="Biogas"/>
    <x v="17"/>
    <n v="139"/>
    <n v="972"/>
  </r>
  <r>
    <x v="6"/>
    <x v="181"/>
    <s v="CAN"/>
    <x v="1"/>
    <x v="4"/>
    <s v="Biogas"/>
    <x v="18"/>
    <n v="139"/>
    <m/>
  </r>
  <r>
    <x v="6"/>
    <x v="181"/>
    <s v="CAN"/>
    <x v="1"/>
    <x v="4"/>
    <s v="Biogas"/>
    <x v="19"/>
    <n v="140.25"/>
    <m/>
  </r>
  <r>
    <x v="6"/>
    <x v="181"/>
    <s v="CAN"/>
    <x v="1"/>
    <x v="4"/>
    <s v="Liquid biofuels"/>
    <x v="17"/>
    <n v="876"/>
    <m/>
  </r>
  <r>
    <x v="6"/>
    <x v="181"/>
    <s v="CAN"/>
    <x v="1"/>
    <x v="4"/>
    <s v="Liquid biofuels"/>
    <x v="18"/>
    <n v="876"/>
    <m/>
  </r>
  <r>
    <x v="6"/>
    <x v="181"/>
    <s v="CAN"/>
    <x v="1"/>
    <x v="4"/>
    <s v="Liquid biofuels"/>
    <x v="19"/>
    <n v="876"/>
    <m/>
  </r>
  <r>
    <x v="6"/>
    <x v="181"/>
    <s v="CAN"/>
    <x v="1"/>
    <x v="4"/>
    <s v="Renewable municipal waste"/>
    <x v="0"/>
    <n v="7"/>
    <n v="99"/>
  </r>
  <r>
    <x v="6"/>
    <x v="181"/>
    <s v="CAN"/>
    <x v="1"/>
    <x v="4"/>
    <s v="Renewable municipal waste"/>
    <x v="1"/>
    <n v="9"/>
    <n v="99"/>
  </r>
  <r>
    <x v="6"/>
    <x v="181"/>
    <s v="CAN"/>
    <x v="1"/>
    <x v="4"/>
    <s v="Renewable municipal waste"/>
    <x v="2"/>
    <n v="7"/>
    <n v="99"/>
  </r>
  <r>
    <x v="6"/>
    <x v="181"/>
    <s v="CAN"/>
    <x v="1"/>
    <x v="4"/>
    <s v="Renewable municipal waste"/>
    <x v="3"/>
    <n v="5.5"/>
    <n v="99"/>
  </r>
  <r>
    <x v="6"/>
    <x v="181"/>
    <s v="CAN"/>
    <x v="1"/>
    <x v="4"/>
    <s v="Renewable municipal waste"/>
    <x v="4"/>
    <n v="5.5"/>
    <n v="99"/>
  </r>
  <r>
    <x v="6"/>
    <x v="181"/>
    <s v="CAN"/>
    <x v="1"/>
    <x v="4"/>
    <s v="Renewable municipal waste"/>
    <x v="5"/>
    <n v="17.5"/>
    <n v="125"/>
  </r>
  <r>
    <x v="6"/>
    <x v="181"/>
    <s v="CAN"/>
    <x v="1"/>
    <x v="4"/>
    <s v="Renewable municipal waste"/>
    <x v="6"/>
    <n v="17.5"/>
    <n v="131"/>
  </r>
  <r>
    <x v="6"/>
    <x v="181"/>
    <s v="CAN"/>
    <x v="1"/>
    <x v="4"/>
    <s v="Renewable municipal waste"/>
    <x v="7"/>
    <n v="17.5"/>
    <n v="131"/>
  </r>
  <r>
    <x v="6"/>
    <x v="181"/>
    <s v="CAN"/>
    <x v="1"/>
    <x v="4"/>
    <s v="Renewable municipal waste"/>
    <x v="8"/>
    <n v="17.5"/>
    <n v="138"/>
  </r>
  <r>
    <x v="6"/>
    <x v="181"/>
    <s v="CAN"/>
    <x v="1"/>
    <x v="4"/>
    <s v="Renewable municipal waste"/>
    <x v="9"/>
    <n v="18"/>
    <n v="138"/>
  </r>
  <r>
    <x v="6"/>
    <x v="181"/>
    <s v="CAN"/>
    <x v="1"/>
    <x v="4"/>
    <s v="Renewable municipal waste"/>
    <x v="10"/>
    <n v="17.5"/>
    <n v="138"/>
  </r>
  <r>
    <x v="6"/>
    <x v="181"/>
    <s v="CAN"/>
    <x v="1"/>
    <x v="4"/>
    <s v="Renewable municipal waste"/>
    <x v="11"/>
    <n v="17.5"/>
    <n v="138"/>
  </r>
  <r>
    <x v="6"/>
    <x v="181"/>
    <s v="CAN"/>
    <x v="1"/>
    <x v="4"/>
    <s v="Renewable municipal waste"/>
    <x v="12"/>
    <n v="38.5"/>
    <n v="148"/>
  </r>
  <r>
    <x v="6"/>
    <x v="181"/>
    <s v="CAN"/>
    <x v="1"/>
    <x v="4"/>
    <s v="Renewable municipal waste"/>
    <x v="13"/>
    <n v="38.5"/>
    <n v="159"/>
  </r>
  <r>
    <x v="6"/>
    <x v="181"/>
    <s v="CAN"/>
    <x v="1"/>
    <x v="4"/>
    <s v="Renewable municipal waste"/>
    <x v="14"/>
    <n v="38.5"/>
    <n v="172"/>
  </r>
  <r>
    <x v="6"/>
    <x v="181"/>
    <s v="CAN"/>
    <x v="1"/>
    <x v="4"/>
    <s v="Renewable municipal waste"/>
    <x v="15"/>
    <n v="38.5"/>
    <n v="172"/>
  </r>
  <r>
    <x v="6"/>
    <x v="181"/>
    <s v="CAN"/>
    <x v="1"/>
    <x v="4"/>
    <s v="Renewable municipal waste"/>
    <x v="16"/>
    <n v="38.5"/>
    <n v="172"/>
  </r>
  <r>
    <x v="6"/>
    <x v="181"/>
    <s v="CAN"/>
    <x v="1"/>
    <x v="4"/>
    <s v="Renewable municipal waste"/>
    <x v="17"/>
    <n v="37.5"/>
    <n v="172"/>
  </r>
  <r>
    <x v="6"/>
    <x v="181"/>
    <s v="CAN"/>
    <x v="1"/>
    <x v="4"/>
    <s v="Renewable municipal waste"/>
    <x v="18"/>
    <n v="37.5"/>
    <m/>
  </r>
  <r>
    <x v="6"/>
    <x v="181"/>
    <s v="CAN"/>
    <x v="1"/>
    <x v="4"/>
    <s v="Renewable municipal waste"/>
    <x v="19"/>
    <n v="37.5"/>
    <m/>
  </r>
  <r>
    <x v="6"/>
    <x v="181"/>
    <s v="CAN"/>
    <x v="1"/>
    <x v="4"/>
    <s v="Solid biofuels"/>
    <x v="0"/>
    <n v="1227"/>
    <n v="7365"/>
  </r>
  <r>
    <x v="6"/>
    <x v="181"/>
    <s v="CAN"/>
    <x v="1"/>
    <x v="4"/>
    <s v="Solid biofuels"/>
    <x v="1"/>
    <n v="1555"/>
    <n v="7751"/>
  </r>
  <r>
    <x v="6"/>
    <x v="181"/>
    <s v="CAN"/>
    <x v="1"/>
    <x v="4"/>
    <s v="Solid biofuels"/>
    <x v="2"/>
    <n v="1655"/>
    <n v="8169"/>
  </r>
  <r>
    <x v="6"/>
    <x v="181"/>
    <s v="CAN"/>
    <x v="1"/>
    <x v="4"/>
    <s v="Solid biofuels"/>
    <x v="3"/>
    <n v="1955"/>
    <n v="8178"/>
  </r>
  <r>
    <x v="6"/>
    <x v="181"/>
    <s v="CAN"/>
    <x v="1"/>
    <x v="4"/>
    <s v="Solid biofuels"/>
    <x v="4"/>
    <n v="1897"/>
    <n v="7936"/>
  </r>
  <r>
    <x v="6"/>
    <x v="181"/>
    <s v="CAN"/>
    <x v="1"/>
    <x v="4"/>
    <s v="Solid biofuels"/>
    <x v="5"/>
    <n v="1556"/>
    <n v="8298"/>
  </r>
  <r>
    <x v="6"/>
    <x v="181"/>
    <s v="CAN"/>
    <x v="1"/>
    <x v="4"/>
    <s v="Solid biofuels"/>
    <x v="6"/>
    <n v="1505"/>
    <n v="7830"/>
  </r>
  <r>
    <x v="6"/>
    <x v="181"/>
    <s v="CAN"/>
    <x v="1"/>
    <x v="4"/>
    <s v="Solid biofuels"/>
    <x v="7"/>
    <n v="1423"/>
    <n v="7528"/>
  </r>
  <r>
    <x v="6"/>
    <x v="181"/>
    <s v="CAN"/>
    <x v="1"/>
    <x v="4"/>
    <s v="Solid biofuels"/>
    <x v="8"/>
    <n v="1372"/>
    <n v="6206"/>
  </r>
  <r>
    <x v="6"/>
    <x v="181"/>
    <s v="CAN"/>
    <x v="1"/>
    <x v="4"/>
    <s v="Solid biofuels"/>
    <x v="9"/>
    <n v="1526"/>
    <n v="6803"/>
  </r>
  <r>
    <x v="6"/>
    <x v="181"/>
    <s v="CAN"/>
    <x v="1"/>
    <x v="4"/>
    <s v="Solid biofuels"/>
    <x v="10"/>
    <n v="1553"/>
    <n v="9462"/>
  </r>
  <r>
    <x v="6"/>
    <x v="181"/>
    <s v="CAN"/>
    <x v="1"/>
    <x v="4"/>
    <s v="Solid biofuels"/>
    <x v="11"/>
    <n v="1494"/>
    <n v="9102"/>
  </r>
  <r>
    <x v="6"/>
    <x v="181"/>
    <s v="CAN"/>
    <x v="1"/>
    <x v="4"/>
    <s v="Solid biofuels"/>
    <x v="12"/>
    <n v="1462"/>
    <n v="9102"/>
  </r>
  <r>
    <x v="6"/>
    <x v="181"/>
    <s v="CAN"/>
    <x v="1"/>
    <x v="4"/>
    <s v="Solid biofuels"/>
    <x v="13"/>
    <n v="1357"/>
    <n v="8779"/>
  </r>
  <r>
    <x v="6"/>
    <x v="181"/>
    <s v="CAN"/>
    <x v="1"/>
    <x v="4"/>
    <s v="Solid biofuels"/>
    <x v="14"/>
    <n v="1850"/>
    <n v="11393"/>
  </r>
  <r>
    <x v="6"/>
    <x v="181"/>
    <s v="CAN"/>
    <x v="1"/>
    <x v="4"/>
    <s v="Solid biofuels"/>
    <x v="15"/>
    <n v="2262"/>
    <n v="11539"/>
  </r>
  <r>
    <x v="6"/>
    <x v="181"/>
    <s v="CAN"/>
    <x v="1"/>
    <x v="4"/>
    <s v="Solid biofuels"/>
    <x v="16"/>
    <n v="2282"/>
    <n v="11541"/>
  </r>
  <r>
    <x v="6"/>
    <x v="181"/>
    <s v="CAN"/>
    <x v="1"/>
    <x v="4"/>
    <s v="Solid biofuels"/>
    <x v="17"/>
    <n v="2282"/>
    <n v="6113"/>
  </r>
  <r>
    <x v="6"/>
    <x v="181"/>
    <s v="CAN"/>
    <x v="1"/>
    <x v="4"/>
    <s v="Solid biofuels"/>
    <x v="18"/>
    <n v="2322"/>
    <m/>
  </r>
  <r>
    <x v="6"/>
    <x v="181"/>
    <s v="CAN"/>
    <x v="1"/>
    <x v="4"/>
    <s v="Solid biofuels"/>
    <x v="19"/>
    <n v="2322"/>
    <m/>
  </r>
  <r>
    <x v="6"/>
    <x v="181"/>
    <s v="CAN"/>
    <x v="1"/>
    <x v="1"/>
    <s v="Renewable hydropower"/>
    <x v="0"/>
    <n v="67230"/>
    <n v="358509"/>
  </r>
  <r>
    <x v="6"/>
    <x v="181"/>
    <s v="CAN"/>
    <x v="1"/>
    <x v="1"/>
    <s v="Renewable hydropower"/>
    <x v="1"/>
    <n v="66882"/>
    <n v="333319"/>
  </r>
  <r>
    <x v="6"/>
    <x v="181"/>
    <s v="CAN"/>
    <x v="1"/>
    <x v="1"/>
    <s v="Renewable hydropower"/>
    <x v="2"/>
    <n v="69029"/>
    <n v="350554"/>
  </r>
  <r>
    <x v="6"/>
    <x v="181"/>
    <s v="CAN"/>
    <x v="1"/>
    <x v="1"/>
    <s v="Renewable hydropower"/>
    <x v="3"/>
    <n v="70197"/>
    <n v="337445"/>
  </r>
  <r>
    <x v="6"/>
    <x v="181"/>
    <s v="CAN"/>
    <x v="1"/>
    <x v="1"/>
    <s v="Renewable hydropower"/>
    <x v="4"/>
    <n v="70680"/>
    <n v="340835"/>
  </r>
  <r>
    <x v="6"/>
    <x v="181"/>
    <s v="CAN"/>
    <x v="1"/>
    <x v="1"/>
    <s v="Renewable hydropower"/>
    <x v="5"/>
    <n v="71801"/>
    <n v="361920"/>
  </r>
  <r>
    <x v="6"/>
    <x v="181"/>
    <s v="CAN"/>
    <x v="1"/>
    <x v="1"/>
    <s v="Renewable hydropower"/>
    <x v="6"/>
    <n v="72661"/>
    <n v="352852"/>
  </r>
  <r>
    <x v="6"/>
    <x v="181"/>
    <s v="CAN"/>
    <x v="1"/>
    <x v="1"/>
    <s v="Renewable hydropower"/>
    <x v="7"/>
    <n v="73281"/>
    <n v="367584"/>
  </r>
  <r>
    <x v="6"/>
    <x v="181"/>
    <s v="CAN"/>
    <x v="1"/>
    <x v="1"/>
    <s v="Renewable hydropower"/>
    <x v="8"/>
    <n v="74230"/>
    <n v="377450"/>
  </r>
  <r>
    <x v="6"/>
    <x v="181"/>
    <s v="CAN"/>
    <x v="1"/>
    <x v="1"/>
    <s v="Renewable hydropower"/>
    <x v="9"/>
    <n v="74510"/>
    <n v="368651"/>
  </r>
  <r>
    <x v="6"/>
    <x v="181"/>
    <s v="CAN"/>
    <x v="1"/>
    <x v="1"/>
    <s v="Renewable hydropower"/>
    <x v="10"/>
    <n v="74901"/>
    <n v="351350"/>
  </r>
  <r>
    <x v="6"/>
    <x v="181"/>
    <s v="CAN"/>
    <x v="1"/>
    <x v="1"/>
    <s v="Renewable hydropower"/>
    <x v="11"/>
    <n v="75396"/>
    <n v="375686"/>
  </r>
  <r>
    <x v="6"/>
    <x v="181"/>
    <s v="CAN"/>
    <x v="1"/>
    <x v="1"/>
    <s v="Renewable hydropower"/>
    <x v="12"/>
    <n v="75363"/>
    <n v="380229"/>
  </r>
  <r>
    <x v="6"/>
    <x v="181"/>
    <s v="CAN"/>
    <x v="1"/>
    <x v="1"/>
    <s v="Renewable hydropower"/>
    <x v="13"/>
    <n v="75363"/>
    <n v="391750"/>
  </r>
  <r>
    <x v="6"/>
    <x v="181"/>
    <s v="CAN"/>
    <x v="1"/>
    <x v="1"/>
    <s v="Renewable hydropower"/>
    <x v="14"/>
    <n v="75363"/>
    <n v="382463"/>
  </r>
  <r>
    <x v="6"/>
    <x v="181"/>
    <s v="CAN"/>
    <x v="1"/>
    <x v="1"/>
    <s v="Renewable hydropower"/>
    <x v="15"/>
    <n v="79246"/>
    <n v="382182"/>
  </r>
  <r>
    <x v="6"/>
    <x v="181"/>
    <s v="CAN"/>
    <x v="1"/>
    <x v="1"/>
    <s v="Renewable hydropower"/>
    <x v="16"/>
    <n v="80085"/>
    <n v="387097"/>
  </r>
  <r>
    <x v="6"/>
    <x v="181"/>
    <s v="CAN"/>
    <x v="1"/>
    <x v="1"/>
    <s v="Renewable hydropower"/>
    <x v="17"/>
    <n v="80657"/>
    <n v="392536"/>
  </r>
  <r>
    <x v="6"/>
    <x v="181"/>
    <s v="CAN"/>
    <x v="1"/>
    <x v="1"/>
    <s v="Renewable hydropower"/>
    <x v="18"/>
    <n v="80829.7"/>
    <m/>
  </r>
  <r>
    <x v="6"/>
    <x v="181"/>
    <s v="CAN"/>
    <x v="1"/>
    <x v="1"/>
    <s v="Renewable hydropower"/>
    <x v="19"/>
    <n v="80878.7"/>
    <m/>
  </r>
  <r>
    <x v="6"/>
    <x v="181"/>
    <s v="CAN"/>
    <x v="1"/>
    <x v="6"/>
    <s v="Marine energy"/>
    <x v="0"/>
    <n v="20"/>
    <n v="32"/>
  </r>
  <r>
    <x v="6"/>
    <x v="181"/>
    <s v="CAN"/>
    <x v="1"/>
    <x v="6"/>
    <s v="Marine energy"/>
    <x v="1"/>
    <n v="20"/>
    <n v="32"/>
  </r>
  <r>
    <x v="6"/>
    <x v="181"/>
    <s v="CAN"/>
    <x v="1"/>
    <x v="6"/>
    <s v="Marine energy"/>
    <x v="2"/>
    <n v="20"/>
    <n v="32"/>
  </r>
  <r>
    <x v="6"/>
    <x v="181"/>
    <s v="CAN"/>
    <x v="1"/>
    <x v="6"/>
    <s v="Marine energy"/>
    <x v="3"/>
    <n v="20"/>
    <n v="33"/>
  </r>
  <r>
    <x v="6"/>
    <x v="181"/>
    <s v="CAN"/>
    <x v="1"/>
    <x v="6"/>
    <s v="Marine energy"/>
    <x v="4"/>
    <n v="20"/>
    <n v="31"/>
  </r>
  <r>
    <x v="6"/>
    <x v="181"/>
    <s v="CAN"/>
    <x v="1"/>
    <x v="6"/>
    <s v="Marine energy"/>
    <x v="5"/>
    <n v="20"/>
    <n v="28"/>
  </r>
  <r>
    <x v="6"/>
    <x v="181"/>
    <s v="CAN"/>
    <x v="1"/>
    <x v="6"/>
    <s v="Marine energy"/>
    <x v="6"/>
    <n v="20"/>
    <n v="19"/>
  </r>
  <r>
    <x v="6"/>
    <x v="181"/>
    <s v="CAN"/>
    <x v="1"/>
    <x v="6"/>
    <s v="Marine energy"/>
    <x v="7"/>
    <n v="20"/>
    <n v="23"/>
  </r>
  <r>
    <x v="6"/>
    <x v="181"/>
    <s v="CAN"/>
    <x v="1"/>
    <x v="6"/>
    <s v="Marine energy"/>
    <x v="8"/>
    <n v="20"/>
    <n v="15"/>
  </r>
  <r>
    <x v="6"/>
    <x v="181"/>
    <s v="CAN"/>
    <x v="1"/>
    <x v="6"/>
    <s v="Marine energy"/>
    <x v="9"/>
    <n v="20"/>
    <n v="30"/>
  </r>
  <r>
    <x v="6"/>
    <x v="181"/>
    <s v="CAN"/>
    <x v="1"/>
    <x v="6"/>
    <s v="Marine energy"/>
    <x v="10"/>
    <n v="20"/>
    <n v="28"/>
  </r>
  <r>
    <x v="6"/>
    <x v="181"/>
    <s v="CAN"/>
    <x v="1"/>
    <x v="6"/>
    <s v="Marine energy"/>
    <x v="11"/>
    <n v="20"/>
    <n v="26"/>
  </r>
  <r>
    <x v="6"/>
    <x v="181"/>
    <s v="CAN"/>
    <x v="1"/>
    <x v="6"/>
    <s v="Marine energy"/>
    <x v="12"/>
    <n v="20"/>
    <n v="27"/>
  </r>
  <r>
    <x v="6"/>
    <x v="181"/>
    <s v="CAN"/>
    <x v="1"/>
    <x v="6"/>
    <s v="Marine energy"/>
    <x v="13"/>
    <n v="20"/>
    <n v="15"/>
  </r>
  <r>
    <x v="6"/>
    <x v="181"/>
    <s v="CAN"/>
    <x v="1"/>
    <x v="6"/>
    <s v="Marine energy"/>
    <x v="14"/>
    <n v="20"/>
    <n v="16"/>
  </r>
  <r>
    <x v="6"/>
    <x v="181"/>
    <s v="CAN"/>
    <x v="1"/>
    <x v="6"/>
    <s v="Marine energy"/>
    <x v="15"/>
    <n v="20"/>
    <n v="13"/>
  </r>
  <r>
    <x v="6"/>
    <x v="181"/>
    <s v="CAN"/>
    <x v="1"/>
    <x v="6"/>
    <s v="Marine energy"/>
    <x v="16"/>
    <n v="20"/>
    <n v="18"/>
  </r>
  <r>
    <x v="6"/>
    <x v="181"/>
    <s v="CAN"/>
    <x v="1"/>
    <x v="6"/>
    <s v="Marine energy"/>
    <x v="17"/>
    <n v="20"/>
    <n v="18"/>
  </r>
  <r>
    <x v="6"/>
    <x v="181"/>
    <s v="CAN"/>
    <x v="1"/>
    <x v="6"/>
    <s v="Marine energy"/>
    <x v="18"/>
    <n v="20"/>
    <m/>
  </r>
  <r>
    <x v="6"/>
    <x v="181"/>
    <s v="CAN"/>
    <x v="1"/>
    <x v="6"/>
    <s v="Marine energy"/>
    <x v="19"/>
    <n v="20"/>
    <m/>
  </r>
  <r>
    <x v="6"/>
    <x v="181"/>
    <s v="CAN"/>
    <x v="1"/>
    <x v="2"/>
    <s v="On-grid Solar photovoltaic"/>
    <x v="0"/>
    <n v="7"/>
    <n v="16"/>
  </r>
  <r>
    <x v="6"/>
    <x v="181"/>
    <s v="CAN"/>
    <x v="1"/>
    <x v="2"/>
    <s v="On-grid Solar photovoltaic"/>
    <x v="1"/>
    <n v="9"/>
    <n v="19"/>
  </r>
  <r>
    <x v="6"/>
    <x v="181"/>
    <s v="CAN"/>
    <x v="1"/>
    <x v="2"/>
    <s v="On-grid Solar photovoltaic"/>
    <x v="2"/>
    <n v="10"/>
    <n v="22"/>
  </r>
  <r>
    <x v="6"/>
    <x v="181"/>
    <s v="CAN"/>
    <x v="1"/>
    <x v="2"/>
    <s v="On-grid Solar photovoltaic"/>
    <x v="3"/>
    <n v="12"/>
    <n v="23"/>
  </r>
  <r>
    <x v="6"/>
    <x v="181"/>
    <s v="CAN"/>
    <x v="1"/>
    <x v="2"/>
    <s v="On-grid Solar photovoltaic"/>
    <x v="4"/>
    <n v="14"/>
    <n v="13"/>
  </r>
  <r>
    <x v="6"/>
    <x v="181"/>
    <s v="CAN"/>
    <x v="1"/>
    <x v="2"/>
    <s v="On-grid Solar photovoltaic"/>
    <x v="5"/>
    <n v="17"/>
    <n v="17"/>
  </r>
  <r>
    <x v="6"/>
    <x v="181"/>
    <s v="CAN"/>
    <x v="1"/>
    <x v="2"/>
    <s v="On-grid Solar photovoltaic"/>
    <x v="6"/>
    <n v="21"/>
    <n v="21"/>
  </r>
  <r>
    <x v="6"/>
    <x v="181"/>
    <s v="CAN"/>
    <x v="1"/>
    <x v="2"/>
    <s v="On-grid Solar photovoltaic"/>
    <x v="7"/>
    <n v="26"/>
    <n v="26"/>
  </r>
  <r>
    <x v="6"/>
    <x v="181"/>
    <s v="CAN"/>
    <x v="1"/>
    <x v="2"/>
    <s v="On-grid Solar photovoltaic"/>
    <x v="8"/>
    <n v="33"/>
    <n v="35"/>
  </r>
  <r>
    <x v="6"/>
    <x v="181"/>
    <s v="CAN"/>
    <x v="1"/>
    <x v="2"/>
    <s v="On-grid Solar photovoltaic"/>
    <x v="9"/>
    <n v="95"/>
    <n v="109"/>
  </r>
  <r>
    <x v="6"/>
    <x v="181"/>
    <s v="CAN"/>
    <x v="1"/>
    <x v="2"/>
    <s v="On-grid Solar photovoltaic"/>
    <x v="10"/>
    <n v="221"/>
    <n v="255"/>
  </r>
  <r>
    <x v="6"/>
    <x v="181"/>
    <s v="CAN"/>
    <x v="1"/>
    <x v="2"/>
    <s v="On-grid Solar photovoltaic"/>
    <x v="11"/>
    <n v="497"/>
    <n v="572"/>
  </r>
  <r>
    <x v="6"/>
    <x v="181"/>
    <s v="CAN"/>
    <x v="1"/>
    <x v="2"/>
    <s v="On-grid Solar photovoltaic"/>
    <x v="12"/>
    <n v="766"/>
    <n v="881"/>
  </r>
  <r>
    <x v="6"/>
    <x v="181"/>
    <s v="CAN"/>
    <x v="1"/>
    <x v="2"/>
    <s v="On-grid Solar photovoltaic"/>
    <x v="13"/>
    <n v="1210"/>
    <n v="1499"/>
  </r>
  <r>
    <x v="6"/>
    <x v="181"/>
    <s v="CAN"/>
    <x v="1"/>
    <x v="2"/>
    <s v="On-grid Solar photovoltaic"/>
    <x v="14"/>
    <n v="1843"/>
    <n v="2120"/>
  </r>
  <r>
    <x v="6"/>
    <x v="181"/>
    <s v="CAN"/>
    <x v="1"/>
    <x v="2"/>
    <s v="On-grid Solar photovoltaic"/>
    <x v="15"/>
    <n v="2517"/>
    <n v="2895"/>
  </r>
  <r>
    <x v="6"/>
    <x v="181"/>
    <s v="CAN"/>
    <x v="1"/>
    <x v="2"/>
    <s v="On-grid Solar photovoltaic"/>
    <x v="16"/>
    <n v="2661"/>
    <n v="3265"/>
  </r>
  <r>
    <x v="6"/>
    <x v="181"/>
    <s v="CAN"/>
    <x v="1"/>
    <x v="2"/>
    <s v="On-grid Solar photovoltaic"/>
    <x v="17"/>
    <n v="2913"/>
    <n v="3573"/>
  </r>
  <r>
    <x v="6"/>
    <x v="181"/>
    <s v="CAN"/>
    <x v="1"/>
    <x v="2"/>
    <s v="On-grid Solar photovoltaic"/>
    <x v="18"/>
    <n v="3100"/>
    <m/>
  </r>
  <r>
    <x v="6"/>
    <x v="181"/>
    <s v="CAN"/>
    <x v="1"/>
    <x v="2"/>
    <s v="On-grid Solar photovoltaic"/>
    <x v="19"/>
    <n v="3310"/>
    <m/>
  </r>
  <r>
    <x v="6"/>
    <x v="181"/>
    <s v="CAN"/>
    <x v="1"/>
    <x v="3"/>
    <s v="Onshore wind energy"/>
    <x v="0"/>
    <n v="92"/>
    <n v="264"/>
  </r>
  <r>
    <x v="6"/>
    <x v="181"/>
    <s v="CAN"/>
    <x v="1"/>
    <x v="3"/>
    <s v="Onshore wind energy"/>
    <x v="1"/>
    <n v="131"/>
    <n v="337"/>
  </r>
  <r>
    <x v="6"/>
    <x v="181"/>
    <s v="CAN"/>
    <x v="1"/>
    <x v="3"/>
    <s v="Onshore wind energy"/>
    <x v="2"/>
    <n v="161"/>
    <n v="408"/>
  </r>
  <r>
    <x v="6"/>
    <x v="181"/>
    <s v="CAN"/>
    <x v="1"/>
    <x v="3"/>
    <s v="Onshore wind energy"/>
    <x v="3"/>
    <n v="327"/>
    <n v="826"/>
  </r>
  <r>
    <x v="6"/>
    <x v="181"/>
    <s v="CAN"/>
    <x v="1"/>
    <x v="3"/>
    <s v="Onshore wind energy"/>
    <x v="4"/>
    <n v="444"/>
    <n v="954"/>
  </r>
  <r>
    <x v="6"/>
    <x v="181"/>
    <s v="CAN"/>
    <x v="1"/>
    <x v="3"/>
    <s v="Onshore wind energy"/>
    <x v="5"/>
    <n v="677"/>
    <n v="1567"/>
  </r>
  <r>
    <x v="6"/>
    <x v="181"/>
    <s v="CAN"/>
    <x v="1"/>
    <x v="3"/>
    <s v="Onshore wind energy"/>
    <x v="6"/>
    <n v="1423"/>
    <n v="2473"/>
  </r>
  <r>
    <x v="6"/>
    <x v="181"/>
    <s v="CAN"/>
    <x v="1"/>
    <x v="3"/>
    <s v="Onshore wind energy"/>
    <x v="7"/>
    <n v="1840"/>
    <n v="3007"/>
  </r>
  <r>
    <x v="6"/>
    <x v="181"/>
    <s v="CAN"/>
    <x v="1"/>
    <x v="3"/>
    <s v="Onshore wind energy"/>
    <x v="8"/>
    <n v="2336"/>
    <n v="3788"/>
  </r>
  <r>
    <x v="6"/>
    <x v="181"/>
    <s v="CAN"/>
    <x v="1"/>
    <x v="3"/>
    <s v="Onshore wind energy"/>
    <x v="9"/>
    <n v="3282"/>
    <n v="6641"/>
  </r>
  <r>
    <x v="6"/>
    <x v="181"/>
    <s v="CAN"/>
    <x v="1"/>
    <x v="3"/>
    <s v="Onshore wind energy"/>
    <x v="10"/>
    <n v="3967"/>
    <n v="8724"/>
  </r>
  <r>
    <x v="6"/>
    <x v="181"/>
    <s v="CAN"/>
    <x v="1"/>
    <x v="3"/>
    <s v="Onshore wind energy"/>
    <x v="11"/>
    <n v="5265"/>
    <n v="10187"/>
  </r>
  <r>
    <x v="6"/>
    <x v="181"/>
    <s v="CAN"/>
    <x v="1"/>
    <x v="3"/>
    <s v="Onshore wind energy"/>
    <x v="12"/>
    <n v="6201"/>
    <n v="11310"/>
  </r>
  <r>
    <x v="6"/>
    <x v="181"/>
    <s v="CAN"/>
    <x v="1"/>
    <x v="3"/>
    <s v="Onshore wind energy"/>
    <x v="13"/>
    <n v="7801"/>
    <n v="17963"/>
  </r>
  <r>
    <x v="6"/>
    <x v="181"/>
    <s v="CAN"/>
    <x v="1"/>
    <x v="3"/>
    <s v="Onshore wind energy"/>
    <x v="14"/>
    <n v="9694"/>
    <n v="22538"/>
  </r>
  <r>
    <x v="6"/>
    <x v="181"/>
    <s v="CAN"/>
    <x v="1"/>
    <x v="3"/>
    <s v="Onshore wind energy"/>
    <x v="15"/>
    <n v="11214"/>
    <n v="26446"/>
  </r>
  <r>
    <x v="6"/>
    <x v="181"/>
    <s v="CAN"/>
    <x v="1"/>
    <x v="3"/>
    <s v="Onshore wind energy"/>
    <x v="16"/>
    <n v="11973"/>
    <n v="30463"/>
  </r>
  <r>
    <x v="6"/>
    <x v="181"/>
    <s v="CAN"/>
    <x v="1"/>
    <x v="3"/>
    <s v="Onshore wind energy"/>
    <x v="17"/>
    <n v="12403"/>
    <n v="28775"/>
  </r>
  <r>
    <x v="6"/>
    <x v="181"/>
    <s v="CAN"/>
    <x v="1"/>
    <x v="3"/>
    <s v="Onshore wind energy"/>
    <x v="18"/>
    <n v="12816"/>
    <m/>
  </r>
  <r>
    <x v="6"/>
    <x v="181"/>
    <s v="CAN"/>
    <x v="1"/>
    <x v="3"/>
    <s v="Onshore wind energy"/>
    <x v="19"/>
    <n v="13413"/>
    <m/>
  </r>
  <r>
    <x v="6"/>
    <x v="182"/>
    <s v="GRL"/>
    <x v="0"/>
    <x v="0"/>
    <s v="Fossil fuels"/>
    <x v="0"/>
    <n v="106"/>
    <n v="250.38"/>
  </r>
  <r>
    <x v="6"/>
    <x v="182"/>
    <s v="GRL"/>
    <x v="0"/>
    <x v="0"/>
    <s v="Fossil fuels"/>
    <x v="1"/>
    <n v="106"/>
    <n v="272.82"/>
  </r>
  <r>
    <x v="6"/>
    <x v="182"/>
    <s v="GRL"/>
    <x v="0"/>
    <x v="0"/>
    <s v="Fossil fuels"/>
    <x v="2"/>
    <n v="106"/>
    <n v="278.72000000000003"/>
  </r>
  <r>
    <x v="6"/>
    <x v="182"/>
    <s v="GRL"/>
    <x v="0"/>
    <x v="0"/>
    <s v="Fossil fuels"/>
    <x v="3"/>
    <n v="106"/>
    <n v="275.39"/>
  </r>
  <r>
    <x v="6"/>
    <x v="182"/>
    <s v="GRL"/>
    <x v="0"/>
    <x v="0"/>
    <s v="Fossil fuels"/>
    <x v="4"/>
    <n v="106"/>
    <n v="268.88900000000001"/>
  </r>
  <r>
    <x v="6"/>
    <x v="182"/>
    <s v="GRL"/>
    <x v="0"/>
    <x v="0"/>
    <s v="Fossil fuels"/>
    <x v="5"/>
    <n v="106"/>
    <n v="277.77699999999999"/>
  </r>
  <r>
    <x v="6"/>
    <x v="182"/>
    <s v="GRL"/>
    <x v="0"/>
    <x v="0"/>
    <s v="Fossil fuels"/>
    <x v="6"/>
    <n v="106"/>
    <n v="312.27699999999999"/>
  </r>
  <r>
    <x v="6"/>
    <x v="182"/>
    <s v="GRL"/>
    <x v="0"/>
    <x v="0"/>
    <s v="Fossil fuels"/>
    <x v="7"/>
    <n v="106"/>
    <n v="315.27699999999999"/>
  </r>
  <r>
    <x v="6"/>
    <x v="182"/>
    <s v="GRL"/>
    <x v="0"/>
    <x v="0"/>
    <s v="Fossil fuels"/>
    <x v="8"/>
    <n v="106"/>
    <n v="335.77699999999999"/>
  </r>
  <r>
    <x v="6"/>
    <x v="182"/>
    <s v="GRL"/>
    <x v="0"/>
    <x v="0"/>
    <s v="Fossil fuels"/>
    <x v="9"/>
    <n v="106"/>
    <n v="307.83799999999997"/>
  </r>
  <r>
    <x v="6"/>
    <x v="182"/>
    <s v="GRL"/>
    <x v="0"/>
    <x v="0"/>
    <s v="Fossil fuels"/>
    <x v="10"/>
    <n v="106"/>
    <n v="237.47899999999998"/>
  </r>
  <r>
    <x v="6"/>
    <x v="182"/>
    <s v="GRL"/>
    <x v="0"/>
    <x v="0"/>
    <s v="Fossil fuels"/>
    <x v="11"/>
    <n v="106"/>
    <n v="227.54899999999998"/>
  </r>
  <r>
    <x v="6"/>
    <x v="182"/>
    <s v="GRL"/>
    <x v="0"/>
    <x v="0"/>
    <s v="Fossil fuels"/>
    <x v="12"/>
    <n v="96"/>
    <n v="229.40199999999999"/>
  </r>
  <r>
    <x v="6"/>
    <x v="182"/>
    <s v="GRL"/>
    <x v="0"/>
    <x v="0"/>
    <s v="Fossil fuels"/>
    <x v="13"/>
    <n v="96"/>
    <n v="190.578"/>
  </r>
  <r>
    <x v="6"/>
    <x v="182"/>
    <s v="GRL"/>
    <x v="0"/>
    <x v="0"/>
    <s v="Fossil fuels"/>
    <x v="14"/>
    <n v="96"/>
    <n v="183.446"/>
  </r>
  <r>
    <x v="6"/>
    <x v="182"/>
    <s v="GRL"/>
    <x v="0"/>
    <x v="0"/>
    <s v="Fossil fuels"/>
    <x v="15"/>
    <n v="96"/>
    <n v="194.54199999999997"/>
  </r>
  <r>
    <x v="6"/>
    <x v="182"/>
    <s v="GRL"/>
    <x v="0"/>
    <x v="0"/>
    <s v="Fossil fuels"/>
    <x v="16"/>
    <n v="96"/>
    <n v="172.44400000000002"/>
  </r>
  <r>
    <x v="6"/>
    <x v="182"/>
    <s v="GRL"/>
    <x v="0"/>
    <x v="0"/>
    <s v="Fossil fuels"/>
    <x v="17"/>
    <n v="96"/>
    <n v="172.44400000000002"/>
  </r>
  <r>
    <x v="6"/>
    <x v="182"/>
    <s v="GRL"/>
    <x v="0"/>
    <x v="0"/>
    <s v="Fossil fuels"/>
    <x v="18"/>
    <n v="96"/>
    <m/>
  </r>
  <r>
    <x v="6"/>
    <x v="182"/>
    <s v="GRL"/>
    <x v="0"/>
    <x v="0"/>
    <s v="Fossil fuels"/>
    <x v="19"/>
    <n v="96"/>
    <m/>
  </r>
  <r>
    <x v="6"/>
    <x v="182"/>
    <s v="GRL"/>
    <x v="1"/>
    <x v="1"/>
    <s v="Renewable hydropower"/>
    <x v="0"/>
    <n v="30"/>
    <n v="178.5"/>
  </r>
  <r>
    <x v="6"/>
    <x v="182"/>
    <s v="GRL"/>
    <x v="1"/>
    <x v="1"/>
    <s v="Renewable hydropower"/>
    <x v="1"/>
    <n v="30"/>
    <n v="164.22"/>
  </r>
  <r>
    <x v="6"/>
    <x v="182"/>
    <s v="GRL"/>
    <x v="1"/>
    <x v="1"/>
    <s v="Renewable hydropower"/>
    <x v="2"/>
    <n v="30"/>
    <n v="178.5"/>
  </r>
  <r>
    <x v="6"/>
    <x v="182"/>
    <s v="GRL"/>
    <x v="1"/>
    <x v="1"/>
    <s v="Renewable hydropower"/>
    <x v="3"/>
    <n v="30"/>
    <n v="187.68"/>
  </r>
  <r>
    <x v="6"/>
    <x v="182"/>
    <s v="GRL"/>
    <x v="1"/>
    <x v="1"/>
    <s v="Renewable hydropower"/>
    <x v="4"/>
    <n v="31.2"/>
    <n v="195.84"/>
  </r>
  <r>
    <x v="6"/>
    <x v="182"/>
    <s v="GRL"/>
    <x v="1"/>
    <x v="1"/>
    <s v="Renewable hydropower"/>
    <x v="5"/>
    <n v="31.2"/>
    <n v="206.94"/>
  </r>
  <r>
    <x v="6"/>
    <x v="182"/>
    <s v="GRL"/>
    <x v="1"/>
    <x v="1"/>
    <s v="Renewable hydropower"/>
    <x v="6"/>
    <n v="31.2"/>
    <n v="199.8"/>
  </r>
  <r>
    <x v="6"/>
    <x v="182"/>
    <s v="GRL"/>
    <x v="1"/>
    <x v="1"/>
    <s v="Renewable hydropower"/>
    <x v="7"/>
    <n v="38.799999999999997"/>
    <n v="208.8"/>
  </r>
  <r>
    <x v="6"/>
    <x v="182"/>
    <s v="GRL"/>
    <x v="1"/>
    <x v="1"/>
    <s v="Renewable hydropower"/>
    <x v="8"/>
    <n v="53.8"/>
    <n v="207.62"/>
  </r>
  <r>
    <x v="6"/>
    <x v="182"/>
    <s v="GRL"/>
    <x v="1"/>
    <x v="1"/>
    <s v="Renewable hydropower"/>
    <x v="9"/>
    <n v="53.8"/>
    <n v="265.22500000000002"/>
  </r>
  <r>
    <x v="6"/>
    <x v="182"/>
    <s v="GRL"/>
    <x v="1"/>
    <x v="1"/>
    <s v="Renewable hydropower"/>
    <x v="10"/>
    <n v="68.8"/>
    <n v="296"/>
  </r>
  <r>
    <x v="6"/>
    <x v="182"/>
    <s v="GRL"/>
    <x v="1"/>
    <x v="1"/>
    <s v="Renewable hydropower"/>
    <x v="11"/>
    <n v="68.8"/>
    <n v="338"/>
  </r>
  <r>
    <x v="6"/>
    <x v="182"/>
    <s v="GRL"/>
    <x v="1"/>
    <x v="1"/>
    <s v="Renewable hydropower"/>
    <x v="12"/>
    <n v="91.3"/>
    <n v="344.56299999999999"/>
  </r>
  <r>
    <x v="6"/>
    <x v="182"/>
    <s v="GRL"/>
    <x v="1"/>
    <x v="1"/>
    <s v="Renewable hydropower"/>
    <x v="13"/>
    <n v="91.3"/>
    <n v="377.50200000000001"/>
  </r>
  <r>
    <x v="6"/>
    <x v="182"/>
    <s v="GRL"/>
    <x v="1"/>
    <x v="1"/>
    <s v="Renewable hydropower"/>
    <x v="14"/>
    <n v="91.3"/>
    <n v="396.35899999999998"/>
  </r>
  <r>
    <x v="6"/>
    <x v="182"/>
    <s v="GRL"/>
    <x v="1"/>
    <x v="1"/>
    <s v="Renewable hydropower"/>
    <x v="15"/>
    <n v="91.3"/>
    <n v="422.85700000000003"/>
  </r>
  <r>
    <x v="6"/>
    <x v="182"/>
    <s v="GRL"/>
    <x v="1"/>
    <x v="1"/>
    <s v="Renewable hydropower"/>
    <x v="16"/>
    <n v="91.3"/>
    <n v="400.91199999999998"/>
  </r>
  <r>
    <x v="6"/>
    <x v="182"/>
    <s v="GRL"/>
    <x v="1"/>
    <x v="1"/>
    <s v="Renewable hydropower"/>
    <x v="17"/>
    <n v="91.3"/>
    <n v="401"/>
  </r>
  <r>
    <x v="6"/>
    <x v="182"/>
    <s v="GRL"/>
    <x v="1"/>
    <x v="1"/>
    <s v="Renewable hydropower"/>
    <x v="18"/>
    <n v="91.3"/>
    <m/>
  </r>
  <r>
    <x v="6"/>
    <x v="182"/>
    <s v="GRL"/>
    <x v="1"/>
    <x v="1"/>
    <s v="Renewable hydropower"/>
    <x v="19"/>
    <n v="91.3"/>
    <m/>
  </r>
  <r>
    <x v="6"/>
    <x v="182"/>
    <s v="GRL"/>
    <x v="1"/>
    <x v="2"/>
    <s v="Off-grid Solar photovoltaic"/>
    <x v="18"/>
    <n v="0.13900000000000001"/>
    <m/>
  </r>
  <r>
    <x v="6"/>
    <x v="182"/>
    <s v="GRL"/>
    <x v="1"/>
    <x v="2"/>
    <s v="Off-grid Solar photovoltaic"/>
    <x v="19"/>
    <n v="0.13900000000000001"/>
    <m/>
  </r>
  <r>
    <x v="6"/>
    <x v="182"/>
    <s v="GRL"/>
    <x v="1"/>
    <x v="3"/>
    <s v="Onshore wind energy"/>
    <x v="18"/>
    <n v="0.05"/>
    <m/>
  </r>
  <r>
    <x v="6"/>
    <x v="182"/>
    <s v="GRL"/>
    <x v="1"/>
    <x v="3"/>
    <s v="Onshore wind energy"/>
    <x v="19"/>
    <n v="0.05"/>
    <m/>
  </r>
  <r>
    <x v="6"/>
    <x v="183"/>
    <s v="MEX"/>
    <x v="0"/>
    <x v="0"/>
    <s v="Fossil fuels"/>
    <x v="0"/>
    <n v="28112"/>
    <n v="156722"/>
  </r>
  <r>
    <x v="6"/>
    <x v="183"/>
    <s v="MEX"/>
    <x v="0"/>
    <x v="0"/>
    <s v="Fossil fuels"/>
    <x v="1"/>
    <n v="30156"/>
    <n v="168658"/>
  </r>
  <r>
    <x v="6"/>
    <x v="183"/>
    <s v="MEX"/>
    <x v="0"/>
    <x v="0"/>
    <s v="Fossil fuels"/>
    <x v="2"/>
    <n v="33355"/>
    <n v="175619"/>
  </r>
  <r>
    <x v="6"/>
    <x v="183"/>
    <s v="MEX"/>
    <x v="0"/>
    <x v="0"/>
    <s v="Fossil fuels"/>
    <x v="3"/>
    <n v="37213"/>
    <n v="197072"/>
  </r>
  <r>
    <x v="6"/>
    <x v="183"/>
    <s v="MEX"/>
    <x v="0"/>
    <x v="0"/>
    <s v="Fossil fuels"/>
    <x v="4"/>
    <n v="38854"/>
    <n v="194062"/>
  </r>
  <r>
    <x v="6"/>
    <x v="183"/>
    <s v="MEX"/>
    <x v="0"/>
    <x v="0"/>
    <s v="Fossil fuels"/>
    <x v="5"/>
    <n v="39057"/>
    <n v="201853"/>
  </r>
  <r>
    <x v="6"/>
    <x v="183"/>
    <s v="MEX"/>
    <x v="0"/>
    <x v="0"/>
    <s v="Fossil fuels"/>
    <x v="6"/>
    <n v="41627"/>
    <n v="207404"/>
  </r>
  <r>
    <x v="6"/>
    <x v="183"/>
    <s v="MEX"/>
    <x v="0"/>
    <x v="0"/>
    <s v="Fossil fuels"/>
    <x v="7"/>
    <n v="43333"/>
    <n v="217473"/>
  </r>
  <r>
    <x v="6"/>
    <x v="183"/>
    <s v="MEX"/>
    <x v="0"/>
    <x v="0"/>
    <s v="Fossil fuels"/>
    <x v="8"/>
    <n v="43979"/>
    <n v="212265"/>
  </r>
  <r>
    <x v="6"/>
    <x v="183"/>
    <s v="MEX"/>
    <x v="0"/>
    <x v="0"/>
    <s v="Fossil fuels"/>
    <x v="9"/>
    <n v="44988"/>
    <n v="222541"/>
  </r>
  <r>
    <x v="6"/>
    <x v="183"/>
    <s v="MEX"/>
    <x v="0"/>
    <x v="0"/>
    <s v="Fossil fuels"/>
    <x v="10"/>
    <n v="46493"/>
    <n v="223863"/>
  </r>
  <r>
    <x v="6"/>
    <x v="183"/>
    <s v="MEX"/>
    <x v="0"/>
    <x v="0"/>
    <s v="Fossil fuels"/>
    <x v="11"/>
    <n v="47173"/>
    <n v="247488"/>
  </r>
  <r>
    <x v="6"/>
    <x v="183"/>
    <s v="MEX"/>
    <x v="0"/>
    <x v="0"/>
    <s v="Fossil fuels"/>
    <x v="12"/>
    <n v="47836"/>
    <n v="255831"/>
  </r>
  <r>
    <x v="6"/>
    <x v="183"/>
    <s v="MEX"/>
    <x v="0"/>
    <x v="0"/>
    <s v="Fossil fuels"/>
    <x v="13"/>
    <n v="47477"/>
    <n v="245841"/>
  </r>
  <r>
    <x v="6"/>
    <x v="183"/>
    <s v="MEX"/>
    <x v="0"/>
    <x v="0"/>
    <s v="Fossil fuels"/>
    <x v="14"/>
    <n v="48245"/>
    <n v="238849"/>
  </r>
  <r>
    <x v="6"/>
    <x v="183"/>
    <s v="MEX"/>
    <x v="0"/>
    <x v="0"/>
    <s v="Fossil fuels"/>
    <x v="15"/>
    <n v="48669"/>
    <n v="251636"/>
  </r>
  <r>
    <x v="6"/>
    <x v="183"/>
    <s v="MEX"/>
    <x v="0"/>
    <x v="0"/>
    <s v="Fossil fuels"/>
    <x v="16"/>
    <n v="52044"/>
    <n v="260776"/>
  </r>
  <r>
    <x v="6"/>
    <x v="183"/>
    <s v="MEX"/>
    <x v="0"/>
    <x v="0"/>
    <s v="Fossil fuels"/>
    <x v="17"/>
    <n v="54446.49"/>
    <n v="255235"/>
  </r>
  <r>
    <x v="6"/>
    <x v="183"/>
    <s v="MEX"/>
    <x v="0"/>
    <x v="0"/>
    <s v="Fossil fuels"/>
    <x v="18"/>
    <n v="56421.101000000002"/>
    <m/>
  </r>
  <r>
    <x v="6"/>
    <x v="183"/>
    <s v="MEX"/>
    <x v="0"/>
    <x v="0"/>
    <s v="Fossil fuels"/>
    <x v="19"/>
    <n v="60174.02"/>
    <m/>
  </r>
  <r>
    <x v="6"/>
    <x v="183"/>
    <s v="MEX"/>
    <x v="0"/>
    <x v="9"/>
    <s v="Nuclear"/>
    <x v="0"/>
    <n v="1365"/>
    <n v="8221"/>
  </r>
  <r>
    <x v="6"/>
    <x v="183"/>
    <s v="MEX"/>
    <x v="0"/>
    <x v="9"/>
    <s v="Nuclear"/>
    <x v="1"/>
    <n v="1365"/>
    <n v="8726"/>
  </r>
  <r>
    <x v="6"/>
    <x v="183"/>
    <s v="MEX"/>
    <x v="0"/>
    <x v="9"/>
    <s v="Nuclear"/>
    <x v="2"/>
    <n v="1365"/>
    <n v="9747"/>
  </r>
  <r>
    <x v="6"/>
    <x v="183"/>
    <s v="MEX"/>
    <x v="0"/>
    <x v="9"/>
    <s v="Nuclear"/>
    <x v="3"/>
    <n v="1365"/>
    <n v="10502"/>
  </r>
  <r>
    <x v="6"/>
    <x v="183"/>
    <s v="MEX"/>
    <x v="0"/>
    <x v="9"/>
    <s v="Nuclear"/>
    <x v="4"/>
    <n v="1365"/>
    <n v="9194"/>
  </r>
  <r>
    <x v="6"/>
    <x v="183"/>
    <s v="MEX"/>
    <x v="0"/>
    <x v="9"/>
    <s v="Nuclear"/>
    <x v="5"/>
    <n v="1365"/>
    <n v="10805"/>
  </r>
  <r>
    <x v="6"/>
    <x v="183"/>
    <s v="MEX"/>
    <x v="0"/>
    <x v="9"/>
    <s v="Nuclear"/>
    <x v="6"/>
    <n v="1365"/>
    <n v="10866"/>
  </r>
  <r>
    <x v="6"/>
    <x v="183"/>
    <s v="MEX"/>
    <x v="0"/>
    <x v="9"/>
    <s v="Nuclear"/>
    <x v="7"/>
    <n v="1365"/>
    <n v="10421"/>
  </r>
  <r>
    <x v="6"/>
    <x v="183"/>
    <s v="MEX"/>
    <x v="0"/>
    <x v="9"/>
    <s v="Nuclear"/>
    <x v="8"/>
    <n v="1365"/>
    <n v="9804"/>
  </r>
  <r>
    <x v="6"/>
    <x v="183"/>
    <s v="MEX"/>
    <x v="0"/>
    <x v="9"/>
    <s v="Nuclear"/>
    <x v="9"/>
    <n v="1365"/>
    <n v="10501"/>
  </r>
  <r>
    <x v="6"/>
    <x v="183"/>
    <s v="MEX"/>
    <x v="0"/>
    <x v="9"/>
    <s v="Nuclear"/>
    <x v="10"/>
    <n v="1365"/>
    <n v="5879"/>
  </r>
  <r>
    <x v="6"/>
    <x v="183"/>
    <s v="MEX"/>
    <x v="0"/>
    <x v="9"/>
    <s v="Nuclear"/>
    <x v="11"/>
    <n v="1365"/>
    <n v="10089"/>
  </r>
  <r>
    <x v="6"/>
    <x v="183"/>
    <s v="MEX"/>
    <x v="0"/>
    <x v="9"/>
    <s v="Nuclear"/>
    <x v="12"/>
    <n v="1400"/>
    <n v="8770"/>
  </r>
  <r>
    <x v="6"/>
    <x v="183"/>
    <s v="MEX"/>
    <x v="0"/>
    <x v="9"/>
    <s v="Nuclear"/>
    <x v="13"/>
    <n v="1400"/>
    <n v="11800"/>
  </r>
  <r>
    <x v="6"/>
    <x v="183"/>
    <s v="MEX"/>
    <x v="0"/>
    <x v="9"/>
    <s v="Nuclear"/>
    <x v="14"/>
    <n v="1400"/>
    <n v="9677"/>
  </r>
  <r>
    <x v="6"/>
    <x v="183"/>
    <s v="MEX"/>
    <x v="0"/>
    <x v="9"/>
    <s v="Nuclear"/>
    <x v="15"/>
    <n v="1510"/>
    <n v="11577"/>
  </r>
  <r>
    <x v="6"/>
    <x v="183"/>
    <s v="MEX"/>
    <x v="0"/>
    <x v="9"/>
    <s v="Nuclear"/>
    <x v="16"/>
    <n v="1608"/>
    <n v="10567"/>
  </r>
  <r>
    <x v="6"/>
    <x v="183"/>
    <s v="MEX"/>
    <x v="0"/>
    <x v="9"/>
    <s v="Nuclear"/>
    <x v="17"/>
    <n v="1608"/>
    <n v="10883"/>
  </r>
  <r>
    <x v="6"/>
    <x v="183"/>
    <s v="MEX"/>
    <x v="0"/>
    <x v="9"/>
    <s v="Nuclear"/>
    <x v="18"/>
    <n v="1608"/>
    <m/>
  </r>
  <r>
    <x v="6"/>
    <x v="183"/>
    <s v="MEX"/>
    <x v="0"/>
    <x v="9"/>
    <s v="Nuclear"/>
    <x v="19"/>
    <n v="1608"/>
    <m/>
  </r>
  <r>
    <x v="6"/>
    <x v="183"/>
    <s v="MEX"/>
    <x v="0"/>
    <x v="8"/>
    <s v="Other non-renewable energy"/>
    <x v="9"/>
    <n v="14"/>
    <n v="45"/>
  </r>
  <r>
    <x v="6"/>
    <x v="183"/>
    <s v="MEX"/>
    <x v="0"/>
    <x v="8"/>
    <s v="Other non-renewable energy"/>
    <x v="10"/>
    <n v="16"/>
    <n v="48"/>
  </r>
  <r>
    <x v="6"/>
    <x v="183"/>
    <s v="MEX"/>
    <x v="0"/>
    <x v="8"/>
    <s v="Other non-renewable energy"/>
    <x v="11"/>
    <n v="31"/>
    <n v="98"/>
  </r>
  <r>
    <x v="6"/>
    <x v="183"/>
    <s v="MEX"/>
    <x v="0"/>
    <x v="8"/>
    <s v="Other non-renewable energy"/>
    <x v="12"/>
    <n v="83"/>
    <n v="266"/>
  </r>
  <r>
    <x v="6"/>
    <x v="183"/>
    <s v="MEX"/>
    <x v="0"/>
    <x v="8"/>
    <s v="Other non-renewable energy"/>
    <x v="13"/>
    <n v="54"/>
    <n v="142"/>
  </r>
  <r>
    <x v="6"/>
    <x v="183"/>
    <s v="MEX"/>
    <x v="0"/>
    <x v="8"/>
    <s v="Other non-renewable energy"/>
    <x v="14"/>
    <n v="42"/>
    <n v="77"/>
  </r>
  <r>
    <x v="6"/>
    <x v="183"/>
    <s v="MEX"/>
    <x v="0"/>
    <x v="8"/>
    <s v="Other non-renewable energy"/>
    <x v="15"/>
    <n v="29"/>
    <n v="28"/>
  </r>
  <r>
    <x v="6"/>
    <x v="183"/>
    <s v="MEX"/>
    <x v="0"/>
    <x v="8"/>
    <s v="Other non-renewable energy"/>
    <x v="16"/>
    <n v="162"/>
    <n v="73"/>
  </r>
  <r>
    <x v="6"/>
    <x v="183"/>
    <s v="MEX"/>
    <x v="0"/>
    <x v="8"/>
    <s v="Other non-renewable energy"/>
    <x v="17"/>
    <n v="162"/>
    <n v="118"/>
  </r>
  <r>
    <x v="6"/>
    <x v="183"/>
    <s v="MEX"/>
    <x v="0"/>
    <x v="8"/>
    <s v="Other non-renewable energy"/>
    <x v="19"/>
    <n v="6.61"/>
    <m/>
  </r>
  <r>
    <x v="6"/>
    <x v="183"/>
    <s v="MEX"/>
    <x v="1"/>
    <x v="4"/>
    <s v="Biogas"/>
    <x v="0"/>
    <n v="8"/>
    <n v="17"/>
  </r>
  <r>
    <x v="6"/>
    <x v="183"/>
    <s v="MEX"/>
    <x v="1"/>
    <x v="4"/>
    <s v="Biogas"/>
    <x v="1"/>
    <n v="8"/>
    <n v="17"/>
  </r>
  <r>
    <x v="6"/>
    <x v="183"/>
    <s v="MEX"/>
    <x v="1"/>
    <x v="4"/>
    <s v="Biogas"/>
    <x v="2"/>
    <n v="8"/>
    <n v="19"/>
  </r>
  <r>
    <x v="6"/>
    <x v="183"/>
    <s v="MEX"/>
    <x v="1"/>
    <x v="4"/>
    <s v="Biogas"/>
    <x v="3"/>
    <n v="14"/>
    <n v="20"/>
  </r>
  <r>
    <x v="6"/>
    <x v="183"/>
    <s v="MEX"/>
    <x v="1"/>
    <x v="4"/>
    <s v="Biogas"/>
    <x v="4"/>
    <n v="9"/>
    <n v="21"/>
  </r>
  <r>
    <x v="6"/>
    <x v="183"/>
    <s v="MEX"/>
    <x v="1"/>
    <x v="4"/>
    <s v="Biogas"/>
    <x v="5"/>
    <n v="10"/>
    <n v="28"/>
  </r>
  <r>
    <x v="6"/>
    <x v="183"/>
    <s v="MEX"/>
    <x v="1"/>
    <x v="4"/>
    <s v="Biogas"/>
    <x v="6"/>
    <n v="10"/>
    <n v="31"/>
  </r>
  <r>
    <x v="6"/>
    <x v="183"/>
    <s v="MEX"/>
    <x v="1"/>
    <x v="4"/>
    <s v="Biogas"/>
    <x v="7"/>
    <n v="11"/>
    <n v="50"/>
  </r>
  <r>
    <x v="6"/>
    <x v="183"/>
    <s v="MEX"/>
    <x v="1"/>
    <x v="4"/>
    <s v="Biogas"/>
    <x v="8"/>
    <n v="15"/>
    <n v="76"/>
  </r>
  <r>
    <x v="6"/>
    <x v="183"/>
    <s v="MEX"/>
    <x v="1"/>
    <x v="4"/>
    <s v="Biogas"/>
    <x v="9"/>
    <n v="17"/>
    <n v="106"/>
  </r>
  <r>
    <x v="6"/>
    <x v="183"/>
    <s v="MEX"/>
    <x v="1"/>
    <x v="4"/>
    <s v="Biogas"/>
    <x v="10"/>
    <n v="21"/>
    <n v="118"/>
  </r>
  <r>
    <x v="6"/>
    <x v="183"/>
    <s v="MEX"/>
    <x v="1"/>
    <x v="4"/>
    <s v="Biogas"/>
    <x v="11"/>
    <n v="31"/>
    <n v="115"/>
  </r>
  <r>
    <x v="6"/>
    <x v="183"/>
    <s v="MEX"/>
    <x v="1"/>
    <x v="4"/>
    <s v="Biogas"/>
    <x v="12"/>
    <n v="39"/>
    <n v="149"/>
  </r>
  <r>
    <x v="6"/>
    <x v="183"/>
    <s v="MEX"/>
    <x v="1"/>
    <x v="4"/>
    <s v="Biogas"/>
    <x v="13"/>
    <n v="38"/>
    <n v="161"/>
  </r>
  <r>
    <x v="6"/>
    <x v="183"/>
    <s v="MEX"/>
    <x v="1"/>
    <x v="4"/>
    <s v="Biogas"/>
    <x v="14"/>
    <n v="37"/>
    <n v="164"/>
  </r>
  <r>
    <x v="6"/>
    <x v="183"/>
    <s v="MEX"/>
    <x v="1"/>
    <x v="4"/>
    <s v="Biogas"/>
    <x v="15"/>
    <n v="38"/>
    <n v="161"/>
  </r>
  <r>
    <x v="6"/>
    <x v="183"/>
    <s v="MEX"/>
    <x v="1"/>
    <x v="4"/>
    <s v="Biogas"/>
    <x v="16"/>
    <n v="83.17"/>
    <n v="158"/>
  </r>
  <r>
    <x v="6"/>
    <x v="183"/>
    <s v="MEX"/>
    <x v="1"/>
    <x v="4"/>
    <s v="Biogas"/>
    <x v="17"/>
    <n v="168.91"/>
    <n v="209"/>
  </r>
  <r>
    <x v="6"/>
    <x v="183"/>
    <s v="MEX"/>
    <x v="1"/>
    <x v="4"/>
    <s v="Biogas"/>
    <x v="18"/>
    <n v="217.21"/>
    <m/>
  </r>
  <r>
    <x v="6"/>
    <x v="183"/>
    <s v="MEX"/>
    <x v="1"/>
    <x v="4"/>
    <s v="Biogas"/>
    <x v="19"/>
    <n v="198.51400000000001"/>
    <m/>
  </r>
  <r>
    <x v="6"/>
    <x v="183"/>
    <s v="MEX"/>
    <x v="1"/>
    <x v="4"/>
    <s v="Solid biofuels"/>
    <x v="0"/>
    <n v="321"/>
    <n v="1655"/>
  </r>
  <r>
    <x v="6"/>
    <x v="183"/>
    <s v="MEX"/>
    <x v="1"/>
    <x v="4"/>
    <s v="Solid biofuels"/>
    <x v="1"/>
    <n v="462"/>
    <n v="2492"/>
  </r>
  <r>
    <x v="6"/>
    <x v="183"/>
    <s v="MEX"/>
    <x v="1"/>
    <x v="4"/>
    <s v="Solid biofuels"/>
    <x v="2"/>
    <n v="462"/>
    <n v="2458"/>
  </r>
  <r>
    <x v="6"/>
    <x v="183"/>
    <s v="MEX"/>
    <x v="1"/>
    <x v="4"/>
    <s v="Solid biofuels"/>
    <x v="3"/>
    <n v="462"/>
    <n v="2434"/>
  </r>
  <r>
    <x v="6"/>
    <x v="183"/>
    <s v="MEX"/>
    <x v="1"/>
    <x v="4"/>
    <s v="Solid biofuels"/>
    <x v="4"/>
    <n v="473"/>
    <n v="2494"/>
  </r>
  <r>
    <x v="6"/>
    <x v="183"/>
    <s v="MEX"/>
    <x v="1"/>
    <x v="4"/>
    <s v="Solid biofuels"/>
    <x v="5"/>
    <n v="473"/>
    <n v="3046"/>
  </r>
  <r>
    <x v="6"/>
    <x v="183"/>
    <s v="MEX"/>
    <x v="1"/>
    <x v="4"/>
    <s v="Solid biofuels"/>
    <x v="6"/>
    <n v="473"/>
    <n v="2301"/>
  </r>
  <r>
    <x v="6"/>
    <x v="183"/>
    <s v="MEX"/>
    <x v="1"/>
    <x v="4"/>
    <s v="Solid biofuels"/>
    <x v="7"/>
    <n v="473"/>
    <n v="2313"/>
  </r>
  <r>
    <x v="6"/>
    <x v="183"/>
    <s v="MEX"/>
    <x v="1"/>
    <x v="4"/>
    <s v="Solid biofuels"/>
    <x v="8"/>
    <n v="389"/>
    <n v="632"/>
  </r>
  <r>
    <x v="6"/>
    <x v="183"/>
    <s v="MEX"/>
    <x v="1"/>
    <x v="4"/>
    <s v="Solid biofuels"/>
    <x v="9"/>
    <n v="301"/>
    <n v="480"/>
  </r>
  <r>
    <x v="6"/>
    <x v="183"/>
    <s v="MEX"/>
    <x v="1"/>
    <x v="4"/>
    <s v="Solid biofuels"/>
    <x v="10"/>
    <n v="384"/>
    <n v="610"/>
  </r>
  <r>
    <x v="6"/>
    <x v="183"/>
    <s v="MEX"/>
    <x v="1"/>
    <x v="4"/>
    <s v="Solid biofuels"/>
    <x v="11"/>
    <n v="351"/>
    <n v="518"/>
  </r>
  <r>
    <x v="6"/>
    <x v="183"/>
    <s v="MEX"/>
    <x v="1"/>
    <x v="4"/>
    <s v="Solid biofuels"/>
    <x v="12"/>
    <n v="406"/>
    <n v="755"/>
  </r>
  <r>
    <x v="6"/>
    <x v="183"/>
    <s v="MEX"/>
    <x v="1"/>
    <x v="4"/>
    <s v="Solid biofuels"/>
    <x v="13"/>
    <n v="478"/>
    <n v="1019"/>
  </r>
  <r>
    <x v="6"/>
    <x v="183"/>
    <s v="MEX"/>
    <x v="1"/>
    <x v="4"/>
    <s v="Solid biofuels"/>
    <x v="14"/>
    <n v="569"/>
    <n v="1189"/>
  </r>
  <r>
    <x v="6"/>
    <x v="183"/>
    <s v="MEX"/>
    <x v="1"/>
    <x v="4"/>
    <s v="Solid biofuels"/>
    <x v="15"/>
    <n v="685"/>
    <n v="1180"/>
  </r>
  <r>
    <x v="6"/>
    <x v="183"/>
    <s v="MEX"/>
    <x v="1"/>
    <x v="4"/>
    <s v="Solid biofuels"/>
    <x v="16"/>
    <n v="796"/>
    <n v="1303"/>
  </r>
  <r>
    <x v="6"/>
    <x v="183"/>
    <s v="MEX"/>
    <x v="1"/>
    <x v="4"/>
    <s v="Solid biofuels"/>
    <x v="17"/>
    <n v="852.6"/>
    <n v="1837"/>
  </r>
  <r>
    <x v="6"/>
    <x v="183"/>
    <s v="MEX"/>
    <x v="1"/>
    <x v="4"/>
    <s v="Solid biofuels"/>
    <x v="18"/>
    <n v="887.9"/>
    <m/>
  </r>
  <r>
    <x v="6"/>
    <x v="183"/>
    <s v="MEX"/>
    <x v="1"/>
    <x v="4"/>
    <s v="Solid biofuels"/>
    <x v="19"/>
    <n v="811.476"/>
    <m/>
  </r>
  <r>
    <x v="6"/>
    <x v="183"/>
    <s v="MEX"/>
    <x v="1"/>
    <x v="5"/>
    <s v="Geothermal energy"/>
    <x v="0"/>
    <n v="855"/>
    <n v="5901"/>
  </r>
  <r>
    <x v="6"/>
    <x v="183"/>
    <s v="MEX"/>
    <x v="1"/>
    <x v="5"/>
    <s v="Geothermal energy"/>
    <x v="1"/>
    <n v="838"/>
    <n v="5567"/>
  </r>
  <r>
    <x v="6"/>
    <x v="183"/>
    <s v="MEX"/>
    <x v="1"/>
    <x v="5"/>
    <s v="Geothermal energy"/>
    <x v="2"/>
    <n v="843"/>
    <n v="5398"/>
  </r>
  <r>
    <x v="6"/>
    <x v="183"/>
    <s v="MEX"/>
    <x v="1"/>
    <x v="5"/>
    <s v="Geothermal energy"/>
    <x v="3"/>
    <n v="960"/>
    <n v="6282"/>
  </r>
  <r>
    <x v="6"/>
    <x v="183"/>
    <s v="MEX"/>
    <x v="1"/>
    <x v="5"/>
    <s v="Geothermal energy"/>
    <x v="4"/>
    <n v="960"/>
    <n v="6577"/>
  </r>
  <r>
    <x v="6"/>
    <x v="183"/>
    <s v="MEX"/>
    <x v="1"/>
    <x v="5"/>
    <s v="Geothermal energy"/>
    <x v="5"/>
    <n v="960"/>
    <n v="7299"/>
  </r>
  <r>
    <x v="6"/>
    <x v="183"/>
    <s v="MEX"/>
    <x v="1"/>
    <x v="5"/>
    <s v="Geothermal energy"/>
    <x v="6"/>
    <n v="960"/>
    <n v="6685"/>
  </r>
  <r>
    <x v="6"/>
    <x v="183"/>
    <s v="MEX"/>
    <x v="1"/>
    <x v="5"/>
    <s v="Geothermal energy"/>
    <x v="7"/>
    <n v="960"/>
    <n v="7404"/>
  </r>
  <r>
    <x v="6"/>
    <x v="183"/>
    <s v="MEX"/>
    <x v="1"/>
    <x v="5"/>
    <s v="Geothermal energy"/>
    <x v="8"/>
    <n v="963"/>
    <n v="7056"/>
  </r>
  <r>
    <x v="6"/>
    <x v="183"/>
    <s v="MEX"/>
    <x v="1"/>
    <x v="5"/>
    <s v="Geothermal energy"/>
    <x v="9"/>
    <n v="965"/>
    <n v="6740"/>
  </r>
  <r>
    <x v="6"/>
    <x v="183"/>
    <s v="MEX"/>
    <x v="1"/>
    <x v="5"/>
    <s v="Geothermal energy"/>
    <x v="10"/>
    <n v="965"/>
    <n v="6618"/>
  </r>
  <r>
    <x v="6"/>
    <x v="183"/>
    <s v="MEX"/>
    <x v="1"/>
    <x v="5"/>
    <s v="Geothermal energy"/>
    <x v="11"/>
    <n v="887"/>
    <n v="6507"/>
  </r>
  <r>
    <x v="6"/>
    <x v="183"/>
    <s v="MEX"/>
    <x v="1"/>
    <x v="5"/>
    <s v="Geothermal energy"/>
    <x v="12"/>
    <n v="824"/>
    <n v="5817"/>
  </r>
  <r>
    <x v="6"/>
    <x v="183"/>
    <s v="MEX"/>
    <x v="1"/>
    <x v="5"/>
    <s v="Geothermal energy"/>
    <x v="13"/>
    <n v="823"/>
    <n v="6070"/>
  </r>
  <r>
    <x v="6"/>
    <x v="183"/>
    <s v="MEX"/>
    <x v="1"/>
    <x v="5"/>
    <s v="Geothermal energy"/>
    <x v="14"/>
    <n v="813"/>
    <n v="6000"/>
  </r>
  <r>
    <x v="6"/>
    <x v="183"/>
    <s v="MEX"/>
    <x v="1"/>
    <x v="5"/>
    <s v="Geothermal energy"/>
    <x v="15"/>
    <n v="906"/>
    <n v="6331"/>
  </r>
  <r>
    <x v="6"/>
    <x v="183"/>
    <s v="MEX"/>
    <x v="1"/>
    <x v="5"/>
    <s v="Geothermal energy"/>
    <x v="16"/>
    <n v="926"/>
    <n v="6148"/>
  </r>
  <r>
    <x v="6"/>
    <x v="183"/>
    <s v="MEX"/>
    <x v="1"/>
    <x v="5"/>
    <s v="Geothermal energy"/>
    <x v="17"/>
    <n v="925.7"/>
    <n v="5946"/>
  </r>
  <r>
    <x v="6"/>
    <x v="183"/>
    <s v="MEX"/>
    <x v="1"/>
    <x v="5"/>
    <s v="Geothermal energy"/>
    <x v="18"/>
    <n v="950.6"/>
    <m/>
  </r>
  <r>
    <x v="6"/>
    <x v="183"/>
    <s v="MEX"/>
    <x v="1"/>
    <x v="5"/>
    <s v="Geothermal energy"/>
    <x v="19"/>
    <n v="935.6"/>
    <m/>
  </r>
  <r>
    <x v="6"/>
    <x v="183"/>
    <s v="MEX"/>
    <x v="1"/>
    <x v="1"/>
    <s v="Renewable hydropower"/>
    <x v="0"/>
    <n v="9653"/>
    <n v="33133"/>
  </r>
  <r>
    <x v="6"/>
    <x v="183"/>
    <s v="MEX"/>
    <x v="1"/>
    <x v="1"/>
    <s v="Renewable hydropower"/>
    <x v="1"/>
    <n v="9653"/>
    <n v="28502"/>
  </r>
  <r>
    <x v="6"/>
    <x v="183"/>
    <s v="MEX"/>
    <x v="1"/>
    <x v="1"/>
    <s v="Renewable hydropower"/>
    <x v="2"/>
    <n v="9649"/>
    <n v="24951"/>
  </r>
  <r>
    <x v="6"/>
    <x v="183"/>
    <s v="MEX"/>
    <x v="1"/>
    <x v="1"/>
    <s v="Renewable hydropower"/>
    <x v="3"/>
    <n v="9658"/>
    <n v="19880"/>
  </r>
  <r>
    <x v="6"/>
    <x v="183"/>
    <s v="MEX"/>
    <x v="1"/>
    <x v="1"/>
    <s v="Renewable hydropower"/>
    <x v="4"/>
    <n v="10573"/>
    <n v="25206"/>
  </r>
  <r>
    <x v="6"/>
    <x v="183"/>
    <s v="MEX"/>
    <x v="1"/>
    <x v="1"/>
    <s v="Renewable hydropower"/>
    <x v="5"/>
    <n v="10598"/>
    <n v="27709"/>
  </r>
  <r>
    <x v="6"/>
    <x v="183"/>
    <s v="MEX"/>
    <x v="1"/>
    <x v="1"/>
    <s v="Renewable hydropower"/>
    <x v="6"/>
    <n v="10800"/>
    <n v="30446"/>
  </r>
  <r>
    <x v="6"/>
    <x v="183"/>
    <s v="MEX"/>
    <x v="1"/>
    <x v="1"/>
    <s v="Renewable hydropower"/>
    <x v="7"/>
    <n v="11577"/>
    <n v="27340"/>
  </r>
  <r>
    <x v="6"/>
    <x v="183"/>
    <s v="MEX"/>
    <x v="1"/>
    <x v="1"/>
    <s v="Renewable hydropower"/>
    <x v="8"/>
    <n v="11433"/>
    <n v="39194"/>
  </r>
  <r>
    <x v="6"/>
    <x v="183"/>
    <s v="MEX"/>
    <x v="1"/>
    <x v="1"/>
    <s v="Renewable hydropower"/>
    <x v="9"/>
    <n v="11474"/>
    <n v="26718"/>
  </r>
  <r>
    <x v="6"/>
    <x v="183"/>
    <s v="MEX"/>
    <x v="1"/>
    <x v="1"/>
    <s v="Renewable hydropower"/>
    <x v="10"/>
    <n v="11597"/>
    <n v="37131"/>
  </r>
  <r>
    <x v="6"/>
    <x v="183"/>
    <s v="MEX"/>
    <x v="1"/>
    <x v="1"/>
    <s v="Renewable hydropower"/>
    <x v="11"/>
    <n v="11571"/>
    <n v="36247"/>
  </r>
  <r>
    <x v="6"/>
    <x v="183"/>
    <s v="MEX"/>
    <x v="1"/>
    <x v="1"/>
    <s v="Renewable hydropower"/>
    <x v="12"/>
    <n v="11626"/>
    <n v="31883"/>
  </r>
  <r>
    <x v="6"/>
    <x v="183"/>
    <s v="MEX"/>
    <x v="1"/>
    <x v="1"/>
    <s v="Renewable hydropower"/>
    <x v="13"/>
    <n v="11633"/>
    <n v="28002"/>
  </r>
  <r>
    <x v="6"/>
    <x v="183"/>
    <s v="MEX"/>
    <x v="1"/>
    <x v="1"/>
    <s v="Renewable hydropower"/>
    <x v="14"/>
    <n v="12464"/>
    <n v="38893"/>
  </r>
  <r>
    <x v="6"/>
    <x v="183"/>
    <s v="MEX"/>
    <x v="1"/>
    <x v="1"/>
    <s v="Renewable hydropower"/>
    <x v="15"/>
    <n v="12223"/>
    <n v="30815"/>
  </r>
  <r>
    <x v="6"/>
    <x v="183"/>
    <s v="MEX"/>
    <x v="1"/>
    <x v="1"/>
    <s v="Renewable hydropower"/>
    <x v="16"/>
    <n v="12580"/>
    <n v="30698"/>
  </r>
  <r>
    <x v="6"/>
    <x v="183"/>
    <s v="MEX"/>
    <x v="1"/>
    <x v="1"/>
    <s v="Renewable hydropower"/>
    <x v="17"/>
    <n v="12642.29"/>
    <n v="31982"/>
  </r>
  <r>
    <x v="6"/>
    <x v="183"/>
    <s v="MEX"/>
    <x v="1"/>
    <x v="1"/>
    <s v="Renewable hydropower"/>
    <x v="18"/>
    <n v="12642.287"/>
    <m/>
  </r>
  <r>
    <x v="6"/>
    <x v="183"/>
    <s v="MEX"/>
    <x v="1"/>
    <x v="1"/>
    <s v="Renewable hydropower"/>
    <x v="19"/>
    <n v="12670.967000000001"/>
    <m/>
  </r>
  <r>
    <x v="6"/>
    <x v="183"/>
    <s v="MEX"/>
    <x v="1"/>
    <x v="2"/>
    <s v="Concentrated solar power"/>
    <x v="18"/>
    <n v="14"/>
    <m/>
  </r>
  <r>
    <x v="6"/>
    <x v="183"/>
    <s v="MEX"/>
    <x v="1"/>
    <x v="2"/>
    <s v="Concentrated solar power"/>
    <x v="19"/>
    <n v="14"/>
    <m/>
  </r>
  <r>
    <x v="6"/>
    <x v="183"/>
    <s v="MEX"/>
    <x v="1"/>
    <x v="2"/>
    <s v="On-grid Solar photovoltaic"/>
    <x v="0"/>
    <n v="14"/>
    <n v="7"/>
  </r>
  <r>
    <x v="6"/>
    <x v="183"/>
    <s v="MEX"/>
    <x v="1"/>
    <x v="2"/>
    <s v="On-grid Solar photovoltaic"/>
    <x v="1"/>
    <n v="15"/>
    <n v="8"/>
  </r>
  <r>
    <x v="6"/>
    <x v="183"/>
    <s v="MEX"/>
    <x v="1"/>
    <x v="2"/>
    <s v="On-grid Solar photovoltaic"/>
    <x v="2"/>
    <n v="16"/>
    <n v="8"/>
  </r>
  <r>
    <x v="6"/>
    <x v="183"/>
    <s v="MEX"/>
    <x v="1"/>
    <x v="2"/>
    <s v="On-grid Solar photovoltaic"/>
    <x v="3"/>
    <n v="16"/>
    <n v="8"/>
  </r>
  <r>
    <x v="6"/>
    <x v="183"/>
    <s v="MEX"/>
    <x v="1"/>
    <x v="2"/>
    <s v="On-grid Solar photovoltaic"/>
    <x v="4"/>
    <n v="16"/>
    <n v="9"/>
  </r>
  <r>
    <x v="6"/>
    <x v="183"/>
    <s v="MEX"/>
    <x v="1"/>
    <x v="2"/>
    <s v="On-grid Solar photovoltaic"/>
    <x v="5"/>
    <n v="16"/>
    <n v="9"/>
  </r>
  <r>
    <x v="6"/>
    <x v="183"/>
    <s v="MEX"/>
    <x v="1"/>
    <x v="2"/>
    <s v="On-grid Solar photovoltaic"/>
    <x v="6"/>
    <n v="16"/>
    <n v="10"/>
  </r>
  <r>
    <x v="6"/>
    <x v="183"/>
    <s v="MEX"/>
    <x v="1"/>
    <x v="2"/>
    <s v="On-grid Solar photovoltaic"/>
    <x v="7"/>
    <n v="19"/>
    <n v="9"/>
  </r>
  <r>
    <x v="6"/>
    <x v="183"/>
    <s v="MEX"/>
    <x v="1"/>
    <x v="2"/>
    <s v="On-grid Solar photovoltaic"/>
    <x v="8"/>
    <n v="19"/>
    <n v="19"/>
  </r>
  <r>
    <x v="6"/>
    <x v="183"/>
    <s v="MEX"/>
    <x v="1"/>
    <x v="2"/>
    <s v="On-grid Solar photovoltaic"/>
    <x v="9"/>
    <n v="25"/>
    <n v="27"/>
  </r>
  <r>
    <x v="6"/>
    <x v="183"/>
    <s v="MEX"/>
    <x v="1"/>
    <x v="2"/>
    <s v="On-grid Solar photovoltaic"/>
    <x v="10"/>
    <n v="29"/>
    <n v="31"/>
  </r>
  <r>
    <x v="6"/>
    <x v="183"/>
    <s v="MEX"/>
    <x v="1"/>
    <x v="2"/>
    <s v="On-grid Solar photovoltaic"/>
    <x v="11"/>
    <n v="39"/>
    <n v="41"/>
  </r>
  <r>
    <x v="6"/>
    <x v="183"/>
    <s v="MEX"/>
    <x v="1"/>
    <x v="2"/>
    <s v="On-grid Solar photovoltaic"/>
    <x v="12"/>
    <n v="60"/>
    <n v="69"/>
  </r>
  <r>
    <x v="6"/>
    <x v="183"/>
    <s v="MEX"/>
    <x v="1"/>
    <x v="2"/>
    <s v="On-grid Solar photovoltaic"/>
    <x v="13"/>
    <n v="82"/>
    <n v="106"/>
  </r>
  <r>
    <x v="6"/>
    <x v="183"/>
    <s v="MEX"/>
    <x v="1"/>
    <x v="2"/>
    <s v="On-grid Solar photovoltaic"/>
    <x v="14"/>
    <n v="116"/>
    <n v="221"/>
  </r>
  <r>
    <x v="6"/>
    <x v="183"/>
    <s v="MEX"/>
    <x v="1"/>
    <x v="2"/>
    <s v="On-grid Solar photovoltaic"/>
    <x v="15"/>
    <n v="173"/>
    <n v="246"/>
  </r>
  <r>
    <x v="6"/>
    <x v="183"/>
    <s v="MEX"/>
    <x v="1"/>
    <x v="2"/>
    <s v="On-grid Solar photovoltaic"/>
    <x v="16"/>
    <n v="388.6"/>
    <n v="252"/>
  </r>
  <r>
    <x v="6"/>
    <x v="183"/>
    <s v="MEX"/>
    <x v="1"/>
    <x v="2"/>
    <s v="On-grid Solar photovoltaic"/>
    <x v="17"/>
    <n v="673.74"/>
    <n v="1085"/>
  </r>
  <r>
    <x v="6"/>
    <x v="183"/>
    <s v="MEX"/>
    <x v="1"/>
    <x v="2"/>
    <s v="On-grid Solar photovoltaic"/>
    <x v="18"/>
    <n v="2541"/>
    <m/>
  </r>
  <r>
    <x v="6"/>
    <x v="183"/>
    <s v="MEX"/>
    <x v="1"/>
    <x v="2"/>
    <s v="On-grid Solar photovoltaic"/>
    <x v="19"/>
    <n v="4426.2079999999996"/>
    <m/>
  </r>
  <r>
    <x v="6"/>
    <x v="183"/>
    <s v="MEX"/>
    <x v="1"/>
    <x v="3"/>
    <s v="Onshore wind energy"/>
    <x v="0"/>
    <n v="17"/>
    <n v="19"/>
  </r>
  <r>
    <x v="6"/>
    <x v="183"/>
    <s v="MEX"/>
    <x v="1"/>
    <x v="3"/>
    <s v="Onshore wind energy"/>
    <x v="1"/>
    <n v="17"/>
    <n v="18"/>
  </r>
  <r>
    <x v="6"/>
    <x v="183"/>
    <s v="MEX"/>
    <x v="1"/>
    <x v="3"/>
    <s v="Onshore wind energy"/>
    <x v="2"/>
    <n v="18"/>
    <n v="21"/>
  </r>
  <r>
    <x v="6"/>
    <x v="183"/>
    <s v="MEX"/>
    <x v="1"/>
    <x v="3"/>
    <s v="Onshore wind energy"/>
    <x v="3"/>
    <n v="18"/>
    <n v="19"/>
  </r>
  <r>
    <x v="6"/>
    <x v="183"/>
    <s v="MEX"/>
    <x v="1"/>
    <x v="3"/>
    <s v="Onshore wind energy"/>
    <x v="4"/>
    <n v="18"/>
    <n v="20"/>
  </r>
  <r>
    <x v="6"/>
    <x v="183"/>
    <s v="MEX"/>
    <x v="1"/>
    <x v="3"/>
    <s v="Onshore wind energy"/>
    <x v="5"/>
    <n v="18"/>
    <n v="19"/>
  </r>
  <r>
    <x v="6"/>
    <x v="183"/>
    <s v="MEX"/>
    <x v="1"/>
    <x v="3"/>
    <s v="Onshore wind energy"/>
    <x v="6"/>
    <n v="101"/>
    <n v="59"/>
  </r>
  <r>
    <x v="6"/>
    <x v="183"/>
    <s v="MEX"/>
    <x v="1"/>
    <x v="3"/>
    <s v="Onshore wind energy"/>
    <x v="7"/>
    <n v="101"/>
    <n v="262"/>
  </r>
  <r>
    <x v="6"/>
    <x v="183"/>
    <s v="MEX"/>
    <x v="1"/>
    <x v="3"/>
    <s v="Onshore wind energy"/>
    <x v="8"/>
    <n v="101"/>
    <n v="269"/>
  </r>
  <r>
    <x v="6"/>
    <x v="183"/>
    <s v="MEX"/>
    <x v="1"/>
    <x v="3"/>
    <s v="Onshore wind energy"/>
    <x v="9"/>
    <n v="425"/>
    <n v="596"/>
  </r>
  <r>
    <x v="6"/>
    <x v="183"/>
    <s v="MEX"/>
    <x v="1"/>
    <x v="3"/>
    <s v="Onshore wind energy"/>
    <x v="10"/>
    <n v="519"/>
    <n v="1239"/>
  </r>
  <r>
    <x v="6"/>
    <x v="183"/>
    <s v="MEX"/>
    <x v="1"/>
    <x v="3"/>
    <s v="Onshore wind energy"/>
    <x v="11"/>
    <n v="601"/>
    <n v="1648"/>
  </r>
  <r>
    <x v="6"/>
    <x v="183"/>
    <s v="MEX"/>
    <x v="1"/>
    <x v="3"/>
    <s v="Onshore wind energy"/>
    <x v="12"/>
    <n v="1815"/>
    <n v="3688"/>
  </r>
  <r>
    <x v="6"/>
    <x v="183"/>
    <s v="MEX"/>
    <x v="1"/>
    <x v="3"/>
    <s v="Onshore wind energy"/>
    <x v="13"/>
    <n v="2122"/>
    <n v="4185"/>
  </r>
  <r>
    <x v="6"/>
    <x v="183"/>
    <s v="MEX"/>
    <x v="1"/>
    <x v="3"/>
    <s v="Onshore wind energy"/>
    <x v="14"/>
    <n v="2569"/>
    <n v="6426"/>
  </r>
  <r>
    <x v="6"/>
    <x v="183"/>
    <s v="MEX"/>
    <x v="1"/>
    <x v="3"/>
    <s v="Onshore wind energy"/>
    <x v="15"/>
    <n v="3271"/>
    <n v="8745"/>
  </r>
  <r>
    <x v="6"/>
    <x v="183"/>
    <s v="MEX"/>
    <x v="1"/>
    <x v="3"/>
    <s v="Onshore wind energy"/>
    <x v="16"/>
    <n v="4051"/>
    <n v="10378"/>
  </r>
  <r>
    <x v="6"/>
    <x v="183"/>
    <s v="MEX"/>
    <x v="1"/>
    <x v="3"/>
    <s v="Onshore wind energy"/>
    <x v="17"/>
    <n v="4198.9799999999996"/>
    <n v="10442"/>
  </r>
  <r>
    <x v="6"/>
    <x v="183"/>
    <s v="MEX"/>
    <x v="1"/>
    <x v="3"/>
    <s v="Onshore wind energy"/>
    <x v="18"/>
    <n v="4875.375"/>
    <m/>
  </r>
  <r>
    <x v="6"/>
    <x v="183"/>
    <s v="MEX"/>
    <x v="1"/>
    <x v="3"/>
    <s v="Onshore wind energy"/>
    <x v="19"/>
    <n v="6590.875"/>
    <m/>
  </r>
  <r>
    <x v="6"/>
    <x v="184"/>
    <s v="SPM"/>
    <x v="0"/>
    <x v="0"/>
    <s v="Fossil fuels"/>
    <x v="0"/>
    <n v="25.722000000000001"/>
    <n v="43"/>
  </r>
  <r>
    <x v="6"/>
    <x v="184"/>
    <s v="SPM"/>
    <x v="0"/>
    <x v="0"/>
    <s v="Fossil fuels"/>
    <x v="1"/>
    <n v="25.722000000000001"/>
    <n v="43"/>
  </r>
  <r>
    <x v="6"/>
    <x v="184"/>
    <s v="SPM"/>
    <x v="0"/>
    <x v="0"/>
    <s v="Fossil fuels"/>
    <x v="2"/>
    <n v="25.722000000000001"/>
    <n v="43"/>
  </r>
  <r>
    <x v="6"/>
    <x v="184"/>
    <s v="SPM"/>
    <x v="0"/>
    <x v="0"/>
    <s v="Fossil fuels"/>
    <x v="3"/>
    <n v="25.722000000000001"/>
    <n v="43"/>
  </r>
  <r>
    <x v="6"/>
    <x v="184"/>
    <s v="SPM"/>
    <x v="0"/>
    <x v="0"/>
    <s v="Fossil fuels"/>
    <x v="4"/>
    <n v="25.722000000000001"/>
    <n v="43"/>
  </r>
  <r>
    <x v="6"/>
    <x v="184"/>
    <s v="SPM"/>
    <x v="0"/>
    <x v="0"/>
    <s v="Fossil fuels"/>
    <x v="5"/>
    <n v="25.722000000000001"/>
    <n v="43"/>
  </r>
  <r>
    <x v="6"/>
    <x v="184"/>
    <s v="SPM"/>
    <x v="0"/>
    <x v="0"/>
    <s v="Fossil fuels"/>
    <x v="6"/>
    <n v="25.722000000000001"/>
    <n v="43"/>
  </r>
  <r>
    <x v="6"/>
    <x v="184"/>
    <s v="SPM"/>
    <x v="0"/>
    <x v="0"/>
    <s v="Fossil fuels"/>
    <x v="7"/>
    <n v="25.722000000000001"/>
    <n v="43"/>
  </r>
  <r>
    <x v="6"/>
    <x v="184"/>
    <s v="SPM"/>
    <x v="0"/>
    <x v="0"/>
    <s v="Fossil fuels"/>
    <x v="8"/>
    <n v="25.722000000000001"/>
    <n v="43"/>
  </r>
  <r>
    <x v="6"/>
    <x v="184"/>
    <s v="SPM"/>
    <x v="0"/>
    <x v="0"/>
    <s v="Fossil fuels"/>
    <x v="9"/>
    <n v="25.722000000000001"/>
    <n v="43"/>
  </r>
  <r>
    <x v="6"/>
    <x v="184"/>
    <s v="SPM"/>
    <x v="0"/>
    <x v="0"/>
    <s v="Fossil fuels"/>
    <x v="10"/>
    <n v="25.722000000000001"/>
    <n v="43"/>
  </r>
  <r>
    <x v="6"/>
    <x v="184"/>
    <s v="SPM"/>
    <x v="0"/>
    <x v="0"/>
    <s v="Fossil fuels"/>
    <x v="11"/>
    <n v="25.722000000000001"/>
    <n v="43"/>
  </r>
  <r>
    <x v="6"/>
    <x v="184"/>
    <s v="SPM"/>
    <x v="0"/>
    <x v="0"/>
    <s v="Fossil fuels"/>
    <x v="12"/>
    <n v="25.722000000000001"/>
    <n v="43.5"/>
  </r>
  <r>
    <x v="6"/>
    <x v="184"/>
    <s v="SPM"/>
    <x v="0"/>
    <x v="0"/>
    <s v="Fossil fuels"/>
    <x v="13"/>
    <n v="25.722000000000001"/>
    <n v="46.5"/>
  </r>
  <r>
    <x v="6"/>
    <x v="184"/>
    <s v="SPM"/>
    <x v="0"/>
    <x v="0"/>
    <s v="Fossil fuels"/>
    <x v="14"/>
    <n v="25.722000000000001"/>
    <n v="48.3"/>
  </r>
  <r>
    <x v="6"/>
    <x v="184"/>
    <s v="SPM"/>
    <x v="0"/>
    <x v="0"/>
    <s v="Fossil fuels"/>
    <x v="15"/>
    <n v="26.2"/>
    <n v="48.6"/>
  </r>
  <r>
    <x v="6"/>
    <x v="184"/>
    <s v="SPM"/>
    <x v="0"/>
    <x v="0"/>
    <s v="Fossil fuels"/>
    <x v="16"/>
    <n v="26.2"/>
    <n v="48.8"/>
  </r>
  <r>
    <x v="6"/>
    <x v="184"/>
    <s v="SPM"/>
    <x v="0"/>
    <x v="0"/>
    <s v="Fossil fuels"/>
    <x v="17"/>
    <n v="26.2"/>
    <n v="48.7"/>
  </r>
  <r>
    <x v="6"/>
    <x v="184"/>
    <s v="SPM"/>
    <x v="0"/>
    <x v="0"/>
    <s v="Fossil fuels"/>
    <x v="18"/>
    <n v="26.2"/>
    <m/>
  </r>
  <r>
    <x v="6"/>
    <x v="184"/>
    <s v="SPM"/>
    <x v="0"/>
    <x v="0"/>
    <s v="Fossil fuels"/>
    <x v="19"/>
    <n v="26.2"/>
    <m/>
  </r>
  <r>
    <x v="6"/>
    <x v="184"/>
    <s v="SPM"/>
    <x v="1"/>
    <x v="3"/>
    <s v="Onshore wind energy"/>
    <x v="8"/>
    <n v="0.6"/>
    <n v="1.8"/>
  </r>
  <r>
    <x v="6"/>
    <x v="184"/>
    <s v="SPM"/>
    <x v="1"/>
    <x v="3"/>
    <s v="Onshore wind energy"/>
    <x v="9"/>
    <n v="0.6"/>
    <n v="1.8"/>
  </r>
  <r>
    <x v="6"/>
    <x v="184"/>
    <s v="SPM"/>
    <x v="1"/>
    <x v="3"/>
    <s v="Onshore wind energy"/>
    <x v="10"/>
    <n v="0.6"/>
    <n v="1.8"/>
  </r>
  <r>
    <x v="6"/>
    <x v="184"/>
    <s v="SPM"/>
    <x v="1"/>
    <x v="3"/>
    <s v="Onshore wind energy"/>
    <x v="11"/>
    <n v="0.6"/>
    <n v="1.8"/>
  </r>
  <r>
    <x v="6"/>
    <x v="184"/>
    <s v="SPM"/>
    <x v="1"/>
    <x v="3"/>
    <s v="Onshore wind energy"/>
    <x v="12"/>
    <n v="0.6"/>
    <n v="1.8"/>
  </r>
  <r>
    <x v="6"/>
    <x v="184"/>
    <s v="SPM"/>
    <x v="1"/>
    <x v="3"/>
    <s v="Onshore wind energy"/>
    <x v="13"/>
    <n v="0.6"/>
    <n v="1.8"/>
  </r>
  <r>
    <x v="6"/>
    <x v="185"/>
    <s v="USA"/>
    <x v="0"/>
    <x v="0"/>
    <s v="Fossil fuels"/>
    <x v="0"/>
    <n v="599850"/>
    <n v="2882270"/>
  </r>
  <r>
    <x v="6"/>
    <x v="185"/>
    <s v="USA"/>
    <x v="0"/>
    <x v="0"/>
    <s v="Fossil fuels"/>
    <x v="1"/>
    <n v="635172"/>
    <n v="2771591"/>
  </r>
  <r>
    <x v="6"/>
    <x v="185"/>
    <s v="USA"/>
    <x v="0"/>
    <x v="0"/>
    <s v="Fossil fuels"/>
    <x v="2"/>
    <n v="689520"/>
    <n v="2858235"/>
  </r>
  <r>
    <x v="6"/>
    <x v="185"/>
    <s v="USA"/>
    <x v="0"/>
    <x v="0"/>
    <s v="Fossil fuels"/>
    <x v="3"/>
    <n v="731184"/>
    <n v="2890533"/>
  </r>
  <r>
    <x v="6"/>
    <x v="185"/>
    <s v="USA"/>
    <x v="0"/>
    <x v="0"/>
    <s v="Fossil fuels"/>
    <x v="4"/>
    <n v="745446"/>
    <n v="2961136"/>
  </r>
  <r>
    <x v="6"/>
    <x v="185"/>
    <s v="USA"/>
    <x v="0"/>
    <x v="0"/>
    <s v="Fossil fuels"/>
    <x v="5"/>
    <n v="757053"/>
    <n v="3078075"/>
  </r>
  <r>
    <x v="6"/>
    <x v="185"/>
    <s v="USA"/>
    <x v="0"/>
    <x v="0"/>
    <s v="Fossil fuels"/>
    <x v="6"/>
    <n v="761604"/>
    <n v="3049191"/>
  </r>
  <r>
    <x v="6"/>
    <x v="185"/>
    <s v="USA"/>
    <x v="0"/>
    <x v="0"/>
    <s v="Fossil fuels"/>
    <x v="7"/>
    <n v="763993"/>
    <n v="3111787"/>
  </r>
  <r>
    <x v="6"/>
    <x v="185"/>
    <s v="USA"/>
    <x v="0"/>
    <x v="0"/>
    <s v="Fossil fuels"/>
    <x v="8"/>
    <n v="770221"/>
    <n v="3100548"/>
  </r>
  <r>
    <x v="6"/>
    <x v="185"/>
    <s v="USA"/>
    <x v="0"/>
    <x v="0"/>
    <s v="Fossil fuels"/>
    <x v="9"/>
    <n v="774279"/>
    <n v="2892882"/>
  </r>
  <r>
    <x v="6"/>
    <x v="185"/>
    <s v="USA"/>
    <x v="0"/>
    <x v="0"/>
    <s v="Fossil fuels"/>
    <x v="10"/>
    <n v="781638"/>
    <n v="3060149"/>
  </r>
  <r>
    <x v="6"/>
    <x v="185"/>
    <s v="USA"/>
    <x v="0"/>
    <x v="0"/>
    <s v="Fossil fuels"/>
    <x v="11"/>
    <n v="786817"/>
    <n v="2960191"/>
  </r>
  <r>
    <x v="6"/>
    <x v="185"/>
    <s v="USA"/>
    <x v="0"/>
    <x v="0"/>
    <s v="Fossil fuels"/>
    <x v="12"/>
    <n v="780724"/>
    <n v="2941052"/>
  </r>
  <r>
    <x v="6"/>
    <x v="185"/>
    <s v="USA"/>
    <x v="0"/>
    <x v="0"/>
    <s v="Fossil fuels"/>
    <x v="13"/>
    <n v="773321"/>
    <n v="2907720"/>
  </r>
  <r>
    <x v="6"/>
    <x v="185"/>
    <s v="USA"/>
    <x v="0"/>
    <x v="0"/>
    <s v="Fossil fuels"/>
    <x v="14"/>
    <n v="773288"/>
    <n v="2913787"/>
  </r>
  <r>
    <x v="6"/>
    <x v="185"/>
    <s v="USA"/>
    <x v="0"/>
    <x v="0"/>
    <s v="Fossil fuels"/>
    <x v="15"/>
    <n v="757448"/>
    <n v="2882404"/>
  </r>
  <r>
    <x v="6"/>
    <x v="185"/>
    <s v="USA"/>
    <x v="0"/>
    <x v="0"/>
    <s v="Fossil fuels"/>
    <x v="16"/>
    <n v="750631"/>
    <n v="2806893"/>
  </r>
  <r>
    <x v="6"/>
    <x v="185"/>
    <s v="USA"/>
    <x v="0"/>
    <x v="0"/>
    <s v="Fossil fuels"/>
    <x v="17"/>
    <n v="748670"/>
    <n v="2691532"/>
  </r>
  <r>
    <x v="6"/>
    <x v="185"/>
    <s v="USA"/>
    <x v="0"/>
    <x v="0"/>
    <s v="Fossil fuels"/>
    <x v="18"/>
    <n v="750619"/>
    <m/>
  </r>
  <r>
    <x v="6"/>
    <x v="185"/>
    <s v="USA"/>
    <x v="0"/>
    <x v="0"/>
    <s v="Fossil fuels"/>
    <x v="19"/>
    <n v="743307"/>
    <m/>
  </r>
  <r>
    <x v="6"/>
    <x v="185"/>
    <s v="USA"/>
    <x v="0"/>
    <x v="9"/>
    <s v="Nuclear"/>
    <x v="0"/>
    <n v="97860"/>
    <n v="797718"/>
  </r>
  <r>
    <x v="6"/>
    <x v="185"/>
    <s v="USA"/>
    <x v="0"/>
    <x v="9"/>
    <s v="Nuclear"/>
    <x v="1"/>
    <n v="98159"/>
    <n v="792604"/>
  </r>
  <r>
    <x v="6"/>
    <x v="185"/>
    <s v="USA"/>
    <x v="0"/>
    <x v="9"/>
    <s v="Nuclear"/>
    <x v="2"/>
    <n v="98657"/>
    <n v="804519"/>
  </r>
  <r>
    <x v="6"/>
    <x v="185"/>
    <s v="USA"/>
    <x v="0"/>
    <x v="9"/>
    <s v="Nuclear"/>
    <x v="3"/>
    <n v="99209"/>
    <n v="787818"/>
  </r>
  <r>
    <x v="6"/>
    <x v="185"/>
    <s v="USA"/>
    <x v="0"/>
    <x v="9"/>
    <s v="Nuclear"/>
    <x v="4"/>
    <n v="99628"/>
    <n v="813339"/>
  </r>
  <r>
    <x v="6"/>
    <x v="185"/>
    <s v="USA"/>
    <x v="0"/>
    <x v="9"/>
    <s v="Nuclear"/>
    <x v="5"/>
    <n v="99988"/>
    <n v="810726"/>
  </r>
  <r>
    <x v="6"/>
    <x v="185"/>
    <s v="USA"/>
    <x v="0"/>
    <x v="9"/>
    <s v="Nuclear"/>
    <x v="6"/>
    <n v="100334"/>
    <n v="816195"/>
  </r>
  <r>
    <x v="6"/>
    <x v="185"/>
    <s v="USA"/>
    <x v="0"/>
    <x v="9"/>
    <s v="Nuclear"/>
    <x v="7"/>
    <n v="100266"/>
    <n v="836634"/>
  </r>
  <r>
    <x v="6"/>
    <x v="185"/>
    <s v="USA"/>
    <x v="0"/>
    <x v="9"/>
    <s v="Nuclear"/>
    <x v="8"/>
    <n v="100755"/>
    <n v="837804"/>
  </r>
  <r>
    <x v="6"/>
    <x v="185"/>
    <s v="USA"/>
    <x v="0"/>
    <x v="9"/>
    <s v="Nuclear"/>
    <x v="9"/>
    <n v="101004"/>
    <n v="830210"/>
  </r>
  <r>
    <x v="6"/>
    <x v="185"/>
    <s v="USA"/>
    <x v="0"/>
    <x v="9"/>
    <s v="Nuclear"/>
    <x v="10"/>
    <n v="101167"/>
    <n v="838931"/>
  </r>
  <r>
    <x v="6"/>
    <x v="185"/>
    <s v="USA"/>
    <x v="0"/>
    <x v="9"/>
    <s v="Nuclear"/>
    <x v="11"/>
    <n v="101419"/>
    <n v="821405"/>
  </r>
  <r>
    <x v="6"/>
    <x v="185"/>
    <s v="USA"/>
    <x v="0"/>
    <x v="9"/>
    <s v="Nuclear"/>
    <x v="12"/>
    <n v="101885"/>
    <n v="801129"/>
  </r>
  <r>
    <x v="6"/>
    <x v="185"/>
    <s v="USA"/>
    <x v="0"/>
    <x v="9"/>
    <s v="Nuclear"/>
    <x v="13"/>
    <n v="99240"/>
    <n v="822004"/>
  </r>
  <r>
    <x v="6"/>
    <x v="185"/>
    <s v="USA"/>
    <x v="0"/>
    <x v="9"/>
    <s v="Nuclear"/>
    <x v="14"/>
    <n v="98569"/>
    <n v="830584"/>
  </r>
  <r>
    <x v="6"/>
    <x v="185"/>
    <s v="USA"/>
    <x v="0"/>
    <x v="9"/>
    <s v="Nuclear"/>
    <x v="15"/>
    <n v="98672"/>
    <n v="830288"/>
  </r>
  <r>
    <x v="6"/>
    <x v="185"/>
    <s v="USA"/>
    <x v="0"/>
    <x v="9"/>
    <s v="Nuclear"/>
    <x v="16"/>
    <n v="99565"/>
    <n v="839918"/>
  </r>
  <r>
    <x v="6"/>
    <x v="185"/>
    <s v="USA"/>
    <x v="0"/>
    <x v="9"/>
    <s v="Nuclear"/>
    <x v="17"/>
    <n v="99629"/>
    <n v="838861"/>
  </r>
  <r>
    <x v="6"/>
    <x v="185"/>
    <s v="USA"/>
    <x v="0"/>
    <x v="9"/>
    <s v="Nuclear"/>
    <x v="18"/>
    <n v="99629"/>
    <m/>
  </r>
  <r>
    <x v="6"/>
    <x v="185"/>
    <s v="USA"/>
    <x v="0"/>
    <x v="9"/>
    <s v="Nuclear"/>
    <x v="19"/>
    <n v="98266.3"/>
    <m/>
  </r>
  <r>
    <x v="6"/>
    <x v="185"/>
    <s v="USA"/>
    <x v="0"/>
    <x v="8"/>
    <s v="Other non-renewable energy"/>
    <x v="0"/>
    <n v="1951.5"/>
    <n v="15533"/>
  </r>
  <r>
    <x v="6"/>
    <x v="185"/>
    <s v="USA"/>
    <x v="0"/>
    <x v="8"/>
    <s v="Other non-renewable energy"/>
    <x v="1"/>
    <n v="1626.5"/>
    <n v="14210"/>
  </r>
  <r>
    <x v="6"/>
    <x v="185"/>
    <s v="USA"/>
    <x v="0"/>
    <x v="8"/>
    <s v="Other non-renewable energy"/>
    <x v="2"/>
    <n v="1976"/>
    <n v="15508"/>
  </r>
  <r>
    <x v="6"/>
    <x v="185"/>
    <s v="USA"/>
    <x v="0"/>
    <x v="8"/>
    <s v="Other non-renewable energy"/>
    <x v="3"/>
    <n v="1912"/>
    <n v="15865"/>
  </r>
  <r>
    <x v="6"/>
    <x v="185"/>
    <s v="USA"/>
    <x v="0"/>
    <x v="8"/>
    <s v="Other non-renewable energy"/>
    <x v="4"/>
    <n v="1894"/>
    <n v="15618"/>
  </r>
  <r>
    <x v="6"/>
    <x v="185"/>
    <s v="USA"/>
    <x v="0"/>
    <x v="8"/>
    <s v="Other non-renewable energy"/>
    <x v="5"/>
    <n v="2020.5"/>
    <n v="13881"/>
  </r>
  <r>
    <x v="6"/>
    <x v="185"/>
    <s v="USA"/>
    <x v="0"/>
    <x v="8"/>
    <s v="Other non-renewable energy"/>
    <x v="6"/>
    <n v="2026"/>
    <n v="14416"/>
  </r>
  <r>
    <x v="6"/>
    <x v="185"/>
    <s v="USA"/>
    <x v="0"/>
    <x v="8"/>
    <s v="Other non-renewable energy"/>
    <x v="7"/>
    <n v="1951"/>
    <n v="13679"/>
  </r>
  <r>
    <x v="6"/>
    <x v="185"/>
    <s v="USA"/>
    <x v="0"/>
    <x v="8"/>
    <s v="Other non-renewable energy"/>
    <x v="8"/>
    <n v="2056.5"/>
    <n v="13606"/>
  </r>
  <r>
    <x v="6"/>
    <x v="185"/>
    <s v="USA"/>
    <x v="0"/>
    <x v="8"/>
    <s v="Other non-renewable energy"/>
    <x v="9"/>
    <n v="2008.5"/>
    <n v="13607"/>
  </r>
  <r>
    <x v="6"/>
    <x v="185"/>
    <s v="USA"/>
    <x v="0"/>
    <x v="8"/>
    <s v="Other non-renewable energy"/>
    <x v="10"/>
    <n v="1970"/>
    <n v="14606"/>
  </r>
  <r>
    <x v="6"/>
    <x v="185"/>
    <s v="USA"/>
    <x v="0"/>
    <x v="8"/>
    <s v="Other non-renewable energy"/>
    <x v="11"/>
    <n v="1884"/>
    <n v="16077"/>
  </r>
  <r>
    <x v="6"/>
    <x v="185"/>
    <s v="USA"/>
    <x v="0"/>
    <x v="8"/>
    <s v="Other non-renewable energy"/>
    <x v="12"/>
    <n v="2666.5"/>
    <n v="15881"/>
  </r>
  <r>
    <x v="6"/>
    <x v="185"/>
    <s v="USA"/>
    <x v="0"/>
    <x v="8"/>
    <s v="Other non-renewable energy"/>
    <x v="13"/>
    <n v="3233"/>
    <n v="15588"/>
  </r>
  <r>
    <x v="6"/>
    <x v="185"/>
    <s v="USA"/>
    <x v="0"/>
    <x v="8"/>
    <s v="Other non-renewable energy"/>
    <x v="14"/>
    <n v="3709"/>
    <n v="15289"/>
  </r>
  <r>
    <x v="6"/>
    <x v="185"/>
    <s v="USA"/>
    <x v="0"/>
    <x v="8"/>
    <s v="Other non-renewable energy"/>
    <x v="15"/>
    <n v="2587"/>
    <n v="15917"/>
  </r>
  <r>
    <x v="6"/>
    <x v="185"/>
    <s v="USA"/>
    <x v="0"/>
    <x v="8"/>
    <s v="Other non-renewable energy"/>
    <x v="16"/>
    <n v="2538"/>
    <n v="15708"/>
  </r>
  <r>
    <x v="6"/>
    <x v="185"/>
    <s v="USA"/>
    <x v="0"/>
    <x v="8"/>
    <s v="Other non-renewable energy"/>
    <x v="17"/>
    <n v="3297.5"/>
    <n v="15104"/>
  </r>
  <r>
    <x v="6"/>
    <x v="185"/>
    <s v="USA"/>
    <x v="0"/>
    <x v="8"/>
    <s v="Other non-renewable energy"/>
    <x v="18"/>
    <n v="3292.5"/>
    <m/>
  </r>
  <r>
    <x v="6"/>
    <x v="185"/>
    <s v="USA"/>
    <x v="0"/>
    <x v="8"/>
    <s v="Other non-renewable energy"/>
    <x v="19"/>
    <n v="3270.1"/>
    <m/>
  </r>
  <r>
    <x v="6"/>
    <x v="185"/>
    <s v="USA"/>
    <x v="0"/>
    <x v="7"/>
    <s v="Pumped storage"/>
    <x v="0"/>
    <n v="19522"/>
    <n v="26782"/>
  </r>
  <r>
    <x v="6"/>
    <x v="185"/>
    <s v="USA"/>
    <x v="0"/>
    <x v="7"/>
    <s v="Pumped storage"/>
    <x v="1"/>
    <n v="19666"/>
    <n v="26476"/>
  </r>
  <r>
    <x v="6"/>
    <x v="185"/>
    <s v="USA"/>
    <x v="0"/>
    <x v="7"/>
    <s v="Pumped storage"/>
    <x v="2"/>
    <n v="20373"/>
    <n v="24721"/>
  </r>
  <r>
    <x v="6"/>
    <x v="185"/>
    <s v="USA"/>
    <x v="0"/>
    <x v="7"/>
    <s v="Pumped storage"/>
    <x v="3"/>
    <n v="20522"/>
    <n v="27115"/>
  </r>
  <r>
    <x v="6"/>
    <x v="185"/>
    <s v="USA"/>
    <x v="0"/>
    <x v="7"/>
    <s v="Pumped storage"/>
    <x v="4"/>
    <n v="20764"/>
    <n v="26776"/>
  </r>
  <r>
    <x v="6"/>
    <x v="185"/>
    <s v="USA"/>
    <x v="0"/>
    <x v="7"/>
    <s v="Pumped storage"/>
    <x v="5"/>
    <n v="21347"/>
    <n v="25481"/>
  </r>
  <r>
    <x v="6"/>
    <x v="185"/>
    <s v="USA"/>
    <x v="0"/>
    <x v="7"/>
    <s v="Pumped storage"/>
    <x v="6"/>
    <n v="21461"/>
    <n v="25820"/>
  </r>
  <r>
    <x v="6"/>
    <x v="185"/>
    <s v="USA"/>
    <x v="0"/>
    <x v="7"/>
    <s v="Pumped storage"/>
    <x v="7"/>
    <n v="21886"/>
    <n v="25926"/>
  </r>
  <r>
    <x v="6"/>
    <x v="185"/>
    <s v="USA"/>
    <x v="0"/>
    <x v="7"/>
    <s v="Pumped storage"/>
    <x v="8"/>
    <n v="21858"/>
    <n v="25281"/>
  </r>
  <r>
    <x v="6"/>
    <x v="185"/>
    <s v="USA"/>
    <x v="0"/>
    <x v="7"/>
    <s v="Pumped storage"/>
    <x v="9"/>
    <n v="22160"/>
    <n v="22820"/>
  </r>
  <r>
    <x v="6"/>
    <x v="185"/>
    <s v="USA"/>
    <x v="0"/>
    <x v="7"/>
    <s v="Pumped storage"/>
    <x v="10"/>
    <n v="18511"/>
    <n v="24067"/>
  </r>
  <r>
    <x v="6"/>
    <x v="185"/>
    <s v="USA"/>
    <x v="0"/>
    <x v="7"/>
    <s v="Pumped storage"/>
    <x v="11"/>
    <n v="18589"/>
    <n v="22828"/>
  </r>
  <r>
    <x v="6"/>
    <x v="185"/>
    <s v="USA"/>
    <x v="0"/>
    <x v="7"/>
    <s v="Pumped storage"/>
    <x v="12"/>
    <n v="18665"/>
    <n v="19776"/>
  </r>
  <r>
    <x v="6"/>
    <x v="185"/>
    <s v="USA"/>
    <x v="0"/>
    <x v="7"/>
    <s v="Pumped storage"/>
    <x v="13"/>
    <n v="18686"/>
    <n v="19257"/>
  </r>
  <r>
    <x v="6"/>
    <x v="185"/>
    <s v="USA"/>
    <x v="0"/>
    <x v="7"/>
    <s v="Pumped storage"/>
    <x v="14"/>
    <n v="18776"/>
    <n v="20054"/>
  </r>
  <r>
    <x v="6"/>
    <x v="185"/>
    <s v="USA"/>
    <x v="0"/>
    <x v="7"/>
    <s v="Pumped storage"/>
    <x v="15"/>
    <n v="18866"/>
    <n v="20111"/>
  </r>
  <r>
    <x v="6"/>
    <x v="185"/>
    <s v="USA"/>
    <x v="0"/>
    <x v="7"/>
    <s v="Pumped storage"/>
    <x v="16"/>
    <n v="19027"/>
    <n v="22443"/>
  </r>
  <r>
    <x v="6"/>
    <x v="185"/>
    <s v="USA"/>
    <x v="0"/>
    <x v="7"/>
    <s v="Pumped storage"/>
    <x v="17"/>
    <n v="19059"/>
    <n v="22752"/>
  </r>
  <r>
    <x v="6"/>
    <x v="185"/>
    <s v="USA"/>
    <x v="0"/>
    <x v="7"/>
    <s v="Pumped storage"/>
    <x v="18"/>
    <n v="19104"/>
    <m/>
  </r>
  <r>
    <x v="6"/>
    <x v="185"/>
    <s v="USA"/>
    <x v="0"/>
    <x v="7"/>
    <s v="Pumped storage"/>
    <x v="19"/>
    <n v="19152"/>
    <m/>
  </r>
  <r>
    <x v="6"/>
    <x v="185"/>
    <s v="USA"/>
    <x v="1"/>
    <x v="4"/>
    <s v="Biogas"/>
    <x v="0"/>
    <n v="880"/>
    <n v="5230"/>
  </r>
  <r>
    <x v="6"/>
    <x v="185"/>
    <s v="USA"/>
    <x v="1"/>
    <x v="4"/>
    <s v="Biogas"/>
    <x v="1"/>
    <n v="885"/>
    <n v="5414"/>
  </r>
  <r>
    <x v="6"/>
    <x v="185"/>
    <s v="USA"/>
    <x v="1"/>
    <x v="4"/>
    <s v="Biogas"/>
    <x v="2"/>
    <n v="958"/>
    <n v="5561"/>
  </r>
  <r>
    <x v="6"/>
    <x v="185"/>
    <s v="USA"/>
    <x v="1"/>
    <x v="4"/>
    <s v="Biogas"/>
    <x v="3"/>
    <n v="1030"/>
    <n v="6317"/>
  </r>
  <r>
    <x v="6"/>
    <x v="185"/>
    <s v="USA"/>
    <x v="1"/>
    <x v="4"/>
    <s v="Biogas"/>
    <x v="4"/>
    <n v="1004"/>
    <n v="6412"/>
  </r>
  <r>
    <x v="6"/>
    <x v="185"/>
    <s v="USA"/>
    <x v="1"/>
    <x v="4"/>
    <s v="Biogas"/>
    <x v="5"/>
    <n v="1097"/>
    <n v="6449"/>
  </r>
  <r>
    <x v="6"/>
    <x v="185"/>
    <s v="USA"/>
    <x v="1"/>
    <x v="4"/>
    <s v="Biogas"/>
    <x v="6"/>
    <n v="1176"/>
    <n v="7058"/>
  </r>
  <r>
    <x v="6"/>
    <x v="185"/>
    <s v="USA"/>
    <x v="1"/>
    <x v="4"/>
    <s v="Biogas"/>
    <x v="7"/>
    <n v="1491"/>
    <n v="7469"/>
  </r>
  <r>
    <x v="6"/>
    <x v="185"/>
    <s v="USA"/>
    <x v="1"/>
    <x v="4"/>
    <s v="Biogas"/>
    <x v="8"/>
    <n v="1574"/>
    <n v="8427"/>
  </r>
  <r>
    <x v="6"/>
    <x v="185"/>
    <s v="USA"/>
    <x v="1"/>
    <x v="4"/>
    <s v="Biogas"/>
    <x v="9"/>
    <n v="1575"/>
    <n v="9281"/>
  </r>
  <r>
    <x v="6"/>
    <x v="185"/>
    <s v="USA"/>
    <x v="1"/>
    <x v="4"/>
    <s v="Biogas"/>
    <x v="10"/>
    <n v="1636"/>
    <n v="9806"/>
  </r>
  <r>
    <x v="6"/>
    <x v="185"/>
    <s v="USA"/>
    <x v="1"/>
    <x v="4"/>
    <s v="Biogas"/>
    <x v="11"/>
    <n v="1785"/>
    <n v="10613"/>
  </r>
  <r>
    <x v="6"/>
    <x v="185"/>
    <s v="USA"/>
    <x v="1"/>
    <x v="4"/>
    <s v="Biogas"/>
    <x v="12"/>
    <n v="2102"/>
    <n v="11568"/>
  </r>
  <r>
    <x v="6"/>
    <x v="185"/>
    <s v="USA"/>
    <x v="1"/>
    <x v="4"/>
    <s v="Biogas"/>
    <x v="13"/>
    <n v="2271"/>
    <n v="12791"/>
  </r>
  <r>
    <x v="6"/>
    <x v="185"/>
    <s v="USA"/>
    <x v="1"/>
    <x v="4"/>
    <s v="Biogas"/>
    <x v="14"/>
    <n v="2394"/>
    <n v="13586"/>
  </r>
  <r>
    <x v="6"/>
    <x v="185"/>
    <s v="USA"/>
    <x v="1"/>
    <x v="4"/>
    <s v="Biogas"/>
    <x v="15"/>
    <n v="2370"/>
    <n v="13674"/>
  </r>
  <r>
    <x v="6"/>
    <x v="185"/>
    <s v="USA"/>
    <x v="1"/>
    <x v="4"/>
    <s v="Biogas"/>
    <x v="16"/>
    <n v="2375"/>
    <n v="13466"/>
  </r>
  <r>
    <x v="6"/>
    <x v="185"/>
    <s v="USA"/>
    <x v="1"/>
    <x v="4"/>
    <s v="Biogas"/>
    <x v="17"/>
    <n v="2416"/>
    <n v="13723"/>
  </r>
  <r>
    <x v="6"/>
    <x v="185"/>
    <s v="USA"/>
    <x v="1"/>
    <x v="4"/>
    <s v="Biogas"/>
    <x v="18"/>
    <n v="2384"/>
    <m/>
  </r>
  <r>
    <x v="6"/>
    <x v="185"/>
    <s v="USA"/>
    <x v="1"/>
    <x v="4"/>
    <s v="Biogas"/>
    <x v="19"/>
    <n v="2367.6999999999998"/>
    <m/>
  </r>
  <r>
    <x v="6"/>
    <x v="185"/>
    <s v="USA"/>
    <x v="1"/>
    <x v="4"/>
    <s v="Liquid biofuels"/>
    <x v="2"/>
    <m/>
    <n v="852"/>
  </r>
  <r>
    <x v="6"/>
    <x v="185"/>
    <s v="USA"/>
    <x v="1"/>
    <x v="4"/>
    <s v="Liquid biofuels"/>
    <x v="3"/>
    <n v="35"/>
    <n v="685"/>
  </r>
  <r>
    <x v="6"/>
    <x v="185"/>
    <s v="USA"/>
    <x v="1"/>
    <x v="4"/>
    <s v="Liquid biofuels"/>
    <x v="4"/>
    <n v="65"/>
    <n v="343"/>
  </r>
  <r>
    <x v="6"/>
    <x v="185"/>
    <s v="USA"/>
    <x v="1"/>
    <x v="4"/>
    <s v="Liquid biofuels"/>
    <x v="5"/>
    <n v="67"/>
    <n v="213"/>
  </r>
  <r>
    <x v="6"/>
    <x v="185"/>
    <s v="USA"/>
    <x v="1"/>
    <x v="4"/>
    <s v="Liquid biofuels"/>
    <x v="6"/>
    <n v="67"/>
    <n v="164"/>
  </r>
  <r>
    <x v="6"/>
    <x v="185"/>
    <s v="USA"/>
    <x v="1"/>
    <x v="4"/>
    <s v="Liquid biofuels"/>
    <x v="7"/>
    <n v="75"/>
    <n v="84"/>
  </r>
  <r>
    <x v="6"/>
    <x v="185"/>
    <s v="USA"/>
    <x v="1"/>
    <x v="4"/>
    <s v="Liquid biofuels"/>
    <x v="8"/>
    <n v="82"/>
    <n v="88"/>
  </r>
  <r>
    <x v="6"/>
    <x v="185"/>
    <s v="USA"/>
    <x v="1"/>
    <x v="4"/>
    <s v="Liquid biofuels"/>
    <x v="9"/>
    <n v="183"/>
    <n v="91"/>
  </r>
  <r>
    <x v="6"/>
    <x v="185"/>
    <s v="USA"/>
    <x v="1"/>
    <x v="4"/>
    <s v="Liquid biofuels"/>
    <x v="10"/>
    <n v="183"/>
    <n v="94"/>
  </r>
  <r>
    <x v="6"/>
    <x v="185"/>
    <s v="USA"/>
    <x v="1"/>
    <x v="4"/>
    <s v="Liquid biofuels"/>
    <x v="11"/>
    <n v="183"/>
    <n v="177"/>
  </r>
  <r>
    <x v="6"/>
    <x v="185"/>
    <s v="USA"/>
    <x v="1"/>
    <x v="4"/>
    <s v="Liquid biofuels"/>
    <x v="12"/>
    <n v="204"/>
    <n v="195"/>
  </r>
  <r>
    <x v="6"/>
    <x v="185"/>
    <s v="USA"/>
    <x v="1"/>
    <x v="4"/>
    <s v="Liquid biofuels"/>
    <x v="13"/>
    <n v="155"/>
    <n v="193"/>
  </r>
  <r>
    <x v="6"/>
    <x v="185"/>
    <s v="USA"/>
    <x v="1"/>
    <x v="4"/>
    <s v="Liquid biofuels"/>
    <x v="14"/>
    <n v="155"/>
    <n v="208"/>
  </r>
  <r>
    <x v="6"/>
    <x v="185"/>
    <s v="USA"/>
    <x v="1"/>
    <x v="4"/>
    <s v="Liquid biofuels"/>
    <x v="15"/>
    <n v="155"/>
    <n v="223"/>
  </r>
  <r>
    <x v="6"/>
    <x v="185"/>
    <s v="USA"/>
    <x v="1"/>
    <x v="4"/>
    <s v="Liquid biofuels"/>
    <x v="16"/>
    <n v="155"/>
    <n v="210"/>
  </r>
  <r>
    <x v="6"/>
    <x v="185"/>
    <s v="USA"/>
    <x v="1"/>
    <x v="4"/>
    <s v="Liquid biofuels"/>
    <x v="17"/>
    <n v="165"/>
    <n v="217"/>
  </r>
  <r>
    <x v="6"/>
    <x v="185"/>
    <s v="USA"/>
    <x v="1"/>
    <x v="4"/>
    <s v="Liquid biofuels"/>
    <x v="18"/>
    <n v="165"/>
    <m/>
  </r>
  <r>
    <x v="6"/>
    <x v="185"/>
    <s v="USA"/>
    <x v="1"/>
    <x v="4"/>
    <s v="Liquid biofuels"/>
    <x v="19"/>
    <n v="165"/>
    <m/>
  </r>
  <r>
    <x v="6"/>
    <x v="185"/>
    <s v="USA"/>
    <x v="1"/>
    <x v="4"/>
    <s v="Renewable municipal waste"/>
    <x v="0"/>
    <n v="1313.5"/>
    <n v="8364"/>
  </r>
  <r>
    <x v="6"/>
    <x v="185"/>
    <s v="USA"/>
    <x v="1"/>
    <x v="4"/>
    <s v="Renewable municipal waste"/>
    <x v="1"/>
    <n v="1248.5"/>
    <n v="8102"/>
  </r>
  <r>
    <x v="6"/>
    <x v="185"/>
    <s v="USA"/>
    <x v="1"/>
    <x v="4"/>
    <s v="Renewable municipal waste"/>
    <x v="2"/>
    <n v="1246"/>
    <n v="8252"/>
  </r>
  <r>
    <x v="6"/>
    <x v="185"/>
    <s v="USA"/>
    <x v="1"/>
    <x v="4"/>
    <s v="Renewable municipal waste"/>
    <x v="3"/>
    <n v="1221"/>
    <n v="8093"/>
  </r>
  <r>
    <x v="6"/>
    <x v="185"/>
    <s v="USA"/>
    <x v="1"/>
    <x v="4"/>
    <s v="Renewable municipal waste"/>
    <x v="4"/>
    <n v="1098"/>
    <n v="8939"/>
  </r>
  <r>
    <x v="6"/>
    <x v="185"/>
    <s v="USA"/>
    <x v="1"/>
    <x v="4"/>
    <s v="Renewable municipal waste"/>
    <x v="5"/>
    <n v="1083.5"/>
    <n v="9528"/>
  </r>
  <r>
    <x v="6"/>
    <x v="185"/>
    <s v="USA"/>
    <x v="1"/>
    <x v="4"/>
    <s v="Renewable municipal waste"/>
    <x v="6"/>
    <n v="1094"/>
    <n v="9690"/>
  </r>
  <r>
    <x v="6"/>
    <x v="185"/>
    <s v="USA"/>
    <x v="1"/>
    <x v="4"/>
    <s v="Renewable municipal waste"/>
    <x v="7"/>
    <n v="1109"/>
    <n v="9578"/>
  </r>
  <r>
    <x v="6"/>
    <x v="185"/>
    <s v="USA"/>
    <x v="1"/>
    <x v="4"/>
    <s v="Renewable municipal waste"/>
    <x v="8"/>
    <n v="1107.5"/>
    <n v="9513"/>
  </r>
  <r>
    <x v="6"/>
    <x v="185"/>
    <s v="USA"/>
    <x v="1"/>
    <x v="4"/>
    <s v="Renewable municipal waste"/>
    <x v="9"/>
    <n v="1113.5"/>
    <n v="9469"/>
  </r>
  <r>
    <x v="6"/>
    <x v="185"/>
    <s v="USA"/>
    <x v="1"/>
    <x v="4"/>
    <s v="Renewable municipal waste"/>
    <x v="10"/>
    <n v="1110"/>
    <n v="9308"/>
  </r>
  <r>
    <x v="6"/>
    <x v="185"/>
    <s v="USA"/>
    <x v="1"/>
    <x v="4"/>
    <s v="Renewable municipal waste"/>
    <x v="11"/>
    <n v="1119"/>
    <n v="8617"/>
  </r>
  <r>
    <x v="6"/>
    <x v="185"/>
    <s v="USA"/>
    <x v="1"/>
    <x v="4"/>
    <s v="Renewable municipal waste"/>
    <x v="12"/>
    <n v="1101.5"/>
    <n v="8650"/>
  </r>
  <r>
    <x v="6"/>
    <x v="185"/>
    <s v="USA"/>
    <x v="1"/>
    <x v="4"/>
    <s v="Renewable municipal waste"/>
    <x v="13"/>
    <n v="1114"/>
    <n v="8420"/>
  </r>
  <r>
    <x v="6"/>
    <x v="185"/>
    <s v="USA"/>
    <x v="1"/>
    <x v="4"/>
    <s v="Renewable municipal waste"/>
    <x v="14"/>
    <n v="1115"/>
    <n v="8461"/>
  </r>
  <r>
    <x v="6"/>
    <x v="185"/>
    <s v="USA"/>
    <x v="1"/>
    <x v="4"/>
    <s v="Renewable municipal waste"/>
    <x v="15"/>
    <n v="1124"/>
    <n v="8427"/>
  </r>
  <r>
    <x v="6"/>
    <x v="185"/>
    <s v="USA"/>
    <x v="1"/>
    <x v="4"/>
    <s v="Renewable municipal waste"/>
    <x v="16"/>
    <n v="1124"/>
    <n v="8524"/>
  </r>
  <r>
    <x v="6"/>
    <x v="185"/>
    <s v="USA"/>
    <x v="1"/>
    <x v="4"/>
    <s v="Renewable municipal waste"/>
    <x v="17"/>
    <n v="1122.5"/>
    <n v="8183"/>
  </r>
  <r>
    <x v="6"/>
    <x v="185"/>
    <s v="USA"/>
    <x v="1"/>
    <x v="4"/>
    <s v="Renewable municipal waste"/>
    <x v="18"/>
    <n v="1117.5"/>
    <m/>
  </r>
  <r>
    <x v="6"/>
    <x v="185"/>
    <s v="USA"/>
    <x v="1"/>
    <x v="4"/>
    <s v="Renewable municipal waste"/>
    <x v="19"/>
    <n v="1095.0999999999999"/>
    <m/>
  </r>
  <r>
    <x v="6"/>
    <x v="185"/>
    <s v="USA"/>
    <x v="1"/>
    <x v="4"/>
    <s v="Solid biofuels"/>
    <x v="0"/>
    <n v="6129"/>
    <n v="42586"/>
  </r>
  <r>
    <x v="6"/>
    <x v="185"/>
    <s v="USA"/>
    <x v="1"/>
    <x v="4"/>
    <s v="Solid biofuels"/>
    <x v="1"/>
    <n v="6112"/>
    <n v="36821"/>
  </r>
  <r>
    <x v="6"/>
    <x v="185"/>
    <s v="USA"/>
    <x v="1"/>
    <x v="4"/>
    <s v="Solid biofuels"/>
    <x v="2"/>
    <n v="6151"/>
    <n v="40210"/>
  </r>
  <r>
    <x v="6"/>
    <x v="185"/>
    <s v="USA"/>
    <x v="1"/>
    <x v="4"/>
    <s v="Solid biofuels"/>
    <x v="3"/>
    <n v="6115"/>
    <n v="39711"/>
  </r>
  <r>
    <x v="6"/>
    <x v="185"/>
    <s v="USA"/>
    <x v="1"/>
    <x v="4"/>
    <s v="Solid biofuels"/>
    <x v="4"/>
    <n v="6446"/>
    <n v="40432"/>
  </r>
  <r>
    <x v="6"/>
    <x v="185"/>
    <s v="USA"/>
    <x v="1"/>
    <x v="4"/>
    <s v="Solid biofuels"/>
    <x v="5"/>
    <n v="6471"/>
    <n v="41791"/>
  </r>
  <r>
    <x v="6"/>
    <x v="185"/>
    <s v="USA"/>
    <x v="1"/>
    <x v="4"/>
    <s v="Solid biofuels"/>
    <x v="6"/>
    <n v="6670"/>
    <n v="41884"/>
  </r>
  <r>
    <x v="6"/>
    <x v="185"/>
    <s v="USA"/>
    <x v="1"/>
    <x v="4"/>
    <s v="Solid biofuels"/>
    <x v="7"/>
    <n v="7056"/>
    <n v="41990"/>
  </r>
  <r>
    <x v="6"/>
    <x v="185"/>
    <s v="USA"/>
    <x v="1"/>
    <x v="4"/>
    <s v="Solid biofuels"/>
    <x v="8"/>
    <n v="7172"/>
    <n v="41619"/>
  </r>
  <r>
    <x v="6"/>
    <x v="185"/>
    <s v="USA"/>
    <x v="1"/>
    <x v="4"/>
    <s v="Solid biofuels"/>
    <x v="9"/>
    <n v="7264"/>
    <n v="40478"/>
  </r>
  <r>
    <x v="6"/>
    <x v="185"/>
    <s v="USA"/>
    <x v="1"/>
    <x v="4"/>
    <s v="Solid biofuels"/>
    <x v="10"/>
    <n v="7361"/>
    <n v="42536"/>
  </r>
  <r>
    <x v="6"/>
    <x v="185"/>
    <s v="USA"/>
    <x v="1"/>
    <x v="4"/>
    <s v="Solid biofuels"/>
    <x v="11"/>
    <n v="7400"/>
    <n v="42913"/>
  </r>
  <r>
    <x v="6"/>
    <x v="185"/>
    <s v="USA"/>
    <x v="1"/>
    <x v="4"/>
    <s v="Solid biofuels"/>
    <x v="12"/>
    <n v="7810"/>
    <n v="43696"/>
  </r>
  <r>
    <x v="6"/>
    <x v="185"/>
    <s v="USA"/>
    <x v="1"/>
    <x v="4"/>
    <s v="Solid biofuels"/>
    <x v="13"/>
    <n v="8744"/>
    <n v="45535"/>
  </r>
  <r>
    <x v="6"/>
    <x v="185"/>
    <s v="USA"/>
    <x v="1"/>
    <x v="4"/>
    <s v="Solid biofuels"/>
    <x v="14"/>
    <n v="8755"/>
    <n v="48563"/>
  </r>
  <r>
    <x v="6"/>
    <x v="185"/>
    <s v="USA"/>
    <x v="1"/>
    <x v="4"/>
    <s v="Solid biofuels"/>
    <x v="15"/>
    <n v="9320"/>
    <n v="47743"/>
  </r>
  <r>
    <x v="6"/>
    <x v="185"/>
    <s v="USA"/>
    <x v="1"/>
    <x v="4"/>
    <s v="Solid biofuels"/>
    <x v="16"/>
    <n v="9249"/>
    <n v="46817"/>
  </r>
  <r>
    <x v="6"/>
    <x v="185"/>
    <s v="USA"/>
    <x v="1"/>
    <x v="4"/>
    <s v="Solid biofuels"/>
    <x v="17"/>
    <n v="9134"/>
    <n v="46734"/>
  </r>
  <r>
    <x v="6"/>
    <x v="185"/>
    <s v="USA"/>
    <x v="1"/>
    <x v="4"/>
    <s v="Solid biofuels"/>
    <x v="18"/>
    <n v="9045.7999999999993"/>
    <m/>
  </r>
  <r>
    <x v="6"/>
    <x v="185"/>
    <s v="USA"/>
    <x v="1"/>
    <x v="4"/>
    <s v="Solid biofuels"/>
    <x v="19"/>
    <n v="8821.7999999999993"/>
    <m/>
  </r>
  <r>
    <x v="6"/>
    <x v="185"/>
    <s v="USA"/>
    <x v="1"/>
    <x v="5"/>
    <s v="Geothermal energy"/>
    <x v="0"/>
    <n v="2793"/>
    <n v="14621"/>
  </r>
  <r>
    <x v="6"/>
    <x v="185"/>
    <s v="USA"/>
    <x v="1"/>
    <x v="5"/>
    <s v="Geothermal energy"/>
    <x v="1"/>
    <n v="2216"/>
    <n v="14246"/>
  </r>
  <r>
    <x v="6"/>
    <x v="185"/>
    <s v="USA"/>
    <x v="1"/>
    <x v="5"/>
    <s v="Geothermal energy"/>
    <x v="2"/>
    <n v="2252"/>
    <n v="14939"/>
  </r>
  <r>
    <x v="6"/>
    <x v="185"/>
    <s v="USA"/>
    <x v="1"/>
    <x v="5"/>
    <s v="Geothermal energy"/>
    <x v="3"/>
    <n v="2133"/>
    <n v="14870"/>
  </r>
  <r>
    <x v="6"/>
    <x v="185"/>
    <s v="USA"/>
    <x v="1"/>
    <x v="5"/>
    <s v="Geothermal energy"/>
    <x v="4"/>
    <n v="2152"/>
    <n v="15487"/>
  </r>
  <r>
    <x v="6"/>
    <x v="185"/>
    <s v="USA"/>
    <x v="1"/>
    <x v="5"/>
    <s v="Geothermal energy"/>
    <x v="5"/>
    <n v="2285"/>
    <n v="16778"/>
  </r>
  <r>
    <x v="6"/>
    <x v="185"/>
    <s v="USA"/>
    <x v="1"/>
    <x v="5"/>
    <s v="Geothermal energy"/>
    <x v="6"/>
    <n v="2274"/>
    <n v="16581"/>
  </r>
  <r>
    <x v="6"/>
    <x v="185"/>
    <s v="USA"/>
    <x v="1"/>
    <x v="5"/>
    <s v="Geothermal energy"/>
    <x v="7"/>
    <n v="2214"/>
    <n v="16798"/>
  </r>
  <r>
    <x v="6"/>
    <x v="185"/>
    <s v="USA"/>
    <x v="1"/>
    <x v="5"/>
    <s v="Geothermal energy"/>
    <x v="8"/>
    <n v="2229"/>
    <n v="16873"/>
  </r>
  <r>
    <x v="6"/>
    <x v="185"/>
    <s v="USA"/>
    <x v="1"/>
    <x v="5"/>
    <s v="Geothermal energy"/>
    <x v="9"/>
    <n v="2382"/>
    <n v="17046"/>
  </r>
  <r>
    <x v="6"/>
    <x v="185"/>
    <s v="USA"/>
    <x v="1"/>
    <x v="5"/>
    <s v="Geothermal energy"/>
    <x v="10"/>
    <n v="2405"/>
    <n v="17577"/>
  </r>
  <r>
    <x v="6"/>
    <x v="185"/>
    <s v="USA"/>
    <x v="1"/>
    <x v="5"/>
    <s v="Geothermal energy"/>
    <x v="11"/>
    <n v="2409"/>
    <n v="17840"/>
  </r>
  <r>
    <x v="6"/>
    <x v="185"/>
    <s v="USA"/>
    <x v="1"/>
    <x v="5"/>
    <s v="Geothermal energy"/>
    <x v="12"/>
    <n v="2592"/>
    <n v="18135"/>
  </r>
  <r>
    <x v="6"/>
    <x v="185"/>
    <s v="USA"/>
    <x v="1"/>
    <x v="5"/>
    <s v="Geothermal energy"/>
    <x v="13"/>
    <n v="2607"/>
    <n v="18422"/>
  </r>
  <r>
    <x v="6"/>
    <x v="185"/>
    <s v="USA"/>
    <x v="1"/>
    <x v="5"/>
    <s v="Geothermal energy"/>
    <x v="14"/>
    <n v="2514"/>
    <n v="18710"/>
  </r>
  <r>
    <x v="6"/>
    <x v="185"/>
    <s v="USA"/>
    <x v="1"/>
    <x v="5"/>
    <s v="Geothermal energy"/>
    <x v="15"/>
    <n v="2542"/>
    <n v="18727"/>
  </r>
  <r>
    <x v="6"/>
    <x v="185"/>
    <s v="USA"/>
    <x v="1"/>
    <x v="5"/>
    <s v="Geothermal energy"/>
    <x v="16"/>
    <n v="2517"/>
    <n v="18584"/>
  </r>
  <r>
    <x v="6"/>
    <x v="185"/>
    <s v="USA"/>
    <x v="1"/>
    <x v="5"/>
    <s v="Geothermal energy"/>
    <x v="17"/>
    <n v="2483"/>
    <n v="18726"/>
  </r>
  <r>
    <x v="6"/>
    <x v="185"/>
    <s v="USA"/>
    <x v="1"/>
    <x v="5"/>
    <s v="Geothermal energy"/>
    <x v="18"/>
    <n v="2540.5"/>
    <m/>
  </r>
  <r>
    <x v="6"/>
    <x v="185"/>
    <s v="USA"/>
    <x v="1"/>
    <x v="5"/>
    <s v="Geothermal energy"/>
    <x v="19"/>
    <n v="2555.3000000000002"/>
    <m/>
  </r>
  <r>
    <x v="6"/>
    <x v="185"/>
    <s v="USA"/>
    <x v="1"/>
    <x v="1"/>
    <s v="Mixed Hydro Plants"/>
    <x v="10"/>
    <n v="12308"/>
    <n v="0"/>
  </r>
  <r>
    <x v="6"/>
    <x v="185"/>
    <s v="USA"/>
    <x v="1"/>
    <x v="1"/>
    <s v="Mixed Hydro Plants"/>
    <x v="11"/>
    <n v="12328"/>
    <n v="0"/>
  </r>
  <r>
    <x v="6"/>
    <x v="185"/>
    <s v="USA"/>
    <x v="1"/>
    <x v="1"/>
    <s v="Mixed Hydro Plants"/>
    <x v="12"/>
    <n v="12332"/>
    <n v="0"/>
  </r>
  <r>
    <x v="6"/>
    <x v="185"/>
    <s v="USA"/>
    <x v="1"/>
    <x v="1"/>
    <s v="Mixed Hydro Plants"/>
    <x v="13"/>
    <n v="12331"/>
    <n v="0"/>
  </r>
  <r>
    <x v="6"/>
    <x v="185"/>
    <s v="USA"/>
    <x v="1"/>
    <x v="1"/>
    <s v="Mixed Hydro Plants"/>
    <x v="14"/>
    <n v="12339"/>
    <n v="0"/>
  </r>
  <r>
    <x v="6"/>
    <x v="185"/>
    <s v="USA"/>
    <x v="1"/>
    <x v="1"/>
    <s v="Mixed Hydro Plants"/>
    <x v="15"/>
    <n v="12339"/>
    <n v="0"/>
  </r>
  <r>
    <x v="6"/>
    <x v="185"/>
    <s v="USA"/>
    <x v="1"/>
    <x v="1"/>
    <s v="Mixed Hydro Plants"/>
    <x v="16"/>
    <n v="12378"/>
    <n v="0"/>
  </r>
  <r>
    <x v="6"/>
    <x v="185"/>
    <s v="USA"/>
    <x v="1"/>
    <x v="1"/>
    <s v="Mixed Hydro Plants"/>
    <x v="17"/>
    <n v="12378"/>
    <n v="0"/>
  </r>
  <r>
    <x v="6"/>
    <x v="185"/>
    <s v="USA"/>
    <x v="1"/>
    <x v="1"/>
    <s v="Mixed Hydro Plants"/>
    <x v="18"/>
    <n v="12378"/>
    <m/>
  </r>
  <r>
    <x v="6"/>
    <x v="185"/>
    <s v="USA"/>
    <x v="1"/>
    <x v="1"/>
    <s v="Mixed Hydro Plants"/>
    <x v="19"/>
    <n v="12378"/>
    <m/>
  </r>
  <r>
    <x v="6"/>
    <x v="185"/>
    <s v="USA"/>
    <x v="1"/>
    <x v="1"/>
    <s v="Renewable hydropower"/>
    <x v="0"/>
    <n v="79359"/>
    <n v="253204"/>
  </r>
  <r>
    <x v="6"/>
    <x v="185"/>
    <s v="USA"/>
    <x v="1"/>
    <x v="1"/>
    <s v="Renewable hydropower"/>
    <x v="1"/>
    <n v="78914"/>
    <n v="188252"/>
  </r>
  <r>
    <x v="6"/>
    <x v="185"/>
    <s v="USA"/>
    <x v="1"/>
    <x v="1"/>
    <s v="Renewable hydropower"/>
    <x v="2"/>
    <n v="79356"/>
    <n v="267034"/>
  </r>
  <r>
    <x v="6"/>
    <x v="185"/>
    <s v="USA"/>
    <x v="1"/>
    <x v="1"/>
    <s v="Renewable hydropower"/>
    <x v="3"/>
    <n v="78694"/>
    <n v="278609"/>
  </r>
  <r>
    <x v="6"/>
    <x v="185"/>
    <s v="USA"/>
    <x v="1"/>
    <x v="1"/>
    <s v="Renewable hydropower"/>
    <x v="4"/>
    <n v="77641"/>
    <n v="271118"/>
  </r>
  <r>
    <x v="6"/>
    <x v="185"/>
    <s v="USA"/>
    <x v="1"/>
    <x v="1"/>
    <s v="Renewable hydropower"/>
    <x v="5"/>
    <n v="77540"/>
    <n v="272445"/>
  </r>
  <r>
    <x v="6"/>
    <x v="185"/>
    <s v="USA"/>
    <x v="1"/>
    <x v="1"/>
    <s v="Renewable hydropower"/>
    <x v="6"/>
    <n v="77821"/>
    <n v="291869"/>
  </r>
  <r>
    <x v="6"/>
    <x v="185"/>
    <s v="USA"/>
    <x v="1"/>
    <x v="1"/>
    <s v="Renewable hydropower"/>
    <x v="7"/>
    <n v="77885"/>
    <n v="249619"/>
  </r>
  <r>
    <x v="6"/>
    <x v="185"/>
    <s v="USA"/>
    <x v="1"/>
    <x v="1"/>
    <s v="Renewable hydropower"/>
    <x v="8"/>
    <n v="77930"/>
    <n v="256714"/>
  </r>
  <r>
    <x v="6"/>
    <x v="185"/>
    <s v="USA"/>
    <x v="1"/>
    <x v="1"/>
    <s v="Renewable hydropower"/>
    <x v="9"/>
    <n v="78518"/>
    <n v="275590"/>
  </r>
  <r>
    <x v="6"/>
    <x v="185"/>
    <s v="USA"/>
    <x v="1"/>
    <x v="1"/>
    <s v="Renewable hydropower"/>
    <x v="10"/>
    <n v="70204"/>
    <n v="262266"/>
  </r>
  <r>
    <x v="6"/>
    <x v="185"/>
    <s v="USA"/>
    <x v="1"/>
    <x v="1"/>
    <s v="Renewable hydropower"/>
    <x v="11"/>
    <n v="70026"/>
    <n v="321733"/>
  </r>
  <r>
    <x v="6"/>
    <x v="185"/>
    <s v="USA"/>
    <x v="1"/>
    <x v="1"/>
    <s v="Renewable hydropower"/>
    <x v="12"/>
    <n v="70110"/>
    <n v="278511"/>
  </r>
  <r>
    <x v="6"/>
    <x v="185"/>
    <s v="USA"/>
    <x v="1"/>
    <x v="1"/>
    <s v="Renewable hydropower"/>
    <x v="13"/>
    <n v="70572"/>
    <n v="270856"/>
  </r>
  <r>
    <x v="6"/>
    <x v="185"/>
    <s v="USA"/>
    <x v="1"/>
    <x v="1"/>
    <s v="Renewable hydropower"/>
    <x v="14"/>
    <n v="71047"/>
    <n v="261473"/>
  </r>
  <r>
    <x v="6"/>
    <x v="185"/>
    <s v="USA"/>
    <x v="1"/>
    <x v="1"/>
    <s v="Renewable hydropower"/>
    <x v="15"/>
    <n v="71035"/>
    <n v="251018"/>
  </r>
  <r>
    <x v="6"/>
    <x v="185"/>
    <s v="USA"/>
    <x v="1"/>
    <x v="1"/>
    <s v="Renewable hydropower"/>
    <x v="16"/>
    <n v="71287"/>
    <n v="269670"/>
  </r>
  <r>
    <x v="6"/>
    <x v="185"/>
    <s v="USA"/>
    <x v="1"/>
    <x v="1"/>
    <s v="Renewable hydropower"/>
    <x v="17"/>
    <n v="71266"/>
    <n v="302362"/>
  </r>
  <r>
    <x v="6"/>
    <x v="185"/>
    <s v="USA"/>
    <x v="1"/>
    <x v="1"/>
    <s v="Renewable hydropower"/>
    <x v="18"/>
    <n v="71364.600000000006"/>
    <m/>
  </r>
  <r>
    <x v="6"/>
    <x v="185"/>
    <s v="USA"/>
    <x v="1"/>
    <x v="1"/>
    <s v="Renewable hydropower"/>
    <x v="19"/>
    <n v="71239.100000000006"/>
    <m/>
  </r>
  <r>
    <x v="6"/>
    <x v="185"/>
    <s v="USA"/>
    <x v="1"/>
    <x v="6"/>
    <s v="Marine energy"/>
    <x v="13"/>
    <n v="0.09"/>
    <n v="1E-3"/>
  </r>
  <r>
    <x v="6"/>
    <x v="185"/>
    <s v="USA"/>
    <x v="1"/>
    <x v="6"/>
    <s v="Marine energy"/>
    <x v="14"/>
    <n v="0.09"/>
    <n v="1E-3"/>
  </r>
  <r>
    <x v="6"/>
    <x v="185"/>
    <s v="USA"/>
    <x v="1"/>
    <x v="6"/>
    <s v="Marine energy"/>
    <x v="15"/>
    <n v="5.0000000000000001E-3"/>
    <n v="1E-3"/>
  </r>
  <r>
    <x v="6"/>
    <x v="185"/>
    <s v="USA"/>
    <x v="1"/>
    <x v="6"/>
    <s v="Marine energy"/>
    <x v="16"/>
    <n v="0.04"/>
    <n v="1.0999999999999999E-2"/>
  </r>
  <r>
    <x v="6"/>
    <x v="185"/>
    <s v="USA"/>
    <x v="1"/>
    <x v="6"/>
    <s v="Marine energy"/>
    <x v="17"/>
    <n v="0.04"/>
    <n v="1.0999999999999999E-2"/>
  </r>
  <r>
    <x v="6"/>
    <x v="185"/>
    <s v="USA"/>
    <x v="1"/>
    <x v="6"/>
    <s v="Marine energy"/>
    <x v="18"/>
    <n v="0"/>
    <m/>
  </r>
  <r>
    <x v="6"/>
    <x v="185"/>
    <s v="USA"/>
    <x v="1"/>
    <x v="2"/>
    <s v="Concentrated solar power"/>
    <x v="0"/>
    <n v="419"/>
    <n v="526"/>
  </r>
  <r>
    <x v="6"/>
    <x v="185"/>
    <s v="USA"/>
    <x v="1"/>
    <x v="2"/>
    <s v="Concentrated solar power"/>
    <x v="1"/>
    <n v="246"/>
    <n v="565"/>
  </r>
  <r>
    <x v="6"/>
    <x v="185"/>
    <s v="USA"/>
    <x v="1"/>
    <x v="2"/>
    <s v="Concentrated solar power"/>
    <x v="2"/>
    <n v="202"/>
    <n v="569"/>
  </r>
  <r>
    <x v="6"/>
    <x v="185"/>
    <s v="USA"/>
    <x v="1"/>
    <x v="2"/>
    <s v="Concentrated solar power"/>
    <x v="3"/>
    <n v="388"/>
    <n v="548"/>
  </r>
  <r>
    <x v="6"/>
    <x v="185"/>
    <s v="USA"/>
    <x v="1"/>
    <x v="2"/>
    <s v="Concentrated solar power"/>
    <x v="4"/>
    <n v="388"/>
    <n v="587"/>
  </r>
  <r>
    <x v="6"/>
    <x v="185"/>
    <s v="USA"/>
    <x v="1"/>
    <x v="2"/>
    <s v="Concentrated solar power"/>
    <x v="5"/>
    <n v="388"/>
    <n v="596"/>
  </r>
  <r>
    <x v="6"/>
    <x v="185"/>
    <s v="USA"/>
    <x v="1"/>
    <x v="2"/>
    <s v="Concentrated solar power"/>
    <x v="6"/>
    <n v="401"/>
    <n v="550"/>
  </r>
  <r>
    <x v="6"/>
    <x v="185"/>
    <s v="USA"/>
    <x v="1"/>
    <x v="2"/>
    <s v="Concentrated solar power"/>
    <x v="7"/>
    <n v="465"/>
    <n v="673"/>
  </r>
  <r>
    <x v="6"/>
    <x v="185"/>
    <s v="USA"/>
    <x v="1"/>
    <x v="2"/>
    <s v="Concentrated solar power"/>
    <x v="8"/>
    <n v="465"/>
    <n v="879"/>
  </r>
  <r>
    <x v="6"/>
    <x v="185"/>
    <s v="USA"/>
    <x v="1"/>
    <x v="2"/>
    <s v="Concentrated solar power"/>
    <x v="9"/>
    <n v="472"/>
    <n v="816"/>
  </r>
  <r>
    <x v="6"/>
    <x v="185"/>
    <s v="USA"/>
    <x v="1"/>
    <x v="2"/>
    <s v="Concentrated solar power"/>
    <x v="10"/>
    <n v="473"/>
    <n v="879"/>
  </r>
  <r>
    <x v="6"/>
    <x v="185"/>
    <s v="USA"/>
    <x v="1"/>
    <x v="2"/>
    <s v="Concentrated solar power"/>
    <x v="11"/>
    <n v="472"/>
    <n v="893"/>
  </r>
  <r>
    <x v="6"/>
    <x v="185"/>
    <s v="USA"/>
    <x v="1"/>
    <x v="2"/>
    <s v="Concentrated solar power"/>
    <x v="12"/>
    <n v="476"/>
    <n v="959"/>
  </r>
  <r>
    <x v="6"/>
    <x v="185"/>
    <s v="USA"/>
    <x v="1"/>
    <x v="2"/>
    <s v="Concentrated solar power"/>
    <x v="13"/>
    <n v="1286"/>
    <n v="1014"/>
  </r>
  <r>
    <x v="6"/>
    <x v="185"/>
    <s v="USA"/>
    <x v="1"/>
    <x v="2"/>
    <s v="Concentrated solar power"/>
    <x v="14"/>
    <n v="1667"/>
    <n v="2688"/>
  </r>
  <r>
    <x v="6"/>
    <x v="185"/>
    <s v="USA"/>
    <x v="1"/>
    <x v="2"/>
    <s v="Concentrated solar power"/>
    <x v="15"/>
    <n v="1758"/>
    <n v="3544"/>
  </r>
  <r>
    <x v="6"/>
    <x v="185"/>
    <s v="USA"/>
    <x v="1"/>
    <x v="2"/>
    <s v="Concentrated solar power"/>
    <x v="16"/>
    <n v="1758"/>
    <n v="3701"/>
  </r>
  <r>
    <x v="6"/>
    <x v="185"/>
    <s v="USA"/>
    <x v="1"/>
    <x v="2"/>
    <s v="Concentrated solar power"/>
    <x v="17"/>
    <n v="1758"/>
    <n v="3587"/>
  </r>
  <r>
    <x v="6"/>
    <x v="185"/>
    <s v="USA"/>
    <x v="1"/>
    <x v="2"/>
    <s v="Concentrated solar power"/>
    <x v="18"/>
    <n v="1758"/>
    <m/>
  </r>
  <r>
    <x v="6"/>
    <x v="185"/>
    <s v="USA"/>
    <x v="1"/>
    <x v="2"/>
    <s v="Concentrated solar power"/>
    <x v="19"/>
    <n v="1758"/>
    <m/>
  </r>
  <r>
    <x v="6"/>
    <x v="185"/>
    <s v="USA"/>
    <x v="1"/>
    <x v="2"/>
    <s v="On-grid Solar photovoltaic"/>
    <x v="0"/>
    <n v="176"/>
    <n v="183"/>
  </r>
  <r>
    <x v="6"/>
    <x v="185"/>
    <s v="USA"/>
    <x v="1"/>
    <x v="2"/>
    <s v="On-grid Solar photovoltaic"/>
    <x v="1"/>
    <n v="213"/>
    <n v="220"/>
  </r>
  <r>
    <x v="6"/>
    <x v="185"/>
    <s v="USA"/>
    <x v="1"/>
    <x v="2"/>
    <s v="On-grid Solar photovoltaic"/>
    <x v="2"/>
    <n v="255"/>
    <n v="261"/>
  </r>
  <r>
    <x v="6"/>
    <x v="185"/>
    <s v="USA"/>
    <x v="1"/>
    <x v="2"/>
    <s v="On-grid Solar photovoltaic"/>
    <x v="3"/>
    <n v="293"/>
    <n v="300"/>
  </r>
  <r>
    <x v="6"/>
    <x v="185"/>
    <s v="USA"/>
    <x v="1"/>
    <x v="2"/>
    <s v="On-grid Solar photovoltaic"/>
    <x v="4"/>
    <n v="363"/>
    <n v="378"/>
  </r>
  <r>
    <x v="6"/>
    <x v="185"/>
    <s v="USA"/>
    <x v="1"/>
    <x v="2"/>
    <s v="On-grid Solar photovoltaic"/>
    <x v="5"/>
    <n v="493"/>
    <n v="524"/>
  </r>
  <r>
    <x v="6"/>
    <x v="185"/>
    <s v="USA"/>
    <x v="1"/>
    <x v="2"/>
    <s v="On-grid Solar photovoltaic"/>
    <x v="6"/>
    <n v="698"/>
    <n v="737"/>
  </r>
  <r>
    <x v="6"/>
    <x v="185"/>
    <s v="USA"/>
    <x v="1"/>
    <x v="2"/>
    <s v="On-grid Solar photovoltaic"/>
    <x v="7"/>
    <n v="974"/>
    <n v="1001"/>
  </r>
  <r>
    <x v="6"/>
    <x v="185"/>
    <s v="USA"/>
    <x v="1"/>
    <x v="2"/>
    <s v="On-grid Solar photovoltaic"/>
    <x v="8"/>
    <n v="1153"/>
    <n v="1214"/>
  </r>
  <r>
    <x v="6"/>
    <x v="185"/>
    <s v="USA"/>
    <x v="1"/>
    <x v="2"/>
    <s v="On-grid Solar photovoltaic"/>
    <x v="9"/>
    <n v="1614"/>
    <n v="1699"/>
  </r>
  <r>
    <x v="6"/>
    <x v="185"/>
    <s v="USA"/>
    <x v="1"/>
    <x v="2"/>
    <s v="On-grid Solar photovoltaic"/>
    <x v="10"/>
    <n v="2909"/>
    <n v="3063"/>
  </r>
  <r>
    <x v="6"/>
    <x v="185"/>
    <s v="USA"/>
    <x v="1"/>
    <x v="2"/>
    <s v="On-grid Solar photovoltaic"/>
    <x v="11"/>
    <n v="5172"/>
    <n v="5322"/>
  </r>
  <r>
    <x v="6"/>
    <x v="185"/>
    <s v="USA"/>
    <x v="1"/>
    <x v="2"/>
    <s v="On-grid Solar photovoltaic"/>
    <x v="12"/>
    <n v="8137"/>
    <n v="9186"/>
  </r>
  <r>
    <x v="6"/>
    <x v="185"/>
    <s v="USA"/>
    <x v="1"/>
    <x v="2"/>
    <s v="On-grid Solar photovoltaic"/>
    <x v="13"/>
    <n v="11759"/>
    <n v="14858"/>
  </r>
  <r>
    <x v="6"/>
    <x v="185"/>
    <s v="USA"/>
    <x v="1"/>
    <x v="2"/>
    <s v="On-grid Solar photovoltaic"/>
    <x v="14"/>
    <n v="15984"/>
    <n v="23076"/>
  </r>
  <r>
    <x v="6"/>
    <x v="185"/>
    <s v="USA"/>
    <x v="1"/>
    <x v="2"/>
    <s v="On-grid Solar photovoltaic"/>
    <x v="15"/>
    <n v="21684"/>
    <n v="32091"/>
  </r>
  <r>
    <x v="6"/>
    <x v="185"/>
    <s v="USA"/>
    <x v="1"/>
    <x v="2"/>
    <s v="On-grid Solar photovoltaic"/>
    <x v="16"/>
    <n v="32958"/>
    <n v="46633"/>
  </r>
  <r>
    <x v="6"/>
    <x v="185"/>
    <s v="USA"/>
    <x v="1"/>
    <x v="2"/>
    <s v="On-grid Solar photovoltaic"/>
    <x v="17"/>
    <n v="41357"/>
    <n v="67393"/>
  </r>
  <r>
    <x v="6"/>
    <x v="185"/>
    <s v="USA"/>
    <x v="1"/>
    <x v="2"/>
    <s v="On-grid Solar photovoltaic"/>
    <x v="18"/>
    <n v="51425.5"/>
    <m/>
  </r>
  <r>
    <x v="6"/>
    <x v="185"/>
    <s v="USA"/>
    <x v="1"/>
    <x v="2"/>
    <s v="On-grid Solar photovoltaic"/>
    <x v="19"/>
    <n v="60539.9"/>
    <m/>
  </r>
  <r>
    <x v="6"/>
    <x v="185"/>
    <s v="USA"/>
    <x v="1"/>
    <x v="3"/>
    <s v="Offshore wind energy"/>
    <x v="14"/>
    <n v="0.02"/>
    <n v="0.1"/>
  </r>
  <r>
    <x v="6"/>
    <x v="185"/>
    <s v="USA"/>
    <x v="1"/>
    <x v="3"/>
    <s v="Offshore wind energy"/>
    <x v="15"/>
    <n v="0.02"/>
    <n v="0.17499999999999999"/>
  </r>
  <r>
    <x v="6"/>
    <x v="185"/>
    <s v="USA"/>
    <x v="1"/>
    <x v="3"/>
    <s v="Offshore wind energy"/>
    <x v="16"/>
    <n v="29"/>
    <n v="101.616"/>
  </r>
  <r>
    <x v="6"/>
    <x v="185"/>
    <s v="USA"/>
    <x v="1"/>
    <x v="3"/>
    <s v="Offshore wind energy"/>
    <x v="17"/>
    <n v="29"/>
    <n v="101.616"/>
  </r>
  <r>
    <x v="6"/>
    <x v="185"/>
    <s v="USA"/>
    <x v="1"/>
    <x v="3"/>
    <s v="Offshore wind energy"/>
    <x v="18"/>
    <n v="29"/>
    <m/>
  </r>
  <r>
    <x v="6"/>
    <x v="185"/>
    <s v="USA"/>
    <x v="1"/>
    <x v="3"/>
    <s v="Offshore wind energy"/>
    <x v="19"/>
    <n v="29"/>
    <m/>
  </r>
  <r>
    <x v="6"/>
    <x v="185"/>
    <s v="USA"/>
    <x v="1"/>
    <x v="3"/>
    <s v="Onshore wind energy"/>
    <x v="0"/>
    <n v="2377"/>
    <n v="5650"/>
  </r>
  <r>
    <x v="6"/>
    <x v="185"/>
    <s v="USA"/>
    <x v="1"/>
    <x v="3"/>
    <s v="Onshore wind energy"/>
    <x v="1"/>
    <n v="3864"/>
    <n v="6806"/>
  </r>
  <r>
    <x v="6"/>
    <x v="185"/>
    <s v="USA"/>
    <x v="1"/>
    <x v="3"/>
    <s v="Onshore wind energy"/>
    <x v="2"/>
    <n v="4417"/>
    <n v="10459"/>
  </r>
  <r>
    <x v="6"/>
    <x v="185"/>
    <s v="USA"/>
    <x v="1"/>
    <x v="3"/>
    <s v="Onshore wind energy"/>
    <x v="3"/>
    <n v="5995"/>
    <n v="11300"/>
  </r>
  <r>
    <x v="6"/>
    <x v="185"/>
    <s v="USA"/>
    <x v="1"/>
    <x v="3"/>
    <s v="Onshore wind energy"/>
    <x v="4"/>
    <n v="6456"/>
    <n v="14291"/>
  </r>
  <r>
    <x v="6"/>
    <x v="185"/>
    <s v="USA"/>
    <x v="1"/>
    <x v="3"/>
    <s v="Onshore wind energy"/>
    <x v="5"/>
    <n v="8706"/>
    <n v="17881"/>
  </r>
  <r>
    <x v="6"/>
    <x v="185"/>
    <s v="USA"/>
    <x v="1"/>
    <x v="3"/>
    <s v="Onshore wind energy"/>
    <x v="6"/>
    <n v="11329"/>
    <n v="26676"/>
  </r>
  <r>
    <x v="6"/>
    <x v="185"/>
    <s v="USA"/>
    <x v="1"/>
    <x v="3"/>
    <s v="Onshore wind energy"/>
    <x v="7"/>
    <n v="16515"/>
    <n v="34603"/>
  </r>
  <r>
    <x v="6"/>
    <x v="185"/>
    <s v="USA"/>
    <x v="1"/>
    <x v="3"/>
    <s v="Onshore wind energy"/>
    <x v="8"/>
    <n v="24651"/>
    <n v="55696"/>
  </r>
  <r>
    <x v="6"/>
    <x v="185"/>
    <s v="USA"/>
    <x v="1"/>
    <x v="3"/>
    <s v="Onshore wind energy"/>
    <x v="9"/>
    <n v="34296"/>
    <n v="74226"/>
  </r>
  <r>
    <x v="6"/>
    <x v="185"/>
    <s v="USA"/>
    <x v="1"/>
    <x v="3"/>
    <s v="Onshore wind energy"/>
    <x v="10"/>
    <n v="39135"/>
    <n v="95148"/>
  </r>
  <r>
    <x v="6"/>
    <x v="185"/>
    <s v="USA"/>
    <x v="1"/>
    <x v="3"/>
    <s v="Onshore wind energy"/>
    <x v="11"/>
    <n v="45676"/>
    <n v="120854"/>
  </r>
  <r>
    <x v="6"/>
    <x v="185"/>
    <s v="USA"/>
    <x v="1"/>
    <x v="3"/>
    <s v="Onshore wind energy"/>
    <x v="12"/>
    <n v="59075"/>
    <n v="141922"/>
  </r>
  <r>
    <x v="6"/>
    <x v="185"/>
    <s v="USA"/>
    <x v="1"/>
    <x v="3"/>
    <s v="Onshore wind energy"/>
    <x v="13"/>
    <n v="59973"/>
    <n v="169713"/>
  </r>
  <r>
    <x v="6"/>
    <x v="185"/>
    <s v="USA"/>
    <x v="1"/>
    <x v="3"/>
    <s v="Onshore wind energy"/>
    <x v="14"/>
    <n v="64232"/>
    <n v="183891.9"/>
  </r>
  <r>
    <x v="6"/>
    <x v="185"/>
    <s v="USA"/>
    <x v="1"/>
    <x v="3"/>
    <s v="Onshore wind energy"/>
    <x v="15"/>
    <n v="72573"/>
    <n v="192991.82500000001"/>
  </r>
  <r>
    <x v="6"/>
    <x v="185"/>
    <s v="USA"/>
    <x v="1"/>
    <x v="3"/>
    <s v="Onshore wind energy"/>
    <x v="16"/>
    <n v="81257"/>
    <n v="229369.38399999999"/>
  </r>
  <r>
    <x v="6"/>
    <x v="185"/>
    <s v="USA"/>
    <x v="1"/>
    <x v="3"/>
    <s v="Onshore wind energy"/>
    <x v="17"/>
    <n v="87568"/>
    <n v="257147.38399999999"/>
  </r>
  <r>
    <x v="6"/>
    <x v="185"/>
    <s v="USA"/>
    <x v="1"/>
    <x v="3"/>
    <s v="Onshore wind energy"/>
    <x v="18"/>
    <n v="94388.4"/>
    <m/>
  </r>
  <r>
    <x v="6"/>
    <x v="185"/>
    <s v="USA"/>
    <x v="1"/>
    <x v="3"/>
    <s v="Onshore wind energy"/>
    <x v="19"/>
    <n v="103555.2"/>
    <m/>
  </r>
  <r>
    <x v="7"/>
    <x v="186"/>
    <s v="ASM"/>
    <x v="0"/>
    <x v="0"/>
    <s v="Fossil fuels"/>
    <x v="0"/>
    <n v="40.14"/>
    <n v="169.58699999999999"/>
  </r>
  <r>
    <x v="7"/>
    <x v="186"/>
    <s v="ASM"/>
    <x v="0"/>
    <x v="0"/>
    <s v="Fossil fuels"/>
    <x v="1"/>
    <n v="40.14"/>
    <n v="172.98500000000001"/>
  </r>
  <r>
    <x v="7"/>
    <x v="186"/>
    <s v="ASM"/>
    <x v="0"/>
    <x v="0"/>
    <s v="Fossil fuels"/>
    <x v="2"/>
    <n v="40.14"/>
    <n v="181.04900000000001"/>
  </r>
  <r>
    <x v="7"/>
    <x v="186"/>
    <s v="ASM"/>
    <x v="0"/>
    <x v="0"/>
    <s v="Fossil fuels"/>
    <x v="3"/>
    <n v="40.14"/>
    <n v="188.16499999999999"/>
  </r>
  <r>
    <x v="7"/>
    <x v="186"/>
    <s v="ASM"/>
    <x v="0"/>
    <x v="0"/>
    <s v="Fossil fuels"/>
    <x v="4"/>
    <n v="38.54"/>
    <n v="188.084"/>
  </r>
  <r>
    <x v="7"/>
    <x v="186"/>
    <s v="ASM"/>
    <x v="0"/>
    <x v="0"/>
    <s v="Fossil fuels"/>
    <x v="5"/>
    <n v="38.54"/>
    <n v="188.89599999999999"/>
  </r>
  <r>
    <x v="7"/>
    <x v="186"/>
    <s v="ASM"/>
    <x v="0"/>
    <x v="0"/>
    <s v="Fossil fuels"/>
    <x v="6"/>
    <n v="38.82"/>
    <n v="187.78100000000001"/>
  </r>
  <r>
    <x v="7"/>
    <x v="186"/>
    <s v="ASM"/>
    <x v="0"/>
    <x v="0"/>
    <s v="Fossil fuels"/>
    <x v="7"/>
    <n v="38.82"/>
    <n v="185.958"/>
  </r>
  <r>
    <x v="7"/>
    <x v="186"/>
    <s v="ASM"/>
    <x v="0"/>
    <x v="0"/>
    <s v="Fossil fuels"/>
    <x v="8"/>
    <n v="38.82"/>
    <n v="185.87799999999999"/>
  </r>
  <r>
    <x v="7"/>
    <x v="186"/>
    <s v="ASM"/>
    <x v="0"/>
    <x v="0"/>
    <s v="Fossil fuels"/>
    <x v="9"/>
    <n v="38.82"/>
    <n v="173.57499999999999"/>
  </r>
  <r>
    <x v="7"/>
    <x v="186"/>
    <s v="ASM"/>
    <x v="0"/>
    <x v="0"/>
    <s v="Fossil fuels"/>
    <x v="10"/>
    <n v="25.17"/>
    <n v="158.08200000000002"/>
  </r>
  <r>
    <x v="7"/>
    <x v="186"/>
    <s v="ASM"/>
    <x v="0"/>
    <x v="0"/>
    <s v="Fossil fuels"/>
    <x v="11"/>
    <n v="43.17"/>
    <n v="155.11599999999999"/>
  </r>
  <r>
    <x v="7"/>
    <x v="186"/>
    <s v="ASM"/>
    <x v="0"/>
    <x v="0"/>
    <s v="Fossil fuels"/>
    <x v="12"/>
    <n v="34.17"/>
    <n v="155.119"/>
  </r>
  <r>
    <x v="7"/>
    <x v="186"/>
    <s v="ASM"/>
    <x v="0"/>
    <x v="0"/>
    <s v="Fossil fuels"/>
    <x v="13"/>
    <n v="34.17"/>
    <n v="153.87299999999999"/>
  </r>
  <r>
    <x v="7"/>
    <x v="186"/>
    <s v="ASM"/>
    <x v="0"/>
    <x v="0"/>
    <s v="Fossil fuels"/>
    <x v="14"/>
    <n v="34.17"/>
    <n v="154.762"/>
  </r>
  <r>
    <x v="7"/>
    <x v="186"/>
    <s v="ASM"/>
    <x v="0"/>
    <x v="0"/>
    <s v="Fossil fuels"/>
    <x v="15"/>
    <n v="34.17"/>
    <n v="161.392"/>
  </r>
  <r>
    <x v="7"/>
    <x v="186"/>
    <s v="ASM"/>
    <x v="0"/>
    <x v="0"/>
    <s v="Fossil fuels"/>
    <x v="16"/>
    <n v="33.21"/>
    <n v="167.79900000000001"/>
  </r>
  <r>
    <x v="7"/>
    <x v="186"/>
    <s v="ASM"/>
    <x v="0"/>
    <x v="0"/>
    <s v="Fossil fuels"/>
    <x v="17"/>
    <n v="39.71"/>
    <n v="161.99199999999999"/>
  </r>
  <r>
    <x v="7"/>
    <x v="186"/>
    <s v="ASM"/>
    <x v="0"/>
    <x v="0"/>
    <s v="Fossil fuels"/>
    <x v="18"/>
    <n v="39.71"/>
    <m/>
  </r>
  <r>
    <x v="7"/>
    <x v="186"/>
    <s v="ASM"/>
    <x v="0"/>
    <x v="0"/>
    <s v="Fossil fuels"/>
    <x v="19"/>
    <n v="39.71"/>
    <m/>
  </r>
  <r>
    <x v="7"/>
    <x v="186"/>
    <s v="ASM"/>
    <x v="1"/>
    <x v="2"/>
    <s v="Off-grid Solar photovoltaic"/>
    <x v="16"/>
    <n v="1.41"/>
    <m/>
  </r>
  <r>
    <x v="7"/>
    <x v="186"/>
    <s v="ASM"/>
    <x v="1"/>
    <x v="2"/>
    <s v="Off-grid Solar photovoltaic"/>
    <x v="17"/>
    <n v="1.76"/>
    <n v="1.097"/>
  </r>
  <r>
    <x v="7"/>
    <x v="186"/>
    <s v="ASM"/>
    <x v="1"/>
    <x v="2"/>
    <s v="Off-grid Solar photovoltaic"/>
    <x v="18"/>
    <n v="1.76"/>
    <m/>
  </r>
  <r>
    <x v="7"/>
    <x v="186"/>
    <s v="ASM"/>
    <x v="1"/>
    <x v="2"/>
    <s v="Off-grid Solar photovoltaic"/>
    <x v="19"/>
    <n v="1.76"/>
    <m/>
  </r>
  <r>
    <x v="7"/>
    <x v="186"/>
    <s v="ASM"/>
    <x v="1"/>
    <x v="2"/>
    <s v="On-grid Solar photovoltaic"/>
    <x v="11"/>
    <m/>
    <n v="0.26700000000000002"/>
  </r>
  <r>
    <x v="7"/>
    <x v="186"/>
    <s v="ASM"/>
    <x v="1"/>
    <x v="2"/>
    <s v="On-grid Solar photovoltaic"/>
    <x v="12"/>
    <n v="2.4159999999999999"/>
    <n v="1.409"/>
  </r>
  <r>
    <x v="7"/>
    <x v="186"/>
    <s v="ASM"/>
    <x v="1"/>
    <x v="2"/>
    <s v="On-grid Solar photovoltaic"/>
    <x v="13"/>
    <n v="2.4159999999999999"/>
    <n v="2.419"/>
  </r>
  <r>
    <x v="7"/>
    <x v="186"/>
    <s v="ASM"/>
    <x v="1"/>
    <x v="2"/>
    <s v="On-grid Solar photovoltaic"/>
    <x v="14"/>
    <n v="2.4159999999999999"/>
    <n v="2.363"/>
  </r>
  <r>
    <x v="7"/>
    <x v="186"/>
    <s v="ASM"/>
    <x v="1"/>
    <x v="2"/>
    <s v="On-grid Solar photovoltaic"/>
    <x v="15"/>
    <n v="2.4159999999999999"/>
    <n v="2.4940000000000002"/>
  </r>
  <r>
    <x v="7"/>
    <x v="186"/>
    <s v="ASM"/>
    <x v="1"/>
    <x v="2"/>
    <s v="On-grid Solar photovoltaic"/>
    <x v="16"/>
    <n v="2.4159999999999999"/>
    <n v="3.125"/>
  </r>
  <r>
    <x v="7"/>
    <x v="186"/>
    <s v="ASM"/>
    <x v="1"/>
    <x v="2"/>
    <s v="On-grid Solar photovoltaic"/>
    <x v="17"/>
    <n v="2.4159999999999999"/>
    <n v="3.7349999999999999"/>
  </r>
  <r>
    <x v="7"/>
    <x v="186"/>
    <s v="ASM"/>
    <x v="1"/>
    <x v="2"/>
    <s v="On-grid Solar photovoltaic"/>
    <x v="18"/>
    <n v="3.306"/>
    <m/>
  </r>
  <r>
    <x v="7"/>
    <x v="186"/>
    <s v="ASM"/>
    <x v="1"/>
    <x v="2"/>
    <s v="On-grid Solar photovoltaic"/>
    <x v="19"/>
    <n v="3.306"/>
    <m/>
  </r>
  <r>
    <x v="7"/>
    <x v="187"/>
    <s v="AUS"/>
    <x v="0"/>
    <x v="0"/>
    <s v="Fossil fuels"/>
    <x v="0"/>
    <n v="36523"/>
    <n v="192274"/>
  </r>
  <r>
    <x v="7"/>
    <x v="187"/>
    <s v="AUS"/>
    <x v="0"/>
    <x v="0"/>
    <s v="Fossil fuels"/>
    <x v="1"/>
    <n v="37122"/>
    <n v="206103"/>
  </r>
  <r>
    <x v="7"/>
    <x v="187"/>
    <s v="AUS"/>
    <x v="0"/>
    <x v="0"/>
    <s v="Fossil fuels"/>
    <x v="2"/>
    <n v="39746"/>
    <n v="209504"/>
  </r>
  <r>
    <x v="7"/>
    <x v="187"/>
    <s v="AUS"/>
    <x v="0"/>
    <x v="0"/>
    <s v="Fossil fuels"/>
    <x v="3"/>
    <n v="40857"/>
    <n v="201967"/>
  </r>
  <r>
    <x v="7"/>
    <x v="187"/>
    <s v="AUS"/>
    <x v="0"/>
    <x v="0"/>
    <s v="Fossil fuels"/>
    <x v="4"/>
    <n v="40855"/>
    <n v="209530"/>
  </r>
  <r>
    <x v="7"/>
    <x v="187"/>
    <s v="AUS"/>
    <x v="0"/>
    <x v="0"/>
    <s v="Fossil fuels"/>
    <x v="5"/>
    <n v="40058"/>
    <n v="208244"/>
  </r>
  <r>
    <x v="7"/>
    <x v="187"/>
    <s v="AUS"/>
    <x v="0"/>
    <x v="0"/>
    <s v="Fossil fuels"/>
    <x v="6"/>
    <n v="40413"/>
    <n v="211085"/>
  </r>
  <r>
    <x v="7"/>
    <x v="187"/>
    <s v="AUS"/>
    <x v="0"/>
    <x v="0"/>
    <s v="Fossil fuels"/>
    <x v="7"/>
    <n v="42708"/>
    <n v="221966"/>
  </r>
  <r>
    <x v="7"/>
    <x v="187"/>
    <s v="AUS"/>
    <x v="0"/>
    <x v="0"/>
    <s v="Fossil fuels"/>
    <x v="8"/>
    <n v="43484"/>
    <n v="223347"/>
  </r>
  <r>
    <x v="7"/>
    <x v="187"/>
    <s v="AUS"/>
    <x v="0"/>
    <x v="0"/>
    <s v="Fossil fuels"/>
    <x v="9"/>
    <n v="45806"/>
    <n v="229493"/>
  </r>
  <r>
    <x v="7"/>
    <x v="187"/>
    <s v="AUS"/>
    <x v="0"/>
    <x v="0"/>
    <s v="Fossil fuels"/>
    <x v="10"/>
    <n v="48746"/>
    <n v="230893"/>
  </r>
  <r>
    <x v="7"/>
    <x v="187"/>
    <s v="AUS"/>
    <x v="0"/>
    <x v="0"/>
    <s v="Fossil fuels"/>
    <x v="11"/>
    <n v="49218"/>
    <n v="227433"/>
  </r>
  <r>
    <x v="7"/>
    <x v="187"/>
    <s v="AUS"/>
    <x v="0"/>
    <x v="0"/>
    <s v="Fossil fuels"/>
    <x v="12"/>
    <n v="49550"/>
    <n v="224509"/>
  </r>
  <r>
    <x v="7"/>
    <x v="187"/>
    <s v="AUS"/>
    <x v="0"/>
    <x v="0"/>
    <s v="Fossil fuels"/>
    <x v="13"/>
    <n v="49354"/>
    <n v="216511"/>
  </r>
  <r>
    <x v="7"/>
    <x v="187"/>
    <s v="AUS"/>
    <x v="0"/>
    <x v="0"/>
    <s v="Fossil fuels"/>
    <x v="14"/>
    <n v="49880"/>
    <n v="211256"/>
  </r>
  <r>
    <x v="7"/>
    <x v="187"/>
    <s v="AUS"/>
    <x v="0"/>
    <x v="0"/>
    <s v="Fossil fuels"/>
    <x v="15"/>
    <n v="48884"/>
    <n v="217871"/>
  </r>
  <r>
    <x v="7"/>
    <x v="187"/>
    <s v="AUS"/>
    <x v="0"/>
    <x v="0"/>
    <s v="Fossil fuels"/>
    <x v="16"/>
    <n v="46960"/>
    <n v="219115"/>
  </r>
  <r>
    <x v="7"/>
    <x v="187"/>
    <s v="AUS"/>
    <x v="0"/>
    <x v="0"/>
    <s v="Fossil fuels"/>
    <x v="17"/>
    <n v="45187"/>
    <n v="217562"/>
  </r>
  <r>
    <x v="7"/>
    <x v="187"/>
    <s v="AUS"/>
    <x v="0"/>
    <x v="0"/>
    <s v="Fossil fuels"/>
    <x v="18"/>
    <n v="43619"/>
    <m/>
  </r>
  <r>
    <x v="7"/>
    <x v="187"/>
    <s v="AUS"/>
    <x v="0"/>
    <x v="0"/>
    <s v="Fossil fuels"/>
    <x v="19"/>
    <n v="43655"/>
    <m/>
  </r>
  <r>
    <x v="7"/>
    <x v="187"/>
    <s v="AUS"/>
    <x v="0"/>
    <x v="7"/>
    <s v="Pumped storage"/>
    <x v="0"/>
    <n v="1490"/>
    <n v="360"/>
  </r>
  <r>
    <x v="7"/>
    <x v="187"/>
    <s v="AUS"/>
    <x v="0"/>
    <x v="7"/>
    <s v="Pumped storage"/>
    <x v="1"/>
    <n v="1490"/>
    <n v="370"/>
  </r>
  <r>
    <x v="7"/>
    <x v="187"/>
    <s v="AUS"/>
    <x v="0"/>
    <x v="7"/>
    <s v="Pumped storage"/>
    <x v="2"/>
    <n v="1490"/>
    <n v="177"/>
  </r>
  <r>
    <x v="7"/>
    <x v="187"/>
    <s v="AUS"/>
    <x v="0"/>
    <x v="7"/>
    <s v="Pumped storage"/>
    <x v="3"/>
    <n v="1490"/>
    <n v="216"/>
  </r>
  <r>
    <x v="7"/>
    <x v="187"/>
    <s v="AUS"/>
    <x v="0"/>
    <x v="7"/>
    <s v="Pumped storage"/>
    <x v="4"/>
    <n v="1416"/>
    <n v="221"/>
  </r>
  <r>
    <x v="7"/>
    <x v="187"/>
    <s v="AUS"/>
    <x v="0"/>
    <x v="7"/>
    <s v="Pumped storage"/>
    <x v="5"/>
    <n v="810"/>
    <n v="303"/>
  </r>
  <r>
    <x v="7"/>
    <x v="187"/>
    <s v="AUS"/>
    <x v="0"/>
    <x v="7"/>
    <s v="Pumped storage"/>
    <x v="6"/>
    <n v="810"/>
    <n v="103"/>
  </r>
  <r>
    <x v="7"/>
    <x v="187"/>
    <s v="AUS"/>
    <x v="0"/>
    <x v="7"/>
    <s v="Pumped storage"/>
    <x v="7"/>
    <n v="810"/>
    <n v="178"/>
  </r>
  <r>
    <x v="7"/>
    <x v="187"/>
    <s v="AUS"/>
    <x v="0"/>
    <x v="7"/>
    <s v="Pumped storage"/>
    <x v="8"/>
    <n v="810"/>
    <n v="148"/>
  </r>
  <r>
    <x v="7"/>
    <x v="187"/>
    <s v="AUS"/>
    <x v="0"/>
    <x v="7"/>
    <s v="Pumped storage"/>
    <x v="9"/>
    <n v="810"/>
    <n v="67"/>
  </r>
  <r>
    <x v="7"/>
    <x v="187"/>
    <s v="AUS"/>
    <x v="0"/>
    <x v="7"/>
    <s v="Pumped storage"/>
    <x v="10"/>
    <n v="810"/>
    <n v="47"/>
  </r>
  <r>
    <x v="7"/>
    <x v="187"/>
    <s v="AUS"/>
    <x v="0"/>
    <x v="7"/>
    <s v="Pumped storage"/>
    <x v="11"/>
    <n v="810"/>
    <n v="113"/>
  </r>
  <r>
    <x v="7"/>
    <x v="187"/>
    <s v="AUS"/>
    <x v="0"/>
    <x v="7"/>
    <s v="Pumped storage"/>
    <x v="12"/>
    <n v="810"/>
    <n v="104"/>
  </r>
  <r>
    <x v="7"/>
    <x v="187"/>
    <s v="AUS"/>
    <x v="0"/>
    <x v="7"/>
    <s v="Pumped storage"/>
    <x v="13"/>
    <n v="810"/>
    <n v="154"/>
  </r>
  <r>
    <x v="7"/>
    <x v="187"/>
    <s v="AUS"/>
    <x v="0"/>
    <x v="7"/>
    <s v="Pumped storage"/>
    <x v="14"/>
    <n v="810"/>
    <n v="83"/>
  </r>
  <r>
    <x v="7"/>
    <x v="187"/>
    <s v="AUS"/>
    <x v="0"/>
    <x v="7"/>
    <s v="Pumped storage"/>
    <x v="15"/>
    <n v="810"/>
    <n v="121"/>
  </r>
  <r>
    <x v="7"/>
    <x v="187"/>
    <s v="AUS"/>
    <x v="0"/>
    <x v="7"/>
    <s v="Pumped storage"/>
    <x v="16"/>
    <n v="810"/>
    <n v="297"/>
  </r>
  <r>
    <x v="7"/>
    <x v="187"/>
    <s v="AUS"/>
    <x v="0"/>
    <x v="7"/>
    <s v="Pumped storage"/>
    <x v="17"/>
    <n v="810"/>
    <n v="248"/>
  </r>
  <r>
    <x v="7"/>
    <x v="187"/>
    <s v="AUS"/>
    <x v="0"/>
    <x v="7"/>
    <s v="Pumped storage"/>
    <x v="18"/>
    <n v="810"/>
    <m/>
  </r>
  <r>
    <x v="7"/>
    <x v="187"/>
    <s v="AUS"/>
    <x v="0"/>
    <x v="7"/>
    <s v="Pumped storage"/>
    <x v="19"/>
    <n v="810"/>
    <m/>
  </r>
  <r>
    <x v="7"/>
    <x v="187"/>
    <s v="AUS"/>
    <x v="1"/>
    <x v="4"/>
    <s v="Biogas"/>
    <x v="0"/>
    <n v="90"/>
    <n v="449"/>
  </r>
  <r>
    <x v="7"/>
    <x v="187"/>
    <s v="AUS"/>
    <x v="1"/>
    <x v="4"/>
    <s v="Biogas"/>
    <x v="1"/>
    <n v="92"/>
    <n v="712"/>
  </r>
  <r>
    <x v="7"/>
    <x v="187"/>
    <s v="AUS"/>
    <x v="1"/>
    <x v="4"/>
    <s v="Biogas"/>
    <x v="2"/>
    <n v="99"/>
    <n v="854"/>
  </r>
  <r>
    <x v="7"/>
    <x v="187"/>
    <s v="AUS"/>
    <x v="1"/>
    <x v="4"/>
    <s v="Biogas"/>
    <x v="3"/>
    <n v="143"/>
    <n v="757"/>
  </r>
  <r>
    <x v="7"/>
    <x v="187"/>
    <s v="AUS"/>
    <x v="1"/>
    <x v="4"/>
    <s v="Biogas"/>
    <x v="4"/>
    <n v="207"/>
    <n v="741"/>
  </r>
  <r>
    <x v="7"/>
    <x v="187"/>
    <s v="AUS"/>
    <x v="1"/>
    <x v="4"/>
    <s v="Biogas"/>
    <x v="5"/>
    <n v="265"/>
    <n v="593"/>
  </r>
  <r>
    <x v="7"/>
    <x v="187"/>
    <s v="AUS"/>
    <x v="1"/>
    <x v="4"/>
    <s v="Biogas"/>
    <x v="6"/>
    <n v="270"/>
    <n v="643"/>
  </r>
  <r>
    <x v="7"/>
    <x v="187"/>
    <s v="AUS"/>
    <x v="1"/>
    <x v="4"/>
    <s v="Biogas"/>
    <x v="7"/>
    <n v="273"/>
    <n v="637"/>
  </r>
  <r>
    <x v="7"/>
    <x v="187"/>
    <s v="AUS"/>
    <x v="1"/>
    <x v="4"/>
    <s v="Biogas"/>
    <x v="8"/>
    <n v="218"/>
    <n v="859"/>
  </r>
  <r>
    <x v="7"/>
    <x v="187"/>
    <s v="AUS"/>
    <x v="1"/>
    <x v="4"/>
    <s v="Biogas"/>
    <x v="9"/>
    <n v="225"/>
    <n v="1031"/>
  </r>
  <r>
    <x v="7"/>
    <x v="187"/>
    <s v="AUS"/>
    <x v="1"/>
    <x v="4"/>
    <s v="Biogas"/>
    <x v="10"/>
    <n v="228"/>
    <n v="1016"/>
  </r>
  <r>
    <x v="7"/>
    <x v="187"/>
    <s v="AUS"/>
    <x v="1"/>
    <x v="4"/>
    <s v="Biogas"/>
    <x v="11"/>
    <n v="229"/>
    <n v="1025"/>
  </r>
  <r>
    <x v="7"/>
    <x v="187"/>
    <s v="AUS"/>
    <x v="1"/>
    <x v="4"/>
    <s v="Biogas"/>
    <x v="12"/>
    <n v="230"/>
    <n v="1624"/>
  </r>
  <r>
    <x v="7"/>
    <x v="187"/>
    <s v="AUS"/>
    <x v="1"/>
    <x v="4"/>
    <s v="Biogas"/>
    <x v="13"/>
    <n v="220"/>
    <n v="1601"/>
  </r>
  <r>
    <x v="7"/>
    <x v="187"/>
    <s v="AUS"/>
    <x v="1"/>
    <x v="4"/>
    <s v="Biogas"/>
    <x v="14"/>
    <n v="226"/>
    <n v="1635"/>
  </r>
  <r>
    <x v="7"/>
    <x v="187"/>
    <s v="AUS"/>
    <x v="1"/>
    <x v="4"/>
    <s v="Biogas"/>
    <x v="15"/>
    <n v="228"/>
    <n v="1491"/>
  </r>
  <r>
    <x v="7"/>
    <x v="187"/>
    <s v="AUS"/>
    <x v="1"/>
    <x v="4"/>
    <s v="Biogas"/>
    <x v="16"/>
    <n v="228"/>
    <n v="1271"/>
  </r>
  <r>
    <x v="7"/>
    <x v="187"/>
    <s v="AUS"/>
    <x v="1"/>
    <x v="4"/>
    <s v="Biogas"/>
    <x v="17"/>
    <n v="228"/>
    <n v="1192"/>
  </r>
  <r>
    <x v="7"/>
    <x v="187"/>
    <s v="AUS"/>
    <x v="1"/>
    <x v="4"/>
    <s v="Biogas"/>
    <x v="18"/>
    <n v="230"/>
    <m/>
  </r>
  <r>
    <x v="7"/>
    <x v="187"/>
    <s v="AUS"/>
    <x v="1"/>
    <x v="4"/>
    <s v="Biogas"/>
    <x v="19"/>
    <n v="241"/>
    <m/>
  </r>
  <r>
    <x v="7"/>
    <x v="187"/>
    <s v="AUS"/>
    <x v="1"/>
    <x v="4"/>
    <s v="Solid biofuels"/>
    <x v="0"/>
    <n v="332"/>
    <n v="685"/>
  </r>
  <r>
    <x v="7"/>
    <x v="187"/>
    <s v="AUS"/>
    <x v="1"/>
    <x v="4"/>
    <s v="Solid biofuels"/>
    <x v="1"/>
    <n v="483"/>
    <n v="633"/>
  </r>
  <r>
    <x v="7"/>
    <x v="187"/>
    <s v="AUS"/>
    <x v="1"/>
    <x v="4"/>
    <s v="Solid biofuels"/>
    <x v="2"/>
    <n v="483"/>
    <n v="729"/>
  </r>
  <r>
    <x v="7"/>
    <x v="187"/>
    <s v="AUS"/>
    <x v="1"/>
    <x v="4"/>
    <s v="Solid biofuels"/>
    <x v="3"/>
    <n v="483"/>
    <n v="826"/>
  </r>
  <r>
    <x v="7"/>
    <x v="187"/>
    <s v="AUS"/>
    <x v="1"/>
    <x v="4"/>
    <s v="Solid biofuels"/>
    <x v="4"/>
    <n v="489"/>
    <n v="1058"/>
  </r>
  <r>
    <x v="7"/>
    <x v="187"/>
    <s v="AUS"/>
    <x v="1"/>
    <x v="4"/>
    <s v="Solid biofuels"/>
    <x v="5"/>
    <n v="492"/>
    <n v="3237"/>
  </r>
  <r>
    <x v="7"/>
    <x v="187"/>
    <s v="AUS"/>
    <x v="1"/>
    <x v="4"/>
    <s v="Solid biofuels"/>
    <x v="6"/>
    <n v="555"/>
    <n v="3268"/>
  </r>
  <r>
    <x v="7"/>
    <x v="187"/>
    <s v="AUS"/>
    <x v="1"/>
    <x v="4"/>
    <s v="Solid biofuels"/>
    <x v="7"/>
    <n v="567"/>
    <n v="3316"/>
  </r>
  <r>
    <x v="7"/>
    <x v="187"/>
    <s v="AUS"/>
    <x v="1"/>
    <x v="4"/>
    <s v="Solid biofuels"/>
    <x v="8"/>
    <n v="567"/>
    <n v="3737"/>
  </r>
  <r>
    <x v="7"/>
    <x v="187"/>
    <s v="AUS"/>
    <x v="1"/>
    <x v="4"/>
    <s v="Solid biofuels"/>
    <x v="9"/>
    <n v="597"/>
    <n v="1784"/>
  </r>
  <r>
    <x v="7"/>
    <x v="187"/>
    <s v="AUS"/>
    <x v="1"/>
    <x v="4"/>
    <s v="Solid biofuels"/>
    <x v="10"/>
    <n v="597"/>
    <n v="1761"/>
  </r>
  <r>
    <x v="7"/>
    <x v="187"/>
    <s v="AUS"/>
    <x v="1"/>
    <x v="4"/>
    <s v="Solid biofuels"/>
    <x v="11"/>
    <n v="597"/>
    <n v="1077"/>
  </r>
  <r>
    <x v="7"/>
    <x v="187"/>
    <s v="AUS"/>
    <x v="1"/>
    <x v="4"/>
    <s v="Solid biofuels"/>
    <x v="12"/>
    <n v="597"/>
    <n v="1419"/>
  </r>
  <r>
    <x v="7"/>
    <x v="187"/>
    <s v="AUS"/>
    <x v="1"/>
    <x v="4"/>
    <s v="Solid biofuels"/>
    <x v="13"/>
    <n v="597"/>
    <n v="1551"/>
  </r>
  <r>
    <x v="7"/>
    <x v="187"/>
    <s v="AUS"/>
    <x v="1"/>
    <x v="4"/>
    <s v="Solid biofuels"/>
    <x v="14"/>
    <n v="598"/>
    <n v="1876"/>
  </r>
  <r>
    <x v="7"/>
    <x v="187"/>
    <s v="AUS"/>
    <x v="1"/>
    <x v="4"/>
    <s v="Solid biofuels"/>
    <x v="15"/>
    <n v="598"/>
    <n v="2117"/>
  </r>
  <r>
    <x v="7"/>
    <x v="187"/>
    <s v="AUS"/>
    <x v="1"/>
    <x v="4"/>
    <s v="Solid biofuels"/>
    <x v="16"/>
    <n v="598"/>
    <n v="2451"/>
  </r>
  <r>
    <x v="7"/>
    <x v="187"/>
    <s v="AUS"/>
    <x v="1"/>
    <x v="4"/>
    <s v="Solid biofuels"/>
    <x v="17"/>
    <n v="598"/>
    <n v="2308"/>
  </r>
  <r>
    <x v="7"/>
    <x v="187"/>
    <s v="AUS"/>
    <x v="1"/>
    <x v="4"/>
    <s v="Solid biofuels"/>
    <x v="18"/>
    <n v="622"/>
    <m/>
  </r>
  <r>
    <x v="7"/>
    <x v="187"/>
    <s v="AUS"/>
    <x v="1"/>
    <x v="4"/>
    <s v="Solid biofuels"/>
    <x v="19"/>
    <n v="622"/>
    <m/>
  </r>
  <r>
    <x v="7"/>
    <x v="187"/>
    <s v="AUS"/>
    <x v="1"/>
    <x v="5"/>
    <s v="Geothermal energy"/>
    <x v="0"/>
    <n v="0.2"/>
    <n v="0.1"/>
  </r>
  <r>
    <x v="7"/>
    <x v="187"/>
    <s v="AUS"/>
    <x v="1"/>
    <x v="5"/>
    <s v="Geothermal energy"/>
    <x v="1"/>
    <n v="0.2"/>
    <n v="0.1"/>
  </r>
  <r>
    <x v="7"/>
    <x v="187"/>
    <s v="AUS"/>
    <x v="1"/>
    <x v="5"/>
    <s v="Geothermal energy"/>
    <x v="2"/>
    <n v="0.2"/>
    <n v="0.1"/>
  </r>
  <r>
    <x v="7"/>
    <x v="187"/>
    <s v="AUS"/>
    <x v="1"/>
    <x v="5"/>
    <s v="Geothermal energy"/>
    <x v="3"/>
    <n v="0.1"/>
    <n v="0.1"/>
  </r>
  <r>
    <x v="7"/>
    <x v="187"/>
    <s v="AUS"/>
    <x v="1"/>
    <x v="5"/>
    <s v="Geothermal energy"/>
    <x v="4"/>
    <n v="0.1"/>
    <n v="0.1"/>
  </r>
  <r>
    <x v="7"/>
    <x v="187"/>
    <s v="AUS"/>
    <x v="1"/>
    <x v="5"/>
    <s v="Geothermal energy"/>
    <x v="5"/>
    <n v="0.2"/>
    <n v="0.1"/>
  </r>
  <r>
    <x v="7"/>
    <x v="187"/>
    <s v="AUS"/>
    <x v="1"/>
    <x v="5"/>
    <s v="Geothermal energy"/>
    <x v="6"/>
    <n v="0.1"/>
    <n v="1"/>
  </r>
  <r>
    <x v="7"/>
    <x v="187"/>
    <s v="AUS"/>
    <x v="1"/>
    <x v="5"/>
    <s v="Geothermal energy"/>
    <x v="7"/>
    <n v="0.1"/>
    <n v="1"/>
  </r>
  <r>
    <x v="7"/>
    <x v="187"/>
    <s v="AUS"/>
    <x v="1"/>
    <x v="5"/>
    <s v="Geothermal energy"/>
    <x v="8"/>
    <n v="0.1"/>
    <n v="1"/>
  </r>
  <r>
    <x v="7"/>
    <x v="187"/>
    <s v="AUS"/>
    <x v="1"/>
    <x v="5"/>
    <s v="Geothermal energy"/>
    <x v="9"/>
    <n v="0.1"/>
    <n v="1"/>
  </r>
  <r>
    <x v="7"/>
    <x v="187"/>
    <s v="AUS"/>
    <x v="1"/>
    <x v="5"/>
    <s v="Geothermal energy"/>
    <x v="10"/>
    <n v="0.1"/>
    <n v="1"/>
  </r>
  <r>
    <x v="7"/>
    <x v="187"/>
    <s v="AUS"/>
    <x v="1"/>
    <x v="5"/>
    <s v="Geothermal energy"/>
    <x v="11"/>
    <n v="0.1"/>
    <n v="1"/>
  </r>
  <r>
    <x v="7"/>
    <x v="187"/>
    <s v="AUS"/>
    <x v="1"/>
    <x v="5"/>
    <s v="Geothermal energy"/>
    <x v="12"/>
    <n v="0.1"/>
    <n v="1"/>
  </r>
  <r>
    <x v="7"/>
    <x v="187"/>
    <s v="AUS"/>
    <x v="1"/>
    <x v="5"/>
    <s v="Geothermal energy"/>
    <x v="13"/>
    <n v="0.1"/>
    <n v="1"/>
  </r>
  <r>
    <x v="7"/>
    <x v="187"/>
    <s v="AUS"/>
    <x v="1"/>
    <x v="5"/>
    <s v="Geothermal energy"/>
    <x v="14"/>
    <n v="0.1"/>
    <n v="1"/>
  </r>
  <r>
    <x v="7"/>
    <x v="187"/>
    <s v="AUS"/>
    <x v="1"/>
    <x v="5"/>
    <s v="Geothermal energy"/>
    <x v="15"/>
    <n v="0.1"/>
    <n v="1"/>
  </r>
  <r>
    <x v="7"/>
    <x v="187"/>
    <s v="AUS"/>
    <x v="1"/>
    <x v="5"/>
    <s v="Geothermal energy"/>
    <x v="16"/>
    <n v="0.1"/>
    <n v="0"/>
  </r>
  <r>
    <x v="7"/>
    <x v="187"/>
    <s v="AUS"/>
    <x v="1"/>
    <x v="5"/>
    <s v="Geothermal energy"/>
    <x v="17"/>
    <n v="0.1"/>
    <n v="1"/>
  </r>
  <r>
    <x v="7"/>
    <x v="187"/>
    <s v="AUS"/>
    <x v="1"/>
    <x v="5"/>
    <s v="Geothermal energy"/>
    <x v="18"/>
    <n v="0"/>
    <m/>
  </r>
  <r>
    <x v="7"/>
    <x v="187"/>
    <s v="AUS"/>
    <x v="1"/>
    <x v="5"/>
    <s v="Geothermal energy"/>
    <x v="19"/>
    <n v="0.31"/>
    <m/>
  </r>
  <r>
    <x v="7"/>
    <x v="187"/>
    <s v="AUS"/>
    <x v="1"/>
    <x v="1"/>
    <s v="Mixed Hydro Plants"/>
    <x v="5"/>
    <n v="1800"/>
    <m/>
  </r>
  <r>
    <x v="7"/>
    <x v="187"/>
    <s v="AUS"/>
    <x v="1"/>
    <x v="1"/>
    <s v="Mixed Hydro Plants"/>
    <x v="6"/>
    <n v="1800"/>
    <m/>
  </r>
  <r>
    <x v="7"/>
    <x v="187"/>
    <s v="AUS"/>
    <x v="1"/>
    <x v="1"/>
    <s v="Mixed Hydro Plants"/>
    <x v="7"/>
    <n v="1800"/>
    <m/>
  </r>
  <r>
    <x v="7"/>
    <x v="187"/>
    <s v="AUS"/>
    <x v="1"/>
    <x v="1"/>
    <s v="Mixed Hydro Plants"/>
    <x v="8"/>
    <n v="1800"/>
    <m/>
  </r>
  <r>
    <x v="7"/>
    <x v="187"/>
    <s v="AUS"/>
    <x v="1"/>
    <x v="1"/>
    <s v="Mixed Hydro Plants"/>
    <x v="9"/>
    <n v="1800"/>
    <m/>
  </r>
  <r>
    <x v="7"/>
    <x v="187"/>
    <s v="AUS"/>
    <x v="1"/>
    <x v="1"/>
    <s v="Mixed Hydro Plants"/>
    <x v="10"/>
    <n v="1800"/>
    <m/>
  </r>
  <r>
    <x v="7"/>
    <x v="187"/>
    <s v="AUS"/>
    <x v="1"/>
    <x v="1"/>
    <s v="Mixed Hydro Plants"/>
    <x v="11"/>
    <n v="1800"/>
    <m/>
  </r>
  <r>
    <x v="7"/>
    <x v="187"/>
    <s v="AUS"/>
    <x v="1"/>
    <x v="1"/>
    <s v="Mixed Hydro Plants"/>
    <x v="12"/>
    <n v="1800"/>
    <m/>
  </r>
  <r>
    <x v="7"/>
    <x v="187"/>
    <s v="AUS"/>
    <x v="1"/>
    <x v="1"/>
    <s v="Mixed Hydro Plants"/>
    <x v="13"/>
    <n v="1800"/>
    <m/>
  </r>
  <r>
    <x v="7"/>
    <x v="187"/>
    <s v="AUS"/>
    <x v="1"/>
    <x v="1"/>
    <s v="Mixed Hydro Plants"/>
    <x v="14"/>
    <n v="1800"/>
    <m/>
  </r>
  <r>
    <x v="7"/>
    <x v="187"/>
    <s v="AUS"/>
    <x v="1"/>
    <x v="1"/>
    <s v="Mixed Hydro Plants"/>
    <x v="15"/>
    <n v="1800"/>
    <m/>
  </r>
  <r>
    <x v="7"/>
    <x v="187"/>
    <s v="AUS"/>
    <x v="1"/>
    <x v="1"/>
    <s v="Mixed Hydro Plants"/>
    <x v="16"/>
    <n v="1800"/>
    <m/>
  </r>
  <r>
    <x v="7"/>
    <x v="187"/>
    <s v="AUS"/>
    <x v="1"/>
    <x v="1"/>
    <s v="Mixed Hydro Plants"/>
    <x v="17"/>
    <n v="1800"/>
    <m/>
  </r>
  <r>
    <x v="7"/>
    <x v="187"/>
    <s v="AUS"/>
    <x v="1"/>
    <x v="1"/>
    <s v="Mixed Hydro Plants"/>
    <x v="18"/>
    <n v="1800"/>
    <m/>
  </r>
  <r>
    <x v="7"/>
    <x v="187"/>
    <s v="AUS"/>
    <x v="1"/>
    <x v="1"/>
    <s v="Mixed Hydro Plants"/>
    <x v="19"/>
    <n v="1800"/>
    <m/>
  </r>
  <r>
    <x v="7"/>
    <x v="187"/>
    <s v="AUS"/>
    <x v="1"/>
    <x v="1"/>
    <s v="Renewable hydropower"/>
    <x v="0"/>
    <n v="7711"/>
    <n v="16360"/>
  </r>
  <r>
    <x v="7"/>
    <x v="187"/>
    <s v="AUS"/>
    <x v="1"/>
    <x v="1"/>
    <s v="Renewable hydropower"/>
    <x v="1"/>
    <n v="7711"/>
    <n v="16563"/>
  </r>
  <r>
    <x v="7"/>
    <x v="187"/>
    <s v="AUS"/>
    <x v="1"/>
    <x v="1"/>
    <s v="Renewable hydropower"/>
    <x v="2"/>
    <n v="7770"/>
    <n v="15877"/>
  </r>
  <r>
    <x v="7"/>
    <x v="187"/>
    <s v="AUS"/>
    <x v="1"/>
    <x v="1"/>
    <s v="Renewable hydropower"/>
    <x v="3"/>
    <n v="7788"/>
    <n v="16274"/>
  </r>
  <r>
    <x v="7"/>
    <x v="187"/>
    <s v="AUS"/>
    <x v="1"/>
    <x v="1"/>
    <s v="Renewable hydropower"/>
    <x v="4"/>
    <n v="7781"/>
    <n v="16110"/>
  </r>
  <r>
    <x v="7"/>
    <x v="187"/>
    <s v="AUS"/>
    <x v="1"/>
    <x v="1"/>
    <s v="Renewable hydropower"/>
    <x v="5"/>
    <n v="5661"/>
    <n v="15309"/>
  </r>
  <r>
    <x v="7"/>
    <x v="187"/>
    <s v="AUS"/>
    <x v="1"/>
    <x v="1"/>
    <s v="Renewable hydropower"/>
    <x v="6"/>
    <n v="5661"/>
    <n v="15926"/>
  </r>
  <r>
    <x v="7"/>
    <x v="187"/>
    <s v="AUS"/>
    <x v="1"/>
    <x v="1"/>
    <s v="Renewable hydropower"/>
    <x v="7"/>
    <n v="5661"/>
    <n v="14339"/>
  </r>
  <r>
    <x v="7"/>
    <x v="187"/>
    <s v="AUS"/>
    <x v="1"/>
    <x v="1"/>
    <s v="Renewable hydropower"/>
    <x v="8"/>
    <n v="5661"/>
    <n v="11909"/>
  </r>
  <r>
    <x v="7"/>
    <x v="187"/>
    <s v="AUS"/>
    <x v="1"/>
    <x v="1"/>
    <s v="Renewable hydropower"/>
    <x v="9"/>
    <n v="5661"/>
    <n v="11802"/>
  </r>
  <r>
    <x v="7"/>
    <x v="187"/>
    <s v="AUS"/>
    <x v="1"/>
    <x v="1"/>
    <s v="Renewable hydropower"/>
    <x v="10"/>
    <n v="5661"/>
    <n v="13502"/>
  </r>
  <r>
    <x v="7"/>
    <x v="187"/>
    <s v="AUS"/>
    <x v="1"/>
    <x v="1"/>
    <s v="Renewable hydropower"/>
    <x v="11"/>
    <n v="5661"/>
    <n v="16694"/>
  </r>
  <r>
    <x v="7"/>
    <x v="187"/>
    <s v="AUS"/>
    <x v="1"/>
    <x v="1"/>
    <s v="Renewable hydropower"/>
    <x v="12"/>
    <n v="5661"/>
    <n v="13979"/>
  </r>
  <r>
    <x v="7"/>
    <x v="187"/>
    <s v="AUS"/>
    <x v="1"/>
    <x v="1"/>
    <s v="Renewable hydropower"/>
    <x v="13"/>
    <n v="5661"/>
    <n v="18116"/>
  </r>
  <r>
    <x v="7"/>
    <x v="187"/>
    <s v="AUS"/>
    <x v="1"/>
    <x v="1"/>
    <s v="Renewable hydropower"/>
    <x v="14"/>
    <n v="5661"/>
    <n v="18338"/>
  </r>
  <r>
    <x v="7"/>
    <x v="187"/>
    <s v="AUS"/>
    <x v="1"/>
    <x v="1"/>
    <s v="Renewable hydropower"/>
    <x v="15"/>
    <n v="5661"/>
    <n v="13324"/>
  </r>
  <r>
    <x v="7"/>
    <x v="187"/>
    <s v="AUS"/>
    <x v="1"/>
    <x v="1"/>
    <s v="Renewable hydropower"/>
    <x v="16"/>
    <n v="5661"/>
    <n v="15021"/>
  </r>
  <r>
    <x v="7"/>
    <x v="187"/>
    <s v="AUS"/>
    <x v="1"/>
    <x v="1"/>
    <s v="Renewable hydropower"/>
    <x v="17"/>
    <n v="5661"/>
    <n v="16037"/>
  </r>
  <r>
    <x v="7"/>
    <x v="187"/>
    <s v="AUS"/>
    <x v="1"/>
    <x v="1"/>
    <s v="Renewable hydropower"/>
    <x v="18"/>
    <n v="5662.3"/>
    <m/>
  </r>
  <r>
    <x v="7"/>
    <x v="187"/>
    <s v="AUS"/>
    <x v="1"/>
    <x v="1"/>
    <s v="Renewable hydropower"/>
    <x v="19"/>
    <n v="5667.7"/>
    <m/>
  </r>
  <r>
    <x v="7"/>
    <x v="187"/>
    <s v="AUS"/>
    <x v="1"/>
    <x v="6"/>
    <s v="Marine energy"/>
    <x v="7"/>
    <n v="1"/>
    <n v="1E-3"/>
  </r>
  <r>
    <x v="7"/>
    <x v="187"/>
    <s v="AUS"/>
    <x v="1"/>
    <x v="6"/>
    <s v="Marine energy"/>
    <x v="8"/>
    <n v="1"/>
    <n v="1E-3"/>
  </r>
  <r>
    <x v="7"/>
    <x v="187"/>
    <s v="AUS"/>
    <x v="1"/>
    <x v="6"/>
    <s v="Marine energy"/>
    <x v="9"/>
    <n v="1"/>
    <n v="1E-3"/>
  </r>
  <r>
    <x v="7"/>
    <x v="187"/>
    <s v="AUS"/>
    <x v="1"/>
    <x v="6"/>
    <s v="Marine energy"/>
    <x v="10"/>
    <n v="1"/>
    <n v="1E-3"/>
  </r>
  <r>
    <x v="7"/>
    <x v="187"/>
    <s v="AUS"/>
    <x v="1"/>
    <x v="6"/>
    <s v="Marine energy"/>
    <x v="11"/>
    <n v="1"/>
    <n v="1E-3"/>
  </r>
  <r>
    <x v="7"/>
    <x v="187"/>
    <s v="AUS"/>
    <x v="1"/>
    <x v="6"/>
    <s v="Marine energy"/>
    <x v="12"/>
    <n v="1"/>
    <n v="1E-3"/>
  </r>
  <r>
    <x v="7"/>
    <x v="187"/>
    <s v="AUS"/>
    <x v="1"/>
    <x v="6"/>
    <s v="Marine energy"/>
    <x v="13"/>
    <n v="1"/>
    <n v="1E-3"/>
  </r>
  <r>
    <x v="7"/>
    <x v="187"/>
    <s v="AUS"/>
    <x v="1"/>
    <x v="6"/>
    <s v="Marine energy"/>
    <x v="14"/>
    <n v="1"/>
    <n v="1E-3"/>
  </r>
  <r>
    <x v="7"/>
    <x v="187"/>
    <s v="AUS"/>
    <x v="1"/>
    <x v="6"/>
    <s v="Marine energy"/>
    <x v="15"/>
    <n v="1"/>
    <n v="1E-3"/>
  </r>
  <r>
    <x v="7"/>
    <x v="187"/>
    <s v="AUS"/>
    <x v="1"/>
    <x v="6"/>
    <s v="Marine energy"/>
    <x v="16"/>
    <n v="1"/>
    <n v="1E-3"/>
  </r>
  <r>
    <x v="7"/>
    <x v="187"/>
    <s v="AUS"/>
    <x v="1"/>
    <x v="6"/>
    <s v="Marine energy"/>
    <x v="17"/>
    <n v="1"/>
    <n v="1E-3"/>
  </r>
  <r>
    <x v="7"/>
    <x v="187"/>
    <s v="AUS"/>
    <x v="1"/>
    <x v="6"/>
    <s v="Marine energy"/>
    <x v="18"/>
    <n v="1"/>
    <m/>
  </r>
  <r>
    <x v="7"/>
    <x v="187"/>
    <s v="AUS"/>
    <x v="1"/>
    <x v="6"/>
    <s v="Marine energy"/>
    <x v="19"/>
    <n v="1"/>
    <m/>
  </r>
  <r>
    <x v="7"/>
    <x v="187"/>
    <s v="AUS"/>
    <x v="1"/>
    <x v="2"/>
    <s v="Concentrated solar power"/>
    <x v="3"/>
    <n v="0.4"/>
    <n v="1"/>
  </r>
  <r>
    <x v="7"/>
    <x v="187"/>
    <s v="AUS"/>
    <x v="1"/>
    <x v="2"/>
    <s v="Concentrated solar power"/>
    <x v="4"/>
    <n v="0.4"/>
    <n v="1"/>
  </r>
  <r>
    <x v="7"/>
    <x v="187"/>
    <s v="AUS"/>
    <x v="1"/>
    <x v="2"/>
    <s v="Concentrated solar power"/>
    <x v="5"/>
    <n v="0.4"/>
    <n v="1"/>
  </r>
  <r>
    <x v="7"/>
    <x v="187"/>
    <s v="AUS"/>
    <x v="1"/>
    <x v="2"/>
    <s v="Concentrated solar power"/>
    <x v="6"/>
    <n v="0.4"/>
    <n v="1"/>
  </r>
  <r>
    <x v="7"/>
    <x v="187"/>
    <s v="AUS"/>
    <x v="1"/>
    <x v="2"/>
    <s v="Concentrated solar power"/>
    <x v="7"/>
    <n v="3"/>
    <n v="4"/>
  </r>
  <r>
    <x v="7"/>
    <x v="187"/>
    <s v="AUS"/>
    <x v="1"/>
    <x v="2"/>
    <s v="Concentrated solar power"/>
    <x v="8"/>
    <n v="3"/>
    <n v="4"/>
  </r>
  <r>
    <x v="7"/>
    <x v="187"/>
    <s v="AUS"/>
    <x v="1"/>
    <x v="2"/>
    <s v="Concentrated solar power"/>
    <x v="9"/>
    <n v="3"/>
    <n v="4"/>
  </r>
  <r>
    <x v="7"/>
    <x v="187"/>
    <s v="AUS"/>
    <x v="1"/>
    <x v="2"/>
    <s v="Concentrated solar power"/>
    <x v="10"/>
    <n v="3"/>
    <n v="3"/>
  </r>
  <r>
    <x v="7"/>
    <x v="187"/>
    <s v="AUS"/>
    <x v="1"/>
    <x v="2"/>
    <s v="Concentrated solar power"/>
    <x v="11"/>
    <n v="3"/>
    <n v="3"/>
  </r>
  <r>
    <x v="7"/>
    <x v="187"/>
    <s v="AUS"/>
    <x v="1"/>
    <x v="2"/>
    <s v="Concentrated solar power"/>
    <x v="12"/>
    <n v="3"/>
    <n v="3"/>
  </r>
  <r>
    <x v="7"/>
    <x v="187"/>
    <s v="AUS"/>
    <x v="1"/>
    <x v="2"/>
    <s v="Concentrated solar power"/>
    <x v="13"/>
    <n v="3"/>
    <n v="3"/>
  </r>
  <r>
    <x v="7"/>
    <x v="187"/>
    <s v="AUS"/>
    <x v="1"/>
    <x v="2"/>
    <s v="Concentrated solar power"/>
    <x v="14"/>
    <n v="3"/>
    <n v="3"/>
  </r>
  <r>
    <x v="7"/>
    <x v="187"/>
    <s v="AUS"/>
    <x v="1"/>
    <x v="2"/>
    <s v="Concentrated solar power"/>
    <x v="15"/>
    <n v="3"/>
    <n v="4"/>
  </r>
  <r>
    <x v="7"/>
    <x v="187"/>
    <s v="AUS"/>
    <x v="1"/>
    <x v="2"/>
    <s v="Concentrated solar power"/>
    <x v="16"/>
    <n v="3"/>
    <n v="4"/>
  </r>
  <r>
    <x v="7"/>
    <x v="187"/>
    <s v="AUS"/>
    <x v="1"/>
    <x v="2"/>
    <s v="Concentrated solar power"/>
    <x v="17"/>
    <n v="2"/>
    <n v="2"/>
  </r>
  <r>
    <x v="7"/>
    <x v="187"/>
    <s v="AUS"/>
    <x v="1"/>
    <x v="2"/>
    <s v="Concentrated solar power"/>
    <x v="18"/>
    <n v="2"/>
    <m/>
  </r>
  <r>
    <x v="7"/>
    <x v="187"/>
    <s v="AUS"/>
    <x v="1"/>
    <x v="2"/>
    <s v="Concentrated solar power"/>
    <x v="19"/>
    <n v="2"/>
    <m/>
  </r>
  <r>
    <x v="7"/>
    <x v="187"/>
    <s v="AUS"/>
    <x v="1"/>
    <x v="2"/>
    <s v="On-grid Solar photovoltaic"/>
    <x v="0"/>
    <n v="25"/>
    <n v="38"/>
  </r>
  <r>
    <x v="7"/>
    <x v="187"/>
    <s v="AUS"/>
    <x v="1"/>
    <x v="2"/>
    <s v="On-grid Solar photovoltaic"/>
    <x v="1"/>
    <n v="29"/>
    <n v="44"/>
  </r>
  <r>
    <x v="7"/>
    <x v="187"/>
    <s v="AUS"/>
    <x v="1"/>
    <x v="2"/>
    <s v="On-grid Solar photovoltaic"/>
    <x v="2"/>
    <n v="34"/>
    <n v="50"/>
  </r>
  <r>
    <x v="7"/>
    <x v="187"/>
    <s v="AUS"/>
    <x v="1"/>
    <x v="2"/>
    <s v="On-grid Solar photovoltaic"/>
    <x v="3"/>
    <n v="39"/>
    <n v="58"/>
  </r>
  <r>
    <x v="7"/>
    <x v="187"/>
    <s v="AUS"/>
    <x v="1"/>
    <x v="2"/>
    <s v="On-grid Solar photovoltaic"/>
    <x v="4"/>
    <n v="46"/>
    <n v="68"/>
  </r>
  <r>
    <x v="7"/>
    <x v="187"/>
    <s v="AUS"/>
    <x v="1"/>
    <x v="2"/>
    <s v="On-grid Solar photovoltaic"/>
    <x v="5"/>
    <n v="52"/>
    <n v="78"/>
  </r>
  <r>
    <x v="7"/>
    <x v="187"/>
    <s v="AUS"/>
    <x v="1"/>
    <x v="2"/>
    <s v="On-grid Solar photovoltaic"/>
    <x v="6"/>
    <n v="61"/>
    <n v="90"/>
  </r>
  <r>
    <x v="7"/>
    <x v="187"/>
    <s v="AUS"/>
    <x v="1"/>
    <x v="2"/>
    <s v="On-grid Solar photovoltaic"/>
    <x v="7"/>
    <n v="70"/>
    <n v="105"/>
  </r>
  <r>
    <x v="7"/>
    <x v="187"/>
    <s v="AUS"/>
    <x v="1"/>
    <x v="2"/>
    <s v="On-grid Solar photovoltaic"/>
    <x v="8"/>
    <n v="82"/>
    <n v="123"/>
  </r>
  <r>
    <x v="7"/>
    <x v="187"/>
    <s v="AUS"/>
    <x v="1"/>
    <x v="2"/>
    <s v="On-grid Solar photovoltaic"/>
    <x v="9"/>
    <n v="329"/>
    <n v="156"/>
  </r>
  <r>
    <x v="7"/>
    <x v="187"/>
    <s v="AUS"/>
    <x v="1"/>
    <x v="2"/>
    <s v="On-grid Solar photovoltaic"/>
    <x v="10"/>
    <n v="1088"/>
    <n v="386"/>
  </r>
  <r>
    <x v="7"/>
    <x v="187"/>
    <s v="AUS"/>
    <x v="1"/>
    <x v="2"/>
    <s v="On-grid Solar photovoltaic"/>
    <x v="11"/>
    <n v="2470"/>
    <n v="1388"/>
  </r>
  <r>
    <x v="7"/>
    <x v="187"/>
    <s v="AUS"/>
    <x v="1"/>
    <x v="2"/>
    <s v="On-grid Solar photovoltaic"/>
    <x v="12"/>
    <n v="3796"/>
    <n v="2322"/>
  </r>
  <r>
    <x v="7"/>
    <x v="187"/>
    <s v="AUS"/>
    <x v="1"/>
    <x v="2"/>
    <s v="On-grid Solar photovoltaic"/>
    <x v="13"/>
    <n v="4565"/>
    <n v="3472"/>
  </r>
  <r>
    <x v="7"/>
    <x v="187"/>
    <s v="AUS"/>
    <x v="1"/>
    <x v="2"/>
    <s v="On-grid Solar photovoltaic"/>
    <x v="14"/>
    <n v="5284"/>
    <n v="4007"/>
  </r>
  <r>
    <x v="7"/>
    <x v="187"/>
    <s v="AUS"/>
    <x v="1"/>
    <x v="2"/>
    <s v="On-grid Solar photovoltaic"/>
    <x v="15"/>
    <n v="5943"/>
    <n v="5019"/>
  </r>
  <r>
    <x v="7"/>
    <x v="187"/>
    <s v="AUS"/>
    <x v="1"/>
    <x v="2"/>
    <s v="On-grid Solar photovoltaic"/>
    <x v="16"/>
    <n v="6686"/>
    <n v="6205"/>
  </r>
  <r>
    <x v="7"/>
    <x v="187"/>
    <s v="AUS"/>
    <x v="1"/>
    <x v="2"/>
    <s v="On-grid Solar photovoltaic"/>
    <x v="17"/>
    <n v="7352"/>
    <n v="8071"/>
  </r>
  <r>
    <x v="7"/>
    <x v="187"/>
    <s v="AUS"/>
    <x v="1"/>
    <x v="2"/>
    <s v="On-grid Solar photovoltaic"/>
    <x v="18"/>
    <n v="11303"/>
    <m/>
  </r>
  <r>
    <x v="7"/>
    <x v="187"/>
    <s v="AUS"/>
    <x v="1"/>
    <x v="2"/>
    <s v="On-grid Solar photovoltaic"/>
    <x v="19"/>
    <n v="15928"/>
    <m/>
  </r>
  <r>
    <x v="7"/>
    <x v="187"/>
    <s v="AUS"/>
    <x v="1"/>
    <x v="3"/>
    <s v="Onshore wind energy"/>
    <x v="0"/>
    <n v="33"/>
    <n v="58"/>
  </r>
  <r>
    <x v="7"/>
    <x v="187"/>
    <s v="AUS"/>
    <x v="1"/>
    <x v="3"/>
    <s v="Onshore wind energy"/>
    <x v="1"/>
    <n v="76"/>
    <n v="210"/>
  </r>
  <r>
    <x v="7"/>
    <x v="187"/>
    <s v="AUS"/>
    <x v="1"/>
    <x v="3"/>
    <s v="Onshore wind energy"/>
    <x v="2"/>
    <n v="106"/>
    <n v="364"/>
  </r>
  <r>
    <x v="7"/>
    <x v="187"/>
    <s v="AUS"/>
    <x v="1"/>
    <x v="3"/>
    <s v="Onshore wind energy"/>
    <x v="3"/>
    <n v="190"/>
    <n v="703"/>
  </r>
  <r>
    <x v="7"/>
    <x v="187"/>
    <s v="AUS"/>
    <x v="1"/>
    <x v="3"/>
    <s v="Onshore wind energy"/>
    <x v="4"/>
    <n v="379"/>
    <n v="705"/>
  </r>
  <r>
    <x v="7"/>
    <x v="187"/>
    <s v="AUS"/>
    <x v="1"/>
    <x v="3"/>
    <s v="Onshore wind energy"/>
    <x v="5"/>
    <n v="740"/>
    <n v="885"/>
  </r>
  <r>
    <x v="7"/>
    <x v="187"/>
    <s v="AUS"/>
    <x v="1"/>
    <x v="3"/>
    <s v="Onshore wind energy"/>
    <x v="6"/>
    <n v="819"/>
    <n v="1713"/>
  </r>
  <r>
    <x v="7"/>
    <x v="187"/>
    <s v="AUS"/>
    <x v="1"/>
    <x v="3"/>
    <s v="Onshore wind energy"/>
    <x v="7"/>
    <n v="1249"/>
    <n v="2611"/>
  </r>
  <r>
    <x v="7"/>
    <x v="187"/>
    <s v="AUS"/>
    <x v="1"/>
    <x v="3"/>
    <s v="Onshore wind energy"/>
    <x v="8"/>
    <n v="1441"/>
    <n v="3093"/>
  </r>
  <r>
    <x v="7"/>
    <x v="187"/>
    <s v="AUS"/>
    <x v="1"/>
    <x v="3"/>
    <s v="Onshore wind energy"/>
    <x v="9"/>
    <n v="1703"/>
    <n v="3824"/>
  </r>
  <r>
    <x v="7"/>
    <x v="187"/>
    <s v="AUS"/>
    <x v="1"/>
    <x v="3"/>
    <s v="Onshore wind energy"/>
    <x v="10"/>
    <n v="1864"/>
    <n v="5052"/>
  </r>
  <r>
    <x v="7"/>
    <x v="187"/>
    <s v="AUS"/>
    <x v="1"/>
    <x v="3"/>
    <s v="Onshore wind energy"/>
    <x v="11"/>
    <n v="2127"/>
    <n v="6085"/>
  </r>
  <r>
    <x v="7"/>
    <x v="187"/>
    <s v="AUS"/>
    <x v="1"/>
    <x v="3"/>
    <s v="Onshore wind energy"/>
    <x v="12"/>
    <n v="2561"/>
    <n v="6970"/>
  </r>
  <r>
    <x v="7"/>
    <x v="187"/>
    <s v="AUS"/>
    <x v="1"/>
    <x v="3"/>
    <s v="Onshore wind energy"/>
    <x v="13"/>
    <n v="3221"/>
    <n v="7960"/>
  </r>
  <r>
    <x v="7"/>
    <x v="187"/>
    <s v="AUS"/>
    <x v="1"/>
    <x v="3"/>
    <s v="Onshore wind energy"/>
    <x v="14"/>
    <n v="3797"/>
    <n v="10252"/>
  </r>
  <r>
    <x v="7"/>
    <x v="187"/>
    <s v="AUS"/>
    <x v="1"/>
    <x v="3"/>
    <s v="Onshore wind energy"/>
    <x v="15"/>
    <n v="4234"/>
    <n v="11467"/>
  </r>
  <r>
    <x v="7"/>
    <x v="187"/>
    <s v="AUS"/>
    <x v="1"/>
    <x v="3"/>
    <s v="Onshore wind energy"/>
    <x v="16"/>
    <n v="4327"/>
    <n v="12199"/>
  </r>
  <r>
    <x v="7"/>
    <x v="187"/>
    <s v="AUS"/>
    <x v="1"/>
    <x v="3"/>
    <s v="Onshore wind energy"/>
    <x v="17"/>
    <n v="4816"/>
    <n v="12597"/>
  </r>
  <r>
    <x v="7"/>
    <x v="187"/>
    <s v="AUS"/>
    <x v="1"/>
    <x v="3"/>
    <s v="Onshore wind energy"/>
    <x v="18"/>
    <n v="5818"/>
    <m/>
  </r>
  <r>
    <x v="7"/>
    <x v="187"/>
    <s v="AUS"/>
    <x v="1"/>
    <x v="3"/>
    <s v="Onshore wind energy"/>
    <x v="19"/>
    <n v="7272"/>
    <m/>
  </r>
  <r>
    <x v="7"/>
    <x v="188"/>
    <s v="COK"/>
    <x v="0"/>
    <x v="0"/>
    <s v="Fossil fuels"/>
    <x v="0"/>
    <n v="9"/>
    <n v="24.696999999999999"/>
  </r>
  <r>
    <x v="7"/>
    <x v="188"/>
    <s v="COK"/>
    <x v="0"/>
    <x v="0"/>
    <s v="Fossil fuels"/>
    <x v="1"/>
    <n v="9"/>
    <n v="25.837"/>
  </r>
  <r>
    <x v="7"/>
    <x v="188"/>
    <s v="COK"/>
    <x v="0"/>
    <x v="0"/>
    <s v="Fossil fuels"/>
    <x v="2"/>
    <n v="9"/>
    <n v="27.715"/>
  </r>
  <r>
    <x v="7"/>
    <x v="188"/>
    <s v="COK"/>
    <x v="0"/>
    <x v="0"/>
    <s v="Fossil fuels"/>
    <x v="3"/>
    <n v="9"/>
    <n v="29.119"/>
  </r>
  <r>
    <x v="7"/>
    <x v="188"/>
    <s v="COK"/>
    <x v="0"/>
    <x v="0"/>
    <s v="Fossil fuels"/>
    <x v="4"/>
    <n v="11"/>
    <n v="29.757999999999999"/>
  </r>
  <r>
    <x v="7"/>
    <x v="188"/>
    <s v="COK"/>
    <x v="0"/>
    <x v="0"/>
    <s v="Fossil fuels"/>
    <x v="5"/>
    <n v="11"/>
    <n v="30.294"/>
  </r>
  <r>
    <x v="7"/>
    <x v="188"/>
    <s v="COK"/>
    <x v="0"/>
    <x v="0"/>
    <s v="Fossil fuels"/>
    <x v="6"/>
    <n v="14"/>
    <n v="32.154000000000003"/>
  </r>
  <r>
    <x v="7"/>
    <x v="188"/>
    <s v="COK"/>
    <x v="0"/>
    <x v="0"/>
    <s v="Fossil fuels"/>
    <x v="7"/>
    <n v="14"/>
    <n v="33.695"/>
  </r>
  <r>
    <x v="7"/>
    <x v="188"/>
    <s v="COK"/>
    <x v="0"/>
    <x v="0"/>
    <s v="Fossil fuels"/>
    <x v="8"/>
    <n v="14"/>
    <n v="33.546999999999997"/>
  </r>
  <r>
    <x v="7"/>
    <x v="188"/>
    <s v="COK"/>
    <x v="0"/>
    <x v="0"/>
    <s v="Fossil fuels"/>
    <x v="9"/>
    <n v="14"/>
    <n v="32.656999999999996"/>
  </r>
  <r>
    <x v="7"/>
    <x v="188"/>
    <s v="COK"/>
    <x v="0"/>
    <x v="0"/>
    <s v="Fossil fuels"/>
    <x v="10"/>
    <n v="14"/>
    <n v="33.731999999999999"/>
  </r>
  <r>
    <x v="7"/>
    <x v="188"/>
    <s v="COK"/>
    <x v="0"/>
    <x v="0"/>
    <s v="Fossil fuels"/>
    <x v="11"/>
    <n v="14"/>
    <n v="33.588999999999999"/>
  </r>
  <r>
    <x v="7"/>
    <x v="188"/>
    <s v="COK"/>
    <x v="0"/>
    <x v="0"/>
    <s v="Fossil fuels"/>
    <x v="12"/>
    <n v="14"/>
    <n v="32.899000000000001"/>
  </r>
  <r>
    <x v="7"/>
    <x v="188"/>
    <s v="COK"/>
    <x v="0"/>
    <x v="0"/>
    <s v="Fossil fuels"/>
    <x v="13"/>
    <n v="14"/>
    <n v="31.718"/>
  </r>
  <r>
    <x v="7"/>
    <x v="188"/>
    <s v="COK"/>
    <x v="0"/>
    <x v="0"/>
    <s v="Fossil fuels"/>
    <x v="14"/>
    <n v="14"/>
    <n v="29.579000000000001"/>
  </r>
  <r>
    <x v="7"/>
    <x v="188"/>
    <s v="COK"/>
    <x v="0"/>
    <x v="0"/>
    <s v="Fossil fuels"/>
    <x v="15"/>
    <n v="14.8"/>
    <n v="25.283999999999999"/>
  </r>
  <r>
    <x v="7"/>
    <x v="188"/>
    <s v="COK"/>
    <x v="0"/>
    <x v="0"/>
    <s v="Fossil fuels"/>
    <x v="16"/>
    <n v="18.399999999999999"/>
    <n v="27.806000000000001"/>
  </r>
  <r>
    <x v="7"/>
    <x v="188"/>
    <s v="COK"/>
    <x v="0"/>
    <x v="0"/>
    <s v="Fossil fuels"/>
    <x v="17"/>
    <n v="18.399999999999999"/>
    <n v="31"/>
  </r>
  <r>
    <x v="7"/>
    <x v="188"/>
    <s v="COK"/>
    <x v="0"/>
    <x v="0"/>
    <s v="Fossil fuels"/>
    <x v="18"/>
    <n v="18.399999999999999"/>
    <m/>
  </r>
  <r>
    <x v="7"/>
    <x v="188"/>
    <s v="COK"/>
    <x v="0"/>
    <x v="0"/>
    <s v="Fossil fuels"/>
    <x v="19"/>
    <n v="18.399999999999999"/>
    <m/>
  </r>
  <r>
    <x v="7"/>
    <x v="188"/>
    <s v="COK"/>
    <x v="1"/>
    <x v="2"/>
    <s v="Off-grid Solar photovoltaic"/>
    <x v="0"/>
    <n v="4.5999999999999999E-2"/>
    <n v="6.0999999999999999E-2"/>
  </r>
  <r>
    <x v="7"/>
    <x v="188"/>
    <s v="COK"/>
    <x v="1"/>
    <x v="2"/>
    <s v="Off-grid Solar photovoltaic"/>
    <x v="1"/>
    <n v="4.5999999999999999E-2"/>
    <n v="6.0999999999999999E-2"/>
  </r>
  <r>
    <x v="7"/>
    <x v="188"/>
    <s v="COK"/>
    <x v="1"/>
    <x v="2"/>
    <s v="Off-grid Solar photovoltaic"/>
    <x v="2"/>
    <n v="4.5999999999999999E-2"/>
    <n v="6.0999999999999999E-2"/>
  </r>
  <r>
    <x v="7"/>
    <x v="188"/>
    <s v="COK"/>
    <x v="1"/>
    <x v="2"/>
    <s v="Off-grid Solar photovoltaic"/>
    <x v="3"/>
    <n v="4.5999999999999999E-2"/>
    <n v="6.0999999999999999E-2"/>
  </r>
  <r>
    <x v="7"/>
    <x v="188"/>
    <s v="COK"/>
    <x v="1"/>
    <x v="2"/>
    <s v="Off-grid Solar photovoltaic"/>
    <x v="4"/>
    <n v="4.5999999999999999E-2"/>
    <n v="6.0999999999999999E-2"/>
  </r>
  <r>
    <x v="7"/>
    <x v="188"/>
    <s v="COK"/>
    <x v="1"/>
    <x v="2"/>
    <s v="Off-grid Solar photovoltaic"/>
    <x v="5"/>
    <n v="4.5999999999999999E-2"/>
    <n v="6.0999999999999999E-2"/>
  </r>
  <r>
    <x v="7"/>
    <x v="188"/>
    <s v="COK"/>
    <x v="1"/>
    <x v="2"/>
    <s v="Off-grid Solar photovoltaic"/>
    <x v="6"/>
    <n v="4.5999999999999999E-2"/>
    <n v="6.0999999999999999E-2"/>
  </r>
  <r>
    <x v="7"/>
    <x v="188"/>
    <s v="COK"/>
    <x v="1"/>
    <x v="2"/>
    <s v="Off-grid Solar photovoltaic"/>
    <x v="7"/>
    <n v="4.5999999999999999E-2"/>
    <n v="6.0999999999999999E-2"/>
  </r>
  <r>
    <x v="7"/>
    <x v="188"/>
    <s v="COK"/>
    <x v="1"/>
    <x v="2"/>
    <s v="Off-grid Solar photovoltaic"/>
    <x v="8"/>
    <n v="4.5999999999999999E-2"/>
    <n v="6.0999999999999999E-2"/>
  </r>
  <r>
    <x v="7"/>
    <x v="188"/>
    <s v="COK"/>
    <x v="1"/>
    <x v="2"/>
    <s v="Off-grid Solar photovoltaic"/>
    <x v="9"/>
    <n v="4.5999999999999999E-2"/>
    <n v="6.0999999999999999E-2"/>
  </r>
  <r>
    <x v="7"/>
    <x v="188"/>
    <s v="COK"/>
    <x v="1"/>
    <x v="2"/>
    <s v="Off-grid Solar photovoltaic"/>
    <x v="10"/>
    <n v="4.5999999999999999E-2"/>
    <n v="6.0999999999999999E-2"/>
  </r>
  <r>
    <x v="7"/>
    <x v="188"/>
    <s v="COK"/>
    <x v="1"/>
    <x v="2"/>
    <s v="Off-grid Solar photovoltaic"/>
    <x v="11"/>
    <n v="4.5999999999999999E-2"/>
    <n v="6.0999999999999999E-2"/>
  </r>
  <r>
    <x v="7"/>
    <x v="188"/>
    <s v="COK"/>
    <x v="1"/>
    <x v="2"/>
    <s v="Off-grid Solar photovoltaic"/>
    <x v="12"/>
    <n v="4.5999999999999999E-2"/>
    <n v="6.0999999999999999E-2"/>
  </r>
  <r>
    <x v="7"/>
    <x v="188"/>
    <s v="COK"/>
    <x v="1"/>
    <x v="2"/>
    <s v="Off-grid Solar photovoltaic"/>
    <x v="13"/>
    <n v="5.6000000000000001E-2"/>
    <n v="7.3999999999999996E-2"/>
  </r>
  <r>
    <x v="7"/>
    <x v="188"/>
    <s v="COK"/>
    <x v="1"/>
    <x v="2"/>
    <s v="Off-grid Solar photovoltaic"/>
    <x v="14"/>
    <n v="5.6000000000000001E-2"/>
    <n v="7.3999999999999996E-2"/>
  </r>
  <r>
    <x v="7"/>
    <x v="188"/>
    <s v="COK"/>
    <x v="1"/>
    <x v="2"/>
    <s v="Off-grid Solar photovoltaic"/>
    <x v="15"/>
    <n v="5.6000000000000001E-2"/>
    <n v="7.3999999999999996E-2"/>
  </r>
  <r>
    <x v="7"/>
    <x v="188"/>
    <s v="COK"/>
    <x v="1"/>
    <x v="2"/>
    <s v="Off-grid Solar photovoltaic"/>
    <x v="16"/>
    <n v="5.6000000000000001E-2"/>
    <n v="7.3999999999999996E-2"/>
  </r>
  <r>
    <x v="7"/>
    <x v="188"/>
    <s v="COK"/>
    <x v="1"/>
    <x v="2"/>
    <s v="Off-grid Solar photovoltaic"/>
    <x v="17"/>
    <n v="5.6000000000000001E-2"/>
    <n v="7.3999999999999996E-2"/>
  </r>
  <r>
    <x v="7"/>
    <x v="188"/>
    <s v="COK"/>
    <x v="1"/>
    <x v="2"/>
    <s v="Off-grid Solar photovoltaic"/>
    <x v="18"/>
    <n v="0.156"/>
    <m/>
  </r>
  <r>
    <x v="7"/>
    <x v="188"/>
    <s v="COK"/>
    <x v="1"/>
    <x v="2"/>
    <s v="Off-grid Solar photovoltaic"/>
    <x v="19"/>
    <n v="0.156"/>
    <m/>
  </r>
  <r>
    <x v="7"/>
    <x v="188"/>
    <s v="COK"/>
    <x v="1"/>
    <x v="2"/>
    <s v="On-grid Solar photovoltaic"/>
    <x v="0"/>
    <n v="0"/>
    <n v="0"/>
  </r>
  <r>
    <x v="7"/>
    <x v="188"/>
    <s v="COK"/>
    <x v="1"/>
    <x v="2"/>
    <s v="On-grid Solar photovoltaic"/>
    <x v="1"/>
    <n v="0"/>
    <n v="0"/>
  </r>
  <r>
    <x v="7"/>
    <x v="188"/>
    <s v="COK"/>
    <x v="1"/>
    <x v="2"/>
    <s v="On-grid Solar photovoltaic"/>
    <x v="2"/>
    <n v="0"/>
    <n v="0"/>
  </r>
  <r>
    <x v="7"/>
    <x v="188"/>
    <s v="COK"/>
    <x v="1"/>
    <x v="2"/>
    <s v="On-grid Solar photovoltaic"/>
    <x v="3"/>
    <n v="0"/>
    <n v="0"/>
  </r>
  <r>
    <x v="7"/>
    <x v="188"/>
    <s v="COK"/>
    <x v="1"/>
    <x v="2"/>
    <s v="On-grid Solar photovoltaic"/>
    <x v="4"/>
    <n v="0"/>
    <n v="0"/>
  </r>
  <r>
    <x v="7"/>
    <x v="188"/>
    <s v="COK"/>
    <x v="1"/>
    <x v="2"/>
    <s v="On-grid Solar photovoltaic"/>
    <x v="5"/>
    <n v="0"/>
    <n v="0"/>
  </r>
  <r>
    <x v="7"/>
    <x v="188"/>
    <s v="COK"/>
    <x v="1"/>
    <x v="2"/>
    <s v="On-grid Solar photovoltaic"/>
    <x v="6"/>
    <n v="0"/>
    <n v="0"/>
  </r>
  <r>
    <x v="7"/>
    <x v="188"/>
    <s v="COK"/>
    <x v="1"/>
    <x v="2"/>
    <s v="On-grid Solar photovoltaic"/>
    <x v="7"/>
    <n v="0"/>
    <n v="0"/>
  </r>
  <r>
    <x v="7"/>
    <x v="188"/>
    <s v="COK"/>
    <x v="1"/>
    <x v="2"/>
    <s v="On-grid Solar photovoltaic"/>
    <x v="8"/>
    <n v="0"/>
    <n v="0"/>
  </r>
  <r>
    <x v="7"/>
    <x v="188"/>
    <s v="COK"/>
    <x v="1"/>
    <x v="2"/>
    <s v="On-grid Solar photovoltaic"/>
    <x v="9"/>
    <n v="0"/>
    <n v="0"/>
  </r>
  <r>
    <x v="7"/>
    <x v="188"/>
    <s v="COK"/>
    <x v="1"/>
    <x v="2"/>
    <s v="On-grid Solar photovoltaic"/>
    <x v="10"/>
    <n v="0"/>
    <n v="0"/>
  </r>
  <r>
    <x v="7"/>
    <x v="188"/>
    <s v="COK"/>
    <x v="1"/>
    <x v="2"/>
    <s v="On-grid Solar photovoltaic"/>
    <x v="11"/>
    <n v="0"/>
    <n v="0"/>
  </r>
  <r>
    <x v="7"/>
    <x v="188"/>
    <s v="COK"/>
    <x v="1"/>
    <x v="2"/>
    <s v="On-grid Solar photovoltaic"/>
    <x v="12"/>
    <n v="0"/>
    <n v="0"/>
  </r>
  <r>
    <x v="7"/>
    <x v="188"/>
    <s v="COK"/>
    <x v="1"/>
    <x v="2"/>
    <s v="On-grid Solar photovoltaic"/>
    <x v="13"/>
    <n v="0.6"/>
    <n v="0.79800000000000004"/>
  </r>
  <r>
    <x v="7"/>
    <x v="188"/>
    <s v="COK"/>
    <x v="1"/>
    <x v="2"/>
    <s v="On-grid Solar photovoltaic"/>
    <x v="14"/>
    <n v="1.6479999999999999"/>
    <n v="2.1920000000000002"/>
  </r>
  <r>
    <x v="7"/>
    <x v="188"/>
    <s v="COK"/>
    <x v="1"/>
    <x v="2"/>
    <s v="On-grid Solar photovoltaic"/>
    <x v="15"/>
    <n v="3.1280000000000001"/>
    <n v="4.16"/>
  </r>
  <r>
    <x v="7"/>
    <x v="188"/>
    <s v="COK"/>
    <x v="1"/>
    <x v="2"/>
    <s v="On-grid Solar photovoltaic"/>
    <x v="16"/>
    <n v="4.0919999999999996"/>
    <n v="5.4420000000000002"/>
  </r>
  <r>
    <x v="7"/>
    <x v="188"/>
    <s v="COK"/>
    <x v="1"/>
    <x v="2"/>
    <s v="On-grid Solar photovoltaic"/>
    <x v="17"/>
    <n v="4.0919999999999996"/>
    <n v="5.4420000000000002"/>
  </r>
  <r>
    <x v="7"/>
    <x v="188"/>
    <s v="COK"/>
    <x v="1"/>
    <x v="2"/>
    <s v="On-grid Solar photovoltaic"/>
    <x v="18"/>
    <n v="5.8140000000000001"/>
    <m/>
  </r>
  <r>
    <x v="7"/>
    <x v="188"/>
    <s v="COK"/>
    <x v="1"/>
    <x v="2"/>
    <s v="On-grid Solar photovoltaic"/>
    <x v="19"/>
    <n v="6.88"/>
    <m/>
  </r>
  <r>
    <x v="7"/>
    <x v="188"/>
    <s v="COK"/>
    <x v="1"/>
    <x v="3"/>
    <s v="Onshore wind energy"/>
    <x v="3"/>
    <n v="0.04"/>
    <n v="1E-3"/>
  </r>
  <r>
    <x v="7"/>
    <x v="188"/>
    <s v="COK"/>
    <x v="1"/>
    <x v="3"/>
    <s v="Onshore wind energy"/>
    <x v="4"/>
    <n v="0.04"/>
    <n v="2.4E-2"/>
  </r>
  <r>
    <x v="7"/>
    <x v="188"/>
    <s v="COK"/>
    <x v="1"/>
    <x v="3"/>
    <s v="Onshore wind energy"/>
    <x v="5"/>
    <n v="0.04"/>
    <n v="2.4E-2"/>
  </r>
  <r>
    <x v="7"/>
    <x v="188"/>
    <s v="COK"/>
    <x v="1"/>
    <x v="3"/>
    <s v="Onshore wind energy"/>
    <x v="6"/>
    <n v="0.04"/>
    <n v="6.0000000000000001E-3"/>
  </r>
  <r>
    <x v="7"/>
    <x v="188"/>
    <s v="COK"/>
    <x v="1"/>
    <x v="3"/>
    <s v="Onshore wind energy"/>
    <x v="7"/>
    <n v="0.04"/>
    <n v="2E-3"/>
  </r>
  <r>
    <x v="7"/>
    <x v="188"/>
    <s v="COK"/>
    <x v="1"/>
    <x v="3"/>
    <s v="Onshore wind energy"/>
    <x v="8"/>
    <n v="0.04"/>
    <n v="0"/>
  </r>
  <r>
    <x v="7"/>
    <x v="188"/>
    <s v="COK"/>
    <x v="1"/>
    <x v="3"/>
    <s v="Onshore wind energy"/>
    <x v="9"/>
    <n v="0.04"/>
    <n v="0"/>
  </r>
  <r>
    <x v="7"/>
    <x v="188"/>
    <s v="COK"/>
    <x v="1"/>
    <x v="3"/>
    <s v="Onshore wind energy"/>
    <x v="10"/>
    <n v="0.04"/>
    <n v="0"/>
  </r>
  <r>
    <x v="7"/>
    <x v="188"/>
    <s v="COK"/>
    <x v="1"/>
    <x v="3"/>
    <s v="Onshore wind energy"/>
    <x v="11"/>
    <n v="0.04"/>
    <n v="0"/>
  </r>
  <r>
    <x v="7"/>
    <x v="188"/>
    <s v="COK"/>
    <x v="1"/>
    <x v="3"/>
    <s v="Onshore wind energy"/>
    <x v="12"/>
    <n v="0.04"/>
    <n v="0"/>
  </r>
  <r>
    <x v="7"/>
    <x v="188"/>
    <s v="COK"/>
    <x v="1"/>
    <x v="3"/>
    <s v="Onshore wind energy"/>
    <x v="13"/>
    <n v="0"/>
    <n v="0"/>
  </r>
  <r>
    <x v="7"/>
    <x v="188"/>
    <s v="COK"/>
    <x v="1"/>
    <x v="3"/>
    <s v="Onshore wind energy"/>
    <x v="14"/>
    <n v="0"/>
    <n v="0"/>
  </r>
  <r>
    <x v="7"/>
    <x v="188"/>
    <s v="COK"/>
    <x v="1"/>
    <x v="3"/>
    <s v="Onshore wind energy"/>
    <x v="15"/>
    <n v="0"/>
    <n v="0"/>
  </r>
  <r>
    <x v="7"/>
    <x v="188"/>
    <s v="COK"/>
    <x v="1"/>
    <x v="3"/>
    <s v="Onshore wind energy"/>
    <x v="16"/>
    <n v="0"/>
    <n v="0"/>
  </r>
  <r>
    <x v="7"/>
    <x v="188"/>
    <s v="COK"/>
    <x v="1"/>
    <x v="3"/>
    <s v="Onshore wind energy"/>
    <x v="17"/>
    <n v="0"/>
    <n v="0"/>
  </r>
  <r>
    <x v="7"/>
    <x v="189"/>
    <s v="FJI"/>
    <x v="0"/>
    <x v="0"/>
    <s v="Fossil fuels"/>
    <x v="0"/>
    <n v="138.571"/>
    <n v="109.511"/>
  </r>
  <r>
    <x v="7"/>
    <x v="189"/>
    <s v="FJI"/>
    <x v="0"/>
    <x v="0"/>
    <s v="Fossil fuels"/>
    <x v="1"/>
    <n v="112.071"/>
    <n v="106.517"/>
  </r>
  <r>
    <x v="7"/>
    <x v="189"/>
    <s v="FJI"/>
    <x v="0"/>
    <x v="0"/>
    <s v="Fossil fuels"/>
    <x v="2"/>
    <n v="112.071"/>
    <n v="153.501"/>
  </r>
  <r>
    <x v="7"/>
    <x v="189"/>
    <s v="FJI"/>
    <x v="0"/>
    <x v="0"/>
    <s v="Fossil fuels"/>
    <x v="3"/>
    <n v="112.071"/>
    <n v="284.62099999999998"/>
  </r>
  <r>
    <x v="7"/>
    <x v="189"/>
    <s v="FJI"/>
    <x v="0"/>
    <x v="0"/>
    <s v="Fossil fuels"/>
    <x v="4"/>
    <n v="112.071"/>
    <n v="282.18900000000002"/>
  </r>
  <r>
    <x v="7"/>
    <x v="189"/>
    <s v="FJI"/>
    <x v="0"/>
    <x v="0"/>
    <s v="Fossil fuels"/>
    <x v="5"/>
    <n v="137.971"/>
    <n v="346.03199999999998"/>
  </r>
  <r>
    <x v="7"/>
    <x v="189"/>
    <s v="FJI"/>
    <x v="0"/>
    <x v="0"/>
    <s v="Fossil fuels"/>
    <x v="6"/>
    <n v="137.971"/>
    <n v="394.363"/>
  </r>
  <r>
    <x v="7"/>
    <x v="189"/>
    <s v="FJI"/>
    <x v="0"/>
    <x v="0"/>
    <s v="Fossil fuels"/>
    <x v="7"/>
    <n v="137.971"/>
    <n v="255.989"/>
  </r>
  <r>
    <x v="7"/>
    <x v="189"/>
    <s v="FJI"/>
    <x v="0"/>
    <x v="0"/>
    <s v="Fossil fuels"/>
    <x v="8"/>
    <n v="137.971"/>
    <n v="269.745"/>
  </r>
  <r>
    <x v="7"/>
    <x v="189"/>
    <s v="FJI"/>
    <x v="0"/>
    <x v="0"/>
    <s v="Fossil fuels"/>
    <x v="9"/>
    <n v="137.971"/>
    <n v="309.92399999999998"/>
  </r>
  <r>
    <x v="7"/>
    <x v="189"/>
    <s v="FJI"/>
    <x v="0"/>
    <x v="0"/>
    <s v="Fossil fuels"/>
    <x v="10"/>
    <n v="137.971"/>
    <n v="415.13"/>
  </r>
  <r>
    <x v="7"/>
    <x v="189"/>
    <s v="FJI"/>
    <x v="0"/>
    <x v="0"/>
    <s v="Fossil fuels"/>
    <x v="11"/>
    <n v="137.971"/>
    <n v="339.76"/>
  </r>
  <r>
    <x v="7"/>
    <x v="189"/>
    <s v="FJI"/>
    <x v="0"/>
    <x v="0"/>
    <s v="Fossil fuels"/>
    <x v="12"/>
    <n v="137.971"/>
    <n v="271.28300000000002"/>
  </r>
  <r>
    <x v="7"/>
    <x v="189"/>
    <s v="FJI"/>
    <x v="0"/>
    <x v="0"/>
    <s v="Fossil fuels"/>
    <x v="13"/>
    <n v="144.911"/>
    <n v="324.755"/>
  </r>
  <r>
    <x v="7"/>
    <x v="189"/>
    <s v="FJI"/>
    <x v="0"/>
    <x v="0"/>
    <s v="Fossil fuels"/>
    <x v="14"/>
    <n v="144.911"/>
    <n v="454.03899999999999"/>
  </r>
  <r>
    <x v="7"/>
    <x v="189"/>
    <s v="FJI"/>
    <x v="0"/>
    <x v="0"/>
    <s v="Fossil fuels"/>
    <x v="15"/>
    <n v="144.911"/>
    <n v="480.42200000000003"/>
  </r>
  <r>
    <x v="7"/>
    <x v="189"/>
    <s v="FJI"/>
    <x v="0"/>
    <x v="0"/>
    <s v="Fossil fuels"/>
    <x v="16"/>
    <n v="144.911"/>
    <n v="424.50700000000001"/>
  </r>
  <r>
    <x v="7"/>
    <x v="189"/>
    <s v="FJI"/>
    <x v="0"/>
    <x v="0"/>
    <s v="Fossil fuels"/>
    <x v="17"/>
    <n v="144.911"/>
    <n v="490.95800000000003"/>
  </r>
  <r>
    <x v="7"/>
    <x v="189"/>
    <s v="FJI"/>
    <x v="0"/>
    <x v="0"/>
    <s v="Fossil fuels"/>
    <x v="18"/>
    <n v="144.911"/>
    <m/>
  </r>
  <r>
    <x v="7"/>
    <x v="189"/>
    <s v="FJI"/>
    <x v="0"/>
    <x v="0"/>
    <s v="Fossil fuels"/>
    <x v="19"/>
    <n v="144.911"/>
    <m/>
  </r>
  <r>
    <x v="7"/>
    <x v="189"/>
    <s v="FJI"/>
    <x v="1"/>
    <x v="4"/>
    <s v="Liquid biofuels"/>
    <x v="0"/>
    <n v="0.154"/>
    <n v="0.40500000000000003"/>
  </r>
  <r>
    <x v="7"/>
    <x v="189"/>
    <s v="FJI"/>
    <x v="1"/>
    <x v="4"/>
    <s v="Liquid biofuels"/>
    <x v="1"/>
    <n v="0.19400000000000001"/>
    <n v="0.51"/>
  </r>
  <r>
    <x v="7"/>
    <x v="189"/>
    <s v="FJI"/>
    <x v="1"/>
    <x v="4"/>
    <s v="Liquid biofuels"/>
    <x v="2"/>
    <n v="0.19400000000000001"/>
    <n v="0.51"/>
  </r>
  <r>
    <x v="7"/>
    <x v="189"/>
    <s v="FJI"/>
    <x v="1"/>
    <x v="4"/>
    <s v="Liquid biofuels"/>
    <x v="3"/>
    <n v="0.19400000000000001"/>
    <n v="0.51"/>
  </r>
  <r>
    <x v="7"/>
    <x v="189"/>
    <s v="FJI"/>
    <x v="1"/>
    <x v="4"/>
    <s v="Liquid biofuels"/>
    <x v="10"/>
    <n v="6.0000000000000001E-3"/>
    <n v="1.6E-2"/>
  </r>
  <r>
    <x v="7"/>
    <x v="189"/>
    <s v="FJI"/>
    <x v="1"/>
    <x v="4"/>
    <s v="Liquid biofuels"/>
    <x v="11"/>
    <n v="1.2E-2"/>
    <n v="3.2000000000000001E-2"/>
  </r>
  <r>
    <x v="7"/>
    <x v="189"/>
    <s v="FJI"/>
    <x v="1"/>
    <x v="4"/>
    <s v="Liquid biofuels"/>
    <x v="12"/>
    <n v="1.7999999999999999E-2"/>
    <n v="4.7E-2"/>
  </r>
  <r>
    <x v="7"/>
    <x v="189"/>
    <s v="FJI"/>
    <x v="1"/>
    <x v="4"/>
    <s v="Liquid biofuels"/>
    <x v="13"/>
    <n v="2.4E-2"/>
    <n v="6.3E-2"/>
  </r>
  <r>
    <x v="7"/>
    <x v="189"/>
    <s v="FJI"/>
    <x v="1"/>
    <x v="4"/>
    <s v="Liquid biofuels"/>
    <x v="14"/>
    <n v="2.4E-2"/>
    <n v="6.3E-2"/>
  </r>
  <r>
    <x v="7"/>
    <x v="189"/>
    <s v="FJI"/>
    <x v="1"/>
    <x v="4"/>
    <s v="Liquid biofuels"/>
    <x v="15"/>
    <n v="2.4E-2"/>
    <n v="6.3E-2"/>
  </r>
  <r>
    <x v="7"/>
    <x v="189"/>
    <s v="FJI"/>
    <x v="1"/>
    <x v="4"/>
    <s v="Liquid biofuels"/>
    <x v="16"/>
    <n v="2.4E-2"/>
    <n v="6.3E-2"/>
  </r>
  <r>
    <x v="7"/>
    <x v="189"/>
    <s v="FJI"/>
    <x v="1"/>
    <x v="4"/>
    <s v="Liquid biofuels"/>
    <x v="17"/>
    <n v="2.4E-2"/>
    <n v="6.3E-2"/>
  </r>
  <r>
    <x v="7"/>
    <x v="189"/>
    <s v="FJI"/>
    <x v="1"/>
    <x v="4"/>
    <s v="Liquid biofuels"/>
    <x v="18"/>
    <n v="2.4E-2"/>
    <m/>
  </r>
  <r>
    <x v="7"/>
    <x v="189"/>
    <s v="FJI"/>
    <x v="1"/>
    <x v="4"/>
    <s v="Liquid biofuels"/>
    <x v="19"/>
    <n v="2.4E-2"/>
    <m/>
  </r>
  <r>
    <x v="7"/>
    <x v="189"/>
    <s v="FJI"/>
    <x v="1"/>
    <x v="4"/>
    <s v="Solid biofuels"/>
    <x v="0"/>
    <n v="23.3"/>
    <n v="92.95"/>
  </r>
  <r>
    <x v="7"/>
    <x v="189"/>
    <s v="FJI"/>
    <x v="1"/>
    <x v="4"/>
    <s v="Solid biofuels"/>
    <x v="1"/>
    <n v="23.3"/>
    <n v="79.924999999999997"/>
  </r>
  <r>
    <x v="7"/>
    <x v="189"/>
    <s v="FJI"/>
    <x v="1"/>
    <x v="4"/>
    <s v="Solid biofuels"/>
    <x v="2"/>
    <n v="23.3"/>
    <n v="106.39100000000001"/>
  </r>
  <r>
    <x v="7"/>
    <x v="189"/>
    <s v="FJI"/>
    <x v="1"/>
    <x v="4"/>
    <s v="Solid biofuels"/>
    <x v="3"/>
    <n v="23.3"/>
    <n v="93.566000000000003"/>
  </r>
  <r>
    <x v="7"/>
    <x v="189"/>
    <s v="FJI"/>
    <x v="1"/>
    <x v="4"/>
    <s v="Solid biofuels"/>
    <x v="4"/>
    <n v="23.3"/>
    <n v="104.32299999999999"/>
  </r>
  <r>
    <x v="7"/>
    <x v="189"/>
    <s v="FJI"/>
    <x v="1"/>
    <x v="4"/>
    <s v="Solid biofuels"/>
    <x v="5"/>
    <n v="23.3"/>
    <n v="102.17700000000001"/>
  </r>
  <r>
    <x v="7"/>
    <x v="189"/>
    <s v="FJI"/>
    <x v="1"/>
    <x v="4"/>
    <s v="Solid biofuels"/>
    <x v="6"/>
    <n v="32.6"/>
    <n v="112.178"/>
  </r>
  <r>
    <x v="7"/>
    <x v="189"/>
    <s v="FJI"/>
    <x v="1"/>
    <x v="4"/>
    <s v="Solid biofuels"/>
    <x v="7"/>
    <n v="32.6"/>
    <n v="84.697999999999993"/>
  </r>
  <r>
    <x v="7"/>
    <x v="189"/>
    <s v="FJI"/>
    <x v="1"/>
    <x v="4"/>
    <s v="Solid biofuels"/>
    <x v="8"/>
    <n v="41.6"/>
    <n v="88.611000000000004"/>
  </r>
  <r>
    <x v="7"/>
    <x v="189"/>
    <s v="FJI"/>
    <x v="1"/>
    <x v="4"/>
    <s v="Solid biofuels"/>
    <x v="9"/>
    <n v="41.6"/>
    <n v="71.397999999999996"/>
  </r>
  <r>
    <x v="7"/>
    <x v="189"/>
    <s v="FJI"/>
    <x v="1"/>
    <x v="4"/>
    <s v="Solid biofuels"/>
    <x v="10"/>
    <n v="41.6"/>
    <n v="66.775000000000006"/>
  </r>
  <r>
    <x v="7"/>
    <x v="189"/>
    <s v="FJI"/>
    <x v="1"/>
    <x v="4"/>
    <s v="Solid biofuels"/>
    <x v="11"/>
    <n v="41.6"/>
    <n v="73.465000000000003"/>
  </r>
  <r>
    <x v="7"/>
    <x v="189"/>
    <s v="FJI"/>
    <x v="1"/>
    <x v="4"/>
    <s v="Solid biofuels"/>
    <x v="12"/>
    <n v="41.6"/>
    <n v="61.100999999999999"/>
  </r>
  <r>
    <x v="7"/>
    <x v="189"/>
    <s v="FJI"/>
    <x v="1"/>
    <x v="4"/>
    <s v="Solid biofuels"/>
    <x v="13"/>
    <n v="41.6"/>
    <n v="57.969000000000001"/>
  </r>
  <r>
    <x v="7"/>
    <x v="189"/>
    <s v="FJI"/>
    <x v="1"/>
    <x v="4"/>
    <s v="Solid biofuels"/>
    <x v="14"/>
    <n v="41.6"/>
    <n v="81.31"/>
  </r>
  <r>
    <x v="7"/>
    <x v="189"/>
    <s v="FJI"/>
    <x v="1"/>
    <x v="4"/>
    <s v="Solid biofuels"/>
    <x v="15"/>
    <n v="41.6"/>
    <n v="65.813999999999993"/>
  </r>
  <r>
    <x v="7"/>
    <x v="189"/>
    <s v="FJI"/>
    <x v="1"/>
    <x v="4"/>
    <s v="Solid biofuels"/>
    <x v="16"/>
    <n v="41.6"/>
    <n v="51.487000000000002"/>
  </r>
  <r>
    <x v="7"/>
    <x v="189"/>
    <s v="FJI"/>
    <x v="1"/>
    <x v="4"/>
    <s v="Solid biofuels"/>
    <x v="17"/>
    <n v="53.6"/>
    <n v="61.634"/>
  </r>
  <r>
    <x v="7"/>
    <x v="189"/>
    <s v="FJI"/>
    <x v="1"/>
    <x v="4"/>
    <s v="Solid biofuels"/>
    <x v="18"/>
    <n v="53.6"/>
    <m/>
  </r>
  <r>
    <x v="7"/>
    <x v="189"/>
    <s v="FJI"/>
    <x v="1"/>
    <x v="4"/>
    <s v="Solid biofuels"/>
    <x v="19"/>
    <n v="53.6"/>
    <m/>
  </r>
  <r>
    <x v="7"/>
    <x v="189"/>
    <s v="FJI"/>
    <x v="1"/>
    <x v="1"/>
    <s v="Renewable hydropower"/>
    <x v="0"/>
    <n v="84.965000000000003"/>
    <n v="419.14299999999997"/>
  </r>
  <r>
    <x v="7"/>
    <x v="189"/>
    <s v="FJI"/>
    <x v="1"/>
    <x v="1"/>
    <s v="Renewable hydropower"/>
    <x v="1"/>
    <n v="84.965000000000003"/>
    <n v="468.27499999999998"/>
  </r>
  <r>
    <x v="7"/>
    <x v="189"/>
    <s v="FJI"/>
    <x v="1"/>
    <x v="1"/>
    <s v="Renewable hydropower"/>
    <x v="2"/>
    <n v="84.995000000000005"/>
    <n v="455.53100000000001"/>
  </r>
  <r>
    <x v="7"/>
    <x v="189"/>
    <s v="FJI"/>
    <x v="1"/>
    <x v="1"/>
    <s v="Renewable hydropower"/>
    <x v="3"/>
    <n v="84.995000000000005"/>
    <n v="347.80099999999999"/>
  </r>
  <r>
    <x v="7"/>
    <x v="189"/>
    <s v="FJI"/>
    <x v="1"/>
    <x v="1"/>
    <s v="Renewable hydropower"/>
    <x v="4"/>
    <n v="91.795000000000002"/>
    <n v="371.38300000000004"/>
  </r>
  <r>
    <x v="7"/>
    <x v="189"/>
    <s v="FJI"/>
    <x v="1"/>
    <x v="1"/>
    <s v="Renewable hydropower"/>
    <x v="5"/>
    <n v="91.790999999999997"/>
    <n v="342.43599999999998"/>
  </r>
  <r>
    <x v="7"/>
    <x v="189"/>
    <s v="FJI"/>
    <x v="1"/>
    <x v="1"/>
    <s v="Renewable hydropower"/>
    <x v="6"/>
    <n v="94.590999999999994"/>
    <n v="344.86799999999999"/>
  </r>
  <r>
    <x v="7"/>
    <x v="189"/>
    <s v="FJI"/>
    <x v="1"/>
    <x v="1"/>
    <s v="Renewable hydropower"/>
    <x v="7"/>
    <n v="94.590999999999994"/>
    <n v="513.87"/>
  </r>
  <r>
    <x v="7"/>
    <x v="189"/>
    <s v="FJI"/>
    <x v="1"/>
    <x v="1"/>
    <s v="Renewable hydropower"/>
    <x v="8"/>
    <n v="94.590999999999994"/>
    <n v="500.33199999999999"/>
  </r>
  <r>
    <x v="7"/>
    <x v="189"/>
    <s v="FJI"/>
    <x v="1"/>
    <x v="1"/>
    <s v="Renewable hydropower"/>
    <x v="9"/>
    <n v="94.590999999999994"/>
    <n v="465.06400000000002"/>
  </r>
  <r>
    <x v="7"/>
    <x v="189"/>
    <s v="FJI"/>
    <x v="1"/>
    <x v="1"/>
    <s v="Renewable hydropower"/>
    <x v="10"/>
    <n v="94.590999999999994"/>
    <n v="417.99800000000005"/>
  </r>
  <r>
    <x v="7"/>
    <x v="189"/>
    <s v="FJI"/>
    <x v="1"/>
    <x v="1"/>
    <s v="Renewable hydropower"/>
    <x v="11"/>
    <n v="94.620999999999995"/>
    <n v="461.44799999999998"/>
  </r>
  <r>
    <x v="7"/>
    <x v="189"/>
    <s v="FJI"/>
    <x v="1"/>
    <x v="1"/>
    <s v="Renewable hydropower"/>
    <x v="12"/>
    <n v="138.62099999999998"/>
    <n v="529.15800000000002"/>
  </r>
  <r>
    <x v="7"/>
    <x v="189"/>
    <s v="FJI"/>
    <x v="1"/>
    <x v="1"/>
    <s v="Renewable hydropower"/>
    <x v="13"/>
    <n v="137.72999999999999"/>
    <n v="527.8950000000001"/>
  </r>
  <r>
    <x v="7"/>
    <x v="189"/>
    <s v="FJI"/>
    <x v="1"/>
    <x v="1"/>
    <s v="Renewable hydropower"/>
    <x v="14"/>
    <n v="137.72999999999999"/>
    <n v="401.34700000000004"/>
  </r>
  <r>
    <x v="7"/>
    <x v="189"/>
    <s v="FJI"/>
    <x v="1"/>
    <x v="1"/>
    <s v="Renewable hydropower"/>
    <x v="15"/>
    <n v="137.72999999999999"/>
    <n v="406.33300000000003"/>
  </r>
  <r>
    <x v="7"/>
    <x v="189"/>
    <s v="FJI"/>
    <x v="1"/>
    <x v="1"/>
    <s v="Renewable hydropower"/>
    <x v="16"/>
    <n v="137.72999999999999"/>
    <n v="495.95600000000002"/>
  </r>
  <r>
    <x v="7"/>
    <x v="189"/>
    <s v="FJI"/>
    <x v="1"/>
    <x v="1"/>
    <s v="Renewable hydropower"/>
    <x v="17"/>
    <n v="138.43"/>
    <n v="491.65100000000001"/>
  </r>
  <r>
    <x v="7"/>
    <x v="189"/>
    <s v="FJI"/>
    <x v="1"/>
    <x v="1"/>
    <s v="Renewable hydropower"/>
    <x v="18"/>
    <n v="138.43"/>
    <m/>
  </r>
  <r>
    <x v="7"/>
    <x v="189"/>
    <s v="FJI"/>
    <x v="1"/>
    <x v="1"/>
    <s v="Renewable hydropower"/>
    <x v="19"/>
    <n v="138.43"/>
    <m/>
  </r>
  <r>
    <x v="7"/>
    <x v="189"/>
    <s v="FJI"/>
    <x v="1"/>
    <x v="2"/>
    <s v="Off-grid Solar photovoltaic"/>
    <x v="0"/>
    <n v="7.3999999999999996E-2"/>
    <n v="9.8000000000000004E-2"/>
  </r>
  <r>
    <x v="7"/>
    <x v="189"/>
    <s v="FJI"/>
    <x v="1"/>
    <x v="2"/>
    <s v="Off-grid Solar photovoltaic"/>
    <x v="1"/>
    <n v="7.3999999999999996E-2"/>
    <n v="9.8000000000000004E-2"/>
  </r>
  <r>
    <x v="7"/>
    <x v="189"/>
    <s v="FJI"/>
    <x v="1"/>
    <x v="2"/>
    <s v="Off-grid Solar photovoltaic"/>
    <x v="2"/>
    <n v="7.3999999999999996E-2"/>
    <n v="9.8000000000000004E-2"/>
  </r>
  <r>
    <x v="7"/>
    <x v="189"/>
    <s v="FJI"/>
    <x v="1"/>
    <x v="2"/>
    <s v="Off-grid Solar photovoltaic"/>
    <x v="3"/>
    <n v="0.114"/>
    <n v="0.15"/>
  </r>
  <r>
    <x v="7"/>
    <x v="189"/>
    <s v="FJI"/>
    <x v="1"/>
    <x v="2"/>
    <s v="Off-grid Solar photovoltaic"/>
    <x v="4"/>
    <n v="0.04"/>
    <n v="5.2999999999999999E-2"/>
  </r>
  <r>
    <x v="7"/>
    <x v="189"/>
    <s v="FJI"/>
    <x v="1"/>
    <x v="2"/>
    <s v="Off-grid Solar photovoltaic"/>
    <x v="5"/>
    <n v="0.113"/>
    <n v="0.14899999999999999"/>
  </r>
  <r>
    <x v="7"/>
    <x v="189"/>
    <s v="FJI"/>
    <x v="1"/>
    <x v="2"/>
    <s v="Off-grid Solar photovoltaic"/>
    <x v="6"/>
    <n v="0.14099999999999999"/>
    <n v="0.186"/>
  </r>
  <r>
    <x v="7"/>
    <x v="189"/>
    <s v="FJI"/>
    <x v="1"/>
    <x v="2"/>
    <s v="Off-grid Solar photovoltaic"/>
    <x v="7"/>
    <n v="0.14099999999999999"/>
    <n v="0.186"/>
  </r>
  <r>
    <x v="7"/>
    <x v="189"/>
    <s v="FJI"/>
    <x v="1"/>
    <x v="2"/>
    <s v="Off-grid Solar photovoltaic"/>
    <x v="8"/>
    <n v="0.17499999999999999"/>
    <n v="0.23100000000000001"/>
  </r>
  <r>
    <x v="7"/>
    <x v="189"/>
    <s v="FJI"/>
    <x v="1"/>
    <x v="2"/>
    <s v="Off-grid Solar photovoltaic"/>
    <x v="9"/>
    <n v="0.19800000000000001"/>
    <n v="0.26100000000000001"/>
  </r>
  <r>
    <x v="7"/>
    <x v="189"/>
    <s v="FJI"/>
    <x v="1"/>
    <x v="2"/>
    <s v="Off-grid Solar photovoltaic"/>
    <x v="10"/>
    <n v="0.27600000000000002"/>
    <n v="0.36399999999999999"/>
  </r>
  <r>
    <x v="7"/>
    <x v="189"/>
    <s v="FJI"/>
    <x v="1"/>
    <x v="2"/>
    <s v="Off-grid Solar photovoltaic"/>
    <x v="11"/>
    <n v="0.27600000000000002"/>
    <n v="0.36399999999999999"/>
  </r>
  <r>
    <x v="7"/>
    <x v="189"/>
    <s v="FJI"/>
    <x v="1"/>
    <x v="2"/>
    <s v="Off-grid Solar photovoltaic"/>
    <x v="12"/>
    <n v="0.55500000000000005"/>
    <n v="0.73299999999999998"/>
  </r>
  <r>
    <x v="7"/>
    <x v="189"/>
    <s v="FJI"/>
    <x v="1"/>
    <x v="2"/>
    <s v="Off-grid Solar photovoltaic"/>
    <x v="13"/>
    <n v="1.002"/>
    <n v="1.323"/>
  </r>
  <r>
    <x v="7"/>
    <x v="189"/>
    <s v="FJI"/>
    <x v="1"/>
    <x v="2"/>
    <s v="Off-grid Solar photovoltaic"/>
    <x v="14"/>
    <n v="1.198"/>
    <n v="1.581"/>
  </r>
  <r>
    <x v="7"/>
    <x v="189"/>
    <s v="FJI"/>
    <x v="1"/>
    <x v="2"/>
    <s v="Off-grid Solar photovoltaic"/>
    <x v="15"/>
    <n v="1.8979999999999999"/>
    <n v="2.5049999999999999"/>
  </r>
  <r>
    <x v="7"/>
    <x v="189"/>
    <s v="FJI"/>
    <x v="1"/>
    <x v="2"/>
    <s v="Off-grid Solar photovoltaic"/>
    <x v="16"/>
    <n v="3.8980000000000001"/>
    <n v="5.1449999999999996"/>
  </r>
  <r>
    <x v="7"/>
    <x v="189"/>
    <s v="FJI"/>
    <x v="1"/>
    <x v="2"/>
    <s v="Off-grid Solar photovoltaic"/>
    <x v="17"/>
    <n v="3.9649999999999999"/>
    <n v="5.234"/>
  </r>
  <r>
    <x v="7"/>
    <x v="189"/>
    <s v="FJI"/>
    <x v="1"/>
    <x v="2"/>
    <s v="Off-grid Solar photovoltaic"/>
    <x v="18"/>
    <n v="4.367"/>
    <m/>
  </r>
  <r>
    <x v="7"/>
    <x v="189"/>
    <s v="FJI"/>
    <x v="1"/>
    <x v="2"/>
    <s v="Off-grid Solar photovoltaic"/>
    <x v="19"/>
    <n v="4.4169999999999998"/>
    <m/>
  </r>
  <r>
    <x v="7"/>
    <x v="189"/>
    <s v="FJI"/>
    <x v="1"/>
    <x v="2"/>
    <s v="On-grid Solar photovoltaic"/>
    <x v="12"/>
    <n v="0.36299999999999999"/>
    <n v="0.47899999999999998"/>
  </r>
  <r>
    <x v="7"/>
    <x v="189"/>
    <s v="FJI"/>
    <x v="1"/>
    <x v="2"/>
    <s v="On-grid Solar photovoltaic"/>
    <x v="13"/>
    <n v="0.36299999999999999"/>
    <n v="0.47899999999999998"/>
  </r>
  <r>
    <x v="7"/>
    <x v="189"/>
    <s v="FJI"/>
    <x v="1"/>
    <x v="2"/>
    <s v="On-grid Solar photovoltaic"/>
    <x v="14"/>
    <n v="0.69299999999999995"/>
    <n v="0.91500000000000004"/>
  </r>
  <r>
    <x v="7"/>
    <x v="189"/>
    <s v="FJI"/>
    <x v="1"/>
    <x v="2"/>
    <s v="On-grid Solar photovoltaic"/>
    <x v="15"/>
    <n v="1.4239999999999999"/>
    <n v="1.88"/>
  </r>
  <r>
    <x v="7"/>
    <x v="189"/>
    <s v="FJI"/>
    <x v="1"/>
    <x v="2"/>
    <s v="On-grid Solar photovoltaic"/>
    <x v="16"/>
    <n v="1.4239999999999999"/>
    <n v="1.88"/>
  </r>
  <r>
    <x v="7"/>
    <x v="189"/>
    <s v="FJI"/>
    <x v="1"/>
    <x v="2"/>
    <s v="On-grid Solar photovoltaic"/>
    <x v="17"/>
    <n v="3.1629999999999998"/>
    <n v="4.1749999999999998"/>
  </r>
  <r>
    <x v="7"/>
    <x v="189"/>
    <s v="FJI"/>
    <x v="1"/>
    <x v="2"/>
    <s v="On-grid Solar photovoltaic"/>
    <x v="18"/>
    <n v="5.0979999999999999"/>
    <m/>
  </r>
  <r>
    <x v="7"/>
    <x v="189"/>
    <s v="FJI"/>
    <x v="1"/>
    <x v="2"/>
    <s v="On-grid Solar photovoltaic"/>
    <x v="19"/>
    <n v="5.101"/>
    <m/>
  </r>
  <r>
    <x v="7"/>
    <x v="189"/>
    <s v="FJI"/>
    <x v="1"/>
    <x v="3"/>
    <s v="Onshore wind energy"/>
    <x v="0"/>
    <n v="0.06"/>
    <n v="0.1"/>
  </r>
  <r>
    <x v="7"/>
    <x v="189"/>
    <s v="FJI"/>
    <x v="1"/>
    <x v="3"/>
    <s v="Onshore wind energy"/>
    <x v="1"/>
    <n v="0.06"/>
    <n v="0.1"/>
  </r>
  <r>
    <x v="7"/>
    <x v="189"/>
    <s v="FJI"/>
    <x v="1"/>
    <x v="3"/>
    <s v="Onshore wind energy"/>
    <x v="2"/>
    <n v="0.06"/>
    <n v="0.1"/>
  </r>
  <r>
    <x v="7"/>
    <x v="189"/>
    <s v="FJI"/>
    <x v="1"/>
    <x v="3"/>
    <s v="Onshore wind energy"/>
    <x v="3"/>
    <n v="0.06"/>
    <n v="0.1"/>
  </r>
  <r>
    <x v="7"/>
    <x v="189"/>
    <s v="FJI"/>
    <x v="1"/>
    <x v="3"/>
    <s v="Onshore wind energy"/>
    <x v="4"/>
    <n v="0"/>
    <n v="0"/>
  </r>
  <r>
    <x v="7"/>
    <x v="189"/>
    <s v="FJI"/>
    <x v="1"/>
    <x v="3"/>
    <s v="Onshore wind energy"/>
    <x v="5"/>
    <n v="0"/>
    <n v="0"/>
  </r>
  <r>
    <x v="7"/>
    <x v="189"/>
    <s v="FJI"/>
    <x v="1"/>
    <x v="3"/>
    <s v="Onshore wind energy"/>
    <x v="6"/>
    <n v="0"/>
    <n v="0"/>
  </r>
  <r>
    <x v="7"/>
    <x v="189"/>
    <s v="FJI"/>
    <x v="1"/>
    <x v="3"/>
    <s v="Onshore wind energy"/>
    <x v="7"/>
    <n v="10.175000000000001"/>
    <n v="3.351"/>
  </r>
  <r>
    <x v="7"/>
    <x v="189"/>
    <s v="FJI"/>
    <x v="1"/>
    <x v="3"/>
    <s v="Onshore wind energy"/>
    <x v="8"/>
    <n v="10.175000000000001"/>
    <n v="4.6040000000000001"/>
  </r>
  <r>
    <x v="7"/>
    <x v="189"/>
    <s v="FJI"/>
    <x v="1"/>
    <x v="3"/>
    <s v="Onshore wind energy"/>
    <x v="9"/>
    <n v="10.175000000000001"/>
    <n v="7.2110000000000003"/>
  </r>
  <r>
    <x v="7"/>
    <x v="189"/>
    <s v="FJI"/>
    <x v="1"/>
    <x v="3"/>
    <s v="Onshore wind energy"/>
    <x v="10"/>
    <n v="10.175000000000001"/>
    <n v="6.42"/>
  </r>
  <r>
    <x v="7"/>
    <x v="189"/>
    <s v="FJI"/>
    <x v="1"/>
    <x v="3"/>
    <s v="Onshore wind energy"/>
    <x v="11"/>
    <n v="10.175000000000001"/>
    <n v="4.9770000000000003"/>
  </r>
  <r>
    <x v="7"/>
    <x v="189"/>
    <s v="FJI"/>
    <x v="1"/>
    <x v="3"/>
    <s v="Onshore wind energy"/>
    <x v="12"/>
    <n v="10.175000000000001"/>
    <n v="6.8090000000000002"/>
  </r>
  <r>
    <x v="7"/>
    <x v="189"/>
    <s v="FJI"/>
    <x v="1"/>
    <x v="3"/>
    <s v="Onshore wind energy"/>
    <x v="13"/>
    <n v="10.175000000000001"/>
    <n v="5.3479999999999999"/>
  </r>
  <r>
    <x v="7"/>
    <x v="189"/>
    <s v="FJI"/>
    <x v="1"/>
    <x v="3"/>
    <s v="Onshore wind energy"/>
    <x v="14"/>
    <n v="10.175000000000001"/>
    <n v="4.2690000000000001"/>
  </r>
  <r>
    <x v="7"/>
    <x v="189"/>
    <s v="FJI"/>
    <x v="1"/>
    <x v="3"/>
    <s v="Onshore wind energy"/>
    <x v="15"/>
    <n v="10.175000000000001"/>
    <n v="5.6740000000000004"/>
  </r>
  <r>
    <x v="7"/>
    <x v="189"/>
    <s v="FJI"/>
    <x v="1"/>
    <x v="3"/>
    <s v="Onshore wind energy"/>
    <x v="16"/>
    <n v="10.175000000000001"/>
    <n v="3.6320000000000001"/>
  </r>
  <r>
    <x v="7"/>
    <x v="189"/>
    <s v="FJI"/>
    <x v="1"/>
    <x v="3"/>
    <s v="Onshore wind energy"/>
    <x v="17"/>
    <n v="10.175000000000001"/>
    <n v="2.0830000000000002"/>
  </r>
  <r>
    <x v="7"/>
    <x v="189"/>
    <s v="FJI"/>
    <x v="1"/>
    <x v="3"/>
    <s v="Onshore wind energy"/>
    <x v="18"/>
    <n v="10.175000000000001"/>
    <m/>
  </r>
  <r>
    <x v="7"/>
    <x v="189"/>
    <s v="FJI"/>
    <x v="1"/>
    <x v="3"/>
    <s v="Onshore wind energy"/>
    <x v="19"/>
    <n v="10.175000000000001"/>
    <m/>
  </r>
  <r>
    <x v="7"/>
    <x v="190"/>
    <s v="PYF"/>
    <x v="0"/>
    <x v="0"/>
    <s v="Fossil fuels"/>
    <x v="0"/>
    <n v="143.08000000000001"/>
    <n v="387.78500000000003"/>
  </r>
  <r>
    <x v="7"/>
    <x v="190"/>
    <s v="PYF"/>
    <x v="0"/>
    <x v="0"/>
    <s v="Fossil fuels"/>
    <x v="1"/>
    <n v="143.08000000000001"/>
    <n v="411.72399999999999"/>
  </r>
  <r>
    <x v="7"/>
    <x v="190"/>
    <s v="PYF"/>
    <x v="0"/>
    <x v="0"/>
    <s v="Fossil fuels"/>
    <x v="2"/>
    <n v="143.08000000000001"/>
    <n v="470.14800000000002"/>
  </r>
  <r>
    <x v="7"/>
    <x v="190"/>
    <s v="PYF"/>
    <x v="0"/>
    <x v="0"/>
    <s v="Fossil fuels"/>
    <x v="3"/>
    <n v="177.18"/>
    <n v="492.30099999999999"/>
  </r>
  <r>
    <x v="7"/>
    <x v="190"/>
    <s v="PYF"/>
    <x v="0"/>
    <x v="0"/>
    <s v="Fossil fuels"/>
    <x v="4"/>
    <n v="177.18"/>
    <n v="489.41300000000001"/>
  </r>
  <r>
    <x v="7"/>
    <x v="190"/>
    <s v="PYF"/>
    <x v="0"/>
    <x v="0"/>
    <s v="Fossil fuels"/>
    <x v="5"/>
    <n v="177.18"/>
    <n v="511.56799999999998"/>
  </r>
  <r>
    <x v="7"/>
    <x v="190"/>
    <s v="PYF"/>
    <x v="0"/>
    <x v="0"/>
    <s v="Fossil fuels"/>
    <x v="6"/>
    <n v="177.18"/>
    <n v="504.774"/>
  </r>
  <r>
    <x v="7"/>
    <x v="190"/>
    <s v="PYF"/>
    <x v="0"/>
    <x v="0"/>
    <s v="Fossil fuels"/>
    <x v="7"/>
    <n v="177.18"/>
    <n v="517.43700000000001"/>
  </r>
  <r>
    <x v="7"/>
    <x v="190"/>
    <s v="PYF"/>
    <x v="0"/>
    <x v="0"/>
    <s v="Fossil fuels"/>
    <x v="8"/>
    <n v="177.18"/>
    <n v="530.93100000000004"/>
  </r>
  <r>
    <x v="7"/>
    <x v="190"/>
    <s v="PYF"/>
    <x v="0"/>
    <x v="0"/>
    <s v="Fossil fuels"/>
    <x v="9"/>
    <n v="177.18"/>
    <n v="553.33000000000004"/>
  </r>
  <r>
    <x v="7"/>
    <x v="190"/>
    <s v="PYF"/>
    <x v="0"/>
    <x v="0"/>
    <s v="Fossil fuels"/>
    <x v="10"/>
    <n v="210.38"/>
    <n v="525"/>
  </r>
  <r>
    <x v="7"/>
    <x v="190"/>
    <s v="PYF"/>
    <x v="0"/>
    <x v="0"/>
    <s v="Fossil fuels"/>
    <x v="11"/>
    <n v="210.38"/>
    <n v="521"/>
  </r>
  <r>
    <x v="7"/>
    <x v="190"/>
    <s v="PYF"/>
    <x v="0"/>
    <x v="0"/>
    <s v="Fossil fuels"/>
    <x v="12"/>
    <n v="210.38"/>
    <n v="543"/>
  </r>
  <r>
    <x v="7"/>
    <x v="190"/>
    <s v="PYF"/>
    <x v="0"/>
    <x v="0"/>
    <s v="Fossil fuels"/>
    <x v="13"/>
    <n v="210.38"/>
    <n v="532"/>
  </r>
  <r>
    <x v="7"/>
    <x v="190"/>
    <s v="PYF"/>
    <x v="0"/>
    <x v="0"/>
    <s v="Fossil fuels"/>
    <x v="14"/>
    <n v="210.38"/>
    <n v="512"/>
  </r>
  <r>
    <x v="7"/>
    <x v="190"/>
    <s v="PYF"/>
    <x v="0"/>
    <x v="0"/>
    <s v="Fossil fuels"/>
    <x v="15"/>
    <n v="210.38"/>
    <n v="510"/>
  </r>
  <r>
    <x v="7"/>
    <x v="190"/>
    <s v="PYF"/>
    <x v="0"/>
    <x v="0"/>
    <s v="Fossil fuels"/>
    <x v="16"/>
    <n v="210.38"/>
    <n v="507"/>
  </r>
  <r>
    <x v="7"/>
    <x v="190"/>
    <s v="PYF"/>
    <x v="0"/>
    <x v="0"/>
    <s v="Fossil fuels"/>
    <x v="17"/>
    <n v="210.38"/>
    <n v="511"/>
  </r>
  <r>
    <x v="7"/>
    <x v="190"/>
    <s v="PYF"/>
    <x v="0"/>
    <x v="0"/>
    <s v="Fossil fuels"/>
    <x v="18"/>
    <n v="210.38"/>
    <m/>
  </r>
  <r>
    <x v="7"/>
    <x v="190"/>
    <s v="PYF"/>
    <x v="0"/>
    <x v="0"/>
    <s v="Fossil fuels"/>
    <x v="19"/>
    <n v="210.38"/>
    <m/>
  </r>
  <r>
    <x v="7"/>
    <x v="190"/>
    <s v="PYF"/>
    <x v="1"/>
    <x v="1"/>
    <s v="Renewable hydropower"/>
    <x v="0"/>
    <n v="47.41"/>
    <n v="147.583"/>
  </r>
  <r>
    <x v="7"/>
    <x v="190"/>
    <s v="PYF"/>
    <x v="1"/>
    <x v="1"/>
    <s v="Renewable hydropower"/>
    <x v="1"/>
    <n v="47.41"/>
    <n v="154.23499999999999"/>
  </r>
  <r>
    <x v="7"/>
    <x v="190"/>
    <s v="PYF"/>
    <x v="1"/>
    <x v="1"/>
    <s v="Renewable hydropower"/>
    <x v="2"/>
    <n v="47.41"/>
    <n v="119.404"/>
  </r>
  <r>
    <x v="7"/>
    <x v="190"/>
    <s v="PYF"/>
    <x v="1"/>
    <x v="1"/>
    <s v="Renewable hydropower"/>
    <x v="3"/>
    <n v="47.41"/>
    <n v="123.547"/>
  </r>
  <r>
    <x v="7"/>
    <x v="190"/>
    <s v="PYF"/>
    <x v="1"/>
    <x v="1"/>
    <s v="Renewable hydropower"/>
    <x v="4"/>
    <n v="47.41"/>
    <n v="155.57899999999998"/>
  </r>
  <r>
    <x v="7"/>
    <x v="190"/>
    <s v="PYF"/>
    <x v="1"/>
    <x v="1"/>
    <s v="Renewable hydropower"/>
    <x v="5"/>
    <n v="47.41"/>
    <n v="147.10299999999998"/>
  </r>
  <r>
    <x v="7"/>
    <x v="190"/>
    <s v="PYF"/>
    <x v="1"/>
    <x v="1"/>
    <s v="Renewable hydropower"/>
    <x v="6"/>
    <n v="47.41"/>
    <n v="159.82599999999999"/>
  </r>
  <r>
    <x v="7"/>
    <x v="190"/>
    <s v="PYF"/>
    <x v="1"/>
    <x v="1"/>
    <s v="Renewable hydropower"/>
    <x v="7"/>
    <n v="47.41"/>
    <n v="174.28"/>
  </r>
  <r>
    <x v="7"/>
    <x v="190"/>
    <s v="PYF"/>
    <x v="1"/>
    <x v="1"/>
    <s v="Renewable hydropower"/>
    <x v="8"/>
    <n v="47.41"/>
    <n v="157.65799999999999"/>
  </r>
  <r>
    <x v="7"/>
    <x v="190"/>
    <s v="PYF"/>
    <x v="1"/>
    <x v="1"/>
    <s v="Renewable hydropower"/>
    <x v="9"/>
    <n v="47.41"/>
    <n v="154.52499999999998"/>
  </r>
  <r>
    <x v="7"/>
    <x v="190"/>
    <s v="PYF"/>
    <x v="1"/>
    <x v="1"/>
    <s v="Renewable hydropower"/>
    <x v="10"/>
    <n v="47.41"/>
    <n v="211"/>
  </r>
  <r>
    <x v="7"/>
    <x v="190"/>
    <s v="PYF"/>
    <x v="1"/>
    <x v="1"/>
    <s v="Renewable hydropower"/>
    <x v="11"/>
    <n v="47.41"/>
    <n v="175"/>
  </r>
  <r>
    <x v="7"/>
    <x v="190"/>
    <s v="PYF"/>
    <x v="1"/>
    <x v="1"/>
    <s v="Renewable hydropower"/>
    <x v="12"/>
    <n v="47.41"/>
    <n v="160"/>
  </r>
  <r>
    <x v="7"/>
    <x v="190"/>
    <s v="PYF"/>
    <x v="1"/>
    <x v="1"/>
    <s v="Renewable hydropower"/>
    <x v="13"/>
    <n v="47.41"/>
    <n v="152"/>
  </r>
  <r>
    <x v="7"/>
    <x v="190"/>
    <s v="PYF"/>
    <x v="1"/>
    <x v="1"/>
    <s v="Renewable hydropower"/>
    <x v="14"/>
    <n v="46.51"/>
    <n v="166.95400000000001"/>
  </r>
  <r>
    <x v="7"/>
    <x v="190"/>
    <s v="PYF"/>
    <x v="1"/>
    <x v="1"/>
    <s v="Renewable hydropower"/>
    <x v="15"/>
    <n v="46.51"/>
    <n v="167.012"/>
  </r>
  <r>
    <x v="7"/>
    <x v="190"/>
    <s v="PYF"/>
    <x v="1"/>
    <x v="1"/>
    <s v="Renewable hydropower"/>
    <x v="16"/>
    <n v="46.51"/>
    <n v="184.00399999999999"/>
  </r>
  <r>
    <x v="7"/>
    <x v="190"/>
    <s v="PYF"/>
    <x v="1"/>
    <x v="1"/>
    <s v="Renewable hydropower"/>
    <x v="17"/>
    <n v="46.73"/>
    <n v="176.38800000000001"/>
  </r>
  <r>
    <x v="7"/>
    <x v="190"/>
    <s v="PYF"/>
    <x v="1"/>
    <x v="1"/>
    <s v="Renewable hydropower"/>
    <x v="18"/>
    <n v="46.73"/>
    <m/>
  </r>
  <r>
    <x v="7"/>
    <x v="190"/>
    <s v="PYF"/>
    <x v="1"/>
    <x v="1"/>
    <s v="Renewable hydropower"/>
    <x v="19"/>
    <n v="46.73"/>
    <m/>
  </r>
  <r>
    <x v="7"/>
    <x v="190"/>
    <s v="PYF"/>
    <x v="1"/>
    <x v="2"/>
    <s v="Off-grid Solar photovoltaic"/>
    <x v="0"/>
    <n v="0.54800000000000004"/>
    <n v="0.70099999999999996"/>
  </r>
  <r>
    <x v="7"/>
    <x v="190"/>
    <s v="PYF"/>
    <x v="1"/>
    <x v="2"/>
    <s v="Off-grid Solar photovoltaic"/>
    <x v="1"/>
    <n v="0.69799999999999995"/>
    <n v="0.89200000000000002"/>
  </r>
  <r>
    <x v="7"/>
    <x v="190"/>
    <s v="PYF"/>
    <x v="1"/>
    <x v="2"/>
    <s v="Off-grid Solar photovoltaic"/>
    <x v="2"/>
    <n v="0.82799999999999996"/>
    <n v="1.0580000000000001"/>
  </r>
  <r>
    <x v="7"/>
    <x v="190"/>
    <s v="PYF"/>
    <x v="1"/>
    <x v="2"/>
    <s v="Off-grid Solar photovoltaic"/>
    <x v="3"/>
    <n v="1.022"/>
    <n v="1.306"/>
  </r>
  <r>
    <x v="7"/>
    <x v="190"/>
    <s v="PYF"/>
    <x v="1"/>
    <x v="2"/>
    <s v="Off-grid Solar photovoltaic"/>
    <x v="4"/>
    <n v="1.1930000000000001"/>
    <n v="1.5249999999999999"/>
  </r>
  <r>
    <x v="7"/>
    <x v="190"/>
    <s v="PYF"/>
    <x v="1"/>
    <x v="2"/>
    <s v="Off-grid Solar photovoltaic"/>
    <x v="5"/>
    <n v="1.3380000000000001"/>
    <n v="1.71"/>
  </r>
  <r>
    <x v="7"/>
    <x v="190"/>
    <s v="PYF"/>
    <x v="1"/>
    <x v="2"/>
    <s v="Off-grid Solar photovoltaic"/>
    <x v="6"/>
    <n v="1.474"/>
    <n v="1.8839999999999999"/>
  </r>
  <r>
    <x v="7"/>
    <x v="190"/>
    <s v="PYF"/>
    <x v="1"/>
    <x v="2"/>
    <s v="Off-grid Solar photovoltaic"/>
    <x v="7"/>
    <n v="1.5940000000000001"/>
    <n v="2.0379999999999998"/>
  </r>
  <r>
    <x v="7"/>
    <x v="190"/>
    <s v="PYF"/>
    <x v="1"/>
    <x v="2"/>
    <s v="Off-grid Solar photovoltaic"/>
    <x v="8"/>
    <n v="1.714"/>
    <n v="2.1909999999999998"/>
  </r>
  <r>
    <x v="7"/>
    <x v="190"/>
    <s v="PYF"/>
    <x v="1"/>
    <x v="2"/>
    <s v="Off-grid Solar photovoltaic"/>
    <x v="9"/>
    <n v="1.7889999999999999"/>
    <n v="2.2850000000000001"/>
  </r>
  <r>
    <x v="7"/>
    <x v="190"/>
    <s v="PYF"/>
    <x v="1"/>
    <x v="2"/>
    <s v="Off-grid Solar photovoltaic"/>
    <x v="10"/>
    <n v="1.4"/>
    <n v="1.8"/>
  </r>
  <r>
    <x v="7"/>
    <x v="190"/>
    <s v="PYF"/>
    <x v="1"/>
    <x v="2"/>
    <s v="Off-grid Solar photovoltaic"/>
    <x v="11"/>
    <n v="1.5"/>
    <n v="1.8"/>
  </r>
  <r>
    <x v="7"/>
    <x v="190"/>
    <s v="PYF"/>
    <x v="1"/>
    <x v="2"/>
    <s v="Off-grid Solar photovoltaic"/>
    <x v="12"/>
    <n v="1.5"/>
    <n v="1.8"/>
  </r>
  <r>
    <x v="7"/>
    <x v="190"/>
    <s v="PYF"/>
    <x v="1"/>
    <x v="2"/>
    <s v="Off-grid Solar photovoltaic"/>
    <x v="13"/>
    <n v="1.6"/>
    <n v="1.7"/>
  </r>
  <r>
    <x v="7"/>
    <x v="190"/>
    <s v="PYF"/>
    <x v="1"/>
    <x v="2"/>
    <s v="Off-grid Solar photovoltaic"/>
    <x v="14"/>
    <n v="2.7"/>
    <n v="2.7"/>
  </r>
  <r>
    <x v="7"/>
    <x v="190"/>
    <s v="PYF"/>
    <x v="1"/>
    <x v="2"/>
    <s v="Off-grid Solar photovoltaic"/>
    <x v="15"/>
    <n v="2.9"/>
    <n v="2.7"/>
  </r>
  <r>
    <x v="7"/>
    <x v="190"/>
    <s v="PYF"/>
    <x v="1"/>
    <x v="2"/>
    <s v="Off-grid Solar photovoltaic"/>
    <x v="16"/>
    <n v="3"/>
    <n v="2.7"/>
  </r>
  <r>
    <x v="7"/>
    <x v="190"/>
    <s v="PYF"/>
    <x v="1"/>
    <x v="2"/>
    <s v="Off-grid Solar photovoltaic"/>
    <x v="17"/>
    <n v="3.3"/>
    <n v="2.6"/>
  </r>
  <r>
    <x v="7"/>
    <x v="190"/>
    <s v="PYF"/>
    <x v="1"/>
    <x v="2"/>
    <s v="Off-grid Solar photovoltaic"/>
    <x v="18"/>
    <n v="3.3"/>
    <m/>
  </r>
  <r>
    <x v="7"/>
    <x v="190"/>
    <s v="PYF"/>
    <x v="1"/>
    <x v="2"/>
    <s v="Off-grid Solar photovoltaic"/>
    <x v="19"/>
    <n v="3.3"/>
    <m/>
  </r>
  <r>
    <x v="7"/>
    <x v="190"/>
    <s v="PYF"/>
    <x v="1"/>
    <x v="2"/>
    <s v="On-grid Solar photovoltaic"/>
    <x v="0"/>
    <n v="0"/>
    <n v="0"/>
  </r>
  <r>
    <x v="7"/>
    <x v="190"/>
    <s v="PYF"/>
    <x v="1"/>
    <x v="2"/>
    <s v="On-grid Solar photovoltaic"/>
    <x v="1"/>
    <n v="0"/>
    <n v="0"/>
  </r>
  <r>
    <x v="7"/>
    <x v="190"/>
    <s v="PYF"/>
    <x v="1"/>
    <x v="2"/>
    <s v="On-grid Solar photovoltaic"/>
    <x v="2"/>
    <n v="0"/>
    <n v="0"/>
  </r>
  <r>
    <x v="7"/>
    <x v="190"/>
    <s v="PYF"/>
    <x v="1"/>
    <x v="2"/>
    <s v="On-grid Solar photovoltaic"/>
    <x v="3"/>
    <n v="0"/>
    <n v="0"/>
  </r>
  <r>
    <x v="7"/>
    <x v="190"/>
    <s v="PYF"/>
    <x v="1"/>
    <x v="2"/>
    <s v="On-grid Solar photovoltaic"/>
    <x v="4"/>
    <n v="5.6000000000000001E-2"/>
    <n v="7.1999999999999995E-2"/>
  </r>
  <r>
    <x v="7"/>
    <x v="190"/>
    <s v="PYF"/>
    <x v="1"/>
    <x v="2"/>
    <s v="On-grid Solar photovoltaic"/>
    <x v="5"/>
    <n v="0.193"/>
    <n v="0.247"/>
  </r>
  <r>
    <x v="7"/>
    <x v="190"/>
    <s v="PYF"/>
    <x v="1"/>
    <x v="2"/>
    <s v="On-grid Solar photovoltaic"/>
    <x v="6"/>
    <n v="0.375"/>
    <n v="0.45100000000000001"/>
  </r>
  <r>
    <x v="7"/>
    <x v="190"/>
    <s v="PYF"/>
    <x v="1"/>
    <x v="2"/>
    <s v="On-grid Solar photovoltaic"/>
    <x v="7"/>
    <n v="0.52500000000000002"/>
    <n v="0.65300000000000002"/>
  </r>
  <r>
    <x v="7"/>
    <x v="190"/>
    <s v="PYF"/>
    <x v="1"/>
    <x v="2"/>
    <s v="On-grid Solar photovoltaic"/>
    <x v="8"/>
    <n v="0.745"/>
    <n v="0.94199999999999995"/>
  </r>
  <r>
    <x v="7"/>
    <x v="190"/>
    <s v="PYF"/>
    <x v="1"/>
    <x v="2"/>
    <s v="On-grid Solar photovoltaic"/>
    <x v="9"/>
    <n v="0.97299999999999998"/>
    <n v="1.1180000000000001"/>
  </r>
  <r>
    <x v="7"/>
    <x v="190"/>
    <s v="PYF"/>
    <x v="1"/>
    <x v="2"/>
    <s v="On-grid Solar photovoltaic"/>
    <x v="10"/>
    <n v="1.5"/>
    <n v="1.2"/>
  </r>
  <r>
    <x v="7"/>
    <x v="190"/>
    <s v="PYF"/>
    <x v="1"/>
    <x v="2"/>
    <s v="On-grid Solar photovoltaic"/>
    <x v="11"/>
    <n v="9.5"/>
    <n v="7.2"/>
  </r>
  <r>
    <x v="7"/>
    <x v="190"/>
    <s v="PYF"/>
    <x v="1"/>
    <x v="2"/>
    <s v="On-grid Solar photovoltaic"/>
    <x v="12"/>
    <n v="12"/>
    <n v="15.2"/>
  </r>
  <r>
    <x v="7"/>
    <x v="190"/>
    <s v="PYF"/>
    <x v="1"/>
    <x v="2"/>
    <s v="On-grid Solar photovoltaic"/>
    <x v="13"/>
    <n v="15.3"/>
    <n v="17.3"/>
  </r>
  <r>
    <x v="7"/>
    <x v="190"/>
    <s v="PYF"/>
    <x v="1"/>
    <x v="2"/>
    <s v="On-grid Solar photovoltaic"/>
    <x v="14"/>
    <n v="21.9"/>
    <n v="25.3"/>
  </r>
  <r>
    <x v="7"/>
    <x v="190"/>
    <s v="PYF"/>
    <x v="1"/>
    <x v="2"/>
    <s v="On-grid Solar photovoltaic"/>
    <x v="15"/>
    <n v="25"/>
    <n v="30.3"/>
  </r>
  <r>
    <x v="7"/>
    <x v="190"/>
    <s v="PYF"/>
    <x v="1"/>
    <x v="2"/>
    <s v="On-grid Solar photovoltaic"/>
    <x v="16"/>
    <n v="28.6"/>
    <n v="30.3"/>
  </r>
  <r>
    <x v="7"/>
    <x v="190"/>
    <s v="PYF"/>
    <x v="1"/>
    <x v="2"/>
    <s v="On-grid Solar photovoltaic"/>
    <x v="17"/>
    <n v="31.9"/>
    <n v="33.4"/>
  </r>
  <r>
    <x v="7"/>
    <x v="190"/>
    <s v="PYF"/>
    <x v="1"/>
    <x v="2"/>
    <s v="On-grid Solar photovoltaic"/>
    <x v="18"/>
    <n v="31.9"/>
    <m/>
  </r>
  <r>
    <x v="7"/>
    <x v="190"/>
    <s v="PYF"/>
    <x v="1"/>
    <x v="2"/>
    <s v="On-grid Solar photovoltaic"/>
    <x v="19"/>
    <n v="32.9"/>
    <m/>
  </r>
  <r>
    <x v="7"/>
    <x v="190"/>
    <s v="PYF"/>
    <x v="1"/>
    <x v="3"/>
    <s v="Onshore wind energy"/>
    <x v="0"/>
    <n v="0.12"/>
    <n v="6.5000000000000002E-2"/>
  </r>
  <r>
    <x v="7"/>
    <x v="190"/>
    <s v="PYF"/>
    <x v="1"/>
    <x v="3"/>
    <s v="Onshore wind energy"/>
    <x v="1"/>
    <n v="0.12"/>
    <n v="6.5000000000000002E-2"/>
  </r>
  <r>
    <x v="7"/>
    <x v="190"/>
    <s v="PYF"/>
    <x v="1"/>
    <x v="3"/>
    <s v="Onshore wind energy"/>
    <x v="2"/>
    <n v="0.12"/>
    <n v="6.5000000000000002E-2"/>
  </r>
  <r>
    <x v="7"/>
    <x v="190"/>
    <s v="PYF"/>
    <x v="1"/>
    <x v="3"/>
    <s v="Onshore wind energy"/>
    <x v="3"/>
    <n v="0.12"/>
    <n v="6.5000000000000002E-2"/>
  </r>
  <r>
    <x v="7"/>
    <x v="190"/>
    <s v="PYF"/>
    <x v="1"/>
    <x v="3"/>
    <s v="Onshore wind energy"/>
    <x v="4"/>
    <n v="0.13500000000000001"/>
    <n v="9.5000000000000001E-2"/>
  </r>
  <r>
    <x v="7"/>
    <x v="190"/>
    <s v="PYF"/>
    <x v="1"/>
    <x v="3"/>
    <s v="Onshore wind energy"/>
    <x v="5"/>
    <n v="0.13500000000000001"/>
    <n v="7.0999999999999994E-2"/>
  </r>
  <r>
    <x v="7"/>
    <x v="190"/>
    <s v="PYF"/>
    <x v="1"/>
    <x v="3"/>
    <s v="Onshore wind energy"/>
    <x v="6"/>
    <n v="0.13500000000000001"/>
    <n v="9.5000000000000001E-2"/>
  </r>
  <r>
    <x v="7"/>
    <x v="190"/>
    <s v="PYF"/>
    <x v="1"/>
    <x v="3"/>
    <s v="Onshore wind energy"/>
    <x v="7"/>
    <n v="0.158"/>
    <n v="0.13800000000000001"/>
  </r>
  <r>
    <x v="7"/>
    <x v="190"/>
    <s v="PYF"/>
    <x v="1"/>
    <x v="3"/>
    <s v="Onshore wind energy"/>
    <x v="8"/>
    <n v="0.36799999999999999"/>
    <n v="0.34"/>
  </r>
  <r>
    <x v="7"/>
    <x v="190"/>
    <s v="PYF"/>
    <x v="1"/>
    <x v="3"/>
    <s v="Onshore wind energy"/>
    <x v="9"/>
    <n v="0.36799999999999999"/>
    <n v="0.28499999999999998"/>
  </r>
  <r>
    <x v="7"/>
    <x v="190"/>
    <s v="PYF"/>
    <x v="1"/>
    <x v="3"/>
    <s v="Onshore wind energy"/>
    <x v="10"/>
    <n v="0.248"/>
    <n v="0.26600000000000001"/>
  </r>
  <r>
    <x v="7"/>
    <x v="190"/>
    <s v="PYF"/>
    <x v="1"/>
    <x v="3"/>
    <s v="Onshore wind energy"/>
    <x v="11"/>
    <n v="0.248"/>
    <n v="0.108"/>
  </r>
  <r>
    <x v="7"/>
    <x v="190"/>
    <s v="PYF"/>
    <x v="1"/>
    <x v="3"/>
    <s v="Onshore wind energy"/>
    <x v="12"/>
    <n v="0.248"/>
    <n v="9.2999999999999999E-2"/>
  </r>
  <r>
    <x v="7"/>
    <x v="190"/>
    <s v="PYF"/>
    <x v="1"/>
    <x v="3"/>
    <s v="Onshore wind energy"/>
    <x v="13"/>
    <n v="0.248"/>
    <n v="9.1999999999999998E-2"/>
  </r>
  <r>
    <x v="7"/>
    <x v="190"/>
    <s v="PYF"/>
    <x v="1"/>
    <x v="3"/>
    <s v="Onshore wind energy"/>
    <x v="14"/>
    <n v="0.248"/>
    <n v="8.2000000000000003E-2"/>
  </r>
  <r>
    <x v="7"/>
    <x v="190"/>
    <s v="PYF"/>
    <x v="1"/>
    <x v="3"/>
    <s v="Onshore wind energy"/>
    <x v="15"/>
    <n v="0.248"/>
    <n v="8.3000000000000004E-2"/>
  </r>
  <r>
    <x v="7"/>
    <x v="190"/>
    <s v="PYF"/>
    <x v="1"/>
    <x v="3"/>
    <s v="Onshore wind energy"/>
    <x v="16"/>
    <n v="0.248"/>
    <n v="8.3000000000000004E-2"/>
  </r>
  <r>
    <x v="7"/>
    <x v="190"/>
    <s v="PYF"/>
    <x v="1"/>
    <x v="3"/>
    <s v="Onshore wind energy"/>
    <x v="17"/>
    <n v="0.248"/>
    <n v="8.3000000000000004E-2"/>
  </r>
  <r>
    <x v="7"/>
    <x v="190"/>
    <s v="PYF"/>
    <x v="1"/>
    <x v="3"/>
    <s v="Onshore wind energy"/>
    <x v="18"/>
    <n v="0.248"/>
    <m/>
  </r>
  <r>
    <x v="7"/>
    <x v="190"/>
    <s v="PYF"/>
    <x v="1"/>
    <x v="3"/>
    <s v="Onshore wind energy"/>
    <x v="19"/>
    <n v="0.248"/>
    <m/>
  </r>
  <r>
    <x v="7"/>
    <x v="191"/>
    <s v="GUM"/>
    <x v="0"/>
    <x v="0"/>
    <s v="Fossil fuels"/>
    <x v="0"/>
    <n v="552.79999999999995"/>
    <n v="1893.6579999999999"/>
  </r>
  <r>
    <x v="7"/>
    <x v="191"/>
    <s v="GUM"/>
    <x v="0"/>
    <x v="0"/>
    <s v="Fossil fuels"/>
    <x v="1"/>
    <n v="552.79999999999995"/>
    <n v="1889.6579999999999"/>
  </r>
  <r>
    <x v="7"/>
    <x v="191"/>
    <s v="GUM"/>
    <x v="0"/>
    <x v="0"/>
    <s v="Fossil fuels"/>
    <x v="2"/>
    <n v="552.79999999999995"/>
    <n v="1755.6579999999999"/>
  </r>
  <r>
    <x v="7"/>
    <x v="191"/>
    <s v="GUM"/>
    <x v="0"/>
    <x v="0"/>
    <s v="Fossil fuels"/>
    <x v="3"/>
    <n v="552.79999999999995"/>
    <n v="1607.6579999999999"/>
  </r>
  <r>
    <x v="7"/>
    <x v="191"/>
    <s v="GUM"/>
    <x v="0"/>
    <x v="0"/>
    <s v="Fossil fuels"/>
    <x v="4"/>
    <n v="552.79999999999995"/>
    <n v="1734.6579999999999"/>
  </r>
  <r>
    <x v="7"/>
    <x v="191"/>
    <s v="GUM"/>
    <x v="0"/>
    <x v="0"/>
    <s v="Fossil fuels"/>
    <x v="5"/>
    <n v="552.79999999999995"/>
    <n v="1796.6579999999999"/>
  </r>
  <r>
    <x v="7"/>
    <x v="191"/>
    <s v="GUM"/>
    <x v="0"/>
    <x v="0"/>
    <s v="Fossil fuels"/>
    <x v="6"/>
    <n v="552.79999999999995"/>
    <n v="1821.6579999999999"/>
  </r>
  <r>
    <x v="7"/>
    <x v="191"/>
    <s v="GUM"/>
    <x v="0"/>
    <x v="0"/>
    <s v="Fossil fuels"/>
    <x v="7"/>
    <n v="552.79999999999995"/>
    <n v="1787.6579999999999"/>
  </r>
  <r>
    <x v="7"/>
    <x v="191"/>
    <s v="GUM"/>
    <x v="0"/>
    <x v="0"/>
    <s v="Fossil fuels"/>
    <x v="8"/>
    <n v="552.79999999999995"/>
    <n v="1786.6579999999999"/>
  </r>
  <r>
    <x v="7"/>
    <x v="191"/>
    <s v="GUM"/>
    <x v="0"/>
    <x v="0"/>
    <s v="Fossil fuels"/>
    <x v="9"/>
    <n v="552.79999999999995"/>
    <n v="1777.6579999999999"/>
  </r>
  <r>
    <x v="7"/>
    <x v="191"/>
    <s v="GUM"/>
    <x v="0"/>
    <x v="0"/>
    <s v="Fossil fuels"/>
    <x v="10"/>
    <n v="552.79999999999995"/>
    <n v="1791.6579999999999"/>
  </r>
  <r>
    <x v="7"/>
    <x v="191"/>
    <s v="GUM"/>
    <x v="0"/>
    <x v="0"/>
    <s v="Fossil fuels"/>
    <x v="11"/>
    <n v="552.79999999999995"/>
    <n v="1769.6579999999999"/>
  </r>
  <r>
    <x v="7"/>
    <x v="191"/>
    <s v="GUM"/>
    <x v="0"/>
    <x v="0"/>
    <s v="Fossil fuels"/>
    <x v="12"/>
    <n v="552.79999999999995"/>
    <n v="1716.133"/>
  </r>
  <r>
    <x v="7"/>
    <x v="191"/>
    <s v="GUM"/>
    <x v="0"/>
    <x v="0"/>
    <s v="Fossil fuels"/>
    <x v="13"/>
    <n v="527.79999999999995"/>
    <n v="1719.068"/>
  </r>
  <r>
    <x v="7"/>
    <x v="191"/>
    <s v="GUM"/>
    <x v="0"/>
    <x v="0"/>
    <s v="Fossil fuels"/>
    <x v="14"/>
    <n v="527.79999999999995"/>
    <n v="1685.981"/>
  </r>
  <r>
    <x v="7"/>
    <x v="191"/>
    <s v="GUM"/>
    <x v="0"/>
    <x v="0"/>
    <s v="Fossil fuels"/>
    <x v="15"/>
    <n v="489.2"/>
    <n v="1682.4870000000001"/>
  </r>
  <r>
    <x v="7"/>
    <x v="191"/>
    <s v="GUM"/>
    <x v="0"/>
    <x v="0"/>
    <s v="Fossil fuels"/>
    <x v="16"/>
    <n v="436"/>
    <n v="1669.4059999999999"/>
  </r>
  <r>
    <x v="7"/>
    <x v="191"/>
    <s v="GUM"/>
    <x v="0"/>
    <x v="0"/>
    <s v="Fossil fuels"/>
    <x v="17"/>
    <n v="490"/>
    <n v="1716.1669999999999"/>
  </r>
  <r>
    <x v="7"/>
    <x v="191"/>
    <s v="GUM"/>
    <x v="0"/>
    <x v="0"/>
    <s v="Fossil fuels"/>
    <x v="18"/>
    <n v="490"/>
    <m/>
  </r>
  <r>
    <x v="7"/>
    <x v="191"/>
    <s v="GUM"/>
    <x v="0"/>
    <x v="0"/>
    <s v="Fossil fuels"/>
    <x v="19"/>
    <n v="490"/>
    <m/>
  </r>
  <r>
    <x v="7"/>
    <x v="191"/>
    <s v="GUM"/>
    <x v="1"/>
    <x v="2"/>
    <s v="On-grid Solar photovoltaic"/>
    <x v="9"/>
    <n v="4.4999999999999998E-2"/>
    <n v="8.2000000000000003E-2"/>
  </r>
  <r>
    <x v="7"/>
    <x v="191"/>
    <s v="GUM"/>
    <x v="1"/>
    <x v="2"/>
    <s v="On-grid Solar photovoltaic"/>
    <x v="10"/>
    <n v="0.09"/>
    <n v="0.16400000000000001"/>
  </r>
  <r>
    <x v="7"/>
    <x v="191"/>
    <s v="GUM"/>
    <x v="1"/>
    <x v="2"/>
    <s v="On-grid Solar photovoltaic"/>
    <x v="11"/>
    <n v="0.13500000000000001"/>
    <n v="0.245"/>
  </r>
  <r>
    <x v="7"/>
    <x v="191"/>
    <s v="GUM"/>
    <x v="1"/>
    <x v="2"/>
    <s v="On-grid Solar photovoltaic"/>
    <x v="12"/>
    <n v="0.315"/>
    <n v="0.57299999999999995"/>
  </r>
  <r>
    <x v="7"/>
    <x v="191"/>
    <s v="GUM"/>
    <x v="1"/>
    <x v="2"/>
    <s v="On-grid Solar photovoltaic"/>
    <x v="13"/>
    <n v="0.81"/>
    <n v="1.4730000000000001"/>
  </r>
  <r>
    <x v="7"/>
    <x v="191"/>
    <s v="GUM"/>
    <x v="1"/>
    <x v="2"/>
    <s v="On-grid Solar photovoltaic"/>
    <x v="14"/>
    <n v="1.44"/>
    <n v="2.6179999999999999"/>
  </r>
  <r>
    <x v="7"/>
    <x v="191"/>
    <s v="GUM"/>
    <x v="1"/>
    <x v="2"/>
    <s v="On-grid Solar photovoltaic"/>
    <x v="15"/>
    <n v="31.95"/>
    <n v="30.88"/>
  </r>
  <r>
    <x v="7"/>
    <x v="191"/>
    <s v="GUM"/>
    <x v="1"/>
    <x v="2"/>
    <s v="On-grid Solar photovoltaic"/>
    <x v="16"/>
    <n v="34.65"/>
    <n v="66.343000000000004"/>
  </r>
  <r>
    <x v="7"/>
    <x v="191"/>
    <s v="GUM"/>
    <x v="1"/>
    <x v="2"/>
    <s v="On-grid Solar photovoltaic"/>
    <x v="17"/>
    <n v="34.65"/>
    <n v="59.631999999999998"/>
  </r>
  <r>
    <x v="7"/>
    <x v="191"/>
    <s v="GUM"/>
    <x v="1"/>
    <x v="2"/>
    <s v="On-grid Solar photovoltaic"/>
    <x v="18"/>
    <n v="34.78"/>
    <m/>
  </r>
  <r>
    <x v="7"/>
    <x v="191"/>
    <s v="GUM"/>
    <x v="1"/>
    <x v="2"/>
    <s v="On-grid Solar photovoltaic"/>
    <x v="19"/>
    <n v="34.78"/>
    <m/>
  </r>
  <r>
    <x v="7"/>
    <x v="191"/>
    <s v="GUM"/>
    <x v="1"/>
    <x v="3"/>
    <s v="Onshore wind energy"/>
    <x v="16"/>
    <n v="0.27500000000000002"/>
    <n v="0.41699999999999998"/>
  </r>
  <r>
    <x v="7"/>
    <x v="191"/>
    <s v="GUM"/>
    <x v="1"/>
    <x v="3"/>
    <s v="Onshore wind energy"/>
    <x v="17"/>
    <n v="0.27500000000000002"/>
    <n v="0.5"/>
  </r>
  <r>
    <x v="7"/>
    <x v="191"/>
    <s v="GUM"/>
    <x v="1"/>
    <x v="3"/>
    <s v="Onshore wind energy"/>
    <x v="18"/>
    <n v="0.27500000000000002"/>
    <m/>
  </r>
  <r>
    <x v="7"/>
    <x v="191"/>
    <s v="GUM"/>
    <x v="1"/>
    <x v="3"/>
    <s v="Onshore wind energy"/>
    <x v="19"/>
    <n v="0.27500000000000002"/>
    <m/>
  </r>
  <r>
    <x v="7"/>
    <x v="192"/>
    <s v="KIR"/>
    <x v="0"/>
    <x v="0"/>
    <s v="Fossil fuels"/>
    <x v="0"/>
    <n v="4.0999999999999996"/>
    <n v="14.481999999999999"/>
  </r>
  <r>
    <x v="7"/>
    <x v="192"/>
    <s v="KIR"/>
    <x v="0"/>
    <x v="0"/>
    <s v="Fossil fuels"/>
    <x v="1"/>
    <n v="4.0999999999999996"/>
    <n v="15.134"/>
  </r>
  <r>
    <x v="7"/>
    <x v="192"/>
    <s v="KIR"/>
    <x v="0"/>
    <x v="0"/>
    <s v="Fossil fuels"/>
    <x v="2"/>
    <n v="5.15"/>
    <n v="13.978999999999999"/>
  </r>
  <r>
    <x v="7"/>
    <x v="192"/>
    <s v="KIR"/>
    <x v="0"/>
    <x v="0"/>
    <s v="Fossil fuels"/>
    <x v="3"/>
    <n v="5.15"/>
    <n v="15.9"/>
  </r>
  <r>
    <x v="7"/>
    <x v="192"/>
    <s v="KIR"/>
    <x v="0"/>
    <x v="0"/>
    <s v="Fossil fuels"/>
    <x v="4"/>
    <n v="6.4"/>
    <n v="19"/>
  </r>
  <r>
    <x v="7"/>
    <x v="192"/>
    <s v="KIR"/>
    <x v="0"/>
    <x v="0"/>
    <s v="Fossil fuels"/>
    <x v="5"/>
    <n v="4.6500000000000004"/>
    <n v="22.879000000000001"/>
  </r>
  <r>
    <x v="7"/>
    <x v="192"/>
    <s v="KIR"/>
    <x v="0"/>
    <x v="0"/>
    <s v="Fossil fuels"/>
    <x v="6"/>
    <n v="6.05"/>
    <n v="24.082999999999998"/>
  </r>
  <r>
    <x v="7"/>
    <x v="192"/>
    <s v="KIR"/>
    <x v="0"/>
    <x v="0"/>
    <s v="Fossil fuels"/>
    <x v="7"/>
    <n v="5.96"/>
    <n v="24.326000000000001"/>
  </r>
  <r>
    <x v="7"/>
    <x v="192"/>
    <s v="KIR"/>
    <x v="0"/>
    <x v="0"/>
    <s v="Fossil fuels"/>
    <x v="8"/>
    <n v="5.96"/>
    <n v="23.181999999999999"/>
  </r>
  <r>
    <x v="7"/>
    <x v="192"/>
    <s v="KIR"/>
    <x v="0"/>
    <x v="0"/>
    <s v="Fossil fuels"/>
    <x v="9"/>
    <n v="5.96"/>
    <n v="23.004999999999999"/>
  </r>
  <r>
    <x v="7"/>
    <x v="192"/>
    <s v="KIR"/>
    <x v="0"/>
    <x v="0"/>
    <s v="Fossil fuels"/>
    <x v="10"/>
    <n v="5.96"/>
    <n v="21.640999999999998"/>
  </r>
  <r>
    <x v="7"/>
    <x v="192"/>
    <s v="KIR"/>
    <x v="0"/>
    <x v="0"/>
    <s v="Fossil fuels"/>
    <x v="11"/>
    <n v="6.14"/>
    <n v="21.826000000000001"/>
  </r>
  <r>
    <x v="7"/>
    <x v="192"/>
    <s v="KIR"/>
    <x v="0"/>
    <x v="0"/>
    <s v="Fossil fuels"/>
    <x v="12"/>
    <n v="6.14"/>
    <n v="22.556000000000001"/>
  </r>
  <r>
    <x v="7"/>
    <x v="192"/>
    <s v="KIR"/>
    <x v="0"/>
    <x v="0"/>
    <s v="Fossil fuels"/>
    <x v="13"/>
    <n v="6.54"/>
    <n v="23.213000000000001"/>
  </r>
  <r>
    <x v="7"/>
    <x v="192"/>
    <s v="KIR"/>
    <x v="0"/>
    <x v="0"/>
    <s v="Fossil fuels"/>
    <x v="14"/>
    <n v="6.54"/>
    <n v="23.774000000000001"/>
  </r>
  <r>
    <x v="7"/>
    <x v="192"/>
    <s v="KIR"/>
    <x v="0"/>
    <x v="0"/>
    <s v="Fossil fuels"/>
    <x v="15"/>
    <n v="6.54"/>
    <n v="23.774000000000001"/>
  </r>
  <r>
    <x v="7"/>
    <x v="192"/>
    <s v="KIR"/>
    <x v="0"/>
    <x v="0"/>
    <s v="Fossil fuels"/>
    <x v="16"/>
    <n v="6.54"/>
    <n v="23.774000000000001"/>
  </r>
  <r>
    <x v="7"/>
    <x v="192"/>
    <s v="KIR"/>
    <x v="0"/>
    <x v="0"/>
    <s v="Fossil fuels"/>
    <x v="17"/>
    <n v="6.54"/>
    <n v="23.774000000000001"/>
  </r>
  <r>
    <x v="7"/>
    <x v="192"/>
    <s v="KIR"/>
    <x v="0"/>
    <x v="0"/>
    <s v="Fossil fuels"/>
    <x v="18"/>
    <n v="6.54"/>
    <m/>
  </r>
  <r>
    <x v="7"/>
    <x v="192"/>
    <s v="KIR"/>
    <x v="0"/>
    <x v="0"/>
    <s v="Fossil fuels"/>
    <x v="19"/>
    <n v="6.54"/>
    <m/>
  </r>
  <r>
    <x v="7"/>
    <x v="192"/>
    <s v="KIR"/>
    <x v="1"/>
    <x v="2"/>
    <s v="Off-grid Solar photovoltaic"/>
    <x v="0"/>
    <n v="6.2E-2"/>
    <n v="0.105"/>
  </r>
  <r>
    <x v="7"/>
    <x v="192"/>
    <s v="KIR"/>
    <x v="1"/>
    <x v="2"/>
    <s v="Off-grid Solar photovoltaic"/>
    <x v="1"/>
    <n v="6.2E-2"/>
    <n v="0.105"/>
  </r>
  <r>
    <x v="7"/>
    <x v="192"/>
    <s v="KIR"/>
    <x v="1"/>
    <x v="2"/>
    <s v="Off-grid Solar photovoltaic"/>
    <x v="2"/>
    <n v="6.2E-2"/>
    <n v="0.105"/>
  </r>
  <r>
    <x v="7"/>
    <x v="192"/>
    <s v="KIR"/>
    <x v="1"/>
    <x v="2"/>
    <s v="Off-grid Solar photovoltaic"/>
    <x v="3"/>
    <n v="6.2E-2"/>
    <n v="0.105"/>
  </r>
  <r>
    <x v="7"/>
    <x v="192"/>
    <s v="KIR"/>
    <x v="1"/>
    <x v="2"/>
    <s v="Off-grid Solar photovoltaic"/>
    <x v="4"/>
    <n v="0.20300000000000001"/>
    <n v="0.34300000000000003"/>
  </r>
  <r>
    <x v="7"/>
    <x v="192"/>
    <s v="KIR"/>
    <x v="1"/>
    <x v="2"/>
    <s v="Off-grid Solar photovoltaic"/>
    <x v="5"/>
    <n v="0.23899999999999999"/>
    <n v="0.40400000000000003"/>
  </r>
  <r>
    <x v="7"/>
    <x v="192"/>
    <s v="KIR"/>
    <x v="1"/>
    <x v="2"/>
    <s v="Off-grid Solar photovoltaic"/>
    <x v="6"/>
    <n v="0.249"/>
    <n v="0.42099999999999999"/>
  </r>
  <r>
    <x v="7"/>
    <x v="192"/>
    <s v="KIR"/>
    <x v="1"/>
    <x v="2"/>
    <s v="Off-grid Solar photovoltaic"/>
    <x v="7"/>
    <n v="0.26200000000000001"/>
    <n v="0.443"/>
  </r>
  <r>
    <x v="7"/>
    <x v="192"/>
    <s v="KIR"/>
    <x v="1"/>
    <x v="2"/>
    <s v="Off-grid Solar photovoltaic"/>
    <x v="8"/>
    <n v="0.27100000000000002"/>
    <n v="0.45800000000000002"/>
  </r>
  <r>
    <x v="7"/>
    <x v="192"/>
    <s v="KIR"/>
    <x v="1"/>
    <x v="2"/>
    <s v="Off-grid Solar photovoltaic"/>
    <x v="9"/>
    <n v="0.26600000000000001"/>
    <n v="0.45"/>
  </r>
  <r>
    <x v="7"/>
    <x v="192"/>
    <s v="KIR"/>
    <x v="1"/>
    <x v="2"/>
    <s v="Off-grid Solar photovoltaic"/>
    <x v="10"/>
    <n v="0.39200000000000002"/>
    <n v="0.66200000000000003"/>
  </r>
  <r>
    <x v="7"/>
    <x v="192"/>
    <s v="KIR"/>
    <x v="1"/>
    <x v="2"/>
    <s v="Off-grid Solar photovoltaic"/>
    <x v="11"/>
    <n v="0.42599999999999999"/>
    <n v="0.72"/>
  </r>
  <r>
    <x v="7"/>
    <x v="192"/>
    <s v="KIR"/>
    <x v="1"/>
    <x v="2"/>
    <s v="Off-grid Solar photovoltaic"/>
    <x v="12"/>
    <n v="0.46600000000000003"/>
    <n v="0.78800000000000003"/>
  </r>
  <r>
    <x v="7"/>
    <x v="192"/>
    <s v="KIR"/>
    <x v="1"/>
    <x v="2"/>
    <s v="Off-grid Solar photovoltaic"/>
    <x v="13"/>
    <n v="0.502"/>
    <n v="0.84799999999999998"/>
  </r>
  <r>
    <x v="7"/>
    <x v="192"/>
    <s v="KIR"/>
    <x v="1"/>
    <x v="2"/>
    <s v="Off-grid Solar photovoltaic"/>
    <x v="14"/>
    <n v="0.74299999999999999"/>
    <n v="1.256"/>
  </r>
  <r>
    <x v="7"/>
    <x v="192"/>
    <s v="KIR"/>
    <x v="1"/>
    <x v="2"/>
    <s v="Off-grid Solar photovoltaic"/>
    <x v="15"/>
    <n v="1.389"/>
    <n v="2.347"/>
  </r>
  <r>
    <x v="7"/>
    <x v="192"/>
    <s v="KIR"/>
    <x v="1"/>
    <x v="2"/>
    <s v="Off-grid Solar photovoltaic"/>
    <x v="16"/>
    <n v="1.397"/>
    <n v="2.3610000000000002"/>
  </r>
  <r>
    <x v="7"/>
    <x v="192"/>
    <s v="KIR"/>
    <x v="1"/>
    <x v="2"/>
    <s v="Off-grid Solar photovoltaic"/>
    <x v="17"/>
    <n v="1.397"/>
    <n v="2.3610000000000002"/>
  </r>
  <r>
    <x v="7"/>
    <x v="192"/>
    <s v="KIR"/>
    <x v="1"/>
    <x v="2"/>
    <s v="Off-grid Solar photovoltaic"/>
    <x v="18"/>
    <n v="1.397"/>
    <m/>
  </r>
  <r>
    <x v="7"/>
    <x v="192"/>
    <s v="KIR"/>
    <x v="1"/>
    <x v="2"/>
    <s v="Off-grid Solar photovoltaic"/>
    <x v="19"/>
    <n v="1.397"/>
    <m/>
  </r>
  <r>
    <x v="7"/>
    <x v="192"/>
    <s v="KIR"/>
    <x v="1"/>
    <x v="2"/>
    <s v="On-grid Solar photovoltaic"/>
    <x v="14"/>
    <n v="0.01"/>
    <n v="1.7000000000000001E-2"/>
  </r>
  <r>
    <x v="7"/>
    <x v="192"/>
    <s v="KIR"/>
    <x v="1"/>
    <x v="2"/>
    <s v="On-grid Solar photovoltaic"/>
    <x v="15"/>
    <n v="0.92"/>
    <n v="1.5549999999999999"/>
  </r>
  <r>
    <x v="7"/>
    <x v="192"/>
    <s v="KIR"/>
    <x v="1"/>
    <x v="2"/>
    <s v="On-grid Solar photovoltaic"/>
    <x v="16"/>
    <n v="1.4650000000000001"/>
    <n v="2.476"/>
  </r>
  <r>
    <x v="7"/>
    <x v="192"/>
    <s v="KIR"/>
    <x v="1"/>
    <x v="2"/>
    <s v="On-grid Solar photovoltaic"/>
    <x v="17"/>
    <n v="1.4650000000000001"/>
    <n v="2.476"/>
  </r>
  <r>
    <x v="7"/>
    <x v="192"/>
    <s v="KIR"/>
    <x v="1"/>
    <x v="2"/>
    <s v="On-grid Solar photovoltaic"/>
    <x v="18"/>
    <n v="1.4650000000000001"/>
    <m/>
  </r>
  <r>
    <x v="7"/>
    <x v="192"/>
    <s v="KIR"/>
    <x v="1"/>
    <x v="2"/>
    <s v="On-grid Solar photovoltaic"/>
    <x v="19"/>
    <n v="1.4650000000000001"/>
    <m/>
  </r>
  <r>
    <x v="7"/>
    <x v="193"/>
    <s v="MHL"/>
    <x v="0"/>
    <x v="0"/>
    <s v="Fossil fuels"/>
    <x v="0"/>
    <n v="33.68"/>
    <n v="69.239999999999995"/>
  </r>
  <r>
    <x v="7"/>
    <x v="193"/>
    <s v="MHL"/>
    <x v="0"/>
    <x v="0"/>
    <s v="Fossil fuels"/>
    <x v="1"/>
    <n v="33.68"/>
    <n v="73.52"/>
  </r>
  <r>
    <x v="7"/>
    <x v="193"/>
    <s v="MHL"/>
    <x v="0"/>
    <x v="0"/>
    <s v="Fossil fuels"/>
    <x v="2"/>
    <n v="33.68"/>
    <n v="79.760000000000005"/>
  </r>
  <r>
    <x v="7"/>
    <x v="193"/>
    <s v="MHL"/>
    <x v="0"/>
    <x v="0"/>
    <s v="Fossil fuels"/>
    <x v="3"/>
    <n v="33.869999999999997"/>
    <n v="81.3"/>
  </r>
  <r>
    <x v="7"/>
    <x v="193"/>
    <s v="MHL"/>
    <x v="0"/>
    <x v="0"/>
    <s v="Fossil fuels"/>
    <x v="4"/>
    <n v="33.869999999999997"/>
    <n v="78.8"/>
  </r>
  <r>
    <x v="7"/>
    <x v="193"/>
    <s v="MHL"/>
    <x v="0"/>
    <x v="0"/>
    <s v="Fossil fuels"/>
    <x v="5"/>
    <n v="33.869999999999997"/>
    <n v="76.3"/>
  </r>
  <r>
    <x v="7"/>
    <x v="193"/>
    <s v="MHL"/>
    <x v="0"/>
    <x v="0"/>
    <s v="Fossil fuels"/>
    <x v="6"/>
    <n v="28.87"/>
    <n v="75.747"/>
  </r>
  <r>
    <x v="7"/>
    <x v="193"/>
    <s v="MHL"/>
    <x v="0"/>
    <x v="0"/>
    <s v="Fossil fuels"/>
    <x v="7"/>
    <n v="28.87"/>
    <n v="75.747"/>
  </r>
  <r>
    <x v="7"/>
    <x v="193"/>
    <s v="MHL"/>
    <x v="0"/>
    <x v="0"/>
    <s v="Fossil fuels"/>
    <x v="8"/>
    <n v="28.87"/>
    <n v="75.747"/>
  </r>
  <r>
    <x v="7"/>
    <x v="193"/>
    <s v="MHL"/>
    <x v="0"/>
    <x v="0"/>
    <s v="Fossil fuels"/>
    <x v="9"/>
    <n v="28.87"/>
    <n v="75.665999999999997"/>
  </r>
  <r>
    <x v="7"/>
    <x v="193"/>
    <s v="MHL"/>
    <x v="0"/>
    <x v="0"/>
    <s v="Fossil fuels"/>
    <x v="10"/>
    <n v="28.87"/>
    <n v="75.665999999999997"/>
  </r>
  <r>
    <x v="7"/>
    <x v="193"/>
    <s v="MHL"/>
    <x v="0"/>
    <x v="0"/>
    <s v="Fossil fuels"/>
    <x v="11"/>
    <n v="28.87"/>
    <n v="78.239000000000004"/>
  </r>
  <r>
    <x v="7"/>
    <x v="193"/>
    <s v="MHL"/>
    <x v="0"/>
    <x v="0"/>
    <s v="Fossil fuels"/>
    <x v="12"/>
    <n v="28.87"/>
    <n v="77.995999999999995"/>
  </r>
  <r>
    <x v="7"/>
    <x v="193"/>
    <s v="MHL"/>
    <x v="0"/>
    <x v="0"/>
    <s v="Fossil fuels"/>
    <x v="13"/>
    <n v="28.87"/>
    <n v="77.545000000000002"/>
  </r>
  <r>
    <x v="7"/>
    <x v="193"/>
    <s v="MHL"/>
    <x v="0"/>
    <x v="0"/>
    <s v="Fossil fuels"/>
    <x v="14"/>
    <n v="28.87"/>
    <n v="77.06"/>
  </r>
  <r>
    <x v="7"/>
    <x v="193"/>
    <s v="MHL"/>
    <x v="0"/>
    <x v="0"/>
    <s v="Fossil fuels"/>
    <x v="15"/>
    <n v="28.87"/>
    <n v="77.06"/>
  </r>
  <r>
    <x v="7"/>
    <x v="193"/>
    <s v="MHL"/>
    <x v="0"/>
    <x v="0"/>
    <s v="Fossil fuels"/>
    <x v="16"/>
    <n v="28.87"/>
    <n v="76.25"/>
  </r>
  <r>
    <x v="7"/>
    <x v="193"/>
    <s v="MHL"/>
    <x v="0"/>
    <x v="0"/>
    <s v="Fossil fuels"/>
    <x v="17"/>
    <n v="28.87"/>
    <n v="76.25"/>
  </r>
  <r>
    <x v="7"/>
    <x v="193"/>
    <s v="MHL"/>
    <x v="0"/>
    <x v="0"/>
    <s v="Fossil fuels"/>
    <x v="18"/>
    <n v="28.87"/>
    <m/>
  </r>
  <r>
    <x v="7"/>
    <x v="193"/>
    <s v="MHL"/>
    <x v="0"/>
    <x v="0"/>
    <s v="Fossil fuels"/>
    <x v="19"/>
    <n v="28.87"/>
    <m/>
  </r>
  <r>
    <x v="7"/>
    <x v="193"/>
    <s v="MHL"/>
    <x v="1"/>
    <x v="2"/>
    <s v="Off-grid Solar photovoltaic"/>
    <x v="0"/>
    <n v="0.04"/>
    <n v="5.3999999999999999E-2"/>
  </r>
  <r>
    <x v="7"/>
    <x v="193"/>
    <s v="MHL"/>
    <x v="1"/>
    <x v="2"/>
    <s v="Off-grid Solar photovoltaic"/>
    <x v="1"/>
    <n v="0.04"/>
    <n v="5.3999999999999999E-2"/>
  </r>
  <r>
    <x v="7"/>
    <x v="193"/>
    <s v="MHL"/>
    <x v="1"/>
    <x v="2"/>
    <s v="Off-grid Solar photovoltaic"/>
    <x v="2"/>
    <n v="0.04"/>
    <n v="5.3999999999999999E-2"/>
  </r>
  <r>
    <x v="7"/>
    <x v="193"/>
    <s v="MHL"/>
    <x v="1"/>
    <x v="2"/>
    <s v="Off-grid Solar photovoltaic"/>
    <x v="3"/>
    <n v="0.04"/>
    <n v="5.3999999999999999E-2"/>
  </r>
  <r>
    <x v="7"/>
    <x v="193"/>
    <s v="MHL"/>
    <x v="1"/>
    <x v="2"/>
    <s v="Off-grid Solar photovoltaic"/>
    <x v="4"/>
    <n v="7.0000000000000007E-2"/>
    <n v="9.5000000000000001E-2"/>
  </r>
  <r>
    <x v="7"/>
    <x v="193"/>
    <s v="MHL"/>
    <x v="1"/>
    <x v="2"/>
    <s v="Off-grid Solar photovoltaic"/>
    <x v="5"/>
    <n v="7.0000000000000007E-2"/>
    <n v="9.5000000000000001E-2"/>
  </r>
  <r>
    <x v="7"/>
    <x v="193"/>
    <s v="MHL"/>
    <x v="1"/>
    <x v="2"/>
    <s v="Off-grid Solar photovoltaic"/>
    <x v="6"/>
    <n v="7.0000000000000007E-2"/>
    <n v="9.5000000000000001E-2"/>
  </r>
  <r>
    <x v="7"/>
    <x v="193"/>
    <s v="MHL"/>
    <x v="1"/>
    <x v="2"/>
    <s v="Off-grid Solar photovoltaic"/>
    <x v="7"/>
    <n v="7.0000000000000007E-2"/>
    <n v="9.5000000000000001E-2"/>
  </r>
  <r>
    <x v="7"/>
    <x v="193"/>
    <s v="MHL"/>
    <x v="1"/>
    <x v="2"/>
    <s v="Off-grid Solar photovoltaic"/>
    <x v="8"/>
    <n v="0.15"/>
    <n v="0.20200000000000001"/>
  </r>
  <r>
    <x v="7"/>
    <x v="193"/>
    <s v="MHL"/>
    <x v="1"/>
    <x v="2"/>
    <s v="Off-grid Solar photovoltaic"/>
    <x v="9"/>
    <n v="0.21"/>
    <n v="0.28399999999999997"/>
  </r>
  <r>
    <x v="7"/>
    <x v="193"/>
    <s v="MHL"/>
    <x v="1"/>
    <x v="2"/>
    <s v="Off-grid Solar photovoltaic"/>
    <x v="10"/>
    <n v="0.26"/>
    <n v="0.35099999999999998"/>
  </r>
  <r>
    <x v="7"/>
    <x v="193"/>
    <s v="MHL"/>
    <x v="1"/>
    <x v="2"/>
    <s v="Off-grid Solar photovoltaic"/>
    <x v="11"/>
    <n v="0.26"/>
    <n v="0.35099999999999998"/>
  </r>
  <r>
    <x v="7"/>
    <x v="193"/>
    <s v="MHL"/>
    <x v="1"/>
    <x v="2"/>
    <s v="Off-grid Solar photovoltaic"/>
    <x v="12"/>
    <n v="0.3"/>
    <n v="0.40500000000000003"/>
  </r>
  <r>
    <x v="7"/>
    <x v="193"/>
    <s v="MHL"/>
    <x v="1"/>
    <x v="2"/>
    <s v="Off-grid Solar photovoltaic"/>
    <x v="13"/>
    <n v="0.48"/>
    <n v="0.64800000000000002"/>
  </r>
  <r>
    <x v="7"/>
    <x v="193"/>
    <s v="MHL"/>
    <x v="1"/>
    <x v="2"/>
    <s v="Off-grid Solar photovoltaic"/>
    <x v="14"/>
    <n v="0.65"/>
    <n v="0.878"/>
  </r>
  <r>
    <x v="7"/>
    <x v="193"/>
    <s v="MHL"/>
    <x v="1"/>
    <x v="2"/>
    <s v="Off-grid Solar photovoltaic"/>
    <x v="15"/>
    <n v="0.65"/>
    <n v="0.878"/>
  </r>
  <r>
    <x v="7"/>
    <x v="193"/>
    <s v="MHL"/>
    <x v="1"/>
    <x v="2"/>
    <s v="Off-grid Solar photovoltaic"/>
    <x v="16"/>
    <n v="0.65"/>
    <n v="0.878"/>
  </r>
  <r>
    <x v="7"/>
    <x v="193"/>
    <s v="MHL"/>
    <x v="1"/>
    <x v="2"/>
    <s v="Off-grid Solar photovoltaic"/>
    <x v="17"/>
    <n v="0.65"/>
    <n v="0.878"/>
  </r>
  <r>
    <x v="7"/>
    <x v="193"/>
    <s v="MHL"/>
    <x v="1"/>
    <x v="2"/>
    <s v="Off-grid Solar photovoltaic"/>
    <x v="18"/>
    <n v="0.66600000000000004"/>
    <m/>
  </r>
  <r>
    <x v="7"/>
    <x v="193"/>
    <s v="MHL"/>
    <x v="1"/>
    <x v="2"/>
    <s v="Off-grid Solar photovoltaic"/>
    <x v="19"/>
    <n v="0.66600000000000004"/>
    <m/>
  </r>
  <r>
    <x v="7"/>
    <x v="193"/>
    <s v="MHL"/>
    <x v="1"/>
    <x v="2"/>
    <s v="On-grid Solar photovoltaic"/>
    <x v="9"/>
    <n v="0.06"/>
    <n v="8.1000000000000003E-2"/>
  </r>
  <r>
    <x v="7"/>
    <x v="193"/>
    <s v="MHL"/>
    <x v="1"/>
    <x v="2"/>
    <s v="On-grid Solar photovoltaic"/>
    <x v="10"/>
    <n v="0.06"/>
    <n v="8.1000000000000003E-2"/>
  </r>
  <r>
    <x v="7"/>
    <x v="193"/>
    <s v="MHL"/>
    <x v="1"/>
    <x v="2"/>
    <s v="On-grid Solar photovoltaic"/>
    <x v="11"/>
    <n v="0.06"/>
    <n v="8.1000000000000003E-2"/>
  </r>
  <r>
    <x v="7"/>
    <x v="193"/>
    <s v="MHL"/>
    <x v="1"/>
    <x v="2"/>
    <s v="On-grid Solar photovoltaic"/>
    <x v="12"/>
    <n v="0.18"/>
    <n v="0.24299999999999999"/>
  </r>
  <r>
    <x v="7"/>
    <x v="193"/>
    <s v="MHL"/>
    <x v="1"/>
    <x v="2"/>
    <s v="On-grid Solar photovoltaic"/>
    <x v="13"/>
    <n v="0.18"/>
    <n v="0.24299999999999999"/>
  </r>
  <r>
    <x v="7"/>
    <x v="193"/>
    <s v="MHL"/>
    <x v="1"/>
    <x v="2"/>
    <s v="On-grid Solar photovoltaic"/>
    <x v="14"/>
    <n v="0.35899999999999999"/>
    <n v="0.48499999999999999"/>
  </r>
  <r>
    <x v="7"/>
    <x v="193"/>
    <s v="MHL"/>
    <x v="1"/>
    <x v="2"/>
    <s v="On-grid Solar photovoltaic"/>
    <x v="15"/>
    <n v="0.35899999999999999"/>
    <n v="0.48499999999999999"/>
  </r>
  <r>
    <x v="7"/>
    <x v="193"/>
    <s v="MHL"/>
    <x v="1"/>
    <x v="2"/>
    <s v="On-grid Solar photovoltaic"/>
    <x v="16"/>
    <n v="0.95899999999999996"/>
    <n v="1.2949999999999999"/>
  </r>
  <r>
    <x v="7"/>
    <x v="193"/>
    <s v="MHL"/>
    <x v="1"/>
    <x v="2"/>
    <s v="On-grid Solar photovoltaic"/>
    <x v="17"/>
    <n v="0.95899999999999996"/>
    <n v="1.2949999999999999"/>
  </r>
  <r>
    <x v="7"/>
    <x v="193"/>
    <s v="MHL"/>
    <x v="1"/>
    <x v="2"/>
    <s v="On-grid Solar photovoltaic"/>
    <x v="18"/>
    <n v="0.95899999999999996"/>
    <m/>
  </r>
  <r>
    <x v="7"/>
    <x v="193"/>
    <s v="MHL"/>
    <x v="1"/>
    <x v="2"/>
    <s v="On-grid Solar photovoltaic"/>
    <x v="19"/>
    <n v="0.95899999999999996"/>
    <m/>
  </r>
  <r>
    <x v="7"/>
    <x v="193"/>
    <s v="MHL"/>
    <x v="1"/>
    <x v="3"/>
    <s v="Onshore wind energy"/>
    <x v="18"/>
    <n v="1E-3"/>
    <m/>
  </r>
  <r>
    <x v="7"/>
    <x v="193"/>
    <s v="MHL"/>
    <x v="1"/>
    <x v="3"/>
    <s v="Onshore wind energy"/>
    <x v="19"/>
    <n v="1E-3"/>
    <m/>
  </r>
  <r>
    <x v="7"/>
    <x v="194"/>
    <s v="FSM"/>
    <x v="0"/>
    <x v="0"/>
    <s v="Fossil fuels"/>
    <x v="0"/>
    <n v="31.9"/>
    <n v="85.9"/>
  </r>
  <r>
    <x v="7"/>
    <x v="194"/>
    <s v="FSM"/>
    <x v="0"/>
    <x v="0"/>
    <s v="Fossil fuels"/>
    <x v="1"/>
    <n v="31.9"/>
    <n v="85.9"/>
  </r>
  <r>
    <x v="7"/>
    <x v="194"/>
    <s v="FSM"/>
    <x v="0"/>
    <x v="0"/>
    <s v="Fossil fuels"/>
    <x v="2"/>
    <n v="31.9"/>
    <n v="85.9"/>
  </r>
  <r>
    <x v="7"/>
    <x v="194"/>
    <s v="FSM"/>
    <x v="0"/>
    <x v="0"/>
    <s v="Fossil fuels"/>
    <x v="3"/>
    <n v="31.9"/>
    <n v="85.9"/>
  </r>
  <r>
    <x v="7"/>
    <x v="194"/>
    <s v="FSM"/>
    <x v="0"/>
    <x v="0"/>
    <s v="Fossil fuels"/>
    <x v="4"/>
    <n v="31.9"/>
    <n v="85.9"/>
  </r>
  <r>
    <x v="7"/>
    <x v="194"/>
    <s v="FSM"/>
    <x v="0"/>
    <x v="0"/>
    <s v="Fossil fuels"/>
    <x v="5"/>
    <n v="31.9"/>
    <n v="85.9"/>
  </r>
  <r>
    <x v="7"/>
    <x v="194"/>
    <s v="FSM"/>
    <x v="0"/>
    <x v="0"/>
    <s v="Fossil fuels"/>
    <x v="6"/>
    <n v="31.9"/>
    <n v="85.9"/>
  </r>
  <r>
    <x v="7"/>
    <x v="194"/>
    <s v="FSM"/>
    <x v="0"/>
    <x v="0"/>
    <s v="Fossil fuels"/>
    <x v="7"/>
    <n v="31.9"/>
    <n v="85.9"/>
  </r>
  <r>
    <x v="7"/>
    <x v="194"/>
    <s v="FSM"/>
    <x v="0"/>
    <x v="0"/>
    <s v="Fossil fuels"/>
    <x v="8"/>
    <n v="31.9"/>
    <n v="85.9"/>
  </r>
  <r>
    <x v="7"/>
    <x v="194"/>
    <s v="FSM"/>
    <x v="0"/>
    <x v="0"/>
    <s v="Fossil fuels"/>
    <x v="9"/>
    <n v="28.565999999999999"/>
    <n v="86.394000000000005"/>
  </r>
  <r>
    <x v="7"/>
    <x v="194"/>
    <s v="FSM"/>
    <x v="0"/>
    <x v="0"/>
    <s v="Fossil fuels"/>
    <x v="10"/>
    <n v="28.565999999999999"/>
    <n v="86.394000000000005"/>
  </r>
  <r>
    <x v="7"/>
    <x v="194"/>
    <s v="FSM"/>
    <x v="0"/>
    <x v="0"/>
    <s v="Fossil fuels"/>
    <x v="11"/>
    <n v="28.565999999999999"/>
    <n v="86.394000000000005"/>
  </r>
  <r>
    <x v="7"/>
    <x v="194"/>
    <s v="FSM"/>
    <x v="0"/>
    <x v="0"/>
    <s v="Fossil fuels"/>
    <x v="12"/>
    <n v="28.565999999999999"/>
    <n v="86.394000000000005"/>
  </r>
  <r>
    <x v="7"/>
    <x v="194"/>
    <s v="FSM"/>
    <x v="0"/>
    <x v="0"/>
    <s v="Fossil fuels"/>
    <x v="13"/>
    <n v="30.565999999999999"/>
    <n v="66.352000000000004"/>
  </r>
  <r>
    <x v="7"/>
    <x v="194"/>
    <s v="FSM"/>
    <x v="0"/>
    <x v="0"/>
    <s v="Fossil fuels"/>
    <x v="14"/>
    <n v="30.565999999999999"/>
    <n v="66.352000000000004"/>
  </r>
  <r>
    <x v="7"/>
    <x v="194"/>
    <s v="FSM"/>
    <x v="0"/>
    <x v="0"/>
    <s v="Fossil fuels"/>
    <x v="15"/>
    <n v="30.565999999999999"/>
    <n v="66.352000000000004"/>
  </r>
  <r>
    <x v="7"/>
    <x v="194"/>
    <s v="FSM"/>
    <x v="0"/>
    <x v="0"/>
    <s v="Fossil fuels"/>
    <x v="16"/>
    <n v="30.565999999999999"/>
    <n v="66.352000000000004"/>
  </r>
  <r>
    <x v="7"/>
    <x v="194"/>
    <s v="FSM"/>
    <x v="0"/>
    <x v="0"/>
    <s v="Fossil fuels"/>
    <x v="17"/>
    <n v="30.565999999999999"/>
    <n v="66.352000000000004"/>
  </r>
  <r>
    <x v="7"/>
    <x v="194"/>
    <s v="FSM"/>
    <x v="0"/>
    <x v="0"/>
    <s v="Fossil fuels"/>
    <x v="18"/>
    <n v="24.79"/>
    <m/>
  </r>
  <r>
    <x v="7"/>
    <x v="194"/>
    <s v="FSM"/>
    <x v="0"/>
    <x v="0"/>
    <s v="Fossil fuels"/>
    <x v="19"/>
    <n v="25.99"/>
    <m/>
  </r>
  <r>
    <x v="7"/>
    <x v="194"/>
    <s v="FSM"/>
    <x v="1"/>
    <x v="1"/>
    <s v="Renewable hydropower"/>
    <x v="0"/>
    <n v="2.06"/>
    <n v="3.609"/>
  </r>
  <r>
    <x v="7"/>
    <x v="194"/>
    <s v="FSM"/>
    <x v="1"/>
    <x v="1"/>
    <s v="Renewable hydropower"/>
    <x v="1"/>
    <n v="2.06"/>
    <n v="3.609"/>
  </r>
  <r>
    <x v="7"/>
    <x v="194"/>
    <s v="FSM"/>
    <x v="1"/>
    <x v="1"/>
    <s v="Renewable hydropower"/>
    <x v="2"/>
    <n v="2.06"/>
    <n v="3.609"/>
  </r>
  <r>
    <x v="7"/>
    <x v="194"/>
    <s v="FSM"/>
    <x v="1"/>
    <x v="2"/>
    <s v="Off-grid Solar photovoltaic"/>
    <x v="8"/>
    <n v="5.1999999999999998E-2"/>
    <n v="7.3999999999999996E-2"/>
  </r>
  <r>
    <x v="7"/>
    <x v="194"/>
    <s v="FSM"/>
    <x v="1"/>
    <x v="2"/>
    <s v="Off-grid Solar photovoltaic"/>
    <x v="9"/>
    <n v="0.29699999999999999"/>
    <n v="0.42499999999999999"/>
  </r>
  <r>
    <x v="7"/>
    <x v="194"/>
    <s v="FSM"/>
    <x v="1"/>
    <x v="2"/>
    <s v="Off-grid Solar photovoltaic"/>
    <x v="10"/>
    <n v="0.29699999999999999"/>
    <n v="0.42499999999999999"/>
  </r>
  <r>
    <x v="7"/>
    <x v="194"/>
    <s v="FSM"/>
    <x v="1"/>
    <x v="2"/>
    <s v="Off-grid Solar photovoltaic"/>
    <x v="11"/>
    <n v="0.29699999999999999"/>
    <n v="0.42499999999999999"/>
  </r>
  <r>
    <x v="7"/>
    <x v="194"/>
    <s v="FSM"/>
    <x v="1"/>
    <x v="2"/>
    <s v="Off-grid Solar photovoltaic"/>
    <x v="12"/>
    <n v="0.29699999999999999"/>
    <n v="0.42499999999999999"/>
  </r>
  <r>
    <x v="7"/>
    <x v="194"/>
    <s v="FSM"/>
    <x v="1"/>
    <x v="2"/>
    <s v="Off-grid Solar photovoltaic"/>
    <x v="13"/>
    <n v="0.38800000000000001"/>
    <n v="0.55500000000000005"/>
  </r>
  <r>
    <x v="7"/>
    <x v="194"/>
    <s v="FSM"/>
    <x v="1"/>
    <x v="2"/>
    <s v="Off-grid Solar photovoltaic"/>
    <x v="14"/>
    <n v="0.38800000000000001"/>
    <n v="0.55500000000000005"/>
  </r>
  <r>
    <x v="7"/>
    <x v="194"/>
    <s v="FSM"/>
    <x v="1"/>
    <x v="2"/>
    <s v="Off-grid Solar photovoltaic"/>
    <x v="15"/>
    <n v="0.38800000000000001"/>
    <n v="0.55500000000000005"/>
  </r>
  <r>
    <x v="7"/>
    <x v="194"/>
    <s v="FSM"/>
    <x v="1"/>
    <x v="2"/>
    <s v="Off-grid Solar photovoltaic"/>
    <x v="16"/>
    <n v="0.38800000000000001"/>
    <n v="0.55500000000000005"/>
  </r>
  <r>
    <x v="7"/>
    <x v="194"/>
    <s v="FSM"/>
    <x v="1"/>
    <x v="2"/>
    <s v="Off-grid Solar photovoltaic"/>
    <x v="17"/>
    <n v="0.38800000000000001"/>
    <n v="0.55500000000000005"/>
  </r>
  <r>
    <x v="7"/>
    <x v="194"/>
    <s v="FSM"/>
    <x v="1"/>
    <x v="2"/>
    <s v="Off-grid Solar photovoltaic"/>
    <x v="18"/>
    <n v="0.39500000000000002"/>
    <m/>
  </r>
  <r>
    <x v="7"/>
    <x v="194"/>
    <s v="FSM"/>
    <x v="1"/>
    <x v="2"/>
    <s v="Off-grid Solar photovoltaic"/>
    <x v="19"/>
    <n v="0.39500000000000002"/>
    <m/>
  </r>
  <r>
    <x v="7"/>
    <x v="194"/>
    <s v="FSM"/>
    <x v="1"/>
    <x v="2"/>
    <s v="On-grid Solar photovoltaic"/>
    <x v="0"/>
    <n v="0.1"/>
    <n v="0.14299999999999999"/>
  </r>
  <r>
    <x v="7"/>
    <x v="194"/>
    <s v="FSM"/>
    <x v="1"/>
    <x v="2"/>
    <s v="On-grid Solar photovoltaic"/>
    <x v="1"/>
    <n v="0.1"/>
    <n v="0.14299999999999999"/>
  </r>
  <r>
    <x v="7"/>
    <x v="194"/>
    <s v="FSM"/>
    <x v="1"/>
    <x v="2"/>
    <s v="On-grid Solar photovoltaic"/>
    <x v="2"/>
    <n v="0.1"/>
    <n v="0.14299999999999999"/>
  </r>
  <r>
    <x v="7"/>
    <x v="194"/>
    <s v="FSM"/>
    <x v="1"/>
    <x v="2"/>
    <s v="On-grid Solar photovoltaic"/>
    <x v="3"/>
    <n v="0.1"/>
    <n v="0.14299999999999999"/>
  </r>
  <r>
    <x v="7"/>
    <x v="194"/>
    <s v="FSM"/>
    <x v="1"/>
    <x v="2"/>
    <s v="On-grid Solar photovoltaic"/>
    <x v="4"/>
    <n v="0.1"/>
    <n v="0.14299999999999999"/>
  </r>
  <r>
    <x v="7"/>
    <x v="194"/>
    <s v="FSM"/>
    <x v="1"/>
    <x v="2"/>
    <s v="On-grid Solar photovoltaic"/>
    <x v="5"/>
    <n v="0.1"/>
    <n v="0.14299999999999999"/>
  </r>
  <r>
    <x v="7"/>
    <x v="194"/>
    <s v="FSM"/>
    <x v="1"/>
    <x v="2"/>
    <s v="On-grid Solar photovoltaic"/>
    <x v="6"/>
    <n v="0.1"/>
    <n v="0.14299999999999999"/>
  </r>
  <r>
    <x v="7"/>
    <x v="194"/>
    <s v="FSM"/>
    <x v="1"/>
    <x v="2"/>
    <s v="On-grid Solar photovoltaic"/>
    <x v="7"/>
    <n v="0.18"/>
    <n v="0.25700000000000001"/>
  </r>
  <r>
    <x v="7"/>
    <x v="194"/>
    <s v="FSM"/>
    <x v="1"/>
    <x v="2"/>
    <s v="On-grid Solar photovoltaic"/>
    <x v="8"/>
    <n v="0.183"/>
    <n v="0.26200000000000001"/>
  </r>
  <r>
    <x v="7"/>
    <x v="194"/>
    <s v="FSM"/>
    <x v="1"/>
    <x v="2"/>
    <s v="On-grid Solar photovoltaic"/>
    <x v="9"/>
    <n v="0.23100000000000001"/>
    <n v="0.33"/>
  </r>
  <r>
    <x v="7"/>
    <x v="194"/>
    <s v="FSM"/>
    <x v="1"/>
    <x v="2"/>
    <s v="On-grid Solar photovoltaic"/>
    <x v="10"/>
    <n v="0.23100000000000001"/>
    <n v="0.33"/>
  </r>
  <r>
    <x v="7"/>
    <x v="194"/>
    <s v="FSM"/>
    <x v="1"/>
    <x v="2"/>
    <s v="On-grid Solar photovoltaic"/>
    <x v="11"/>
    <n v="0.23100000000000001"/>
    <n v="0.33"/>
  </r>
  <r>
    <x v="7"/>
    <x v="194"/>
    <s v="FSM"/>
    <x v="1"/>
    <x v="2"/>
    <s v="On-grid Solar photovoltaic"/>
    <x v="12"/>
    <n v="0.23100000000000001"/>
    <n v="0.33"/>
  </r>
  <r>
    <x v="7"/>
    <x v="194"/>
    <s v="FSM"/>
    <x v="1"/>
    <x v="2"/>
    <s v="On-grid Solar photovoltaic"/>
    <x v="13"/>
    <n v="0.29599999999999999"/>
    <n v="0.42299999999999999"/>
  </r>
  <r>
    <x v="7"/>
    <x v="194"/>
    <s v="FSM"/>
    <x v="1"/>
    <x v="2"/>
    <s v="On-grid Solar photovoltaic"/>
    <x v="14"/>
    <n v="0.29599999999999999"/>
    <n v="0.42299999999999999"/>
  </r>
  <r>
    <x v="7"/>
    <x v="194"/>
    <s v="FSM"/>
    <x v="1"/>
    <x v="2"/>
    <s v="On-grid Solar photovoltaic"/>
    <x v="15"/>
    <n v="0.29599999999999999"/>
    <n v="0.42299999999999999"/>
  </r>
  <r>
    <x v="7"/>
    <x v="194"/>
    <s v="FSM"/>
    <x v="1"/>
    <x v="2"/>
    <s v="On-grid Solar photovoltaic"/>
    <x v="16"/>
    <n v="0.89600000000000002"/>
    <n v="1.2809999999999999"/>
  </r>
  <r>
    <x v="7"/>
    <x v="194"/>
    <s v="FSM"/>
    <x v="1"/>
    <x v="2"/>
    <s v="On-grid Solar photovoltaic"/>
    <x v="17"/>
    <n v="0.89600000000000002"/>
    <n v="1.2809999999999999"/>
  </r>
  <r>
    <x v="7"/>
    <x v="194"/>
    <s v="FSM"/>
    <x v="1"/>
    <x v="2"/>
    <s v="On-grid Solar photovoltaic"/>
    <x v="18"/>
    <n v="1.496"/>
    <m/>
  </r>
  <r>
    <x v="7"/>
    <x v="194"/>
    <s v="FSM"/>
    <x v="1"/>
    <x v="2"/>
    <s v="On-grid Solar photovoltaic"/>
    <x v="19"/>
    <n v="1.496"/>
    <m/>
  </r>
  <r>
    <x v="7"/>
    <x v="194"/>
    <s v="FSM"/>
    <x v="1"/>
    <x v="3"/>
    <s v="Onshore wind energy"/>
    <x v="18"/>
    <n v="0.82499999999999996"/>
    <m/>
  </r>
  <r>
    <x v="7"/>
    <x v="194"/>
    <s v="FSM"/>
    <x v="1"/>
    <x v="3"/>
    <s v="Onshore wind energy"/>
    <x v="19"/>
    <n v="0.82499999999999996"/>
    <m/>
  </r>
  <r>
    <x v="7"/>
    <x v="195"/>
    <s v="NRU"/>
    <x v="0"/>
    <x v="0"/>
    <s v="Fossil fuels"/>
    <x v="0"/>
    <n v="10.8"/>
    <n v="44.599999999999994"/>
  </r>
  <r>
    <x v="7"/>
    <x v="195"/>
    <s v="NRU"/>
    <x v="0"/>
    <x v="0"/>
    <s v="Fossil fuels"/>
    <x v="1"/>
    <n v="10.8"/>
    <n v="40.519999999999996"/>
  </r>
  <r>
    <x v="7"/>
    <x v="195"/>
    <s v="NRU"/>
    <x v="0"/>
    <x v="0"/>
    <s v="Fossil fuels"/>
    <x v="2"/>
    <n v="10.8"/>
    <n v="36.44"/>
  </r>
  <r>
    <x v="7"/>
    <x v="195"/>
    <s v="NRU"/>
    <x v="0"/>
    <x v="0"/>
    <s v="Fossil fuels"/>
    <x v="3"/>
    <n v="10.8"/>
    <n v="32.36"/>
  </r>
  <r>
    <x v="7"/>
    <x v="195"/>
    <s v="NRU"/>
    <x v="0"/>
    <x v="0"/>
    <s v="Fossil fuels"/>
    <x v="4"/>
    <n v="10.8"/>
    <n v="28.28"/>
  </r>
  <r>
    <x v="7"/>
    <x v="195"/>
    <s v="NRU"/>
    <x v="0"/>
    <x v="0"/>
    <s v="Fossil fuels"/>
    <x v="5"/>
    <n v="10.8"/>
    <n v="24.2"/>
  </r>
  <r>
    <x v="7"/>
    <x v="195"/>
    <s v="NRU"/>
    <x v="0"/>
    <x v="0"/>
    <s v="Fossil fuels"/>
    <x v="6"/>
    <n v="10.8"/>
    <n v="24.2"/>
  </r>
  <r>
    <x v="7"/>
    <x v="195"/>
    <s v="NRU"/>
    <x v="0"/>
    <x v="0"/>
    <s v="Fossil fuels"/>
    <x v="7"/>
    <n v="10.8"/>
    <n v="28.28"/>
  </r>
  <r>
    <x v="7"/>
    <x v="195"/>
    <s v="NRU"/>
    <x v="0"/>
    <x v="0"/>
    <s v="Fossil fuels"/>
    <x v="8"/>
    <n v="10.8"/>
    <n v="36.478999999999999"/>
  </r>
  <r>
    <x v="7"/>
    <x v="195"/>
    <s v="NRU"/>
    <x v="0"/>
    <x v="0"/>
    <s v="Fossil fuels"/>
    <x v="9"/>
    <n v="10.8"/>
    <n v="33.657000000000004"/>
  </r>
  <r>
    <x v="7"/>
    <x v="195"/>
    <s v="NRU"/>
    <x v="0"/>
    <x v="0"/>
    <s v="Fossil fuels"/>
    <x v="10"/>
    <n v="10.8"/>
    <n v="36.655000000000001"/>
  </r>
  <r>
    <x v="7"/>
    <x v="195"/>
    <s v="NRU"/>
    <x v="0"/>
    <x v="0"/>
    <s v="Fossil fuels"/>
    <x v="11"/>
    <n v="10.8"/>
    <n v="42.076000000000001"/>
  </r>
  <r>
    <x v="7"/>
    <x v="195"/>
    <s v="NRU"/>
    <x v="0"/>
    <x v="0"/>
    <s v="Fossil fuels"/>
    <x v="12"/>
    <n v="9.9"/>
    <n v="47.406999999999996"/>
  </r>
  <r>
    <x v="7"/>
    <x v="195"/>
    <s v="NRU"/>
    <x v="0"/>
    <x v="0"/>
    <s v="Fossil fuels"/>
    <x v="13"/>
    <n v="9.9"/>
    <n v="44.498000000000005"/>
  </r>
  <r>
    <x v="7"/>
    <x v="195"/>
    <s v="NRU"/>
    <x v="0"/>
    <x v="0"/>
    <s v="Fossil fuels"/>
    <x v="14"/>
    <n v="11.7"/>
    <n v="45.838999999999999"/>
  </r>
  <r>
    <x v="7"/>
    <x v="195"/>
    <s v="NRU"/>
    <x v="0"/>
    <x v="0"/>
    <s v="Fossil fuels"/>
    <x v="15"/>
    <n v="11.7"/>
    <n v="47.213999999999999"/>
  </r>
  <r>
    <x v="7"/>
    <x v="195"/>
    <s v="NRU"/>
    <x v="0"/>
    <x v="0"/>
    <s v="Fossil fuels"/>
    <x v="16"/>
    <n v="11.7"/>
    <n v="47.442"/>
  </r>
  <r>
    <x v="7"/>
    <x v="195"/>
    <s v="NRU"/>
    <x v="0"/>
    <x v="0"/>
    <s v="Fossil fuels"/>
    <x v="17"/>
    <n v="11.7"/>
    <n v="48.588000000000001"/>
  </r>
  <r>
    <x v="7"/>
    <x v="195"/>
    <s v="NRU"/>
    <x v="0"/>
    <x v="0"/>
    <s v="Fossil fuels"/>
    <x v="18"/>
    <n v="11.7"/>
    <m/>
  </r>
  <r>
    <x v="7"/>
    <x v="195"/>
    <s v="NRU"/>
    <x v="0"/>
    <x v="0"/>
    <s v="Fossil fuels"/>
    <x v="19"/>
    <n v="11.7"/>
    <m/>
  </r>
  <r>
    <x v="7"/>
    <x v="195"/>
    <s v="NRU"/>
    <x v="1"/>
    <x v="2"/>
    <s v="Off-grid Solar photovoltaic"/>
    <x v="13"/>
    <n v="8.0000000000000002E-3"/>
    <n v="0.01"/>
  </r>
  <r>
    <x v="7"/>
    <x v="195"/>
    <s v="NRU"/>
    <x v="1"/>
    <x v="2"/>
    <s v="Off-grid Solar photovoltaic"/>
    <x v="14"/>
    <n v="8.0000000000000002E-3"/>
    <n v="0.01"/>
  </r>
  <r>
    <x v="7"/>
    <x v="195"/>
    <s v="NRU"/>
    <x v="1"/>
    <x v="2"/>
    <s v="Off-grid Solar photovoltaic"/>
    <x v="15"/>
    <n v="8.0000000000000002E-3"/>
    <n v="0.01"/>
  </r>
  <r>
    <x v="7"/>
    <x v="195"/>
    <s v="NRU"/>
    <x v="1"/>
    <x v="2"/>
    <s v="Off-grid Solar photovoltaic"/>
    <x v="16"/>
    <n v="8.0000000000000002E-3"/>
    <n v="0.01"/>
  </r>
  <r>
    <x v="7"/>
    <x v="195"/>
    <s v="NRU"/>
    <x v="1"/>
    <x v="2"/>
    <s v="Off-grid Solar photovoltaic"/>
    <x v="17"/>
    <n v="8.0000000000000002E-3"/>
    <n v="0.01"/>
  </r>
  <r>
    <x v="7"/>
    <x v="195"/>
    <s v="NRU"/>
    <x v="1"/>
    <x v="2"/>
    <s v="Off-grid Solar photovoltaic"/>
    <x v="18"/>
    <n v="8.0000000000000002E-3"/>
    <m/>
  </r>
  <r>
    <x v="7"/>
    <x v="195"/>
    <s v="NRU"/>
    <x v="1"/>
    <x v="2"/>
    <s v="Off-grid Solar photovoltaic"/>
    <x v="19"/>
    <n v="8.0000000000000002E-3"/>
    <m/>
  </r>
  <r>
    <x v="7"/>
    <x v="195"/>
    <s v="NRU"/>
    <x v="1"/>
    <x v="2"/>
    <s v="On-grid Solar photovoltaic"/>
    <x v="6"/>
    <n v="0.04"/>
    <n v="5.0999999999999997E-2"/>
  </r>
  <r>
    <x v="7"/>
    <x v="195"/>
    <s v="NRU"/>
    <x v="1"/>
    <x v="2"/>
    <s v="On-grid Solar photovoltaic"/>
    <x v="7"/>
    <n v="0.04"/>
    <n v="5.0999999999999997E-2"/>
  </r>
  <r>
    <x v="7"/>
    <x v="195"/>
    <s v="NRU"/>
    <x v="1"/>
    <x v="2"/>
    <s v="On-grid Solar photovoltaic"/>
    <x v="8"/>
    <n v="0.04"/>
    <n v="5.0999999999999997E-2"/>
  </r>
  <r>
    <x v="7"/>
    <x v="195"/>
    <s v="NRU"/>
    <x v="1"/>
    <x v="2"/>
    <s v="On-grid Solar photovoltaic"/>
    <x v="9"/>
    <n v="0.04"/>
    <n v="5.2999999999999999E-2"/>
  </r>
  <r>
    <x v="7"/>
    <x v="195"/>
    <s v="NRU"/>
    <x v="1"/>
    <x v="2"/>
    <s v="On-grid Solar photovoltaic"/>
    <x v="10"/>
    <n v="0.04"/>
    <n v="4.8000000000000001E-2"/>
  </r>
  <r>
    <x v="7"/>
    <x v="195"/>
    <s v="NRU"/>
    <x v="1"/>
    <x v="2"/>
    <s v="On-grid Solar photovoltaic"/>
    <x v="11"/>
    <n v="0.04"/>
    <n v="5.3999999999999999E-2"/>
  </r>
  <r>
    <x v="7"/>
    <x v="195"/>
    <s v="NRU"/>
    <x v="1"/>
    <x v="2"/>
    <s v="On-grid Solar photovoltaic"/>
    <x v="12"/>
    <n v="7.0000000000000007E-2"/>
    <n v="0.09"/>
  </r>
  <r>
    <x v="7"/>
    <x v="195"/>
    <s v="NRU"/>
    <x v="1"/>
    <x v="2"/>
    <s v="On-grid Solar photovoltaic"/>
    <x v="13"/>
    <n v="0.20200000000000001"/>
    <n v="0.26"/>
  </r>
  <r>
    <x v="7"/>
    <x v="195"/>
    <s v="NRU"/>
    <x v="1"/>
    <x v="2"/>
    <s v="On-grid Solar photovoltaic"/>
    <x v="14"/>
    <n v="0.20200000000000001"/>
    <n v="0.26"/>
  </r>
  <r>
    <x v="7"/>
    <x v="195"/>
    <s v="NRU"/>
    <x v="1"/>
    <x v="2"/>
    <s v="On-grid Solar photovoltaic"/>
    <x v="15"/>
    <n v="0.20200000000000001"/>
    <n v="0.22800000000000001"/>
  </r>
  <r>
    <x v="7"/>
    <x v="195"/>
    <s v="NRU"/>
    <x v="1"/>
    <x v="2"/>
    <s v="On-grid Solar photovoltaic"/>
    <x v="16"/>
    <n v="0.70199999999999996"/>
    <n v="0.27800000000000002"/>
  </r>
  <r>
    <x v="7"/>
    <x v="195"/>
    <s v="NRU"/>
    <x v="1"/>
    <x v="2"/>
    <s v="On-grid Solar photovoltaic"/>
    <x v="17"/>
    <n v="0.70199999999999996"/>
    <n v="1.2490000000000001"/>
  </r>
  <r>
    <x v="7"/>
    <x v="195"/>
    <s v="NRU"/>
    <x v="1"/>
    <x v="2"/>
    <s v="On-grid Solar photovoltaic"/>
    <x v="18"/>
    <n v="0.81399999999999995"/>
    <m/>
  </r>
  <r>
    <x v="7"/>
    <x v="195"/>
    <s v="NRU"/>
    <x v="1"/>
    <x v="2"/>
    <s v="On-grid Solar photovoltaic"/>
    <x v="19"/>
    <n v="0.81399999999999995"/>
    <m/>
  </r>
  <r>
    <x v="7"/>
    <x v="196"/>
    <s v="NCL"/>
    <x v="0"/>
    <x v="0"/>
    <s v="Fossil fuels"/>
    <x v="0"/>
    <n v="277.64100000000002"/>
    <n v="1196.2929999999999"/>
  </r>
  <r>
    <x v="7"/>
    <x v="196"/>
    <s v="NCL"/>
    <x v="0"/>
    <x v="0"/>
    <s v="Fossil fuels"/>
    <x v="1"/>
    <n v="277.64100000000002"/>
    <n v="1355.03"/>
  </r>
  <r>
    <x v="7"/>
    <x v="196"/>
    <s v="NCL"/>
    <x v="0"/>
    <x v="0"/>
    <s v="Fossil fuels"/>
    <x v="2"/>
    <n v="277.64100000000002"/>
    <n v="1420.491"/>
  </r>
  <r>
    <x v="7"/>
    <x v="196"/>
    <s v="NCL"/>
    <x v="0"/>
    <x v="0"/>
    <s v="Fossil fuels"/>
    <x v="3"/>
    <n v="277.64100000000002"/>
    <n v="1429.77"/>
  </r>
  <r>
    <x v="7"/>
    <x v="196"/>
    <s v="NCL"/>
    <x v="0"/>
    <x v="0"/>
    <s v="Fossil fuels"/>
    <x v="4"/>
    <n v="277.64100000000002"/>
    <n v="1340.441"/>
  </r>
  <r>
    <x v="7"/>
    <x v="196"/>
    <s v="NCL"/>
    <x v="0"/>
    <x v="0"/>
    <s v="Fossil fuels"/>
    <x v="5"/>
    <n v="278.49099999999999"/>
    <n v="1526.09"/>
  </r>
  <r>
    <x v="7"/>
    <x v="196"/>
    <s v="NCL"/>
    <x v="0"/>
    <x v="0"/>
    <s v="Fossil fuels"/>
    <x v="6"/>
    <n v="278.49099999999999"/>
    <n v="1555.683"/>
  </r>
  <r>
    <x v="7"/>
    <x v="196"/>
    <s v="NCL"/>
    <x v="0"/>
    <x v="0"/>
    <s v="Fossil fuels"/>
    <x v="7"/>
    <n v="380.59100000000001"/>
    <n v="1499.0319999999999"/>
  </r>
  <r>
    <x v="7"/>
    <x v="196"/>
    <s v="NCL"/>
    <x v="0"/>
    <x v="0"/>
    <s v="Fossil fuels"/>
    <x v="8"/>
    <n v="380.59100000000001"/>
    <n v="1384.2760000000001"/>
  </r>
  <r>
    <x v="7"/>
    <x v="196"/>
    <s v="NCL"/>
    <x v="0"/>
    <x v="0"/>
    <s v="Fossil fuels"/>
    <x v="9"/>
    <n v="425.041"/>
    <n v="1513.2629999999999"/>
  </r>
  <r>
    <x v="7"/>
    <x v="196"/>
    <s v="NCL"/>
    <x v="0"/>
    <x v="0"/>
    <s v="Fossil fuels"/>
    <x v="10"/>
    <n v="425.89100000000002"/>
    <n v="1811.9"/>
  </r>
  <r>
    <x v="7"/>
    <x v="196"/>
    <s v="NCL"/>
    <x v="0"/>
    <x v="0"/>
    <s v="Fossil fuels"/>
    <x v="11"/>
    <n v="428.48899999999998"/>
    <n v="1832.646"/>
  </r>
  <r>
    <x v="7"/>
    <x v="196"/>
    <s v="NCL"/>
    <x v="0"/>
    <x v="0"/>
    <s v="Fossil fuels"/>
    <x v="12"/>
    <n v="442.63900000000001"/>
    <n v="1827.8050000000001"/>
  </r>
  <r>
    <x v="7"/>
    <x v="196"/>
    <s v="NCL"/>
    <x v="0"/>
    <x v="0"/>
    <s v="Fossil fuels"/>
    <x v="13"/>
    <n v="534.63900000000001"/>
    <n v="1991.259"/>
  </r>
  <r>
    <x v="7"/>
    <x v="196"/>
    <s v="NCL"/>
    <x v="0"/>
    <x v="0"/>
    <s v="Fossil fuels"/>
    <x v="14"/>
    <n v="804.63900000000001"/>
    <n v="2659.4679999999998"/>
  </r>
  <r>
    <x v="7"/>
    <x v="196"/>
    <s v="NCL"/>
    <x v="0"/>
    <x v="0"/>
    <s v="Fossil fuels"/>
    <x v="15"/>
    <n v="814.81899999999996"/>
    <n v="2493.7779999999998"/>
  </r>
  <r>
    <x v="7"/>
    <x v="196"/>
    <s v="NCL"/>
    <x v="0"/>
    <x v="0"/>
    <s v="Fossil fuels"/>
    <x v="16"/>
    <n v="814.81899999999996"/>
    <n v="2841.0059999999999"/>
  </r>
  <r>
    <x v="7"/>
    <x v="196"/>
    <s v="NCL"/>
    <x v="0"/>
    <x v="0"/>
    <s v="Fossil fuels"/>
    <x v="17"/>
    <n v="814.81899999999996"/>
    <n v="2793.9169999999999"/>
  </r>
  <r>
    <x v="7"/>
    <x v="196"/>
    <s v="NCL"/>
    <x v="0"/>
    <x v="0"/>
    <s v="Fossil fuels"/>
    <x v="18"/>
    <n v="814.81899999999996"/>
    <m/>
  </r>
  <r>
    <x v="7"/>
    <x v="196"/>
    <s v="NCL"/>
    <x v="0"/>
    <x v="0"/>
    <s v="Fossil fuels"/>
    <x v="19"/>
    <n v="814.81899999999996"/>
    <m/>
  </r>
  <r>
    <x v="7"/>
    <x v="196"/>
    <s v="NCL"/>
    <x v="1"/>
    <x v="4"/>
    <s v="Liquid biofuels"/>
    <x v="2"/>
    <m/>
    <n v="8.4000000000000005E-2"/>
  </r>
  <r>
    <x v="7"/>
    <x v="196"/>
    <s v="NCL"/>
    <x v="1"/>
    <x v="4"/>
    <s v="Liquid biofuels"/>
    <x v="3"/>
    <m/>
    <n v="0.12"/>
  </r>
  <r>
    <x v="7"/>
    <x v="196"/>
    <s v="NCL"/>
    <x v="1"/>
    <x v="4"/>
    <s v="Liquid biofuels"/>
    <x v="4"/>
    <n v="0.3"/>
    <n v="0.14599999999999999"/>
  </r>
  <r>
    <x v="7"/>
    <x v="196"/>
    <s v="NCL"/>
    <x v="1"/>
    <x v="4"/>
    <s v="Liquid biofuels"/>
    <x v="5"/>
    <n v="0.3"/>
    <n v="0.20899999999999999"/>
  </r>
  <r>
    <x v="7"/>
    <x v="196"/>
    <s v="NCL"/>
    <x v="1"/>
    <x v="4"/>
    <s v="Liquid biofuels"/>
    <x v="6"/>
    <n v="0.3"/>
    <n v="0.10100000000000001"/>
  </r>
  <r>
    <x v="7"/>
    <x v="196"/>
    <s v="NCL"/>
    <x v="1"/>
    <x v="4"/>
    <s v="Liquid biofuels"/>
    <x v="7"/>
    <n v="0.3"/>
    <n v="1E-3"/>
  </r>
  <r>
    <x v="7"/>
    <x v="196"/>
    <s v="NCL"/>
    <x v="1"/>
    <x v="4"/>
    <s v="Liquid biofuels"/>
    <x v="8"/>
    <n v="0.3"/>
    <m/>
  </r>
  <r>
    <x v="7"/>
    <x v="196"/>
    <s v="NCL"/>
    <x v="1"/>
    <x v="4"/>
    <s v="Liquid biofuels"/>
    <x v="9"/>
    <n v="0.375"/>
    <m/>
  </r>
  <r>
    <x v="7"/>
    <x v="196"/>
    <s v="NCL"/>
    <x v="1"/>
    <x v="4"/>
    <s v="Liquid biofuels"/>
    <x v="10"/>
    <n v="0.375"/>
    <m/>
  </r>
  <r>
    <x v="7"/>
    <x v="196"/>
    <s v="NCL"/>
    <x v="1"/>
    <x v="4"/>
    <s v="Liquid biofuels"/>
    <x v="11"/>
    <n v="0.375"/>
    <m/>
  </r>
  <r>
    <x v="7"/>
    <x v="196"/>
    <s v="NCL"/>
    <x v="1"/>
    <x v="4"/>
    <s v="Liquid biofuels"/>
    <x v="12"/>
    <n v="0.375"/>
    <m/>
  </r>
  <r>
    <x v="7"/>
    <x v="196"/>
    <s v="NCL"/>
    <x v="1"/>
    <x v="4"/>
    <s v="Liquid biofuels"/>
    <x v="13"/>
    <n v="0.375"/>
    <n v="0.38400000000000001"/>
  </r>
  <r>
    <x v="7"/>
    <x v="196"/>
    <s v="NCL"/>
    <x v="1"/>
    <x v="4"/>
    <s v="Liquid biofuels"/>
    <x v="14"/>
    <n v="0.375"/>
    <n v="0.40799999999999997"/>
  </r>
  <r>
    <x v="7"/>
    <x v="196"/>
    <s v="NCL"/>
    <x v="1"/>
    <x v="4"/>
    <s v="Liquid biofuels"/>
    <x v="15"/>
    <n v="0.375"/>
    <n v="0.39"/>
  </r>
  <r>
    <x v="7"/>
    <x v="196"/>
    <s v="NCL"/>
    <x v="1"/>
    <x v="4"/>
    <s v="Liquid biofuels"/>
    <x v="16"/>
    <n v="0.375"/>
    <n v="0.57999999999999996"/>
  </r>
  <r>
    <x v="7"/>
    <x v="196"/>
    <s v="NCL"/>
    <x v="1"/>
    <x v="4"/>
    <s v="Liquid biofuels"/>
    <x v="17"/>
    <n v="0.375"/>
    <n v="0.41599999999999998"/>
  </r>
  <r>
    <x v="7"/>
    <x v="196"/>
    <s v="NCL"/>
    <x v="1"/>
    <x v="4"/>
    <s v="Liquid biofuels"/>
    <x v="18"/>
    <n v="0.375"/>
    <m/>
  </r>
  <r>
    <x v="7"/>
    <x v="196"/>
    <s v="NCL"/>
    <x v="1"/>
    <x v="4"/>
    <s v="Liquid biofuels"/>
    <x v="19"/>
    <n v="0.375"/>
    <m/>
  </r>
  <r>
    <x v="7"/>
    <x v="196"/>
    <s v="NCL"/>
    <x v="1"/>
    <x v="1"/>
    <s v="Renewable hydropower"/>
    <x v="0"/>
    <n v="75.935000000000002"/>
    <n v="441.51799999999997"/>
  </r>
  <r>
    <x v="7"/>
    <x v="196"/>
    <s v="NCL"/>
    <x v="1"/>
    <x v="1"/>
    <s v="Renewable hydropower"/>
    <x v="1"/>
    <n v="78.135000000000005"/>
    <n v="366.94600000000003"/>
  </r>
  <r>
    <x v="7"/>
    <x v="196"/>
    <s v="NCL"/>
    <x v="1"/>
    <x v="1"/>
    <s v="Renewable hydropower"/>
    <x v="2"/>
    <n v="78.135000000000005"/>
    <n v="320.42500000000001"/>
  </r>
  <r>
    <x v="7"/>
    <x v="196"/>
    <s v="NCL"/>
    <x v="1"/>
    <x v="1"/>
    <s v="Renewable hydropower"/>
    <x v="3"/>
    <n v="78.135000000000005"/>
    <n v="323.108"/>
  </r>
  <r>
    <x v="7"/>
    <x v="196"/>
    <s v="NCL"/>
    <x v="1"/>
    <x v="1"/>
    <s v="Renewable hydropower"/>
    <x v="4"/>
    <n v="78.135000000000005"/>
    <n v="325.52999999999997"/>
  </r>
  <r>
    <x v="7"/>
    <x v="196"/>
    <s v="NCL"/>
    <x v="1"/>
    <x v="1"/>
    <s v="Renewable hydropower"/>
    <x v="5"/>
    <n v="78.135000000000005"/>
    <n v="339.28800000000001"/>
  </r>
  <r>
    <x v="7"/>
    <x v="196"/>
    <s v="NCL"/>
    <x v="1"/>
    <x v="1"/>
    <s v="Renewable hydropower"/>
    <x v="6"/>
    <n v="78.135000000000005"/>
    <n v="288.44900000000001"/>
  </r>
  <r>
    <x v="7"/>
    <x v="196"/>
    <s v="NCL"/>
    <x v="1"/>
    <x v="1"/>
    <s v="Renewable hydropower"/>
    <x v="7"/>
    <n v="78.135000000000005"/>
    <n v="390.13099999999997"/>
  </r>
  <r>
    <x v="7"/>
    <x v="196"/>
    <s v="NCL"/>
    <x v="1"/>
    <x v="1"/>
    <s v="Renewable hydropower"/>
    <x v="8"/>
    <n v="78.135000000000005"/>
    <n v="460.05"/>
  </r>
  <r>
    <x v="7"/>
    <x v="196"/>
    <s v="NCL"/>
    <x v="1"/>
    <x v="1"/>
    <s v="Renewable hydropower"/>
    <x v="9"/>
    <n v="78.135000000000005"/>
    <n v="398.41"/>
  </r>
  <r>
    <x v="7"/>
    <x v="196"/>
    <s v="NCL"/>
    <x v="1"/>
    <x v="1"/>
    <s v="Renewable hydropower"/>
    <x v="10"/>
    <n v="78.135000000000005"/>
    <n v="264.65800000000002"/>
  </r>
  <r>
    <x v="7"/>
    <x v="196"/>
    <s v="NCL"/>
    <x v="1"/>
    <x v="1"/>
    <s v="Renewable hydropower"/>
    <x v="11"/>
    <n v="78.135000000000005"/>
    <n v="375.73599999999999"/>
  </r>
  <r>
    <x v="7"/>
    <x v="196"/>
    <s v="NCL"/>
    <x v="1"/>
    <x v="1"/>
    <s v="Renewable hydropower"/>
    <x v="12"/>
    <n v="78.135000000000005"/>
    <n v="397.84800000000001"/>
  </r>
  <r>
    <x v="7"/>
    <x v="196"/>
    <s v="NCL"/>
    <x v="1"/>
    <x v="1"/>
    <s v="Renewable hydropower"/>
    <x v="13"/>
    <n v="78.135000000000005"/>
    <n v="456.32900000000001"/>
  </r>
  <r>
    <x v="7"/>
    <x v="196"/>
    <s v="NCL"/>
    <x v="1"/>
    <x v="1"/>
    <s v="Renewable hydropower"/>
    <x v="14"/>
    <n v="78.135000000000005"/>
    <n v="289.22000000000003"/>
  </r>
  <r>
    <x v="7"/>
    <x v="196"/>
    <s v="NCL"/>
    <x v="1"/>
    <x v="1"/>
    <s v="Renewable hydropower"/>
    <x v="15"/>
    <n v="78.135000000000005"/>
    <n v="340.40600000000001"/>
  </r>
  <r>
    <x v="7"/>
    <x v="196"/>
    <s v="NCL"/>
    <x v="1"/>
    <x v="1"/>
    <s v="Renewable hydropower"/>
    <x v="16"/>
    <n v="78.135000000000005"/>
    <n v="231.839"/>
  </r>
  <r>
    <x v="7"/>
    <x v="196"/>
    <s v="NCL"/>
    <x v="1"/>
    <x v="1"/>
    <s v="Renewable hydropower"/>
    <x v="17"/>
    <n v="78.135000000000005"/>
    <n v="361.04"/>
  </r>
  <r>
    <x v="7"/>
    <x v="196"/>
    <s v="NCL"/>
    <x v="1"/>
    <x v="1"/>
    <s v="Renewable hydropower"/>
    <x v="18"/>
    <n v="78.135000000000005"/>
    <m/>
  </r>
  <r>
    <x v="7"/>
    <x v="196"/>
    <s v="NCL"/>
    <x v="1"/>
    <x v="1"/>
    <s v="Renewable hydropower"/>
    <x v="19"/>
    <n v="78.135000000000005"/>
    <m/>
  </r>
  <r>
    <x v="7"/>
    <x v="196"/>
    <s v="NCL"/>
    <x v="1"/>
    <x v="2"/>
    <s v="Off-grid Solar photovoltaic"/>
    <x v="0"/>
    <n v="0.19"/>
    <n v="0.23300000000000001"/>
  </r>
  <r>
    <x v="7"/>
    <x v="196"/>
    <s v="NCL"/>
    <x v="1"/>
    <x v="2"/>
    <s v="Off-grid Solar photovoltaic"/>
    <x v="1"/>
    <n v="0.21"/>
    <n v="0.26700000000000002"/>
  </r>
  <r>
    <x v="7"/>
    <x v="196"/>
    <s v="NCL"/>
    <x v="1"/>
    <x v="2"/>
    <s v="Off-grid Solar photovoltaic"/>
    <x v="2"/>
    <n v="0.24"/>
    <n v="0.30199999999999999"/>
  </r>
  <r>
    <x v="7"/>
    <x v="196"/>
    <s v="NCL"/>
    <x v="1"/>
    <x v="2"/>
    <s v="Off-grid Solar photovoltaic"/>
    <x v="3"/>
    <n v="0.25"/>
    <n v="0.31"/>
  </r>
  <r>
    <x v="7"/>
    <x v="196"/>
    <s v="NCL"/>
    <x v="1"/>
    <x v="2"/>
    <s v="Off-grid Solar photovoltaic"/>
    <x v="4"/>
    <n v="0.25"/>
    <n v="0.314"/>
  </r>
  <r>
    <x v="7"/>
    <x v="196"/>
    <s v="NCL"/>
    <x v="1"/>
    <x v="2"/>
    <s v="Off-grid Solar photovoltaic"/>
    <x v="5"/>
    <n v="0.26"/>
    <n v="0.32600000000000001"/>
  </r>
  <r>
    <x v="7"/>
    <x v="196"/>
    <s v="NCL"/>
    <x v="1"/>
    <x v="2"/>
    <s v="Off-grid Solar photovoltaic"/>
    <x v="6"/>
    <n v="0.27"/>
    <n v="0.33500000000000002"/>
  </r>
  <r>
    <x v="7"/>
    <x v="196"/>
    <s v="NCL"/>
    <x v="1"/>
    <x v="2"/>
    <s v="Off-grid Solar photovoltaic"/>
    <x v="7"/>
    <n v="0.46500000000000002"/>
    <n v="0.85299999999999998"/>
  </r>
  <r>
    <x v="7"/>
    <x v="196"/>
    <s v="NCL"/>
    <x v="1"/>
    <x v="2"/>
    <s v="Off-grid Solar photovoltaic"/>
    <x v="8"/>
    <n v="0.46500000000000002"/>
    <n v="0.58199999999999996"/>
  </r>
  <r>
    <x v="7"/>
    <x v="196"/>
    <s v="NCL"/>
    <x v="1"/>
    <x v="2"/>
    <s v="Off-grid Solar photovoltaic"/>
    <x v="9"/>
    <n v="0.5"/>
    <n v="0.59"/>
  </r>
  <r>
    <x v="7"/>
    <x v="196"/>
    <s v="NCL"/>
    <x v="1"/>
    <x v="2"/>
    <s v="Off-grid Solar photovoltaic"/>
    <x v="10"/>
    <n v="0.5"/>
    <n v="0.59"/>
  </r>
  <r>
    <x v="7"/>
    <x v="196"/>
    <s v="NCL"/>
    <x v="1"/>
    <x v="2"/>
    <s v="Off-grid Solar photovoltaic"/>
    <x v="11"/>
    <n v="0.5"/>
    <n v="0.59"/>
  </r>
  <r>
    <x v="7"/>
    <x v="196"/>
    <s v="NCL"/>
    <x v="1"/>
    <x v="2"/>
    <s v="Off-grid Solar photovoltaic"/>
    <x v="12"/>
    <n v="0.5"/>
    <n v="0.59"/>
  </r>
  <r>
    <x v="7"/>
    <x v="196"/>
    <s v="NCL"/>
    <x v="1"/>
    <x v="2"/>
    <s v="Off-grid Solar photovoltaic"/>
    <x v="13"/>
    <n v="0.5"/>
    <n v="0.59"/>
  </r>
  <r>
    <x v="7"/>
    <x v="196"/>
    <s v="NCL"/>
    <x v="1"/>
    <x v="2"/>
    <s v="Off-grid Solar photovoltaic"/>
    <x v="14"/>
    <n v="0.5"/>
    <n v="0.59"/>
  </r>
  <r>
    <x v="7"/>
    <x v="196"/>
    <s v="NCL"/>
    <x v="1"/>
    <x v="2"/>
    <s v="Off-grid Solar photovoltaic"/>
    <x v="15"/>
    <n v="0.5"/>
    <n v="0.57199999999999995"/>
  </r>
  <r>
    <x v="7"/>
    <x v="196"/>
    <s v="NCL"/>
    <x v="1"/>
    <x v="2"/>
    <s v="Off-grid Solar photovoltaic"/>
    <x v="16"/>
    <n v="0.5"/>
    <n v="0.58499999999999996"/>
  </r>
  <r>
    <x v="7"/>
    <x v="196"/>
    <s v="NCL"/>
    <x v="1"/>
    <x v="2"/>
    <s v="Off-grid Solar photovoltaic"/>
    <x v="17"/>
    <n v="0.76"/>
    <n v="0.67300000000000004"/>
  </r>
  <r>
    <x v="7"/>
    <x v="196"/>
    <s v="NCL"/>
    <x v="1"/>
    <x v="2"/>
    <s v="Off-grid Solar photovoltaic"/>
    <x v="18"/>
    <n v="0.76"/>
    <m/>
  </r>
  <r>
    <x v="7"/>
    <x v="196"/>
    <s v="NCL"/>
    <x v="1"/>
    <x v="2"/>
    <s v="Off-grid Solar photovoltaic"/>
    <x v="19"/>
    <n v="0.76"/>
    <m/>
  </r>
  <r>
    <x v="7"/>
    <x v="196"/>
    <s v="NCL"/>
    <x v="1"/>
    <x v="2"/>
    <s v="On-grid Solar photovoltaic"/>
    <x v="5"/>
    <n v="5.6000000000000001E-2"/>
    <n v="1E-3"/>
  </r>
  <r>
    <x v="7"/>
    <x v="196"/>
    <s v="NCL"/>
    <x v="1"/>
    <x v="2"/>
    <s v="On-grid Solar photovoltaic"/>
    <x v="6"/>
    <n v="5.6000000000000001E-2"/>
    <n v="1E-3"/>
  </r>
  <r>
    <x v="7"/>
    <x v="196"/>
    <s v="NCL"/>
    <x v="1"/>
    <x v="2"/>
    <s v="On-grid Solar photovoltaic"/>
    <x v="7"/>
    <n v="5.6000000000000001E-2"/>
    <n v="1E-3"/>
  </r>
  <r>
    <x v="7"/>
    <x v="196"/>
    <s v="NCL"/>
    <x v="1"/>
    <x v="2"/>
    <s v="On-grid Solar photovoltaic"/>
    <x v="8"/>
    <n v="5.6000000000000001E-2"/>
    <n v="1E-3"/>
  </r>
  <r>
    <x v="7"/>
    <x v="196"/>
    <s v="NCL"/>
    <x v="1"/>
    <x v="2"/>
    <s v="On-grid Solar photovoltaic"/>
    <x v="9"/>
    <n v="5.6000000000000001E-2"/>
    <n v="2.8000000000000001E-2"/>
  </r>
  <r>
    <x v="7"/>
    <x v="196"/>
    <s v="NCL"/>
    <x v="1"/>
    <x v="2"/>
    <s v="On-grid Solar photovoltaic"/>
    <x v="10"/>
    <n v="2.1560000000000001"/>
    <n v="2.835"/>
  </r>
  <r>
    <x v="7"/>
    <x v="196"/>
    <s v="NCL"/>
    <x v="1"/>
    <x v="2"/>
    <s v="On-grid Solar photovoltaic"/>
    <x v="11"/>
    <n v="2.6880000000000002"/>
    <n v="3.5630000000000002"/>
  </r>
  <r>
    <x v="7"/>
    <x v="196"/>
    <s v="NCL"/>
    <x v="1"/>
    <x v="2"/>
    <s v="On-grid Solar photovoltaic"/>
    <x v="12"/>
    <n v="2.6880000000000002"/>
    <n v="4.0190000000000001"/>
  </r>
  <r>
    <x v="7"/>
    <x v="196"/>
    <s v="NCL"/>
    <x v="1"/>
    <x v="2"/>
    <s v="On-grid Solar photovoltaic"/>
    <x v="13"/>
    <n v="2.6880000000000002"/>
    <n v="4.0780000000000003"/>
  </r>
  <r>
    <x v="7"/>
    <x v="196"/>
    <s v="NCL"/>
    <x v="1"/>
    <x v="2"/>
    <s v="On-grid Solar photovoltaic"/>
    <x v="14"/>
    <n v="2.9359999999999999"/>
    <n v="3.9540000000000002"/>
  </r>
  <r>
    <x v="7"/>
    <x v="196"/>
    <s v="NCL"/>
    <x v="1"/>
    <x v="2"/>
    <s v="On-grid Solar photovoltaic"/>
    <x v="15"/>
    <n v="6.2649999999999997"/>
    <n v="6.0529999999999999"/>
  </r>
  <r>
    <x v="7"/>
    <x v="196"/>
    <s v="NCL"/>
    <x v="1"/>
    <x v="2"/>
    <s v="On-grid Solar photovoltaic"/>
    <x v="16"/>
    <n v="8.6929999999999996"/>
    <n v="10.776999999999999"/>
  </r>
  <r>
    <x v="7"/>
    <x v="196"/>
    <s v="NCL"/>
    <x v="1"/>
    <x v="2"/>
    <s v="On-grid Solar photovoltaic"/>
    <x v="17"/>
    <n v="26.995999999999999"/>
    <n v="27.006"/>
  </r>
  <r>
    <x v="7"/>
    <x v="196"/>
    <s v="NCL"/>
    <x v="1"/>
    <x v="2"/>
    <s v="On-grid Solar photovoltaic"/>
    <x v="18"/>
    <n v="31.998999999999999"/>
    <m/>
  </r>
  <r>
    <x v="7"/>
    <x v="196"/>
    <s v="NCL"/>
    <x v="1"/>
    <x v="2"/>
    <s v="On-grid Solar photovoltaic"/>
    <x v="19"/>
    <n v="57.999000000000002"/>
    <m/>
  </r>
  <r>
    <x v="7"/>
    <x v="196"/>
    <s v="NCL"/>
    <x v="1"/>
    <x v="3"/>
    <s v="Onshore wind energy"/>
    <x v="0"/>
    <n v="3.8250000000000002"/>
    <n v="7.3019999999999996"/>
  </r>
  <r>
    <x v="7"/>
    <x v="196"/>
    <s v="NCL"/>
    <x v="1"/>
    <x v="3"/>
    <s v="Onshore wind energy"/>
    <x v="1"/>
    <n v="4.3650000000000002"/>
    <n v="6.8339999999999996"/>
  </r>
  <r>
    <x v="7"/>
    <x v="196"/>
    <s v="NCL"/>
    <x v="1"/>
    <x v="3"/>
    <s v="Onshore wind energy"/>
    <x v="2"/>
    <n v="6.5650000000000004"/>
    <n v="8.1630000000000003"/>
  </r>
  <r>
    <x v="7"/>
    <x v="196"/>
    <s v="NCL"/>
    <x v="1"/>
    <x v="3"/>
    <s v="Onshore wind energy"/>
    <x v="3"/>
    <n v="11.185"/>
    <n v="4.6749999999999998"/>
  </r>
  <r>
    <x v="7"/>
    <x v="196"/>
    <s v="NCL"/>
    <x v="1"/>
    <x v="3"/>
    <s v="Onshore wind energy"/>
    <x v="4"/>
    <n v="22.734999999999999"/>
    <n v="11.409000000000001"/>
  </r>
  <r>
    <x v="7"/>
    <x v="196"/>
    <s v="NCL"/>
    <x v="1"/>
    <x v="3"/>
    <s v="Onshore wind energy"/>
    <x v="5"/>
    <n v="22.734999999999999"/>
    <n v="17.518999999999998"/>
  </r>
  <r>
    <x v="7"/>
    <x v="196"/>
    <s v="NCL"/>
    <x v="1"/>
    <x v="3"/>
    <s v="Onshore wind energy"/>
    <x v="6"/>
    <n v="28.234999999999999"/>
    <n v="28.297000000000001"/>
  </r>
  <r>
    <x v="7"/>
    <x v="196"/>
    <s v="NCL"/>
    <x v="1"/>
    <x v="3"/>
    <s v="Onshore wind energy"/>
    <x v="7"/>
    <n v="32.36"/>
    <n v="36.892000000000003"/>
  </r>
  <r>
    <x v="7"/>
    <x v="196"/>
    <s v="NCL"/>
    <x v="1"/>
    <x v="3"/>
    <s v="Onshore wind energy"/>
    <x v="8"/>
    <n v="32.36"/>
    <n v="35.832000000000001"/>
  </r>
  <r>
    <x v="7"/>
    <x v="196"/>
    <s v="NCL"/>
    <x v="1"/>
    <x v="3"/>
    <s v="Onshore wind energy"/>
    <x v="9"/>
    <n v="37.31"/>
    <n v="41.564999999999998"/>
  </r>
  <r>
    <x v="7"/>
    <x v="196"/>
    <s v="NCL"/>
    <x v="1"/>
    <x v="3"/>
    <s v="Onshore wind energy"/>
    <x v="10"/>
    <n v="37.31"/>
    <n v="51.735999999999997"/>
  </r>
  <r>
    <x v="7"/>
    <x v="196"/>
    <s v="NCL"/>
    <x v="1"/>
    <x v="3"/>
    <s v="Onshore wind energy"/>
    <x v="11"/>
    <n v="37.585000000000001"/>
    <n v="45.554000000000002"/>
  </r>
  <r>
    <x v="7"/>
    <x v="196"/>
    <s v="NCL"/>
    <x v="1"/>
    <x v="3"/>
    <s v="Onshore wind energy"/>
    <x v="12"/>
    <n v="37.585000000000001"/>
    <n v="57.070999999999998"/>
  </r>
  <r>
    <x v="7"/>
    <x v="196"/>
    <s v="NCL"/>
    <x v="1"/>
    <x v="3"/>
    <s v="Onshore wind energy"/>
    <x v="13"/>
    <n v="37.585000000000001"/>
    <n v="52.311999999999998"/>
  </r>
  <r>
    <x v="7"/>
    <x v="196"/>
    <s v="NCL"/>
    <x v="1"/>
    <x v="3"/>
    <s v="Onshore wind energy"/>
    <x v="14"/>
    <n v="37.585000000000001"/>
    <n v="57.213000000000001"/>
  </r>
  <r>
    <x v="7"/>
    <x v="196"/>
    <s v="NCL"/>
    <x v="1"/>
    <x v="3"/>
    <s v="Onshore wind energy"/>
    <x v="15"/>
    <n v="37.585000000000001"/>
    <n v="61.569000000000003"/>
  </r>
  <r>
    <x v="7"/>
    <x v="196"/>
    <s v="NCL"/>
    <x v="1"/>
    <x v="3"/>
    <s v="Onshore wind energy"/>
    <x v="16"/>
    <n v="37.585000000000001"/>
    <n v="45.148000000000003"/>
  </r>
  <r>
    <x v="7"/>
    <x v="196"/>
    <s v="NCL"/>
    <x v="1"/>
    <x v="3"/>
    <s v="Onshore wind energy"/>
    <x v="17"/>
    <n v="37.585000000000001"/>
    <n v="45.121000000000002"/>
  </r>
  <r>
    <x v="7"/>
    <x v="196"/>
    <s v="NCL"/>
    <x v="1"/>
    <x v="3"/>
    <s v="Onshore wind energy"/>
    <x v="18"/>
    <n v="37.585000000000001"/>
    <m/>
  </r>
  <r>
    <x v="7"/>
    <x v="196"/>
    <s v="NCL"/>
    <x v="1"/>
    <x v="3"/>
    <s v="Onshore wind energy"/>
    <x v="19"/>
    <n v="37.585000000000001"/>
    <m/>
  </r>
  <r>
    <x v="7"/>
    <x v="197"/>
    <s v="NZL"/>
    <x v="0"/>
    <x v="0"/>
    <s v="Fossil fuels"/>
    <x v="0"/>
    <n v="2724"/>
    <n v="11118"/>
  </r>
  <r>
    <x v="7"/>
    <x v="197"/>
    <s v="NZL"/>
    <x v="0"/>
    <x v="0"/>
    <s v="Fossil fuels"/>
    <x v="1"/>
    <n v="2757"/>
    <n v="14371"/>
  </r>
  <r>
    <x v="7"/>
    <x v="197"/>
    <s v="NZL"/>
    <x v="0"/>
    <x v="0"/>
    <s v="Fossil fuels"/>
    <x v="2"/>
    <n v="2645"/>
    <n v="12301"/>
  </r>
  <r>
    <x v="7"/>
    <x v="197"/>
    <s v="NZL"/>
    <x v="0"/>
    <x v="0"/>
    <s v="Fossil fuels"/>
    <x v="3"/>
    <n v="2634"/>
    <n v="13765"/>
  </r>
  <r>
    <x v="7"/>
    <x v="197"/>
    <s v="NZL"/>
    <x v="0"/>
    <x v="0"/>
    <s v="Fossil fuels"/>
    <x v="4"/>
    <n v="2836"/>
    <n v="11747"/>
  </r>
  <r>
    <x v="7"/>
    <x v="197"/>
    <s v="NZL"/>
    <x v="0"/>
    <x v="0"/>
    <s v="Fossil fuels"/>
    <x v="5"/>
    <n v="2774"/>
    <n v="15209"/>
  </r>
  <r>
    <x v="7"/>
    <x v="197"/>
    <s v="NZL"/>
    <x v="0"/>
    <x v="0"/>
    <s v="Fossil fuels"/>
    <x v="6"/>
    <n v="2784"/>
    <n v="15249"/>
  </r>
  <r>
    <x v="7"/>
    <x v="197"/>
    <s v="NZL"/>
    <x v="0"/>
    <x v="0"/>
    <s v="Fossil fuels"/>
    <x v="7"/>
    <n v="3161"/>
    <n v="15050"/>
  </r>
  <r>
    <x v="7"/>
    <x v="197"/>
    <s v="NZL"/>
    <x v="0"/>
    <x v="0"/>
    <s v="Fossil fuels"/>
    <x v="8"/>
    <n v="2948"/>
    <n v="15604"/>
  </r>
  <r>
    <x v="7"/>
    <x v="197"/>
    <s v="NZL"/>
    <x v="0"/>
    <x v="0"/>
    <s v="Fossil fuels"/>
    <x v="9"/>
    <n v="2806"/>
    <n v="12227"/>
  </r>
  <r>
    <x v="7"/>
    <x v="197"/>
    <s v="NZL"/>
    <x v="0"/>
    <x v="0"/>
    <s v="Fossil fuels"/>
    <x v="10"/>
    <n v="2820"/>
    <n v="11908"/>
  </r>
  <r>
    <x v="7"/>
    <x v="197"/>
    <s v="NZL"/>
    <x v="0"/>
    <x v="0"/>
    <s v="Fossil fuels"/>
    <x v="11"/>
    <n v="2820"/>
    <n v="10523"/>
  </r>
  <r>
    <x v="7"/>
    <x v="197"/>
    <s v="NZL"/>
    <x v="0"/>
    <x v="0"/>
    <s v="Fossil fuels"/>
    <x v="12"/>
    <n v="2887"/>
    <n v="12417"/>
  </r>
  <r>
    <x v="7"/>
    <x v="197"/>
    <s v="NZL"/>
    <x v="0"/>
    <x v="0"/>
    <s v="Fossil fuels"/>
    <x v="13"/>
    <n v="2637"/>
    <n v="11088"/>
  </r>
  <r>
    <x v="7"/>
    <x v="197"/>
    <s v="NZL"/>
    <x v="0"/>
    <x v="0"/>
    <s v="Fossil fuels"/>
    <x v="14"/>
    <n v="2639"/>
    <n v="8996"/>
  </r>
  <r>
    <x v="7"/>
    <x v="197"/>
    <s v="NZL"/>
    <x v="0"/>
    <x v="0"/>
    <s v="Fossil fuels"/>
    <x v="15"/>
    <n v="2261"/>
    <n v="8731"/>
  </r>
  <r>
    <x v="7"/>
    <x v="197"/>
    <s v="NZL"/>
    <x v="0"/>
    <x v="0"/>
    <s v="Fossil fuels"/>
    <x v="16"/>
    <n v="2091"/>
    <n v="6814"/>
  </r>
  <r>
    <x v="7"/>
    <x v="197"/>
    <s v="NZL"/>
    <x v="0"/>
    <x v="0"/>
    <s v="Fossil fuels"/>
    <x v="17"/>
    <n v="2091"/>
    <n v="8271"/>
  </r>
  <r>
    <x v="7"/>
    <x v="197"/>
    <s v="NZL"/>
    <x v="0"/>
    <x v="0"/>
    <s v="Fossil fuels"/>
    <x v="18"/>
    <n v="2094"/>
    <m/>
  </r>
  <r>
    <x v="7"/>
    <x v="197"/>
    <s v="NZL"/>
    <x v="0"/>
    <x v="0"/>
    <s v="Fossil fuels"/>
    <x v="19"/>
    <n v="2102"/>
    <m/>
  </r>
  <r>
    <x v="7"/>
    <x v="197"/>
    <s v="NZL"/>
    <x v="0"/>
    <x v="8"/>
    <s v="Other non-renewable energy"/>
    <x v="0"/>
    <m/>
    <n v="67"/>
  </r>
  <r>
    <x v="7"/>
    <x v="197"/>
    <s v="NZL"/>
    <x v="0"/>
    <x v="8"/>
    <s v="Other non-renewable energy"/>
    <x v="1"/>
    <m/>
    <n v="51"/>
  </r>
  <r>
    <x v="7"/>
    <x v="197"/>
    <s v="NZL"/>
    <x v="0"/>
    <x v="8"/>
    <s v="Other non-renewable energy"/>
    <x v="2"/>
    <n v="19"/>
    <n v="100"/>
  </r>
  <r>
    <x v="7"/>
    <x v="197"/>
    <s v="NZL"/>
    <x v="0"/>
    <x v="8"/>
    <s v="Other non-renewable energy"/>
    <x v="3"/>
    <n v="19"/>
    <n v="90"/>
  </r>
  <r>
    <x v="7"/>
    <x v="197"/>
    <s v="NZL"/>
    <x v="0"/>
    <x v="8"/>
    <s v="Other non-renewable energy"/>
    <x v="4"/>
    <n v="19"/>
    <n v="89"/>
  </r>
  <r>
    <x v="7"/>
    <x v="197"/>
    <s v="NZL"/>
    <x v="0"/>
    <x v="8"/>
    <s v="Other non-renewable energy"/>
    <x v="5"/>
    <n v="21"/>
    <n v="81"/>
  </r>
  <r>
    <x v="7"/>
    <x v="197"/>
    <s v="NZL"/>
    <x v="0"/>
    <x v="8"/>
    <s v="Other non-renewable energy"/>
    <x v="6"/>
    <n v="21"/>
    <n v="76"/>
  </r>
  <r>
    <x v="7"/>
    <x v="197"/>
    <s v="NZL"/>
    <x v="0"/>
    <x v="8"/>
    <s v="Other non-renewable energy"/>
    <x v="7"/>
    <n v="21"/>
    <n v="57"/>
  </r>
  <r>
    <x v="7"/>
    <x v="197"/>
    <s v="NZL"/>
    <x v="0"/>
    <x v="8"/>
    <s v="Other non-renewable energy"/>
    <x v="8"/>
    <n v="21"/>
    <n v="60"/>
  </r>
  <r>
    <x v="7"/>
    <x v="197"/>
    <s v="NZL"/>
    <x v="0"/>
    <x v="8"/>
    <s v="Other non-renewable energy"/>
    <x v="9"/>
    <n v="19"/>
    <n v="57"/>
  </r>
  <r>
    <x v="7"/>
    <x v="197"/>
    <s v="NZL"/>
    <x v="0"/>
    <x v="8"/>
    <s v="Other non-renewable energy"/>
    <x v="10"/>
    <n v="19"/>
    <n v="61"/>
  </r>
  <r>
    <x v="7"/>
    <x v="197"/>
    <s v="NZL"/>
    <x v="0"/>
    <x v="8"/>
    <s v="Other non-renewable energy"/>
    <x v="11"/>
    <n v="19"/>
    <n v="50"/>
  </r>
  <r>
    <x v="7"/>
    <x v="197"/>
    <s v="NZL"/>
    <x v="0"/>
    <x v="8"/>
    <s v="Other non-renewable energy"/>
    <x v="12"/>
    <n v="19"/>
    <n v="38"/>
  </r>
  <r>
    <x v="7"/>
    <x v="197"/>
    <s v="NZL"/>
    <x v="0"/>
    <x v="8"/>
    <s v="Other non-renewable energy"/>
    <x v="13"/>
    <n v="16"/>
    <n v="47"/>
  </r>
  <r>
    <x v="7"/>
    <x v="197"/>
    <s v="NZL"/>
    <x v="0"/>
    <x v="8"/>
    <s v="Other non-renewable energy"/>
    <x v="14"/>
    <n v="16"/>
    <n v="51"/>
  </r>
  <r>
    <x v="7"/>
    <x v="197"/>
    <s v="NZL"/>
    <x v="0"/>
    <x v="8"/>
    <s v="Other non-renewable energy"/>
    <x v="15"/>
    <n v="16"/>
    <n v="52"/>
  </r>
  <r>
    <x v="7"/>
    <x v="197"/>
    <s v="NZL"/>
    <x v="0"/>
    <x v="8"/>
    <s v="Other non-renewable energy"/>
    <x v="16"/>
    <n v="16"/>
    <n v="55"/>
  </r>
  <r>
    <x v="7"/>
    <x v="197"/>
    <s v="NZL"/>
    <x v="0"/>
    <x v="8"/>
    <s v="Other non-renewable energy"/>
    <x v="17"/>
    <n v="16"/>
    <n v="50"/>
  </r>
  <r>
    <x v="7"/>
    <x v="197"/>
    <s v="NZL"/>
    <x v="0"/>
    <x v="8"/>
    <s v="Other non-renewable energy"/>
    <x v="18"/>
    <n v="16"/>
    <m/>
  </r>
  <r>
    <x v="7"/>
    <x v="197"/>
    <s v="NZL"/>
    <x v="0"/>
    <x v="8"/>
    <s v="Other non-renewable energy"/>
    <x v="19"/>
    <n v="16"/>
    <m/>
  </r>
  <r>
    <x v="7"/>
    <x v="197"/>
    <s v="NZL"/>
    <x v="1"/>
    <x v="4"/>
    <s v="Biogas"/>
    <x v="0"/>
    <n v="17"/>
    <n v="109"/>
  </r>
  <r>
    <x v="7"/>
    <x v="197"/>
    <s v="NZL"/>
    <x v="1"/>
    <x v="4"/>
    <s v="Biogas"/>
    <x v="1"/>
    <n v="17"/>
    <n v="108"/>
  </r>
  <r>
    <x v="7"/>
    <x v="197"/>
    <s v="NZL"/>
    <x v="1"/>
    <x v="4"/>
    <s v="Biogas"/>
    <x v="2"/>
    <n v="26"/>
    <n v="140"/>
  </r>
  <r>
    <x v="7"/>
    <x v="197"/>
    <s v="NZL"/>
    <x v="1"/>
    <x v="4"/>
    <s v="Biogas"/>
    <x v="3"/>
    <n v="34"/>
    <n v="179"/>
  </r>
  <r>
    <x v="7"/>
    <x v="197"/>
    <s v="NZL"/>
    <x v="1"/>
    <x v="4"/>
    <s v="Biogas"/>
    <x v="4"/>
    <n v="34"/>
    <n v="199"/>
  </r>
  <r>
    <x v="7"/>
    <x v="197"/>
    <s v="NZL"/>
    <x v="1"/>
    <x v="4"/>
    <s v="Biogas"/>
    <x v="5"/>
    <n v="34"/>
    <n v="204"/>
  </r>
  <r>
    <x v="7"/>
    <x v="197"/>
    <s v="NZL"/>
    <x v="1"/>
    <x v="4"/>
    <s v="Biogas"/>
    <x v="6"/>
    <n v="36"/>
    <n v="233"/>
  </r>
  <r>
    <x v="7"/>
    <x v="197"/>
    <s v="NZL"/>
    <x v="1"/>
    <x v="4"/>
    <s v="Biogas"/>
    <x v="7"/>
    <n v="38"/>
    <n v="225"/>
  </r>
  <r>
    <x v="7"/>
    <x v="197"/>
    <s v="NZL"/>
    <x v="1"/>
    <x v="4"/>
    <s v="Biogas"/>
    <x v="8"/>
    <n v="40"/>
    <n v="216"/>
  </r>
  <r>
    <x v="7"/>
    <x v="197"/>
    <s v="NZL"/>
    <x v="1"/>
    <x v="4"/>
    <s v="Biogas"/>
    <x v="9"/>
    <n v="43"/>
    <n v="230"/>
  </r>
  <r>
    <x v="7"/>
    <x v="197"/>
    <s v="NZL"/>
    <x v="1"/>
    <x v="4"/>
    <s v="Biogas"/>
    <x v="10"/>
    <n v="43"/>
    <n v="233"/>
  </r>
  <r>
    <x v="7"/>
    <x v="197"/>
    <s v="NZL"/>
    <x v="1"/>
    <x v="4"/>
    <s v="Biogas"/>
    <x v="11"/>
    <n v="43"/>
    <n v="234"/>
  </r>
  <r>
    <x v="7"/>
    <x v="197"/>
    <s v="NZL"/>
    <x v="1"/>
    <x v="4"/>
    <s v="Biogas"/>
    <x v="12"/>
    <n v="45"/>
    <n v="226"/>
  </r>
  <r>
    <x v="7"/>
    <x v="197"/>
    <s v="NZL"/>
    <x v="1"/>
    <x v="4"/>
    <s v="Biogas"/>
    <x v="13"/>
    <n v="45"/>
    <n v="217"/>
  </r>
  <r>
    <x v="7"/>
    <x v="197"/>
    <s v="NZL"/>
    <x v="1"/>
    <x v="4"/>
    <s v="Biogas"/>
    <x v="14"/>
    <n v="49"/>
    <n v="240"/>
  </r>
  <r>
    <x v="7"/>
    <x v="197"/>
    <s v="NZL"/>
    <x v="1"/>
    <x v="4"/>
    <s v="Biogas"/>
    <x v="15"/>
    <n v="48"/>
    <n v="247"/>
  </r>
  <r>
    <x v="7"/>
    <x v="197"/>
    <s v="NZL"/>
    <x v="1"/>
    <x v="4"/>
    <s v="Biogas"/>
    <x v="16"/>
    <n v="44"/>
    <n v="262"/>
  </r>
  <r>
    <x v="7"/>
    <x v="197"/>
    <s v="NZL"/>
    <x v="1"/>
    <x v="4"/>
    <s v="Biogas"/>
    <x v="17"/>
    <n v="43"/>
    <n v="262"/>
  </r>
  <r>
    <x v="7"/>
    <x v="197"/>
    <s v="NZL"/>
    <x v="1"/>
    <x v="4"/>
    <s v="Biogas"/>
    <x v="18"/>
    <n v="43"/>
    <m/>
  </r>
  <r>
    <x v="7"/>
    <x v="197"/>
    <s v="NZL"/>
    <x v="1"/>
    <x v="4"/>
    <s v="Biogas"/>
    <x v="19"/>
    <n v="43"/>
    <m/>
  </r>
  <r>
    <x v="7"/>
    <x v="197"/>
    <s v="NZL"/>
    <x v="1"/>
    <x v="4"/>
    <s v="Solid biofuels"/>
    <x v="0"/>
    <n v="68"/>
    <n v="478"/>
  </r>
  <r>
    <x v="7"/>
    <x v="197"/>
    <s v="NZL"/>
    <x v="1"/>
    <x v="4"/>
    <s v="Solid biofuels"/>
    <x v="1"/>
    <n v="68"/>
    <n v="386"/>
  </r>
  <r>
    <x v="7"/>
    <x v="197"/>
    <s v="NZL"/>
    <x v="1"/>
    <x v="4"/>
    <s v="Solid biofuels"/>
    <x v="2"/>
    <n v="68"/>
    <n v="248"/>
  </r>
  <r>
    <x v="7"/>
    <x v="197"/>
    <s v="NZL"/>
    <x v="1"/>
    <x v="4"/>
    <s v="Solid biofuels"/>
    <x v="3"/>
    <n v="68"/>
    <n v="205"/>
  </r>
  <r>
    <x v="7"/>
    <x v="197"/>
    <s v="NZL"/>
    <x v="1"/>
    <x v="4"/>
    <s v="Solid biofuels"/>
    <x v="4"/>
    <n v="68"/>
    <n v="253"/>
  </r>
  <r>
    <x v="7"/>
    <x v="197"/>
    <s v="NZL"/>
    <x v="1"/>
    <x v="4"/>
    <s v="Solid biofuels"/>
    <x v="5"/>
    <n v="81"/>
    <n v="296"/>
  </r>
  <r>
    <x v="7"/>
    <x v="197"/>
    <s v="NZL"/>
    <x v="1"/>
    <x v="4"/>
    <s v="Solid biofuels"/>
    <x v="6"/>
    <n v="81"/>
    <n v="320"/>
  </r>
  <r>
    <x v="7"/>
    <x v="197"/>
    <s v="NZL"/>
    <x v="1"/>
    <x v="4"/>
    <s v="Solid biofuels"/>
    <x v="7"/>
    <n v="81"/>
    <n v="336"/>
  </r>
  <r>
    <x v="7"/>
    <x v="197"/>
    <s v="NZL"/>
    <x v="1"/>
    <x v="4"/>
    <s v="Solid biofuels"/>
    <x v="8"/>
    <n v="81"/>
    <n v="347"/>
  </r>
  <r>
    <x v="7"/>
    <x v="197"/>
    <s v="NZL"/>
    <x v="1"/>
    <x v="4"/>
    <s v="Solid biofuels"/>
    <x v="9"/>
    <n v="75"/>
    <n v="368"/>
  </r>
  <r>
    <x v="7"/>
    <x v="197"/>
    <s v="NZL"/>
    <x v="1"/>
    <x v="4"/>
    <s v="Solid biofuels"/>
    <x v="10"/>
    <n v="75"/>
    <n v="369"/>
  </r>
  <r>
    <x v="7"/>
    <x v="197"/>
    <s v="NZL"/>
    <x v="1"/>
    <x v="4"/>
    <s v="Solid biofuels"/>
    <x v="11"/>
    <n v="75"/>
    <n v="373"/>
  </r>
  <r>
    <x v="7"/>
    <x v="197"/>
    <s v="NZL"/>
    <x v="1"/>
    <x v="4"/>
    <s v="Solid biofuels"/>
    <x v="12"/>
    <n v="75"/>
    <n v="385"/>
  </r>
  <r>
    <x v="7"/>
    <x v="197"/>
    <s v="NZL"/>
    <x v="1"/>
    <x v="4"/>
    <s v="Solid biofuels"/>
    <x v="13"/>
    <n v="75"/>
    <n v="389"/>
  </r>
  <r>
    <x v="7"/>
    <x v="197"/>
    <s v="NZL"/>
    <x v="1"/>
    <x v="4"/>
    <s v="Solid biofuels"/>
    <x v="14"/>
    <n v="75"/>
    <n v="381"/>
  </r>
  <r>
    <x v="7"/>
    <x v="197"/>
    <s v="NZL"/>
    <x v="1"/>
    <x v="4"/>
    <s v="Solid biofuels"/>
    <x v="15"/>
    <n v="75"/>
    <n v="373"/>
  </r>
  <r>
    <x v="7"/>
    <x v="197"/>
    <s v="NZL"/>
    <x v="1"/>
    <x v="4"/>
    <s v="Solid biofuels"/>
    <x v="16"/>
    <n v="75"/>
    <n v="355"/>
  </r>
  <r>
    <x v="7"/>
    <x v="197"/>
    <s v="NZL"/>
    <x v="1"/>
    <x v="4"/>
    <s v="Solid biofuels"/>
    <x v="17"/>
    <n v="75"/>
    <n v="325"/>
  </r>
  <r>
    <x v="7"/>
    <x v="197"/>
    <s v="NZL"/>
    <x v="1"/>
    <x v="4"/>
    <s v="Solid biofuels"/>
    <x v="18"/>
    <n v="75"/>
    <m/>
  </r>
  <r>
    <x v="7"/>
    <x v="197"/>
    <s v="NZL"/>
    <x v="1"/>
    <x v="4"/>
    <s v="Solid biofuels"/>
    <x v="19"/>
    <n v="75"/>
    <m/>
  </r>
  <r>
    <x v="7"/>
    <x v="197"/>
    <s v="NZL"/>
    <x v="1"/>
    <x v="5"/>
    <s v="Geothermal energy"/>
    <x v="0"/>
    <n v="418"/>
    <n v="2922"/>
  </r>
  <r>
    <x v="7"/>
    <x v="197"/>
    <s v="NZL"/>
    <x v="1"/>
    <x v="5"/>
    <s v="Geothermal energy"/>
    <x v="1"/>
    <n v="417"/>
    <n v="2838"/>
  </r>
  <r>
    <x v="7"/>
    <x v="197"/>
    <s v="NZL"/>
    <x v="1"/>
    <x v="5"/>
    <s v="Geothermal energy"/>
    <x v="2"/>
    <n v="372"/>
    <n v="2814"/>
  </r>
  <r>
    <x v="7"/>
    <x v="197"/>
    <s v="NZL"/>
    <x v="1"/>
    <x v="5"/>
    <s v="Geothermal energy"/>
    <x v="3"/>
    <n v="376"/>
    <n v="2750"/>
  </r>
  <r>
    <x v="7"/>
    <x v="197"/>
    <s v="NZL"/>
    <x v="1"/>
    <x v="5"/>
    <s v="Geothermal energy"/>
    <x v="4"/>
    <n v="376"/>
    <n v="2789"/>
  </r>
  <r>
    <x v="7"/>
    <x v="197"/>
    <s v="NZL"/>
    <x v="1"/>
    <x v="5"/>
    <s v="Geothermal energy"/>
    <x v="5"/>
    <n v="432"/>
    <n v="3159"/>
  </r>
  <r>
    <x v="7"/>
    <x v="197"/>
    <s v="NZL"/>
    <x v="1"/>
    <x v="5"/>
    <s v="Geothermal energy"/>
    <x v="6"/>
    <n v="432"/>
    <n v="3368"/>
  </r>
  <r>
    <x v="7"/>
    <x v="197"/>
    <s v="NZL"/>
    <x v="1"/>
    <x v="5"/>
    <s v="Geothermal energy"/>
    <x v="7"/>
    <n v="450"/>
    <n v="3555"/>
  </r>
  <r>
    <x v="7"/>
    <x v="197"/>
    <s v="NZL"/>
    <x v="1"/>
    <x v="5"/>
    <s v="Geothermal energy"/>
    <x v="8"/>
    <n v="571"/>
    <n v="4204"/>
  </r>
  <r>
    <x v="7"/>
    <x v="197"/>
    <s v="NZL"/>
    <x v="1"/>
    <x v="5"/>
    <s v="Geothermal energy"/>
    <x v="9"/>
    <n v="611"/>
    <n v="4865"/>
  </r>
  <r>
    <x v="7"/>
    <x v="197"/>
    <s v="NZL"/>
    <x v="1"/>
    <x v="5"/>
    <s v="Geothermal energy"/>
    <x v="10"/>
    <n v="726"/>
    <n v="5879"/>
  </r>
  <r>
    <x v="7"/>
    <x v="197"/>
    <s v="NZL"/>
    <x v="1"/>
    <x v="5"/>
    <s v="Geothermal energy"/>
    <x v="11"/>
    <n v="726"/>
    <n v="6125"/>
  </r>
  <r>
    <x v="7"/>
    <x v="197"/>
    <s v="NZL"/>
    <x v="1"/>
    <x v="5"/>
    <s v="Geothermal energy"/>
    <x v="12"/>
    <n v="726"/>
    <n v="6196"/>
  </r>
  <r>
    <x v="7"/>
    <x v="197"/>
    <s v="NZL"/>
    <x v="1"/>
    <x v="5"/>
    <s v="Geothermal energy"/>
    <x v="13"/>
    <n v="798"/>
    <n v="6439"/>
  </r>
  <r>
    <x v="7"/>
    <x v="197"/>
    <s v="NZL"/>
    <x v="1"/>
    <x v="5"/>
    <s v="Geothermal energy"/>
    <x v="14"/>
    <n v="924"/>
    <n v="7287"/>
  </r>
  <r>
    <x v="7"/>
    <x v="197"/>
    <s v="NZL"/>
    <x v="1"/>
    <x v="5"/>
    <s v="Geothermal energy"/>
    <x v="15"/>
    <n v="941"/>
    <n v="7855"/>
  </r>
  <r>
    <x v="7"/>
    <x v="197"/>
    <s v="NZL"/>
    <x v="1"/>
    <x v="5"/>
    <s v="Geothermal energy"/>
    <x v="16"/>
    <n v="941"/>
    <n v="7870"/>
  </r>
  <r>
    <x v="7"/>
    <x v="197"/>
    <s v="NZL"/>
    <x v="1"/>
    <x v="5"/>
    <s v="Geothermal energy"/>
    <x v="17"/>
    <n v="941"/>
    <n v="7907"/>
  </r>
  <r>
    <x v="7"/>
    <x v="197"/>
    <s v="NZL"/>
    <x v="1"/>
    <x v="5"/>
    <s v="Geothermal energy"/>
    <x v="18"/>
    <n v="965"/>
    <m/>
  </r>
  <r>
    <x v="7"/>
    <x v="197"/>
    <s v="NZL"/>
    <x v="1"/>
    <x v="5"/>
    <s v="Geothermal energy"/>
    <x v="19"/>
    <n v="965"/>
    <m/>
  </r>
  <r>
    <x v="7"/>
    <x v="197"/>
    <s v="NZL"/>
    <x v="1"/>
    <x v="1"/>
    <s v="Renewable hydropower"/>
    <x v="0"/>
    <n v="5193"/>
    <n v="24433"/>
  </r>
  <r>
    <x v="7"/>
    <x v="197"/>
    <s v="NZL"/>
    <x v="1"/>
    <x v="1"/>
    <s v="Renewable hydropower"/>
    <x v="1"/>
    <n v="5260"/>
    <n v="21679"/>
  </r>
  <r>
    <x v="7"/>
    <x v="197"/>
    <s v="NZL"/>
    <x v="1"/>
    <x v="1"/>
    <s v="Renewable hydropower"/>
    <x v="2"/>
    <n v="5329"/>
    <n v="24870"/>
  </r>
  <r>
    <x v="7"/>
    <x v="197"/>
    <s v="NZL"/>
    <x v="1"/>
    <x v="1"/>
    <s v="Renewable hydropower"/>
    <x v="3"/>
    <n v="5335"/>
    <n v="23620"/>
  </r>
  <r>
    <x v="7"/>
    <x v="197"/>
    <s v="NZL"/>
    <x v="1"/>
    <x v="1"/>
    <s v="Renewable hydropower"/>
    <x v="4"/>
    <n v="5336"/>
    <n v="27237"/>
  </r>
  <r>
    <x v="7"/>
    <x v="197"/>
    <s v="NZL"/>
    <x v="1"/>
    <x v="1"/>
    <s v="Renewable hydropower"/>
    <x v="5"/>
    <n v="5337"/>
    <n v="23325"/>
  </r>
  <r>
    <x v="7"/>
    <x v="197"/>
    <s v="NZL"/>
    <x v="1"/>
    <x v="1"/>
    <s v="Renewable hydropower"/>
    <x v="6"/>
    <n v="5337"/>
    <n v="23571"/>
  </r>
  <r>
    <x v="7"/>
    <x v="197"/>
    <s v="NZL"/>
    <x v="1"/>
    <x v="1"/>
    <s v="Renewable hydropower"/>
    <x v="7"/>
    <n v="5337"/>
    <n v="23638"/>
  </r>
  <r>
    <x v="7"/>
    <x v="197"/>
    <s v="NZL"/>
    <x v="1"/>
    <x v="1"/>
    <s v="Renewable hydropower"/>
    <x v="8"/>
    <n v="5359"/>
    <n v="22346"/>
  </r>
  <r>
    <x v="7"/>
    <x v="197"/>
    <s v="NZL"/>
    <x v="1"/>
    <x v="1"/>
    <s v="Renewable hydropower"/>
    <x v="9"/>
    <n v="5281"/>
    <n v="24215"/>
  </r>
  <r>
    <x v="7"/>
    <x v="197"/>
    <s v="NZL"/>
    <x v="1"/>
    <x v="1"/>
    <s v="Renewable hydropower"/>
    <x v="10"/>
    <n v="5279"/>
    <n v="24735"/>
  </r>
  <r>
    <x v="7"/>
    <x v="197"/>
    <s v="NZL"/>
    <x v="1"/>
    <x v="1"/>
    <s v="Renewable hydropower"/>
    <x v="11"/>
    <n v="5279"/>
    <n v="25118"/>
  </r>
  <r>
    <x v="7"/>
    <x v="197"/>
    <s v="NZL"/>
    <x v="1"/>
    <x v="1"/>
    <s v="Renewable hydropower"/>
    <x v="12"/>
    <n v="5368"/>
    <n v="22905"/>
  </r>
  <r>
    <x v="7"/>
    <x v="197"/>
    <s v="NZL"/>
    <x v="1"/>
    <x v="1"/>
    <s v="Renewable hydropower"/>
    <x v="13"/>
    <n v="5381"/>
    <n v="23050"/>
  </r>
  <r>
    <x v="7"/>
    <x v="197"/>
    <s v="NZL"/>
    <x v="1"/>
    <x v="1"/>
    <s v="Renewable hydropower"/>
    <x v="14"/>
    <n v="5381"/>
    <n v="24328"/>
  </r>
  <r>
    <x v="7"/>
    <x v="197"/>
    <s v="NZL"/>
    <x v="1"/>
    <x v="1"/>
    <s v="Renewable hydropower"/>
    <x v="15"/>
    <n v="5381"/>
    <n v="24537"/>
  </r>
  <r>
    <x v="7"/>
    <x v="197"/>
    <s v="NZL"/>
    <x v="1"/>
    <x v="1"/>
    <s v="Renewable hydropower"/>
    <x v="16"/>
    <n v="5381"/>
    <n v="25922"/>
  </r>
  <r>
    <x v="7"/>
    <x v="197"/>
    <s v="NZL"/>
    <x v="1"/>
    <x v="1"/>
    <s v="Renewable hydropower"/>
    <x v="17"/>
    <n v="5381"/>
    <n v="25183"/>
  </r>
  <r>
    <x v="7"/>
    <x v="197"/>
    <s v="NZL"/>
    <x v="1"/>
    <x v="1"/>
    <s v="Renewable hydropower"/>
    <x v="18"/>
    <n v="5381"/>
    <m/>
  </r>
  <r>
    <x v="7"/>
    <x v="197"/>
    <s v="NZL"/>
    <x v="1"/>
    <x v="1"/>
    <s v="Renewable hydropower"/>
    <x v="19"/>
    <n v="5389"/>
    <m/>
  </r>
  <r>
    <x v="7"/>
    <x v="197"/>
    <s v="NZL"/>
    <x v="1"/>
    <x v="6"/>
    <s v="Marine energy"/>
    <x v="11"/>
    <n v="4.0000000000000001E-3"/>
    <n v="0"/>
  </r>
  <r>
    <x v="7"/>
    <x v="197"/>
    <s v="NZL"/>
    <x v="1"/>
    <x v="6"/>
    <s v="Marine energy"/>
    <x v="12"/>
    <n v="0.04"/>
    <n v="0"/>
  </r>
  <r>
    <x v="7"/>
    <x v="197"/>
    <s v="NZL"/>
    <x v="1"/>
    <x v="6"/>
    <s v="Marine energy"/>
    <x v="19"/>
    <n v="2E-3"/>
    <m/>
  </r>
  <r>
    <x v="7"/>
    <x v="197"/>
    <s v="NZL"/>
    <x v="1"/>
    <x v="2"/>
    <s v="On-grid Solar photovoltaic"/>
    <x v="7"/>
    <n v="3"/>
    <n v="3"/>
  </r>
  <r>
    <x v="7"/>
    <x v="197"/>
    <s v="NZL"/>
    <x v="1"/>
    <x v="2"/>
    <s v="On-grid Solar photovoltaic"/>
    <x v="8"/>
    <n v="3"/>
    <n v="3"/>
  </r>
  <r>
    <x v="7"/>
    <x v="197"/>
    <s v="NZL"/>
    <x v="1"/>
    <x v="2"/>
    <s v="On-grid Solar photovoltaic"/>
    <x v="9"/>
    <n v="3"/>
    <n v="4"/>
  </r>
  <r>
    <x v="7"/>
    <x v="197"/>
    <s v="NZL"/>
    <x v="1"/>
    <x v="2"/>
    <s v="On-grid Solar photovoltaic"/>
    <x v="10"/>
    <n v="3"/>
    <n v="4"/>
  </r>
  <r>
    <x v="7"/>
    <x v="197"/>
    <s v="NZL"/>
    <x v="1"/>
    <x v="2"/>
    <s v="On-grid Solar photovoltaic"/>
    <x v="11"/>
    <n v="3"/>
    <n v="4"/>
  </r>
  <r>
    <x v="7"/>
    <x v="197"/>
    <s v="NZL"/>
    <x v="1"/>
    <x v="2"/>
    <s v="On-grid Solar photovoltaic"/>
    <x v="12"/>
    <n v="4"/>
    <n v="5"/>
  </r>
  <r>
    <x v="7"/>
    <x v="197"/>
    <s v="NZL"/>
    <x v="1"/>
    <x v="2"/>
    <s v="On-grid Solar photovoltaic"/>
    <x v="13"/>
    <n v="8"/>
    <n v="7"/>
  </r>
  <r>
    <x v="7"/>
    <x v="197"/>
    <s v="NZL"/>
    <x v="1"/>
    <x v="2"/>
    <s v="On-grid Solar photovoltaic"/>
    <x v="14"/>
    <n v="21"/>
    <n v="18"/>
  </r>
  <r>
    <x v="7"/>
    <x v="197"/>
    <s v="NZL"/>
    <x v="1"/>
    <x v="2"/>
    <s v="On-grid Solar photovoltaic"/>
    <x v="15"/>
    <n v="36"/>
    <n v="36"/>
  </r>
  <r>
    <x v="7"/>
    <x v="197"/>
    <s v="NZL"/>
    <x v="1"/>
    <x v="2"/>
    <s v="On-grid Solar photovoltaic"/>
    <x v="16"/>
    <n v="52"/>
    <n v="55"/>
  </r>
  <r>
    <x v="7"/>
    <x v="197"/>
    <s v="NZL"/>
    <x v="1"/>
    <x v="2"/>
    <s v="On-grid Solar photovoltaic"/>
    <x v="17"/>
    <n v="69"/>
    <n v="75"/>
  </r>
  <r>
    <x v="7"/>
    <x v="197"/>
    <s v="NZL"/>
    <x v="1"/>
    <x v="2"/>
    <s v="On-grid Solar photovoltaic"/>
    <x v="18"/>
    <n v="90.367999999999995"/>
    <m/>
  </r>
  <r>
    <x v="7"/>
    <x v="197"/>
    <s v="NZL"/>
    <x v="1"/>
    <x v="2"/>
    <s v="On-grid Solar photovoltaic"/>
    <x v="19"/>
    <n v="114.67700000000001"/>
    <m/>
  </r>
  <r>
    <x v="7"/>
    <x v="197"/>
    <s v="NZL"/>
    <x v="1"/>
    <x v="3"/>
    <s v="Onshore wind energy"/>
    <x v="0"/>
    <n v="36"/>
    <n v="120"/>
  </r>
  <r>
    <x v="7"/>
    <x v="197"/>
    <s v="NZL"/>
    <x v="1"/>
    <x v="3"/>
    <s v="Onshore wind energy"/>
    <x v="1"/>
    <n v="36"/>
    <n v="139"/>
  </r>
  <r>
    <x v="7"/>
    <x v="197"/>
    <s v="NZL"/>
    <x v="1"/>
    <x v="3"/>
    <s v="Onshore wind energy"/>
    <x v="2"/>
    <n v="54"/>
    <n v="155"/>
  </r>
  <r>
    <x v="7"/>
    <x v="197"/>
    <s v="NZL"/>
    <x v="1"/>
    <x v="3"/>
    <s v="Onshore wind energy"/>
    <x v="3"/>
    <n v="72"/>
    <n v="147"/>
  </r>
  <r>
    <x v="7"/>
    <x v="197"/>
    <s v="NZL"/>
    <x v="1"/>
    <x v="3"/>
    <s v="Onshore wind energy"/>
    <x v="4"/>
    <n v="166"/>
    <n v="362"/>
  </r>
  <r>
    <x v="7"/>
    <x v="197"/>
    <s v="NZL"/>
    <x v="1"/>
    <x v="3"/>
    <s v="Onshore wind energy"/>
    <x v="5"/>
    <n v="168"/>
    <n v="614"/>
  </r>
  <r>
    <x v="7"/>
    <x v="197"/>
    <s v="NZL"/>
    <x v="1"/>
    <x v="3"/>
    <s v="Onshore wind energy"/>
    <x v="6"/>
    <n v="169"/>
    <n v="622"/>
  </r>
  <r>
    <x v="7"/>
    <x v="197"/>
    <s v="NZL"/>
    <x v="1"/>
    <x v="3"/>
    <s v="Onshore wind energy"/>
    <x v="7"/>
    <n v="320"/>
    <n v="930"/>
  </r>
  <r>
    <x v="7"/>
    <x v="197"/>
    <s v="NZL"/>
    <x v="1"/>
    <x v="3"/>
    <s v="Onshore wind energy"/>
    <x v="8"/>
    <n v="322"/>
    <n v="1058"/>
  </r>
  <r>
    <x v="7"/>
    <x v="197"/>
    <s v="NZL"/>
    <x v="1"/>
    <x v="3"/>
    <s v="Onshore wind energy"/>
    <x v="9"/>
    <n v="496"/>
    <n v="1476"/>
  </r>
  <r>
    <x v="7"/>
    <x v="197"/>
    <s v="NZL"/>
    <x v="1"/>
    <x v="3"/>
    <s v="Onshore wind energy"/>
    <x v="10"/>
    <n v="524"/>
    <n v="1637"/>
  </r>
  <r>
    <x v="7"/>
    <x v="197"/>
    <s v="NZL"/>
    <x v="1"/>
    <x v="3"/>
    <s v="Onshore wind energy"/>
    <x v="11"/>
    <n v="524"/>
    <n v="1957"/>
  </r>
  <r>
    <x v="7"/>
    <x v="197"/>
    <s v="NZL"/>
    <x v="1"/>
    <x v="3"/>
    <s v="Onshore wind energy"/>
    <x v="12"/>
    <n v="623"/>
    <n v="2079"/>
  </r>
  <r>
    <x v="7"/>
    <x v="197"/>
    <s v="NZL"/>
    <x v="1"/>
    <x v="3"/>
    <s v="Onshore wind energy"/>
    <x v="13"/>
    <n v="623"/>
    <n v="2022"/>
  </r>
  <r>
    <x v="7"/>
    <x v="197"/>
    <s v="NZL"/>
    <x v="1"/>
    <x v="3"/>
    <s v="Onshore wind energy"/>
    <x v="14"/>
    <n v="682"/>
    <n v="2211"/>
  </r>
  <r>
    <x v="7"/>
    <x v="197"/>
    <s v="NZL"/>
    <x v="1"/>
    <x v="3"/>
    <s v="Onshore wind energy"/>
    <x v="15"/>
    <n v="689"/>
    <n v="2353"/>
  </r>
  <r>
    <x v="7"/>
    <x v="197"/>
    <s v="NZL"/>
    <x v="1"/>
    <x v="3"/>
    <s v="Onshore wind energy"/>
    <x v="16"/>
    <n v="689"/>
    <n v="2306"/>
  </r>
  <r>
    <x v="7"/>
    <x v="197"/>
    <s v="NZL"/>
    <x v="1"/>
    <x v="3"/>
    <s v="Onshore wind energy"/>
    <x v="17"/>
    <n v="689"/>
    <n v="2141"/>
  </r>
  <r>
    <x v="7"/>
    <x v="197"/>
    <s v="NZL"/>
    <x v="1"/>
    <x v="3"/>
    <s v="Onshore wind energy"/>
    <x v="18"/>
    <n v="689"/>
    <m/>
  </r>
  <r>
    <x v="7"/>
    <x v="197"/>
    <s v="NZL"/>
    <x v="1"/>
    <x v="3"/>
    <s v="Onshore wind energy"/>
    <x v="19"/>
    <n v="689"/>
    <m/>
  </r>
  <r>
    <x v="7"/>
    <x v="198"/>
    <s v="NIU"/>
    <x v="0"/>
    <x v="0"/>
    <s v="Fossil fuels"/>
    <x v="0"/>
    <n v="2.4"/>
    <n v="2.9039999999999999"/>
  </r>
  <r>
    <x v="7"/>
    <x v="198"/>
    <s v="NIU"/>
    <x v="0"/>
    <x v="0"/>
    <s v="Fossil fuels"/>
    <x v="1"/>
    <n v="2.4"/>
    <n v="2.9449999999999998"/>
  </r>
  <r>
    <x v="7"/>
    <x v="198"/>
    <s v="NIU"/>
    <x v="0"/>
    <x v="0"/>
    <s v="Fossil fuels"/>
    <x v="2"/>
    <n v="2.4"/>
    <n v="3.052"/>
  </r>
  <r>
    <x v="7"/>
    <x v="198"/>
    <s v="NIU"/>
    <x v="0"/>
    <x v="0"/>
    <s v="Fossil fuels"/>
    <x v="3"/>
    <n v="2.4"/>
    <n v="3.3690000000000002"/>
  </r>
  <r>
    <x v="7"/>
    <x v="198"/>
    <s v="NIU"/>
    <x v="0"/>
    <x v="0"/>
    <s v="Fossil fuels"/>
    <x v="4"/>
    <n v="2.4"/>
    <n v="3"/>
  </r>
  <r>
    <x v="7"/>
    <x v="198"/>
    <s v="NIU"/>
    <x v="0"/>
    <x v="0"/>
    <s v="Fossil fuels"/>
    <x v="5"/>
    <n v="2.4"/>
    <n v="3"/>
  </r>
  <r>
    <x v="7"/>
    <x v="198"/>
    <s v="NIU"/>
    <x v="0"/>
    <x v="0"/>
    <s v="Fossil fuels"/>
    <x v="6"/>
    <n v="2.4"/>
    <n v="3"/>
  </r>
  <r>
    <x v="7"/>
    <x v="198"/>
    <s v="NIU"/>
    <x v="0"/>
    <x v="0"/>
    <s v="Fossil fuels"/>
    <x v="7"/>
    <n v="2.4"/>
    <n v="3"/>
  </r>
  <r>
    <x v="7"/>
    <x v="198"/>
    <s v="NIU"/>
    <x v="0"/>
    <x v="0"/>
    <s v="Fossil fuels"/>
    <x v="8"/>
    <n v="2.4"/>
    <n v="3"/>
  </r>
  <r>
    <x v="7"/>
    <x v="198"/>
    <s v="NIU"/>
    <x v="0"/>
    <x v="0"/>
    <s v="Fossil fuels"/>
    <x v="9"/>
    <n v="2.032"/>
    <n v="3.0670000000000002"/>
  </r>
  <r>
    <x v="7"/>
    <x v="198"/>
    <s v="NIU"/>
    <x v="0"/>
    <x v="0"/>
    <s v="Fossil fuels"/>
    <x v="10"/>
    <n v="2.032"/>
    <n v="3.077"/>
  </r>
  <r>
    <x v="7"/>
    <x v="198"/>
    <s v="NIU"/>
    <x v="0"/>
    <x v="0"/>
    <s v="Fossil fuels"/>
    <x v="11"/>
    <n v="2.032"/>
    <n v="3.1989999999999998"/>
  </r>
  <r>
    <x v="7"/>
    <x v="198"/>
    <s v="NIU"/>
    <x v="0"/>
    <x v="0"/>
    <s v="Fossil fuels"/>
    <x v="12"/>
    <n v="2.032"/>
    <n v="3.258"/>
  </r>
  <r>
    <x v="7"/>
    <x v="198"/>
    <s v="NIU"/>
    <x v="0"/>
    <x v="0"/>
    <s v="Fossil fuels"/>
    <x v="13"/>
    <n v="2.032"/>
    <n v="3.2810000000000001"/>
  </r>
  <r>
    <x v="7"/>
    <x v="198"/>
    <s v="NIU"/>
    <x v="0"/>
    <x v="0"/>
    <s v="Fossil fuels"/>
    <x v="14"/>
    <n v="2.032"/>
    <n v="2.758"/>
  </r>
  <r>
    <x v="7"/>
    <x v="198"/>
    <s v="NIU"/>
    <x v="0"/>
    <x v="0"/>
    <s v="Fossil fuels"/>
    <x v="15"/>
    <n v="2.032"/>
    <n v="2.9220000000000002"/>
  </r>
  <r>
    <x v="7"/>
    <x v="198"/>
    <s v="NIU"/>
    <x v="0"/>
    <x v="0"/>
    <s v="Fossil fuels"/>
    <x v="16"/>
    <n v="2.032"/>
    <n v="2.9220000000000002"/>
  </r>
  <r>
    <x v="7"/>
    <x v="198"/>
    <s v="NIU"/>
    <x v="0"/>
    <x v="0"/>
    <s v="Fossil fuels"/>
    <x v="17"/>
    <n v="2.032"/>
    <n v="2.9220000000000002"/>
  </r>
  <r>
    <x v="7"/>
    <x v="198"/>
    <s v="NIU"/>
    <x v="0"/>
    <x v="0"/>
    <s v="Fossil fuels"/>
    <x v="18"/>
    <n v="2.032"/>
    <m/>
  </r>
  <r>
    <x v="7"/>
    <x v="198"/>
    <s v="NIU"/>
    <x v="0"/>
    <x v="0"/>
    <s v="Fossil fuels"/>
    <x v="19"/>
    <n v="2.032"/>
    <m/>
  </r>
  <r>
    <x v="7"/>
    <x v="198"/>
    <s v="NIU"/>
    <x v="1"/>
    <x v="2"/>
    <s v="On-grid Solar photovoltaic"/>
    <x v="9"/>
    <n v="5.5E-2"/>
    <n v="7.0999999999999994E-2"/>
  </r>
  <r>
    <x v="7"/>
    <x v="198"/>
    <s v="NIU"/>
    <x v="1"/>
    <x v="2"/>
    <s v="On-grid Solar photovoltaic"/>
    <x v="10"/>
    <n v="5.5E-2"/>
    <n v="7.0999999999999994E-2"/>
  </r>
  <r>
    <x v="7"/>
    <x v="198"/>
    <s v="NIU"/>
    <x v="1"/>
    <x v="2"/>
    <s v="On-grid Solar photovoltaic"/>
    <x v="11"/>
    <n v="5.5E-2"/>
    <n v="7.0999999999999994E-2"/>
  </r>
  <r>
    <x v="7"/>
    <x v="198"/>
    <s v="NIU"/>
    <x v="1"/>
    <x v="2"/>
    <s v="On-grid Solar photovoltaic"/>
    <x v="12"/>
    <n v="5.5E-2"/>
    <n v="7.0999999999999994E-2"/>
  </r>
  <r>
    <x v="7"/>
    <x v="198"/>
    <s v="NIU"/>
    <x v="1"/>
    <x v="2"/>
    <s v="On-grid Solar photovoltaic"/>
    <x v="13"/>
    <n v="5.5E-2"/>
    <n v="7.0999999999999994E-2"/>
  </r>
  <r>
    <x v="7"/>
    <x v="198"/>
    <s v="NIU"/>
    <x v="1"/>
    <x v="2"/>
    <s v="On-grid Solar photovoltaic"/>
    <x v="14"/>
    <n v="0.34100000000000003"/>
    <n v="0.46899999999999997"/>
  </r>
  <r>
    <x v="7"/>
    <x v="198"/>
    <s v="NIU"/>
    <x v="1"/>
    <x v="2"/>
    <s v="On-grid Solar photovoltaic"/>
    <x v="15"/>
    <n v="0.34100000000000003"/>
    <n v="0.46899999999999997"/>
  </r>
  <r>
    <x v="7"/>
    <x v="198"/>
    <s v="NIU"/>
    <x v="1"/>
    <x v="2"/>
    <s v="On-grid Solar photovoltaic"/>
    <x v="16"/>
    <n v="0.34100000000000003"/>
    <n v="0.46899999999999997"/>
  </r>
  <r>
    <x v="7"/>
    <x v="198"/>
    <s v="NIU"/>
    <x v="1"/>
    <x v="2"/>
    <s v="On-grid Solar photovoltaic"/>
    <x v="17"/>
    <n v="0.34100000000000003"/>
    <n v="0.46899999999999997"/>
  </r>
  <r>
    <x v="7"/>
    <x v="198"/>
    <s v="NIU"/>
    <x v="1"/>
    <x v="2"/>
    <s v="On-grid Solar photovoltaic"/>
    <x v="18"/>
    <n v="0.34100000000000003"/>
    <m/>
  </r>
  <r>
    <x v="7"/>
    <x v="198"/>
    <s v="NIU"/>
    <x v="1"/>
    <x v="2"/>
    <s v="On-grid Solar photovoltaic"/>
    <x v="19"/>
    <n v="0.94099999999999995"/>
    <m/>
  </r>
  <r>
    <x v="7"/>
    <x v="199"/>
    <s v="PLW"/>
    <x v="0"/>
    <x v="0"/>
    <s v="Fossil fuels"/>
    <x v="0"/>
    <n v="25.8"/>
    <n v="100.861"/>
  </r>
  <r>
    <x v="7"/>
    <x v="199"/>
    <s v="PLW"/>
    <x v="0"/>
    <x v="0"/>
    <s v="Fossil fuels"/>
    <x v="1"/>
    <n v="25.8"/>
    <n v="103.351"/>
  </r>
  <r>
    <x v="7"/>
    <x v="199"/>
    <s v="PLW"/>
    <x v="0"/>
    <x v="0"/>
    <s v="Fossil fuels"/>
    <x v="2"/>
    <n v="25.8"/>
    <n v="102.637"/>
  </r>
  <r>
    <x v="7"/>
    <x v="199"/>
    <s v="PLW"/>
    <x v="0"/>
    <x v="0"/>
    <s v="Fossil fuels"/>
    <x v="3"/>
    <n v="25.8"/>
    <n v="104.069"/>
  </r>
  <r>
    <x v="7"/>
    <x v="199"/>
    <s v="PLW"/>
    <x v="0"/>
    <x v="0"/>
    <s v="Fossil fuels"/>
    <x v="4"/>
    <n v="25.8"/>
    <n v="107.672"/>
  </r>
  <r>
    <x v="7"/>
    <x v="199"/>
    <s v="PLW"/>
    <x v="0"/>
    <x v="0"/>
    <s v="Fossil fuels"/>
    <x v="5"/>
    <n v="25.8"/>
    <n v="111.961"/>
  </r>
  <r>
    <x v="7"/>
    <x v="199"/>
    <s v="PLW"/>
    <x v="0"/>
    <x v="0"/>
    <s v="Fossil fuels"/>
    <x v="6"/>
    <n v="25.8"/>
    <n v="101.50700000000001"/>
  </r>
  <r>
    <x v="7"/>
    <x v="199"/>
    <s v="PLW"/>
    <x v="0"/>
    <x v="0"/>
    <s v="Fossil fuels"/>
    <x v="7"/>
    <n v="25.8"/>
    <n v="105.95"/>
  </r>
  <r>
    <x v="7"/>
    <x v="199"/>
    <s v="PLW"/>
    <x v="0"/>
    <x v="0"/>
    <s v="Fossil fuels"/>
    <x v="8"/>
    <n v="25.8"/>
    <n v="97.033000000000001"/>
  </r>
  <r>
    <x v="7"/>
    <x v="199"/>
    <s v="PLW"/>
    <x v="0"/>
    <x v="0"/>
    <s v="Fossil fuels"/>
    <x v="9"/>
    <n v="25.8"/>
    <n v="88.518000000000001"/>
  </r>
  <r>
    <x v="7"/>
    <x v="199"/>
    <s v="PLW"/>
    <x v="0"/>
    <x v="0"/>
    <s v="Fossil fuels"/>
    <x v="10"/>
    <n v="38.979999999999997"/>
    <n v="92.25"/>
  </r>
  <r>
    <x v="7"/>
    <x v="199"/>
    <s v="PLW"/>
    <x v="0"/>
    <x v="0"/>
    <s v="Fossil fuels"/>
    <x v="11"/>
    <n v="38.979999999999997"/>
    <n v="89.997"/>
  </r>
  <r>
    <x v="7"/>
    <x v="199"/>
    <s v="PLW"/>
    <x v="0"/>
    <x v="0"/>
    <s v="Fossil fuels"/>
    <x v="12"/>
    <n v="39.174999999999997"/>
    <n v="75.918000000000006"/>
  </r>
  <r>
    <x v="7"/>
    <x v="199"/>
    <s v="PLW"/>
    <x v="0"/>
    <x v="0"/>
    <s v="Fossil fuels"/>
    <x v="13"/>
    <n v="39.174999999999997"/>
    <n v="78.302999999999997"/>
  </r>
  <r>
    <x v="7"/>
    <x v="199"/>
    <s v="PLW"/>
    <x v="0"/>
    <x v="0"/>
    <s v="Fossil fuels"/>
    <x v="14"/>
    <n v="31.995000000000001"/>
    <n v="80.144999999999996"/>
  </r>
  <r>
    <x v="7"/>
    <x v="199"/>
    <s v="PLW"/>
    <x v="0"/>
    <x v="0"/>
    <s v="Fossil fuels"/>
    <x v="15"/>
    <n v="31.995000000000001"/>
    <n v="80.287000000000006"/>
  </r>
  <r>
    <x v="7"/>
    <x v="199"/>
    <s v="PLW"/>
    <x v="0"/>
    <x v="0"/>
    <s v="Fossil fuels"/>
    <x v="16"/>
    <n v="31.995000000000001"/>
    <n v="83.025999999999996"/>
  </r>
  <r>
    <x v="7"/>
    <x v="199"/>
    <s v="PLW"/>
    <x v="0"/>
    <x v="0"/>
    <s v="Fossil fuels"/>
    <x v="17"/>
    <n v="31.995000000000001"/>
    <n v="80.463999999999999"/>
  </r>
  <r>
    <x v="7"/>
    <x v="199"/>
    <s v="PLW"/>
    <x v="0"/>
    <x v="0"/>
    <s v="Fossil fuels"/>
    <x v="18"/>
    <n v="31.995000000000001"/>
    <m/>
  </r>
  <r>
    <x v="7"/>
    <x v="199"/>
    <s v="PLW"/>
    <x v="0"/>
    <x v="0"/>
    <s v="Fossil fuels"/>
    <x v="19"/>
    <n v="31.995000000000001"/>
    <m/>
  </r>
  <r>
    <x v="7"/>
    <x v="199"/>
    <s v="PLW"/>
    <x v="1"/>
    <x v="2"/>
    <s v="Off-grid Solar photovoltaic"/>
    <x v="0"/>
    <n v="4.0000000000000001E-3"/>
    <n v="5.0000000000000001E-3"/>
  </r>
  <r>
    <x v="7"/>
    <x v="199"/>
    <s v="PLW"/>
    <x v="1"/>
    <x v="2"/>
    <s v="Off-grid Solar photovoltaic"/>
    <x v="1"/>
    <n v="4.0000000000000001E-3"/>
    <n v="5.0000000000000001E-3"/>
  </r>
  <r>
    <x v="7"/>
    <x v="199"/>
    <s v="PLW"/>
    <x v="1"/>
    <x v="2"/>
    <s v="Off-grid Solar photovoltaic"/>
    <x v="2"/>
    <n v="4.0000000000000001E-3"/>
    <n v="5.0000000000000001E-3"/>
  </r>
  <r>
    <x v="7"/>
    <x v="199"/>
    <s v="PLW"/>
    <x v="1"/>
    <x v="2"/>
    <s v="Off-grid Solar photovoltaic"/>
    <x v="3"/>
    <n v="4.0000000000000001E-3"/>
    <n v="5.0000000000000001E-3"/>
  </r>
  <r>
    <x v="7"/>
    <x v="199"/>
    <s v="PLW"/>
    <x v="1"/>
    <x v="2"/>
    <s v="Off-grid Solar photovoltaic"/>
    <x v="4"/>
    <n v="4.0000000000000001E-3"/>
    <n v="5.0000000000000001E-3"/>
  </r>
  <r>
    <x v="7"/>
    <x v="199"/>
    <s v="PLW"/>
    <x v="1"/>
    <x v="2"/>
    <s v="Off-grid Solar photovoltaic"/>
    <x v="16"/>
    <n v="0.17"/>
    <n v="0.22800000000000001"/>
  </r>
  <r>
    <x v="7"/>
    <x v="199"/>
    <s v="PLW"/>
    <x v="1"/>
    <x v="2"/>
    <s v="Off-grid Solar photovoltaic"/>
    <x v="17"/>
    <n v="0.17"/>
    <n v="0.22800000000000001"/>
  </r>
  <r>
    <x v="7"/>
    <x v="199"/>
    <s v="PLW"/>
    <x v="1"/>
    <x v="2"/>
    <s v="Off-grid Solar photovoltaic"/>
    <x v="18"/>
    <n v="0.17"/>
    <m/>
  </r>
  <r>
    <x v="7"/>
    <x v="199"/>
    <s v="PLW"/>
    <x v="1"/>
    <x v="2"/>
    <s v="Off-grid Solar photovoltaic"/>
    <x v="19"/>
    <n v="0.17"/>
    <m/>
  </r>
  <r>
    <x v="7"/>
    <x v="199"/>
    <s v="PLW"/>
    <x v="1"/>
    <x v="2"/>
    <s v="On-grid Solar photovoltaic"/>
    <x v="0"/>
    <n v="0"/>
    <n v="0"/>
  </r>
  <r>
    <x v="7"/>
    <x v="199"/>
    <s v="PLW"/>
    <x v="1"/>
    <x v="2"/>
    <s v="On-grid Solar photovoltaic"/>
    <x v="1"/>
    <n v="0"/>
    <n v="0"/>
  </r>
  <r>
    <x v="7"/>
    <x v="199"/>
    <s v="PLW"/>
    <x v="1"/>
    <x v="2"/>
    <s v="On-grid Solar photovoltaic"/>
    <x v="2"/>
    <n v="0"/>
    <n v="0"/>
  </r>
  <r>
    <x v="7"/>
    <x v="199"/>
    <s v="PLW"/>
    <x v="1"/>
    <x v="2"/>
    <s v="On-grid Solar photovoltaic"/>
    <x v="3"/>
    <n v="0"/>
    <n v="0"/>
  </r>
  <r>
    <x v="7"/>
    <x v="199"/>
    <s v="PLW"/>
    <x v="1"/>
    <x v="2"/>
    <s v="On-grid Solar photovoltaic"/>
    <x v="4"/>
    <n v="0"/>
    <n v="0"/>
  </r>
  <r>
    <x v="7"/>
    <x v="199"/>
    <s v="PLW"/>
    <x v="1"/>
    <x v="2"/>
    <s v="On-grid Solar photovoltaic"/>
    <x v="5"/>
    <n v="3.2000000000000001E-2"/>
    <n v="4.2999999999999997E-2"/>
  </r>
  <r>
    <x v="7"/>
    <x v="199"/>
    <s v="PLW"/>
    <x v="1"/>
    <x v="2"/>
    <s v="On-grid Solar photovoltaic"/>
    <x v="6"/>
    <n v="3.2000000000000001E-2"/>
    <n v="4.2999999999999997E-2"/>
  </r>
  <r>
    <x v="7"/>
    <x v="199"/>
    <s v="PLW"/>
    <x v="1"/>
    <x v="2"/>
    <s v="On-grid Solar photovoltaic"/>
    <x v="7"/>
    <n v="3.2000000000000001E-2"/>
    <n v="4.2999999999999997E-2"/>
  </r>
  <r>
    <x v="7"/>
    <x v="199"/>
    <s v="PLW"/>
    <x v="1"/>
    <x v="2"/>
    <s v="On-grid Solar photovoltaic"/>
    <x v="8"/>
    <n v="0.28199999999999997"/>
    <n v="0.378"/>
  </r>
  <r>
    <x v="7"/>
    <x v="199"/>
    <s v="PLW"/>
    <x v="1"/>
    <x v="2"/>
    <s v="On-grid Solar photovoltaic"/>
    <x v="9"/>
    <n v="0.28199999999999997"/>
    <n v="0.378"/>
  </r>
  <r>
    <x v="7"/>
    <x v="199"/>
    <s v="PLW"/>
    <x v="1"/>
    <x v="2"/>
    <s v="On-grid Solar photovoltaic"/>
    <x v="10"/>
    <n v="0.29199999999999998"/>
    <n v="0.39100000000000001"/>
  </r>
  <r>
    <x v="7"/>
    <x v="199"/>
    <s v="PLW"/>
    <x v="1"/>
    <x v="2"/>
    <s v="On-grid Solar photovoltaic"/>
    <x v="11"/>
    <n v="0.57699999999999996"/>
    <n v="0.77300000000000002"/>
  </r>
  <r>
    <x v="7"/>
    <x v="199"/>
    <s v="PLW"/>
    <x v="1"/>
    <x v="2"/>
    <s v="On-grid Solar photovoltaic"/>
    <x v="12"/>
    <n v="0.66700000000000004"/>
    <n v="0.89400000000000002"/>
  </r>
  <r>
    <x v="7"/>
    <x v="199"/>
    <s v="PLW"/>
    <x v="1"/>
    <x v="2"/>
    <s v="On-grid Solar photovoltaic"/>
    <x v="13"/>
    <n v="0.745"/>
    <n v="0.998"/>
  </r>
  <r>
    <x v="7"/>
    <x v="199"/>
    <s v="PLW"/>
    <x v="1"/>
    <x v="2"/>
    <s v="On-grid Solar photovoltaic"/>
    <x v="14"/>
    <n v="0.91"/>
    <n v="1.2190000000000001"/>
  </r>
  <r>
    <x v="7"/>
    <x v="199"/>
    <s v="PLW"/>
    <x v="1"/>
    <x v="2"/>
    <s v="On-grid Solar photovoltaic"/>
    <x v="15"/>
    <n v="0.91"/>
    <n v="1.2190000000000001"/>
  </r>
  <r>
    <x v="7"/>
    <x v="199"/>
    <s v="PLW"/>
    <x v="1"/>
    <x v="2"/>
    <s v="On-grid Solar photovoltaic"/>
    <x v="16"/>
    <n v="1.1100000000000001"/>
    <n v="1.4870000000000001"/>
  </r>
  <r>
    <x v="7"/>
    <x v="199"/>
    <s v="PLW"/>
    <x v="1"/>
    <x v="2"/>
    <s v="On-grid Solar photovoltaic"/>
    <x v="17"/>
    <n v="1.1100000000000001"/>
    <n v="1.4870000000000001"/>
  </r>
  <r>
    <x v="7"/>
    <x v="199"/>
    <s v="PLW"/>
    <x v="1"/>
    <x v="2"/>
    <s v="On-grid Solar photovoltaic"/>
    <x v="18"/>
    <n v="1.1100000000000001"/>
    <m/>
  </r>
  <r>
    <x v="7"/>
    <x v="199"/>
    <s v="PLW"/>
    <x v="1"/>
    <x v="2"/>
    <s v="On-grid Solar photovoltaic"/>
    <x v="19"/>
    <n v="1.1100000000000001"/>
    <m/>
  </r>
  <r>
    <x v="7"/>
    <x v="200"/>
    <s v="PNG"/>
    <x v="0"/>
    <x v="0"/>
    <s v="Fossil fuels"/>
    <x v="0"/>
    <n v="301.17399999999998"/>
    <n v="573.87799999999993"/>
  </r>
  <r>
    <x v="7"/>
    <x v="200"/>
    <s v="PNG"/>
    <x v="0"/>
    <x v="0"/>
    <s v="Fossil fuels"/>
    <x v="1"/>
    <n v="301.17399999999998"/>
    <n v="481.69499999999999"/>
  </r>
  <r>
    <x v="7"/>
    <x v="200"/>
    <s v="PNG"/>
    <x v="0"/>
    <x v="0"/>
    <s v="Fossil fuels"/>
    <x v="2"/>
    <n v="301.17399999999998"/>
    <n v="479.64599999999996"/>
  </r>
  <r>
    <x v="7"/>
    <x v="200"/>
    <s v="PNG"/>
    <x v="0"/>
    <x v="0"/>
    <s v="Fossil fuels"/>
    <x v="3"/>
    <n v="301.17399999999998"/>
    <n v="430.48199999999997"/>
  </r>
  <r>
    <x v="7"/>
    <x v="200"/>
    <s v="PNG"/>
    <x v="0"/>
    <x v="0"/>
    <s v="Fossil fuels"/>
    <x v="4"/>
    <n v="301.17399999999998"/>
    <n v="426.38499999999999"/>
  </r>
  <r>
    <x v="7"/>
    <x v="200"/>
    <s v="PNG"/>
    <x v="0"/>
    <x v="0"/>
    <s v="Fossil fuels"/>
    <x v="5"/>
    <n v="301.17399999999998"/>
    <n v="473.50099999999998"/>
  </r>
  <r>
    <x v="7"/>
    <x v="200"/>
    <s v="PNG"/>
    <x v="0"/>
    <x v="0"/>
    <s v="Fossil fuels"/>
    <x v="6"/>
    <n v="305.67399999999998"/>
    <n v="653.14300000000003"/>
  </r>
  <r>
    <x v="7"/>
    <x v="200"/>
    <s v="PNG"/>
    <x v="0"/>
    <x v="0"/>
    <s v="Fossil fuels"/>
    <x v="7"/>
    <n v="325.00900000000001"/>
    <n v="567.54899999999998"/>
  </r>
  <r>
    <x v="7"/>
    <x v="200"/>
    <s v="PNG"/>
    <x v="0"/>
    <x v="0"/>
    <s v="Fossil fuels"/>
    <x v="8"/>
    <n v="327.50900000000001"/>
    <n v="632.85500000000002"/>
  </r>
  <r>
    <x v="7"/>
    <x v="200"/>
    <s v="PNG"/>
    <x v="0"/>
    <x v="0"/>
    <s v="Fossil fuels"/>
    <x v="9"/>
    <n v="446.28499999999997"/>
    <n v="756.74299999999994"/>
  </r>
  <r>
    <x v="7"/>
    <x v="200"/>
    <s v="PNG"/>
    <x v="0"/>
    <x v="0"/>
    <s v="Fossil fuels"/>
    <x v="10"/>
    <n v="446.28499999999997"/>
    <n v="887.44800000000009"/>
  </r>
  <r>
    <x v="7"/>
    <x v="200"/>
    <s v="PNG"/>
    <x v="0"/>
    <x v="0"/>
    <s v="Fossil fuels"/>
    <x v="11"/>
    <n v="547.48500000000001"/>
    <n v="844.8610000000001"/>
  </r>
  <r>
    <x v="7"/>
    <x v="200"/>
    <s v="PNG"/>
    <x v="0"/>
    <x v="0"/>
    <s v="Fossil fuels"/>
    <x v="12"/>
    <n v="555.48500000000001"/>
    <n v="843.25599999999997"/>
  </r>
  <r>
    <x v="7"/>
    <x v="200"/>
    <s v="PNG"/>
    <x v="0"/>
    <x v="0"/>
    <s v="Fossil fuels"/>
    <x v="13"/>
    <n v="559.98500000000001"/>
    <n v="918.05799999999999"/>
  </r>
  <r>
    <x v="7"/>
    <x v="200"/>
    <s v="PNG"/>
    <x v="0"/>
    <x v="0"/>
    <s v="Fossil fuels"/>
    <x v="14"/>
    <n v="585.98500000000001"/>
    <n v="870.4079999999999"/>
  </r>
  <r>
    <x v="7"/>
    <x v="200"/>
    <s v="PNG"/>
    <x v="0"/>
    <x v="0"/>
    <s v="Fossil fuels"/>
    <x v="15"/>
    <n v="611.98500000000001"/>
    <n v="830.07099999999991"/>
  </r>
  <r>
    <x v="7"/>
    <x v="200"/>
    <s v="PNG"/>
    <x v="0"/>
    <x v="0"/>
    <s v="Fossil fuels"/>
    <x v="16"/>
    <n v="615.38499999999999"/>
    <n v="819.97399999999993"/>
  </r>
  <r>
    <x v="7"/>
    <x v="200"/>
    <s v="PNG"/>
    <x v="0"/>
    <x v="0"/>
    <s v="Fossil fuels"/>
    <x v="17"/>
    <n v="645.38499999999999"/>
    <n v="585.89100000000008"/>
  </r>
  <r>
    <x v="7"/>
    <x v="200"/>
    <s v="PNG"/>
    <x v="0"/>
    <x v="0"/>
    <s v="Fossil fuels"/>
    <x v="18"/>
    <n v="645.38499999999999"/>
    <m/>
  </r>
  <r>
    <x v="7"/>
    <x v="200"/>
    <s v="PNG"/>
    <x v="0"/>
    <x v="0"/>
    <s v="Fossil fuels"/>
    <x v="19"/>
    <n v="703.38499999999999"/>
    <m/>
  </r>
  <r>
    <x v="7"/>
    <x v="200"/>
    <s v="PNG"/>
    <x v="1"/>
    <x v="4"/>
    <s v="Biogas"/>
    <x v="6"/>
    <n v="0"/>
    <n v="0"/>
  </r>
  <r>
    <x v="7"/>
    <x v="200"/>
    <s v="PNG"/>
    <x v="1"/>
    <x v="4"/>
    <s v="Biogas"/>
    <x v="7"/>
    <n v="0"/>
    <n v="0"/>
  </r>
  <r>
    <x v="7"/>
    <x v="200"/>
    <s v="PNG"/>
    <x v="1"/>
    <x v="4"/>
    <s v="Biogas"/>
    <x v="8"/>
    <n v="0"/>
    <n v="0"/>
  </r>
  <r>
    <x v="7"/>
    <x v="200"/>
    <s v="PNG"/>
    <x v="1"/>
    <x v="4"/>
    <s v="Biogas"/>
    <x v="9"/>
    <n v="0"/>
    <n v="0"/>
  </r>
  <r>
    <x v="7"/>
    <x v="200"/>
    <s v="PNG"/>
    <x v="1"/>
    <x v="4"/>
    <s v="Biogas"/>
    <x v="10"/>
    <n v="0"/>
    <n v="0"/>
  </r>
  <r>
    <x v="7"/>
    <x v="200"/>
    <s v="PNG"/>
    <x v="1"/>
    <x v="4"/>
    <s v="Biogas"/>
    <x v="11"/>
    <n v="0"/>
    <n v="0"/>
  </r>
  <r>
    <x v="7"/>
    <x v="200"/>
    <s v="PNG"/>
    <x v="1"/>
    <x v="4"/>
    <s v="Biogas"/>
    <x v="12"/>
    <n v="1.9059999999999999"/>
    <n v="12.276"/>
  </r>
  <r>
    <x v="7"/>
    <x v="200"/>
    <s v="PNG"/>
    <x v="1"/>
    <x v="4"/>
    <s v="Biogas"/>
    <x v="13"/>
    <n v="3.8119999999999998"/>
    <n v="24.062000000000001"/>
  </r>
  <r>
    <x v="7"/>
    <x v="200"/>
    <s v="PNG"/>
    <x v="1"/>
    <x v="4"/>
    <s v="Biogas"/>
    <x v="14"/>
    <n v="3.8119999999999998"/>
    <n v="24.741"/>
  </r>
  <r>
    <x v="7"/>
    <x v="200"/>
    <s v="PNG"/>
    <x v="1"/>
    <x v="4"/>
    <s v="Biogas"/>
    <x v="15"/>
    <n v="3.8119999999999998"/>
    <n v="25.949000000000002"/>
  </r>
  <r>
    <x v="7"/>
    <x v="200"/>
    <s v="PNG"/>
    <x v="1"/>
    <x v="4"/>
    <s v="Biogas"/>
    <x v="16"/>
    <n v="3.8119999999999998"/>
    <n v="27.007999999999999"/>
  </r>
  <r>
    <x v="7"/>
    <x v="200"/>
    <s v="PNG"/>
    <x v="1"/>
    <x v="4"/>
    <s v="Biogas"/>
    <x v="17"/>
    <n v="3.8119999999999998"/>
    <n v="27.875"/>
  </r>
  <r>
    <x v="7"/>
    <x v="200"/>
    <s v="PNG"/>
    <x v="1"/>
    <x v="4"/>
    <s v="Biogas"/>
    <x v="18"/>
    <n v="3.8119999999999998"/>
    <m/>
  </r>
  <r>
    <x v="7"/>
    <x v="200"/>
    <s v="PNG"/>
    <x v="1"/>
    <x v="4"/>
    <s v="Biogas"/>
    <x v="19"/>
    <n v="3.8119999999999998"/>
    <m/>
  </r>
  <r>
    <x v="7"/>
    <x v="200"/>
    <s v="PNG"/>
    <x v="1"/>
    <x v="4"/>
    <s v="Solid biofuels"/>
    <x v="0"/>
    <n v="14.5"/>
    <n v="12.968999999999999"/>
  </r>
  <r>
    <x v="7"/>
    <x v="200"/>
    <s v="PNG"/>
    <x v="1"/>
    <x v="4"/>
    <s v="Solid biofuels"/>
    <x v="1"/>
    <n v="14.5"/>
    <n v="12.686999999999999"/>
  </r>
  <r>
    <x v="7"/>
    <x v="200"/>
    <s v="PNG"/>
    <x v="1"/>
    <x v="4"/>
    <s v="Solid biofuels"/>
    <x v="2"/>
    <n v="14.5"/>
    <n v="12.271000000000001"/>
  </r>
  <r>
    <x v="7"/>
    <x v="200"/>
    <s v="PNG"/>
    <x v="1"/>
    <x v="4"/>
    <s v="Solid biofuels"/>
    <x v="3"/>
    <n v="14.5"/>
    <n v="12.5"/>
  </r>
  <r>
    <x v="7"/>
    <x v="200"/>
    <s v="PNG"/>
    <x v="1"/>
    <x v="4"/>
    <s v="Solid biofuels"/>
    <x v="4"/>
    <n v="14.5"/>
    <n v="8.8539999999999992"/>
  </r>
  <r>
    <x v="7"/>
    <x v="200"/>
    <s v="PNG"/>
    <x v="1"/>
    <x v="4"/>
    <s v="Solid biofuels"/>
    <x v="5"/>
    <n v="14.5"/>
    <n v="9.375"/>
  </r>
  <r>
    <x v="7"/>
    <x v="200"/>
    <s v="PNG"/>
    <x v="1"/>
    <x v="4"/>
    <s v="Solid biofuels"/>
    <x v="6"/>
    <n v="14.5"/>
    <n v="10.676"/>
  </r>
  <r>
    <x v="7"/>
    <x v="200"/>
    <s v="PNG"/>
    <x v="1"/>
    <x v="4"/>
    <s v="Solid biofuels"/>
    <x v="7"/>
    <n v="14.5"/>
    <n v="11.688000000000001"/>
  </r>
  <r>
    <x v="7"/>
    <x v="200"/>
    <s v="PNG"/>
    <x v="1"/>
    <x v="4"/>
    <s v="Solid biofuels"/>
    <x v="8"/>
    <n v="14.5"/>
    <n v="11.94"/>
  </r>
  <r>
    <x v="7"/>
    <x v="200"/>
    <s v="PNG"/>
    <x v="1"/>
    <x v="4"/>
    <s v="Solid biofuels"/>
    <x v="9"/>
    <n v="14.5"/>
    <n v="14.173"/>
  </r>
  <r>
    <x v="7"/>
    <x v="200"/>
    <s v="PNG"/>
    <x v="1"/>
    <x v="4"/>
    <s v="Solid biofuels"/>
    <x v="10"/>
    <n v="14.5"/>
    <n v="19.716000000000001"/>
  </r>
  <r>
    <x v="7"/>
    <x v="200"/>
    <s v="PNG"/>
    <x v="1"/>
    <x v="4"/>
    <s v="Solid biofuels"/>
    <x v="11"/>
    <n v="14.5"/>
    <n v="23.861000000000001"/>
  </r>
  <r>
    <x v="7"/>
    <x v="200"/>
    <s v="PNG"/>
    <x v="1"/>
    <x v="4"/>
    <s v="Solid biofuels"/>
    <x v="12"/>
    <n v="14.5"/>
    <n v="16.181999999999999"/>
  </r>
  <r>
    <x v="7"/>
    <x v="200"/>
    <s v="PNG"/>
    <x v="1"/>
    <x v="4"/>
    <s v="Solid biofuels"/>
    <x v="13"/>
    <n v="14.5"/>
    <n v="9.8439999999999994"/>
  </r>
  <r>
    <x v="7"/>
    <x v="200"/>
    <s v="PNG"/>
    <x v="1"/>
    <x v="4"/>
    <s v="Solid biofuels"/>
    <x v="14"/>
    <n v="14.5"/>
    <n v="10.121"/>
  </r>
  <r>
    <x v="7"/>
    <x v="200"/>
    <s v="PNG"/>
    <x v="1"/>
    <x v="4"/>
    <s v="Solid biofuels"/>
    <x v="15"/>
    <n v="14.5"/>
    <n v="10.615"/>
  </r>
  <r>
    <x v="7"/>
    <x v="200"/>
    <s v="PNG"/>
    <x v="1"/>
    <x v="4"/>
    <s v="Solid biofuels"/>
    <x v="16"/>
    <n v="14.5"/>
    <n v="11.048999999999999"/>
  </r>
  <r>
    <x v="7"/>
    <x v="200"/>
    <s v="PNG"/>
    <x v="1"/>
    <x v="4"/>
    <s v="Solid biofuels"/>
    <x v="17"/>
    <n v="14.5"/>
    <n v="11.403"/>
  </r>
  <r>
    <x v="7"/>
    <x v="200"/>
    <s v="PNG"/>
    <x v="1"/>
    <x v="4"/>
    <s v="Solid biofuels"/>
    <x v="18"/>
    <n v="14.5"/>
    <m/>
  </r>
  <r>
    <x v="7"/>
    <x v="200"/>
    <s v="PNG"/>
    <x v="1"/>
    <x v="4"/>
    <s v="Solid biofuels"/>
    <x v="19"/>
    <n v="14.5"/>
    <m/>
  </r>
  <r>
    <x v="7"/>
    <x v="200"/>
    <s v="PNG"/>
    <x v="1"/>
    <x v="5"/>
    <s v="Geothermal energy"/>
    <x v="3"/>
    <n v="6"/>
    <n v="50"/>
  </r>
  <r>
    <x v="7"/>
    <x v="200"/>
    <s v="PNG"/>
    <x v="1"/>
    <x v="5"/>
    <s v="Geothermal energy"/>
    <x v="4"/>
    <n v="6"/>
    <n v="50"/>
  </r>
  <r>
    <x v="7"/>
    <x v="200"/>
    <s v="PNG"/>
    <x v="1"/>
    <x v="5"/>
    <s v="Geothermal energy"/>
    <x v="5"/>
    <n v="36"/>
    <n v="110"/>
  </r>
  <r>
    <x v="7"/>
    <x v="200"/>
    <s v="PNG"/>
    <x v="1"/>
    <x v="5"/>
    <s v="Geothermal energy"/>
    <x v="6"/>
    <n v="36"/>
    <n v="110"/>
  </r>
  <r>
    <x v="7"/>
    <x v="200"/>
    <s v="PNG"/>
    <x v="1"/>
    <x v="5"/>
    <s v="Geothermal energy"/>
    <x v="7"/>
    <n v="56"/>
    <n v="288.95499999999998"/>
  </r>
  <r>
    <x v="7"/>
    <x v="200"/>
    <s v="PNG"/>
    <x v="1"/>
    <x v="5"/>
    <s v="Geothermal energy"/>
    <x v="8"/>
    <n v="56"/>
    <n v="373.53300000000002"/>
  </r>
  <r>
    <x v="7"/>
    <x v="200"/>
    <s v="PNG"/>
    <x v="1"/>
    <x v="5"/>
    <s v="Geothermal energy"/>
    <x v="9"/>
    <n v="56"/>
    <n v="400"/>
  </r>
  <r>
    <x v="7"/>
    <x v="200"/>
    <s v="PNG"/>
    <x v="1"/>
    <x v="5"/>
    <s v="Geothermal energy"/>
    <x v="10"/>
    <n v="56"/>
    <n v="400"/>
  </r>
  <r>
    <x v="7"/>
    <x v="200"/>
    <s v="PNG"/>
    <x v="1"/>
    <x v="5"/>
    <s v="Geothermal energy"/>
    <x v="11"/>
    <n v="56"/>
    <n v="400"/>
  </r>
  <r>
    <x v="7"/>
    <x v="200"/>
    <s v="PNG"/>
    <x v="1"/>
    <x v="5"/>
    <s v="Geothermal energy"/>
    <x v="12"/>
    <n v="56"/>
    <n v="400"/>
  </r>
  <r>
    <x v="7"/>
    <x v="200"/>
    <s v="PNG"/>
    <x v="1"/>
    <x v="5"/>
    <s v="Geothermal energy"/>
    <x v="13"/>
    <n v="56"/>
    <n v="400"/>
  </r>
  <r>
    <x v="7"/>
    <x v="200"/>
    <s v="PNG"/>
    <x v="1"/>
    <x v="5"/>
    <s v="Geothermal energy"/>
    <x v="14"/>
    <n v="56"/>
    <n v="400"/>
  </r>
  <r>
    <x v="7"/>
    <x v="200"/>
    <s v="PNG"/>
    <x v="1"/>
    <x v="5"/>
    <s v="Geothermal energy"/>
    <x v="15"/>
    <n v="56"/>
    <n v="400"/>
  </r>
  <r>
    <x v="7"/>
    <x v="200"/>
    <s v="PNG"/>
    <x v="1"/>
    <x v="5"/>
    <s v="Geothermal energy"/>
    <x v="16"/>
    <n v="56"/>
    <n v="400"/>
  </r>
  <r>
    <x v="7"/>
    <x v="200"/>
    <s v="PNG"/>
    <x v="1"/>
    <x v="5"/>
    <s v="Geothermal energy"/>
    <x v="17"/>
    <n v="56"/>
    <n v="400"/>
  </r>
  <r>
    <x v="7"/>
    <x v="200"/>
    <s v="PNG"/>
    <x v="1"/>
    <x v="5"/>
    <s v="Geothermal energy"/>
    <x v="18"/>
    <n v="56"/>
    <m/>
  </r>
  <r>
    <x v="7"/>
    <x v="200"/>
    <s v="PNG"/>
    <x v="1"/>
    <x v="5"/>
    <s v="Geothermal energy"/>
    <x v="19"/>
    <n v="56"/>
    <m/>
  </r>
  <r>
    <x v="7"/>
    <x v="200"/>
    <s v="PNG"/>
    <x v="1"/>
    <x v="1"/>
    <s v="Renewable hydropower"/>
    <x v="0"/>
    <n v="198.155"/>
    <n v="751.77700000000004"/>
  </r>
  <r>
    <x v="7"/>
    <x v="200"/>
    <s v="PNG"/>
    <x v="1"/>
    <x v="1"/>
    <s v="Renewable hydropower"/>
    <x v="1"/>
    <n v="198.155"/>
    <n v="751.77700000000004"/>
  </r>
  <r>
    <x v="7"/>
    <x v="200"/>
    <s v="PNG"/>
    <x v="1"/>
    <x v="1"/>
    <s v="Renewable hydropower"/>
    <x v="2"/>
    <n v="198.155"/>
    <n v="751.77700000000004"/>
  </r>
  <r>
    <x v="7"/>
    <x v="200"/>
    <s v="PNG"/>
    <x v="1"/>
    <x v="1"/>
    <s v="Renewable hydropower"/>
    <x v="3"/>
    <n v="198.39500000000001"/>
    <n v="752.40800000000002"/>
  </r>
  <r>
    <x v="7"/>
    <x v="200"/>
    <s v="PNG"/>
    <x v="1"/>
    <x v="1"/>
    <s v="Renewable hydropower"/>
    <x v="4"/>
    <n v="198.39500000000001"/>
    <n v="752.40800000000002"/>
  </r>
  <r>
    <x v="7"/>
    <x v="200"/>
    <s v="PNG"/>
    <x v="1"/>
    <x v="1"/>
    <s v="Renewable hydropower"/>
    <x v="5"/>
    <n v="198.39500000000001"/>
    <n v="752.40800000000002"/>
  </r>
  <r>
    <x v="7"/>
    <x v="200"/>
    <s v="PNG"/>
    <x v="1"/>
    <x v="1"/>
    <s v="Renewable hydropower"/>
    <x v="6"/>
    <n v="198.39500000000001"/>
    <n v="757.94499999999994"/>
  </r>
  <r>
    <x v="7"/>
    <x v="200"/>
    <s v="PNG"/>
    <x v="1"/>
    <x v="1"/>
    <s v="Renewable hydropower"/>
    <x v="7"/>
    <n v="206.39500000000001"/>
    <n v="799.69899999999996"/>
  </r>
  <r>
    <x v="7"/>
    <x v="200"/>
    <s v="PNG"/>
    <x v="1"/>
    <x v="1"/>
    <s v="Renewable hydropower"/>
    <x v="8"/>
    <n v="214.39500000000001"/>
    <n v="797.15599999999995"/>
  </r>
  <r>
    <x v="7"/>
    <x v="200"/>
    <s v="PNG"/>
    <x v="1"/>
    <x v="1"/>
    <s v="Renewable hydropower"/>
    <x v="9"/>
    <n v="222.39500000000001"/>
    <n v="819.33199999999999"/>
  </r>
  <r>
    <x v="7"/>
    <x v="200"/>
    <s v="PNG"/>
    <x v="1"/>
    <x v="1"/>
    <s v="Renewable hydropower"/>
    <x v="10"/>
    <n v="230.39500000000001"/>
    <n v="776.17599999999993"/>
  </r>
  <r>
    <x v="7"/>
    <x v="200"/>
    <s v="PNG"/>
    <x v="1"/>
    <x v="1"/>
    <s v="Renewable hydropower"/>
    <x v="11"/>
    <n v="230.39500000000001"/>
    <n v="890.54499999999996"/>
  </r>
  <r>
    <x v="7"/>
    <x v="200"/>
    <s v="PNG"/>
    <x v="1"/>
    <x v="1"/>
    <s v="Renewable hydropower"/>
    <x v="12"/>
    <n v="239.79500000000002"/>
    <n v="898.74800000000005"/>
  </r>
  <r>
    <x v="7"/>
    <x v="200"/>
    <s v="PNG"/>
    <x v="1"/>
    <x v="1"/>
    <s v="Renewable hydropower"/>
    <x v="13"/>
    <n v="239.79500000000002"/>
    <n v="898.74800000000005"/>
  </r>
  <r>
    <x v="7"/>
    <x v="200"/>
    <s v="PNG"/>
    <x v="1"/>
    <x v="1"/>
    <s v="Renewable hydropower"/>
    <x v="14"/>
    <n v="239.79500000000002"/>
    <n v="876.56100000000004"/>
  </r>
  <r>
    <x v="7"/>
    <x v="200"/>
    <s v="PNG"/>
    <x v="1"/>
    <x v="1"/>
    <s v="Renewable hydropower"/>
    <x v="15"/>
    <n v="257.79500000000002"/>
    <n v="876.56100000000004"/>
  </r>
  <r>
    <x v="7"/>
    <x v="200"/>
    <s v="PNG"/>
    <x v="1"/>
    <x v="1"/>
    <s v="Renewable hydropower"/>
    <x v="16"/>
    <n v="257.79500000000002"/>
    <n v="876.56100000000004"/>
  </r>
  <r>
    <x v="7"/>
    <x v="200"/>
    <s v="PNG"/>
    <x v="1"/>
    <x v="1"/>
    <s v="Renewable hydropower"/>
    <x v="17"/>
    <n v="257.79500000000002"/>
    <n v="876.56100000000004"/>
  </r>
  <r>
    <x v="7"/>
    <x v="200"/>
    <s v="PNG"/>
    <x v="1"/>
    <x v="1"/>
    <s v="Renewable hydropower"/>
    <x v="18"/>
    <n v="257.79500000000002"/>
    <m/>
  </r>
  <r>
    <x v="7"/>
    <x v="200"/>
    <s v="PNG"/>
    <x v="1"/>
    <x v="1"/>
    <s v="Renewable hydropower"/>
    <x v="19"/>
    <n v="257.79500000000002"/>
    <m/>
  </r>
  <r>
    <x v="7"/>
    <x v="200"/>
    <s v="PNG"/>
    <x v="1"/>
    <x v="2"/>
    <s v="Off-grid Solar photovoltaic"/>
    <x v="1"/>
    <n v="0.317"/>
    <n v="0.46"/>
  </r>
  <r>
    <x v="7"/>
    <x v="200"/>
    <s v="PNG"/>
    <x v="1"/>
    <x v="2"/>
    <s v="Off-grid Solar photovoltaic"/>
    <x v="2"/>
    <n v="0.317"/>
    <n v="0.46"/>
  </r>
  <r>
    <x v="7"/>
    <x v="200"/>
    <s v="PNG"/>
    <x v="1"/>
    <x v="2"/>
    <s v="Off-grid Solar photovoltaic"/>
    <x v="3"/>
    <n v="0.317"/>
    <n v="0.46"/>
  </r>
  <r>
    <x v="7"/>
    <x v="200"/>
    <s v="PNG"/>
    <x v="1"/>
    <x v="2"/>
    <s v="Off-grid Solar photovoltaic"/>
    <x v="4"/>
    <n v="0.33900000000000002"/>
    <n v="0.49199999999999999"/>
  </r>
  <r>
    <x v="7"/>
    <x v="200"/>
    <s v="PNG"/>
    <x v="1"/>
    <x v="2"/>
    <s v="Off-grid Solar photovoltaic"/>
    <x v="5"/>
    <n v="0.33900000000000002"/>
    <n v="0.49199999999999999"/>
  </r>
  <r>
    <x v="7"/>
    <x v="200"/>
    <s v="PNG"/>
    <x v="1"/>
    <x v="2"/>
    <s v="Off-grid Solar photovoltaic"/>
    <x v="6"/>
    <n v="0.33900000000000002"/>
    <n v="0.49199999999999999"/>
  </r>
  <r>
    <x v="7"/>
    <x v="200"/>
    <s v="PNG"/>
    <x v="1"/>
    <x v="2"/>
    <s v="Off-grid Solar photovoltaic"/>
    <x v="7"/>
    <n v="0.33900000000000002"/>
    <n v="0.49199999999999999"/>
  </r>
  <r>
    <x v="7"/>
    <x v="200"/>
    <s v="PNG"/>
    <x v="1"/>
    <x v="2"/>
    <s v="Off-grid Solar photovoltaic"/>
    <x v="8"/>
    <n v="0.33900000000000002"/>
    <n v="0.49199999999999999"/>
  </r>
  <r>
    <x v="7"/>
    <x v="200"/>
    <s v="PNG"/>
    <x v="1"/>
    <x v="2"/>
    <s v="Off-grid Solar photovoltaic"/>
    <x v="9"/>
    <n v="0.33900000000000002"/>
    <n v="0.49199999999999999"/>
  </r>
  <r>
    <x v="7"/>
    <x v="200"/>
    <s v="PNG"/>
    <x v="1"/>
    <x v="2"/>
    <s v="Off-grid Solar photovoltaic"/>
    <x v="10"/>
    <n v="0.33900000000000002"/>
    <n v="0.49199999999999999"/>
  </r>
  <r>
    <x v="7"/>
    <x v="200"/>
    <s v="PNG"/>
    <x v="1"/>
    <x v="2"/>
    <s v="Off-grid Solar photovoltaic"/>
    <x v="11"/>
    <n v="0.33900000000000002"/>
    <n v="0.49199999999999999"/>
  </r>
  <r>
    <x v="7"/>
    <x v="200"/>
    <s v="PNG"/>
    <x v="1"/>
    <x v="2"/>
    <s v="Off-grid Solar photovoltaic"/>
    <x v="12"/>
    <n v="0.33900000000000002"/>
    <n v="0.49199999999999999"/>
  </r>
  <r>
    <x v="7"/>
    <x v="200"/>
    <s v="PNG"/>
    <x v="1"/>
    <x v="2"/>
    <s v="Off-grid Solar photovoltaic"/>
    <x v="13"/>
    <n v="0.33900000000000002"/>
    <n v="0.49199999999999999"/>
  </r>
  <r>
    <x v="7"/>
    <x v="200"/>
    <s v="PNG"/>
    <x v="1"/>
    <x v="2"/>
    <s v="Off-grid Solar photovoltaic"/>
    <x v="14"/>
    <n v="0.33900000000000002"/>
    <n v="0.49199999999999999"/>
  </r>
  <r>
    <x v="7"/>
    <x v="200"/>
    <s v="PNG"/>
    <x v="1"/>
    <x v="2"/>
    <s v="Off-grid Solar photovoltaic"/>
    <x v="15"/>
    <n v="0.878"/>
    <n v="1.274"/>
  </r>
  <r>
    <x v="7"/>
    <x v="200"/>
    <s v="PNG"/>
    <x v="1"/>
    <x v="2"/>
    <s v="Off-grid Solar photovoltaic"/>
    <x v="16"/>
    <n v="1.2290000000000001"/>
    <n v="1.782"/>
  </r>
  <r>
    <x v="7"/>
    <x v="200"/>
    <s v="PNG"/>
    <x v="1"/>
    <x v="2"/>
    <s v="Off-grid Solar photovoltaic"/>
    <x v="17"/>
    <n v="1.1950000000000001"/>
    <n v="1.7330000000000001"/>
  </r>
  <r>
    <x v="7"/>
    <x v="200"/>
    <s v="PNG"/>
    <x v="1"/>
    <x v="2"/>
    <s v="Off-grid Solar photovoltaic"/>
    <x v="18"/>
    <n v="0.95799999999999996"/>
    <m/>
  </r>
  <r>
    <x v="7"/>
    <x v="200"/>
    <s v="PNG"/>
    <x v="1"/>
    <x v="2"/>
    <s v="Off-grid Solar photovoltaic"/>
    <x v="19"/>
    <n v="0.98799999999999999"/>
    <m/>
  </r>
  <r>
    <x v="7"/>
    <x v="200"/>
    <s v="PNG"/>
    <x v="1"/>
    <x v="2"/>
    <s v="On-grid Solar photovoltaic"/>
    <x v="18"/>
    <n v="0.3"/>
    <m/>
  </r>
  <r>
    <x v="7"/>
    <x v="200"/>
    <s v="PNG"/>
    <x v="1"/>
    <x v="2"/>
    <s v="On-grid Solar photovoltaic"/>
    <x v="19"/>
    <n v="0.3"/>
    <m/>
  </r>
  <r>
    <x v="7"/>
    <x v="201"/>
    <s v="WSM"/>
    <x v="0"/>
    <x v="0"/>
    <s v="Fossil fuels"/>
    <x v="0"/>
    <n v="23.409000000000002"/>
    <n v="40.527000000000001"/>
  </r>
  <r>
    <x v="7"/>
    <x v="201"/>
    <s v="WSM"/>
    <x v="0"/>
    <x v="0"/>
    <s v="Fossil fuels"/>
    <x v="1"/>
    <n v="23.409000000000002"/>
    <n v="47.271000000000001"/>
  </r>
  <r>
    <x v="7"/>
    <x v="201"/>
    <s v="WSM"/>
    <x v="0"/>
    <x v="0"/>
    <s v="Fossil fuels"/>
    <x v="2"/>
    <n v="23.409000000000002"/>
    <n v="51.854999999999997"/>
  </r>
  <r>
    <x v="7"/>
    <x v="201"/>
    <s v="WSM"/>
    <x v="0"/>
    <x v="0"/>
    <s v="Fossil fuels"/>
    <x v="3"/>
    <n v="23.409000000000002"/>
    <n v="55.516999999999996"/>
  </r>
  <r>
    <x v="7"/>
    <x v="201"/>
    <s v="WSM"/>
    <x v="0"/>
    <x v="0"/>
    <s v="Fossil fuels"/>
    <x v="4"/>
    <n v="23.409000000000002"/>
    <n v="54.232999999999997"/>
  </r>
  <r>
    <x v="7"/>
    <x v="201"/>
    <s v="WSM"/>
    <x v="0"/>
    <x v="0"/>
    <s v="Fossil fuels"/>
    <x v="5"/>
    <n v="23.384"/>
    <n v="56.64"/>
  </r>
  <r>
    <x v="7"/>
    <x v="201"/>
    <s v="WSM"/>
    <x v="0"/>
    <x v="0"/>
    <s v="Fossil fuels"/>
    <x v="6"/>
    <n v="23.384"/>
    <n v="61.966000000000001"/>
  </r>
  <r>
    <x v="7"/>
    <x v="201"/>
    <s v="WSM"/>
    <x v="0"/>
    <x v="0"/>
    <s v="Fossil fuels"/>
    <x v="7"/>
    <n v="23.384"/>
    <n v="67.772000000000006"/>
  </r>
  <r>
    <x v="7"/>
    <x v="201"/>
    <s v="WSM"/>
    <x v="0"/>
    <x v="0"/>
    <s v="Fossil fuels"/>
    <x v="8"/>
    <n v="23.384"/>
    <n v="64.847999999999999"/>
  </r>
  <r>
    <x v="7"/>
    <x v="201"/>
    <s v="WSM"/>
    <x v="0"/>
    <x v="0"/>
    <s v="Fossil fuels"/>
    <x v="9"/>
    <n v="23.384"/>
    <n v="63.57"/>
  </r>
  <r>
    <x v="7"/>
    <x v="201"/>
    <s v="WSM"/>
    <x v="0"/>
    <x v="0"/>
    <s v="Fossil fuels"/>
    <x v="10"/>
    <n v="23.384"/>
    <n v="71.247"/>
  </r>
  <r>
    <x v="7"/>
    <x v="201"/>
    <s v="WSM"/>
    <x v="0"/>
    <x v="0"/>
    <s v="Fossil fuels"/>
    <x v="11"/>
    <n v="24.422000000000001"/>
    <n v="78.491"/>
  </r>
  <r>
    <x v="7"/>
    <x v="201"/>
    <s v="WSM"/>
    <x v="0"/>
    <x v="0"/>
    <s v="Fossil fuels"/>
    <x v="12"/>
    <n v="24.422000000000001"/>
    <n v="77.891000000000005"/>
  </r>
  <r>
    <x v="7"/>
    <x v="201"/>
    <s v="WSM"/>
    <x v="0"/>
    <x v="0"/>
    <s v="Fossil fuels"/>
    <x v="13"/>
    <n v="31.584"/>
    <n v="86.751000000000005"/>
  </r>
  <r>
    <x v="7"/>
    <x v="201"/>
    <s v="WSM"/>
    <x v="0"/>
    <x v="0"/>
    <s v="Fossil fuels"/>
    <x v="14"/>
    <n v="31.584"/>
    <n v="95.344999999999999"/>
  </r>
  <r>
    <x v="7"/>
    <x v="201"/>
    <s v="WSM"/>
    <x v="0"/>
    <x v="0"/>
    <s v="Fossil fuels"/>
    <x v="15"/>
    <n v="31.584"/>
    <n v="96.262"/>
  </r>
  <r>
    <x v="7"/>
    <x v="201"/>
    <s v="WSM"/>
    <x v="0"/>
    <x v="0"/>
    <s v="Fossil fuels"/>
    <x v="16"/>
    <n v="31.584"/>
    <n v="95.461000000000013"/>
  </r>
  <r>
    <x v="7"/>
    <x v="201"/>
    <s v="WSM"/>
    <x v="0"/>
    <x v="0"/>
    <s v="Fossil fuels"/>
    <x v="17"/>
    <n v="31.584"/>
    <n v="85.541000000000011"/>
  </r>
  <r>
    <x v="7"/>
    <x v="201"/>
    <s v="WSM"/>
    <x v="0"/>
    <x v="0"/>
    <s v="Fossil fuels"/>
    <x v="18"/>
    <n v="31.584"/>
    <m/>
  </r>
  <r>
    <x v="7"/>
    <x v="201"/>
    <s v="WSM"/>
    <x v="0"/>
    <x v="0"/>
    <s v="Fossil fuels"/>
    <x v="19"/>
    <n v="31.584"/>
    <m/>
  </r>
  <r>
    <x v="7"/>
    <x v="201"/>
    <s v="WSM"/>
    <x v="1"/>
    <x v="4"/>
    <s v="Liquid biofuels"/>
    <x v="10"/>
    <m/>
    <n v="0.61499999999999999"/>
  </r>
  <r>
    <x v="7"/>
    <x v="201"/>
    <s v="WSM"/>
    <x v="1"/>
    <x v="4"/>
    <s v="Liquid biofuels"/>
    <x v="11"/>
    <m/>
    <n v="5.5E-2"/>
  </r>
  <r>
    <x v="7"/>
    <x v="201"/>
    <s v="WSM"/>
    <x v="1"/>
    <x v="4"/>
    <s v="Liquid biofuels"/>
    <x v="13"/>
    <m/>
    <n v="0.77500000000000002"/>
  </r>
  <r>
    <x v="7"/>
    <x v="201"/>
    <s v="WSM"/>
    <x v="1"/>
    <x v="4"/>
    <s v="Liquid biofuels"/>
    <x v="14"/>
    <m/>
    <n v="0.54300000000000004"/>
  </r>
  <r>
    <x v="7"/>
    <x v="201"/>
    <s v="WSM"/>
    <x v="1"/>
    <x v="4"/>
    <s v="Solid biofuels"/>
    <x v="0"/>
    <n v="2.5"/>
    <n v="4.38"/>
  </r>
  <r>
    <x v="7"/>
    <x v="201"/>
    <s v="WSM"/>
    <x v="1"/>
    <x v="4"/>
    <s v="Solid biofuels"/>
    <x v="1"/>
    <n v="2.5"/>
    <n v="4.38"/>
  </r>
  <r>
    <x v="7"/>
    <x v="201"/>
    <s v="WSM"/>
    <x v="1"/>
    <x v="4"/>
    <s v="Solid biofuels"/>
    <x v="2"/>
    <n v="2.5"/>
    <n v="4.38"/>
  </r>
  <r>
    <x v="7"/>
    <x v="201"/>
    <s v="WSM"/>
    <x v="1"/>
    <x v="4"/>
    <s v="Solid biofuels"/>
    <x v="3"/>
    <n v="2.5"/>
    <n v="4.38"/>
  </r>
  <r>
    <x v="7"/>
    <x v="201"/>
    <s v="WSM"/>
    <x v="1"/>
    <x v="4"/>
    <s v="Solid biofuels"/>
    <x v="4"/>
    <n v="2.5"/>
    <n v="4.38"/>
  </r>
  <r>
    <x v="7"/>
    <x v="201"/>
    <s v="WSM"/>
    <x v="1"/>
    <x v="4"/>
    <s v="Solid biofuels"/>
    <x v="5"/>
    <n v="2.5"/>
    <n v="4.38"/>
  </r>
  <r>
    <x v="7"/>
    <x v="201"/>
    <s v="WSM"/>
    <x v="1"/>
    <x v="1"/>
    <s v="Renewable hydropower"/>
    <x v="0"/>
    <n v="12.51"/>
    <n v="43.26"/>
  </r>
  <r>
    <x v="7"/>
    <x v="201"/>
    <s v="WSM"/>
    <x v="1"/>
    <x v="1"/>
    <s v="Renewable hydropower"/>
    <x v="1"/>
    <n v="12.51"/>
    <n v="47.689"/>
  </r>
  <r>
    <x v="7"/>
    <x v="201"/>
    <s v="WSM"/>
    <x v="1"/>
    <x v="1"/>
    <s v="Renewable hydropower"/>
    <x v="2"/>
    <n v="12.51"/>
    <n v="48.375"/>
  </r>
  <r>
    <x v="7"/>
    <x v="201"/>
    <s v="WSM"/>
    <x v="1"/>
    <x v="1"/>
    <s v="Renewable hydropower"/>
    <x v="3"/>
    <n v="12.51"/>
    <n v="46.750999999999998"/>
  </r>
  <r>
    <x v="7"/>
    <x v="201"/>
    <s v="WSM"/>
    <x v="1"/>
    <x v="1"/>
    <s v="Renewable hydropower"/>
    <x v="4"/>
    <n v="12.51"/>
    <n v="50.494"/>
  </r>
  <r>
    <x v="7"/>
    <x v="201"/>
    <s v="WSM"/>
    <x v="1"/>
    <x v="1"/>
    <s v="Renewable hydropower"/>
    <x v="5"/>
    <n v="12.51"/>
    <n v="52.316000000000003"/>
  </r>
  <r>
    <x v="7"/>
    <x v="201"/>
    <s v="WSM"/>
    <x v="1"/>
    <x v="1"/>
    <s v="Renewable hydropower"/>
    <x v="6"/>
    <n v="12.51"/>
    <n v="50.539000000000001"/>
  </r>
  <r>
    <x v="7"/>
    <x v="201"/>
    <s v="WSM"/>
    <x v="1"/>
    <x v="1"/>
    <s v="Renewable hydropower"/>
    <x v="7"/>
    <n v="12.51"/>
    <n v="51.817"/>
  </r>
  <r>
    <x v="7"/>
    <x v="201"/>
    <s v="WSM"/>
    <x v="1"/>
    <x v="1"/>
    <s v="Renewable hydropower"/>
    <x v="8"/>
    <n v="12.51"/>
    <n v="45.003"/>
  </r>
  <r>
    <x v="7"/>
    <x v="201"/>
    <s v="WSM"/>
    <x v="1"/>
    <x v="1"/>
    <s v="Renewable hydropower"/>
    <x v="9"/>
    <n v="12.51"/>
    <n v="44.171999999999997"/>
  </r>
  <r>
    <x v="7"/>
    <x v="201"/>
    <s v="WSM"/>
    <x v="1"/>
    <x v="1"/>
    <s v="Renewable hydropower"/>
    <x v="10"/>
    <n v="12.51"/>
    <n v="39.874000000000002"/>
  </r>
  <r>
    <x v="7"/>
    <x v="201"/>
    <s v="WSM"/>
    <x v="1"/>
    <x v="1"/>
    <s v="Renewable hydropower"/>
    <x v="11"/>
    <n v="12.51"/>
    <n v="30.922999999999998"/>
  </r>
  <r>
    <x v="7"/>
    <x v="201"/>
    <s v="WSM"/>
    <x v="1"/>
    <x v="1"/>
    <s v="Renewable hydropower"/>
    <x v="12"/>
    <n v="8.8699999999999992"/>
    <n v="34.576000000000001"/>
  </r>
  <r>
    <x v="7"/>
    <x v="201"/>
    <s v="WSM"/>
    <x v="1"/>
    <x v="1"/>
    <s v="Renewable hydropower"/>
    <x v="13"/>
    <n v="8.8699999999999992"/>
    <n v="31.183"/>
  </r>
  <r>
    <x v="7"/>
    <x v="201"/>
    <s v="WSM"/>
    <x v="1"/>
    <x v="1"/>
    <s v="Renewable hydropower"/>
    <x v="14"/>
    <n v="8.8699999999999992"/>
    <n v="30.443000000000001"/>
  </r>
  <r>
    <x v="7"/>
    <x v="201"/>
    <s v="WSM"/>
    <x v="1"/>
    <x v="1"/>
    <s v="Renewable hydropower"/>
    <x v="15"/>
    <n v="8.8699999999999992"/>
    <n v="32.700000000000003"/>
  </r>
  <r>
    <x v="7"/>
    <x v="201"/>
    <s v="WSM"/>
    <x v="1"/>
    <x v="1"/>
    <s v="Renewable hydropower"/>
    <x v="16"/>
    <n v="8.8699999999999992"/>
    <n v="34.503"/>
  </r>
  <r>
    <x v="7"/>
    <x v="201"/>
    <s v="WSM"/>
    <x v="1"/>
    <x v="1"/>
    <s v="Renewable hydropower"/>
    <x v="17"/>
    <n v="12.45"/>
    <n v="34.503"/>
  </r>
  <r>
    <x v="7"/>
    <x v="201"/>
    <s v="WSM"/>
    <x v="1"/>
    <x v="1"/>
    <s v="Renewable hydropower"/>
    <x v="18"/>
    <n v="12.61"/>
    <m/>
  </r>
  <r>
    <x v="7"/>
    <x v="201"/>
    <s v="WSM"/>
    <x v="1"/>
    <x v="1"/>
    <s v="Renewable hydropower"/>
    <x v="19"/>
    <n v="14.06"/>
    <m/>
  </r>
  <r>
    <x v="7"/>
    <x v="201"/>
    <s v="WSM"/>
    <x v="1"/>
    <x v="2"/>
    <s v="Off-grid Solar photovoltaic"/>
    <x v="5"/>
    <n v="1.4E-2"/>
    <n v="5.0000000000000001E-3"/>
  </r>
  <r>
    <x v="7"/>
    <x v="201"/>
    <s v="WSM"/>
    <x v="1"/>
    <x v="2"/>
    <s v="Off-grid Solar photovoltaic"/>
    <x v="6"/>
    <n v="1.4E-2"/>
    <n v="7.0000000000000001E-3"/>
  </r>
  <r>
    <x v="7"/>
    <x v="201"/>
    <s v="WSM"/>
    <x v="1"/>
    <x v="2"/>
    <s v="Off-grid Solar photovoltaic"/>
    <x v="7"/>
    <n v="1.4E-2"/>
    <n v="7.0000000000000001E-3"/>
  </r>
  <r>
    <x v="7"/>
    <x v="201"/>
    <s v="WSM"/>
    <x v="1"/>
    <x v="2"/>
    <s v="Off-grid Solar photovoltaic"/>
    <x v="8"/>
    <n v="1.4E-2"/>
    <n v="7.0000000000000001E-3"/>
  </r>
  <r>
    <x v="7"/>
    <x v="201"/>
    <s v="WSM"/>
    <x v="1"/>
    <x v="2"/>
    <s v="Off-grid Solar photovoltaic"/>
    <x v="9"/>
    <n v="1.4E-2"/>
    <n v="7.0000000000000001E-3"/>
  </r>
  <r>
    <x v="7"/>
    <x v="201"/>
    <s v="WSM"/>
    <x v="1"/>
    <x v="2"/>
    <s v="Off-grid Solar photovoltaic"/>
    <x v="10"/>
    <n v="1.4E-2"/>
    <n v="7.0000000000000001E-3"/>
  </r>
  <r>
    <x v="7"/>
    <x v="201"/>
    <s v="WSM"/>
    <x v="1"/>
    <x v="2"/>
    <s v="Off-grid Solar photovoltaic"/>
    <x v="11"/>
    <n v="1.4E-2"/>
    <n v="0.01"/>
  </r>
  <r>
    <x v="7"/>
    <x v="201"/>
    <s v="WSM"/>
    <x v="1"/>
    <x v="2"/>
    <s v="Off-grid Solar photovoltaic"/>
    <x v="12"/>
    <n v="1.4E-2"/>
    <n v="8.9999999999999993E-3"/>
  </r>
  <r>
    <x v="7"/>
    <x v="201"/>
    <s v="WSM"/>
    <x v="1"/>
    <x v="2"/>
    <s v="Off-grid Solar photovoltaic"/>
    <x v="13"/>
    <n v="1.4E-2"/>
    <n v="8.9999999999999993E-3"/>
  </r>
  <r>
    <x v="7"/>
    <x v="201"/>
    <s v="WSM"/>
    <x v="1"/>
    <x v="2"/>
    <s v="Off-grid Solar photovoltaic"/>
    <x v="14"/>
    <n v="1.4E-2"/>
    <n v="1.0999999999999999E-2"/>
  </r>
  <r>
    <x v="7"/>
    <x v="201"/>
    <s v="WSM"/>
    <x v="1"/>
    <x v="2"/>
    <s v="Off-grid Solar photovoltaic"/>
    <x v="15"/>
    <n v="1.4E-2"/>
    <n v="1.0999999999999999E-2"/>
  </r>
  <r>
    <x v="7"/>
    <x v="201"/>
    <s v="WSM"/>
    <x v="1"/>
    <x v="2"/>
    <s v="Off-grid Solar photovoltaic"/>
    <x v="16"/>
    <n v="1.4E-2"/>
    <n v="1.0999999999999999E-2"/>
  </r>
  <r>
    <x v="7"/>
    <x v="201"/>
    <s v="WSM"/>
    <x v="1"/>
    <x v="2"/>
    <s v="Off-grid Solar photovoltaic"/>
    <x v="17"/>
    <n v="1.4E-2"/>
    <n v="1.0999999999999999E-2"/>
  </r>
  <r>
    <x v="7"/>
    <x v="201"/>
    <s v="WSM"/>
    <x v="1"/>
    <x v="2"/>
    <s v="Off-grid Solar photovoltaic"/>
    <x v="18"/>
    <n v="1.4E-2"/>
    <m/>
  </r>
  <r>
    <x v="7"/>
    <x v="201"/>
    <s v="WSM"/>
    <x v="1"/>
    <x v="2"/>
    <s v="Off-grid Solar photovoltaic"/>
    <x v="19"/>
    <n v="1.4E-2"/>
    <m/>
  </r>
  <r>
    <x v="7"/>
    <x v="201"/>
    <s v="WSM"/>
    <x v="1"/>
    <x v="2"/>
    <s v="On-grid Solar photovoltaic"/>
    <x v="8"/>
    <n v="0"/>
    <n v="0"/>
  </r>
  <r>
    <x v="7"/>
    <x v="201"/>
    <s v="WSM"/>
    <x v="1"/>
    <x v="2"/>
    <s v="On-grid Solar photovoltaic"/>
    <x v="9"/>
    <n v="0"/>
    <n v="0"/>
  </r>
  <r>
    <x v="7"/>
    <x v="201"/>
    <s v="WSM"/>
    <x v="1"/>
    <x v="2"/>
    <s v="On-grid Solar photovoltaic"/>
    <x v="10"/>
    <n v="0"/>
    <n v="0"/>
  </r>
  <r>
    <x v="7"/>
    <x v="201"/>
    <s v="WSM"/>
    <x v="1"/>
    <x v="2"/>
    <s v="On-grid Solar photovoltaic"/>
    <x v="11"/>
    <n v="0"/>
    <n v="0"/>
  </r>
  <r>
    <x v="7"/>
    <x v="201"/>
    <s v="WSM"/>
    <x v="1"/>
    <x v="2"/>
    <s v="On-grid Solar photovoltaic"/>
    <x v="12"/>
    <n v="0"/>
    <n v="0"/>
  </r>
  <r>
    <x v="7"/>
    <x v="201"/>
    <s v="WSM"/>
    <x v="1"/>
    <x v="2"/>
    <s v="On-grid Solar photovoltaic"/>
    <x v="13"/>
    <n v="0.15"/>
    <n v="0.13600000000000001"/>
  </r>
  <r>
    <x v="7"/>
    <x v="201"/>
    <s v="WSM"/>
    <x v="1"/>
    <x v="2"/>
    <s v="On-grid Solar photovoltaic"/>
    <x v="14"/>
    <n v="3.08"/>
    <n v="2.278"/>
  </r>
  <r>
    <x v="7"/>
    <x v="201"/>
    <s v="WSM"/>
    <x v="1"/>
    <x v="2"/>
    <s v="On-grid Solar photovoltaic"/>
    <x v="15"/>
    <n v="4.7699999999999996"/>
    <n v="7.8289999999999997"/>
  </r>
  <r>
    <x v="7"/>
    <x v="201"/>
    <s v="WSM"/>
    <x v="1"/>
    <x v="2"/>
    <s v="On-grid Solar photovoltaic"/>
    <x v="16"/>
    <n v="7.22"/>
    <n v="11.375"/>
  </r>
  <r>
    <x v="7"/>
    <x v="201"/>
    <s v="WSM"/>
    <x v="1"/>
    <x v="2"/>
    <s v="On-grid Solar photovoltaic"/>
    <x v="17"/>
    <n v="13.51"/>
    <n v="21.295000000000002"/>
  </r>
  <r>
    <x v="7"/>
    <x v="201"/>
    <s v="WSM"/>
    <x v="1"/>
    <x v="2"/>
    <s v="On-grid Solar photovoltaic"/>
    <x v="18"/>
    <n v="13.51"/>
    <m/>
  </r>
  <r>
    <x v="7"/>
    <x v="201"/>
    <s v="WSM"/>
    <x v="1"/>
    <x v="2"/>
    <s v="On-grid Solar photovoltaic"/>
    <x v="19"/>
    <n v="13.51"/>
    <m/>
  </r>
  <r>
    <x v="7"/>
    <x v="201"/>
    <s v="WSM"/>
    <x v="1"/>
    <x v="3"/>
    <s v="Onshore wind energy"/>
    <x v="14"/>
    <n v="0.55000000000000004"/>
    <n v="8.8999999999999996E-2"/>
  </r>
  <r>
    <x v="7"/>
    <x v="201"/>
    <s v="WSM"/>
    <x v="1"/>
    <x v="3"/>
    <s v="Onshore wind energy"/>
    <x v="15"/>
    <n v="0.55000000000000004"/>
    <n v="0.23"/>
  </r>
  <r>
    <x v="7"/>
    <x v="201"/>
    <s v="WSM"/>
    <x v="1"/>
    <x v="3"/>
    <s v="Onshore wind energy"/>
    <x v="16"/>
    <n v="0.55000000000000004"/>
    <n v="0.28100000000000003"/>
  </r>
  <r>
    <x v="7"/>
    <x v="201"/>
    <s v="WSM"/>
    <x v="1"/>
    <x v="3"/>
    <s v="Onshore wind energy"/>
    <x v="17"/>
    <n v="0.55000000000000004"/>
    <n v="0.28100000000000003"/>
  </r>
  <r>
    <x v="7"/>
    <x v="201"/>
    <s v="WSM"/>
    <x v="1"/>
    <x v="3"/>
    <s v="Onshore wind energy"/>
    <x v="18"/>
    <n v="0.55000000000000004"/>
    <m/>
  </r>
  <r>
    <x v="7"/>
    <x v="201"/>
    <s v="WSM"/>
    <x v="1"/>
    <x v="3"/>
    <s v="Onshore wind energy"/>
    <x v="19"/>
    <n v="0.55000000000000004"/>
    <m/>
  </r>
  <r>
    <x v="7"/>
    <x v="202"/>
    <s v="SLB"/>
    <x v="0"/>
    <x v="0"/>
    <s v="Fossil fuels"/>
    <x v="0"/>
    <n v="45.048999999999999"/>
    <n v="58.9"/>
  </r>
  <r>
    <x v="7"/>
    <x v="202"/>
    <s v="SLB"/>
    <x v="0"/>
    <x v="0"/>
    <s v="Fossil fuels"/>
    <x v="1"/>
    <n v="51.367999999999995"/>
    <n v="56.9"/>
  </r>
  <r>
    <x v="7"/>
    <x v="202"/>
    <s v="SLB"/>
    <x v="0"/>
    <x v="0"/>
    <s v="Fossil fuels"/>
    <x v="2"/>
    <n v="52.927999999999997"/>
    <n v="54.5"/>
  </r>
  <r>
    <x v="7"/>
    <x v="202"/>
    <s v="SLB"/>
    <x v="0"/>
    <x v="0"/>
    <s v="Fossil fuels"/>
    <x v="3"/>
    <n v="52.927999999999997"/>
    <n v="54.5"/>
  </r>
  <r>
    <x v="7"/>
    <x v="202"/>
    <s v="SLB"/>
    <x v="0"/>
    <x v="0"/>
    <s v="Fossil fuels"/>
    <x v="4"/>
    <n v="53.186000000000007"/>
    <n v="60.9"/>
  </r>
  <r>
    <x v="7"/>
    <x v="202"/>
    <s v="SLB"/>
    <x v="0"/>
    <x v="0"/>
    <s v="Fossil fuels"/>
    <x v="5"/>
    <n v="54.22"/>
    <n v="67.900000000000006"/>
  </r>
  <r>
    <x v="7"/>
    <x v="202"/>
    <s v="SLB"/>
    <x v="0"/>
    <x v="0"/>
    <s v="Fossil fuels"/>
    <x v="6"/>
    <n v="54.426000000000002"/>
    <n v="69.3"/>
  </r>
  <r>
    <x v="7"/>
    <x v="202"/>
    <s v="SLB"/>
    <x v="0"/>
    <x v="0"/>
    <s v="Fossil fuels"/>
    <x v="7"/>
    <n v="54.426000000000002"/>
    <n v="75.900000000000006"/>
  </r>
  <r>
    <x v="7"/>
    <x v="202"/>
    <s v="SLB"/>
    <x v="0"/>
    <x v="0"/>
    <s v="Fossil fuels"/>
    <x v="8"/>
    <n v="54.426000000000002"/>
    <n v="78"/>
  </r>
  <r>
    <x v="7"/>
    <x v="202"/>
    <s v="SLB"/>
    <x v="0"/>
    <x v="0"/>
    <s v="Fossil fuels"/>
    <x v="9"/>
    <n v="54.426000000000002"/>
    <n v="79.3"/>
  </r>
  <r>
    <x v="7"/>
    <x v="202"/>
    <s v="SLB"/>
    <x v="0"/>
    <x v="0"/>
    <s v="Fossil fuels"/>
    <x v="10"/>
    <n v="54.426000000000002"/>
    <n v="83.52"/>
  </r>
  <r>
    <x v="7"/>
    <x v="202"/>
    <s v="SLB"/>
    <x v="0"/>
    <x v="0"/>
    <s v="Fossil fuels"/>
    <x v="11"/>
    <n v="54.453999999999994"/>
    <n v="83.77"/>
  </r>
  <r>
    <x v="7"/>
    <x v="202"/>
    <s v="SLB"/>
    <x v="0"/>
    <x v="0"/>
    <s v="Fossil fuels"/>
    <x v="12"/>
    <n v="54.593999999999994"/>
    <n v="84"/>
  </r>
  <r>
    <x v="7"/>
    <x v="202"/>
    <s v="SLB"/>
    <x v="0"/>
    <x v="0"/>
    <s v="Fossil fuels"/>
    <x v="13"/>
    <n v="57.611999999999995"/>
    <n v="81.099999999999994"/>
  </r>
  <r>
    <x v="7"/>
    <x v="202"/>
    <s v="SLB"/>
    <x v="0"/>
    <x v="0"/>
    <s v="Fossil fuels"/>
    <x v="14"/>
    <n v="57.611999999999995"/>
    <n v="84.8"/>
  </r>
  <r>
    <x v="7"/>
    <x v="202"/>
    <s v="SLB"/>
    <x v="0"/>
    <x v="0"/>
    <s v="Fossil fuels"/>
    <x v="15"/>
    <n v="48.811999999999998"/>
    <n v="85.39"/>
  </r>
  <r>
    <x v="7"/>
    <x v="202"/>
    <s v="SLB"/>
    <x v="0"/>
    <x v="0"/>
    <s v="Fossil fuels"/>
    <x v="16"/>
    <n v="56.472000000000001"/>
    <n v="88.91"/>
  </r>
  <r>
    <x v="7"/>
    <x v="202"/>
    <s v="SLB"/>
    <x v="0"/>
    <x v="0"/>
    <s v="Fossil fuels"/>
    <x v="17"/>
    <n v="62.546999999999997"/>
    <n v="92.11"/>
  </r>
  <r>
    <x v="7"/>
    <x v="202"/>
    <s v="SLB"/>
    <x v="0"/>
    <x v="0"/>
    <s v="Fossil fuels"/>
    <x v="18"/>
    <n v="63.856999999999999"/>
    <m/>
  </r>
  <r>
    <x v="7"/>
    <x v="202"/>
    <s v="SLB"/>
    <x v="0"/>
    <x v="0"/>
    <s v="Fossil fuels"/>
    <x v="19"/>
    <n v="63.856999999999999"/>
    <m/>
  </r>
  <r>
    <x v="7"/>
    <x v="202"/>
    <s v="SLB"/>
    <x v="1"/>
    <x v="4"/>
    <s v="Liquid biofuels"/>
    <x v="14"/>
    <n v="0.25600000000000001"/>
    <n v="0.59"/>
  </r>
  <r>
    <x v="7"/>
    <x v="202"/>
    <s v="SLB"/>
    <x v="1"/>
    <x v="4"/>
    <s v="Liquid biofuels"/>
    <x v="15"/>
    <n v="0.25600000000000001"/>
    <n v="1.36"/>
  </r>
  <r>
    <x v="7"/>
    <x v="202"/>
    <s v="SLB"/>
    <x v="1"/>
    <x v="4"/>
    <s v="Liquid biofuels"/>
    <x v="16"/>
    <n v="0.25600000000000001"/>
    <n v="1.1000000000000001"/>
  </r>
  <r>
    <x v="7"/>
    <x v="202"/>
    <s v="SLB"/>
    <x v="1"/>
    <x v="4"/>
    <s v="Liquid biofuels"/>
    <x v="17"/>
    <n v="0.25600000000000001"/>
    <n v="0.94"/>
  </r>
  <r>
    <x v="7"/>
    <x v="202"/>
    <s v="SLB"/>
    <x v="1"/>
    <x v="4"/>
    <s v="Liquid biofuels"/>
    <x v="18"/>
    <n v="0.25600000000000001"/>
    <m/>
  </r>
  <r>
    <x v="7"/>
    <x v="202"/>
    <s v="SLB"/>
    <x v="1"/>
    <x v="4"/>
    <s v="Liquid biofuels"/>
    <x v="19"/>
    <n v="0.25600000000000001"/>
    <m/>
  </r>
  <r>
    <x v="7"/>
    <x v="202"/>
    <s v="SLB"/>
    <x v="1"/>
    <x v="4"/>
    <s v="Solid biofuels"/>
    <x v="6"/>
    <n v="0.5"/>
    <n v="0.52300000000000002"/>
  </r>
  <r>
    <x v="7"/>
    <x v="202"/>
    <s v="SLB"/>
    <x v="1"/>
    <x v="4"/>
    <s v="Solid biofuels"/>
    <x v="7"/>
    <n v="0.5"/>
    <n v="1.6240000000000001"/>
  </r>
  <r>
    <x v="7"/>
    <x v="202"/>
    <s v="SLB"/>
    <x v="1"/>
    <x v="4"/>
    <s v="Solid biofuels"/>
    <x v="8"/>
    <n v="0.5"/>
    <n v="2.1619999999999999"/>
  </r>
  <r>
    <x v="7"/>
    <x v="202"/>
    <s v="SLB"/>
    <x v="1"/>
    <x v="4"/>
    <s v="Solid biofuels"/>
    <x v="9"/>
    <n v="0.5"/>
    <n v="2.4870000000000001"/>
  </r>
  <r>
    <x v="7"/>
    <x v="202"/>
    <s v="SLB"/>
    <x v="1"/>
    <x v="4"/>
    <s v="Solid biofuels"/>
    <x v="10"/>
    <n v="0.5"/>
    <n v="2.2349999999999999"/>
  </r>
  <r>
    <x v="7"/>
    <x v="202"/>
    <s v="SLB"/>
    <x v="1"/>
    <x v="4"/>
    <s v="Solid biofuels"/>
    <x v="11"/>
    <n v="0.5"/>
    <n v="2.7149999999999999"/>
  </r>
  <r>
    <x v="7"/>
    <x v="202"/>
    <s v="SLB"/>
    <x v="1"/>
    <x v="4"/>
    <s v="Solid biofuels"/>
    <x v="12"/>
    <n v="0.5"/>
    <n v="2.7149999999999999"/>
  </r>
  <r>
    <x v="7"/>
    <x v="202"/>
    <s v="SLB"/>
    <x v="1"/>
    <x v="4"/>
    <s v="Solid biofuels"/>
    <x v="13"/>
    <n v="0.5"/>
    <n v="2.9529999999999998"/>
  </r>
  <r>
    <x v="7"/>
    <x v="202"/>
    <s v="SLB"/>
    <x v="1"/>
    <x v="4"/>
    <s v="Solid biofuels"/>
    <x v="14"/>
    <n v="0.5"/>
    <n v="3.2069999999999999"/>
  </r>
  <r>
    <x v="7"/>
    <x v="202"/>
    <s v="SLB"/>
    <x v="1"/>
    <x v="4"/>
    <s v="Solid biofuels"/>
    <x v="15"/>
    <n v="0.5"/>
    <n v="2.9489999999999998"/>
  </r>
  <r>
    <x v="7"/>
    <x v="202"/>
    <s v="SLB"/>
    <x v="1"/>
    <x v="4"/>
    <s v="Solid biofuels"/>
    <x v="16"/>
    <n v="0.5"/>
    <n v="3.1539999999999999"/>
  </r>
  <r>
    <x v="7"/>
    <x v="202"/>
    <s v="SLB"/>
    <x v="1"/>
    <x v="4"/>
    <s v="Solid biofuels"/>
    <x v="17"/>
    <n v="0.5"/>
    <n v="2.7559999999999998"/>
  </r>
  <r>
    <x v="7"/>
    <x v="202"/>
    <s v="SLB"/>
    <x v="1"/>
    <x v="4"/>
    <s v="Solid biofuels"/>
    <x v="18"/>
    <n v="0.5"/>
    <m/>
  </r>
  <r>
    <x v="7"/>
    <x v="202"/>
    <s v="SLB"/>
    <x v="1"/>
    <x v="4"/>
    <s v="Solid biofuels"/>
    <x v="19"/>
    <n v="0.5"/>
    <m/>
  </r>
  <r>
    <x v="7"/>
    <x v="202"/>
    <s v="SLB"/>
    <x v="1"/>
    <x v="1"/>
    <s v="Renewable hydropower"/>
    <x v="0"/>
    <n v="0.311"/>
    <n v="0.81699999999999995"/>
  </r>
  <r>
    <x v="7"/>
    <x v="202"/>
    <s v="SLB"/>
    <x v="1"/>
    <x v="1"/>
    <s v="Renewable hydropower"/>
    <x v="1"/>
    <n v="0.311"/>
    <n v="0.81699999999999995"/>
  </r>
  <r>
    <x v="7"/>
    <x v="202"/>
    <s v="SLB"/>
    <x v="1"/>
    <x v="1"/>
    <s v="Renewable hydropower"/>
    <x v="2"/>
    <n v="0.34"/>
    <n v="0.89400000000000002"/>
  </r>
  <r>
    <x v="7"/>
    <x v="202"/>
    <s v="SLB"/>
    <x v="1"/>
    <x v="1"/>
    <s v="Renewable hydropower"/>
    <x v="3"/>
    <n v="0.34"/>
    <n v="0.89400000000000002"/>
  </r>
  <r>
    <x v="7"/>
    <x v="202"/>
    <s v="SLB"/>
    <x v="1"/>
    <x v="1"/>
    <s v="Renewable hydropower"/>
    <x v="4"/>
    <n v="0.36899999999999999"/>
    <n v="0.97"/>
  </r>
  <r>
    <x v="7"/>
    <x v="202"/>
    <s v="SLB"/>
    <x v="1"/>
    <x v="1"/>
    <s v="Renewable hydropower"/>
    <x v="5"/>
    <n v="0.36899999999999999"/>
    <n v="0.97"/>
  </r>
  <r>
    <x v="7"/>
    <x v="202"/>
    <s v="SLB"/>
    <x v="1"/>
    <x v="1"/>
    <s v="Renewable hydropower"/>
    <x v="6"/>
    <n v="0.36899999999999999"/>
    <n v="0.97"/>
  </r>
  <r>
    <x v="7"/>
    <x v="202"/>
    <s v="SLB"/>
    <x v="1"/>
    <x v="1"/>
    <s v="Renewable hydropower"/>
    <x v="7"/>
    <n v="0.36899999999999999"/>
    <n v="0.97"/>
  </r>
  <r>
    <x v="7"/>
    <x v="202"/>
    <s v="SLB"/>
    <x v="1"/>
    <x v="1"/>
    <s v="Renewable hydropower"/>
    <x v="8"/>
    <n v="0.36899999999999999"/>
    <n v="0.97"/>
  </r>
  <r>
    <x v="7"/>
    <x v="202"/>
    <s v="SLB"/>
    <x v="1"/>
    <x v="1"/>
    <s v="Renewable hydropower"/>
    <x v="9"/>
    <n v="0.36899999999999999"/>
    <n v="0.97"/>
  </r>
  <r>
    <x v="7"/>
    <x v="202"/>
    <s v="SLB"/>
    <x v="1"/>
    <x v="1"/>
    <s v="Renewable hydropower"/>
    <x v="10"/>
    <n v="0.189"/>
    <n v="0.497"/>
  </r>
  <r>
    <x v="7"/>
    <x v="202"/>
    <s v="SLB"/>
    <x v="1"/>
    <x v="1"/>
    <s v="Renewable hydropower"/>
    <x v="11"/>
    <n v="0.189"/>
    <n v="0.497"/>
  </r>
  <r>
    <x v="7"/>
    <x v="202"/>
    <s v="SLB"/>
    <x v="1"/>
    <x v="1"/>
    <s v="Renewable hydropower"/>
    <x v="12"/>
    <n v="0.189"/>
    <n v="0.497"/>
  </r>
  <r>
    <x v="7"/>
    <x v="202"/>
    <s v="SLB"/>
    <x v="1"/>
    <x v="1"/>
    <s v="Renewable hydropower"/>
    <x v="13"/>
    <n v="0.189"/>
    <n v="0.497"/>
  </r>
  <r>
    <x v="7"/>
    <x v="202"/>
    <s v="SLB"/>
    <x v="1"/>
    <x v="1"/>
    <s v="Renewable hydropower"/>
    <x v="14"/>
    <n v="0.189"/>
    <n v="0.497"/>
  </r>
  <r>
    <x v="7"/>
    <x v="202"/>
    <s v="SLB"/>
    <x v="1"/>
    <x v="1"/>
    <s v="Renewable hydropower"/>
    <x v="15"/>
    <n v="0.189"/>
    <n v="0.497"/>
  </r>
  <r>
    <x v="7"/>
    <x v="202"/>
    <s v="SLB"/>
    <x v="1"/>
    <x v="1"/>
    <s v="Renewable hydropower"/>
    <x v="16"/>
    <n v="0.33900000000000002"/>
    <n v="0.89100000000000001"/>
  </r>
  <r>
    <x v="7"/>
    <x v="202"/>
    <s v="SLB"/>
    <x v="1"/>
    <x v="1"/>
    <s v="Renewable hydropower"/>
    <x v="17"/>
    <n v="0.33900000000000002"/>
    <n v="0.89100000000000001"/>
  </r>
  <r>
    <x v="7"/>
    <x v="202"/>
    <s v="SLB"/>
    <x v="1"/>
    <x v="1"/>
    <s v="Renewable hydropower"/>
    <x v="18"/>
    <n v="0.33900000000000002"/>
    <m/>
  </r>
  <r>
    <x v="7"/>
    <x v="202"/>
    <s v="SLB"/>
    <x v="1"/>
    <x v="1"/>
    <s v="Renewable hydropower"/>
    <x v="19"/>
    <n v="0.33900000000000002"/>
    <m/>
  </r>
  <r>
    <x v="7"/>
    <x v="202"/>
    <s v="SLB"/>
    <x v="1"/>
    <x v="2"/>
    <s v="Off-grid Solar photovoltaic"/>
    <x v="9"/>
    <n v="3.0000000000000001E-3"/>
    <n v="4.0000000000000001E-3"/>
  </r>
  <r>
    <x v="7"/>
    <x v="202"/>
    <s v="SLB"/>
    <x v="1"/>
    <x v="2"/>
    <s v="Off-grid Solar photovoltaic"/>
    <x v="10"/>
    <n v="3.0000000000000001E-3"/>
    <n v="4.0000000000000001E-3"/>
  </r>
  <r>
    <x v="7"/>
    <x v="202"/>
    <s v="SLB"/>
    <x v="1"/>
    <x v="2"/>
    <s v="Off-grid Solar photovoltaic"/>
    <x v="11"/>
    <n v="0.80300000000000005"/>
    <n v="1.0760000000000001"/>
  </r>
  <r>
    <x v="7"/>
    <x v="202"/>
    <s v="SLB"/>
    <x v="1"/>
    <x v="2"/>
    <s v="Off-grid Solar photovoltaic"/>
    <x v="12"/>
    <n v="0.80300000000000005"/>
    <n v="1.0760000000000001"/>
  </r>
  <r>
    <x v="7"/>
    <x v="202"/>
    <s v="SLB"/>
    <x v="1"/>
    <x v="2"/>
    <s v="Off-grid Solar photovoltaic"/>
    <x v="13"/>
    <n v="0.80300000000000005"/>
    <n v="1.0760000000000001"/>
  </r>
  <r>
    <x v="7"/>
    <x v="202"/>
    <s v="SLB"/>
    <x v="1"/>
    <x v="2"/>
    <s v="Off-grid Solar photovoltaic"/>
    <x v="14"/>
    <n v="1.079"/>
    <n v="1.446"/>
  </r>
  <r>
    <x v="7"/>
    <x v="202"/>
    <s v="SLB"/>
    <x v="1"/>
    <x v="2"/>
    <s v="Off-grid Solar photovoltaic"/>
    <x v="15"/>
    <n v="1.079"/>
    <n v="1.446"/>
  </r>
  <r>
    <x v="7"/>
    <x v="202"/>
    <s v="SLB"/>
    <x v="1"/>
    <x v="2"/>
    <s v="Off-grid Solar photovoltaic"/>
    <x v="16"/>
    <n v="1.1100000000000001"/>
    <n v="1.4870000000000001"/>
  </r>
  <r>
    <x v="7"/>
    <x v="202"/>
    <s v="SLB"/>
    <x v="1"/>
    <x v="2"/>
    <s v="Off-grid Solar photovoltaic"/>
    <x v="17"/>
    <n v="1.4850000000000001"/>
    <n v="1.99"/>
  </r>
  <r>
    <x v="7"/>
    <x v="202"/>
    <s v="SLB"/>
    <x v="1"/>
    <x v="2"/>
    <s v="Off-grid Solar photovoltaic"/>
    <x v="18"/>
    <n v="1.4850000000000001"/>
    <m/>
  </r>
  <r>
    <x v="7"/>
    <x v="202"/>
    <s v="SLB"/>
    <x v="1"/>
    <x v="2"/>
    <s v="Off-grid Solar photovoltaic"/>
    <x v="19"/>
    <n v="1.4850000000000001"/>
    <m/>
  </r>
  <r>
    <x v="7"/>
    <x v="202"/>
    <s v="SLB"/>
    <x v="1"/>
    <x v="2"/>
    <s v="On-grid Solar photovoltaic"/>
    <x v="14"/>
    <n v="0.05"/>
    <n v="0.03"/>
  </r>
  <r>
    <x v="7"/>
    <x v="202"/>
    <s v="SLB"/>
    <x v="1"/>
    <x v="2"/>
    <s v="On-grid Solar photovoltaic"/>
    <x v="15"/>
    <n v="0.05"/>
    <n v="7.2999999999999995E-2"/>
  </r>
  <r>
    <x v="7"/>
    <x v="202"/>
    <s v="SLB"/>
    <x v="1"/>
    <x v="2"/>
    <s v="On-grid Solar photovoltaic"/>
    <x v="16"/>
    <n v="1.05"/>
    <n v="0.63500000000000001"/>
  </r>
  <r>
    <x v="7"/>
    <x v="202"/>
    <s v="SLB"/>
    <x v="1"/>
    <x v="2"/>
    <s v="On-grid Solar photovoltaic"/>
    <x v="17"/>
    <n v="1.05"/>
    <n v="1.232"/>
  </r>
  <r>
    <x v="7"/>
    <x v="202"/>
    <s v="SLB"/>
    <x v="1"/>
    <x v="2"/>
    <s v="On-grid Solar photovoltaic"/>
    <x v="18"/>
    <n v="1.05"/>
    <m/>
  </r>
  <r>
    <x v="7"/>
    <x v="202"/>
    <s v="SLB"/>
    <x v="1"/>
    <x v="2"/>
    <s v="On-grid Solar photovoltaic"/>
    <x v="19"/>
    <n v="1.05"/>
    <m/>
  </r>
  <r>
    <x v="7"/>
    <x v="203"/>
    <s v="TKL"/>
    <x v="0"/>
    <x v="0"/>
    <s v="Fossil fuels"/>
    <x v="0"/>
    <n v="0.4"/>
    <n v="1.2"/>
  </r>
  <r>
    <x v="7"/>
    <x v="203"/>
    <s v="TKL"/>
    <x v="0"/>
    <x v="0"/>
    <s v="Fossil fuels"/>
    <x v="1"/>
    <n v="0.4"/>
    <n v="1.2"/>
  </r>
  <r>
    <x v="7"/>
    <x v="203"/>
    <s v="TKL"/>
    <x v="0"/>
    <x v="0"/>
    <s v="Fossil fuels"/>
    <x v="2"/>
    <n v="0.4"/>
    <n v="1.2"/>
  </r>
  <r>
    <x v="7"/>
    <x v="203"/>
    <s v="TKL"/>
    <x v="0"/>
    <x v="0"/>
    <s v="Fossil fuels"/>
    <x v="3"/>
    <n v="0.4"/>
    <n v="1.2"/>
  </r>
  <r>
    <x v="7"/>
    <x v="203"/>
    <s v="TKL"/>
    <x v="0"/>
    <x v="0"/>
    <s v="Fossil fuels"/>
    <x v="4"/>
    <n v="0.4"/>
    <n v="1.1850000000000001"/>
  </r>
  <r>
    <x v="7"/>
    <x v="203"/>
    <s v="TKL"/>
    <x v="0"/>
    <x v="0"/>
    <s v="Fossil fuels"/>
    <x v="5"/>
    <n v="0.4"/>
    <n v="1.1850000000000001"/>
  </r>
  <r>
    <x v="7"/>
    <x v="203"/>
    <s v="TKL"/>
    <x v="0"/>
    <x v="0"/>
    <s v="Fossil fuels"/>
    <x v="6"/>
    <n v="0.4"/>
    <n v="0.70699999999999996"/>
  </r>
  <r>
    <x v="7"/>
    <x v="203"/>
    <s v="TKL"/>
    <x v="0"/>
    <x v="0"/>
    <s v="Fossil fuels"/>
    <x v="7"/>
    <n v="0.4"/>
    <n v="0.70699999999999996"/>
  </r>
  <r>
    <x v="7"/>
    <x v="203"/>
    <s v="TKL"/>
    <x v="0"/>
    <x v="0"/>
    <s v="Fossil fuels"/>
    <x v="8"/>
    <n v="0.4"/>
    <n v="0.70699999999999996"/>
  </r>
  <r>
    <x v="7"/>
    <x v="203"/>
    <s v="TKL"/>
    <x v="0"/>
    <x v="0"/>
    <s v="Fossil fuels"/>
    <x v="9"/>
    <n v="0.4"/>
    <n v="0.70699999999999996"/>
  </r>
  <r>
    <x v="7"/>
    <x v="203"/>
    <s v="TKL"/>
    <x v="0"/>
    <x v="0"/>
    <s v="Fossil fuels"/>
    <x v="10"/>
    <n v="0.4"/>
    <n v="0.70699999999999996"/>
  </r>
  <r>
    <x v="7"/>
    <x v="203"/>
    <s v="TKL"/>
    <x v="0"/>
    <x v="0"/>
    <s v="Fossil fuels"/>
    <x v="11"/>
    <n v="0.4"/>
    <n v="0.70699999999999996"/>
  </r>
  <r>
    <x v="7"/>
    <x v="203"/>
    <s v="TKL"/>
    <x v="0"/>
    <x v="0"/>
    <s v="Fossil fuels"/>
    <x v="12"/>
    <n v="0.4"/>
    <n v="0.246"/>
  </r>
  <r>
    <x v="7"/>
    <x v="203"/>
    <s v="TKL"/>
    <x v="0"/>
    <x v="0"/>
    <s v="Fossil fuels"/>
    <x v="13"/>
    <n v="0.4"/>
    <n v="0.246"/>
  </r>
  <r>
    <x v="7"/>
    <x v="203"/>
    <s v="TKL"/>
    <x v="0"/>
    <x v="0"/>
    <s v="Fossil fuels"/>
    <x v="14"/>
    <n v="0.4"/>
    <n v="0.246"/>
  </r>
  <r>
    <x v="7"/>
    <x v="203"/>
    <s v="TKL"/>
    <x v="0"/>
    <x v="0"/>
    <s v="Fossil fuels"/>
    <x v="15"/>
    <n v="0.4"/>
    <n v="0.246"/>
  </r>
  <r>
    <x v="7"/>
    <x v="203"/>
    <s v="TKL"/>
    <x v="0"/>
    <x v="0"/>
    <s v="Fossil fuels"/>
    <x v="16"/>
    <n v="0.4"/>
    <n v="0.246"/>
  </r>
  <r>
    <x v="7"/>
    <x v="203"/>
    <s v="TKL"/>
    <x v="0"/>
    <x v="0"/>
    <s v="Fossil fuels"/>
    <x v="17"/>
    <n v="0.4"/>
    <n v="0.246"/>
  </r>
  <r>
    <x v="7"/>
    <x v="203"/>
    <s v="TKL"/>
    <x v="0"/>
    <x v="0"/>
    <s v="Fossil fuels"/>
    <x v="18"/>
    <n v="0.4"/>
    <m/>
  </r>
  <r>
    <x v="7"/>
    <x v="203"/>
    <s v="TKL"/>
    <x v="0"/>
    <x v="0"/>
    <s v="Fossil fuels"/>
    <x v="19"/>
    <n v="0.4"/>
    <m/>
  </r>
  <r>
    <x v="7"/>
    <x v="203"/>
    <s v="TKL"/>
    <x v="1"/>
    <x v="2"/>
    <s v="On-grid Solar photovoltaic"/>
    <x v="0"/>
    <n v="2.1000000000000001E-2"/>
    <n v="0.03"/>
  </r>
  <r>
    <x v="7"/>
    <x v="203"/>
    <s v="TKL"/>
    <x v="1"/>
    <x v="2"/>
    <s v="On-grid Solar photovoltaic"/>
    <x v="1"/>
    <n v="2.1000000000000001E-2"/>
    <n v="0.03"/>
  </r>
  <r>
    <x v="7"/>
    <x v="203"/>
    <s v="TKL"/>
    <x v="1"/>
    <x v="2"/>
    <s v="On-grid Solar photovoltaic"/>
    <x v="2"/>
    <n v="2.1000000000000001E-2"/>
    <n v="0.03"/>
  </r>
  <r>
    <x v="7"/>
    <x v="203"/>
    <s v="TKL"/>
    <x v="1"/>
    <x v="2"/>
    <s v="On-grid Solar photovoltaic"/>
    <x v="3"/>
    <n v="2.1000000000000001E-2"/>
    <n v="0.03"/>
  </r>
  <r>
    <x v="7"/>
    <x v="203"/>
    <s v="TKL"/>
    <x v="1"/>
    <x v="2"/>
    <s v="On-grid Solar photovoltaic"/>
    <x v="4"/>
    <n v="3.1E-2"/>
    <n v="4.4999999999999998E-2"/>
  </r>
  <r>
    <x v="7"/>
    <x v="203"/>
    <s v="TKL"/>
    <x v="1"/>
    <x v="2"/>
    <s v="On-grid Solar photovoltaic"/>
    <x v="5"/>
    <n v="3.1E-2"/>
    <n v="4.4999999999999998E-2"/>
  </r>
  <r>
    <x v="7"/>
    <x v="203"/>
    <s v="TKL"/>
    <x v="1"/>
    <x v="2"/>
    <s v="On-grid Solar photovoltaic"/>
    <x v="6"/>
    <n v="0.36099999999999999"/>
    <n v="0.52300000000000002"/>
  </r>
  <r>
    <x v="7"/>
    <x v="203"/>
    <s v="TKL"/>
    <x v="1"/>
    <x v="2"/>
    <s v="On-grid Solar photovoltaic"/>
    <x v="7"/>
    <n v="0.36099999999999999"/>
    <n v="0.52300000000000002"/>
  </r>
  <r>
    <x v="7"/>
    <x v="203"/>
    <s v="TKL"/>
    <x v="1"/>
    <x v="2"/>
    <s v="On-grid Solar photovoltaic"/>
    <x v="8"/>
    <n v="0.36099999999999999"/>
    <n v="0.52300000000000002"/>
  </r>
  <r>
    <x v="7"/>
    <x v="203"/>
    <s v="TKL"/>
    <x v="1"/>
    <x v="2"/>
    <s v="On-grid Solar photovoltaic"/>
    <x v="9"/>
    <n v="0.36099999999999999"/>
    <n v="0.52300000000000002"/>
  </r>
  <r>
    <x v="7"/>
    <x v="203"/>
    <s v="TKL"/>
    <x v="1"/>
    <x v="2"/>
    <s v="On-grid Solar photovoltaic"/>
    <x v="10"/>
    <n v="0.36099999999999999"/>
    <n v="0.52300000000000002"/>
  </r>
  <r>
    <x v="7"/>
    <x v="203"/>
    <s v="TKL"/>
    <x v="1"/>
    <x v="2"/>
    <s v="On-grid Solar photovoltaic"/>
    <x v="11"/>
    <n v="0.36099999999999999"/>
    <n v="0.52300000000000002"/>
  </r>
  <r>
    <x v="7"/>
    <x v="203"/>
    <s v="TKL"/>
    <x v="1"/>
    <x v="2"/>
    <s v="On-grid Solar photovoltaic"/>
    <x v="12"/>
    <n v="0.92700000000000005"/>
    <n v="0.98399999999999999"/>
  </r>
  <r>
    <x v="7"/>
    <x v="203"/>
    <s v="TKL"/>
    <x v="1"/>
    <x v="2"/>
    <s v="On-grid Solar photovoltaic"/>
    <x v="13"/>
    <n v="0.92700000000000005"/>
    <n v="0.98399999999999999"/>
  </r>
  <r>
    <x v="7"/>
    <x v="203"/>
    <s v="TKL"/>
    <x v="1"/>
    <x v="2"/>
    <s v="On-grid Solar photovoltaic"/>
    <x v="14"/>
    <n v="0.92700000000000005"/>
    <n v="0.98399999999999999"/>
  </r>
  <r>
    <x v="7"/>
    <x v="203"/>
    <s v="TKL"/>
    <x v="1"/>
    <x v="2"/>
    <s v="On-grid Solar photovoltaic"/>
    <x v="15"/>
    <n v="0.92700000000000005"/>
    <n v="0.98399999999999999"/>
  </r>
  <r>
    <x v="7"/>
    <x v="203"/>
    <s v="TKL"/>
    <x v="1"/>
    <x v="2"/>
    <s v="On-grid Solar photovoltaic"/>
    <x v="16"/>
    <n v="0.92700000000000005"/>
    <n v="0.98399999999999999"/>
  </r>
  <r>
    <x v="7"/>
    <x v="203"/>
    <s v="TKL"/>
    <x v="1"/>
    <x v="2"/>
    <s v="On-grid Solar photovoltaic"/>
    <x v="17"/>
    <n v="0.92700000000000005"/>
    <n v="0.98399999999999999"/>
  </r>
  <r>
    <x v="7"/>
    <x v="203"/>
    <s v="TKL"/>
    <x v="1"/>
    <x v="2"/>
    <s v="On-grid Solar photovoltaic"/>
    <x v="18"/>
    <n v="0.92700000000000005"/>
    <m/>
  </r>
  <r>
    <x v="7"/>
    <x v="203"/>
    <s v="TKL"/>
    <x v="1"/>
    <x v="2"/>
    <s v="On-grid Solar photovoltaic"/>
    <x v="19"/>
    <n v="0.93"/>
    <m/>
  </r>
  <r>
    <x v="7"/>
    <x v="203"/>
    <s v="TKL"/>
    <x v="1"/>
    <x v="3"/>
    <s v="Onshore wind energy"/>
    <x v="19"/>
    <n v="1.4999999999999999E-2"/>
    <m/>
  </r>
  <r>
    <x v="7"/>
    <x v="204"/>
    <s v="TON"/>
    <x v="0"/>
    <x v="0"/>
    <s v="Fossil fuels"/>
    <x v="0"/>
    <n v="8.5839999999999996"/>
    <n v="41.08"/>
  </r>
  <r>
    <x v="7"/>
    <x v="204"/>
    <s v="TON"/>
    <x v="0"/>
    <x v="0"/>
    <s v="Fossil fuels"/>
    <x v="1"/>
    <n v="8.5839999999999996"/>
    <n v="39.582999999999998"/>
  </r>
  <r>
    <x v="7"/>
    <x v="204"/>
    <s v="TON"/>
    <x v="0"/>
    <x v="0"/>
    <s v="Fossil fuels"/>
    <x v="2"/>
    <n v="8.5839999999999996"/>
    <n v="42.484999999999999"/>
  </r>
  <r>
    <x v="7"/>
    <x v="204"/>
    <s v="TON"/>
    <x v="0"/>
    <x v="0"/>
    <s v="Fossil fuels"/>
    <x v="3"/>
    <n v="8.5839999999999996"/>
    <n v="46.027999999999999"/>
  </r>
  <r>
    <x v="7"/>
    <x v="204"/>
    <s v="TON"/>
    <x v="0"/>
    <x v="0"/>
    <s v="Fossil fuels"/>
    <x v="4"/>
    <n v="11.464"/>
    <n v="47.911000000000001"/>
  </r>
  <r>
    <x v="7"/>
    <x v="204"/>
    <s v="TON"/>
    <x v="0"/>
    <x v="0"/>
    <s v="Fossil fuels"/>
    <x v="5"/>
    <n v="11.464"/>
    <n v="50.78"/>
  </r>
  <r>
    <x v="7"/>
    <x v="204"/>
    <s v="TON"/>
    <x v="0"/>
    <x v="0"/>
    <s v="Fossil fuels"/>
    <x v="6"/>
    <n v="11.464"/>
    <n v="53.142000000000003"/>
  </r>
  <r>
    <x v="7"/>
    <x v="204"/>
    <s v="TON"/>
    <x v="0"/>
    <x v="0"/>
    <s v="Fossil fuels"/>
    <x v="7"/>
    <n v="11.464"/>
    <n v="54.563000000000002"/>
  </r>
  <r>
    <x v="7"/>
    <x v="204"/>
    <s v="TON"/>
    <x v="0"/>
    <x v="0"/>
    <s v="Fossil fuels"/>
    <x v="8"/>
    <n v="12.552"/>
    <n v="54.470999999999997"/>
  </r>
  <r>
    <x v="7"/>
    <x v="204"/>
    <s v="TON"/>
    <x v="0"/>
    <x v="0"/>
    <s v="Fossil fuels"/>
    <x v="9"/>
    <n v="12.552"/>
    <n v="51.65"/>
  </r>
  <r>
    <x v="7"/>
    <x v="204"/>
    <s v="TON"/>
    <x v="0"/>
    <x v="0"/>
    <s v="Fossil fuels"/>
    <x v="10"/>
    <n v="12.552"/>
    <n v="51.683"/>
  </r>
  <r>
    <x v="7"/>
    <x v="204"/>
    <s v="TON"/>
    <x v="0"/>
    <x v="0"/>
    <s v="Fossil fuels"/>
    <x v="11"/>
    <n v="12.552"/>
    <n v="52.776000000000003"/>
  </r>
  <r>
    <x v="7"/>
    <x v="204"/>
    <s v="TON"/>
    <x v="0"/>
    <x v="0"/>
    <s v="Fossil fuels"/>
    <x v="12"/>
    <n v="12.552"/>
    <n v="51.851999999999997"/>
  </r>
  <r>
    <x v="7"/>
    <x v="204"/>
    <s v="TON"/>
    <x v="0"/>
    <x v="0"/>
    <s v="Fossil fuels"/>
    <x v="13"/>
    <n v="12.552"/>
    <n v="51.372"/>
  </r>
  <r>
    <x v="7"/>
    <x v="204"/>
    <s v="TON"/>
    <x v="0"/>
    <x v="0"/>
    <s v="Fossil fuels"/>
    <x v="14"/>
    <n v="17.7"/>
    <n v="51.551000000000002"/>
  </r>
  <r>
    <x v="7"/>
    <x v="204"/>
    <s v="TON"/>
    <x v="0"/>
    <x v="0"/>
    <s v="Fossil fuels"/>
    <x v="15"/>
    <n v="17.7"/>
    <n v="53.451000000000001"/>
  </r>
  <r>
    <x v="7"/>
    <x v="204"/>
    <s v="TON"/>
    <x v="0"/>
    <x v="0"/>
    <s v="Fossil fuels"/>
    <x v="16"/>
    <n v="17.7"/>
    <n v="58.262"/>
  </r>
  <r>
    <x v="7"/>
    <x v="204"/>
    <s v="TON"/>
    <x v="0"/>
    <x v="0"/>
    <s v="Fossil fuels"/>
    <x v="17"/>
    <n v="17.7"/>
    <n v="60.281999999999996"/>
  </r>
  <r>
    <x v="7"/>
    <x v="204"/>
    <s v="TON"/>
    <x v="0"/>
    <x v="0"/>
    <s v="Fossil fuels"/>
    <x v="18"/>
    <n v="17.7"/>
    <m/>
  </r>
  <r>
    <x v="7"/>
    <x v="204"/>
    <s v="TON"/>
    <x v="0"/>
    <x v="0"/>
    <s v="Fossil fuels"/>
    <x v="19"/>
    <n v="17.7"/>
    <m/>
  </r>
  <r>
    <x v="7"/>
    <x v="204"/>
    <s v="TON"/>
    <x v="1"/>
    <x v="2"/>
    <s v="Off-grid Solar photovoltaic"/>
    <x v="0"/>
    <n v="5.7000000000000002E-2"/>
    <n v="7.8E-2"/>
  </r>
  <r>
    <x v="7"/>
    <x v="204"/>
    <s v="TON"/>
    <x v="1"/>
    <x v="2"/>
    <s v="Off-grid Solar photovoltaic"/>
    <x v="1"/>
    <n v="5.7000000000000002E-2"/>
    <n v="7.8E-2"/>
  </r>
  <r>
    <x v="7"/>
    <x v="204"/>
    <s v="TON"/>
    <x v="1"/>
    <x v="2"/>
    <s v="Off-grid Solar photovoltaic"/>
    <x v="2"/>
    <n v="8.4000000000000005E-2"/>
    <n v="0.114"/>
  </r>
  <r>
    <x v="7"/>
    <x v="204"/>
    <s v="TON"/>
    <x v="1"/>
    <x v="2"/>
    <s v="Off-grid Solar photovoltaic"/>
    <x v="3"/>
    <n v="8.4000000000000005E-2"/>
    <n v="0.114"/>
  </r>
  <r>
    <x v="7"/>
    <x v="204"/>
    <s v="TON"/>
    <x v="1"/>
    <x v="2"/>
    <s v="Off-grid Solar photovoltaic"/>
    <x v="4"/>
    <n v="8.4000000000000005E-2"/>
    <n v="0.114"/>
  </r>
  <r>
    <x v="7"/>
    <x v="204"/>
    <s v="TON"/>
    <x v="1"/>
    <x v="2"/>
    <s v="Off-grid Solar photovoltaic"/>
    <x v="5"/>
    <n v="8.4000000000000005E-2"/>
    <n v="0.114"/>
  </r>
  <r>
    <x v="7"/>
    <x v="204"/>
    <s v="TON"/>
    <x v="1"/>
    <x v="2"/>
    <s v="Off-grid Solar photovoltaic"/>
    <x v="6"/>
    <n v="0.111"/>
    <n v="0.151"/>
  </r>
  <r>
    <x v="7"/>
    <x v="204"/>
    <s v="TON"/>
    <x v="1"/>
    <x v="2"/>
    <s v="Off-grid Solar photovoltaic"/>
    <x v="7"/>
    <n v="0.111"/>
    <n v="0.151"/>
  </r>
  <r>
    <x v="7"/>
    <x v="204"/>
    <s v="TON"/>
    <x v="1"/>
    <x v="2"/>
    <s v="Off-grid Solar photovoltaic"/>
    <x v="8"/>
    <n v="0.111"/>
    <n v="0.151"/>
  </r>
  <r>
    <x v="7"/>
    <x v="204"/>
    <s v="TON"/>
    <x v="1"/>
    <x v="2"/>
    <s v="Off-grid Solar photovoltaic"/>
    <x v="9"/>
    <n v="0.12"/>
    <n v="0.16300000000000001"/>
  </r>
  <r>
    <x v="7"/>
    <x v="204"/>
    <s v="TON"/>
    <x v="1"/>
    <x v="2"/>
    <s v="Off-grid Solar photovoltaic"/>
    <x v="10"/>
    <n v="0.12"/>
    <n v="0.16300000000000001"/>
  </r>
  <r>
    <x v="7"/>
    <x v="204"/>
    <s v="TON"/>
    <x v="1"/>
    <x v="2"/>
    <s v="Off-grid Solar photovoltaic"/>
    <x v="11"/>
    <n v="0.12"/>
    <n v="0.16300000000000001"/>
  </r>
  <r>
    <x v="7"/>
    <x v="204"/>
    <s v="TON"/>
    <x v="1"/>
    <x v="2"/>
    <s v="Off-grid Solar photovoltaic"/>
    <x v="12"/>
    <n v="0.13100000000000001"/>
    <n v="0.17799999999999999"/>
  </r>
  <r>
    <x v="7"/>
    <x v="204"/>
    <s v="TON"/>
    <x v="1"/>
    <x v="2"/>
    <s v="Off-grid Solar photovoltaic"/>
    <x v="13"/>
    <n v="0.23400000000000001"/>
    <n v="0.318"/>
  </r>
  <r>
    <x v="7"/>
    <x v="204"/>
    <s v="TON"/>
    <x v="1"/>
    <x v="2"/>
    <s v="Off-grid Solar photovoltaic"/>
    <x v="14"/>
    <n v="0.23400000000000001"/>
    <n v="0.318"/>
  </r>
  <r>
    <x v="7"/>
    <x v="204"/>
    <s v="TON"/>
    <x v="1"/>
    <x v="2"/>
    <s v="Off-grid Solar photovoltaic"/>
    <x v="15"/>
    <n v="0.24"/>
    <n v="0.32700000000000001"/>
  </r>
  <r>
    <x v="7"/>
    <x v="204"/>
    <s v="TON"/>
    <x v="1"/>
    <x v="2"/>
    <s v="Off-grid Solar photovoltaic"/>
    <x v="16"/>
    <n v="0.251"/>
    <n v="0.34200000000000003"/>
  </r>
  <r>
    <x v="7"/>
    <x v="204"/>
    <s v="TON"/>
    <x v="1"/>
    <x v="2"/>
    <s v="Off-grid Solar photovoltaic"/>
    <x v="17"/>
    <n v="0.251"/>
    <n v="0.34200000000000003"/>
  </r>
  <r>
    <x v="7"/>
    <x v="204"/>
    <s v="TON"/>
    <x v="1"/>
    <x v="2"/>
    <s v="Off-grid Solar photovoltaic"/>
    <x v="18"/>
    <n v="0.251"/>
    <m/>
  </r>
  <r>
    <x v="7"/>
    <x v="204"/>
    <s v="TON"/>
    <x v="1"/>
    <x v="2"/>
    <s v="Off-grid Solar photovoltaic"/>
    <x v="19"/>
    <n v="0.251"/>
    <m/>
  </r>
  <r>
    <x v="7"/>
    <x v="204"/>
    <s v="TON"/>
    <x v="1"/>
    <x v="2"/>
    <s v="On-grid Solar photovoltaic"/>
    <x v="12"/>
    <n v="1"/>
    <n v="1"/>
  </r>
  <r>
    <x v="7"/>
    <x v="204"/>
    <s v="TON"/>
    <x v="1"/>
    <x v="2"/>
    <s v="On-grid Solar photovoltaic"/>
    <x v="13"/>
    <n v="1.42"/>
    <n v="2.5550000000000002"/>
  </r>
  <r>
    <x v="7"/>
    <x v="204"/>
    <s v="TON"/>
    <x v="1"/>
    <x v="2"/>
    <s v="On-grid Solar photovoltaic"/>
    <x v="14"/>
    <n v="1.42"/>
    <n v="3.4180000000000001"/>
  </r>
  <r>
    <x v="7"/>
    <x v="204"/>
    <s v="TON"/>
    <x v="1"/>
    <x v="2"/>
    <s v="On-grid Solar photovoltaic"/>
    <x v="15"/>
    <n v="2.42"/>
    <n v="4.2329999999999997"/>
  </r>
  <r>
    <x v="7"/>
    <x v="204"/>
    <s v="TON"/>
    <x v="1"/>
    <x v="2"/>
    <s v="On-grid Solar photovoltaic"/>
    <x v="16"/>
    <n v="2.97"/>
    <n v="4.9589999999999996"/>
  </r>
  <r>
    <x v="7"/>
    <x v="204"/>
    <s v="TON"/>
    <x v="1"/>
    <x v="2"/>
    <s v="On-grid Solar photovoltaic"/>
    <x v="17"/>
    <n v="5.96"/>
    <n v="5.8"/>
  </r>
  <r>
    <x v="7"/>
    <x v="204"/>
    <s v="TON"/>
    <x v="1"/>
    <x v="2"/>
    <s v="On-grid Solar photovoltaic"/>
    <x v="18"/>
    <n v="5.98"/>
    <m/>
  </r>
  <r>
    <x v="7"/>
    <x v="204"/>
    <s v="TON"/>
    <x v="1"/>
    <x v="2"/>
    <s v="On-grid Solar photovoltaic"/>
    <x v="19"/>
    <n v="5.98"/>
    <m/>
  </r>
  <r>
    <x v="7"/>
    <x v="204"/>
    <s v="TON"/>
    <x v="1"/>
    <x v="3"/>
    <s v="Onshore wind energy"/>
    <x v="13"/>
    <n v="1.0999999999999999E-2"/>
    <n v="0.01"/>
  </r>
  <r>
    <x v="7"/>
    <x v="204"/>
    <s v="TON"/>
    <x v="1"/>
    <x v="3"/>
    <s v="Onshore wind energy"/>
    <x v="14"/>
    <n v="1.0999999999999999E-2"/>
    <n v="1.4E-2"/>
  </r>
  <r>
    <x v="7"/>
    <x v="204"/>
    <s v="TON"/>
    <x v="1"/>
    <x v="3"/>
    <s v="Onshore wind energy"/>
    <x v="15"/>
    <n v="0.22"/>
    <n v="1.7999999999999999E-2"/>
  </r>
  <r>
    <x v="7"/>
    <x v="204"/>
    <s v="TON"/>
    <x v="1"/>
    <x v="3"/>
    <s v="Onshore wind energy"/>
    <x v="16"/>
    <n v="0.22"/>
    <n v="2.9000000000000001E-2"/>
  </r>
  <r>
    <x v="7"/>
    <x v="204"/>
    <s v="TON"/>
    <x v="1"/>
    <x v="3"/>
    <s v="Onshore wind energy"/>
    <x v="17"/>
    <n v="0.22"/>
    <n v="1.7999999999999999E-2"/>
  </r>
  <r>
    <x v="7"/>
    <x v="204"/>
    <s v="TON"/>
    <x v="1"/>
    <x v="3"/>
    <s v="Onshore wind energy"/>
    <x v="18"/>
    <n v="0.22"/>
    <m/>
  </r>
  <r>
    <x v="7"/>
    <x v="204"/>
    <s v="TON"/>
    <x v="1"/>
    <x v="3"/>
    <s v="Onshore wind energy"/>
    <x v="19"/>
    <n v="1.52"/>
    <m/>
  </r>
  <r>
    <x v="7"/>
    <x v="205"/>
    <s v="TUV"/>
    <x v="0"/>
    <x v="0"/>
    <s v="Fossil fuels"/>
    <x v="0"/>
    <n v="3.48"/>
    <n v="4.3959999999999999"/>
  </r>
  <r>
    <x v="7"/>
    <x v="205"/>
    <s v="TUV"/>
    <x v="0"/>
    <x v="0"/>
    <s v="Fossil fuels"/>
    <x v="1"/>
    <n v="3.48"/>
    <n v="4.67"/>
  </r>
  <r>
    <x v="7"/>
    <x v="205"/>
    <s v="TUV"/>
    <x v="0"/>
    <x v="0"/>
    <s v="Fossil fuels"/>
    <x v="2"/>
    <n v="3.48"/>
    <n v="4.9449999999999994"/>
  </r>
  <r>
    <x v="7"/>
    <x v="205"/>
    <s v="TUV"/>
    <x v="0"/>
    <x v="0"/>
    <s v="Fossil fuels"/>
    <x v="3"/>
    <n v="3.48"/>
    <n v="5.0549999999999997"/>
  </r>
  <r>
    <x v="7"/>
    <x v="205"/>
    <s v="TUV"/>
    <x v="0"/>
    <x v="0"/>
    <s v="Fossil fuels"/>
    <x v="4"/>
    <n v="3.48"/>
    <n v="5.0990000000000002"/>
  </r>
  <r>
    <x v="7"/>
    <x v="205"/>
    <s v="TUV"/>
    <x v="0"/>
    <x v="0"/>
    <s v="Fossil fuels"/>
    <x v="5"/>
    <n v="3.48"/>
    <n v="5.1760000000000002"/>
  </r>
  <r>
    <x v="7"/>
    <x v="205"/>
    <s v="TUV"/>
    <x v="0"/>
    <x v="0"/>
    <s v="Fossil fuels"/>
    <x v="6"/>
    <n v="5.2799999999999994"/>
    <n v="5.2639999999999993"/>
  </r>
  <r>
    <x v="7"/>
    <x v="205"/>
    <s v="TUV"/>
    <x v="0"/>
    <x v="0"/>
    <s v="Fossil fuels"/>
    <x v="7"/>
    <n v="5.2799999999999994"/>
    <n v="5.3410000000000002"/>
  </r>
  <r>
    <x v="7"/>
    <x v="205"/>
    <s v="TUV"/>
    <x v="0"/>
    <x v="0"/>
    <s v="Fossil fuels"/>
    <x v="8"/>
    <n v="5.2799999999999994"/>
    <n v="5.3629999999999995"/>
  </r>
  <r>
    <x v="7"/>
    <x v="205"/>
    <s v="TUV"/>
    <x v="0"/>
    <x v="0"/>
    <s v="Fossil fuels"/>
    <x v="9"/>
    <n v="5.2799999999999994"/>
    <n v="5.4109999999999996"/>
  </r>
  <r>
    <x v="7"/>
    <x v="205"/>
    <s v="TUV"/>
    <x v="0"/>
    <x v="0"/>
    <s v="Fossil fuels"/>
    <x v="10"/>
    <n v="5.2799999999999994"/>
    <n v="6.4399999999999995"/>
  </r>
  <r>
    <x v="7"/>
    <x v="205"/>
    <s v="TUV"/>
    <x v="0"/>
    <x v="0"/>
    <s v="Fossil fuels"/>
    <x v="11"/>
    <n v="5.2799999999999994"/>
    <n v="6.5090000000000003"/>
  </r>
  <r>
    <x v="7"/>
    <x v="205"/>
    <s v="TUV"/>
    <x v="0"/>
    <x v="0"/>
    <s v="Fossil fuels"/>
    <x v="12"/>
    <n v="5.2799999999999994"/>
    <n v="6.0250000000000004"/>
  </r>
  <r>
    <x v="7"/>
    <x v="205"/>
    <s v="TUV"/>
    <x v="0"/>
    <x v="0"/>
    <s v="Fossil fuels"/>
    <x v="13"/>
    <n v="5.2799999999999994"/>
    <n v="5.95"/>
  </r>
  <r>
    <x v="7"/>
    <x v="205"/>
    <s v="TUV"/>
    <x v="0"/>
    <x v="0"/>
    <s v="Fossil fuels"/>
    <x v="14"/>
    <n v="5.2799999999999994"/>
    <n v="6.33"/>
  </r>
  <r>
    <x v="7"/>
    <x v="205"/>
    <s v="TUV"/>
    <x v="0"/>
    <x v="0"/>
    <s v="Fossil fuels"/>
    <x v="15"/>
    <n v="5.2799999999999994"/>
    <n v="6.1829999999999998"/>
  </r>
  <r>
    <x v="7"/>
    <x v="205"/>
    <s v="TUV"/>
    <x v="0"/>
    <x v="0"/>
    <s v="Fossil fuels"/>
    <x v="16"/>
    <n v="3.1349999999999998"/>
    <n v="6.4"/>
  </r>
  <r>
    <x v="7"/>
    <x v="205"/>
    <s v="TUV"/>
    <x v="0"/>
    <x v="0"/>
    <s v="Fossil fuels"/>
    <x v="17"/>
    <n v="3.1349999999999998"/>
    <n v="6.524"/>
  </r>
  <r>
    <x v="7"/>
    <x v="205"/>
    <s v="TUV"/>
    <x v="0"/>
    <x v="0"/>
    <s v="Fossil fuels"/>
    <x v="18"/>
    <n v="3.1349999999999998"/>
    <m/>
  </r>
  <r>
    <x v="7"/>
    <x v="205"/>
    <s v="TUV"/>
    <x v="0"/>
    <x v="0"/>
    <s v="Fossil fuels"/>
    <x v="19"/>
    <n v="3.1349999999999998"/>
    <m/>
  </r>
  <r>
    <x v="7"/>
    <x v="205"/>
    <s v="TUV"/>
    <x v="1"/>
    <x v="2"/>
    <s v="Off-grid Solar photovoltaic"/>
    <x v="0"/>
    <n v="6.0000000000000001E-3"/>
    <n v="8.0000000000000002E-3"/>
  </r>
  <r>
    <x v="7"/>
    <x v="205"/>
    <s v="TUV"/>
    <x v="1"/>
    <x v="2"/>
    <s v="Off-grid Solar photovoltaic"/>
    <x v="1"/>
    <n v="6.0000000000000001E-3"/>
    <n v="8.0000000000000002E-3"/>
  </r>
  <r>
    <x v="7"/>
    <x v="205"/>
    <s v="TUV"/>
    <x v="1"/>
    <x v="2"/>
    <s v="Off-grid Solar photovoltaic"/>
    <x v="2"/>
    <n v="6.0000000000000001E-3"/>
    <n v="8.0000000000000002E-3"/>
  </r>
  <r>
    <x v="7"/>
    <x v="205"/>
    <s v="TUV"/>
    <x v="1"/>
    <x v="2"/>
    <s v="Off-grid Solar photovoltaic"/>
    <x v="3"/>
    <n v="6.0000000000000001E-3"/>
    <n v="8.0000000000000002E-3"/>
  </r>
  <r>
    <x v="7"/>
    <x v="205"/>
    <s v="TUV"/>
    <x v="1"/>
    <x v="2"/>
    <s v="Off-grid Solar photovoltaic"/>
    <x v="4"/>
    <n v="6.0000000000000001E-3"/>
    <n v="8.0000000000000002E-3"/>
  </r>
  <r>
    <x v="7"/>
    <x v="205"/>
    <s v="TUV"/>
    <x v="1"/>
    <x v="2"/>
    <s v="Off-grid Solar photovoltaic"/>
    <x v="5"/>
    <n v="6.0000000000000001E-3"/>
    <n v="8.0000000000000002E-3"/>
  </r>
  <r>
    <x v="7"/>
    <x v="205"/>
    <s v="TUV"/>
    <x v="1"/>
    <x v="2"/>
    <s v="Off-grid Solar photovoltaic"/>
    <x v="6"/>
    <n v="6.0000000000000001E-3"/>
    <n v="8.0000000000000002E-3"/>
  </r>
  <r>
    <x v="7"/>
    <x v="205"/>
    <s v="TUV"/>
    <x v="1"/>
    <x v="2"/>
    <s v="Off-grid Solar photovoltaic"/>
    <x v="7"/>
    <n v="6.0000000000000001E-3"/>
    <n v="8.0000000000000002E-3"/>
  </r>
  <r>
    <x v="7"/>
    <x v="205"/>
    <s v="TUV"/>
    <x v="1"/>
    <x v="2"/>
    <s v="Off-grid Solar photovoltaic"/>
    <x v="8"/>
    <n v="6.0000000000000001E-3"/>
    <n v="8.0000000000000002E-3"/>
  </r>
  <r>
    <x v="7"/>
    <x v="205"/>
    <s v="TUV"/>
    <x v="1"/>
    <x v="2"/>
    <s v="Off-grid Solar photovoltaic"/>
    <x v="9"/>
    <n v="0.189"/>
    <n v="3.6999999999999998E-2"/>
  </r>
  <r>
    <x v="7"/>
    <x v="205"/>
    <s v="TUV"/>
    <x v="1"/>
    <x v="2"/>
    <s v="Off-grid Solar photovoltaic"/>
    <x v="10"/>
    <n v="0.189"/>
    <n v="3.6999999999999998E-2"/>
  </r>
  <r>
    <x v="7"/>
    <x v="205"/>
    <s v="TUV"/>
    <x v="1"/>
    <x v="2"/>
    <s v="Off-grid Solar photovoltaic"/>
    <x v="11"/>
    <n v="0.192"/>
    <n v="3.6999999999999998E-2"/>
  </r>
  <r>
    <x v="7"/>
    <x v="205"/>
    <s v="TUV"/>
    <x v="1"/>
    <x v="2"/>
    <s v="Off-grid Solar photovoltaic"/>
    <x v="12"/>
    <n v="0.192"/>
    <n v="3.6999999999999998E-2"/>
  </r>
  <r>
    <x v="7"/>
    <x v="205"/>
    <s v="TUV"/>
    <x v="1"/>
    <x v="2"/>
    <s v="Off-grid Solar photovoltaic"/>
    <x v="13"/>
    <n v="0.192"/>
    <n v="3.9E-2"/>
  </r>
  <r>
    <x v="7"/>
    <x v="205"/>
    <s v="TUV"/>
    <x v="1"/>
    <x v="2"/>
    <s v="Off-grid Solar photovoltaic"/>
    <x v="14"/>
    <n v="0.192"/>
    <n v="3.5000000000000003E-2"/>
  </r>
  <r>
    <x v="7"/>
    <x v="205"/>
    <s v="TUV"/>
    <x v="1"/>
    <x v="2"/>
    <s v="Off-grid Solar photovoltaic"/>
    <x v="15"/>
    <n v="1.3080000000000001"/>
    <n v="0.41399999999999998"/>
  </r>
  <r>
    <x v="7"/>
    <x v="205"/>
    <s v="TUV"/>
    <x v="1"/>
    <x v="2"/>
    <s v="Off-grid Solar photovoltaic"/>
    <x v="16"/>
    <n v="1.3160000000000001"/>
    <n v="1.1519999999999999"/>
  </r>
  <r>
    <x v="7"/>
    <x v="205"/>
    <s v="TUV"/>
    <x v="1"/>
    <x v="2"/>
    <s v="Off-grid Solar photovoltaic"/>
    <x v="17"/>
    <n v="1.321"/>
    <n v="1.181"/>
  </r>
  <r>
    <x v="7"/>
    <x v="205"/>
    <s v="TUV"/>
    <x v="1"/>
    <x v="2"/>
    <s v="Off-grid Solar photovoltaic"/>
    <x v="18"/>
    <n v="1.3320000000000001"/>
    <m/>
  </r>
  <r>
    <x v="7"/>
    <x v="205"/>
    <s v="TUV"/>
    <x v="1"/>
    <x v="2"/>
    <s v="Off-grid Solar photovoltaic"/>
    <x v="19"/>
    <n v="1.3320000000000001"/>
    <m/>
  </r>
  <r>
    <x v="7"/>
    <x v="205"/>
    <s v="TUV"/>
    <x v="1"/>
    <x v="2"/>
    <s v="On-grid Solar photovoltaic"/>
    <x v="8"/>
    <n v="0.02"/>
    <n v="5.5E-2"/>
  </r>
  <r>
    <x v="7"/>
    <x v="205"/>
    <s v="TUV"/>
    <x v="1"/>
    <x v="2"/>
    <s v="On-grid Solar photovoltaic"/>
    <x v="9"/>
    <n v="0.02"/>
    <n v="5.5E-2"/>
  </r>
  <r>
    <x v="7"/>
    <x v="205"/>
    <s v="TUV"/>
    <x v="1"/>
    <x v="2"/>
    <s v="On-grid Solar photovoltaic"/>
    <x v="10"/>
    <n v="0.02"/>
    <n v="5.5E-2"/>
  </r>
  <r>
    <x v="7"/>
    <x v="205"/>
    <s v="TUV"/>
    <x v="1"/>
    <x v="2"/>
    <s v="On-grid Solar photovoltaic"/>
    <x v="11"/>
    <n v="0.02"/>
    <n v="5.5E-2"/>
  </r>
  <r>
    <x v="7"/>
    <x v="205"/>
    <s v="TUV"/>
    <x v="1"/>
    <x v="2"/>
    <s v="On-grid Solar photovoltaic"/>
    <x v="12"/>
    <n v="0.02"/>
    <n v="5.5E-2"/>
  </r>
  <r>
    <x v="7"/>
    <x v="205"/>
    <s v="TUV"/>
    <x v="1"/>
    <x v="2"/>
    <s v="On-grid Solar photovoltaic"/>
    <x v="13"/>
    <n v="0.02"/>
    <n v="0.155"/>
  </r>
  <r>
    <x v="7"/>
    <x v="205"/>
    <s v="TUV"/>
    <x v="1"/>
    <x v="2"/>
    <s v="On-grid Solar photovoltaic"/>
    <x v="14"/>
    <n v="8.5999999999999993E-2"/>
    <n v="0.15"/>
  </r>
  <r>
    <x v="7"/>
    <x v="205"/>
    <s v="TUV"/>
    <x v="1"/>
    <x v="2"/>
    <s v="On-grid Solar photovoltaic"/>
    <x v="15"/>
    <n v="0.75600000000000001"/>
    <n v="0.39400000000000002"/>
  </r>
  <r>
    <x v="7"/>
    <x v="205"/>
    <s v="TUV"/>
    <x v="1"/>
    <x v="2"/>
    <s v="On-grid Solar photovoltaic"/>
    <x v="16"/>
    <n v="0.90600000000000003"/>
    <n v="0.82799999999999996"/>
  </r>
  <r>
    <x v="7"/>
    <x v="205"/>
    <s v="TUV"/>
    <x v="1"/>
    <x v="2"/>
    <s v="On-grid Solar photovoltaic"/>
    <x v="17"/>
    <n v="0.90600000000000003"/>
    <n v="0.80300000000000005"/>
  </r>
  <r>
    <x v="7"/>
    <x v="205"/>
    <s v="TUV"/>
    <x v="1"/>
    <x v="2"/>
    <s v="On-grid Solar photovoltaic"/>
    <x v="18"/>
    <n v="0.90600000000000003"/>
    <m/>
  </r>
  <r>
    <x v="7"/>
    <x v="205"/>
    <s v="TUV"/>
    <x v="1"/>
    <x v="2"/>
    <s v="On-grid Solar photovoltaic"/>
    <x v="19"/>
    <n v="0.90600000000000003"/>
    <m/>
  </r>
  <r>
    <x v="7"/>
    <x v="206"/>
    <s v="VUT"/>
    <x v="0"/>
    <x v="0"/>
    <s v="Fossil fuels"/>
    <x v="0"/>
    <n v="16.152999999999999"/>
    <n v="53.578000000000003"/>
  </r>
  <r>
    <x v="7"/>
    <x v="206"/>
    <s v="VUT"/>
    <x v="0"/>
    <x v="0"/>
    <s v="Fossil fuels"/>
    <x v="1"/>
    <n v="21.582999999999998"/>
    <n v="53.578000000000003"/>
  </r>
  <r>
    <x v="7"/>
    <x v="206"/>
    <s v="VUT"/>
    <x v="0"/>
    <x v="0"/>
    <s v="Fossil fuels"/>
    <x v="2"/>
    <n v="21.582999999999998"/>
    <n v="53.578000000000003"/>
  </r>
  <r>
    <x v="7"/>
    <x v="206"/>
    <s v="VUT"/>
    <x v="0"/>
    <x v="0"/>
    <s v="Fossil fuels"/>
    <x v="3"/>
    <n v="21.582999999999998"/>
    <n v="53.578000000000003"/>
  </r>
  <r>
    <x v="7"/>
    <x v="206"/>
    <s v="VUT"/>
    <x v="0"/>
    <x v="0"/>
    <s v="Fossil fuels"/>
    <x v="4"/>
    <n v="21.582999999999998"/>
    <n v="53.578000000000003"/>
  </r>
  <r>
    <x v="7"/>
    <x v="206"/>
    <s v="VUT"/>
    <x v="0"/>
    <x v="0"/>
    <s v="Fossil fuels"/>
    <x v="5"/>
    <n v="21.582999999999998"/>
    <n v="53.578000000000003"/>
  </r>
  <r>
    <x v="7"/>
    <x v="206"/>
    <s v="VUT"/>
    <x v="0"/>
    <x v="0"/>
    <s v="Fossil fuels"/>
    <x v="6"/>
    <n v="21.582999999999998"/>
    <n v="53.578000000000003"/>
  </r>
  <r>
    <x v="7"/>
    <x v="206"/>
    <s v="VUT"/>
    <x v="0"/>
    <x v="0"/>
    <s v="Fossil fuels"/>
    <x v="7"/>
    <n v="21.582999999999998"/>
    <n v="53.578000000000003"/>
  </r>
  <r>
    <x v="7"/>
    <x v="206"/>
    <s v="VUT"/>
    <x v="0"/>
    <x v="0"/>
    <s v="Fossil fuels"/>
    <x v="8"/>
    <n v="21.582999999999998"/>
    <n v="59.209000000000003"/>
  </r>
  <r>
    <x v="7"/>
    <x v="206"/>
    <s v="VUT"/>
    <x v="0"/>
    <x v="0"/>
    <s v="Fossil fuels"/>
    <x v="9"/>
    <n v="21.582999999999998"/>
    <n v="55.116"/>
  </r>
  <r>
    <x v="7"/>
    <x v="206"/>
    <s v="VUT"/>
    <x v="0"/>
    <x v="0"/>
    <s v="Fossil fuels"/>
    <x v="10"/>
    <n v="24.183"/>
    <n v="56.073999999999998"/>
  </r>
  <r>
    <x v="7"/>
    <x v="206"/>
    <s v="VUT"/>
    <x v="0"/>
    <x v="0"/>
    <s v="Fossil fuels"/>
    <x v="11"/>
    <n v="24.183"/>
    <n v="57.868000000000002"/>
  </r>
  <r>
    <x v="7"/>
    <x v="206"/>
    <s v="VUT"/>
    <x v="0"/>
    <x v="0"/>
    <s v="Fossil fuels"/>
    <x v="12"/>
    <n v="24.427"/>
    <n v="53.253"/>
  </r>
  <r>
    <x v="7"/>
    <x v="206"/>
    <s v="VUT"/>
    <x v="0"/>
    <x v="0"/>
    <s v="Fossil fuels"/>
    <x v="13"/>
    <n v="24.37"/>
    <n v="46.424999999999997"/>
  </r>
  <r>
    <x v="7"/>
    <x v="206"/>
    <s v="VUT"/>
    <x v="0"/>
    <x v="0"/>
    <s v="Fossil fuels"/>
    <x v="14"/>
    <n v="22.763000000000002"/>
    <n v="52.582999999999998"/>
  </r>
  <r>
    <x v="7"/>
    <x v="206"/>
    <s v="VUT"/>
    <x v="0"/>
    <x v="0"/>
    <s v="Fossil fuels"/>
    <x v="15"/>
    <n v="22.803000000000001"/>
    <n v="47.06"/>
  </r>
  <r>
    <x v="7"/>
    <x v="206"/>
    <s v="VUT"/>
    <x v="0"/>
    <x v="0"/>
    <s v="Fossil fuels"/>
    <x v="16"/>
    <n v="23.023"/>
    <n v="59.381"/>
  </r>
  <r>
    <x v="7"/>
    <x v="206"/>
    <s v="VUT"/>
    <x v="0"/>
    <x v="0"/>
    <s v="Fossil fuels"/>
    <x v="17"/>
    <n v="23.122"/>
    <n v="63.314"/>
  </r>
  <r>
    <x v="7"/>
    <x v="206"/>
    <s v="VUT"/>
    <x v="0"/>
    <x v="0"/>
    <s v="Fossil fuels"/>
    <x v="18"/>
    <n v="23.122"/>
    <m/>
  </r>
  <r>
    <x v="7"/>
    <x v="206"/>
    <s v="VUT"/>
    <x v="0"/>
    <x v="0"/>
    <s v="Fossil fuels"/>
    <x v="19"/>
    <n v="23.122"/>
    <m/>
  </r>
  <r>
    <x v="7"/>
    <x v="206"/>
    <s v="VUT"/>
    <x v="1"/>
    <x v="4"/>
    <s v="Liquid biofuels"/>
    <x v="8"/>
    <n v="0.04"/>
    <n v="0.02"/>
  </r>
  <r>
    <x v="7"/>
    <x v="206"/>
    <s v="VUT"/>
    <x v="1"/>
    <x v="4"/>
    <s v="Liquid biofuels"/>
    <x v="9"/>
    <n v="0.04"/>
    <n v="0.02"/>
  </r>
  <r>
    <x v="7"/>
    <x v="206"/>
    <s v="VUT"/>
    <x v="1"/>
    <x v="4"/>
    <s v="Liquid biofuels"/>
    <x v="10"/>
    <n v="0.04"/>
    <n v="0.02"/>
  </r>
  <r>
    <x v="7"/>
    <x v="206"/>
    <s v="VUT"/>
    <x v="1"/>
    <x v="4"/>
    <s v="Liquid biofuels"/>
    <x v="11"/>
    <n v="2.74"/>
    <n v="0.80600000000000005"/>
  </r>
  <r>
    <x v="7"/>
    <x v="206"/>
    <s v="VUT"/>
    <x v="1"/>
    <x v="4"/>
    <s v="Liquid biofuels"/>
    <x v="12"/>
    <n v="2.74"/>
    <n v="3.012"/>
  </r>
  <r>
    <x v="7"/>
    <x v="206"/>
    <s v="VUT"/>
    <x v="1"/>
    <x v="4"/>
    <s v="Liquid biofuels"/>
    <x v="13"/>
    <n v="2.74"/>
    <n v="10.659000000000001"/>
  </r>
  <r>
    <x v="7"/>
    <x v="206"/>
    <s v="VUT"/>
    <x v="1"/>
    <x v="4"/>
    <s v="Liquid biofuels"/>
    <x v="14"/>
    <n v="2.74"/>
    <n v="3.2240000000000002"/>
  </r>
  <r>
    <x v="7"/>
    <x v="206"/>
    <s v="VUT"/>
    <x v="1"/>
    <x v="4"/>
    <s v="Liquid biofuels"/>
    <x v="15"/>
    <n v="2.7"/>
    <n v="3.6779999999999999"/>
  </r>
  <r>
    <x v="7"/>
    <x v="206"/>
    <s v="VUT"/>
    <x v="1"/>
    <x v="4"/>
    <s v="Liquid biofuels"/>
    <x v="16"/>
    <n v="2.7"/>
    <n v="2.4039999999999999"/>
  </r>
  <r>
    <x v="7"/>
    <x v="206"/>
    <s v="VUT"/>
    <x v="1"/>
    <x v="4"/>
    <s v="Liquid biofuels"/>
    <x v="17"/>
    <n v="2.7"/>
    <m/>
  </r>
  <r>
    <x v="7"/>
    <x v="206"/>
    <s v="VUT"/>
    <x v="1"/>
    <x v="4"/>
    <s v="Liquid biofuels"/>
    <x v="18"/>
    <n v="2.7"/>
    <m/>
  </r>
  <r>
    <x v="7"/>
    <x v="206"/>
    <s v="VUT"/>
    <x v="1"/>
    <x v="4"/>
    <s v="Liquid biofuels"/>
    <x v="19"/>
    <n v="2.7"/>
    <m/>
  </r>
  <r>
    <x v="7"/>
    <x v="206"/>
    <s v="VUT"/>
    <x v="1"/>
    <x v="1"/>
    <s v="Renewable hydropower"/>
    <x v="0"/>
    <n v="0.6"/>
    <n v="1"/>
  </r>
  <r>
    <x v="7"/>
    <x v="206"/>
    <s v="VUT"/>
    <x v="1"/>
    <x v="1"/>
    <s v="Renewable hydropower"/>
    <x v="1"/>
    <n v="0.6"/>
    <n v="1"/>
  </r>
  <r>
    <x v="7"/>
    <x v="206"/>
    <s v="VUT"/>
    <x v="1"/>
    <x v="1"/>
    <s v="Renewable hydropower"/>
    <x v="2"/>
    <n v="0.6"/>
    <n v="1"/>
  </r>
  <r>
    <x v="7"/>
    <x v="206"/>
    <s v="VUT"/>
    <x v="1"/>
    <x v="1"/>
    <s v="Renewable hydropower"/>
    <x v="3"/>
    <n v="0.6"/>
    <n v="1"/>
  </r>
  <r>
    <x v="7"/>
    <x v="206"/>
    <s v="VUT"/>
    <x v="1"/>
    <x v="1"/>
    <s v="Renewable hydropower"/>
    <x v="4"/>
    <n v="0.6"/>
    <n v="1"/>
  </r>
  <r>
    <x v="7"/>
    <x v="206"/>
    <s v="VUT"/>
    <x v="1"/>
    <x v="1"/>
    <s v="Renewable hydropower"/>
    <x v="5"/>
    <n v="0.6"/>
    <n v="1"/>
  </r>
  <r>
    <x v="7"/>
    <x v="206"/>
    <s v="VUT"/>
    <x v="1"/>
    <x v="1"/>
    <s v="Renewable hydropower"/>
    <x v="6"/>
    <n v="0.6"/>
    <n v="1"/>
  </r>
  <r>
    <x v="7"/>
    <x v="206"/>
    <s v="VUT"/>
    <x v="1"/>
    <x v="1"/>
    <s v="Renewable hydropower"/>
    <x v="7"/>
    <n v="0.6"/>
    <n v="1"/>
  </r>
  <r>
    <x v="7"/>
    <x v="206"/>
    <s v="VUT"/>
    <x v="1"/>
    <x v="1"/>
    <s v="Renewable hydropower"/>
    <x v="8"/>
    <n v="0.6"/>
    <n v="1.6339999999999999"/>
  </r>
  <r>
    <x v="7"/>
    <x v="206"/>
    <s v="VUT"/>
    <x v="1"/>
    <x v="1"/>
    <s v="Renewable hydropower"/>
    <x v="9"/>
    <n v="1.2"/>
    <n v="3.0110000000000001"/>
  </r>
  <r>
    <x v="7"/>
    <x v="206"/>
    <s v="VUT"/>
    <x v="1"/>
    <x v="1"/>
    <s v="Renewable hydropower"/>
    <x v="10"/>
    <n v="1.2"/>
    <n v="6.6379999999999999"/>
  </r>
  <r>
    <x v="7"/>
    <x v="206"/>
    <s v="VUT"/>
    <x v="1"/>
    <x v="1"/>
    <s v="Renewable hydropower"/>
    <x v="11"/>
    <n v="1.2"/>
    <n v="6.008"/>
  </r>
  <r>
    <x v="7"/>
    <x v="206"/>
    <s v="VUT"/>
    <x v="1"/>
    <x v="1"/>
    <s v="Renewable hydropower"/>
    <x v="12"/>
    <n v="1.2"/>
    <n v="7.3849999999999998"/>
  </r>
  <r>
    <x v="7"/>
    <x v="206"/>
    <s v="VUT"/>
    <x v="1"/>
    <x v="1"/>
    <s v="Renewable hydropower"/>
    <x v="13"/>
    <n v="1.2"/>
    <n v="7.2069999999999999"/>
  </r>
  <r>
    <x v="7"/>
    <x v="206"/>
    <s v="VUT"/>
    <x v="1"/>
    <x v="1"/>
    <s v="Renewable hydropower"/>
    <x v="14"/>
    <n v="1.2749999999999999"/>
    <n v="7.5759999999999996"/>
  </r>
  <r>
    <x v="7"/>
    <x v="206"/>
    <s v="VUT"/>
    <x v="1"/>
    <x v="1"/>
    <s v="Renewable hydropower"/>
    <x v="15"/>
    <n v="1.2749999999999999"/>
    <n v="7.2670000000000003"/>
  </r>
  <r>
    <x v="7"/>
    <x v="206"/>
    <s v="VUT"/>
    <x v="1"/>
    <x v="1"/>
    <s v="Renewable hydropower"/>
    <x v="16"/>
    <n v="1.278"/>
    <n v="5.2590000000000003"/>
  </r>
  <r>
    <x v="7"/>
    <x v="206"/>
    <s v="VUT"/>
    <x v="1"/>
    <x v="1"/>
    <s v="Renewable hydropower"/>
    <x v="17"/>
    <n v="1.278"/>
    <n v="7.34"/>
  </r>
  <r>
    <x v="7"/>
    <x v="206"/>
    <s v="VUT"/>
    <x v="1"/>
    <x v="1"/>
    <s v="Renewable hydropower"/>
    <x v="18"/>
    <n v="1.278"/>
    <m/>
  </r>
  <r>
    <x v="7"/>
    <x v="206"/>
    <s v="VUT"/>
    <x v="1"/>
    <x v="1"/>
    <s v="Renewable hydropower"/>
    <x v="19"/>
    <n v="1.278"/>
    <m/>
  </r>
  <r>
    <x v="7"/>
    <x v="206"/>
    <s v="VUT"/>
    <x v="1"/>
    <x v="2"/>
    <s v="Off-grid Solar photovoltaic"/>
    <x v="9"/>
    <n v="0.04"/>
    <n v="0.08"/>
  </r>
  <r>
    <x v="7"/>
    <x v="206"/>
    <s v="VUT"/>
    <x v="1"/>
    <x v="2"/>
    <s v="Off-grid Solar photovoltaic"/>
    <x v="10"/>
    <n v="0.04"/>
    <n v="0.08"/>
  </r>
  <r>
    <x v="7"/>
    <x v="206"/>
    <s v="VUT"/>
    <x v="1"/>
    <x v="2"/>
    <s v="Off-grid Solar photovoltaic"/>
    <x v="11"/>
    <n v="0.04"/>
    <n v="0.08"/>
  </r>
  <r>
    <x v="7"/>
    <x v="206"/>
    <s v="VUT"/>
    <x v="1"/>
    <x v="2"/>
    <s v="Off-grid Solar photovoltaic"/>
    <x v="12"/>
    <n v="0.04"/>
    <n v="0.08"/>
  </r>
  <r>
    <x v="7"/>
    <x v="206"/>
    <s v="VUT"/>
    <x v="1"/>
    <x v="2"/>
    <s v="Off-grid Solar photovoltaic"/>
    <x v="13"/>
    <n v="5.6000000000000001E-2"/>
    <n v="0.112"/>
  </r>
  <r>
    <x v="7"/>
    <x v="206"/>
    <s v="VUT"/>
    <x v="1"/>
    <x v="2"/>
    <s v="Off-grid Solar photovoltaic"/>
    <x v="14"/>
    <n v="0.106"/>
    <n v="0.21199999999999999"/>
  </r>
  <r>
    <x v="7"/>
    <x v="206"/>
    <s v="VUT"/>
    <x v="1"/>
    <x v="2"/>
    <s v="Off-grid Solar photovoltaic"/>
    <x v="15"/>
    <n v="0.26100000000000001"/>
    <n v="0.52500000000000002"/>
  </r>
  <r>
    <x v="7"/>
    <x v="206"/>
    <s v="VUT"/>
    <x v="1"/>
    <x v="2"/>
    <s v="Off-grid Solar photovoltaic"/>
    <x v="16"/>
    <n v="0.31"/>
    <n v="0.623"/>
  </r>
  <r>
    <x v="7"/>
    <x v="206"/>
    <s v="VUT"/>
    <x v="1"/>
    <x v="2"/>
    <s v="Off-grid Solar photovoltaic"/>
    <x v="17"/>
    <n v="1.2110000000000001"/>
    <n v="2.4319999999999999"/>
  </r>
  <r>
    <x v="7"/>
    <x v="206"/>
    <s v="VUT"/>
    <x v="1"/>
    <x v="2"/>
    <s v="Off-grid Solar photovoltaic"/>
    <x v="18"/>
    <n v="1.2869999999999999"/>
    <m/>
  </r>
  <r>
    <x v="7"/>
    <x v="206"/>
    <s v="VUT"/>
    <x v="1"/>
    <x v="2"/>
    <s v="Off-grid Solar photovoltaic"/>
    <x v="19"/>
    <n v="1.2869999999999999"/>
    <m/>
  </r>
  <r>
    <x v="7"/>
    <x v="206"/>
    <s v="VUT"/>
    <x v="1"/>
    <x v="2"/>
    <s v="On-grid Solar photovoltaic"/>
    <x v="11"/>
    <n v="8.6999999999999994E-2"/>
    <n v="6.7000000000000004E-2"/>
  </r>
  <r>
    <x v="7"/>
    <x v="206"/>
    <s v="VUT"/>
    <x v="1"/>
    <x v="2"/>
    <s v="On-grid Solar photovoltaic"/>
    <x v="12"/>
    <n v="0.127"/>
    <n v="0.13700000000000001"/>
  </r>
  <r>
    <x v="7"/>
    <x v="206"/>
    <s v="VUT"/>
    <x v="1"/>
    <x v="2"/>
    <s v="On-grid Solar photovoltaic"/>
    <x v="13"/>
    <n v="0.127"/>
    <n v="0.191"/>
  </r>
  <r>
    <x v="7"/>
    <x v="206"/>
    <s v="VUT"/>
    <x v="1"/>
    <x v="2"/>
    <s v="On-grid Solar photovoltaic"/>
    <x v="14"/>
    <n v="0.16700000000000001"/>
    <n v="0.219"/>
  </r>
  <r>
    <x v="7"/>
    <x v="206"/>
    <s v="VUT"/>
    <x v="1"/>
    <x v="2"/>
    <s v="On-grid Solar photovoltaic"/>
    <x v="15"/>
    <n v="0.17299999999999999"/>
    <n v="0.23699999999999999"/>
  </r>
  <r>
    <x v="7"/>
    <x v="206"/>
    <s v="VUT"/>
    <x v="1"/>
    <x v="2"/>
    <s v="On-grid Solar photovoltaic"/>
    <x v="16"/>
    <n v="1.45"/>
    <n v="2.1349999999999998"/>
  </r>
  <r>
    <x v="7"/>
    <x v="206"/>
    <s v="VUT"/>
    <x v="1"/>
    <x v="2"/>
    <s v="On-grid Solar photovoltaic"/>
    <x v="17"/>
    <n v="1.45"/>
    <n v="2.02"/>
  </r>
  <r>
    <x v="7"/>
    <x v="206"/>
    <s v="VUT"/>
    <x v="1"/>
    <x v="2"/>
    <s v="On-grid Solar photovoltaic"/>
    <x v="18"/>
    <n v="1.45"/>
    <m/>
  </r>
  <r>
    <x v="7"/>
    <x v="206"/>
    <s v="VUT"/>
    <x v="1"/>
    <x v="2"/>
    <s v="On-grid Solar photovoltaic"/>
    <x v="19"/>
    <n v="1.45"/>
    <m/>
  </r>
  <r>
    <x v="7"/>
    <x v="206"/>
    <s v="VUT"/>
    <x v="1"/>
    <x v="3"/>
    <s v="Onshore wind energy"/>
    <x v="8"/>
    <n v="3.0249999999999999"/>
    <n v="0.627"/>
  </r>
  <r>
    <x v="7"/>
    <x v="206"/>
    <s v="VUT"/>
    <x v="1"/>
    <x v="3"/>
    <s v="Onshore wind energy"/>
    <x v="9"/>
    <n v="3.0249999999999999"/>
    <n v="5.3490000000000002"/>
  </r>
  <r>
    <x v="7"/>
    <x v="206"/>
    <s v="VUT"/>
    <x v="1"/>
    <x v="3"/>
    <s v="Onshore wind energy"/>
    <x v="10"/>
    <n v="3.0249999999999999"/>
    <n v="5.3890000000000002"/>
  </r>
  <r>
    <x v="7"/>
    <x v="206"/>
    <s v="VUT"/>
    <x v="1"/>
    <x v="3"/>
    <s v="Onshore wind energy"/>
    <x v="11"/>
    <n v="3.0249999999999999"/>
    <n v="4.2949999999999999"/>
  </r>
  <r>
    <x v="7"/>
    <x v="206"/>
    <s v="VUT"/>
    <x v="1"/>
    <x v="3"/>
    <s v="Onshore wind energy"/>
    <x v="12"/>
    <n v="3.0249999999999999"/>
    <n v="5.1769999999999996"/>
  </r>
  <r>
    <x v="7"/>
    <x v="206"/>
    <s v="VUT"/>
    <x v="1"/>
    <x v="3"/>
    <s v="Onshore wind energy"/>
    <x v="13"/>
    <n v="3.0249999999999999"/>
    <n v="5.5490000000000004"/>
  </r>
  <r>
    <x v="7"/>
    <x v="206"/>
    <s v="VUT"/>
    <x v="1"/>
    <x v="3"/>
    <s v="Onshore wind energy"/>
    <x v="14"/>
    <n v="3.5750000000000002"/>
    <n v="6.7880000000000003"/>
  </r>
  <r>
    <x v="7"/>
    <x v="206"/>
    <s v="VUT"/>
    <x v="1"/>
    <x v="3"/>
    <s v="Onshore wind energy"/>
    <x v="15"/>
    <n v="3.5750000000000002"/>
    <n v="8.2680000000000007"/>
  </r>
  <r>
    <x v="7"/>
    <x v="206"/>
    <s v="VUT"/>
    <x v="1"/>
    <x v="3"/>
    <s v="Onshore wind energy"/>
    <x v="16"/>
    <n v="3.5750000000000002"/>
    <n v="5.4160000000000004"/>
  </r>
  <r>
    <x v="7"/>
    <x v="206"/>
    <s v="VUT"/>
    <x v="1"/>
    <x v="3"/>
    <s v="Onshore wind energy"/>
    <x v="17"/>
    <n v="3.3"/>
    <n v="4.7699999999999996"/>
  </r>
  <r>
    <x v="7"/>
    <x v="206"/>
    <s v="VUT"/>
    <x v="1"/>
    <x v="3"/>
    <s v="Onshore wind energy"/>
    <x v="18"/>
    <n v="3.3"/>
    <m/>
  </r>
  <r>
    <x v="7"/>
    <x v="206"/>
    <s v="VUT"/>
    <x v="1"/>
    <x v="3"/>
    <s v="Onshore wind energy"/>
    <x v="19"/>
    <n v="3.3"/>
    <m/>
  </r>
  <r>
    <x v="2"/>
    <x v="207"/>
    <s v="ARG"/>
    <x v="0"/>
    <x v="0"/>
    <s v="Fossil fuels"/>
    <x v="0"/>
    <n v="13529.839"/>
    <n v="46084.635999999999"/>
  </r>
  <r>
    <x v="2"/>
    <x v="207"/>
    <s v="ARG"/>
    <x v="0"/>
    <x v="0"/>
    <s v="Fossil fuels"/>
    <x v="1"/>
    <n v="14605.159"/>
    <n v="38929.416000000005"/>
  </r>
  <r>
    <x v="2"/>
    <x v="207"/>
    <s v="ARG"/>
    <x v="0"/>
    <x v="0"/>
    <s v="Fossil fuels"/>
    <x v="2"/>
    <n v="14598.927"/>
    <n v="34945.442999999999"/>
  </r>
  <r>
    <x v="2"/>
    <x v="207"/>
    <s v="ARG"/>
    <x v="0"/>
    <x v="0"/>
    <s v="Fossil fuels"/>
    <x v="3"/>
    <n v="14748.504999999999"/>
    <n v="42305.791000000005"/>
  </r>
  <r>
    <x v="2"/>
    <x v="207"/>
    <s v="ARG"/>
    <x v="0"/>
    <x v="0"/>
    <s v="Fossil fuels"/>
    <x v="4"/>
    <n v="14721.106"/>
    <n v="52993.118000000002"/>
  </r>
  <r>
    <x v="2"/>
    <x v="207"/>
    <s v="ARG"/>
    <x v="0"/>
    <x v="0"/>
    <s v="Fossil fuels"/>
    <x v="5"/>
    <n v="14658.609"/>
    <n v="55509.85"/>
  </r>
  <r>
    <x v="2"/>
    <x v="207"/>
    <s v="ARG"/>
    <x v="0"/>
    <x v="0"/>
    <s v="Fossil fuels"/>
    <x v="6"/>
    <n v="14552.738000000001"/>
    <n v="57998.440999999999"/>
  </r>
  <r>
    <x v="2"/>
    <x v="207"/>
    <s v="ARG"/>
    <x v="0"/>
    <x v="0"/>
    <s v="Fossil fuels"/>
    <x v="7"/>
    <n v="14615.119999999999"/>
    <n v="64613.268000000004"/>
  </r>
  <r>
    <x v="2"/>
    <x v="207"/>
    <s v="ARG"/>
    <x v="0"/>
    <x v="0"/>
    <s v="Fossil fuels"/>
    <x v="8"/>
    <n v="16127.842000000001"/>
    <n v="69432.728000000003"/>
  </r>
  <r>
    <x v="2"/>
    <x v="207"/>
    <s v="ARG"/>
    <x v="0"/>
    <x v="0"/>
    <s v="Fossil fuels"/>
    <x v="9"/>
    <n v="17061.533000000003"/>
    <n v="64580.082999999999"/>
  </r>
  <r>
    <x v="2"/>
    <x v="207"/>
    <s v="ARG"/>
    <x v="0"/>
    <x v="0"/>
    <s v="Fossil fuels"/>
    <x v="10"/>
    <n v="17718.093000000001"/>
    <n v="69640.442999999999"/>
  </r>
  <r>
    <x v="2"/>
    <x v="207"/>
    <s v="ARG"/>
    <x v="0"/>
    <x v="0"/>
    <s v="Fossil fuels"/>
    <x v="11"/>
    <n v="18543.663"/>
    <n v="76477.760999999999"/>
  </r>
  <r>
    <x v="2"/>
    <x v="207"/>
    <s v="ARG"/>
    <x v="0"/>
    <x v="0"/>
    <s v="Fossil fuels"/>
    <x v="12"/>
    <n v="19563.433000000001"/>
    <n v="84543.072"/>
  </r>
  <r>
    <x v="2"/>
    <x v="207"/>
    <s v="ARG"/>
    <x v="0"/>
    <x v="0"/>
    <s v="Fossil fuels"/>
    <x v="13"/>
    <n v="19600.607"/>
    <n v="84977.766000000003"/>
  </r>
  <r>
    <x v="2"/>
    <x v="207"/>
    <s v="ARG"/>
    <x v="0"/>
    <x v="0"/>
    <s v="Fossil fuels"/>
    <x v="14"/>
    <n v="19421.814999999999"/>
    <n v="85090.637000000002"/>
  </r>
  <r>
    <x v="2"/>
    <x v="207"/>
    <s v="ARG"/>
    <x v="0"/>
    <x v="0"/>
    <s v="Fossil fuels"/>
    <x v="15"/>
    <n v="21231.115999999998"/>
    <n v="88447.125"/>
  </r>
  <r>
    <x v="2"/>
    <x v="207"/>
    <s v="ARG"/>
    <x v="0"/>
    <x v="0"/>
    <s v="Fossil fuels"/>
    <x v="16"/>
    <n v="21509.664999999997"/>
    <n v="91682.688999999998"/>
  </r>
  <r>
    <x v="2"/>
    <x v="207"/>
    <s v="ARG"/>
    <x v="0"/>
    <x v="0"/>
    <s v="Fossil fuels"/>
    <x v="17"/>
    <n v="22989.102999999999"/>
    <n v="89252.337"/>
  </r>
  <r>
    <x v="2"/>
    <x v="207"/>
    <s v="ARG"/>
    <x v="0"/>
    <x v="0"/>
    <s v="Fossil fuels"/>
    <x v="18"/>
    <n v="24623.078999999998"/>
    <m/>
  </r>
  <r>
    <x v="2"/>
    <x v="207"/>
    <s v="ARG"/>
    <x v="0"/>
    <x v="0"/>
    <s v="Fossil fuels"/>
    <x v="19"/>
    <n v="24864.927"/>
    <m/>
  </r>
  <r>
    <x v="2"/>
    <x v="207"/>
    <s v="ARG"/>
    <x v="0"/>
    <x v="9"/>
    <s v="Nuclear"/>
    <x v="0"/>
    <n v="1018"/>
    <n v="6177.1080000000002"/>
  </r>
  <r>
    <x v="2"/>
    <x v="207"/>
    <s v="ARG"/>
    <x v="0"/>
    <x v="9"/>
    <s v="Nuclear"/>
    <x v="1"/>
    <n v="1018"/>
    <n v="7058.6379999999999"/>
  </r>
  <r>
    <x v="2"/>
    <x v="207"/>
    <s v="ARG"/>
    <x v="0"/>
    <x v="9"/>
    <s v="Nuclear"/>
    <x v="2"/>
    <n v="1018"/>
    <n v="5820.8119999999999"/>
  </r>
  <r>
    <x v="2"/>
    <x v="207"/>
    <s v="ARG"/>
    <x v="0"/>
    <x v="9"/>
    <s v="Nuclear"/>
    <x v="3"/>
    <n v="1018"/>
    <n v="7566.2889999999998"/>
  </r>
  <r>
    <x v="2"/>
    <x v="207"/>
    <s v="ARG"/>
    <x v="0"/>
    <x v="9"/>
    <s v="Nuclear"/>
    <x v="4"/>
    <n v="1018"/>
    <n v="7868.6030000000001"/>
  </r>
  <r>
    <x v="2"/>
    <x v="207"/>
    <s v="ARG"/>
    <x v="0"/>
    <x v="9"/>
    <s v="Nuclear"/>
    <x v="5"/>
    <n v="1018"/>
    <n v="6873.3010000000004"/>
  </r>
  <r>
    <x v="2"/>
    <x v="207"/>
    <s v="ARG"/>
    <x v="0"/>
    <x v="9"/>
    <s v="Nuclear"/>
    <x v="6"/>
    <n v="1018"/>
    <n v="7690.9089999999997"/>
  </r>
  <r>
    <x v="2"/>
    <x v="207"/>
    <s v="ARG"/>
    <x v="0"/>
    <x v="9"/>
    <s v="Nuclear"/>
    <x v="7"/>
    <n v="1018"/>
    <n v="7217.2280000000001"/>
  </r>
  <r>
    <x v="2"/>
    <x v="207"/>
    <s v="ARG"/>
    <x v="0"/>
    <x v="9"/>
    <s v="Nuclear"/>
    <x v="8"/>
    <n v="1018"/>
    <n v="7330.3879999999999"/>
  </r>
  <r>
    <x v="2"/>
    <x v="207"/>
    <s v="ARG"/>
    <x v="0"/>
    <x v="9"/>
    <s v="Nuclear"/>
    <x v="9"/>
    <n v="1018"/>
    <n v="8161.6689999999999"/>
  </r>
  <r>
    <x v="2"/>
    <x v="207"/>
    <s v="ARG"/>
    <x v="0"/>
    <x v="9"/>
    <s v="Nuclear"/>
    <x v="10"/>
    <n v="1018"/>
    <n v="7170.8850000000002"/>
  </r>
  <r>
    <x v="2"/>
    <x v="207"/>
    <s v="ARG"/>
    <x v="0"/>
    <x v="9"/>
    <s v="Nuclear"/>
    <x v="11"/>
    <n v="1018"/>
    <n v="6370.9040000000005"/>
  </r>
  <r>
    <x v="2"/>
    <x v="207"/>
    <s v="ARG"/>
    <x v="0"/>
    <x v="9"/>
    <s v="Nuclear"/>
    <x v="12"/>
    <n v="1018"/>
    <n v="6395.1610000000001"/>
  </r>
  <r>
    <x v="2"/>
    <x v="207"/>
    <s v="ARG"/>
    <x v="0"/>
    <x v="9"/>
    <s v="Nuclear"/>
    <x v="13"/>
    <n v="1018"/>
    <n v="6206.8990000000003"/>
  </r>
  <r>
    <x v="2"/>
    <x v="207"/>
    <s v="ARG"/>
    <x v="0"/>
    <x v="9"/>
    <s v="Nuclear"/>
    <x v="14"/>
    <n v="1018"/>
    <n v="5513.9409999999998"/>
  </r>
  <r>
    <x v="2"/>
    <x v="207"/>
    <s v="ARG"/>
    <x v="0"/>
    <x v="9"/>
    <s v="Nuclear"/>
    <x v="15"/>
    <n v="1763"/>
    <n v="7038.8810000000003"/>
  </r>
  <r>
    <x v="2"/>
    <x v="207"/>
    <s v="ARG"/>
    <x v="0"/>
    <x v="9"/>
    <s v="Nuclear"/>
    <x v="16"/>
    <n v="1763"/>
    <n v="8284.7019999999993"/>
  </r>
  <r>
    <x v="2"/>
    <x v="207"/>
    <s v="ARG"/>
    <x v="0"/>
    <x v="9"/>
    <s v="Nuclear"/>
    <x v="17"/>
    <n v="1763"/>
    <n v="5716.3"/>
  </r>
  <r>
    <x v="2"/>
    <x v="207"/>
    <s v="ARG"/>
    <x v="0"/>
    <x v="9"/>
    <s v="Nuclear"/>
    <x v="18"/>
    <n v="1763"/>
    <m/>
  </r>
  <r>
    <x v="2"/>
    <x v="207"/>
    <s v="ARG"/>
    <x v="0"/>
    <x v="9"/>
    <s v="Nuclear"/>
    <x v="19"/>
    <n v="1790"/>
    <m/>
  </r>
  <r>
    <x v="2"/>
    <x v="207"/>
    <s v="ARG"/>
    <x v="0"/>
    <x v="7"/>
    <s v="Pumped storage"/>
    <x v="0"/>
    <n v="974"/>
    <n v="111.408"/>
  </r>
  <r>
    <x v="2"/>
    <x v="207"/>
    <s v="ARG"/>
    <x v="0"/>
    <x v="7"/>
    <s v="Pumped storage"/>
    <x v="1"/>
    <n v="974"/>
    <n v="39.445"/>
  </r>
  <r>
    <x v="2"/>
    <x v="207"/>
    <s v="ARG"/>
    <x v="0"/>
    <x v="7"/>
    <s v="Pumped storage"/>
    <x v="2"/>
    <n v="974"/>
    <n v="62.851999999999997"/>
  </r>
  <r>
    <x v="2"/>
    <x v="207"/>
    <s v="ARG"/>
    <x v="0"/>
    <x v="7"/>
    <s v="Pumped storage"/>
    <x v="3"/>
    <n v="974"/>
    <n v="47.332999999999998"/>
  </r>
  <r>
    <x v="2"/>
    <x v="207"/>
    <s v="ARG"/>
    <x v="0"/>
    <x v="7"/>
    <s v="Pumped storage"/>
    <x v="4"/>
    <n v="974"/>
    <n v="142.446"/>
  </r>
  <r>
    <x v="2"/>
    <x v="207"/>
    <s v="ARG"/>
    <x v="0"/>
    <x v="7"/>
    <s v="Pumped storage"/>
    <x v="5"/>
    <n v="974"/>
    <n v="431.54199999999997"/>
  </r>
  <r>
    <x v="2"/>
    <x v="207"/>
    <s v="ARG"/>
    <x v="0"/>
    <x v="7"/>
    <s v="Pumped storage"/>
    <x v="6"/>
    <n v="974"/>
    <n v="344.79599999999999"/>
  </r>
  <r>
    <x v="2"/>
    <x v="207"/>
    <s v="ARG"/>
    <x v="0"/>
    <x v="7"/>
    <s v="Pumped storage"/>
    <x v="7"/>
    <n v="974"/>
    <n v="565.92100000000005"/>
  </r>
  <r>
    <x v="2"/>
    <x v="207"/>
    <s v="ARG"/>
    <x v="0"/>
    <x v="7"/>
    <s v="Pumped storage"/>
    <x v="8"/>
    <n v="974"/>
    <n v="538.26"/>
  </r>
  <r>
    <x v="2"/>
    <x v="207"/>
    <s v="ARG"/>
    <x v="0"/>
    <x v="7"/>
    <s v="Pumped storage"/>
    <x v="9"/>
    <n v="974"/>
    <n v="714.91399999999999"/>
  </r>
  <r>
    <x v="2"/>
    <x v="207"/>
    <s v="ARG"/>
    <x v="0"/>
    <x v="7"/>
    <s v="Pumped storage"/>
    <x v="10"/>
    <n v="974"/>
    <n v="551.322"/>
  </r>
  <r>
    <x v="2"/>
    <x v="207"/>
    <s v="ARG"/>
    <x v="0"/>
    <x v="7"/>
    <s v="Pumped storage"/>
    <x v="11"/>
    <n v="974"/>
    <n v="560.80499999999995"/>
  </r>
  <r>
    <x v="2"/>
    <x v="207"/>
    <s v="ARG"/>
    <x v="0"/>
    <x v="7"/>
    <s v="Pumped storage"/>
    <x v="12"/>
    <n v="974"/>
    <n v="718.76599999999996"/>
  </r>
  <r>
    <x v="2"/>
    <x v="207"/>
    <s v="ARG"/>
    <x v="0"/>
    <x v="7"/>
    <s v="Pumped storage"/>
    <x v="13"/>
    <n v="974"/>
    <n v="648.72699999999998"/>
  </r>
  <r>
    <x v="2"/>
    <x v="207"/>
    <s v="ARG"/>
    <x v="0"/>
    <x v="7"/>
    <s v="Pumped storage"/>
    <x v="14"/>
    <n v="974"/>
    <n v="722.87599999999998"/>
  </r>
  <r>
    <x v="2"/>
    <x v="207"/>
    <s v="ARG"/>
    <x v="0"/>
    <x v="7"/>
    <s v="Pumped storage"/>
    <x v="15"/>
    <n v="974"/>
    <n v="816.548"/>
  </r>
  <r>
    <x v="2"/>
    <x v="207"/>
    <s v="ARG"/>
    <x v="0"/>
    <x v="7"/>
    <s v="Pumped storage"/>
    <x v="16"/>
    <n v="974"/>
    <n v="823.66"/>
  </r>
  <r>
    <x v="2"/>
    <x v="207"/>
    <s v="ARG"/>
    <x v="0"/>
    <x v="7"/>
    <s v="Pumped storage"/>
    <x v="17"/>
    <n v="974"/>
    <n v="823.66"/>
  </r>
  <r>
    <x v="2"/>
    <x v="207"/>
    <s v="ARG"/>
    <x v="0"/>
    <x v="7"/>
    <s v="Pumped storage"/>
    <x v="18"/>
    <n v="974"/>
    <m/>
  </r>
  <r>
    <x v="2"/>
    <x v="207"/>
    <s v="ARG"/>
    <x v="0"/>
    <x v="7"/>
    <s v="Pumped storage"/>
    <x v="19"/>
    <n v="974"/>
    <m/>
  </r>
  <r>
    <x v="2"/>
    <x v="207"/>
    <s v="ARG"/>
    <x v="1"/>
    <x v="4"/>
    <s v="Biogas"/>
    <x v="12"/>
    <n v="16.600000000000001"/>
    <n v="31.013000000000002"/>
  </r>
  <r>
    <x v="2"/>
    <x v="207"/>
    <s v="ARG"/>
    <x v="1"/>
    <x v="4"/>
    <s v="Biogas"/>
    <x v="13"/>
    <n v="16.600000000000001"/>
    <n v="119.696"/>
  </r>
  <r>
    <x v="2"/>
    <x v="207"/>
    <s v="ARG"/>
    <x v="1"/>
    <x v="4"/>
    <s v="Biogas"/>
    <x v="14"/>
    <n v="16.600000000000001"/>
    <n v="119.696"/>
  </r>
  <r>
    <x v="2"/>
    <x v="207"/>
    <s v="ARG"/>
    <x v="1"/>
    <x v="4"/>
    <s v="Biogas"/>
    <x v="15"/>
    <n v="16.600000000000001"/>
    <n v="119.696"/>
  </r>
  <r>
    <x v="2"/>
    <x v="207"/>
    <s v="ARG"/>
    <x v="1"/>
    <x v="4"/>
    <s v="Biogas"/>
    <x v="16"/>
    <n v="16.600000000000001"/>
    <n v="119.776"/>
  </r>
  <r>
    <x v="2"/>
    <x v="207"/>
    <s v="ARG"/>
    <x v="1"/>
    <x v="4"/>
    <s v="Biogas"/>
    <x v="17"/>
    <n v="21.215"/>
    <n v="130.01499999999999"/>
  </r>
  <r>
    <x v="2"/>
    <x v="207"/>
    <s v="ARG"/>
    <x v="1"/>
    <x v="4"/>
    <s v="Biogas"/>
    <x v="18"/>
    <n v="22.635000000000002"/>
    <m/>
  </r>
  <r>
    <x v="2"/>
    <x v="207"/>
    <s v="ARG"/>
    <x v="1"/>
    <x v="4"/>
    <s v="Biogas"/>
    <x v="19"/>
    <n v="43.972999999999999"/>
    <m/>
  </r>
  <r>
    <x v="2"/>
    <x v="207"/>
    <s v="ARG"/>
    <x v="1"/>
    <x v="4"/>
    <s v="Solid biofuels"/>
    <x v="0"/>
    <n v="65.617999999999995"/>
    <n v="675"/>
  </r>
  <r>
    <x v="2"/>
    <x v="207"/>
    <s v="ARG"/>
    <x v="1"/>
    <x v="4"/>
    <s v="Solid biofuels"/>
    <x v="1"/>
    <n v="62.036000000000001"/>
    <n v="624"/>
  </r>
  <r>
    <x v="2"/>
    <x v="207"/>
    <s v="ARG"/>
    <x v="1"/>
    <x v="4"/>
    <s v="Solid biofuels"/>
    <x v="2"/>
    <n v="91.923000000000002"/>
    <n v="869"/>
  </r>
  <r>
    <x v="2"/>
    <x v="207"/>
    <s v="ARG"/>
    <x v="1"/>
    <x v="4"/>
    <s v="Solid biofuels"/>
    <x v="3"/>
    <n v="105.74299999999999"/>
    <n v="1036"/>
  </r>
  <r>
    <x v="2"/>
    <x v="207"/>
    <s v="ARG"/>
    <x v="1"/>
    <x v="4"/>
    <s v="Solid biofuels"/>
    <x v="4"/>
    <n v="133.399"/>
    <n v="1176"/>
  </r>
  <r>
    <x v="2"/>
    <x v="207"/>
    <s v="ARG"/>
    <x v="1"/>
    <x v="4"/>
    <s v="Solid biofuels"/>
    <x v="5"/>
    <n v="148.51400000000001"/>
    <n v="1288"/>
  </r>
  <r>
    <x v="2"/>
    <x v="207"/>
    <s v="ARG"/>
    <x v="1"/>
    <x v="4"/>
    <s v="Solid biofuels"/>
    <x v="6"/>
    <n v="158.685"/>
    <n v="1659"/>
  </r>
  <r>
    <x v="2"/>
    <x v="207"/>
    <s v="ARG"/>
    <x v="1"/>
    <x v="4"/>
    <s v="Solid biofuels"/>
    <x v="7"/>
    <n v="174.77"/>
    <n v="1587"/>
  </r>
  <r>
    <x v="2"/>
    <x v="207"/>
    <s v="ARG"/>
    <x v="1"/>
    <x v="4"/>
    <s v="Solid biofuels"/>
    <x v="8"/>
    <n v="189.124"/>
    <n v="933.36099999999999"/>
  </r>
  <r>
    <x v="2"/>
    <x v="207"/>
    <s v="ARG"/>
    <x v="1"/>
    <x v="4"/>
    <s v="Solid biofuels"/>
    <x v="9"/>
    <n v="198.12700000000001"/>
    <n v="1105.539"/>
  </r>
  <r>
    <x v="2"/>
    <x v="207"/>
    <s v="ARG"/>
    <x v="1"/>
    <x v="4"/>
    <s v="Solid biofuels"/>
    <x v="10"/>
    <n v="220.673"/>
    <n v="1212.9829999999999"/>
  </r>
  <r>
    <x v="2"/>
    <x v="207"/>
    <s v="ARG"/>
    <x v="1"/>
    <x v="4"/>
    <s v="Solid biofuels"/>
    <x v="11"/>
    <n v="220.64699999999999"/>
    <n v="1255.691"/>
  </r>
  <r>
    <x v="2"/>
    <x v="207"/>
    <s v="ARG"/>
    <x v="1"/>
    <x v="4"/>
    <s v="Solid biofuels"/>
    <x v="12"/>
    <n v="232.69499999999999"/>
    <n v="1351.278"/>
  </r>
  <r>
    <x v="2"/>
    <x v="207"/>
    <s v="ARG"/>
    <x v="1"/>
    <x v="4"/>
    <s v="Solid biofuels"/>
    <x v="13"/>
    <n v="239.57900000000001"/>
    <n v="1406.6310000000001"/>
  </r>
  <r>
    <x v="2"/>
    <x v="207"/>
    <s v="ARG"/>
    <x v="1"/>
    <x v="4"/>
    <s v="Solid biofuels"/>
    <x v="14"/>
    <n v="227.42500000000001"/>
    <n v="1070.3620000000001"/>
  </r>
  <r>
    <x v="2"/>
    <x v="207"/>
    <s v="ARG"/>
    <x v="1"/>
    <x v="4"/>
    <s v="Solid biofuels"/>
    <x v="15"/>
    <n v="235.08199999999999"/>
    <n v="1148.2860000000001"/>
  </r>
  <r>
    <x v="2"/>
    <x v="207"/>
    <s v="ARG"/>
    <x v="1"/>
    <x v="4"/>
    <s v="Solid biofuels"/>
    <x v="16"/>
    <n v="186.69"/>
    <n v="1700.6690000000001"/>
  </r>
  <r>
    <x v="2"/>
    <x v="207"/>
    <s v="ARG"/>
    <x v="1"/>
    <x v="4"/>
    <s v="Solid biofuels"/>
    <x v="17"/>
    <n v="227.02199999999999"/>
    <n v="1700.6690000000001"/>
  </r>
  <r>
    <x v="2"/>
    <x v="207"/>
    <s v="ARG"/>
    <x v="1"/>
    <x v="4"/>
    <s v="Solid biofuels"/>
    <x v="18"/>
    <n v="227.626"/>
    <m/>
  </r>
  <r>
    <x v="2"/>
    <x v="207"/>
    <s v="ARG"/>
    <x v="1"/>
    <x v="4"/>
    <s v="Solid biofuels"/>
    <x v="19"/>
    <n v="254.14500000000001"/>
    <m/>
  </r>
  <r>
    <x v="2"/>
    <x v="207"/>
    <s v="ARG"/>
    <x v="1"/>
    <x v="5"/>
    <s v="Geothermal energy"/>
    <x v="0"/>
    <n v="0.6"/>
    <n v="0"/>
  </r>
  <r>
    <x v="2"/>
    <x v="207"/>
    <s v="ARG"/>
    <x v="1"/>
    <x v="5"/>
    <s v="Geothermal energy"/>
    <x v="1"/>
    <n v="0.6"/>
    <n v="0"/>
  </r>
  <r>
    <x v="2"/>
    <x v="207"/>
    <s v="ARG"/>
    <x v="1"/>
    <x v="5"/>
    <s v="Geothermal energy"/>
    <x v="2"/>
    <n v="0.6"/>
    <n v="0"/>
  </r>
  <r>
    <x v="2"/>
    <x v="207"/>
    <s v="ARG"/>
    <x v="1"/>
    <x v="5"/>
    <s v="Geothermal energy"/>
    <x v="3"/>
    <n v="0.6"/>
    <n v="0"/>
  </r>
  <r>
    <x v="2"/>
    <x v="207"/>
    <s v="ARG"/>
    <x v="1"/>
    <x v="5"/>
    <s v="Geothermal energy"/>
    <x v="4"/>
    <n v="0.6"/>
    <n v="0"/>
  </r>
  <r>
    <x v="2"/>
    <x v="207"/>
    <s v="ARG"/>
    <x v="1"/>
    <x v="5"/>
    <s v="Geothermal energy"/>
    <x v="5"/>
    <n v="0.6"/>
    <n v="0"/>
  </r>
  <r>
    <x v="2"/>
    <x v="207"/>
    <s v="ARG"/>
    <x v="1"/>
    <x v="5"/>
    <s v="Geothermal energy"/>
    <x v="6"/>
    <n v="0.6"/>
    <n v="0"/>
  </r>
  <r>
    <x v="2"/>
    <x v="207"/>
    <s v="ARG"/>
    <x v="1"/>
    <x v="5"/>
    <s v="Geothermal energy"/>
    <x v="7"/>
    <n v="0.6"/>
    <n v="0"/>
  </r>
  <r>
    <x v="2"/>
    <x v="207"/>
    <s v="ARG"/>
    <x v="1"/>
    <x v="5"/>
    <s v="Geothermal energy"/>
    <x v="8"/>
    <n v="0.6"/>
    <n v="0"/>
  </r>
  <r>
    <x v="2"/>
    <x v="207"/>
    <s v="ARG"/>
    <x v="1"/>
    <x v="5"/>
    <s v="Geothermal energy"/>
    <x v="9"/>
    <n v="0"/>
    <n v="0"/>
  </r>
  <r>
    <x v="2"/>
    <x v="207"/>
    <s v="ARG"/>
    <x v="1"/>
    <x v="1"/>
    <s v="Renewable hydropower"/>
    <x v="0"/>
    <n v="8607.2000000000007"/>
    <n v="28650.414000000001"/>
  </r>
  <r>
    <x v="2"/>
    <x v="207"/>
    <s v="ARG"/>
    <x v="1"/>
    <x v="1"/>
    <s v="Renewable hydropower"/>
    <x v="1"/>
    <n v="8638.5"/>
    <n v="36909.705000000002"/>
  </r>
  <r>
    <x v="2"/>
    <x v="207"/>
    <s v="ARG"/>
    <x v="1"/>
    <x v="1"/>
    <s v="Renewable hydropower"/>
    <x v="2"/>
    <n v="8787.7999999999993"/>
    <n v="35733.961000000003"/>
  </r>
  <r>
    <x v="2"/>
    <x v="207"/>
    <s v="ARG"/>
    <x v="1"/>
    <x v="1"/>
    <s v="Renewable hydropower"/>
    <x v="3"/>
    <n v="8806.3000000000011"/>
    <n v="33689.917999999998"/>
  </r>
  <r>
    <x v="2"/>
    <x v="207"/>
    <s v="ARG"/>
    <x v="1"/>
    <x v="1"/>
    <s v="Renewable hydropower"/>
    <x v="4"/>
    <n v="8924"/>
    <n v="29876.319"/>
  </r>
  <r>
    <x v="2"/>
    <x v="207"/>
    <s v="ARG"/>
    <x v="1"/>
    <x v="1"/>
    <s v="Renewable hydropower"/>
    <x v="5"/>
    <n v="8946.1"/>
    <n v="33760.755999999994"/>
  </r>
  <r>
    <x v="2"/>
    <x v="207"/>
    <s v="ARG"/>
    <x v="1"/>
    <x v="1"/>
    <s v="Renewable hydropower"/>
    <x v="6"/>
    <n v="8946.0999999999985"/>
    <n v="37711.57"/>
  </r>
  <r>
    <x v="2"/>
    <x v="207"/>
    <s v="ARG"/>
    <x v="1"/>
    <x v="1"/>
    <s v="Renewable hydropower"/>
    <x v="7"/>
    <n v="8971.3619999999992"/>
    <n v="30994.319"/>
  </r>
  <r>
    <x v="2"/>
    <x v="207"/>
    <s v="ARG"/>
    <x v="1"/>
    <x v="1"/>
    <s v="Renewable hydropower"/>
    <x v="8"/>
    <n v="9017.3619999999992"/>
    <n v="30918.081999999999"/>
  </r>
  <r>
    <x v="2"/>
    <x v="207"/>
    <s v="ARG"/>
    <x v="1"/>
    <x v="1"/>
    <s v="Renewable hydropower"/>
    <x v="9"/>
    <n v="9050.3419999999987"/>
    <n v="34378.004000000001"/>
  </r>
  <r>
    <x v="2"/>
    <x v="207"/>
    <s v="ARG"/>
    <x v="1"/>
    <x v="1"/>
    <s v="Renewable hydropower"/>
    <x v="10"/>
    <n v="9051.2650000000012"/>
    <n v="33274.515999999996"/>
  </r>
  <r>
    <x v="2"/>
    <x v="207"/>
    <s v="ARG"/>
    <x v="1"/>
    <x v="1"/>
    <s v="Renewable hydropower"/>
    <x v="11"/>
    <n v="9051.1620000000003"/>
    <n v="31282.449999999997"/>
  </r>
  <r>
    <x v="2"/>
    <x v="207"/>
    <s v="ARG"/>
    <x v="1"/>
    <x v="1"/>
    <s v="Renewable hydropower"/>
    <x v="12"/>
    <n v="9058.2219999999998"/>
    <n v="28939.093000000001"/>
  </r>
  <r>
    <x v="2"/>
    <x v="207"/>
    <s v="ARG"/>
    <x v="1"/>
    <x v="1"/>
    <s v="Renewable hydropower"/>
    <x v="13"/>
    <n v="9059.5380000000005"/>
    <n v="32720.018999999997"/>
  </r>
  <r>
    <x v="2"/>
    <x v="207"/>
    <s v="ARG"/>
    <x v="1"/>
    <x v="1"/>
    <s v="Renewable hydropower"/>
    <x v="14"/>
    <n v="9069.5720000000001"/>
    <n v="32375.598000000002"/>
  </r>
  <r>
    <x v="2"/>
    <x v="207"/>
    <s v="ARG"/>
    <x v="1"/>
    <x v="1"/>
    <s v="Renewable hydropower"/>
    <x v="15"/>
    <n v="9067.41"/>
    <n v="33980.100000000006"/>
  </r>
  <r>
    <x v="2"/>
    <x v="207"/>
    <s v="ARG"/>
    <x v="1"/>
    <x v="1"/>
    <s v="Renewable hydropower"/>
    <x v="16"/>
    <n v="9130.4210000000003"/>
    <n v="29308.723000000002"/>
  </r>
  <r>
    <x v="2"/>
    <x v="207"/>
    <s v="ARG"/>
    <x v="1"/>
    <x v="1"/>
    <s v="Renewable hydropower"/>
    <x v="17"/>
    <n v="10624"/>
    <n v="38762.754999999997"/>
  </r>
  <r>
    <x v="2"/>
    <x v="207"/>
    <s v="ARG"/>
    <x v="1"/>
    <x v="1"/>
    <s v="Renewable hydropower"/>
    <x v="18"/>
    <n v="10318.355"/>
    <m/>
  </r>
  <r>
    <x v="2"/>
    <x v="207"/>
    <s v="ARG"/>
    <x v="1"/>
    <x v="1"/>
    <s v="Renewable hydropower"/>
    <x v="19"/>
    <n v="10427.289999999999"/>
    <m/>
  </r>
  <r>
    <x v="2"/>
    <x v="207"/>
    <s v="ARG"/>
    <x v="1"/>
    <x v="2"/>
    <s v="Off-grid Solar photovoltaic"/>
    <x v="0"/>
    <n v="2.5000000000000001E-2"/>
    <n v="3.5999999999999997E-2"/>
  </r>
  <r>
    <x v="2"/>
    <x v="207"/>
    <s v="ARG"/>
    <x v="1"/>
    <x v="2"/>
    <s v="Off-grid Solar photovoltaic"/>
    <x v="1"/>
    <n v="2.5999999999999999E-2"/>
    <n v="4.2999999999999997E-2"/>
  </r>
  <r>
    <x v="2"/>
    <x v="207"/>
    <s v="ARG"/>
    <x v="1"/>
    <x v="2"/>
    <s v="Off-grid Solar photovoltaic"/>
    <x v="2"/>
    <n v="2.5999999999999999E-2"/>
    <n v="4.7E-2"/>
  </r>
  <r>
    <x v="2"/>
    <x v="207"/>
    <s v="ARG"/>
    <x v="1"/>
    <x v="2"/>
    <s v="Off-grid Solar photovoltaic"/>
    <x v="3"/>
    <n v="2.5999999999999999E-2"/>
    <n v="6.5000000000000002E-2"/>
  </r>
  <r>
    <x v="2"/>
    <x v="207"/>
    <s v="ARG"/>
    <x v="1"/>
    <x v="2"/>
    <s v="Off-grid Solar photovoltaic"/>
    <x v="4"/>
    <n v="2.5999999999999999E-2"/>
    <n v="7.0000000000000007E-2"/>
  </r>
  <r>
    <x v="2"/>
    <x v="207"/>
    <s v="ARG"/>
    <x v="1"/>
    <x v="2"/>
    <s v="Off-grid Solar photovoltaic"/>
    <x v="5"/>
    <n v="2.5999999999999999E-2"/>
    <n v="8.1000000000000003E-2"/>
  </r>
  <r>
    <x v="2"/>
    <x v="207"/>
    <s v="ARG"/>
    <x v="1"/>
    <x v="2"/>
    <s v="Off-grid Solar photovoltaic"/>
    <x v="6"/>
    <n v="2.5999999999999999E-2"/>
    <n v="0.09"/>
  </r>
  <r>
    <x v="2"/>
    <x v="207"/>
    <s v="ARG"/>
    <x v="1"/>
    <x v="2"/>
    <s v="Off-grid Solar photovoltaic"/>
    <x v="7"/>
    <n v="2.5999999999999999E-2"/>
    <n v="0.109"/>
  </r>
  <r>
    <x v="2"/>
    <x v="207"/>
    <s v="ARG"/>
    <x v="1"/>
    <x v="2"/>
    <s v="Off-grid Solar photovoltaic"/>
    <x v="8"/>
    <n v="2.5999999999999999E-2"/>
    <n v="0.14399999999999999"/>
  </r>
  <r>
    <x v="2"/>
    <x v="207"/>
    <s v="ARG"/>
    <x v="1"/>
    <x v="2"/>
    <s v="Off-grid Solar photovoltaic"/>
    <x v="9"/>
    <n v="2.5999999999999999E-2"/>
    <n v="7.5999999999999998E-2"/>
  </r>
  <r>
    <x v="2"/>
    <x v="207"/>
    <s v="ARG"/>
    <x v="1"/>
    <x v="2"/>
    <s v="Off-grid Solar photovoltaic"/>
    <x v="10"/>
    <n v="2.5999999999999999E-2"/>
    <n v="8.5999999999999993E-2"/>
  </r>
  <r>
    <x v="2"/>
    <x v="207"/>
    <s v="ARG"/>
    <x v="1"/>
    <x v="2"/>
    <s v="Off-grid Solar photovoltaic"/>
    <x v="11"/>
    <n v="2.5999999999999999E-2"/>
    <n v="0.1"/>
  </r>
  <r>
    <x v="2"/>
    <x v="207"/>
    <s v="ARG"/>
    <x v="1"/>
    <x v="2"/>
    <s v="Off-grid Solar photovoltaic"/>
    <x v="12"/>
    <n v="2.5999999999999999E-2"/>
    <n v="0.11"/>
  </r>
  <r>
    <x v="2"/>
    <x v="207"/>
    <s v="ARG"/>
    <x v="1"/>
    <x v="2"/>
    <s v="Off-grid Solar photovoltaic"/>
    <x v="13"/>
    <n v="2.5999999999999999E-2"/>
    <n v="0.13400000000000001"/>
  </r>
  <r>
    <x v="2"/>
    <x v="207"/>
    <s v="ARG"/>
    <x v="1"/>
    <x v="2"/>
    <s v="Off-grid Solar photovoltaic"/>
    <x v="14"/>
    <n v="2.4E-2"/>
    <n v="0.186"/>
  </r>
  <r>
    <x v="2"/>
    <x v="207"/>
    <s v="ARG"/>
    <x v="1"/>
    <x v="2"/>
    <s v="Off-grid Solar photovoltaic"/>
    <x v="15"/>
    <n v="0.61799999999999999"/>
    <n v="0.14599999999999999"/>
  </r>
  <r>
    <x v="2"/>
    <x v="207"/>
    <s v="ARG"/>
    <x v="1"/>
    <x v="2"/>
    <s v="Off-grid Solar photovoltaic"/>
    <x v="16"/>
    <n v="0.60599999999999998"/>
    <n v="0.14000000000000001"/>
  </r>
  <r>
    <x v="2"/>
    <x v="207"/>
    <s v="ARG"/>
    <x v="1"/>
    <x v="2"/>
    <s v="Off-grid Solar photovoltaic"/>
    <x v="17"/>
    <n v="0.60599999999999998"/>
    <n v="0.14000000000000001"/>
  </r>
  <r>
    <x v="2"/>
    <x v="207"/>
    <s v="ARG"/>
    <x v="1"/>
    <x v="2"/>
    <s v="Off-grid Solar photovoltaic"/>
    <x v="18"/>
    <n v="0.60599999999999998"/>
    <m/>
  </r>
  <r>
    <x v="2"/>
    <x v="207"/>
    <s v="ARG"/>
    <x v="1"/>
    <x v="2"/>
    <s v="Off-grid Solar photovoltaic"/>
    <x v="19"/>
    <n v="2.0299999999999998"/>
    <m/>
  </r>
  <r>
    <x v="2"/>
    <x v="207"/>
    <s v="ARG"/>
    <x v="1"/>
    <x v="2"/>
    <s v="On-grid Solar photovoltaic"/>
    <x v="0"/>
    <n v="0"/>
    <n v="0"/>
  </r>
  <r>
    <x v="2"/>
    <x v="207"/>
    <s v="ARG"/>
    <x v="1"/>
    <x v="2"/>
    <s v="On-grid Solar photovoltaic"/>
    <x v="1"/>
    <n v="0"/>
    <n v="0"/>
  </r>
  <r>
    <x v="2"/>
    <x v="207"/>
    <s v="ARG"/>
    <x v="1"/>
    <x v="2"/>
    <s v="On-grid Solar photovoltaic"/>
    <x v="2"/>
    <n v="0"/>
    <n v="0"/>
  </r>
  <r>
    <x v="2"/>
    <x v="207"/>
    <s v="ARG"/>
    <x v="1"/>
    <x v="2"/>
    <s v="On-grid Solar photovoltaic"/>
    <x v="3"/>
    <n v="0"/>
    <n v="0"/>
  </r>
  <r>
    <x v="2"/>
    <x v="207"/>
    <s v="ARG"/>
    <x v="1"/>
    <x v="2"/>
    <s v="On-grid Solar photovoltaic"/>
    <x v="4"/>
    <n v="0"/>
    <n v="0"/>
  </r>
  <r>
    <x v="2"/>
    <x v="207"/>
    <s v="ARG"/>
    <x v="1"/>
    <x v="2"/>
    <s v="On-grid Solar photovoltaic"/>
    <x v="5"/>
    <n v="0"/>
    <n v="0"/>
  </r>
  <r>
    <x v="2"/>
    <x v="207"/>
    <s v="ARG"/>
    <x v="1"/>
    <x v="2"/>
    <s v="On-grid Solar photovoltaic"/>
    <x v="6"/>
    <n v="0"/>
    <n v="0"/>
  </r>
  <r>
    <x v="2"/>
    <x v="207"/>
    <s v="ARG"/>
    <x v="1"/>
    <x v="2"/>
    <s v="On-grid Solar photovoltaic"/>
    <x v="7"/>
    <n v="0"/>
    <n v="0"/>
  </r>
  <r>
    <x v="2"/>
    <x v="207"/>
    <s v="ARG"/>
    <x v="1"/>
    <x v="2"/>
    <s v="On-grid Solar photovoltaic"/>
    <x v="8"/>
    <n v="0"/>
    <n v="0"/>
  </r>
  <r>
    <x v="2"/>
    <x v="207"/>
    <s v="ARG"/>
    <x v="1"/>
    <x v="2"/>
    <s v="On-grid Solar photovoltaic"/>
    <x v="9"/>
    <n v="0"/>
    <n v="0"/>
  </r>
  <r>
    <x v="2"/>
    <x v="207"/>
    <s v="ARG"/>
    <x v="1"/>
    <x v="2"/>
    <s v="On-grid Solar photovoltaic"/>
    <x v="10"/>
    <n v="0"/>
    <n v="0"/>
  </r>
  <r>
    <x v="2"/>
    <x v="207"/>
    <s v="ARG"/>
    <x v="1"/>
    <x v="2"/>
    <s v="On-grid Solar photovoltaic"/>
    <x v="11"/>
    <n v="1.2"/>
    <n v="1.514"/>
  </r>
  <r>
    <x v="2"/>
    <x v="207"/>
    <s v="ARG"/>
    <x v="1"/>
    <x v="2"/>
    <s v="On-grid Solar photovoltaic"/>
    <x v="12"/>
    <n v="6.2"/>
    <n v="8.06"/>
  </r>
  <r>
    <x v="2"/>
    <x v="207"/>
    <s v="ARG"/>
    <x v="1"/>
    <x v="2"/>
    <s v="On-grid Solar photovoltaic"/>
    <x v="13"/>
    <n v="8.2309999999999999"/>
    <n v="14.958"/>
  </r>
  <r>
    <x v="2"/>
    <x v="207"/>
    <s v="ARG"/>
    <x v="1"/>
    <x v="2"/>
    <s v="On-grid Solar photovoltaic"/>
    <x v="14"/>
    <n v="8.2279999999999998"/>
    <n v="15.747999999999999"/>
  </r>
  <r>
    <x v="2"/>
    <x v="207"/>
    <s v="ARG"/>
    <x v="1"/>
    <x v="2"/>
    <s v="On-grid Solar photovoltaic"/>
    <x v="15"/>
    <n v="8.1999999999999993"/>
    <n v="14.669"/>
  </r>
  <r>
    <x v="2"/>
    <x v="207"/>
    <s v="ARG"/>
    <x v="1"/>
    <x v="2"/>
    <s v="On-grid Solar photovoltaic"/>
    <x v="16"/>
    <n v="8.1999999999999993"/>
    <n v="14.403"/>
  </r>
  <r>
    <x v="2"/>
    <x v="207"/>
    <s v="ARG"/>
    <x v="1"/>
    <x v="2"/>
    <s v="On-grid Solar photovoltaic"/>
    <x v="17"/>
    <n v="8.1999999999999993"/>
    <n v="14.403"/>
  </r>
  <r>
    <x v="2"/>
    <x v="207"/>
    <s v="ARG"/>
    <x v="1"/>
    <x v="2"/>
    <s v="On-grid Solar photovoltaic"/>
    <x v="18"/>
    <n v="190.7"/>
    <m/>
  </r>
  <r>
    <x v="2"/>
    <x v="207"/>
    <s v="ARG"/>
    <x v="1"/>
    <x v="2"/>
    <s v="On-grid Solar photovoltaic"/>
    <x v="19"/>
    <n v="438.7"/>
    <m/>
  </r>
  <r>
    <x v="2"/>
    <x v="207"/>
    <s v="ARG"/>
    <x v="1"/>
    <x v="3"/>
    <s v="Onshore wind energy"/>
    <x v="0"/>
    <n v="14.112"/>
    <n v="28.891999999999999"/>
  </r>
  <r>
    <x v="2"/>
    <x v="207"/>
    <s v="ARG"/>
    <x v="1"/>
    <x v="3"/>
    <s v="Onshore wind energy"/>
    <x v="1"/>
    <n v="24.829000000000001"/>
    <n v="49.360999999999997"/>
  </r>
  <r>
    <x v="2"/>
    <x v="207"/>
    <s v="ARG"/>
    <x v="1"/>
    <x v="3"/>
    <s v="Onshore wind energy"/>
    <x v="2"/>
    <n v="25.797999999999998"/>
    <n v="73.405000000000001"/>
  </r>
  <r>
    <x v="2"/>
    <x v="207"/>
    <s v="ARG"/>
    <x v="1"/>
    <x v="3"/>
    <s v="Onshore wind energy"/>
    <x v="3"/>
    <n v="25.728999999999999"/>
    <n v="77.953999999999994"/>
  </r>
  <r>
    <x v="2"/>
    <x v="207"/>
    <s v="ARG"/>
    <x v="1"/>
    <x v="3"/>
    <s v="Onshore wind energy"/>
    <x v="4"/>
    <n v="27.829000000000001"/>
    <n v="72.444999999999993"/>
  </r>
  <r>
    <x v="2"/>
    <x v="207"/>
    <s v="ARG"/>
    <x v="1"/>
    <x v="3"/>
    <s v="Onshore wind energy"/>
    <x v="5"/>
    <n v="27.829000000000001"/>
    <n v="75.381"/>
  </r>
  <r>
    <x v="2"/>
    <x v="207"/>
    <s v="ARG"/>
    <x v="1"/>
    <x v="3"/>
    <s v="Onshore wind energy"/>
    <x v="6"/>
    <n v="27.829000000000001"/>
    <n v="69.638999999999996"/>
  </r>
  <r>
    <x v="2"/>
    <x v="207"/>
    <s v="ARG"/>
    <x v="1"/>
    <x v="3"/>
    <s v="Onshore wind energy"/>
    <x v="7"/>
    <n v="27.829000000000001"/>
    <n v="61.593000000000004"/>
  </r>
  <r>
    <x v="2"/>
    <x v="207"/>
    <s v="ARG"/>
    <x v="1"/>
    <x v="3"/>
    <s v="Onshore wind energy"/>
    <x v="8"/>
    <n v="27.829000000000001"/>
    <n v="41.951000000000001"/>
  </r>
  <r>
    <x v="2"/>
    <x v="207"/>
    <s v="ARG"/>
    <x v="1"/>
    <x v="3"/>
    <s v="Onshore wind energy"/>
    <x v="9"/>
    <n v="27.829000000000001"/>
    <n v="36.832000000000001"/>
  </r>
  <r>
    <x v="2"/>
    <x v="207"/>
    <s v="ARG"/>
    <x v="1"/>
    <x v="3"/>
    <s v="Onshore wind energy"/>
    <x v="10"/>
    <n v="27.829000000000001"/>
    <n v="25.352"/>
  </r>
  <r>
    <x v="2"/>
    <x v="207"/>
    <s v="ARG"/>
    <x v="1"/>
    <x v="3"/>
    <s v="Onshore wind energy"/>
    <x v="11"/>
    <n v="59.579000000000001"/>
    <n v="26.231000000000002"/>
  </r>
  <r>
    <x v="2"/>
    <x v="207"/>
    <s v="ARG"/>
    <x v="1"/>
    <x v="3"/>
    <s v="Onshore wind energy"/>
    <x v="12"/>
    <n v="136.97899999999998"/>
    <n v="369.24"/>
  </r>
  <r>
    <x v="2"/>
    <x v="207"/>
    <s v="ARG"/>
    <x v="1"/>
    <x v="3"/>
    <s v="Onshore wind energy"/>
    <x v="13"/>
    <n v="189.97899999999998"/>
    <n v="461.27"/>
  </r>
  <r>
    <x v="2"/>
    <x v="207"/>
    <s v="ARG"/>
    <x v="1"/>
    <x v="3"/>
    <s v="Onshore wind energy"/>
    <x v="14"/>
    <n v="215.18700000000001"/>
    <n v="619.09400000000005"/>
  </r>
  <r>
    <x v="2"/>
    <x v="207"/>
    <s v="ARG"/>
    <x v="1"/>
    <x v="3"/>
    <s v="Onshore wind energy"/>
    <x v="15"/>
    <n v="215.21400000000003"/>
    <n v="598.69099999999992"/>
  </r>
  <r>
    <x v="2"/>
    <x v="207"/>
    <s v="ARG"/>
    <x v="1"/>
    <x v="3"/>
    <s v="Onshore wind energy"/>
    <x v="16"/>
    <n v="215.292"/>
    <n v="554.096"/>
  </r>
  <r>
    <x v="2"/>
    <x v="207"/>
    <s v="ARG"/>
    <x v="1"/>
    <x v="3"/>
    <s v="Onshore wind energy"/>
    <x v="17"/>
    <n v="257.202"/>
    <n v="1616.2270000000001"/>
  </r>
  <r>
    <x v="2"/>
    <x v="207"/>
    <s v="ARG"/>
    <x v="1"/>
    <x v="3"/>
    <s v="Onshore wind energy"/>
    <x v="18"/>
    <n v="750.09199999999998"/>
    <m/>
  </r>
  <r>
    <x v="2"/>
    <x v="207"/>
    <s v="ARG"/>
    <x v="1"/>
    <x v="3"/>
    <s v="Onshore wind energy"/>
    <x v="19"/>
    <n v="1609.4089999999999"/>
    <m/>
  </r>
  <r>
    <x v="2"/>
    <x v="208"/>
    <s v="BOL"/>
    <x v="0"/>
    <x v="0"/>
    <s v="Fossil fuels"/>
    <x v="0"/>
    <n v="903.52"/>
    <n v="1600"/>
  </r>
  <r>
    <x v="2"/>
    <x v="208"/>
    <s v="BOL"/>
    <x v="0"/>
    <x v="0"/>
    <s v="Fossil fuels"/>
    <x v="1"/>
    <n v="895.63000000000011"/>
    <n v="1873.213"/>
  </r>
  <r>
    <x v="2"/>
    <x v="208"/>
    <s v="BOL"/>
    <x v="0"/>
    <x v="0"/>
    <s v="Fossil fuels"/>
    <x v="2"/>
    <n v="886.95"/>
    <n v="1998.9290000000001"/>
  </r>
  <r>
    <x v="2"/>
    <x v="208"/>
    <s v="BOL"/>
    <x v="0"/>
    <x v="0"/>
    <s v="Fossil fuels"/>
    <x v="3"/>
    <n v="867.21"/>
    <n v="2362.174"/>
  </r>
  <r>
    <x v="2"/>
    <x v="208"/>
    <s v="BOL"/>
    <x v="0"/>
    <x v="0"/>
    <s v="Fossil fuels"/>
    <x v="4"/>
    <n v="917.87"/>
    <n v="2391.982"/>
  </r>
  <r>
    <x v="2"/>
    <x v="208"/>
    <s v="BOL"/>
    <x v="0"/>
    <x v="0"/>
    <s v="Fossil fuels"/>
    <x v="5"/>
    <n v="917.88"/>
    <n v="2953.3289999999997"/>
  </r>
  <r>
    <x v="2"/>
    <x v="208"/>
    <s v="BOL"/>
    <x v="0"/>
    <x v="0"/>
    <s v="Fossil fuels"/>
    <x v="6"/>
    <n v="958.39"/>
    <n v="3168.473"/>
  </r>
  <r>
    <x v="2"/>
    <x v="208"/>
    <s v="BOL"/>
    <x v="0"/>
    <x v="0"/>
    <s v="Fossil fuels"/>
    <x v="7"/>
    <n v="1013.9300000000001"/>
    <n v="3424.43"/>
  </r>
  <r>
    <x v="2"/>
    <x v="208"/>
    <s v="BOL"/>
    <x v="0"/>
    <x v="0"/>
    <s v="Fossil fuels"/>
    <x v="8"/>
    <n v="1016.6800000000001"/>
    <n v="3911.6950000000002"/>
  </r>
  <r>
    <x v="2"/>
    <x v="208"/>
    <s v="BOL"/>
    <x v="0"/>
    <x v="0"/>
    <s v="Fossil fuels"/>
    <x v="9"/>
    <n v="1044.47"/>
    <n v="4208.09"/>
  </r>
  <r>
    <x v="2"/>
    <x v="208"/>
    <s v="BOL"/>
    <x v="0"/>
    <x v="0"/>
    <s v="Fossil fuels"/>
    <x v="10"/>
    <n v="1156.79"/>
    <n v="4747.9409999999998"/>
  </r>
  <r>
    <x v="2"/>
    <x v="208"/>
    <s v="BOL"/>
    <x v="0"/>
    <x v="0"/>
    <s v="Fossil fuels"/>
    <x v="11"/>
    <n v="1188.46"/>
    <n v="4830.9259999999995"/>
  </r>
  <r>
    <x v="2"/>
    <x v="208"/>
    <s v="BOL"/>
    <x v="0"/>
    <x v="0"/>
    <s v="Fossil fuels"/>
    <x v="12"/>
    <n v="1366.24"/>
    <n v="5274.5230000000001"/>
  </r>
  <r>
    <x v="2"/>
    <x v="208"/>
    <s v="BOL"/>
    <x v="0"/>
    <x v="0"/>
    <s v="Fossil fuels"/>
    <x v="13"/>
    <n v="1416.47"/>
    <n v="5467.4950000000008"/>
  </r>
  <r>
    <x v="2"/>
    <x v="208"/>
    <s v="BOL"/>
    <x v="0"/>
    <x v="0"/>
    <s v="Fossil fuels"/>
    <x v="14"/>
    <n v="1622.58"/>
    <n v="6251.5"/>
  </r>
  <r>
    <x v="2"/>
    <x v="208"/>
    <s v="BOL"/>
    <x v="0"/>
    <x v="0"/>
    <s v="Fossil fuels"/>
    <x v="15"/>
    <n v="1780.4399999999998"/>
    <n v="6438.9740000000002"/>
  </r>
  <r>
    <x v="2"/>
    <x v="208"/>
    <s v="BOL"/>
    <x v="0"/>
    <x v="0"/>
    <s v="Fossil fuels"/>
    <x v="16"/>
    <n v="1779.4099999999999"/>
    <n v="7466.7"/>
  </r>
  <r>
    <x v="2"/>
    <x v="208"/>
    <s v="BOL"/>
    <x v="0"/>
    <x v="0"/>
    <s v="Fossil fuels"/>
    <x v="17"/>
    <n v="1716.1399999999999"/>
    <n v="7274.3499999999995"/>
  </r>
  <r>
    <x v="2"/>
    <x v="208"/>
    <s v="BOL"/>
    <x v="0"/>
    <x v="0"/>
    <s v="Fossil fuels"/>
    <x v="18"/>
    <n v="1673.9499999999998"/>
    <m/>
  </r>
  <r>
    <x v="2"/>
    <x v="208"/>
    <s v="BOL"/>
    <x v="0"/>
    <x v="0"/>
    <s v="Fossil fuels"/>
    <x v="19"/>
    <n v="2457.6"/>
    <m/>
  </r>
  <r>
    <x v="2"/>
    <x v="208"/>
    <s v="BOL"/>
    <x v="1"/>
    <x v="4"/>
    <s v="Biogas"/>
    <x v="19"/>
    <n v="5"/>
    <m/>
  </r>
  <r>
    <x v="2"/>
    <x v="208"/>
    <s v="BOL"/>
    <x v="1"/>
    <x v="4"/>
    <s v="Solid biofuels"/>
    <x v="0"/>
    <n v="16"/>
    <n v="16"/>
  </r>
  <r>
    <x v="2"/>
    <x v="208"/>
    <s v="BOL"/>
    <x v="1"/>
    <x v="4"/>
    <s v="Solid biofuels"/>
    <x v="1"/>
    <n v="16"/>
    <n v="16"/>
  </r>
  <r>
    <x v="2"/>
    <x v="208"/>
    <s v="BOL"/>
    <x v="1"/>
    <x v="4"/>
    <s v="Solid biofuels"/>
    <x v="2"/>
    <n v="16"/>
    <n v="16"/>
  </r>
  <r>
    <x v="2"/>
    <x v="208"/>
    <s v="BOL"/>
    <x v="1"/>
    <x v="4"/>
    <s v="Solid biofuels"/>
    <x v="3"/>
    <n v="16"/>
    <n v="16"/>
  </r>
  <r>
    <x v="2"/>
    <x v="208"/>
    <s v="BOL"/>
    <x v="1"/>
    <x v="4"/>
    <s v="Solid biofuels"/>
    <x v="4"/>
    <n v="51.17"/>
    <n v="51.2"/>
  </r>
  <r>
    <x v="2"/>
    <x v="208"/>
    <s v="BOL"/>
    <x v="1"/>
    <x v="4"/>
    <s v="Solid biofuels"/>
    <x v="5"/>
    <n v="51.17"/>
    <n v="51.2"/>
  </r>
  <r>
    <x v="2"/>
    <x v="208"/>
    <s v="BOL"/>
    <x v="1"/>
    <x v="4"/>
    <s v="Solid biofuels"/>
    <x v="6"/>
    <n v="51.17"/>
    <n v="51.2"/>
  </r>
  <r>
    <x v="2"/>
    <x v="208"/>
    <s v="BOL"/>
    <x v="1"/>
    <x v="4"/>
    <s v="Solid biofuels"/>
    <x v="7"/>
    <n v="85.17"/>
    <n v="113.2"/>
  </r>
  <r>
    <x v="2"/>
    <x v="208"/>
    <s v="BOL"/>
    <x v="1"/>
    <x v="4"/>
    <s v="Solid biofuels"/>
    <x v="8"/>
    <n v="85.17"/>
    <n v="113.2"/>
  </r>
  <r>
    <x v="2"/>
    <x v="208"/>
    <s v="BOL"/>
    <x v="1"/>
    <x v="4"/>
    <s v="Solid biofuels"/>
    <x v="9"/>
    <n v="85.17"/>
    <n v="113.2"/>
  </r>
  <r>
    <x v="2"/>
    <x v="208"/>
    <s v="BOL"/>
    <x v="1"/>
    <x v="4"/>
    <s v="Solid biofuels"/>
    <x v="10"/>
    <n v="85.17"/>
    <n v="113.2"/>
  </r>
  <r>
    <x v="2"/>
    <x v="208"/>
    <s v="BOL"/>
    <x v="1"/>
    <x v="4"/>
    <s v="Solid biofuels"/>
    <x v="11"/>
    <n v="85.17"/>
    <n v="113.2"/>
  </r>
  <r>
    <x v="2"/>
    <x v="208"/>
    <s v="BOL"/>
    <x v="1"/>
    <x v="4"/>
    <s v="Solid biofuels"/>
    <x v="12"/>
    <n v="85.17"/>
    <n v="113.2"/>
  </r>
  <r>
    <x v="2"/>
    <x v="208"/>
    <s v="BOL"/>
    <x v="1"/>
    <x v="4"/>
    <s v="Solid biofuels"/>
    <x v="13"/>
    <n v="85.17"/>
    <n v="113.2"/>
  </r>
  <r>
    <x v="2"/>
    <x v="208"/>
    <s v="BOL"/>
    <x v="1"/>
    <x v="4"/>
    <s v="Solid biofuels"/>
    <x v="14"/>
    <n v="125.5"/>
    <n v="166.81"/>
  </r>
  <r>
    <x v="2"/>
    <x v="208"/>
    <s v="BOL"/>
    <x v="1"/>
    <x v="4"/>
    <s v="Solid biofuels"/>
    <x v="15"/>
    <n v="134"/>
    <n v="202"/>
  </r>
  <r>
    <x v="2"/>
    <x v="208"/>
    <s v="BOL"/>
    <x v="1"/>
    <x v="4"/>
    <s v="Solid biofuels"/>
    <x v="16"/>
    <n v="141.5"/>
    <n v="176.2"/>
  </r>
  <r>
    <x v="2"/>
    <x v="208"/>
    <s v="BOL"/>
    <x v="1"/>
    <x v="4"/>
    <s v="Solid biofuels"/>
    <x v="17"/>
    <n v="141.5"/>
    <n v="121.88"/>
  </r>
  <r>
    <x v="2"/>
    <x v="208"/>
    <s v="BOL"/>
    <x v="1"/>
    <x v="4"/>
    <s v="Solid biofuels"/>
    <x v="18"/>
    <n v="145"/>
    <m/>
  </r>
  <r>
    <x v="2"/>
    <x v="208"/>
    <s v="BOL"/>
    <x v="1"/>
    <x v="4"/>
    <s v="Solid biofuels"/>
    <x v="19"/>
    <n v="148.72"/>
    <m/>
  </r>
  <r>
    <x v="2"/>
    <x v="208"/>
    <s v="BOL"/>
    <x v="1"/>
    <x v="1"/>
    <s v="Renewable hydropower"/>
    <x v="0"/>
    <n v="364.58699999999999"/>
    <n v="1914.9270000000001"/>
  </r>
  <r>
    <x v="2"/>
    <x v="208"/>
    <s v="BOL"/>
    <x v="1"/>
    <x v="1"/>
    <s v="Renewable hydropower"/>
    <x v="1"/>
    <n v="380.22699999999998"/>
    <n v="2144.0479999999998"/>
  </r>
  <r>
    <x v="2"/>
    <x v="208"/>
    <s v="BOL"/>
    <x v="1"/>
    <x v="1"/>
    <s v="Renewable hydropower"/>
    <x v="2"/>
    <n v="464.66199999999998"/>
    <n v="2202.8710000000001"/>
  </r>
  <r>
    <x v="2"/>
    <x v="208"/>
    <s v="BOL"/>
    <x v="1"/>
    <x v="1"/>
    <s v="Renewable hydropower"/>
    <x v="3"/>
    <n v="447.69200000000001"/>
    <n v="1986.8809999999999"/>
  </r>
  <r>
    <x v="2"/>
    <x v="208"/>
    <s v="BOL"/>
    <x v="1"/>
    <x v="1"/>
    <s v="Renewable hydropower"/>
    <x v="4"/>
    <n v="461.56700000000001"/>
    <n v="2148.567"/>
  </r>
  <r>
    <x v="2"/>
    <x v="208"/>
    <s v="BOL"/>
    <x v="1"/>
    <x v="1"/>
    <s v="Renewable hydropower"/>
    <x v="5"/>
    <n v="468.99200000000002"/>
    <n v="1964.1129999999998"/>
  </r>
  <r>
    <x v="2"/>
    <x v="208"/>
    <s v="BOL"/>
    <x v="1"/>
    <x v="1"/>
    <s v="Renewable hydropower"/>
    <x v="6"/>
    <n v="491.279"/>
    <n v="2155.1769999999997"/>
  </r>
  <r>
    <x v="2"/>
    <x v="208"/>
    <s v="BOL"/>
    <x v="1"/>
    <x v="1"/>
    <s v="Renewable hydropower"/>
    <x v="7"/>
    <n v="493.40300000000002"/>
    <n v="2319.1080000000002"/>
  </r>
  <r>
    <x v="2"/>
    <x v="208"/>
    <s v="BOL"/>
    <x v="1"/>
    <x v="1"/>
    <s v="Renewable hydropower"/>
    <x v="8"/>
    <n v="488.77800000000002"/>
    <n v="2309.1710000000003"/>
  </r>
  <r>
    <x v="2"/>
    <x v="208"/>
    <s v="BOL"/>
    <x v="1"/>
    <x v="1"/>
    <s v="Renewable hydropower"/>
    <x v="9"/>
    <n v="496.13900000000001"/>
    <n v="2294.9989999999998"/>
  </r>
  <r>
    <x v="2"/>
    <x v="208"/>
    <s v="BOL"/>
    <x v="1"/>
    <x v="1"/>
    <s v="Renewable hydropower"/>
    <x v="10"/>
    <n v="496.209"/>
    <n v="2173.2339999999999"/>
  </r>
  <r>
    <x v="2"/>
    <x v="208"/>
    <s v="BOL"/>
    <x v="1"/>
    <x v="1"/>
    <s v="Renewable hydropower"/>
    <x v="11"/>
    <n v="501.20499999999998"/>
    <n v="2346.4720000000002"/>
  </r>
  <r>
    <x v="2"/>
    <x v="208"/>
    <s v="BOL"/>
    <x v="1"/>
    <x v="1"/>
    <s v="Renewable hydropower"/>
    <x v="12"/>
    <n v="501.22"/>
    <n v="2351.77"/>
  </r>
  <r>
    <x v="2"/>
    <x v="208"/>
    <s v="BOL"/>
    <x v="1"/>
    <x v="1"/>
    <s v="Renewable hydropower"/>
    <x v="13"/>
    <n v="501.21"/>
    <n v="2533.4250000000002"/>
  </r>
  <r>
    <x v="2"/>
    <x v="208"/>
    <s v="BOL"/>
    <x v="1"/>
    <x v="1"/>
    <s v="Renewable hydropower"/>
    <x v="14"/>
    <n v="493.76"/>
    <n v="2232.9929999999999"/>
  </r>
  <r>
    <x v="2"/>
    <x v="208"/>
    <s v="BOL"/>
    <x v="1"/>
    <x v="1"/>
    <s v="Renewable hydropower"/>
    <x v="15"/>
    <n v="494.9"/>
    <n v="2441.7909999999997"/>
  </r>
  <r>
    <x v="2"/>
    <x v="208"/>
    <s v="BOL"/>
    <x v="1"/>
    <x v="1"/>
    <s v="Renewable hydropower"/>
    <x v="16"/>
    <n v="494.5"/>
    <n v="1719.8"/>
  </r>
  <r>
    <x v="2"/>
    <x v="208"/>
    <s v="BOL"/>
    <x v="1"/>
    <x v="1"/>
    <s v="Renewable hydropower"/>
    <x v="17"/>
    <n v="619.80000000000007"/>
    <n v="2233.5700000000002"/>
  </r>
  <r>
    <x v="2"/>
    <x v="208"/>
    <s v="BOL"/>
    <x v="1"/>
    <x v="1"/>
    <s v="Renewable hydropower"/>
    <x v="18"/>
    <n v="665.70999999999992"/>
    <m/>
  </r>
  <r>
    <x v="2"/>
    <x v="208"/>
    <s v="BOL"/>
    <x v="1"/>
    <x v="1"/>
    <s v="Renewable hydropower"/>
    <x v="19"/>
    <n v="735.64"/>
    <m/>
  </r>
  <r>
    <x v="2"/>
    <x v="208"/>
    <s v="BOL"/>
    <x v="1"/>
    <x v="2"/>
    <s v="Off-grid Solar photovoltaic"/>
    <x v="0"/>
    <n v="0.29499999999999998"/>
    <n v="0.113"/>
  </r>
  <r>
    <x v="2"/>
    <x v="208"/>
    <s v="BOL"/>
    <x v="1"/>
    <x v="2"/>
    <s v="Off-grid Solar photovoltaic"/>
    <x v="1"/>
    <n v="0.39400000000000002"/>
    <n v="0.151"/>
  </r>
  <r>
    <x v="2"/>
    <x v="208"/>
    <s v="BOL"/>
    <x v="1"/>
    <x v="2"/>
    <s v="Off-grid Solar photovoltaic"/>
    <x v="2"/>
    <n v="0.47599999999999998"/>
    <n v="0.182"/>
  </r>
  <r>
    <x v="2"/>
    <x v="208"/>
    <s v="BOL"/>
    <x v="1"/>
    <x v="2"/>
    <s v="Off-grid Solar photovoltaic"/>
    <x v="3"/>
    <n v="0.65600000000000003"/>
    <n v="0.251"/>
  </r>
  <r>
    <x v="2"/>
    <x v="208"/>
    <s v="BOL"/>
    <x v="1"/>
    <x v="2"/>
    <s v="Off-grid Solar photovoltaic"/>
    <x v="4"/>
    <n v="0.78300000000000003"/>
    <n v="0.3"/>
  </r>
  <r>
    <x v="2"/>
    <x v="208"/>
    <s v="BOL"/>
    <x v="1"/>
    <x v="2"/>
    <s v="Off-grid Solar photovoltaic"/>
    <x v="5"/>
    <n v="0.80800000000000005"/>
    <n v="0.309"/>
  </r>
  <r>
    <x v="2"/>
    <x v="208"/>
    <s v="BOL"/>
    <x v="1"/>
    <x v="2"/>
    <s v="Off-grid Solar photovoltaic"/>
    <x v="6"/>
    <n v="1.0680000000000001"/>
    <n v="0.40899999999999997"/>
  </r>
  <r>
    <x v="2"/>
    <x v="208"/>
    <s v="BOL"/>
    <x v="1"/>
    <x v="2"/>
    <s v="Off-grid Solar photovoltaic"/>
    <x v="7"/>
    <n v="1.4350000000000001"/>
    <n v="0.54900000000000004"/>
  </r>
  <r>
    <x v="2"/>
    <x v="208"/>
    <s v="BOL"/>
    <x v="1"/>
    <x v="2"/>
    <s v="Off-grid Solar photovoltaic"/>
    <x v="8"/>
    <n v="2.391"/>
    <n v="0.91500000000000004"/>
  </r>
  <r>
    <x v="2"/>
    <x v="208"/>
    <s v="BOL"/>
    <x v="1"/>
    <x v="2"/>
    <s v="Off-grid Solar photovoltaic"/>
    <x v="9"/>
    <n v="2.8130000000000002"/>
    <n v="1.077"/>
  </r>
  <r>
    <x v="2"/>
    <x v="208"/>
    <s v="BOL"/>
    <x v="1"/>
    <x v="2"/>
    <s v="Off-grid Solar photovoltaic"/>
    <x v="10"/>
    <n v="2.9790000000000001"/>
    <n v="1.1399999999999999"/>
  </r>
  <r>
    <x v="2"/>
    <x v="208"/>
    <s v="BOL"/>
    <x v="1"/>
    <x v="2"/>
    <s v="Off-grid Solar photovoltaic"/>
    <x v="11"/>
    <n v="3.4319999999999999"/>
    <n v="1.3140000000000001"/>
  </r>
  <r>
    <x v="2"/>
    <x v="208"/>
    <s v="BOL"/>
    <x v="1"/>
    <x v="2"/>
    <s v="Off-grid Solar photovoltaic"/>
    <x v="12"/>
    <n v="4.1310000000000002"/>
    <n v="1.5820000000000001"/>
  </r>
  <r>
    <x v="2"/>
    <x v="208"/>
    <s v="BOL"/>
    <x v="1"/>
    <x v="2"/>
    <s v="Off-grid Solar photovoltaic"/>
    <x v="13"/>
    <n v="5.5350000000000001"/>
    <n v="2.1190000000000002"/>
  </r>
  <r>
    <x v="2"/>
    <x v="208"/>
    <s v="BOL"/>
    <x v="1"/>
    <x v="2"/>
    <s v="Off-grid Solar photovoltaic"/>
    <x v="14"/>
    <n v="5.5350000000000001"/>
    <n v="4.133"/>
  </r>
  <r>
    <x v="2"/>
    <x v="208"/>
    <s v="BOL"/>
    <x v="1"/>
    <x v="2"/>
    <s v="Off-grid Solar photovoltaic"/>
    <x v="15"/>
    <n v="5.5350000000000001"/>
    <n v="4.8"/>
  </r>
  <r>
    <x v="2"/>
    <x v="208"/>
    <s v="BOL"/>
    <x v="1"/>
    <x v="2"/>
    <s v="Off-grid Solar photovoltaic"/>
    <x v="16"/>
    <n v="5.5350000000000001"/>
    <n v="5.7"/>
  </r>
  <r>
    <x v="2"/>
    <x v="208"/>
    <s v="BOL"/>
    <x v="1"/>
    <x v="2"/>
    <s v="Off-grid Solar photovoltaic"/>
    <x v="17"/>
    <n v="5.5350000000000001"/>
    <n v="5.82"/>
  </r>
  <r>
    <x v="2"/>
    <x v="208"/>
    <s v="BOL"/>
    <x v="1"/>
    <x v="2"/>
    <s v="Off-grid Solar photovoltaic"/>
    <x v="18"/>
    <n v="4.8600000000000003"/>
    <m/>
  </r>
  <r>
    <x v="2"/>
    <x v="208"/>
    <s v="BOL"/>
    <x v="1"/>
    <x v="2"/>
    <s v="Off-grid Solar photovoltaic"/>
    <x v="19"/>
    <n v="4.8600000000000003"/>
    <m/>
  </r>
  <r>
    <x v="2"/>
    <x v="208"/>
    <s v="BOL"/>
    <x v="1"/>
    <x v="2"/>
    <s v="On-grid Solar photovoltaic"/>
    <x v="17"/>
    <n v="2"/>
    <n v="1.07"/>
  </r>
  <r>
    <x v="2"/>
    <x v="208"/>
    <s v="BOL"/>
    <x v="1"/>
    <x v="2"/>
    <s v="On-grid Solar photovoltaic"/>
    <x v="18"/>
    <n v="65.06"/>
    <m/>
  </r>
  <r>
    <x v="2"/>
    <x v="208"/>
    <s v="BOL"/>
    <x v="1"/>
    <x v="2"/>
    <s v="On-grid Solar photovoltaic"/>
    <x v="19"/>
    <n v="115.07"/>
    <m/>
  </r>
  <r>
    <x v="2"/>
    <x v="208"/>
    <s v="BOL"/>
    <x v="1"/>
    <x v="3"/>
    <s v="Onshore wind energy"/>
    <x v="10"/>
    <n v="0.1"/>
    <n v="3.6999999999999998E-2"/>
  </r>
  <r>
    <x v="2"/>
    <x v="208"/>
    <s v="BOL"/>
    <x v="1"/>
    <x v="3"/>
    <s v="Onshore wind energy"/>
    <x v="11"/>
    <n v="0.1"/>
    <n v="3.6999999999999998E-2"/>
  </r>
  <r>
    <x v="2"/>
    <x v="208"/>
    <s v="BOL"/>
    <x v="1"/>
    <x v="3"/>
    <s v="Onshore wind energy"/>
    <x v="12"/>
    <n v="0.1"/>
    <n v="3.6999999999999998E-2"/>
  </r>
  <r>
    <x v="2"/>
    <x v="208"/>
    <s v="BOL"/>
    <x v="1"/>
    <x v="3"/>
    <s v="Onshore wind energy"/>
    <x v="13"/>
    <n v="0.1"/>
    <n v="3.6999999999999998E-2"/>
  </r>
  <r>
    <x v="2"/>
    <x v="208"/>
    <s v="BOL"/>
    <x v="1"/>
    <x v="3"/>
    <s v="Onshore wind energy"/>
    <x v="14"/>
    <n v="3.16"/>
    <n v="8.1579999999999995"/>
  </r>
  <r>
    <x v="2"/>
    <x v="208"/>
    <s v="BOL"/>
    <x v="1"/>
    <x v="3"/>
    <s v="Onshore wind energy"/>
    <x v="15"/>
    <n v="3.16"/>
    <n v="11.45"/>
  </r>
  <r>
    <x v="2"/>
    <x v="208"/>
    <s v="BOL"/>
    <x v="1"/>
    <x v="3"/>
    <s v="Onshore wind energy"/>
    <x v="16"/>
    <n v="27"/>
    <n v="34.9"/>
  </r>
  <r>
    <x v="2"/>
    <x v="208"/>
    <s v="BOL"/>
    <x v="1"/>
    <x v="3"/>
    <s v="Onshore wind energy"/>
    <x v="17"/>
    <n v="27"/>
    <n v="60.38"/>
  </r>
  <r>
    <x v="2"/>
    <x v="208"/>
    <s v="BOL"/>
    <x v="1"/>
    <x v="3"/>
    <s v="Onshore wind energy"/>
    <x v="18"/>
    <n v="27"/>
    <m/>
  </r>
  <r>
    <x v="2"/>
    <x v="208"/>
    <s v="BOL"/>
    <x v="1"/>
    <x v="3"/>
    <s v="Onshore wind energy"/>
    <x v="19"/>
    <n v="27"/>
    <m/>
  </r>
  <r>
    <x v="2"/>
    <x v="209"/>
    <s v="BRA"/>
    <x v="0"/>
    <x v="0"/>
    <s v="Fossil fuels"/>
    <x v="0"/>
    <n v="7965.8540000000003"/>
    <n v="27563.1"/>
  </r>
  <r>
    <x v="2"/>
    <x v="209"/>
    <s v="BRA"/>
    <x v="0"/>
    <x v="0"/>
    <s v="Fossil fuels"/>
    <x v="1"/>
    <n v="7819.5519999999997"/>
    <n v="34043.059000000001"/>
  </r>
  <r>
    <x v="2"/>
    <x v="209"/>
    <s v="BRA"/>
    <x v="0"/>
    <x v="0"/>
    <s v="Fossil fuels"/>
    <x v="2"/>
    <n v="11142.95"/>
    <n v="31945.878000000001"/>
  </r>
  <r>
    <x v="2"/>
    <x v="209"/>
    <s v="BRA"/>
    <x v="0"/>
    <x v="0"/>
    <s v="Fossil fuels"/>
    <x v="3"/>
    <n v="13434.144"/>
    <n v="29845.174999999999"/>
  </r>
  <r>
    <x v="2"/>
    <x v="209"/>
    <s v="BRA"/>
    <x v="0"/>
    <x v="0"/>
    <s v="Fossil fuels"/>
    <x v="4"/>
    <n v="16432"/>
    <n v="38636.81"/>
  </r>
  <r>
    <x v="2"/>
    <x v="209"/>
    <s v="BRA"/>
    <x v="0"/>
    <x v="0"/>
    <s v="Fossil fuels"/>
    <x v="5"/>
    <n v="16432"/>
    <n v="37351.989000000001"/>
  </r>
  <r>
    <x v="2"/>
    <x v="209"/>
    <s v="BRA"/>
    <x v="0"/>
    <x v="0"/>
    <s v="Fossil fuels"/>
    <x v="6"/>
    <n v="16670"/>
    <n v="37854.033000000003"/>
  </r>
  <r>
    <x v="2"/>
    <x v="209"/>
    <s v="BRA"/>
    <x v="0"/>
    <x v="0"/>
    <s v="Fossil fuels"/>
    <x v="7"/>
    <n v="17126"/>
    <n v="35621.959000000003"/>
  </r>
  <r>
    <x v="2"/>
    <x v="209"/>
    <s v="BRA"/>
    <x v="0"/>
    <x v="0"/>
    <s v="Fossil fuels"/>
    <x v="8"/>
    <n v="17945"/>
    <n v="54839.034999999996"/>
  </r>
  <r>
    <x v="2"/>
    <x v="209"/>
    <s v="BRA"/>
    <x v="0"/>
    <x v="0"/>
    <s v="Fossil fuels"/>
    <x v="9"/>
    <n v="17633"/>
    <n v="34800.78"/>
  </r>
  <r>
    <x v="2"/>
    <x v="209"/>
    <s v="BRA"/>
    <x v="0"/>
    <x v="0"/>
    <s v="Fossil fuels"/>
    <x v="10"/>
    <n v="21761"/>
    <n v="60797.205999999998"/>
  </r>
  <r>
    <x v="2"/>
    <x v="209"/>
    <s v="BRA"/>
    <x v="0"/>
    <x v="0"/>
    <s v="Fossil fuels"/>
    <x v="11"/>
    <n v="22214"/>
    <n v="47361.229999999996"/>
  </r>
  <r>
    <x v="2"/>
    <x v="209"/>
    <s v="BRA"/>
    <x v="0"/>
    <x v="0"/>
    <s v="Fossil fuels"/>
    <x v="12"/>
    <n v="22855"/>
    <n v="75498.047000000006"/>
  </r>
  <r>
    <x v="2"/>
    <x v="209"/>
    <s v="BRA"/>
    <x v="0"/>
    <x v="0"/>
    <s v="Fossil fuels"/>
    <x v="13"/>
    <n v="24927"/>
    <n v="110846.75899999999"/>
  </r>
  <r>
    <x v="2"/>
    <x v="209"/>
    <s v="BRA"/>
    <x v="0"/>
    <x v="0"/>
    <s v="Fossil fuels"/>
    <x v="14"/>
    <n v="25486"/>
    <n v="135553.95600000001"/>
  </r>
  <r>
    <x v="2"/>
    <x v="209"/>
    <s v="BRA"/>
    <x v="0"/>
    <x v="0"/>
    <s v="Fossil fuels"/>
    <x v="15"/>
    <n v="26159.1"/>
    <n v="128263.04400000001"/>
  </r>
  <r>
    <x v="2"/>
    <x v="209"/>
    <s v="BRA"/>
    <x v="0"/>
    <x v="0"/>
    <s v="Fossil fuels"/>
    <x v="16"/>
    <n v="26871"/>
    <n v="89423.150000000009"/>
  </r>
  <r>
    <x v="2"/>
    <x v="209"/>
    <s v="BRA"/>
    <x v="0"/>
    <x v="0"/>
    <s v="Fossil fuels"/>
    <x v="17"/>
    <n v="27321"/>
    <n v="98936.050999999992"/>
  </r>
  <r>
    <x v="2"/>
    <x v="209"/>
    <s v="BRA"/>
    <x v="0"/>
    <x v="0"/>
    <s v="Fossil fuels"/>
    <x v="18"/>
    <n v="25497.73"/>
    <m/>
  </r>
  <r>
    <x v="2"/>
    <x v="209"/>
    <s v="BRA"/>
    <x v="0"/>
    <x v="0"/>
    <s v="Fossil fuels"/>
    <x v="19"/>
    <n v="26100.722000000002"/>
    <m/>
  </r>
  <r>
    <x v="2"/>
    <x v="209"/>
    <s v="BRA"/>
    <x v="0"/>
    <x v="9"/>
    <s v="Nuclear"/>
    <x v="0"/>
    <n v="1966"/>
    <n v="6046"/>
  </r>
  <r>
    <x v="2"/>
    <x v="209"/>
    <s v="BRA"/>
    <x v="0"/>
    <x v="9"/>
    <s v="Nuclear"/>
    <x v="1"/>
    <n v="1966"/>
    <n v="14279"/>
  </r>
  <r>
    <x v="2"/>
    <x v="209"/>
    <s v="BRA"/>
    <x v="0"/>
    <x v="9"/>
    <s v="Nuclear"/>
    <x v="2"/>
    <n v="2007"/>
    <n v="13836"/>
  </r>
  <r>
    <x v="2"/>
    <x v="209"/>
    <s v="BRA"/>
    <x v="0"/>
    <x v="9"/>
    <s v="Nuclear"/>
    <x v="3"/>
    <n v="2007"/>
    <n v="13358"/>
  </r>
  <r>
    <x v="2"/>
    <x v="209"/>
    <s v="BRA"/>
    <x v="0"/>
    <x v="9"/>
    <s v="Nuclear"/>
    <x v="4"/>
    <n v="2007"/>
    <n v="11611"/>
  </r>
  <r>
    <x v="2"/>
    <x v="209"/>
    <s v="BRA"/>
    <x v="0"/>
    <x v="9"/>
    <s v="Nuclear"/>
    <x v="5"/>
    <n v="2007"/>
    <n v="9855"/>
  </r>
  <r>
    <x v="2"/>
    <x v="209"/>
    <s v="BRA"/>
    <x v="0"/>
    <x v="9"/>
    <s v="Nuclear"/>
    <x v="6"/>
    <n v="2007"/>
    <n v="13754.1"/>
  </r>
  <r>
    <x v="2"/>
    <x v="209"/>
    <s v="BRA"/>
    <x v="0"/>
    <x v="9"/>
    <s v="Nuclear"/>
    <x v="7"/>
    <n v="2007"/>
    <n v="12349.76"/>
  </r>
  <r>
    <x v="2"/>
    <x v="209"/>
    <s v="BRA"/>
    <x v="0"/>
    <x v="9"/>
    <s v="Nuclear"/>
    <x v="8"/>
    <n v="2007"/>
    <n v="13968.58"/>
  </r>
  <r>
    <x v="2"/>
    <x v="209"/>
    <s v="BRA"/>
    <x v="0"/>
    <x v="9"/>
    <s v="Nuclear"/>
    <x v="9"/>
    <n v="2007"/>
    <n v="12957"/>
  </r>
  <r>
    <x v="2"/>
    <x v="209"/>
    <s v="BRA"/>
    <x v="0"/>
    <x v="9"/>
    <s v="Nuclear"/>
    <x v="10"/>
    <n v="2007"/>
    <n v="14523.156000000001"/>
  </r>
  <r>
    <x v="2"/>
    <x v="209"/>
    <s v="BRA"/>
    <x v="0"/>
    <x v="9"/>
    <s v="Nuclear"/>
    <x v="11"/>
    <n v="2007"/>
    <n v="15659.376"/>
  </r>
  <r>
    <x v="2"/>
    <x v="209"/>
    <s v="BRA"/>
    <x v="0"/>
    <x v="9"/>
    <s v="Nuclear"/>
    <x v="12"/>
    <n v="2007"/>
    <n v="16038.4"/>
  </r>
  <r>
    <x v="2"/>
    <x v="209"/>
    <s v="BRA"/>
    <x v="0"/>
    <x v="9"/>
    <s v="Nuclear"/>
    <x v="13"/>
    <n v="1990"/>
    <n v="15449.69"/>
  </r>
  <r>
    <x v="2"/>
    <x v="209"/>
    <s v="BRA"/>
    <x v="0"/>
    <x v="9"/>
    <s v="Nuclear"/>
    <x v="14"/>
    <n v="1990"/>
    <n v="15378.462"/>
  </r>
  <r>
    <x v="2"/>
    <x v="209"/>
    <s v="BRA"/>
    <x v="0"/>
    <x v="9"/>
    <s v="Nuclear"/>
    <x v="15"/>
    <n v="1990"/>
    <n v="14734.153"/>
  </r>
  <r>
    <x v="2"/>
    <x v="209"/>
    <s v="BRA"/>
    <x v="0"/>
    <x v="9"/>
    <s v="Nuclear"/>
    <x v="16"/>
    <n v="1990"/>
    <n v="15864.343999999999"/>
  </r>
  <r>
    <x v="2"/>
    <x v="209"/>
    <s v="BRA"/>
    <x v="0"/>
    <x v="9"/>
    <s v="Nuclear"/>
    <x v="17"/>
    <n v="1990"/>
    <n v="15739.196"/>
  </r>
  <r>
    <x v="2"/>
    <x v="209"/>
    <s v="BRA"/>
    <x v="0"/>
    <x v="9"/>
    <s v="Nuclear"/>
    <x v="18"/>
    <n v="1990"/>
    <m/>
  </r>
  <r>
    <x v="2"/>
    <x v="209"/>
    <s v="BRA"/>
    <x v="0"/>
    <x v="9"/>
    <s v="Nuclear"/>
    <x v="19"/>
    <n v="1990"/>
    <m/>
  </r>
  <r>
    <x v="2"/>
    <x v="209"/>
    <s v="BRA"/>
    <x v="0"/>
    <x v="8"/>
    <s v="Other non-renewable energy"/>
    <x v="0"/>
    <m/>
    <n v="3052.2"/>
  </r>
  <r>
    <x v="2"/>
    <x v="209"/>
    <s v="BRA"/>
    <x v="0"/>
    <x v="8"/>
    <s v="Other non-renewable energy"/>
    <x v="1"/>
    <m/>
    <n v="3296"/>
  </r>
  <r>
    <x v="2"/>
    <x v="209"/>
    <s v="BRA"/>
    <x v="0"/>
    <x v="8"/>
    <s v="Other non-renewable energy"/>
    <x v="2"/>
    <m/>
    <n v="3517.6"/>
  </r>
  <r>
    <x v="2"/>
    <x v="209"/>
    <s v="BRA"/>
    <x v="0"/>
    <x v="8"/>
    <s v="Other non-renewable energy"/>
    <x v="3"/>
    <m/>
    <n v="3565.2"/>
  </r>
  <r>
    <x v="2"/>
    <x v="209"/>
    <s v="BRA"/>
    <x v="0"/>
    <x v="8"/>
    <s v="Other non-renewable energy"/>
    <x v="4"/>
    <m/>
    <n v="3871.643"/>
  </r>
  <r>
    <x v="2"/>
    <x v="209"/>
    <s v="BRA"/>
    <x v="0"/>
    <x v="8"/>
    <s v="Other non-renewable energy"/>
    <x v="5"/>
    <m/>
    <n v="4683.1719999999996"/>
  </r>
  <r>
    <x v="2"/>
    <x v="209"/>
    <s v="BRA"/>
    <x v="0"/>
    <x v="8"/>
    <s v="Other non-renewable energy"/>
    <x v="6"/>
    <m/>
    <n v="3963.98"/>
  </r>
  <r>
    <x v="2"/>
    <x v="209"/>
    <s v="BRA"/>
    <x v="0"/>
    <x v="8"/>
    <s v="Other non-renewable energy"/>
    <x v="7"/>
    <m/>
    <n v="4491.6840000000002"/>
  </r>
  <r>
    <x v="2"/>
    <x v="209"/>
    <s v="BRA"/>
    <x v="0"/>
    <x v="8"/>
    <s v="Other non-renewable energy"/>
    <x v="8"/>
    <m/>
    <n v="3816.06"/>
  </r>
  <r>
    <x v="2"/>
    <x v="209"/>
    <s v="BRA"/>
    <x v="0"/>
    <x v="8"/>
    <s v="Other non-renewable energy"/>
    <x v="9"/>
    <m/>
    <n v="3535.03"/>
  </r>
  <r>
    <x v="2"/>
    <x v="209"/>
    <s v="BRA"/>
    <x v="0"/>
    <x v="8"/>
    <s v="Other non-renewable energy"/>
    <x v="10"/>
    <m/>
    <n v="3466.2719999999999"/>
  </r>
  <r>
    <x v="2"/>
    <x v="209"/>
    <s v="BRA"/>
    <x v="0"/>
    <x v="8"/>
    <s v="Other non-renewable energy"/>
    <x v="11"/>
    <m/>
    <n v="5465.5810000000001"/>
  </r>
  <r>
    <x v="2"/>
    <x v="209"/>
    <s v="BRA"/>
    <x v="0"/>
    <x v="8"/>
    <s v="Other non-renewable energy"/>
    <x v="12"/>
    <m/>
    <n v="5274.0999999999995"/>
  </r>
  <r>
    <x v="2"/>
    <x v="209"/>
    <s v="BRA"/>
    <x v="0"/>
    <x v="8"/>
    <s v="Other non-renewable energy"/>
    <x v="13"/>
    <m/>
    <n v="6491.6120000000001"/>
  </r>
  <r>
    <x v="2"/>
    <x v="209"/>
    <s v="BRA"/>
    <x v="0"/>
    <x v="8"/>
    <s v="Other non-renewable energy"/>
    <x v="14"/>
    <m/>
    <n v="7559.88"/>
  </r>
  <r>
    <x v="2"/>
    <x v="209"/>
    <s v="BRA"/>
    <x v="0"/>
    <x v="8"/>
    <s v="Other non-renewable energy"/>
    <x v="15"/>
    <m/>
    <n v="7566.3469999999998"/>
  </r>
  <r>
    <x v="2"/>
    <x v="209"/>
    <s v="BRA"/>
    <x v="0"/>
    <x v="8"/>
    <s v="Other non-renewable energy"/>
    <x v="16"/>
    <m/>
    <n v="8085.4969999999994"/>
  </r>
  <r>
    <x v="2"/>
    <x v="209"/>
    <s v="BRA"/>
    <x v="0"/>
    <x v="8"/>
    <s v="Other non-renewable energy"/>
    <x v="17"/>
    <m/>
    <n v="7902.9900000000007"/>
  </r>
  <r>
    <x v="2"/>
    <x v="209"/>
    <s v="BRA"/>
    <x v="0"/>
    <x v="8"/>
    <s v="Other non-renewable energy"/>
    <x v="18"/>
    <n v="152.94999999999999"/>
    <m/>
  </r>
  <r>
    <x v="2"/>
    <x v="209"/>
    <s v="BRA"/>
    <x v="0"/>
    <x v="8"/>
    <s v="Other non-renewable energy"/>
    <x v="19"/>
    <n v="165.97"/>
    <m/>
  </r>
  <r>
    <x v="2"/>
    <x v="209"/>
    <s v="BRA"/>
    <x v="1"/>
    <x v="4"/>
    <s v="Biogas"/>
    <x v="4"/>
    <m/>
    <n v="105.664"/>
  </r>
  <r>
    <x v="2"/>
    <x v="209"/>
    <s v="BRA"/>
    <x v="1"/>
    <x v="4"/>
    <s v="Biogas"/>
    <x v="5"/>
    <n v="42"/>
    <n v="132.06399999999999"/>
  </r>
  <r>
    <x v="2"/>
    <x v="209"/>
    <s v="BRA"/>
    <x v="1"/>
    <x v="4"/>
    <s v="Biogas"/>
    <x v="6"/>
    <n v="42"/>
    <n v="44.164999999999999"/>
  </r>
  <r>
    <x v="2"/>
    <x v="209"/>
    <s v="BRA"/>
    <x v="1"/>
    <x v="4"/>
    <s v="Biogas"/>
    <x v="7"/>
    <n v="42"/>
    <n v="146.642"/>
  </r>
  <r>
    <x v="2"/>
    <x v="209"/>
    <s v="BRA"/>
    <x v="1"/>
    <x v="4"/>
    <s v="Biogas"/>
    <x v="8"/>
    <n v="102"/>
    <n v="93.667000000000002"/>
  </r>
  <r>
    <x v="2"/>
    <x v="209"/>
    <s v="BRA"/>
    <x v="1"/>
    <x v="4"/>
    <s v="Biogas"/>
    <x v="9"/>
    <n v="130"/>
    <n v="257.37900000000002"/>
  </r>
  <r>
    <x v="2"/>
    <x v="209"/>
    <s v="BRA"/>
    <x v="1"/>
    <x v="4"/>
    <s v="Biogas"/>
    <x v="10"/>
    <n v="156"/>
    <n v="98.125"/>
  </r>
  <r>
    <x v="2"/>
    <x v="209"/>
    <s v="BRA"/>
    <x v="1"/>
    <x v="4"/>
    <s v="Biogas"/>
    <x v="11"/>
    <n v="159"/>
    <n v="182.68600000000001"/>
  </r>
  <r>
    <x v="2"/>
    <x v="209"/>
    <s v="BRA"/>
    <x v="1"/>
    <x v="4"/>
    <s v="Biogas"/>
    <x v="12"/>
    <n v="172"/>
    <n v="178.821"/>
  </r>
  <r>
    <x v="2"/>
    <x v="209"/>
    <s v="BRA"/>
    <x v="1"/>
    <x v="4"/>
    <s v="Biogas"/>
    <x v="13"/>
    <n v="173"/>
    <n v="225.66300000000001"/>
  </r>
  <r>
    <x v="2"/>
    <x v="209"/>
    <s v="BRA"/>
    <x v="1"/>
    <x v="4"/>
    <s v="Biogas"/>
    <x v="14"/>
    <n v="178"/>
    <n v="379.46100000000001"/>
  </r>
  <r>
    <x v="2"/>
    <x v="209"/>
    <s v="BRA"/>
    <x v="1"/>
    <x v="4"/>
    <s v="Biogas"/>
    <x v="15"/>
    <n v="195.511"/>
    <n v="872.70799999999997"/>
  </r>
  <r>
    <x v="2"/>
    <x v="209"/>
    <s v="BRA"/>
    <x v="1"/>
    <x v="4"/>
    <s v="Biogas"/>
    <x v="16"/>
    <n v="450.86500000000001"/>
    <n v="573.22400000000005"/>
  </r>
  <r>
    <x v="2"/>
    <x v="209"/>
    <s v="BRA"/>
    <x v="1"/>
    <x v="4"/>
    <s v="Biogas"/>
    <x v="17"/>
    <n v="248.54499999999999"/>
    <n v="654.43100000000004"/>
  </r>
  <r>
    <x v="2"/>
    <x v="209"/>
    <s v="BRA"/>
    <x v="1"/>
    <x v="4"/>
    <s v="Biogas"/>
    <x v="18"/>
    <n v="277.87200000000001"/>
    <m/>
  </r>
  <r>
    <x v="2"/>
    <x v="209"/>
    <s v="BRA"/>
    <x v="1"/>
    <x v="4"/>
    <s v="Biogas"/>
    <x v="19"/>
    <n v="317.92399999999998"/>
    <m/>
  </r>
  <r>
    <x v="2"/>
    <x v="209"/>
    <s v="BRA"/>
    <x v="1"/>
    <x v="4"/>
    <s v="Liquid biofuels"/>
    <x v="10"/>
    <m/>
    <n v="2.6850000000000001"/>
  </r>
  <r>
    <x v="2"/>
    <x v="209"/>
    <s v="BRA"/>
    <x v="1"/>
    <x v="4"/>
    <s v="Liquid biofuels"/>
    <x v="11"/>
    <n v="4.3499999999999996"/>
    <n v="4.62"/>
  </r>
  <r>
    <x v="2"/>
    <x v="209"/>
    <s v="BRA"/>
    <x v="1"/>
    <x v="4"/>
    <s v="Liquid biofuels"/>
    <x v="12"/>
    <n v="4.3499999999999996"/>
    <n v="4.4960000000000004"/>
  </r>
  <r>
    <x v="2"/>
    <x v="209"/>
    <s v="BRA"/>
    <x v="1"/>
    <x v="4"/>
    <s v="Liquid biofuels"/>
    <x v="13"/>
    <n v="4.3499999999999996"/>
    <n v="24.088000000000001"/>
  </r>
  <r>
    <x v="2"/>
    <x v="209"/>
    <s v="BRA"/>
    <x v="1"/>
    <x v="4"/>
    <s v="Liquid biofuels"/>
    <x v="14"/>
    <n v="19"/>
    <n v="52.402999999999999"/>
  </r>
  <r>
    <x v="2"/>
    <x v="209"/>
    <s v="BRA"/>
    <x v="1"/>
    <x v="4"/>
    <s v="Liquid biofuels"/>
    <x v="15"/>
    <n v="27"/>
    <n v="7.7430000000000003"/>
  </r>
  <r>
    <x v="2"/>
    <x v="209"/>
    <s v="BRA"/>
    <x v="1"/>
    <x v="4"/>
    <s v="Liquid biofuels"/>
    <x v="16"/>
    <n v="4.32"/>
    <n v="10.032"/>
  </r>
  <r>
    <x v="2"/>
    <x v="209"/>
    <s v="BRA"/>
    <x v="1"/>
    <x v="4"/>
    <s v="Liquid biofuels"/>
    <x v="17"/>
    <n v="4.67"/>
    <n v="10.244999999999999"/>
  </r>
  <r>
    <x v="2"/>
    <x v="209"/>
    <s v="BRA"/>
    <x v="1"/>
    <x v="4"/>
    <s v="Liquid biofuels"/>
    <x v="18"/>
    <n v="4.67"/>
    <m/>
  </r>
  <r>
    <x v="2"/>
    <x v="209"/>
    <s v="BRA"/>
    <x v="1"/>
    <x v="4"/>
    <s v="Liquid biofuels"/>
    <x v="19"/>
    <n v="4.67"/>
    <m/>
  </r>
  <r>
    <x v="2"/>
    <x v="209"/>
    <s v="BRA"/>
    <x v="1"/>
    <x v="4"/>
    <s v="Renewable municipal waste"/>
    <x v="16"/>
    <n v="2.7"/>
    <m/>
  </r>
  <r>
    <x v="2"/>
    <x v="209"/>
    <s v="BRA"/>
    <x v="1"/>
    <x v="4"/>
    <s v="Renewable municipal waste"/>
    <x v="17"/>
    <n v="2.7"/>
    <m/>
  </r>
  <r>
    <x v="2"/>
    <x v="209"/>
    <s v="BRA"/>
    <x v="1"/>
    <x v="4"/>
    <s v="Renewable municipal waste"/>
    <x v="18"/>
    <n v="5.25"/>
    <m/>
  </r>
  <r>
    <x v="2"/>
    <x v="209"/>
    <s v="BRA"/>
    <x v="1"/>
    <x v="4"/>
    <s v="Renewable municipal waste"/>
    <x v="19"/>
    <n v="12.528"/>
    <m/>
  </r>
  <r>
    <x v="2"/>
    <x v="209"/>
    <s v="BRA"/>
    <x v="1"/>
    <x v="4"/>
    <s v="Solid biofuels"/>
    <x v="0"/>
    <n v="2657.1460000000002"/>
    <n v="7855.3630000000003"/>
  </r>
  <r>
    <x v="2"/>
    <x v="209"/>
    <s v="BRA"/>
    <x v="1"/>
    <x v="4"/>
    <s v="Solid biofuels"/>
    <x v="1"/>
    <n v="2661.4479999999999"/>
    <n v="8990.4069999999992"/>
  </r>
  <r>
    <x v="2"/>
    <x v="209"/>
    <s v="BRA"/>
    <x v="1"/>
    <x v="4"/>
    <s v="Solid biofuels"/>
    <x v="2"/>
    <n v="2670.05"/>
    <n v="10226.147000000001"/>
  </r>
  <r>
    <x v="2"/>
    <x v="209"/>
    <s v="BRA"/>
    <x v="1"/>
    <x v="4"/>
    <s v="Solid biofuels"/>
    <x v="3"/>
    <n v="2695.8560000000002"/>
    <n v="11894.463"/>
  </r>
  <r>
    <x v="2"/>
    <x v="209"/>
    <s v="BRA"/>
    <x v="1"/>
    <x v="4"/>
    <s v="Solid biofuels"/>
    <x v="4"/>
    <n v="3124"/>
    <n v="12369.392"/>
  </r>
  <r>
    <x v="2"/>
    <x v="209"/>
    <s v="BRA"/>
    <x v="1"/>
    <x v="4"/>
    <s v="Solid biofuels"/>
    <x v="5"/>
    <n v="3297"/>
    <n v="13458.875"/>
  </r>
  <r>
    <x v="2"/>
    <x v="209"/>
    <s v="BRA"/>
    <x v="1"/>
    <x v="4"/>
    <s v="Solid biofuels"/>
    <x v="6"/>
    <n v="3659"/>
    <n v="14724.761"/>
  </r>
  <r>
    <x v="2"/>
    <x v="209"/>
    <s v="BRA"/>
    <x v="1"/>
    <x v="4"/>
    <s v="Solid biofuels"/>
    <x v="7"/>
    <n v="4061"/>
    <n v="17860.866000000002"/>
  </r>
  <r>
    <x v="2"/>
    <x v="209"/>
    <s v="BRA"/>
    <x v="1"/>
    <x v="4"/>
    <s v="Solid biofuels"/>
    <x v="8"/>
    <n v="4952"/>
    <n v="19430.018"/>
  </r>
  <r>
    <x v="2"/>
    <x v="209"/>
    <s v="BRA"/>
    <x v="1"/>
    <x v="4"/>
    <s v="Solid biofuels"/>
    <x v="9"/>
    <n v="5587"/>
    <n v="22381.868999999999"/>
  </r>
  <r>
    <x v="2"/>
    <x v="209"/>
    <s v="BRA"/>
    <x v="1"/>
    <x v="4"/>
    <s v="Solid biofuels"/>
    <x v="10"/>
    <n v="7771"/>
    <n v="31444.431"/>
  </r>
  <r>
    <x v="2"/>
    <x v="209"/>
    <s v="BRA"/>
    <x v="1"/>
    <x v="4"/>
    <s v="Solid biofuels"/>
    <x v="11"/>
    <n v="8865"/>
    <n v="32047.315999999999"/>
  </r>
  <r>
    <x v="2"/>
    <x v="209"/>
    <s v="BRA"/>
    <x v="1"/>
    <x v="4"/>
    <s v="Solid biofuels"/>
    <x v="12"/>
    <n v="9746"/>
    <n v="35110.646000000001"/>
  </r>
  <r>
    <x v="2"/>
    <x v="209"/>
    <s v="BRA"/>
    <x v="1"/>
    <x v="4"/>
    <s v="Solid biofuels"/>
    <x v="13"/>
    <n v="11424"/>
    <n v="40221.625"/>
  </r>
  <r>
    <x v="2"/>
    <x v="209"/>
    <s v="BRA"/>
    <x v="1"/>
    <x v="4"/>
    <s v="Solid biofuels"/>
    <x v="14"/>
    <n v="12145.397000000001"/>
    <n v="45952.561999999998"/>
  </r>
  <r>
    <x v="2"/>
    <x v="209"/>
    <s v="BRA"/>
    <x v="1"/>
    <x v="4"/>
    <s v="Solid biofuels"/>
    <x v="15"/>
    <n v="13087.950999999999"/>
    <n v="48356.533000000003"/>
  </r>
  <r>
    <x v="2"/>
    <x v="209"/>
    <s v="BRA"/>
    <x v="1"/>
    <x v="4"/>
    <s v="Solid biofuels"/>
    <x v="16"/>
    <n v="13729.115"/>
    <n v="50456.987999999998"/>
  </r>
  <r>
    <x v="2"/>
    <x v="209"/>
    <s v="BRA"/>
    <x v="1"/>
    <x v="4"/>
    <s v="Solid biofuels"/>
    <x v="17"/>
    <n v="14303.084999999999"/>
    <n v="50608.008999999998"/>
  </r>
  <r>
    <x v="2"/>
    <x v="209"/>
    <s v="BRA"/>
    <x v="1"/>
    <x v="4"/>
    <s v="Solid biofuels"/>
    <x v="18"/>
    <n v="14494.08"/>
    <m/>
  </r>
  <r>
    <x v="2"/>
    <x v="209"/>
    <s v="BRA"/>
    <x v="1"/>
    <x v="4"/>
    <s v="Solid biofuels"/>
    <x v="19"/>
    <n v="14657.183000000001"/>
    <m/>
  </r>
  <r>
    <x v="2"/>
    <x v="209"/>
    <s v="BRA"/>
    <x v="1"/>
    <x v="1"/>
    <s v="Renewable hydropower"/>
    <x v="0"/>
    <n v="61063"/>
    <n v="304403.27600000001"/>
  </r>
  <r>
    <x v="2"/>
    <x v="209"/>
    <s v="BRA"/>
    <x v="1"/>
    <x v="1"/>
    <s v="Renewable hydropower"/>
    <x v="1"/>
    <n v="62409"/>
    <n v="267876"/>
  </r>
  <r>
    <x v="2"/>
    <x v="209"/>
    <s v="BRA"/>
    <x v="1"/>
    <x v="1"/>
    <s v="Renewable hydropower"/>
    <x v="2"/>
    <n v="64473"/>
    <n v="286092.2"/>
  </r>
  <r>
    <x v="2"/>
    <x v="209"/>
    <s v="BRA"/>
    <x v="1"/>
    <x v="1"/>
    <s v="Renewable hydropower"/>
    <x v="3"/>
    <n v="67697.5"/>
    <n v="305616"/>
  </r>
  <r>
    <x v="2"/>
    <x v="209"/>
    <s v="BRA"/>
    <x v="1"/>
    <x v="1"/>
    <s v="Renewable hydropower"/>
    <x v="4"/>
    <n v="69087.199999999997"/>
    <n v="320796.90700000001"/>
  </r>
  <r>
    <x v="2"/>
    <x v="209"/>
    <s v="BRA"/>
    <x v="1"/>
    <x v="1"/>
    <s v="Renewable hydropower"/>
    <x v="5"/>
    <n v="71060.2"/>
    <n v="337456.77299999999"/>
  </r>
  <r>
    <x v="2"/>
    <x v="209"/>
    <s v="BRA"/>
    <x v="1"/>
    <x v="1"/>
    <s v="Renewable hydropower"/>
    <x v="6"/>
    <n v="73678"/>
    <n v="348805.46"/>
  </r>
  <r>
    <x v="2"/>
    <x v="209"/>
    <s v="BRA"/>
    <x v="1"/>
    <x v="1"/>
    <s v="Renewable hydropower"/>
    <x v="7"/>
    <n v="76869"/>
    <n v="374015.12199999997"/>
  </r>
  <r>
    <x v="2"/>
    <x v="209"/>
    <s v="BRA"/>
    <x v="1"/>
    <x v="1"/>
    <s v="Renewable hydropower"/>
    <x v="8"/>
    <n v="77545"/>
    <n v="369556.4"/>
  </r>
  <r>
    <x v="2"/>
    <x v="209"/>
    <s v="BRA"/>
    <x v="1"/>
    <x v="1"/>
    <s v="Renewable hydropower"/>
    <x v="9"/>
    <n v="78610"/>
    <n v="390988.065"/>
  </r>
  <r>
    <x v="2"/>
    <x v="209"/>
    <s v="BRA"/>
    <x v="1"/>
    <x v="1"/>
    <s v="Renewable hydropower"/>
    <x v="10"/>
    <n v="80703.02"/>
    <n v="403289.81300000002"/>
  </r>
  <r>
    <x v="2"/>
    <x v="209"/>
    <s v="BRA"/>
    <x v="1"/>
    <x v="1"/>
    <s v="Renewable hydropower"/>
    <x v="11"/>
    <n v="82457.02"/>
    <n v="428332.92"/>
  </r>
  <r>
    <x v="2"/>
    <x v="209"/>
    <s v="BRA"/>
    <x v="1"/>
    <x v="1"/>
    <s v="Renewable hydropower"/>
    <x v="12"/>
    <n v="84294.02"/>
    <n v="415342.17499999999"/>
  </r>
  <r>
    <x v="2"/>
    <x v="209"/>
    <s v="BRA"/>
    <x v="1"/>
    <x v="1"/>
    <s v="Renewable hydropower"/>
    <x v="13"/>
    <n v="86019.02"/>
    <n v="390992.01400000002"/>
  </r>
  <r>
    <x v="2"/>
    <x v="209"/>
    <s v="BRA"/>
    <x v="1"/>
    <x v="1"/>
    <s v="Renewable hydropower"/>
    <x v="14"/>
    <n v="89193.02"/>
    <n v="373439.06"/>
  </r>
  <r>
    <x v="2"/>
    <x v="209"/>
    <s v="BRA"/>
    <x v="1"/>
    <x v="1"/>
    <s v="Renewable hydropower"/>
    <x v="15"/>
    <n v="91650.02"/>
    <n v="359742.80800000002"/>
  </r>
  <r>
    <x v="2"/>
    <x v="209"/>
    <s v="BRA"/>
    <x v="1"/>
    <x v="1"/>
    <s v="Renewable hydropower"/>
    <x v="16"/>
    <n v="96929.02"/>
    <n v="380910.94199999998"/>
  </r>
  <r>
    <x v="2"/>
    <x v="209"/>
    <s v="BRA"/>
    <x v="1"/>
    <x v="1"/>
    <s v="Renewable hydropower"/>
    <x v="17"/>
    <n v="100319.02"/>
    <n v="370906.45600000001"/>
  </r>
  <r>
    <x v="2"/>
    <x v="209"/>
    <s v="BRA"/>
    <x v="1"/>
    <x v="1"/>
    <s v="Renewable hydropower"/>
    <x v="18"/>
    <n v="104463.24500000001"/>
    <m/>
  </r>
  <r>
    <x v="2"/>
    <x v="209"/>
    <s v="BRA"/>
    <x v="1"/>
    <x v="1"/>
    <s v="Renewable hydropower"/>
    <x v="19"/>
    <n v="109091.564"/>
    <m/>
  </r>
  <r>
    <x v="2"/>
    <x v="209"/>
    <s v="BRA"/>
    <x v="1"/>
    <x v="6"/>
    <s v="Marine energy"/>
    <x v="12"/>
    <n v="0.1"/>
    <n v="1E-3"/>
  </r>
  <r>
    <x v="2"/>
    <x v="209"/>
    <s v="BRA"/>
    <x v="1"/>
    <x v="6"/>
    <s v="Marine energy"/>
    <x v="13"/>
    <n v="0.1"/>
    <n v="1E-3"/>
  </r>
  <r>
    <x v="2"/>
    <x v="209"/>
    <s v="BRA"/>
    <x v="1"/>
    <x v="6"/>
    <s v="Marine energy"/>
    <x v="14"/>
    <n v="0.15"/>
    <n v="1E-3"/>
  </r>
  <r>
    <x v="2"/>
    <x v="209"/>
    <s v="BRA"/>
    <x v="1"/>
    <x v="6"/>
    <s v="Marine energy"/>
    <x v="15"/>
    <n v="0.05"/>
    <n v="1E-3"/>
  </r>
  <r>
    <x v="2"/>
    <x v="209"/>
    <s v="BRA"/>
    <x v="1"/>
    <x v="6"/>
    <s v="Marine energy"/>
    <x v="16"/>
    <n v="0.05"/>
    <n v="1E-3"/>
  </r>
  <r>
    <x v="2"/>
    <x v="209"/>
    <s v="BRA"/>
    <x v="1"/>
    <x v="6"/>
    <s v="Marine energy"/>
    <x v="17"/>
    <n v="0.05"/>
    <n v="1E-3"/>
  </r>
  <r>
    <x v="2"/>
    <x v="209"/>
    <s v="BRA"/>
    <x v="1"/>
    <x v="6"/>
    <s v="Marine energy"/>
    <x v="18"/>
    <n v="0.05"/>
    <m/>
  </r>
  <r>
    <x v="2"/>
    <x v="209"/>
    <s v="BRA"/>
    <x v="1"/>
    <x v="6"/>
    <s v="Marine energy"/>
    <x v="19"/>
    <n v="0.05"/>
    <m/>
  </r>
  <r>
    <x v="2"/>
    <x v="209"/>
    <s v="BRA"/>
    <x v="1"/>
    <x v="2"/>
    <s v="Off-grid Solar photovoltaic"/>
    <x v="3"/>
    <n v="0.68"/>
    <m/>
  </r>
  <r>
    <x v="2"/>
    <x v="209"/>
    <s v="BRA"/>
    <x v="1"/>
    <x v="2"/>
    <s v="Off-grid Solar photovoltaic"/>
    <x v="4"/>
    <n v="0.68200000000000005"/>
    <m/>
  </r>
  <r>
    <x v="2"/>
    <x v="209"/>
    <s v="BRA"/>
    <x v="1"/>
    <x v="2"/>
    <s v="Off-grid Solar photovoltaic"/>
    <x v="5"/>
    <n v="0.68200000000000005"/>
    <m/>
  </r>
  <r>
    <x v="2"/>
    <x v="209"/>
    <s v="BRA"/>
    <x v="1"/>
    <x v="2"/>
    <s v="Off-grid Solar photovoltaic"/>
    <x v="6"/>
    <n v="0.68200000000000005"/>
    <m/>
  </r>
  <r>
    <x v="2"/>
    <x v="209"/>
    <s v="BRA"/>
    <x v="1"/>
    <x v="2"/>
    <s v="Off-grid Solar photovoltaic"/>
    <x v="7"/>
    <n v="0.68200000000000005"/>
    <m/>
  </r>
  <r>
    <x v="2"/>
    <x v="209"/>
    <s v="BRA"/>
    <x v="1"/>
    <x v="2"/>
    <s v="Off-grid Solar photovoltaic"/>
    <x v="8"/>
    <n v="0.68200000000000005"/>
    <m/>
  </r>
  <r>
    <x v="2"/>
    <x v="209"/>
    <s v="BRA"/>
    <x v="1"/>
    <x v="2"/>
    <s v="Off-grid Solar photovoltaic"/>
    <x v="9"/>
    <n v="0.68100000000000005"/>
    <m/>
  </r>
  <r>
    <x v="2"/>
    <x v="209"/>
    <s v="BRA"/>
    <x v="1"/>
    <x v="2"/>
    <s v="Off-grid Solar photovoltaic"/>
    <x v="10"/>
    <n v="0.68100000000000005"/>
    <m/>
  </r>
  <r>
    <x v="2"/>
    <x v="209"/>
    <s v="BRA"/>
    <x v="1"/>
    <x v="2"/>
    <s v="Off-grid Solar photovoltaic"/>
    <x v="11"/>
    <n v="0.68100000000000005"/>
    <m/>
  </r>
  <r>
    <x v="2"/>
    <x v="209"/>
    <s v="BRA"/>
    <x v="1"/>
    <x v="2"/>
    <s v="Off-grid Solar photovoltaic"/>
    <x v="12"/>
    <n v="0.72099999999999997"/>
    <m/>
  </r>
  <r>
    <x v="2"/>
    <x v="209"/>
    <s v="BRA"/>
    <x v="1"/>
    <x v="2"/>
    <s v="Off-grid Solar photovoltaic"/>
    <x v="13"/>
    <n v="0.72099999999999997"/>
    <m/>
  </r>
  <r>
    <x v="2"/>
    <x v="209"/>
    <s v="BRA"/>
    <x v="1"/>
    <x v="2"/>
    <s v="Off-grid Solar photovoltaic"/>
    <x v="14"/>
    <n v="0.72099999999999997"/>
    <m/>
  </r>
  <r>
    <x v="2"/>
    <x v="209"/>
    <s v="BRA"/>
    <x v="1"/>
    <x v="2"/>
    <s v="Off-grid Solar photovoltaic"/>
    <x v="15"/>
    <n v="3.93"/>
    <m/>
  </r>
  <r>
    <x v="2"/>
    <x v="209"/>
    <s v="BRA"/>
    <x v="1"/>
    <x v="2"/>
    <s v="Off-grid Solar photovoltaic"/>
    <x v="16"/>
    <n v="4.0910000000000002"/>
    <m/>
  </r>
  <r>
    <x v="2"/>
    <x v="209"/>
    <s v="BRA"/>
    <x v="1"/>
    <x v="2"/>
    <s v="Off-grid Solar photovoltaic"/>
    <x v="17"/>
    <n v="7.2119999999999997"/>
    <m/>
  </r>
  <r>
    <x v="2"/>
    <x v="209"/>
    <s v="BRA"/>
    <x v="1"/>
    <x v="2"/>
    <s v="Off-grid Solar photovoltaic"/>
    <x v="18"/>
    <n v="7.2270000000000003"/>
    <m/>
  </r>
  <r>
    <x v="2"/>
    <x v="209"/>
    <s v="BRA"/>
    <x v="1"/>
    <x v="2"/>
    <s v="Off-grid Solar photovoltaic"/>
    <x v="19"/>
    <n v="7.2270000000000003"/>
    <m/>
  </r>
  <r>
    <x v="2"/>
    <x v="209"/>
    <s v="BRA"/>
    <x v="1"/>
    <x v="2"/>
    <s v="On-grid Solar photovoltaic"/>
    <x v="10"/>
    <n v="1"/>
    <n v="1.0289999999999999"/>
  </r>
  <r>
    <x v="2"/>
    <x v="209"/>
    <s v="BRA"/>
    <x v="1"/>
    <x v="2"/>
    <s v="On-grid Solar photovoltaic"/>
    <x v="11"/>
    <n v="1"/>
    <n v="2.4660000000000002"/>
  </r>
  <r>
    <x v="2"/>
    <x v="209"/>
    <s v="BRA"/>
    <x v="1"/>
    <x v="2"/>
    <s v="On-grid Solar photovoltaic"/>
    <x v="12"/>
    <n v="2"/>
    <n v="6.8730000000000002"/>
  </r>
  <r>
    <x v="2"/>
    <x v="209"/>
    <s v="BRA"/>
    <x v="1"/>
    <x v="2"/>
    <s v="On-grid Solar photovoltaic"/>
    <x v="13"/>
    <n v="5"/>
    <n v="18.516999999999999"/>
  </r>
  <r>
    <x v="2"/>
    <x v="209"/>
    <s v="BRA"/>
    <x v="1"/>
    <x v="2"/>
    <s v="On-grid Solar photovoltaic"/>
    <x v="14"/>
    <n v="15"/>
    <n v="61.265999999999998"/>
  </r>
  <r>
    <x v="2"/>
    <x v="209"/>
    <s v="BRA"/>
    <x v="1"/>
    <x v="2"/>
    <s v="On-grid Solar photovoltaic"/>
    <x v="15"/>
    <n v="22.916"/>
    <n v="78.930999999999997"/>
  </r>
  <r>
    <x v="2"/>
    <x v="209"/>
    <s v="BRA"/>
    <x v="1"/>
    <x v="2"/>
    <s v="On-grid Solar photovoltaic"/>
    <x v="16"/>
    <n v="80"/>
    <n v="138.83600000000001"/>
  </r>
  <r>
    <x v="2"/>
    <x v="209"/>
    <s v="BRA"/>
    <x v="1"/>
    <x v="2"/>
    <s v="On-grid Solar photovoltaic"/>
    <x v="17"/>
    <n v="1097"/>
    <n v="997.68100000000004"/>
  </r>
  <r>
    <x v="2"/>
    <x v="209"/>
    <s v="BRA"/>
    <x v="1"/>
    <x v="2"/>
    <s v="On-grid Solar photovoltaic"/>
    <x v="18"/>
    <n v="2070.752"/>
    <m/>
  </r>
  <r>
    <x v="2"/>
    <x v="209"/>
    <s v="BRA"/>
    <x v="1"/>
    <x v="2"/>
    <s v="On-grid Solar photovoltaic"/>
    <x v="19"/>
    <n v="2477.6480000000001"/>
    <m/>
  </r>
  <r>
    <x v="2"/>
    <x v="209"/>
    <s v="BRA"/>
    <x v="1"/>
    <x v="3"/>
    <s v="Onshore wind energy"/>
    <x v="0"/>
    <n v="22"/>
    <n v="1.177"/>
  </r>
  <r>
    <x v="2"/>
    <x v="209"/>
    <s v="BRA"/>
    <x v="1"/>
    <x v="3"/>
    <s v="Onshore wind energy"/>
    <x v="1"/>
    <n v="24"/>
    <n v="35.177"/>
  </r>
  <r>
    <x v="2"/>
    <x v="209"/>
    <s v="BRA"/>
    <x v="1"/>
    <x v="3"/>
    <s v="Onshore wind energy"/>
    <x v="2"/>
    <n v="22"/>
    <n v="61.177"/>
  </r>
  <r>
    <x v="2"/>
    <x v="209"/>
    <s v="BRA"/>
    <x v="1"/>
    <x v="3"/>
    <s v="Onshore wind energy"/>
    <x v="3"/>
    <n v="24"/>
    <n v="61.177"/>
  </r>
  <r>
    <x v="2"/>
    <x v="209"/>
    <s v="BRA"/>
    <x v="1"/>
    <x v="3"/>
    <s v="Onshore wind energy"/>
    <x v="4"/>
    <n v="24"/>
    <n v="61.177"/>
  </r>
  <r>
    <x v="2"/>
    <x v="209"/>
    <s v="BRA"/>
    <x v="1"/>
    <x v="3"/>
    <s v="Onshore wind energy"/>
    <x v="5"/>
    <n v="29"/>
    <n v="93.076999999999998"/>
  </r>
  <r>
    <x v="2"/>
    <x v="209"/>
    <s v="BRA"/>
    <x v="1"/>
    <x v="3"/>
    <s v="Onshore wind energy"/>
    <x v="6"/>
    <n v="237"/>
    <n v="237.17699999999999"/>
  </r>
  <r>
    <x v="2"/>
    <x v="209"/>
    <s v="BRA"/>
    <x v="1"/>
    <x v="3"/>
    <s v="Onshore wind energy"/>
    <x v="7"/>
    <n v="247"/>
    <n v="662.95899999999995"/>
  </r>
  <r>
    <x v="2"/>
    <x v="209"/>
    <s v="BRA"/>
    <x v="1"/>
    <x v="3"/>
    <s v="Onshore wind energy"/>
    <x v="8"/>
    <n v="398"/>
    <n v="1183.1769999999999"/>
  </r>
  <r>
    <x v="2"/>
    <x v="209"/>
    <s v="BRA"/>
    <x v="1"/>
    <x v="3"/>
    <s v="Onshore wind energy"/>
    <x v="9"/>
    <n v="602"/>
    <n v="1238.1769999999999"/>
  </r>
  <r>
    <x v="2"/>
    <x v="209"/>
    <s v="BRA"/>
    <x v="1"/>
    <x v="3"/>
    <s v="Onshore wind energy"/>
    <x v="10"/>
    <n v="927"/>
    <n v="2177.1770000000001"/>
  </r>
  <r>
    <x v="2"/>
    <x v="209"/>
    <s v="BRA"/>
    <x v="1"/>
    <x v="3"/>
    <s v="Onshore wind energy"/>
    <x v="11"/>
    <n v="1426"/>
    <n v="2704.6770000000001"/>
  </r>
  <r>
    <x v="2"/>
    <x v="209"/>
    <s v="BRA"/>
    <x v="1"/>
    <x v="3"/>
    <s v="Onshore wind energy"/>
    <x v="12"/>
    <n v="1894"/>
    <n v="5050.2240000000002"/>
  </r>
  <r>
    <x v="2"/>
    <x v="209"/>
    <s v="BRA"/>
    <x v="1"/>
    <x v="3"/>
    <s v="Onshore wind energy"/>
    <x v="13"/>
    <n v="2202"/>
    <n v="6578.5870000000004"/>
  </r>
  <r>
    <x v="2"/>
    <x v="209"/>
    <s v="BRA"/>
    <x v="1"/>
    <x v="3"/>
    <s v="Onshore wind energy"/>
    <x v="14"/>
    <n v="4888"/>
    <n v="12210.252"/>
  </r>
  <r>
    <x v="2"/>
    <x v="209"/>
    <s v="BRA"/>
    <x v="1"/>
    <x v="3"/>
    <s v="Onshore wind energy"/>
    <x v="15"/>
    <n v="7633"/>
    <n v="21625.879000000001"/>
  </r>
  <r>
    <x v="2"/>
    <x v="209"/>
    <s v="BRA"/>
    <x v="1"/>
    <x v="3"/>
    <s v="Onshore wind energy"/>
    <x v="16"/>
    <n v="10124"/>
    <n v="33489.148999999998"/>
  </r>
  <r>
    <x v="2"/>
    <x v="209"/>
    <s v="BRA"/>
    <x v="1"/>
    <x v="3"/>
    <s v="Onshore wind energy"/>
    <x v="17"/>
    <n v="12294"/>
    <n v="42391.345999999998"/>
  </r>
  <r>
    <x v="2"/>
    <x v="209"/>
    <s v="BRA"/>
    <x v="1"/>
    <x v="3"/>
    <s v="Onshore wind energy"/>
    <x v="18"/>
    <n v="14832.793"/>
    <m/>
  </r>
  <r>
    <x v="2"/>
    <x v="209"/>
    <s v="BRA"/>
    <x v="1"/>
    <x v="3"/>
    <s v="Onshore wind energy"/>
    <x v="19"/>
    <n v="15363.987999999999"/>
    <m/>
  </r>
  <r>
    <x v="2"/>
    <x v="210"/>
    <s v="CHL"/>
    <x v="0"/>
    <x v="0"/>
    <s v="Fossil fuels"/>
    <x v="0"/>
    <n v="5442"/>
    <n v="20621"/>
  </r>
  <r>
    <x v="2"/>
    <x v="210"/>
    <s v="CHL"/>
    <x v="0"/>
    <x v="0"/>
    <s v="Fossil fuels"/>
    <x v="1"/>
    <n v="6042"/>
    <n v="19453"/>
  </r>
  <r>
    <x v="2"/>
    <x v="210"/>
    <s v="CHL"/>
    <x v="0"/>
    <x v="0"/>
    <s v="Fossil fuels"/>
    <x v="2"/>
    <n v="6063"/>
    <n v="19455"/>
  </r>
  <r>
    <x v="2"/>
    <x v="210"/>
    <s v="CHL"/>
    <x v="0"/>
    <x v="0"/>
    <s v="Fossil fuels"/>
    <x v="3"/>
    <n v="6503"/>
    <n v="23341"/>
  </r>
  <r>
    <x v="2"/>
    <x v="210"/>
    <s v="CHL"/>
    <x v="0"/>
    <x v="0"/>
    <s v="Fossil fuels"/>
    <x v="4"/>
    <n v="6624"/>
    <n v="27191"/>
  </r>
  <r>
    <x v="2"/>
    <x v="210"/>
    <s v="CHL"/>
    <x v="0"/>
    <x v="0"/>
    <s v="Fossil fuels"/>
    <x v="5"/>
    <n v="7324"/>
    <n v="24204"/>
  </r>
  <r>
    <x v="2"/>
    <x v="210"/>
    <s v="CHL"/>
    <x v="0"/>
    <x v="0"/>
    <s v="Fossil fuels"/>
    <x v="6"/>
    <n v="7597"/>
    <n v="24753"/>
  </r>
  <r>
    <x v="2"/>
    <x v="210"/>
    <s v="CHL"/>
    <x v="0"/>
    <x v="0"/>
    <s v="Fossil fuels"/>
    <x v="7"/>
    <n v="7760"/>
    <n v="32674"/>
  </r>
  <r>
    <x v="2"/>
    <x v="210"/>
    <s v="CHL"/>
    <x v="0"/>
    <x v="0"/>
    <s v="Fossil fuels"/>
    <x v="8"/>
    <n v="8485"/>
    <n v="32390"/>
  </r>
  <r>
    <x v="2"/>
    <x v="210"/>
    <s v="CHL"/>
    <x v="0"/>
    <x v="0"/>
    <s v="Fossil fuels"/>
    <x v="9"/>
    <n v="9601"/>
    <n v="30976"/>
  </r>
  <r>
    <x v="2"/>
    <x v="210"/>
    <s v="CHL"/>
    <x v="0"/>
    <x v="0"/>
    <s v="Fossil fuels"/>
    <x v="10"/>
    <n v="10050"/>
    <n v="36026"/>
  </r>
  <r>
    <x v="2"/>
    <x v="210"/>
    <s v="CHL"/>
    <x v="0"/>
    <x v="0"/>
    <s v="Fossil fuels"/>
    <x v="11"/>
    <n v="10871"/>
    <n v="39693"/>
  </r>
  <r>
    <x v="2"/>
    <x v="210"/>
    <s v="CHL"/>
    <x v="0"/>
    <x v="0"/>
    <s v="Fossil fuels"/>
    <x v="12"/>
    <n v="11125"/>
    <n v="44330"/>
  </r>
  <r>
    <x v="2"/>
    <x v="210"/>
    <s v="CHL"/>
    <x v="0"/>
    <x v="0"/>
    <s v="Fossil fuels"/>
    <x v="13"/>
    <n v="10838"/>
    <n v="46841"/>
  </r>
  <r>
    <x v="2"/>
    <x v="210"/>
    <s v="CHL"/>
    <x v="0"/>
    <x v="0"/>
    <s v="Fossil fuels"/>
    <x v="14"/>
    <n v="12185"/>
    <n v="40113"/>
  </r>
  <r>
    <x v="2"/>
    <x v="210"/>
    <s v="CHL"/>
    <x v="0"/>
    <x v="0"/>
    <s v="Fossil fuels"/>
    <x v="15"/>
    <n v="12985"/>
    <n v="42515"/>
  </r>
  <r>
    <x v="2"/>
    <x v="210"/>
    <s v="CHL"/>
    <x v="0"/>
    <x v="0"/>
    <s v="Fossil fuels"/>
    <x v="16"/>
    <n v="15232"/>
    <n v="44989"/>
  </r>
  <r>
    <x v="2"/>
    <x v="210"/>
    <s v="CHL"/>
    <x v="0"/>
    <x v="0"/>
    <s v="Fossil fuels"/>
    <x v="17"/>
    <n v="15249.6"/>
    <n v="44540"/>
  </r>
  <r>
    <x v="2"/>
    <x v="210"/>
    <s v="CHL"/>
    <x v="0"/>
    <x v="0"/>
    <s v="Fossil fuels"/>
    <x v="18"/>
    <n v="15284.6"/>
    <m/>
  </r>
  <r>
    <x v="2"/>
    <x v="210"/>
    <s v="CHL"/>
    <x v="0"/>
    <x v="0"/>
    <s v="Fossil fuels"/>
    <x v="19"/>
    <n v="12907.601000000001"/>
    <m/>
  </r>
  <r>
    <x v="2"/>
    <x v="210"/>
    <s v="CHL"/>
    <x v="0"/>
    <x v="8"/>
    <s v="Other non-renewable energy"/>
    <x v="9"/>
    <n v="25"/>
    <n v="97"/>
  </r>
  <r>
    <x v="2"/>
    <x v="210"/>
    <s v="CHL"/>
    <x v="0"/>
    <x v="8"/>
    <s v="Other non-renewable energy"/>
    <x v="10"/>
    <n v="25"/>
    <n v="112"/>
  </r>
  <r>
    <x v="2"/>
    <x v="210"/>
    <s v="CHL"/>
    <x v="0"/>
    <x v="8"/>
    <s v="Other non-renewable energy"/>
    <x v="19"/>
    <n v="18.399999999999999"/>
    <m/>
  </r>
  <r>
    <x v="2"/>
    <x v="210"/>
    <s v="CHL"/>
    <x v="1"/>
    <x v="4"/>
    <s v="Biogas"/>
    <x v="10"/>
    <n v="2"/>
    <n v="2"/>
  </r>
  <r>
    <x v="2"/>
    <x v="210"/>
    <s v="CHL"/>
    <x v="1"/>
    <x v="4"/>
    <s v="Biogas"/>
    <x v="11"/>
    <n v="19"/>
    <n v="29.856999999999999"/>
  </r>
  <r>
    <x v="2"/>
    <x v="210"/>
    <s v="CHL"/>
    <x v="1"/>
    <x v="4"/>
    <s v="Biogas"/>
    <x v="12"/>
    <n v="27"/>
    <n v="19.5"/>
  </r>
  <r>
    <x v="2"/>
    <x v="210"/>
    <s v="CHL"/>
    <x v="1"/>
    <x v="4"/>
    <s v="Biogas"/>
    <x v="13"/>
    <n v="27"/>
    <n v="39.929000000000002"/>
  </r>
  <r>
    <x v="2"/>
    <x v="210"/>
    <s v="CHL"/>
    <x v="1"/>
    <x v="4"/>
    <s v="Biogas"/>
    <x v="14"/>
    <n v="42"/>
    <n v="40"/>
  </r>
  <r>
    <x v="2"/>
    <x v="210"/>
    <s v="CHL"/>
    <x v="1"/>
    <x v="4"/>
    <s v="Biogas"/>
    <x v="15"/>
    <n v="49"/>
    <n v="12"/>
  </r>
  <r>
    <x v="2"/>
    <x v="210"/>
    <s v="CHL"/>
    <x v="1"/>
    <x v="4"/>
    <s v="Biogas"/>
    <x v="16"/>
    <n v="53"/>
    <n v="12"/>
  </r>
  <r>
    <x v="2"/>
    <x v="210"/>
    <s v="CHL"/>
    <x v="1"/>
    <x v="4"/>
    <s v="Biogas"/>
    <x v="17"/>
    <n v="56"/>
    <n v="59"/>
  </r>
  <r>
    <x v="2"/>
    <x v="210"/>
    <s v="CHL"/>
    <x v="1"/>
    <x v="4"/>
    <s v="Biogas"/>
    <x v="18"/>
    <n v="57"/>
    <m/>
  </r>
  <r>
    <x v="2"/>
    <x v="210"/>
    <s v="CHL"/>
    <x v="1"/>
    <x v="4"/>
    <s v="Biogas"/>
    <x v="19"/>
    <n v="60.003999999999998"/>
    <m/>
  </r>
  <r>
    <x v="2"/>
    <x v="210"/>
    <s v="CHL"/>
    <x v="1"/>
    <x v="4"/>
    <s v="Renewable municipal waste"/>
    <x v="0"/>
    <m/>
    <n v="30"/>
  </r>
  <r>
    <x v="2"/>
    <x v="210"/>
    <s v="CHL"/>
    <x v="1"/>
    <x v="4"/>
    <s v="Renewable municipal waste"/>
    <x v="1"/>
    <m/>
    <n v="58"/>
  </r>
  <r>
    <x v="2"/>
    <x v="210"/>
    <s v="CHL"/>
    <x v="1"/>
    <x v="4"/>
    <s v="Renewable municipal waste"/>
    <x v="2"/>
    <m/>
    <n v="34"/>
  </r>
  <r>
    <x v="2"/>
    <x v="210"/>
    <s v="CHL"/>
    <x v="1"/>
    <x v="4"/>
    <s v="Renewable municipal waste"/>
    <x v="3"/>
    <m/>
    <n v="67"/>
  </r>
  <r>
    <x v="2"/>
    <x v="210"/>
    <s v="CHL"/>
    <x v="1"/>
    <x v="4"/>
    <s v="Renewable municipal waste"/>
    <x v="4"/>
    <m/>
    <n v="62"/>
  </r>
  <r>
    <x v="2"/>
    <x v="210"/>
    <s v="CHL"/>
    <x v="1"/>
    <x v="4"/>
    <s v="Renewable municipal waste"/>
    <x v="5"/>
    <m/>
    <n v="43"/>
  </r>
  <r>
    <x v="2"/>
    <x v="210"/>
    <s v="CHL"/>
    <x v="1"/>
    <x v="4"/>
    <s v="Renewable municipal waste"/>
    <x v="6"/>
    <m/>
    <n v="55"/>
  </r>
  <r>
    <x v="2"/>
    <x v="210"/>
    <s v="CHL"/>
    <x v="1"/>
    <x v="4"/>
    <s v="Renewable municipal waste"/>
    <x v="7"/>
    <m/>
    <n v="59"/>
  </r>
  <r>
    <x v="2"/>
    <x v="210"/>
    <s v="CHL"/>
    <x v="1"/>
    <x v="4"/>
    <s v="Renewable municipal waste"/>
    <x v="8"/>
    <m/>
    <n v="58"/>
  </r>
  <r>
    <x v="2"/>
    <x v="210"/>
    <s v="CHL"/>
    <x v="1"/>
    <x v="4"/>
    <s v="Renewable municipal waste"/>
    <x v="9"/>
    <m/>
    <n v="50"/>
  </r>
  <r>
    <x v="2"/>
    <x v="210"/>
    <s v="CHL"/>
    <x v="1"/>
    <x v="4"/>
    <s v="Solid biofuels"/>
    <x v="0"/>
    <n v="22"/>
    <n v="941"/>
  </r>
  <r>
    <x v="2"/>
    <x v="210"/>
    <s v="CHL"/>
    <x v="1"/>
    <x v="4"/>
    <s v="Solid biofuels"/>
    <x v="1"/>
    <n v="22"/>
    <n v="2068"/>
  </r>
  <r>
    <x v="2"/>
    <x v="210"/>
    <s v="CHL"/>
    <x v="1"/>
    <x v="4"/>
    <s v="Solid biofuels"/>
    <x v="2"/>
    <n v="22"/>
    <n v="1944"/>
  </r>
  <r>
    <x v="2"/>
    <x v="210"/>
    <s v="CHL"/>
    <x v="1"/>
    <x v="4"/>
    <s v="Solid biofuels"/>
    <x v="3"/>
    <n v="22"/>
    <n v="1807"/>
  </r>
  <r>
    <x v="2"/>
    <x v="210"/>
    <s v="CHL"/>
    <x v="1"/>
    <x v="4"/>
    <s v="Solid biofuels"/>
    <x v="4"/>
    <n v="22"/>
    <n v="2031"/>
  </r>
  <r>
    <x v="2"/>
    <x v="210"/>
    <s v="CHL"/>
    <x v="1"/>
    <x v="4"/>
    <s v="Solid biofuels"/>
    <x v="5"/>
    <n v="36"/>
    <n v="1790"/>
  </r>
  <r>
    <x v="2"/>
    <x v="210"/>
    <s v="CHL"/>
    <x v="1"/>
    <x v="4"/>
    <s v="Solid biofuels"/>
    <x v="6"/>
    <n v="36"/>
    <n v="1431"/>
  </r>
  <r>
    <x v="2"/>
    <x v="210"/>
    <s v="CHL"/>
    <x v="1"/>
    <x v="4"/>
    <s v="Solid biofuels"/>
    <x v="7"/>
    <n v="44"/>
    <n v="2696"/>
  </r>
  <r>
    <x v="2"/>
    <x v="210"/>
    <s v="CHL"/>
    <x v="1"/>
    <x v="4"/>
    <s v="Solid biofuels"/>
    <x v="8"/>
    <n v="81"/>
    <n v="3083"/>
  </r>
  <r>
    <x v="2"/>
    <x v="210"/>
    <s v="CHL"/>
    <x v="1"/>
    <x v="4"/>
    <s v="Solid biofuels"/>
    <x v="9"/>
    <n v="490"/>
    <n v="4274"/>
  </r>
  <r>
    <x v="2"/>
    <x v="210"/>
    <s v="CHL"/>
    <x v="1"/>
    <x v="4"/>
    <s v="Solid biofuels"/>
    <x v="10"/>
    <n v="526"/>
    <n v="2247"/>
  </r>
  <r>
    <x v="2"/>
    <x v="210"/>
    <s v="CHL"/>
    <x v="1"/>
    <x v="4"/>
    <s v="Solid biofuels"/>
    <x v="11"/>
    <n v="548"/>
    <n v="4673"/>
  </r>
  <r>
    <x v="2"/>
    <x v="210"/>
    <s v="CHL"/>
    <x v="1"/>
    <x v="4"/>
    <s v="Solid biofuels"/>
    <x v="12"/>
    <n v="832"/>
    <n v="4854"/>
  </r>
  <r>
    <x v="2"/>
    <x v="210"/>
    <s v="CHL"/>
    <x v="1"/>
    <x v="4"/>
    <s v="Solid biofuels"/>
    <x v="13"/>
    <n v="1240"/>
    <n v="5721"/>
  </r>
  <r>
    <x v="2"/>
    <x v="210"/>
    <s v="CHL"/>
    <x v="1"/>
    <x v="4"/>
    <s v="Solid biofuels"/>
    <x v="14"/>
    <n v="884"/>
    <n v="5287"/>
  </r>
  <r>
    <x v="2"/>
    <x v="210"/>
    <s v="CHL"/>
    <x v="1"/>
    <x v="4"/>
    <s v="Solid biofuels"/>
    <x v="15"/>
    <n v="417"/>
    <n v="5603"/>
  </r>
  <r>
    <x v="2"/>
    <x v="210"/>
    <s v="CHL"/>
    <x v="1"/>
    <x v="4"/>
    <s v="Solid biofuels"/>
    <x v="16"/>
    <n v="410"/>
    <n v="5945"/>
  </r>
  <r>
    <x v="2"/>
    <x v="210"/>
    <s v="CHL"/>
    <x v="1"/>
    <x v="4"/>
    <s v="Solid biofuels"/>
    <x v="17"/>
    <n v="410"/>
    <n v="6003"/>
  </r>
  <r>
    <x v="2"/>
    <x v="210"/>
    <s v="CHL"/>
    <x v="1"/>
    <x v="4"/>
    <s v="Solid biofuels"/>
    <x v="18"/>
    <n v="410"/>
    <m/>
  </r>
  <r>
    <x v="2"/>
    <x v="210"/>
    <s v="CHL"/>
    <x v="1"/>
    <x v="4"/>
    <s v="Solid biofuels"/>
    <x v="19"/>
    <n v="441.62700000000001"/>
    <m/>
  </r>
  <r>
    <x v="2"/>
    <x v="210"/>
    <s v="CHL"/>
    <x v="1"/>
    <x v="5"/>
    <s v="Geothermal energy"/>
    <x v="17"/>
    <n v="24"/>
    <n v="64"/>
  </r>
  <r>
    <x v="2"/>
    <x v="210"/>
    <s v="CHL"/>
    <x v="1"/>
    <x v="5"/>
    <s v="Geothermal energy"/>
    <x v="18"/>
    <n v="48"/>
    <m/>
  </r>
  <r>
    <x v="2"/>
    <x v="210"/>
    <s v="CHL"/>
    <x v="1"/>
    <x v="5"/>
    <s v="Geothermal energy"/>
    <x v="19"/>
    <n v="39.700000000000003"/>
    <m/>
  </r>
  <r>
    <x v="2"/>
    <x v="210"/>
    <s v="CHL"/>
    <x v="1"/>
    <x v="1"/>
    <s v="Renewable hydropower"/>
    <x v="0"/>
    <n v="4430"/>
    <n v="18516"/>
  </r>
  <r>
    <x v="2"/>
    <x v="210"/>
    <s v="CHL"/>
    <x v="1"/>
    <x v="1"/>
    <s v="Renewable hydropower"/>
    <x v="1"/>
    <n v="4427"/>
    <n v="21003"/>
  </r>
  <r>
    <x v="2"/>
    <x v="210"/>
    <s v="CHL"/>
    <x v="1"/>
    <x v="1"/>
    <s v="Renewable hydropower"/>
    <x v="2"/>
    <n v="4455"/>
    <n v="22265"/>
  </r>
  <r>
    <x v="2"/>
    <x v="210"/>
    <s v="CHL"/>
    <x v="1"/>
    <x v="1"/>
    <s v="Renewable hydropower"/>
    <x v="3"/>
    <n v="4466"/>
    <n v="21674"/>
  </r>
  <r>
    <x v="2"/>
    <x v="210"/>
    <s v="CHL"/>
    <x v="1"/>
    <x v="1"/>
    <s v="Renewable hydropower"/>
    <x v="4"/>
    <n v="5222"/>
    <n v="21979"/>
  </r>
  <r>
    <x v="2"/>
    <x v="210"/>
    <s v="CHL"/>
    <x v="1"/>
    <x v="1"/>
    <s v="Renewable hydropower"/>
    <x v="5"/>
    <n v="5224"/>
    <n v="26483"/>
  </r>
  <r>
    <x v="2"/>
    <x v="210"/>
    <s v="CHL"/>
    <x v="1"/>
    <x v="1"/>
    <s v="Renewable hydropower"/>
    <x v="6"/>
    <n v="5230"/>
    <n v="29129"/>
  </r>
  <r>
    <x v="2"/>
    <x v="210"/>
    <s v="CHL"/>
    <x v="1"/>
    <x v="1"/>
    <s v="Renewable hydropower"/>
    <x v="7"/>
    <n v="5356"/>
    <n v="23130"/>
  </r>
  <r>
    <x v="2"/>
    <x v="210"/>
    <s v="CHL"/>
    <x v="1"/>
    <x v="1"/>
    <s v="Renewable hydropower"/>
    <x v="8"/>
    <n v="5433"/>
    <n v="24193"/>
  </r>
  <r>
    <x v="2"/>
    <x v="210"/>
    <s v="CHL"/>
    <x v="1"/>
    <x v="1"/>
    <s v="Renewable hydropower"/>
    <x v="9"/>
    <n v="5452"/>
    <n v="25296"/>
  </r>
  <r>
    <x v="2"/>
    <x v="210"/>
    <s v="CHL"/>
    <x v="1"/>
    <x v="1"/>
    <s v="Renewable hydropower"/>
    <x v="10"/>
    <n v="5467"/>
    <n v="21717"/>
  </r>
  <r>
    <x v="2"/>
    <x v="210"/>
    <s v="CHL"/>
    <x v="1"/>
    <x v="1"/>
    <s v="Renewable hydropower"/>
    <x v="11"/>
    <n v="5946"/>
    <n v="21009"/>
  </r>
  <r>
    <x v="2"/>
    <x v="210"/>
    <s v="CHL"/>
    <x v="1"/>
    <x v="1"/>
    <s v="Renewable hydropower"/>
    <x v="12"/>
    <n v="5992"/>
    <n v="20158"/>
  </r>
  <r>
    <x v="2"/>
    <x v="210"/>
    <s v="CHL"/>
    <x v="1"/>
    <x v="1"/>
    <s v="Renewable hydropower"/>
    <x v="13"/>
    <n v="6094"/>
    <n v="19737"/>
  </r>
  <r>
    <x v="2"/>
    <x v="210"/>
    <s v="CHL"/>
    <x v="1"/>
    <x v="1"/>
    <s v="Renewable hydropower"/>
    <x v="14"/>
    <n v="6445"/>
    <n v="23099"/>
  </r>
  <r>
    <x v="2"/>
    <x v="210"/>
    <s v="CHL"/>
    <x v="1"/>
    <x v="1"/>
    <s v="Renewable hydropower"/>
    <x v="15"/>
    <n v="6499"/>
    <n v="23881"/>
  </r>
  <r>
    <x v="2"/>
    <x v="210"/>
    <s v="CHL"/>
    <x v="1"/>
    <x v="1"/>
    <s v="Renewable hydropower"/>
    <x v="16"/>
    <n v="6671"/>
    <n v="23274"/>
  </r>
  <r>
    <x v="2"/>
    <x v="210"/>
    <s v="CHL"/>
    <x v="1"/>
    <x v="1"/>
    <s v="Renewable hydropower"/>
    <x v="17"/>
    <n v="6683.85"/>
    <n v="21315"/>
  </r>
  <r>
    <x v="2"/>
    <x v="210"/>
    <s v="CHL"/>
    <x v="1"/>
    <x v="1"/>
    <s v="Renewable hydropower"/>
    <x v="18"/>
    <n v="6679.2860000000001"/>
    <m/>
  </r>
  <r>
    <x v="2"/>
    <x v="210"/>
    <s v="CHL"/>
    <x v="1"/>
    <x v="1"/>
    <s v="Renewable hydropower"/>
    <x v="19"/>
    <n v="6679.2860000000001"/>
    <m/>
  </r>
  <r>
    <x v="2"/>
    <x v="210"/>
    <s v="CHL"/>
    <x v="1"/>
    <x v="2"/>
    <s v="On-grid Solar photovoltaic"/>
    <x v="12"/>
    <n v="2"/>
    <n v="0.36799999999999999"/>
  </r>
  <r>
    <x v="2"/>
    <x v="210"/>
    <s v="CHL"/>
    <x v="1"/>
    <x v="2"/>
    <s v="On-grid Solar photovoltaic"/>
    <x v="13"/>
    <n v="15"/>
    <n v="8"/>
  </r>
  <r>
    <x v="2"/>
    <x v="210"/>
    <s v="CHL"/>
    <x v="1"/>
    <x v="2"/>
    <s v="On-grid Solar photovoltaic"/>
    <x v="14"/>
    <n v="221"/>
    <n v="480"/>
  </r>
  <r>
    <x v="2"/>
    <x v="210"/>
    <s v="CHL"/>
    <x v="1"/>
    <x v="2"/>
    <s v="On-grid Solar photovoltaic"/>
    <x v="15"/>
    <n v="576"/>
    <n v="1261"/>
  </r>
  <r>
    <x v="2"/>
    <x v="210"/>
    <s v="CHL"/>
    <x v="1"/>
    <x v="2"/>
    <s v="On-grid Solar photovoltaic"/>
    <x v="16"/>
    <n v="1125"/>
    <n v="2639"/>
  </r>
  <r>
    <x v="2"/>
    <x v="210"/>
    <s v="CHL"/>
    <x v="1"/>
    <x v="2"/>
    <s v="On-grid Solar photovoltaic"/>
    <x v="17"/>
    <n v="1809"/>
    <n v="3914"/>
  </r>
  <r>
    <x v="2"/>
    <x v="210"/>
    <s v="CHL"/>
    <x v="1"/>
    <x v="2"/>
    <s v="On-grid Solar photovoltaic"/>
    <x v="18"/>
    <n v="2137"/>
    <m/>
  </r>
  <r>
    <x v="2"/>
    <x v="210"/>
    <s v="CHL"/>
    <x v="1"/>
    <x v="2"/>
    <s v="On-grid Solar photovoltaic"/>
    <x v="19"/>
    <n v="2647.779"/>
    <m/>
  </r>
  <r>
    <x v="2"/>
    <x v="210"/>
    <s v="CHL"/>
    <x v="1"/>
    <x v="3"/>
    <s v="Onshore wind energy"/>
    <x v="1"/>
    <n v="2"/>
    <n v="7"/>
  </r>
  <r>
    <x v="2"/>
    <x v="210"/>
    <s v="CHL"/>
    <x v="1"/>
    <x v="3"/>
    <s v="Onshore wind energy"/>
    <x v="2"/>
    <n v="2"/>
    <n v="7"/>
  </r>
  <r>
    <x v="2"/>
    <x v="210"/>
    <s v="CHL"/>
    <x v="1"/>
    <x v="3"/>
    <s v="Onshore wind energy"/>
    <x v="3"/>
    <n v="2"/>
    <n v="7"/>
  </r>
  <r>
    <x v="2"/>
    <x v="210"/>
    <s v="CHL"/>
    <x v="1"/>
    <x v="3"/>
    <s v="Onshore wind energy"/>
    <x v="4"/>
    <n v="2"/>
    <n v="7"/>
  </r>
  <r>
    <x v="2"/>
    <x v="210"/>
    <s v="CHL"/>
    <x v="1"/>
    <x v="3"/>
    <s v="Onshore wind energy"/>
    <x v="5"/>
    <n v="2"/>
    <n v="7"/>
  </r>
  <r>
    <x v="2"/>
    <x v="210"/>
    <s v="CHL"/>
    <x v="1"/>
    <x v="3"/>
    <s v="Onshore wind energy"/>
    <x v="6"/>
    <n v="2"/>
    <n v="7"/>
  </r>
  <r>
    <x v="2"/>
    <x v="210"/>
    <s v="CHL"/>
    <x v="1"/>
    <x v="3"/>
    <s v="Onshore wind energy"/>
    <x v="7"/>
    <n v="20"/>
    <n v="9"/>
  </r>
  <r>
    <x v="2"/>
    <x v="210"/>
    <s v="CHL"/>
    <x v="1"/>
    <x v="3"/>
    <s v="Onshore wind energy"/>
    <x v="8"/>
    <n v="20"/>
    <n v="38"/>
  </r>
  <r>
    <x v="2"/>
    <x v="210"/>
    <s v="CHL"/>
    <x v="1"/>
    <x v="3"/>
    <s v="Onshore wind energy"/>
    <x v="9"/>
    <n v="163"/>
    <n v="79"/>
  </r>
  <r>
    <x v="2"/>
    <x v="210"/>
    <s v="CHL"/>
    <x v="1"/>
    <x v="3"/>
    <s v="Onshore wind energy"/>
    <x v="10"/>
    <n v="163"/>
    <n v="332"/>
  </r>
  <r>
    <x v="2"/>
    <x v="210"/>
    <s v="CHL"/>
    <x v="1"/>
    <x v="3"/>
    <s v="Onshore wind energy"/>
    <x v="11"/>
    <n v="184"/>
    <n v="338"/>
  </r>
  <r>
    <x v="2"/>
    <x v="210"/>
    <s v="CHL"/>
    <x v="1"/>
    <x v="3"/>
    <s v="Onshore wind energy"/>
    <x v="12"/>
    <n v="202"/>
    <n v="409"/>
  </r>
  <r>
    <x v="2"/>
    <x v="210"/>
    <s v="CHL"/>
    <x v="1"/>
    <x v="3"/>
    <s v="Onshore wind energy"/>
    <x v="13"/>
    <n v="301"/>
    <n v="554"/>
  </r>
  <r>
    <x v="2"/>
    <x v="210"/>
    <s v="CHL"/>
    <x v="1"/>
    <x v="3"/>
    <s v="Onshore wind energy"/>
    <x v="14"/>
    <n v="736"/>
    <n v="1443"/>
  </r>
  <r>
    <x v="2"/>
    <x v="210"/>
    <s v="CHL"/>
    <x v="1"/>
    <x v="3"/>
    <s v="Onshore wind energy"/>
    <x v="15"/>
    <n v="910"/>
    <n v="2115"/>
  </r>
  <r>
    <x v="2"/>
    <x v="210"/>
    <s v="CHL"/>
    <x v="1"/>
    <x v="3"/>
    <s v="Onshore wind energy"/>
    <x v="16"/>
    <n v="1039"/>
    <n v="2449"/>
  </r>
  <r>
    <x v="2"/>
    <x v="210"/>
    <s v="CHL"/>
    <x v="1"/>
    <x v="3"/>
    <s v="Onshore wind energy"/>
    <x v="17"/>
    <n v="1305"/>
    <n v="3624"/>
  </r>
  <r>
    <x v="2"/>
    <x v="210"/>
    <s v="CHL"/>
    <x v="1"/>
    <x v="3"/>
    <s v="Onshore wind energy"/>
    <x v="18"/>
    <n v="1524"/>
    <m/>
  </r>
  <r>
    <x v="2"/>
    <x v="210"/>
    <s v="CHL"/>
    <x v="1"/>
    <x v="3"/>
    <s v="Onshore wind energy"/>
    <x v="19"/>
    <n v="1620.0740000000001"/>
    <m/>
  </r>
  <r>
    <x v="2"/>
    <x v="211"/>
    <s v="COL"/>
    <x v="0"/>
    <x v="0"/>
    <s v="Fossil fuels"/>
    <x v="0"/>
    <n v="4449"/>
    <n v="14123.794"/>
  </r>
  <r>
    <x v="2"/>
    <x v="211"/>
    <s v="COL"/>
    <x v="0"/>
    <x v="0"/>
    <s v="Fossil fuels"/>
    <x v="1"/>
    <n v="4573.5"/>
    <n v="14697.123"/>
  </r>
  <r>
    <x v="2"/>
    <x v="211"/>
    <s v="COL"/>
    <x v="0"/>
    <x v="0"/>
    <s v="Fossil fuels"/>
    <x v="2"/>
    <n v="4478.5"/>
    <n v="14314.903"/>
  </r>
  <r>
    <x v="2"/>
    <x v="211"/>
    <s v="COL"/>
    <x v="0"/>
    <x v="0"/>
    <s v="Fossil fuels"/>
    <x v="3"/>
    <n v="4457.5"/>
    <n v="13880.073"/>
  </r>
  <r>
    <x v="2"/>
    <x v="211"/>
    <s v="COL"/>
    <x v="0"/>
    <x v="0"/>
    <s v="Fossil fuels"/>
    <x v="4"/>
    <n v="4568.5"/>
    <n v="13111.888999999999"/>
  </r>
  <r>
    <x v="2"/>
    <x v="211"/>
    <s v="COL"/>
    <x v="0"/>
    <x v="0"/>
    <s v="Fossil fuels"/>
    <x v="5"/>
    <n v="4486.5"/>
    <n v="14034.466"/>
  </r>
  <r>
    <x v="2"/>
    <x v="211"/>
    <s v="COL"/>
    <x v="0"/>
    <x v="0"/>
    <s v="Fossil fuels"/>
    <x v="6"/>
    <n v="4400.5"/>
    <n v="14817.333999999999"/>
  </r>
  <r>
    <x v="2"/>
    <x v="211"/>
    <s v="COL"/>
    <x v="0"/>
    <x v="0"/>
    <s v="Fossil fuels"/>
    <x v="7"/>
    <n v="4491.0110000000004"/>
    <n v="14552.168"/>
  </r>
  <r>
    <x v="2"/>
    <x v="211"/>
    <s v="COL"/>
    <x v="0"/>
    <x v="0"/>
    <s v="Fossil fuels"/>
    <x v="8"/>
    <n v="4549.5"/>
    <n v="13486.772000000001"/>
  </r>
  <r>
    <x v="2"/>
    <x v="211"/>
    <s v="COL"/>
    <x v="0"/>
    <x v="0"/>
    <s v="Fossil fuels"/>
    <x v="9"/>
    <n v="4568.5"/>
    <n v="20409.902000000002"/>
  </r>
  <r>
    <x v="2"/>
    <x v="211"/>
    <s v="COL"/>
    <x v="0"/>
    <x v="0"/>
    <s v="Fossil fuels"/>
    <x v="10"/>
    <n v="5026.5"/>
    <n v="21819.877"/>
  </r>
  <r>
    <x v="2"/>
    <x v="211"/>
    <s v="COL"/>
    <x v="0"/>
    <x v="0"/>
    <s v="Fossil fuels"/>
    <x v="11"/>
    <n v="4744.5"/>
    <n v="15472.021000000001"/>
  </r>
  <r>
    <x v="2"/>
    <x v="211"/>
    <s v="COL"/>
    <x v="0"/>
    <x v="0"/>
    <s v="Fossil fuels"/>
    <x v="12"/>
    <n v="4680"/>
    <n v="17822.217000000001"/>
  </r>
  <r>
    <x v="2"/>
    <x v="211"/>
    <s v="COL"/>
    <x v="0"/>
    <x v="0"/>
    <s v="Fossil fuels"/>
    <x v="13"/>
    <n v="4723"/>
    <n v="23055.010999999999"/>
  </r>
  <r>
    <x v="2"/>
    <x v="211"/>
    <s v="COL"/>
    <x v="0"/>
    <x v="0"/>
    <s v="Fossil fuels"/>
    <x v="14"/>
    <n v="4829"/>
    <n v="25156.146000000001"/>
  </r>
  <r>
    <x v="2"/>
    <x v="211"/>
    <s v="COL"/>
    <x v="0"/>
    <x v="0"/>
    <s v="Fossil fuels"/>
    <x v="15"/>
    <n v="5086"/>
    <n v="27589.574000000001"/>
  </r>
  <r>
    <x v="2"/>
    <x v="211"/>
    <s v="COL"/>
    <x v="0"/>
    <x v="0"/>
    <s v="Fossil fuels"/>
    <x v="16"/>
    <n v="5092"/>
    <n v="24687.667000000001"/>
  </r>
  <r>
    <x v="2"/>
    <x v="211"/>
    <s v="COL"/>
    <x v="0"/>
    <x v="0"/>
    <s v="Fossil fuels"/>
    <x v="17"/>
    <n v="5169.3819999999996"/>
    <n v="15494.875"/>
  </r>
  <r>
    <x v="2"/>
    <x v="211"/>
    <s v="COL"/>
    <x v="0"/>
    <x v="0"/>
    <s v="Fossil fuels"/>
    <x v="18"/>
    <n v="5540.473"/>
    <m/>
  </r>
  <r>
    <x v="2"/>
    <x v="211"/>
    <s v="COL"/>
    <x v="0"/>
    <x v="0"/>
    <s v="Fossil fuels"/>
    <x v="19"/>
    <n v="5663.9450000000006"/>
    <m/>
  </r>
  <r>
    <x v="2"/>
    <x v="211"/>
    <s v="COL"/>
    <x v="1"/>
    <x v="4"/>
    <s v="Biogas"/>
    <x v="16"/>
    <n v="2.25"/>
    <n v="2.2879999999999998"/>
  </r>
  <r>
    <x v="2"/>
    <x v="211"/>
    <s v="COL"/>
    <x v="1"/>
    <x v="4"/>
    <s v="Biogas"/>
    <x v="17"/>
    <n v="3.95"/>
    <n v="5.5"/>
  </r>
  <r>
    <x v="2"/>
    <x v="211"/>
    <s v="COL"/>
    <x v="1"/>
    <x v="4"/>
    <s v="Biogas"/>
    <x v="18"/>
    <n v="3.95"/>
    <m/>
  </r>
  <r>
    <x v="2"/>
    <x v="211"/>
    <s v="COL"/>
    <x v="1"/>
    <x v="4"/>
    <s v="Biogas"/>
    <x v="19"/>
    <n v="3.95"/>
    <m/>
  </r>
  <r>
    <x v="2"/>
    <x v="211"/>
    <s v="COL"/>
    <x v="1"/>
    <x v="4"/>
    <s v="Solid biofuels"/>
    <x v="0"/>
    <n v="80"/>
    <n v="795.06200000000001"/>
  </r>
  <r>
    <x v="2"/>
    <x v="211"/>
    <s v="COL"/>
    <x v="1"/>
    <x v="4"/>
    <s v="Solid biofuels"/>
    <x v="1"/>
    <n v="80"/>
    <n v="819.30799999999999"/>
  </r>
  <r>
    <x v="2"/>
    <x v="211"/>
    <s v="COL"/>
    <x v="1"/>
    <x v="4"/>
    <s v="Solid biofuels"/>
    <x v="2"/>
    <n v="80"/>
    <n v="852.80600000000004"/>
  </r>
  <r>
    <x v="2"/>
    <x v="211"/>
    <s v="COL"/>
    <x v="1"/>
    <x v="4"/>
    <s v="Solid biofuels"/>
    <x v="3"/>
    <n v="80"/>
    <n v="871.26499999999999"/>
  </r>
  <r>
    <x v="2"/>
    <x v="211"/>
    <s v="COL"/>
    <x v="1"/>
    <x v="4"/>
    <s v="Solid biofuels"/>
    <x v="4"/>
    <n v="80"/>
    <n v="899.46799999999996"/>
  </r>
  <r>
    <x v="2"/>
    <x v="211"/>
    <s v="COL"/>
    <x v="1"/>
    <x v="4"/>
    <s v="Solid biofuels"/>
    <x v="5"/>
    <n v="80"/>
    <n v="927.178"/>
  </r>
  <r>
    <x v="2"/>
    <x v="211"/>
    <s v="COL"/>
    <x v="1"/>
    <x v="4"/>
    <s v="Solid biofuels"/>
    <x v="6"/>
    <n v="94"/>
    <n v="690.35199999999998"/>
  </r>
  <r>
    <x v="2"/>
    <x v="211"/>
    <s v="COL"/>
    <x v="1"/>
    <x v="4"/>
    <s v="Solid biofuels"/>
    <x v="7"/>
    <n v="94"/>
    <n v="642.65200000000004"/>
  </r>
  <r>
    <x v="2"/>
    <x v="211"/>
    <s v="COL"/>
    <x v="1"/>
    <x v="4"/>
    <s v="Solid biofuels"/>
    <x v="8"/>
    <n v="94.058999999999997"/>
    <n v="615.59799999999996"/>
  </r>
  <r>
    <x v="2"/>
    <x v="211"/>
    <s v="COL"/>
    <x v="1"/>
    <x v="4"/>
    <s v="Solid biofuels"/>
    <x v="9"/>
    <n v="114.059"/>
    <n v="846.38599999999997"/>
  </r>
  <r>
    <x v="2"/>
    <x v="211"/>
    <s v="COL"/>
    <x v="1"/>
    <x v="4"/>
    <s v="Solid biofuels"/>
    <x v="10"/>
    <n v="173.75899999999999"/>
    <n v="993.62900000000002"/>
  </r>
  <r>
    <x v="2"/>
    <x v="211"/>
    <s v="COL"/>
    <x v="1"/>
    <x v="4"/>
    <s v="Solid biofuels"/>
    <x v="11"/>
    <n v="180.059"/>
    <n v="1317.4490000000001"/>
  </r>
  <r>
    <x v="2"/>
    <x v="211"/>
    <s v="COL"/>
    <x v="1"/>
    <x v="4"/>
    <s v="Solid biofuels"/>
    <x v="12"/>
    <n v="182.059"/>
    <n v="1382.88"/>
  </r>
  <r>
    <x v="2"/>
    <x v="211"/>
    <s v="COL"/>
    <x v="1"/>
    <x v="4"/>
    <s v="Solid biofuels"/>
    <x v="13"/>
    <n v="186.559"/>
    <n v="1440.06"/>
  </r>
  <r>
    <x v="2"/>
    <x v="211"/>
    <s v="COL"/>
    <x v="1"/>
    <x v="4"/>
    <s v="Solid biofuels"/>
    <x v="14"/>
    <n v="214.559"/>
    <n v="2085.6310000000003"/>
  </r>
  <r>
    <x v="2"/>
    <x v="211"/>
    <s v="COL"/>
    <x v="1"/>
    <x v="4"/>
    <s v="Solid biofuels"/>
    <x v="15"/>
    <n v="236.559"/>
    <n v="1898.588"/>
  </r>
  <r>
    <x v="2"/>
    <x v="211"/>
    <s v="COL"/>
    <x v="1"/>
    <x v="4"/>
    <s v="Solid biofuels"/>
    <x v="16"/>
    <n v="253.059"/>
    <n v="1889.6510000000001"/>
  </r>
  <r>
    <x v="2"/>
    <x v="211"/>
    <s v="COL"/>
    <x v="1"/>
    <x v="4"/>
    <s v="Solid biofuels"/>
    <x v="17"/>
    <n v="306.29899999999998"/>
    <n v="1948.7529999999999"/>
  </r>
  <r>
    <x v="2"/>
    <x v="211"/>
    <s v="COL"/>
    <x v="1"/>
    <x v="4"/>
    <s v="Solid biofuels"/>
    <x v="18"/>
    <n v="316.29899999999998"/>
    <m/>
  </r>
  <r>
    <x v="2"/>
    <x v="211"/>
    <s v="COL"/>
    <x v="1"/>
    <x v="4"/>
    <s v="Solid biofuels"/>
    <x v="19"/>
    <n v="335.75900000000001"/>
    <m/>
  </r>
  <r>
    <x v="2"/>
    <x v="211"/>
    <s v="COL"/>
    <x v="1"/>
    <x v="1"/>
    <s v="Renewable hydropower"/>
    <x v="0"/>
    <n v="8275"/>
    <n v="31074"/>
  </r>
  <r>
    <x v="2"/>
    <x v="211"/>
    <s v="COL"/>
    <x v="1"/>
    <x v="1"/>
    <s v="Renewable hydropower"/>
    <x v="1"/>
    <n v="8682"/>
    <n v="32439"/>
  </r>
  <r>
    <x v="2"/>
    <x v="211"/>
    <s v="COL"/>
    <x v="1"/>
    <x v="1"/>
    <s v="Renewable hydropower"/>
    <x v="2"/>
    <n v="9042"/>
    <n v="34670"/>
  </r>
  <r>
    <x v="2"/>
    <x v="211"/>
    <s v="COL"/>
    <x v="1"/>
    <x v="1"/>
    <s v="Renewable hydropower"/>
    <x v="3"/>
    <n v="8862"/>
    <n v="37197"/>
  </r>
  <r>
    <x v="2"/>
    <x v="211"/>
    <s v="COL"/>
    <x v="1"/>
    <x v="1"/>
    <s v="Renewable hydropower"/>
    <x v="4"/>
    <n v="8926"/>
    <n v="39849"/>
  </r>
  <r>
    <x v="2"/>
    <x v="211"/>
    <s v="COL"/>
    <x v="1"/>
    <x v="1"/>
    <s v="Renewable hydropower"/>
    <x v="5"/>
    <n v="8948"/>
    <n v="40979"/>
  </r>
  <r>
    <x v="2"/>
    <x v="211"/>
    <s v="COL"/>
    <x v="1"/>
    <x v="1"/>
    <s v="Renewable hydropower"/>
    <x v="6"/>
    <n v="8947"/>
    <n v="42558"/>
  </r>
  <r>
    <x v="2"/>
    <x v="211"/>
    <s v="COL"/>
    <x v="1"/>
    <x v="1"/>
    <s v="Renewable hydropower"/>
    <x v="7"/>
    <n v="8991"/>
    <n v="44242"/>
  </r>
  <r>
    <x v="2"/>
    <x v="211"/>
    <s v="COL"/>
    <x v="1"/>
    <x v="1"/>
    <s v="Renewable hydropower"/>
    <x v="8"/>
    <n v="8997"/>
    <n v="46161"/>
  </r>
  <r>
    <x v="2"/>
    <x v="211"/>
    <s v="COL"/>
    <x v="1"/>
    <x v="1"/>
    <s v="Renewable hydropower"/>
    <x v="9"/>
    <n v="8997"/>
    <n v="40837"/>
  </r>
  <r>
    <x v="2"/>
    <x v="211"/>
    <s v="COL"/>
    <x v="1"/>
    <x v="1"/>
    <s v="Renewable hydropower"/>
    <x v="10"/>
    <n v="9257"/>
    <n v="40557"/>
  </r>
  <r>
    <x v="2"/>
    <x v="211"/>
    <s v="COL"/>
    <x v="1"/>
    <x v="1"/>
    <s v="Renewable hydropower"/>
    <x v="11"/>
    <n v="9718"/>
    <n v="48427"/>
  </r>
  <r>
    <x v="2"/>
    <x v="211"/>
    <s v="COL"/>
    <x v="1"/>
    <x v="1"/>
    <s v="Renewable hydropower"/>
    <x v="12"/>
    <n v="9778"/>
    <n v="47582"/>
  </r>
  <r>
    <x v="2"/>
    <x v="211"/>
    <s v="COL"/>
    <x v="1"/>
    <x v="1"/>
    <s v="Renewable hydropower"/>
    <x v="13"/>
    <n v="9875"/>
    <n v="44363"/>
  </r>
  <r>
    <x v="2"/>
    <x v="211"/>
    <s v="COL"/>
    <x v="1"/>
    <x v="1"/>
    <s v="Renewable hydropower"/>
    <x v="14"/>
    <n v="10920"/>
    <n v="44742"/>
  </r>
  <r>
    <x v="2"/>
    <x v="211"/>
    <s v="COL"/>
    <x v="1"/>
    <x v="1"/>
    <s v="Renewable hydropower"/>
    <x v="15"/>
    <n v="11501.317999999999"/>
    <n v="44682"/>
  </r>
  <r>
    <x v="2"/>
    <x v="211"/>
    <s v="COL"/>
    <x v="1"/>
    <x v="1"/>
    <s v="Renewable hydropower"/>
    <x v="16"/>
    <n v="11606.317999999999"/>
    <n v="46788"/>
  </r>
  <r>
    <x v="2"/>
    <x v="211"/>
    <s v="COL"/>
    <x v="1"/>
    <x v="1"/>
    <s v="Renewable hydropower"/>
    <x v="17"/>
    <n v="11731.317999999999"/>
    <n v="57342"/>
  </r>
  <r>
    <x v="2"/>
    <x v="211"/>
    <s v="COL"/>
    <x v="1"/>
    <x v="1"/>
    <s v="Renewable hydropower"/>
    <x v="18"/>
    <n v="11842.317999999999"/>
    <m/>
  </r>
  <r>
    <x v="2"/>
    <x v="211"/>
    <s v="COL"/>
    <x v="1"/>
    <x v="1"/>
    <s v="Renewable hydropower"/>
    <x v="19"/>
    <n v="11927.013000000001"/>
    <m/>
  </r>
  <r>
    <x v="2"/>
    <x v="211"/>
    <s v="COL"/>
    <x v="1"/>
    <x v="2"/>
    <s v="Off-grid Solar photovoltaic"/>
    <x v="0"/>
    <n v="0.6"/>
    <n v="5.7750000000000004"/>
  </r>
  <r>
    <x v="2"/>
    <x v="211"/>
    <s v="COL"/>
    <x v="1"/>
    <x v="2"/>
    <s v="Off-grid Solar photovoltaic"/>
    <x v="1"/>
    <n v="0.98899999999999999"/>
    <n v="6.008"/>
  </r>
  <r>
    <x v="2"/>
    <x v="211"/>
    <s v="COL"/>
    <x v="1"/>
    <x v="2"/>
    <s v="Off-grid Solar photovoltaic"/>
    <x v="2"/>
    <n v="1.0289999999999999"/>
    <n v="6.2430000000000003"/>
  </r>
  <r>
    <x v="2"/>
    <x v="211"/>
    <s v="COL"/>
    <x v="1"/>
    <x v="2"/>
    <s v="Off-grid Solar photovoltaic"/>
    <x v="3"/>
    <n v="1.069"/>
    <n v="6.3789999999999996"/>
  </r>
  <r>
    <x v="2"/>
    <x v="211"/>
    <s v="COL"/>
    <x v="1"/>
    <x v="2"/>
    <s v="Off-grid Solar photovoltaic"/>
    <x v="4"/>
    <n v="1.0920000000000001"/>
    <n v="6.5460000000000003"/>
  </r>
  <r>
    <x v="2"/>
    <x v="211"/>
    <s v="COL"/>
    <x v="1"/>
    <x v="2"/>
    <s v="Off-grid Solar photovoltaic"/>
    <x v="5"/>
    <n v="1.121"/>
    <n v="6.7990000000000004"/>
  </r>
  <r>
    <x v="2"/>
    <x v="211"/>
    <s v="COL"/>
    <x v="1"/>
    <x v="2"/>
    <s v="Off-grid Solar photovoltaic"/>
    <x v="6"/>
    <n v="1.1639999999999999"/>
    <n v="6.9119999999999999"/>
  </r>
  <r>
    <x v="2"/>
    <x v="211"/>
    <s v="COL"/>
    <x v="1"/>
    <x v="2"/>
    <s v="Off-grid Solar photovoltaic"/>
    <x v="7"/>
    <n v="1.1839999999999999"/>
    <n v="7.19"/>
  </r>
  <r>
    <x v="2"/>
    <x v="211"/>
    <s v="COL"/>
    <x v="1"/>
    <x v="2"/>
    <s v="Off-grid Solar photovoltaic"/>
    <x v="8"/>
    <n v="1.2310000000000001"/>
    <n v="7.3280000000000003"/>
  </r>
  <r>
    <x v="2"/>
    <x v="211"/>
    <s v="COL"/>
    <x v="1"/>
    <x v="2"/>
    <s v="Off-grid Solar photovoltaic"/>
    <x v="9"/>
    <n v="1.2549999999999999"/>
    <n v="7.4379999999999997"/>
  </r>
  <r>
    <x v="2"/>
    <x v="211"/>
    <s v="COL"/>
    <x v="1"/>
    <x v="2"/>
    <s v="Off-grid Solar photovoltaic"/>
    <x v="10"/>
    <n v="1.274"/>
    <n v="7.6379999999999999"/>
  </r>
  <r>
    <x v="2"/>
    <x v="211"/>
    <s v="COL"/>
    <x v="1"/>
    <x v="2"/>
    <s v="Off-grid Solar photovoltaic"/>
    <x v="11"/>
    <n v="1.3080000000000001"/>
    <n v="7.718"/>
  </r>
  <r>
    <x v="2"/>
    <x v="211"/>
    <s v="COL"/>
    <x v="1"/>
    <x v="2"/>
    <s v="Off-grid Solar photovoltaic"/>
    <x v="12"/>
    <n v="1.3220000000000001"/>
    <n v="8.0760000000000005"/>
  </r>
  <r>
    <x v="2"/>
    <x v="211"/>
    <s v="COL"/>
    <x v="1"/>
    <x v="2"/>
    <s v="Off-grid Solar photovoltaic"/>
    <x v="13"/>
    <n v="1.383"/>
    <n v="8.2829999999999995"/>
  </r>
  <r>
    <x v="2"/>
    <x v="211"/>
    <s v="COL"/>
    <x v="1"/>
    <x v="2"/>
    <s v="Off-grid Solar photovoltaic"/>
    <x v="14"/>
    <n v="1.4179999999999999"/>
    <n v="8.5449999999999999"/>
  </r>
  <r>
    <x v="2"/>
    <x v="211"/>
    <s v="COL"/>
    <x v="1"/>
    <x v="2"/>
    <s v="Off-grid Solar photovoltaic"/>
    <x v="15"/>
    <n v="1.4630000000000001"/>
    <n v="8.8770000000000007"/>
  </r>
  <r>
    <x v="2"/>
    <x v="211"/>
    <s v="COL"/>
    <x v="1"/>
    <x v="2"/>
    <s v="Off-grid Solar photovoltaic"/>
    <x v="16"/>
    <n v="1.52"/>
    <n v="8.875"/>
  </r>
  <r>
    <x v="2"/>
    <x v="211"/>
    <s v="COL"/>
    <x v="1"/>
    <x v="2"/>
    <s v="Off-grid Solar photovoltaic"/>
    <x v="17"/>
    <n v="1.52"/>
    <n v="8.9450000000000003"/>
  </r>
  <r>
    <x v="2"/>
    <x v="211"/>
    <s v="COL"/>
    <x v="1"/>
    <x v="2"/>
    <s v="Off-grid Solar photovoltaic"/>
    <x v="18"/>
    <n v="1.532"/>
    <m/>
  </r>
  <r>
    <x v="2"/>
    <x v="211"/>
    <s v="COL"/>
    <x v="1"/>
    <x v="2"/>
    <s v="Off-grid Solar photovoltaic"/>
    <x v="19"/>
    <n v="4.6360000000000001"/>
    <m/>
  </r>
  <r>
    <x v="2"/>
    <x v="211"/>
    <s v="COL"/>
    <x v="1"/>
    <x v="2"/>
    <s v="On-grid Solar photovoltaic"/>
    <x v="17"/>
    <n v="9.8000000000000007"/>
    <n v="5.3879999999999999"/>
  </r>
  <r>
    <x v="2"/>
    <x v="211"/>
    <s v="COL"/>
    <x v="1"/>
    <x v="2"/>
    <s v="On-grid Solar photovoltaic"/>
    <x v="18"/>
    <n v="84.86"/>
    <m/>
  </r>
  <r>
    <x v="2"/>
    <x v="211"/>
    <s v="COL"/>
    <x v="1"/>
    <x v="2"/>
    <s v="On-grid Solar photovoltaic"/>
    <x v="19"/>
    <n v="84.88"/>
    <m/>
  </r>
  <r>
    <x v="2"/>
    <x v="211"/>
    <s v="COL"/>
    <x v="1"/>
    <x v="3"/>
    <s v="Onshore wind energy"/>
    <x v="4"/>
    <n v="20"/>
    <n v="51"/>
  </r>
  <r>
    <x v="2"/>
    <x v="211"/>
    <s v="COL"/>
    <x v="1"/>
    <x v="3"/>
    <s v="Onshore wind energy"/>
    <x v="5"/>
    <n v="10"/>
    <n v="50"/>
  </r>
  <r>
    <x v="2"/>
    <x v="211"/>
    <s v="COL"/>
    <x v="1"/>
    <x v="3"/>
    <s v="Onshore wind energy"/>
    <x v="6"/>
    <n v="18"/>
    <n v="63"/>
  </r>
  <r>
    <x v="2"/>
    <x v="211"/>
    <s v="COL"/>
    <x v="1"/>
    <x v="3"/>
    <s v="Onshore wind energy"/>
    <x v="7"/>
    <n v="18"/>
    <n v="50"/>
  </r>
  <r>
    <x v="2"/>
    <x v="211"/>
    <s v="COL"/>
    <x v="1"/>
    <x v="3"/>
    <s v="Onshore wind energy"/>
    <x v="8"/>
    <n v="18"/>
    <n v="54"/>
  </r>
  <r>
    <x v="2"/>
    <x v="211"/>
    <s v="COL"/>
    <x v="1"/>
    <x v="3"/>
    <s v="Onshore wind energy"/>
    <x v="9"/>
    <n v="18"/>
    <n v="58"/>
  </r>
  <r>
    <x v="2"/>
    <x v="211"/>
    <s v="COL"/>
    <x v="1"/>
    <x v="3"/>
    <s v="Onshore wind energy"/>
    <x v="10"/>
    <n v="18"/>
    <n v="39"/>
  </r>
  <r>
    <x v="2"/>
    <x v="211"/>
    <s v="COL"/>
    <x v="1"/>
    <x v="3"/>
    <s v="Onshore wind energy"/>
    <x v="11"/>
    <n v="18.420000000000002"/>
    <n v="41"/>
  </r>
  <r>
    <x v="2"/>
    <x v="211"/>
    <s v="COL"/>
    <x v="1"/>
    <x v="3"/>
    <s v="Onshore wind energy"/>
    <x v="12"/>
    <n v="18.420000000000002"/>
    <n v="55"/>
  </r>
  <r>
    <x v="2"/>
    <x v="211"/>
    <s v="COL"/>
    <x v="1"/>
    <x v="3"/>
    <s v="Onshore wind energy"/>
    <x v="13"/>
    <n v="18.420000000000002"/>
    <n v="58"/>
  </r>
  <r>
    <x v="2"/>
    <x v="211"/>
    <s v="COL"/>
    <x v="1"/>
    <x v="3"/>
    <s v="Onshore wind energy"/>
    <x v="14"/>
    <n v="18.420000000000002"/>
    <n v="70"/>
  </r>
  <r>
    <x v="2"/>
    <x v="211"/>
    <s v="COL"/>
    <x v="1"/>
    <x v="3"/>
    <s v="Onshore wind energy"/>
    <x v="15"/>
    <n v="18.420000000000002"/>
    <n v="68"/>
  </r>
  <r>
    <x v="2"/>
    <x v="211"/>
    <s v="COL"/>
    <x v="1"/>
    <x v="3"/>
    <s v="Onshore wind energy"/>
    <x v="16"/>
    <n v="18.420000000000002"/>
    <n v="51"/>
  </r>
  <r>
    <x v="2"/>
    <x v="211"/>
    <s v="COL"/>
    <x v="1"/>
    <x v="3"/>
    <s v="Onshore wind energy"/>
    <x v="17"/>
    <n v="18.420000000000002"/>
    <n v="3"/>
  </r>
  <r>
    <x v="2"/>
    <x v="211"/>
    <s v="COL"/>
    <x v="1"/>
    <x v="3"/>
    <s v="Onshore wind energy"/>
    <x v="18"/>
    <n v="18.420000000000002"/>
    <m/>
  </r>
  <r>
    <x v="2"/>
    <x v="211"/>
    <s v="COL"/>
    <x v="1"/>
    <x v="3"/>
    <s v="Onshore wind energy"/>
    <x v="19"/>
    <n v="18.420000000000002"/>
    <m/>
  </r>
  <r>
    <x v="2"/>
    <x v="212"/>
    <s v="ECU"/>
    <x v="0"/>
    <x v="0"/>
    <s v="Fossil fuels"/>
    <x v="0"/>
    <n v="1502.6"/>
    <n v="3017.2090000000003"/>
  </r>
  <r>
    <x v="2"/>
    <x v="212"/>
    <s v="ECU"/>
    <x v="0"/>
    <x v="0"/>
    <s v="Fossil fuels"/>
    <x v="1"/>
    <n v="1378"/>
    <n v="3999.6759999999999"/>
  </r>
  <r>
    <x v="2"/>
    <x v="212"/>
    <s v="ECU"/>
    <x v="0"/>
    <x v="0"/>
    <s v="Fossil fuels"/>
    <x v="2"/>
    <n v="1558.3999999999999"/>
    <n v="4379.0070000000005"/>
  </r>
  <r>
    <x v="2"/>
    <x v="212"/>
    <s v="ECU"/>
    <x v="0"/>
    <x v="0"/>
    <s v="Fossil fuels"/>
    <x v="3"/>
    <n v="1593.2"/>
    <n v="4384.9719999999998"/>
  </r>
  <r>
    <x v="2"/>
    <x v="212"/>
    <s v="ECU"/>
    <x v="0"/>
    <x v="0"/>
    <s v="Fossil fuels"/>
    <x v="4"/>
    <n v="1610.7"/>
    <n v="5190.2870000000003"/>
  </r>
  <r>
    <x v="2"/>
    <x v="212"/>
    <s v="ECU"/>
    <x v="0"/>
    <x v="0"/>
    <s v="Fossil fuels"/>
    <x v="5"/>
    <n v="1672.8"/>
    <n v="6436.6530000000002"/>
  </r>
  <r>
    <x v="2"/>
    <x v="212"/>
    <s v="ECU"/>
    <x v="0"/>
    <x v="0"/>
    <s v="Fossil fuels"/>
    <x v="6"/>
    <n v="1919.4"/>
    <n v="7860.4430000000002"/>
  </r>
  <r>
    <x v="2"/>
    <x v="212"/>
    <s v="ECU"/>
    <x v="0"/>
    <x v="0"/>
    <s v="Fossil fuels"/>
    <x v="7"/>
    <n v="2051.6"/>
    <n v="8099.4779999999992"/>
  </r>
  <r>
    <x v="2"/>
    <x v="212"/>
    <s v="ECU"/>
    <x v="0"/>
    <x v="0"/>
    <s v="Fossil fuels"/>
    <x v="8"/>
    <n v="2378.6999999999998"/>
    <n v="7121.0420000000004"/>
  </r>
  <r>
    <x v="2"/>
    <x v="212"/>
    <s v="ECU"/>
    <x v="0"/>
    <x v="0"/>
    <s v="Fossil fuels"/>
    <x v="9"/>
    <n v="2544.91"/>
    <n v="8834.030999999999"/>
  </r>
  <r>
    <x v="2"/>
    <x v="212"/>
    <s v="ECU"/>
    <x v="0"/>
    <x v="0"/>
    <s v="Fossil fuels"/>
    <x v="10"/>
    <n v="2791.34"/>
    <n v="10651.485000000001"/>
  </r>
  <r>
    <x v="2"/>
    <x v="212"/>
    <s v="ECU"/>
    <x v="0"/>
    <x v="0"/>
    <s v="Fossil fuels"/>
    <x v="11"/>
    <n v="2843.107"/>
    <n v="9145.726999999999"/>
  </r>
  <r>
    <x v="2"/>
    <x v="212"/>
    <s v="ECU"/>
    <x v="0"/>
    <x v="0"/>
    <s v="Fossil fuels"/>
    <x v="12"/>
    <n v="3086.37"/>
    <n v="10326.653"/>
  </r>
  <r>
    <x v="2"/>
    <x v="212"/>
    <s v="ECU"/>
    <x v="0"/>
    <x v="0"/>
    <s v="Fossil fuels"/>
    <x v="13"/>
    <n v="3107.94"/>
    <n v="12850.319"/>
  </r>
  <r>
    <x v="2"/>
    <x v="212"/>
    <s v="ECU"/>
    <x v="0"/>
    <x v="0"/>
    <s v="Fossil fuels"/>
    <x v="14"/>
    <n v="3291.89"/>
    <n v="12353.619999999999"/>
  </r>
  <r>
    <x v="2"/>
    <x v="212"/>
    <s v="ECU"/>
    <x v="0"/>
    <x v="0"/>
    <s v="Fossil fuels"/>
    <x v="15"/>
    <n v="3406.21"/>
    <n v="12311.3"/>
  </r>
  <r>
    <x v="2"/>
    <x v="212"/>
    <s v="ECU"/>
    <x v="0"/>
    <x v="0"/>
    <s v="Fossil fuels"/>
    <x v="16"/>
    <n v="3586.62"/>
    <n v="10867.91"/>
  </r>
  <r>
    <x v="2"/>
    <x v="212"/>
    <s v="ECU"/>
    <x v="0"/>
    <x v="0"/>
    <s v="Fossil fuels"/>
    <x v="17"/>
    <n v="3321.16"/>
    <n v="11069.72"/>
  </r>
  <r>
    <x v="2"/>
    <x v="212"/>
    <s v="ECU"/>
    <x v="0"/>
    <x v="0"/>
    <s v="Fossil fuels"/>
    <x v="18"/>
    <n v="3321.16"/>
    <m/>
  </r>
  <r>
    <x v="2"/>
    <x v="212"/>
    <s v="ECU"/>
    <x v="0"/>
    <x v="0"/>
    <s v="Fossil fuels"/>
    <x v="19"/>
    <n v="3409.4920000000002"/>
    <m/>
  </r>
  <r>
    <x v="2"/>
    <x v="212"/>
    <s v="ECU"/>
    <x v="1"/>
    <x v="4"/>
    <s v="Biogas"/>
    <x v="16"/>
    <n v="2"/>
    <n v="12.88"/>
  </r>
  <r>
    <x v="2"/>
    <x v="212"/>
    <s v="ECU"/>
    <x v="1"/>
    <x v="4"/>
    <s v="Biogas"/>
    <x v="17"/>
    <n v="7.26"/>
    <n v="27.82"/>
  </r>
  <r>
    <x v="2"/>
    <x v="212"/>
    <s v="ECU"/>
    <x v="1"/>
    <x v="4"/>
    <s v="Biogas"/>
    <x v="18"/>
    <n v="7.26"/>
    <m/>
  </r>
  <r>
    <x v="2"/>
    <x v="212"/>
    <s v="ECU"/>
    <x v="1"/>
    <x v="4"/>
    <s v="Biogas"/>
    <x v="19"/>
    <n v="7.26"/>
    <m/>
  </r>
  <r>
    <x v="2"/>
    <x v="212"/>
    <s v="ECU"/>
    <x v="1"/>
    <x v="4"/>
    <s v="Liquid biofuels"/>
    <x v="12"/>
    <m/>
    <n v="0.09"/>
  </r>
  <r>
    <x v="2"/>
    <x v="212"/>
    <s v="ECU"/>
    <x v="1"/>
    <x v="4"/>
    <s v="Liquid biofuels"/>
    <x v="13"/>
    <m/>
    <n v="0.35"/>
  </r>
  <r>
    <x v="2"/>
    <x v="212"/>
    <s v="ECU"/>
    <x v="1"/>
    <x v="4"/>
    <s v="Liquid biofuels"/>
    <x v="14"/>
    <m/>
    <n v="0.05"/>
  </r>
  <r>
    <x v="2"/>
    <x v="212"/>
    <s v="ECU"/>
    <x v="1"/>
    <x v="4"/>
    <s v="Liquid biofuels"/>
    <x v="15"/>
    <m/>
    <n v="0.06"/>
  </r>
  <r>
    <x v="2"/>
    <x v="212"/>
    <s v="ECU"/>
    <x v="1"/>
    <x v="4"/>
    <s v="Liquid biofuels"/>
    <x v="16"/>
    <m/>
    <n v="0.06"/>
  </r>
  <r>
    <x v="2"/>
    <x v="212"/>
    <s v="ECU"/>
    <x v="1"/>
    <x v="4"/>
    <s v="Liquid biofuels"/>
    <x v="17"/>
    <m/>
    <n v="0.06"/>
  </r>
  <r>
    <x v="2"/>
    <x v="212"/>
    <s v="ECU"/>
    <x v="1"/>
    <x v="4"/>
    <s v="Solid biofuels"/>
    <x v="4"/>
    <n v="28"/>
    <n v="3.24"/>
  </r>
  <r>
    <x v="2"/>
    <x v="212"/>
    <s v="ECU"/>
    <x v="1"/>
    <x v="4"/>
    <s v="Solid biofuels"/>
    <x v="5"/>
    <n v="55.6"/>
    <n v="102.86"/>
  </r>
  <r>
    <x v="2"/>
    <x v="212"/>
    <s v="ECU"/>
    <x v="1"/>
    <x v="4"/>
    <s v="Solid biofuels"/>
    <x v="6"/>
    <n v="63.3"/>
    <n v="145.56"/>
  </r>
  <r>
    <x v="2"/>
    <x v="212"/>
    <s v="ECU"/>
    <x v="1"/>
    <x v="4"/>
    <s v="Solid biofuels"/>
    <x v="7"/>
    <n v="63.3"/>
    <n v="218.75"/>
  </r>
  <r>
    <x v="2"/>
    <x v="212"/>
    <s v="ECU"/>
    <x v="1"/>
    <x v="4"/>
    <s v="Solid biofuels"/>
    <x v="8"/>
    <n v="106.8"/>
    <n v="208.32"/>
  </r>
  <r>
    <x v="2"/>
    <x v="212"/>
    <s v="ECU"/>
    <x v="1"/>
    <x v="4"/>
    <s v="Solid biofuels"/>
    <x v="9"/>
    <n v="106.8"/>
    <n v="216.52"/>
  </r>
  <r>
    <x v="2"/>
    <x v="212"/>
    <s v="ECU"/>
    <x v="1"/>
    <x v="4"/>
    <s v="Solid biofuels"/>
    <x v="10"/>
    <n v="101.3"/>
    <n v="235.56"/>
  </r>
  <r>
    <x v="2"/>
    <x v="212"/>
    <s v="ECU"/>
    <x v="1"/>
    <x v="4"/>
    <s v="Solid biofuels"/>
    <x v="11"/>
    <n v="101.3"/>
    <n v="278.2"/>
  </r>
  <r>
    <x v="2"/>
    <x v="212"/>
    <s v="ECU"/>
    <x v="1"/>
    <x v="4"/>
    <s v="Solid biofuels"/>
    <x v="12"/>
    <n v="101.3"/>
    <n v="296.35000000000002"/>
  </r>
  <r>
    <x v="2"/>
    <x v="212"/>
    <s v="ECU"/>
    <x v="1"/>
    <x v="4"/>
    <s v="Solid biofuels"/>
    <x v="13"/>
    <n v="101.3"/>
    <n v="295.79000000000002"/>
  </r>
  <r>
    <x v="2"/>
    <x v="212"/>
    <s v="ECU"/>
    <x v="1"/>
    <x v="4"/>
    <s v="Solid biofuels"/>
    <x v="14"/>
    <n v="144.30000000000001"/>
    <n v="399.47"/>
  </r>
  <r>
    <x v="2"/>
    <x v="212"/>
    <s v="ECU"/>
    <x v="1"/>
    <x v="4"/>
    <s v="Solid biofuels"/>
    <x v="15"/>
    <n v="144.30000000000001"/>
    <n v="407.75"/>
  </r>
  <r>
    <x v="2"/>
    <x v="212"/>
    <s v="ECU"/>
    <x v="1"/>
    <x v="4"/>
    <s v="Solid biofuels"/>
    <x v="16"/>
    <n v="144.30000000000001"/>
    <n v="476.52"/>
  </r>
  <r>
    <x v="2"/>
    <x v="212"/>
    <s v="ECU"/>
    <x v="1"/>
    <x v="4"/>
    <s v="Solid biofuels"/>
    <x v="17"/>
    <n v="144.30000000000001"/>
    <n v="430.85"/>
  </r>
  <r>
    <x v="2"/>
    <x v="212"/>
    <s v="ECU"/>
    <x v="1"/>
    <x v="4"/>
    <s v="Solid biofuels"/>
    <x v="18"/>
    <n v="144.30000000000001"/>
    <m/>
  </r>
  <r>
    <x v="2"/>
    <x v="212"/>
    <s v="ECU"/>
    <x v="1"/>
    <x v="4"/>
    <s v="Solid biofuels"/>
    <x v="19"/>
    <n v="144.30000000000001"/>
    <m/>
  </r>
  <r>
    <x v="2"/>
    <x v="212"/>
    <s v="ECU"/>
    <x v="1"/>
    <x v="1"/>
    <s v="Renewable hydropower"/>
    <x v="0"/>
    <n v="1717.5"/>
    <n v="7611.232"/>
  </r>
  <r>
    <x v="2"/>
    <x v="212"/>
    <s v="ECU"/>
    <x v="1"/>
    <x v="1"/>
    <s v="Renewable hydropower"/>
    <x v="1"/>
    <n v="1740.2"/>
    <n v="7070.6530000000002"/>
  </r>
  <r>
    <x v="2"/>
    <x v="212"/>
    <s v="ECU"/>
    <x v="1"/>
    <x v="1"/>
    <s v="Renewable hydropower"/>
    <x v="2"/>
    <n v="1748"/>
    <n v="7524.2560000000003"/>
  </r>
  <r>
    <x v="2"/>
    <x v="212"/>
    <s v="ECU"/>
    <x v="1"/>
    <x v="1"/>
    <s v="Renewable hydropower"/>
    <x v="3"/>
    <n v="1739.5"/>
    <n v="7180.4170000000004"/>
  </r>
  <r>
    <x v="2"/>
    <x v="212"/>
    <s v="ECU"/>
    <x v="1"/>
    <x v="1"/>
    <s v="Renewable hydropower"/>
    <x v="4"/>
    <n v="1738.6000000000001"/>
    <n v="7411.7"/>
  </r>
  <r>
    <x v="2"/>
    <x v="212"/>
    <s v="ECU"/>
    <x v="1"/>
    <x v="1"/>
    <s v="Renewable hydropower"/>
    <x v="5"/>
    <n v="1758.5"/>
    <n v="6882.6390000000001"/>
  </r>
  <r>
    <x v="2"/>
    <x v="212"/>
    <s v="ECU"/>
    <x v="1"/>
    <x v="1"/>
    <s v="Renewable hydropower"/>
    <x v="6"/>
    <n v="1794.7"/>
    <n v="7129.4930000000004"/>
  </r>
  <r>
    <x v="2"/>
    <x v="212"/>
    <s v="ECU"/>
    <x v="1"/>
    <x v="1"/>
    <s v="Renewable hydropower"/>
    <x v="7"/>
    <n v="2045.8"/>
    <n v="9037.6550000000007"/>
  </r>
  <r>
    <x v="2"/>
    <x v="212"/>
    <s v="ECU"/>
    <x v="1"/>
    <x v="1"/>
    <s v="Renewable hydropower"/>
    <x v="8"/>
    <n v="2055.6"/>
    <n v="11293.333000000001"/>
  </r>
  <r>
    <x v="2"/>
    <x v="212"/>
    <s v="ECU"/>
    <x v="1"/>
    <x v="1"/>
    <s v="Renewable hydropower"/>
    <x v="9"/>
    <n v="2058.6"/>
    <n v="9225.4070000000011"/>
  </r>
  <r>
    <x v="2"/>
    <x v="212"/>
    <s v="ECU"/>
    <x v="1"/>
    <x v="1"/>
    <s v="Renewable hydropower"/>
    <x v="10"/>
    <n v="2241.6999999999998"/>
    <n v="8636.4009999999998"/>
  </r>
  <r>
    <x v="2"/>
    <x v="212"/>
    <s v="ECU"/>
    <x v="1"/>
    <x v="1"/>
    <s v="Renewable hydropower"/>
    <x v="11"/>
    <n v="2233.6999999999998"/>
    <n v="11133.088"/>
  </r>
  <r>
    <x v="2"/>
    <x v="212"/>
    <s v="ECU"/>
    <x v="1"/>
    <x v="1"/>
    <s v="Renewable hydropower"/>
    <x v="12"/>
    <n v="2263.4899999999998"/>
    <n v="12237.724"/>
  </r>
  <r>
    <x v="2"/>
    <x v="212"/>
    <s v="ECU"/>
    <x v="1"/>
    <x v="1"/>
    <s v="Renewable hydropower"/>
    <x v="13"/>
    <n v="2263.4899999999998"/>
    <n v="11054.547"/>
  </r>
  <r>
    <x v="2"/>
    <x v="212"/>
    <s v="ECU"/>
    <x v="1"/>
    <x v="1"/>
    <s v="Renewable hydropower"/>
    <x v="14"/>
    <n v="2247.66"/>
    <n v="11457.9"/>
  </r>
  <r>
    <x v="2"/>
    <x v="212"/>
    <s v="ECU"/>
    <x v="1"/>
    <x v="1"/>
    <s v="Renewable hydropower"/>
    <x v="15"/>
    <n v="2409.66"/>
    <n v="13096.269999999999"/>
  </r>
  <r>
    <x v="2"/>
    <x v="212"/>
    <s v="ECU"/>
    <x v="1"/>
    <x v="1"/>
    <s v="Renewable hydropower"/>
    <x v="16"/>
    <n v="4446.66"/>
    <n v="15833.84"/>
  </r>
  <r>
    <x v="2"/>
    <x v="212"/>
    <s v="ECU"/>
    <x v="1"/>
    <x v="1"/>
    <s v="Renewable hydropower"/>
    <x v="17"/>
    <n v="4515.96"/>
    <n v="20105.47"/>
  </r>
  <r>
    <x v="2"/>
    <x v="212"/>
    <s v="ECU"/>
    <x v="1"/>
    <x v="1"/>
    <s v="Renewable hydropower"/>
    <x v="18"/>
    <n v="4965.96"/>
    <m/>
  </r>
  <r>
    <x v="2"/>
    <x v="212"/>
    <s v="ECU"/>
    <x v="1"/>
    <x v="1"/>
    <s v="Renewable hydropower"/>
    <x v="19"/>
    <n v="5078.6540000000005"/>
    <m/>
  </r>
  <r>
    <x v="2"/>
    <x v="212"/>
    <s v="ECU"/>
    <x v="1"/>
    <x v="2"/>
    <s v="Off-grid Solar photovoltaic"/>
    <x v="5"/>
    <n v="0.02"/>
    <n v="0.01"/>
  </r>
  <r>
    <x v="2"/>
    <x v="212"/>
    <s v="ECU"/>
    <x v="1"/>
    <x v="2"/>
    <s v="Off-grid Solar photovoltaic"/>
    <x v="6"/>
    <n v="0.02"/>
    <n v="0.01"/>
  </r>
  <r>
    <x v="2"/>
    <x v="212"/>
    <s v="ECU"/>
    <x v="1"/>
    <x v="2"/>
    <s v="Off-grid Solar photovoltaic"/>
    <x v="7"/>
    <n v="0.02"/>
    <n v="1.7999999999999999E-2"/>
  </r>
  <r>
    <x v="2"/>
    <x v="212"/>
    <s v="ECU"/>
    <x v="1"/>
    <x v="2"/>
    <s v="Off-grid Solar photovoltaic"/>
    <x v="8"/>
    <n v="0.02"/>
    <n v="2.7E-2"/>
  </r>
  <r>
    <x v="2"/>
    <x v="212"/>
    <s v="ECU"/>
    <x v="1"/>
    <x v="2"/>
    <s v="Off-grid Solar photovoltaic"/>
    <x v="9"/>
    <n v="0.02"/>
    <n v="8.0000000000000002E-3"/>
  </r>
  <r>
    <x v="2"/>
    <x v="212"/>
    <s v="ECU"/>
    <x v="1"/>
    <x v="2"/>
    <s v="Off-grid Solar photovoltaic"/>
    <x v="10"/>
    <n v="0.02"/>
    <n v="0"/>
  </r>
  <r>
    <x v="2"/>
    <x v="212"/>
    <s v="ECU"/>
    <x v="1"/>
    <x v="2"/>
    <s v="Off-grid Solar photovoltaic"/>
    <x v="11"/>
    <n v="0.04"/>
    <n v="5.8000000000000003E-2"/>
  </r>
  <r>
    <x v="2"/>
    <x v="212"/>
    <s v="ECU"/>
    <x v="1"/>
    <x v="2"/>
    <s v="Off-grid Solar photovoltaic"/>
    <x v="12"/>
    <n v="0.08"/>
    <n v="0.32600000000000001"/>
  </r>
  <r>
    <x v="2"/>
    <x v="212"/>
    <s v="ECU"/>
    <x v="1"/>
    <x v="2"/>
    <s v="Off-grid Solar photovoltaic"/>
    <x v="13"/>
    <n v="0.4"/>
    <n v="0.32600000000000001"/>
  </r>
  <r>
    <x v="2"/>
    <x v="212"/>
    <s v="ECU"/>
    <x v="1"/>
    <x v="2"/>
    <s v="Off-grid Solar photovoltaic"/>
    <x v="14"/>
    <n v="1.94"/>
    <n v="1.77"/>
  </r>
  <r>
    <x v="2"/>
    <x v="212"/>
    <s v="ECU"/>
    <x v="1"/>
    <x v="2"/>
    <s v="Off-grid Solar photovoltaic"/>
    <x v="15"/>
    <n v="1.94"/>
    <n v="2.76"/>
  </r>
  <r>
    <x v="2"/>
    <x v="212"/>
    <s v="ECU"/>
    <x v="1"/>
    <x v="2"/>
    <s v="Off-grid Solar photovoltaic"/>
    <x v="16"/>
    <n v="2.0099999999999998"/>
    <n v="2.34"/>
  </r>
  <r>
    <x v="2"/>
    <x v="212"/>
    <s v="ECU"/>
    <x v="1"/>
    <x v="2"/>
    <s v="Off-grid Solar photovoltaic"/>
    <x v="17"/>
    <n v="2.0099999999999998"/>
    <n v="3.24"/>
  </r>
  <r>
    <x v="2"/>
    <x v="212"/>
    <s v="ECU"/>
    <x v="1"/>
    <x v="2"/>
    <s v="Off-grid Solar photovoltaic"/>
    <x v="18"/>
    <n v="2.0230000000000001"/>
    <m/>
  </r>
  <r>
    <x v="2"/>
    <x v="212"/>
    <s v="ECU"/>
    <x v="1"/>
    <x v="2"/>
    <s v="Off-grid Solar photovoltaic"/>
    <x v="19"/>
    <n v="3.169"/>
    <m/>
  </r>
  <r>
    <x v="2"/>
    <x v="212"/>
    <s v="ECU"/>
    <x v="1"/>
    <x v="2"/>
    <s v="On-grid Solar photovoltaic"/>
    <x v="13"/>
    <n v="3.79"/>
    <n v="3.3340000000000001"/>
  </r>
  <r>
    <x v="2"/>
    <x v="212"/>
    <s v="ECU"/>
    <x v="1"/>
    <x v="2"/>
    <s v="On-grid Solar photovoltaic"/>
    <x v="14"/>
    <n v="24.43"/>
    <n v="14.71"/>
  </r>
  <r>
    <x v="2"/>
    <x v="212"/>
    <s v="ECU"/>
    <x v="1"/>
    <x v="2"/>
    <s v="On-grid Solar photovoltaic"/>
    <x v="15"/>
    <n v="23.56"/>
    <n v="33.299999999999997"/>
  </r>
  <r>
    <x v="2"/>
    <x v="212"/>
    <s v="ECU"/>
    <x v="1"/>
    <x v="2"/>
    <s v="On-grid Solar photovoltaic"/>
    <x v="16"/>
    <n v="23.58"/>
    <n v="35.81"/>
  </r>
  <r>
    <x v="2"/>
    <x v="212"/>
    <s v="ECU"/>
    <x v="1"/>
    <x v="2"/>
    <s v="On-grid Solar photovoltaic"/>
    <x v="17"/>
    <n v="23.58"/>
    <n v="37.479999999999997"/>
  </r>
  <r>
    <x v="2"/>
    <x v="212"/>
    <s v="ECU"/>
    <x v="1"/>
    <x v="2"/>
    <s v="On-grid Solar photovoltaic"/>
    <x v="18"/>
    <n v="23.58"/>
    <m/>
  </r>
  <r>
    <x v="2"/>
    <x v="212"/>
    <s v="ECU"/>
    <x v="1"/>
    <x v="2"/>
    <s v="On-grid Solar photovoltaic"/>
    <x v="19"/>
    <n v="24.460999999999999"/>
    <m/>
  </r>
  <r>
    <x v="2"/>
    <x v="212"/>
    <s v="ECU"/>
    <x v="1"/>
    <x v="3"/>
    <s v="Onshore wind energy"/>
    <x v="7"/>
    <n v="2.4"/>
    <n v="0.96199999999999997"/>
  </r>
  <r>
    <x v="2"/>
    <x v="212"/>
    <s v="ECU"/>
    <x v="1"/>
    <x v="3"/>
    <s v="Onshore wind energy"/>
    <x v="8"/>
    <n v="2.4"/>
    <n v="2.6819999999999999"/>
  </r>
  <r>
    <x v="2"/>
    <x v="212"/>
    <s v="ECU"/>
    <x v="1"/>
    <x v="3"/>
    <s v="Onshore wind energy"/>
    <x v="9"/>
    <n v="2.4"/>
    <n v="3.2040000000000002"/>
  </r>
  <r>
    <x v="2"/>
    <x v="212"/>
    <s v="ECU"/>
    <x v="1"/>
    <x v="3"/>
    <s v="Onshore wind energy"/>
    <x v="10"/>
    <n v="2.4"/>
    <n v="3.43"/>
  </r>
  <r>
    <x v="2"/>
    <x v="212"/>
    <s v="ECU"/>
    <x v="1"/>
    <x v="3"/>
    <s v="Onshore wind energy"/>
    <x v="11"/>
    <n v="2.4"/>
    <n v="3.3450000000000002"/>
  </r>
  <r>
    <x v="2"/>
    <x v="212"/>
    <s v="ECU"/>
    <x v="1"/>
    <x v="3"/>
    <s v="Onshore wind energy"/>
    <x v="12"/>
    <n v="2.4"/>
    <n v="2.3980000000000001"/>
  </r>
  <r>
    <x v="2"/>
    <x v="212"/>
    <s v="ECU"/>
    <x v="1"/>
    <x v="3"/>
    <s v="Onshore wind energy"/>
    <x v="13"/>
    <n v="18.899999999999999"/>
    <n v="56.699999999999996"/>
  </r>
  <r>
    <x v="2"/>
    <x v="212"/>
    <s v="ECU"/>
    <x v="1"/>
    <x v="3"/>
    <s v="Onshore wind energy"/>
    <x v="14"/>
    <n v="21.15"/>
    <n v="79.740000000000009"/>
  </r>
  <r>
    <x v="2"/>
    <x v="212"/>
    <s v="ECU"/>
    <x v="1"/>
    <x v="3"/>
    <s v="Onshore wind energy"/>
    <x v="15"/>
    <n v="21.15"/>
    <n v="98.809999999999988"/>
  </r>
  <r>
    <x v="2"/>
    <x v="212"/>
    <s v="ECU"/>
    <x v="1"/>
    <x v="3"/>
    <s v="Onshore wind energy"/>
    <x v="16"/>
    <n v="21.15"/>
    <n v="83.96"/>
  </r>
  <r>
    <x v="2"/>
    <x v="212"/>
    <s v="ECU"/>
    <x v="1"/>
    <x v="3"/>
    <s v="Onshore wind energy"/>
    <x v="17"/>
    <n v="21.15"/>
    <n v="79.61"/>
  </r>
  <r>
    <x v="2"/>
    <x v="212"/>
    <s v="ECU"/>
    <x v="1"/>
    <x v="3"/>
    <s v="Onshore wind energy"/>
    <x v="18"/>
    <n v="21.15"/>
    <m/>
  </r>
  <r>
    <x v="2"/>
    <x v="212"/>
    <s v="ECU"/>
    <x v="1"/>
    <x v="3"/>
    <s v="Onshore wind energy"/>
    <x v="19"/>
    <n v="21.15"/>
    <m/>
  </r>
  <r>
    <x v="2"/>
    <x v="213"/>
    <s v="FLK"/>
    <x v="0"/>
    <x v="0"/>
    <s v="Fossil fuels"/>
    <x v="0"/>
    <n v="6.6"/>
    <n v="10.9"/>
  </r>
  <r>
    <x v="2"/>
    <x v="213"/>
    <s v="FLK"/>
    <x v="0"/>
    <x v="0"/>
    <s v="Fossil fuels"/>
    <x v="1"/>
    <n v="6.6"/>
    <n v="10.9"/>
  </r>
  <r>
    <x v="2"/>
    <x v="213"/>
    <s v="FLK"/>
    <x v="0"/>
    <x v="0"/>
    <s v="Fossil fuels"/>
    <x v="2"/>
    <n v="6.6"/>
    <n v="10.9"/>
  </r>
  <r>
    <x v="2"/>
    <x v="213"/>
    <s v="FLK"/>
    <x v="0"/>
    <x v="0"/>
    <s v="Fossil fuels"/>
    <x v="3"/>
    <n v="6.6"/>
    <n v="10.9"/>
  </r>
  <r>
    <x v="2"/>
    <x v="213"/>
    <s v="FLK"/>
    <x v="0"/>
    <x v="0"/>
    <s v="Fossil fuels"/>
    <x v="4"/>
    <n v="6.6"/>
    <n v="10.9"/>
  </r>
  <r>
    <x v="2"/>
    <x v="213"/>
    <s v="FLK"/>
    <x v="0"/>
    <x v="0"/>
    <s v="Fossil fuels"/>
    <x v="5"/>
    <n v="6.6"/>
    <n v="10.9"/>
  </r>
  <r>
    <x v="2"/>
    <x v="213"/>
    <s v="FLK"/>
    <x v="0"/>
    <x v="0"/>
    <s v="Fossil fuels"/>
    <x v="6"/>
    <n v="6.6"/>
    <n v="10.9"/>
  </r>
  <r>
    <x v="2"/>
    <x v="213"/>
    <s v="FLK"/>
    <x v="0"/>
    <x v="0"/>
    <s v="Fossil fuels"/>
    <x v="7"/>
    <n v="6.6"/>
    <n v="10.9"/>
  </r>
  <r>
    <x v="2"/>
    <x v="213"/>
    <s v="FLK"/>
    <x v="0"/>
    <x v="0"/>
    <s v="Fossil fuels"/>
    <x v="8"/>
    <n v="6.6"/>
    <n v="10.9"/>
  </r>
  <r>
    <x v="2"/>
    <x v="213"/>
    <s v="FLK"/>
    <x v="0"/>
    <x v="0"/>
    <s v="Fossil fuels"/>
    <x v="9"/>
    <n v="6.6"/>
    <n v="10.942"/>
  </r>
  <r>
    <x v="2"/>
    <x v="213"/>
    <s v="FLK"/>
    <x v="0"/>
    <x v="0"/>
    <s v="Fossil fuels"/>
    <x v="10"/>
    <n v="6.6"/>
    <n v="11.595000000000001"/>
  </r>
  <r>
    <x v="2"/>
    <x v="213"/>
    <s v="FLK"/>
    <x v="0"/>
    <x v="0"/>
    <s v="Fossil fuels"/>
    <x v="11"/>
    <n v="6.6"/>
    <n v="10.589"/>
  </r>
  <r>
    <x v="2"/>
    <x v="213"/>
    <s v="FLK"/>
    <x v="0"/>
    <x v="0"/>
    <s v="Fossil fuels"/>
    <x v="12"/>
    <n v="6.6"/>
    <n v="10.901"/>
  </r>
  <r>
    <x v="2"/>
    <x v="213"/>
    <s v="FLK"/>
    <x v="0"/>
    <x v="0"/>
    <s v="Fossil fuels"/>
    <x v="13"/>
    <n v="6.6"/>
    <n v="11.2"/>
  </r>
  <r>
    <x v="2"/>
    <x v="213"/>
    <s v="FLK"/>
    <x v="0"/>
    <x v="0"/>
    <s v="Fossil fuels"/>
    <x v="14"/>
    <n v="6.6"/>
    <n v="11.45"/>
  </r>
  <r>
    <x v="2"/>
    <x v="213"/>
    <s v="FLK"/>
    <x v="0"/>
    <x v="0"/>
    <s v="Fossil fuels"/>
    <x v="15"/>
    <n v="7.6"/>
    <n v="10.25"/>
  </r>
  <r>
    <x v="2"/>
    <x v="213"/>
    <s v="FLK"/>
    <x v="0"/>
    <x v="0"/>
    <s v="Fossil fuels"/>
    <x v="16"/>
    <n v="7.6"/>
    <n v="9.25"/>
  </r>
  <r>
    <x v="2"/>
    <x v="213"/>
    <s v="FLK"/>
    <x v="0"/>
    <x v="0"/>
    <s v="Fossil fuels"/>
    <x v="17"/>
    <n v="7.6"/>
    <n v="9.25"/>
  </r>
  <r>
    <x v="2"/>
    <x v="213"/>
    <s v="FLK"/>
    <x v="0"/>
    <x v="0"/>
    <s v="Fossil fuels"/>
    <x v="18"/>
    <n v="7.6"/>
    <m/>
  </r>
  <r>
    <x v="2"/>
    <x v="213"/>
    <s v="FLK"/>
    <x v="0"/>
    <x v="0"/>
    <s v="Fossil fuels"/>
    <x v="19"/>
    <n v="7.6"/>
    <m/>
  </r>
  <r>
    <x v="2"/>
    <x v="213"/>
    <s v="FLK"/>
    <x v="1"/>
    <x v="2"/>
    <s v="Off-grid Solar photovoltaic"/>
    <x v="14"/>
    <m/>
    <n v="5.5E-2"/>
  </r>
  <r>
    <x v="2"/>
    <x v="213"/>
    <s v="FLK"/>
    <x v="1"/>
    <x v="2"/>
    <s v="Off-grid Solar photovoltaic"/>
    <x v="15"/>
    <n v="7.0000000000000007E-2"/>
    <n v="5.5E-2"/>
  </r>
  <r>
    <x v="2"/>
    <x v="213"/>
    <s v="FLK"/>
    <x v="1"/>
    <x v="2"/>
    <s v="Off-grid Solar photovoltaic"/>
    <x v="16"/>
    <n v="7.0000000000000007E-2"/>
    <n v="5.1999999999999998E-2"/>
  </r>
  <r>
    <x v="2"/>
    <x v="213"/>
    <s v="FLK"/>
    <x v="1"/>
    <x v="2"/>
    <s v="Off-grid Solar photovoltaic"/>
    <x v="17"/>
    <n v="7.0000000000000007E-2"/>
    <n v="5.1999999999999998E-2"/>
  </r>
  <r>
    <x v="2"/>
    <x v="213"/>
    <s v="FLK"/>
    <x v="1"/>
    <x v="2"/>
    <s v="Off-grid Solar photovoltaic"/>
    <x v="18"/>
    <n v="7.0000000000000007E-2"/>
    <m/>
  </r>
  <r>
    <x v="2"/>
    <x v="213"/>
    <s v="FLK"/>
    <x v="1"/>
    <x v="2"/>
    <s v="Off-grid Solar photovoltaic"/>
    <x v="19"/>
    <n v="7.0000000000000007E-2"/>
    <m/>
  </r>
  <r>
    <x v="2"/>
    <x v="213"/>
    <s v="FLK"/>
    <x v="1"/>
    <x v="3"/>
    <s v="Onshore wind energy"/>
    <x v="0"/>
    <n v="0.26"/>
    <n v="1"/>
  </r>
  <r>
    <x v="2"/>
    <x v="213"/>
    <s v="FLK"/>
    <x v="1"/>
    <x v="3"/>
    <s v="Onshore wind energy"/>
    <x v="1"/>
    <n v="0.26"/>
    <n v="1"/>
  </r>
  <r>
    <x v="2"/>
    <x v="213"/>
    <s v="FLK"/>
    <x v="1"/>
    <x v="3"/>
    <s v="Onshore wind energy"/>
    <x v="2"/>
    <n v="0.26"/>
    <n v="1"/>
  </r>
  <r>
    <x v="2"/>
    <x v="213"/>
    <s v="FLK"/>
    <x v="1"/>
    <x v="3"/>
    <s v="Onshore wind energy"/>
    <x v="3"/>
    <n v="0.26"/>
    <n v="1"/>
  </r>
  <r>
    <x v="2"/>
    <x v="213"/>
    <s v="FLK"/>
    <x v="1"/>
    <x v="3"/>
    <s v="Onshore wind energy"/>
    <x v="4"/>
    <n v="0.26"/>
    <n v="1"/>
  </r>
  <r>
    <x v="2"/>
    <x v="213"/>
    <s v="FLK"/>
    <x v="1"/>
    <x v="3"/>
    <s v="Onshore wind energy"/>
    <x v="5"/>
    <n v="0.26"/>
    <n v="1"/>
  </r>
  <r>
    <x v="2"/>
    <x v="213"/>
    <s v="FLK"/>
    <x v="1"/>
    <x v="3"/>
    <s v="Onshore wind energy"/>
    <x v="6"/>
    <n v="0.26"/>
    <n v="1"/>
  </r>
  <r>
    <x v="2"/>
    <x v="213"/>
    <s v="FLK"/>
    <x v="1"/>
    <x v="3"/>
    <s v="Onshore wind energy"/>
    <x v="7"/>
    <n v="1.25"/>
    <n v="4.8499999999999996"/>
  </r>
  <r>
    <x v="2"/>
    <x v="213"/>
    <s v="FLK"/>
    <x v="1"/>
    <x v="3"/>
    <s v="Onshore wind energy"/>
    <x v="8"/>
    <n v="1.33"/>
    <n v="5.15"/>
  </r>
  <r>
    <x v="2"/>
    <x v="213"/>
    <s v="FLK"/>
    <x v="1"/>
    <x v="3"/>
    <s v="Onshore wind energy"/>
    <x v="9"/>
    <n v="1.33"/>
    <n v="5.15"/>
  </r>
  <r>
    <x v="2"/>
    <x v="213"/>
    <s v="FLK"/>
    <x v="1"/>
    <x v="3"/>
    <s v="Onshore wind energy"/>
    <x v="10"/>
    <n v="2.3199999999999998"/>
    <n v="5.2519999999999998"/>
  </r>
  <r>
    <x v="2"/>
    <x v="213"/>
    <s v="FLK"/>
    <x v="1"/>
    <x v="3"/>
    <s v="Onshore wind energy"/>
    <x v="11"/>
    <n v="2.3199999999999998"/>
    <n v="6.1789999999999994"/>
  </r>
  <r>
    <x v="2"/>
    <x v="213"/>
    <s v="FLK"/>
    <x v="1"/>
    <x v="3"/>
    <s v="Onshore wind energy"/>
    <x v="12"/>
    <n v="2.3199999999999998"/>
    <n v="6.7370000000000001"/>
  </r>
  <r>
    <x v="2"/>
    <x v="213"/>
    <s v="FLK"/>
    <x v="1"/>
    <x v="3"/>
    <s v="Onshore wind energy"/>
    <x v="13"/>
    <n v="2.3199999999999998"/>
    <n v="6.5750000000000002"/>
  </r>
  <r>
    <x v="2"/>
    <x v="213"/>
    <s v="FLK"/>
    <x v="1"/>
    <x v="3"/>
    <s v="Onshore wind energy"/>
    <x v="14"/>
    <n v="2.3199999999999998"/>
    <n v="6.5750000000000002"/>
  </r>
  <r>
    <x v="2"/>
    <x v="213"/>
    <s v="FLK"/>
    <x v="1"/>
    <x v="3"/>
    <s v="Onshore wind energy"/>
    <x v="15"/>
    <n v="3.31"/>
    <n v="9.213000000000001"/>
  </r>
  <r>
    <x v="2"/>
    <x v="213"/>
    <s v="FLK"/>
    <x v="1"/>
    <x v="3"/>
    <s v="Onshore wind energy"/>
    <x v="16"/>
    <n v="3.31"/>
    <n v="9.213000000000001"/>
  </r>
  <r>
    <x v="2"/>
    <x v="213"/>
    <s v="FLK"/>
    <x v="1"/>
    <x v="3"/>
    <s v="Onshore wind energy"/>
    <x v="17"/>
    <n v="3.31"/>
    <n v="9.213000000000001"/>
  </r>
  <r>
    <x v="2"/>
    <x v="213"/>
    <s v="FLK"/>
    <x v="1"/>
    <x v="3"/>
    <s v="Onshore wind energy"/>
    <x v="18"/>
    <n v="3.31"/>
    <m/>
  </r>
  <r>
    <x v="2"/>
    <x v="213"/>
    <s v="FLK"/>
    <x v="1"/>
    <x v="3"/>
    <s v="Onshore wind energy"/>
    <x v="19"/>
    <n v="3.31"/>
    <m/>
  </r>
  <r>
    <x v="2"/>
    <x v="214"/>
    <s v="GUF"/>
    <x v="0"/>
    <x v="0"/>
    <s v="Fossil fuels"/>
    <x v="0"/>
    <n v="88.68"/>
    <n v="45"/>
  </r>
  <r>
    <x v="2"/>
    <x v="214"/>
    <s v="GUF"/>
    <x v="0"/>
    <x v="0"/>
    <s v="Fossil fuels"/>
    <x v="1"/>
    <n v="88.68"/>
    <n v="180"/>
  </r>
  <r>
    <x v="2"/>
    <x v="214"/>
    <s v="GUF"/>
    <x v="0"/>
    <x v="0"/>
    <s v="Fossil fuels"/>
    <x v="2"/>
    <n v="88.68"/>
    <n v="210"/>
  </r>
  <r>
    <x v="2"/>
    <x v="214"/>
    <s v="GUF"/>
    <x v="0"/>
    <x v="0"/>
    <s v="Fossil fuels"/>
    <x v="3"/>
    <n v="88.68"/>
    <n v="326"/>
  </r>
  <r>
    <x v="2"/>
    <x v="214"/>
    <s v="GUF"/>
    <x v="0"/>
    <x v="0"/>
    <s v="Fossil fuels"/>
    <x v="4"/>
    <n v="89.160000000000011"/>
    <n v="264"/>
  </r>
  <r>
    <x v="2"/>
    <x v="214"/>
    <s v="GUF"/>
    <x v="0"/>
    <x v="0"/>
    <s v="Fossil fuels"/>
    <x v="5"/>
    <n v="90.603999999999999"/>
    <n v="285"/>
  </r>
  <r>
    <x v="2"/>
    <x v="214"/>
    <s v="GUF"/>
    <x v="0"/>
    <x v="0"/>
    <s v="Fossil fuels"/>
    <x v="6"/>
    <n v="90.603999999999999"/>
    <n v="190"/>
  </r>
  <r>
    <x v="2"/>
    <x v="214"/>
    <s v="GUF"/>
    <x v="0"/>
    <x v="0"/>
    <s v="Fossil fuels"/>
    <x v="7"/>
    <n v="90.603999999999999"/>
    <n v="235"/>
  </r>
  <r>
    <x v="2"/>
    <x v="214"/>
    <s v="GUF"/>
    <x v="0"/>
    <x v="0"/>
    <s v="Fossil fuels"/>
    <x v="8"/>
    <n v="111.574"/>
    <n v="246.1"/>
  </r>
  <r>
    <x v="2"/>
    <x v="214"/>
    <s v="GUF"/>
    <x v="0"/>
    <x v="0"/>
    <s v="Fossil fuels"/>
    <x v="9"/>
    <n v="112.25399999999999"/>
    <n v="433.7"/>
  </r>
  <r>
    <x v="2"/>
    <x v="214"/>
    <s v="GUF"/>
    <x v="0"/>
    <x v="0"/>
    <s v="Fossil fuels"/>
    <x v="10"/>
    <n v="112.25399999999999"/>
    <n v="356"/>
  </r>
  <r>
    <x v="2"/>
    <x v="214"/>
    <s v="GUF"/>
    <x v="0"/>
    <x v="0"/>
    <s v="Fossil fuels"/>
    <x v="11"/>
    <n v="113.64"/>
    <n v="322.8"/>
  </r>
  <r>
    <x v="2"/>
    <x v="214"/>
    <s v="GUF"/>
    <x v="0"/>
    <x v="0"/>
    <s v="Fossil fuels"/>
    <x v="12"/>
    <n v="113.64"/>
    <n v="266"/>
  </r>
  <r>
    <x v="2"/>
    <x v="214"/>
    <s v="GUF"/>
    <x v="0"/>
    <x v="0"/>
    <s v="Fossil fuels"/>
    <x v="13"/>
    <n v="113.64"/>
    <n v="349"/>
  </r>
  <r>
    <x v="2"/>
    <x v="214"/>
    <s v="GUF"/>
    <x v="0"/>
    <x v="0"/>
    <s v="Fossil fuels"/>
    <x v="14"/>
    <n v="113.64"/>
    <n v="359"/>
  </r>
  <r>
    <x v="2"/>
    <x v="214"/>
    <s v="GUF"/>
    <x v="0"/>
    <x v="0"/>
    <s v="Fossil fuels"/>
    <x v="15"/>
    <n v="138.04"/>
    <n v="377"/>
  </r>
  <r>
    <x v="2"/>
    <x v="214"/>
    <s v="GUF"/>
    <x v="0"/>
    <x v="0"/>
    <s v="Fossil fuels"/>
    <x v="16"/>
    <n v="138.04"/>
    <n v="460"/>
  </r>
  <r>
    <x v="2"/>
    <x v="214"/>
    <s v="GUF"/>
    <x v="0"/>
    <x v="0"/>
    <s v="Fossil fuels"/>
    <x v="17"/>
    <n v="138.04"/>
    <n v="296.85399999999998"/>
  </r>
  <r>
    <x v="2"/>
    <x v="214"/>
    <s v="GUF"/>
    <x v="0"/>
    <x v="0"/>
    <s v="Fossil fuels"/>
    <x v="18"/>
    <n v="138.04"/>
    <m/>
  </r>
  <r>
    <x v="2"/>
    <x v="214"/>
    <s v="GUF"/>
    <x v="0"/>
    <x v="0"/>
    <s v="Fossil fuels"/>
    <x v="19"/>
    <n v="138.04"/>
    <m/>
  </r>
  <r>
    <x v="2"/>
    <x v="214"/>
    <s v="GUF"/>
    <x v="1"/>
    <x v="4"/>
    <s v="Solid biofuels"/>
    <x v="9"/>
    <n v="0"/>
    <n v="1"/>
  </r>
  <r>
    <x v="2"/>
    <x v="214"/>
    <s v="GUF"/>
    <x v="1"/>
    <x v="4"/>
    <s v="Solid biofuels"/>
    <x v="10"/>
    <n v="1.7"/>
    <n v="7.9"/>
  </r>
  <r>
    <x v="2"/>
    <x v="214"/>
    <s v="GUF"/>
    <x v="1"/>
    <x v="4"/>
    <s v="Solid biofuels"/>
    <x v="11"/>
    <n v="1.7"/>
    <n v="12.1"/>
  </r>
  <r>
    <x v="2"/>
    <x v="214"/>
    <s v="GUF"/>
    <x v="1"/>
    <x v="4"/>
    <s v="Solid biofuels"/>
    <x v="12"/>
    <n v="1.7"/>
    <n v="11.5"/>
  </r>
  <r>
    <x v="2"/>
    <x v="214"/>
    <s v="GUF"/>
    <x v="1"/>
    <x v="4"/>
    <s v="Solid biofuels"/>
    <x v="13"/>
    <n v="1.7"/>
    <n v="12.8"/>
  </r>
  <r>
    <x v="2"/>
    <x v="214"/>
    <s v="GUF"/>
    <x v="1"/>
    <x v="4"/>
    <s v="Solid biofuels"/>
    <x v="14"/>
    <n v="1.7"/>
    <n v="11.9"/>
  </r>
  <r>
    <x v="2"/>
    <x v="214"/>
    <s v="GUF"/>
    <x v="1"/>
    <x v="4"/>
    <s v="Solid biofuels"/>
    <x v="15"/>
    <n v="1.7"/>
    <n v="12"/>
  </r>
  <r>
    <x v="2"/>
    <x v="214"/>
    <s v="GUF"/>
    <x v="1"/>
    <x v="4"/>
    <s v="Solid biofuels"/>
    <x v="16"/>
    <n v="1.7"/>
    <n v="12"/>
  </r>
  <r>
    <x v="2"/>
    <x v="214"/>
    <s v="GUF"/>
    <x v="1"/>
    <x v="4"/>
    <s v="Solid biofuels"/>
    <x v="17"/>
    <n v="1.7"/>
    <n v="10.365"/>
  </r>
  <r>
    <x v="2"/>
    <x v="214"/>
    <s v="GUF"/>
    <x v="1"/>
    <x v="4"/>
    <s v="Solid biofuels"/>
    <x v="18"/>
    <n v="1.7"/>
    <m/>
  </r>
  <r>
    <x v="2"/>
    <x v="214"/>
    <s v="GUF"/>
    <x v="1"/>
    <x v="4"/>
    <s v="Solid biofuels"/>
    <x v="19"/>
    <n v="4.8"/>
    <m/>
  </r>
  <r>
    <x v="2"/>
    <x v="214"/>
    <s v="GUF"/>
    <x v="1"/>
    <x v="1"/>
    <s v="Renewable hydropower"/>
    <x v="0"/>
    <n v="114.488"/>
    <n v="405"/>
  </r>
  <r>
    <x v="2"/>
    <x v="214"/>
    <s v="GUF"/>
    <x v="1"/>
    <x v="1"/>
    <s v="Renewable hydropower"/>
    <x v="1"/>
    <n v="114.488"/>
    <n v="418.75200000000001"/>
  </r>
  <r>
    <x v="2"/>
    <x v="214"/>
    <s v="GUF"/>
    <x v="1"/>
    <x v="1"/>
    <s v="Renewable hydropower"/>
    <x v="2"/>
    <n v="114.488"/>
    <n v="418.75200000000001"/>
  </r>
  <r>
    <x v="2"/>
    <x v="214"/>
    <s v="GUF"/>
    <x v="1"/>
    <x v="1"/>
    <s v="Renewable hydropower"/>
    <x v="3"/>
    <n v="114.488"/>
    <n v="339"/>
  </r>
  <r>
    <x v="2"/>
    <x v="214"/>
    <s v="GUF"/>
    <x v="1"/>
    <x v="1"/>
    <s v="Renewable hydropower"/>
    <x v="4"/>
    <n v="114.488"/>
    <n v="413"/>
  </r>
  <r>
    <x v="2"/>
    <x v="214"/>
    <s v="GUF"/>
    <x v="1"/>
    <x v="1"/>
    <s v="Renewable hydropower"/>
    <x v="5"/>
    <n v="114.488"/>
    <n v="428"/>
  </r>
  <r>
    <x v="2"/>
    <x v="214"/>
    <s v="GUF"/>
    <x v="1"/>
    <x v="1"/>
    <s v="Renewable hydropower"/>
    <x v="6"/>
    <n v="114.488"/>
    <n v="541"/>
  </r>
  <r>
    <x v="2"/>
    <x v="214"/>
    <s v="GUF"/>
    <x v="1"/>
    <x v="1"/>
    <s v="Renewable hydropower"/>
    <x v="7"/>
    <n v="114.488"/>
    <n v="500"/>
  </r>
  <r>
    <x v="2"/>
    <x v="214"/>
    <s v="GUF"/>
    <x v="1"/>
    <x v="1"/>
    <s v="Renewable hydropower"/>
    <x v="8"/>
    <n v="114.488"/>
    <n v="503"/>
  </r>
  <r>
    <x v="2"/>
    <x v="214"/>
    <s v="GUF"/>
    <x v="1"/>
    <x v="1"/>
    <s v="Renewable hydropower"/>
    <x v="9"/>
    <n v="114.488"/>
    <n v="352"/>
  </r>
  <r>
    <x v="2"/>
    <x v="214"/>
    <s v="GUF"/>
    <x v="1"/>
    <x v="1"/>
    <s v="Renewable hydropower"/>
    <x v="10"/>
    <n v="114.488"/>
    <n v="462"/>
  </r>
  <r>
    <x v="2"/>
    <x v="214"/>
    <s v="GUF"/>
    <x v="1"/>
    <x v="1"/>
    <s v="Renewable hydropower"/>
    <x v="11"/>
    <n v="118.988"/>
    <n v="464"/>
  </r>
  <r>
    <x v="2"/>
    <x v="214"/>
    <s v="GUF"/>
    <x v="1"/>
    <x v="1"/>
    <s v="Renewable hydropower"/>
    <x v="12"/>
    <n v="118.988"/>
    <n v="556"/>
  </r>
  <r>
    <x v="2"/>
    <x v="214"/>
    <s v="GUF"/>
    <x v="1"/>
    <x v="1"/>
    <s v="Renewable hydropower"/>
    <x v="13"/>
    <n v="118.988"/>
    <n v="490"/>
  </r>
  <r>
    <x v="2"/>
    <x v="214"/>
    <s v="GUF"/>
    <x v="1"/>
    <x v="1"/>
    <s v="Renewable hydropower"/>
    <x v="14"/>
    <n v="118.988"/>
    <n v="500"/>
  </r>
  <r>
    <x v="2"/>
    <x v="214"/>
    <s v="GUF"/>
    <x v="1"/>
    <x v="1"/>
    <s v="Renewable hydropower"/>
    <x v="15"/>
    <n v="118.988"/>
    <n v="493"/>
  </r>
  <r>
    <x v="2"/>
    <x v="214"/>
    <s v="GUF"/>
    <x v="1"/>
    <x v="1"/>
    <s v="Renewable hydropower"/>
    <x v="16"/>
    <n v="118.988"/>
    <n v="443"/>
  </r>
  <r>
    <x v="2"/>
    <x v="214"/>
    <s v="GUF"/>
    <x v="1"/>
    <x v="1"/>
    <s v="Renewable hydropower"/>
    <x v="17"/>
    <n v="118.988"/>
    <n v="563.90700000000004"/>
  </r>
  <r>
    <x v="2"/>
    <x v="214"/>
    <s v="GUF"/>
    <x v="1"/>
    <x v="1"/>
    <s v="Renewable hydropower"/>
    <x v="18"/>
    <n v="118.988"/>
    <m/>
  </r>
  <r>
    <x v="2"/>
    <x v="214"/>
    <s v="GUF"/>
    <x v="1"/>
    <x v="1"/>
    <s v="Renewable hydropower"/>
    <x v="19"/>
    <n v="118.988"/>
    <m/>
  </r>
  <r>
    <x v="2"/>
    <x v="214"/>
    <s v="GUF"/>
    <x v="1"/>
    <x v="2"/>
    <s v="Off-grid Solar photovoltaic"/>
    <x v="0"/>
    <n v="0.1"/>
    <m/>
  </r>
  <r>
    <x v="2"/>
    <x v="214"/>
    <s v="GUF"/>
    <x v="1"/>
    <x v="2"/>
    <s v="Off-grid Solar photovoltaic"/>
    <x v="1"/>
    <n v="0.1"/>
    <m/>
  </r>
  <r>
    <x v="2"/>
    <x v="214"/>
    <s v="GUF"/>
    <x v="1"/>
    <x v="2"/>
    <s v="Off-grid Solar photovoltaic"/>
    <x v="2"/>
    <n v="0.1"/>
    <m/>
  </r>
  <r>
    <x v="2"/>
    <x v="214"/>
    <s v="GUF"/>
    <x v="1"/>
    <x v="2"/>
    <s v="Off-grid Solar photovoltaic"/>
    <x v="3"/>
    <n v="0.1"/>
    <m/>
  </r>
  <r>
    <x v="2"/>
    <x v="214"/>
    <s v="GUF"/>
    <x v="1"/>
    <x v="2"/>
    <s v="Off-grid Solar photovoltaic"/>
    <x v="4"/>
    <n v="0.1"/>
    <m/>
  </r>
  <r>
    <x v="2"/>
    <x v="214"/>
    <s v="GUF"/>
    <x v="1"/>
    <x v="2"/>
    <s v="Off-grid Solar photovoltaic"/>
    <x v="5"/>
    <n v="0.161"/>
    <m/>
  </r>
  <r>
    <x v="2"/>
    <x v="214"/>
    <s v="GUF"/>
    <x v="1"/>
    <x v="2"/>
    <s v="Off-grid Solar photovoltaic"/>
    <x v="6"/>
    <n v="0.161"/>
    <m/>
  </r>
  <r>
    <x v="2"/>
    <x v="214"/>
    <s v="GUF"/>
    <x v="1"/>
    <x v="2"/>
    <s v="Off-grid Solar photovoltaic"/>
    <x v="7"/>
    <n v="0.161"/>
    <m/>
  </r>
  <r>
    <x v="2"/>
    <x v="214"/>
    <s v="GUF"/>
    <x v="1"/>
    <x v="2"/>
    <s v="Off-grid Solar photovoltaic"/>
    <x v="8"/>
    <n v="0.161"/>
    <m/>
  </r>
  <r>
    <x v="2"/>
    <x v="214"/>
    <s v="GUF"/>
    <x v="1"/>
    <x v="2"/>
    <s v="Off-grid Solar photovoltaic"/>
    <x v="9"/>
    <n v="0.161"/>
    <m/>
  </r>
  <r>
    <x v="2"/>
    <x v="214"/>
    <s v="GUF"/>
    <x v="1"/>
    <x v="2"/>
    <s v="Off-grid Solar photovoltaic"/>
    <x v="10"/>
    <n v="0.161"/>
    <m/>
  </r>
  <r>
    <x v="2"/>
    <x v="214"/>
    <s v="GUF"/>
    <x v="1"/>
    <x v="2"/>
    <s v="Off-grid Solar photovoltaic"/>
    <x v="11"/>
    <n v="0.161"/>
    <m/>
  </r>
  <r>
    <x v="2"/>
    <x v="214"/>
    <s v="GUF"/>
    <x v="1"/>
    <x v="2"/>
    <s v="Off-grid Solar photovoltaic"/>
    <x v="12"/>
    <n v="0.161"/>
    <m/>
  </r>
  <r>
    <x v="2"/>
    <x v="214"/>
    <s v="GUF"/>
    <x v="1"/>
    <x v="2"/>
    <s v="Off-grid Solar photovoltaic"/>
    <x v="13"/>
    <n v="0.161"/>
    <m/>
  </r>
  <r>
    <x v="2"/>
    <x v="214"/>
    <s v="GUF"/>
    <x v="1"/>
    <x v="2"/>
    <s v="Off-grid Solar photovoltaic"/>
    <x v="14"/>
    <n v="0.161"/>
    <m/>
  </r>
  <r>
    <x v="2"/>
    <x v="214"/>
    <s v="GUF"/>
    <x v="1"/>
    <x v="2"/>
    <s v="Off-grid Solar photovoltaic"/>
    <x v="15"/>
    <n v="0.161"/>
    <m/>
  </r>
  <r>
    <x v="2"/>
    <x v="214"/>
    <s v="GUF"/>
    <x v="1"/>
    <x v="2"/>
    <s v="Off-grid Solar photovoltaic"/>
    <x v="16"/>
    <n v="0.161"/>
    <m/>
  </r>
  <r>
    <x v="2"/>
    <x v="214"/>
    <s v="GUF"/>
    <x v="1"/>
    <x v="2"/>
    <s v="Off-grid Solar photovoltaic"/>
    <x v="17"/>
    <n v="0.161"/>
    <m/>
  </r>
  <r>
    <x v="2"/>
    <x v="214"/>
    <s v="GUF"/>
    <x v="1"/>
    <x v="2"/>
    <s v="Off-grid Solar photovoltaic"/>
    <x v="18"/>
    <n v="0.161"/>
    <m/>
  </r>
  <r>
    <x v="2"/>
    <x v="214"/>
    <s v="GUF"/>
    <x v="1"/>
    <x v="2"/>
    <s v="Off-grid Solar photovoltaic"/>
    <x v="19"/>
    <n v="0.161"/>
    <m/>
  </r>
  <r>
    <x v="2"/>
    <x v="214"/>
    <s v="GUF"/>
    <x v="1"/>
    <x v="2"/>
    <s v="On-grid Solar photovoltaic"/>
    <x v="8"/>
    <n v="0.41299999999999998"/>
    <m/>
  </r>
  <r>
    <x v="2"/>
    <x v="214"/>
    <s v="GUF"/>
    <x v="1"/>
    <x v="2"/>
    <s v="On-grid Solar photovoltaic"/>
    <x v="9"/>
    <n v="2.3690000000000002"/>
    <n v="2.2999999999999998"/>
  </r>
  <r>
    <x v="2"/>
    <x v="214"/>
    <s v="GUF"/>
    <x v="1"/>
    <x v="2"/>
    <s v="On-grid Solar photovoltaic"/>
    <x v="10"/>
    <n v="23.02"/>
    <n v="3.1"/>
  </r>
  <r>
    <x v="2"/>
    <x v="214"/>
    <s v="GUF"/>
    <x v="1"/>
    <x v="2"/>
    <s v="On-grid Solar photovoltaic"/>
    <x v="11"/>
    <n v="35.728000000000002"/>
    <n v="37.1"/>
  </r>
  <r>
    <x v="2"/>
    <x v="214"/>
    <s v="GUF"/>
    <x v="1"/>
    <x v="2"/>
    <s v="On-grid Solar photovoltaic"/>
    <x v="12"/>
    <n v="36.188000000000002"/>
    <n v="52"/>
  </r>
  <r>
    <x v="2"/>
    <x v="214"/>
    <s v="GUF"/>
    <x v="1"/>
    <x v="2"/>
    <s v="On-grid Solar photovoltaic"/>
    <x v="13"/>
    <n v="36.444000000000003"/>
    <n v="44"/>
  </r>
  <r>
    <x v="2"/>
    <x v="214"/>
    <s v="GUF"/>
    <x v="1"/>
    <x v="2"/>
    <s v="On-grid Solar photovoltaic"/>
    <x v="14"/>
    <n v="36.548000000000002"/>
    <n v="52"/>
  </r>
  <r>
    <x v="2"/>
    <x v="214"/>
    <s v="GUF"/>
    <x v="1"/>
    <x v="2"/>
    <s v="On-grid Solar photovoltaic"/>
    <x v="15"/>
    <n v="46.344000000000001"/>
    <n v="54"/>
  </r>
  <r>
    <x v="2"/>
    <x v="214"/>
    <s v="GUF"/>
    <x v="1"/>
    <x v="2"/>
    <s v="On-grid Solar photovoltaic"/>
    <x v="16"/>
    <n v="46.344000000000001"/>
    <n v="54"/>
  </r>
  <r>
    <x v="2"/>
    <x v="214"/>
    <s v="GUF"/>
    <x v="1"/>
    <x v="2"/>
    <s v="On-grid Solar photovoltaic"/>
    <x v="17"/>
    <n v="46.398000000000003"/>
    <n v="51.845999999999997"/>
  </r>
  <r>
    <x v="2"/>
    <x v="214"/>
    <s v="GUF"/>
    <x v="1"/>
    <x v="2"/>
    <s v="On-grid Solar photovoltaic"/>
    <x v="18"/>
    <n v="46.506999999999998"/>
    <m/>
  </r>
  <r>
    <x v="2"/>
    <x v="214"/>
    <s v="GUF"/>
    <x v="1"/>
    <x v="2"/>
    <s v="On-grid Solar photovoltaic"/>
    <x v="19"/>
    <n v="46.542000000000002"/>
    <m/>
  </r>
  <r>
    <x v="2"/>
    <x v="215"/>
    <s v="GUY"/>
    <x v="0"/>
    <x v="0"/>
    <s v="Fossil fuels"/>
    <x v="0"/>
    <n v="286.29599999999999"/>
    <n v="780.12"/>
  </r>
  <r>
    <x v="2"/>
    <x v="215"/>
    <s v="GUY"/>
    <x v="0"/>
    <x v="0"/>
    <s v="Fossil fuels"/>
    <x v="1"/>
    <n v="286.29599999999999"/>
    <n v="790.69"/>
  </r>
  <r>
    <x v="2"/>
    <x v="215"/>
    <s v="GUY"/>
    <x v="0"/>
    <x v="0"/>
    <s v="Fossil fuels"/>
    <x v="2"/>
    <n v="293.416"/>
    <n v="778.35"/>
  </r>
  <r>
    <x v="2"/>
    <x v="215"/>
    <s v="GUY"/>
    <x v="0"/>
    <x v="0"/>
    <s v="Fossil fuels"/>
    <x v="3"/>
    <n v="293.416"/>
    <n v="742.23"/>
  </r>
  <r>
    <x v="2"/>
    <x v="215"/>
    <s v="GUY"/>
    <x v="0"/>
    <x v="0"/>
    <s v="Fossil fuels"/>
    <x v="4"/>
    <n v="293.416"/>
    <n v="767.47"/>
  </r>
  <r>
    <x v="2"/>
    <x v="215"/>
    <s v="GUY"/>
    <x v="0"/>
    <x v="0"/>
    <s v="Fossil fuels"/>
    <x v="5"/>
    <n v="293.416"/>
    <n v="574.41999999999996"/>
  </r>
  <r>
    <x v="2"/>
    <x v="215"/>
    <s v="GUY"/>
    <x v="0"/>
    <x v="0"/>
    <s v="Fossil fuels"/>
    <x v="6"/>
    <n v="293.416"/>
    <n v="587.12"/>
  </r>
  <r>
    <x v="2"/>
    <x v="215"/>
    <s v="GUY"/>
    <x v="0"/>
    <x v="0"/>
    <s v="Fossil fuels"/>
    <x v="7"/>
    <n v="293.416"/>
    <n v="629.86"/>
  </r>
  <r>
    <x v="2"/>
    <x v="215"/>
    <s v="GUY"/>
    <x v="0"/>
    <x v="0"/>
    <s v="Fossil fuels"/>
    <x v="8"/>
    <n v="250.07599999999999"/>
    <n v="652.74"/>
  </r>
  <r>
    <x v="2"/>
    <x v="215"/>
    <s v="GUY"/>
    <x v="0"/>
    <x v="0"/>
    <s v="Fossil fuels"/>
    <x v="9"/>
    <n v="301.27999999999997"/>
    <n v="672"/>
  </r>
  <r>
    <x v="2"/>
    <x v="215"/>
    <s v="GUY"/>
    <x v="0"/>
    <x v="0"/>
    <s v="Fossil fuels"/>
    <x v="10"/>
    <n v="307.27999999999997"/>
    <n v="838.56"/>
  </r>
  <r>
    <x v="2"/>
    <x v="215"/>
    <s v="GUY"/>
    <x v="0"/>
    <x v="0"/>
    <s v="Fossil fuels"/>
    <x v="11"/>
    <n v="307.68"/>
    <n v="870.42"/>
  </r>
  <r>
    <x v="2"/>
    <x v="215"/>
    <s v="GUY"/>
    <x v="0"/>
    <x v="0"/>
    <s v="Fossil fuels"/>
    <x v="12"/>
    <n v="321.68"/>
    <n v="887.75"/>
  </r>
  <r>
    <x v="2"/>
    <x v="215"/>
    <s v="GUY"/>
    <x v="0"/>
    <x v="0"/>
    <s v="Fossil fuels"/>
    <x v="13"/>
    <n v="341.18"/>
    <n v="899.85"/>
  </r>
  <r>
    <x v="2"/>
    <x v="215"/>
    <s v="GUY"/>
    <x v="0"/>
    <x v="0"/>
    <s v="Fossil fuels"/>
    <x v="14"/>
    <n v="338.88"/>
    <n v="919.35"/>
  </r>
  <r>
    <x v="2"/>
    <x v="215"/>
    <s v="GUY"/>
    <x v="0"/>
    <x v="0"/>
    <s v="Fossil fuels"/>
    <x v="15"/>
    <n v="338.70499999999998"/>
    <n v="991.52099999999996"/>
  </r>
  <r>
    <x v="2"/>
    <x v="215"/>
    <s v="GUY"/>
    <x v="0"/>
    <x v="0"/>
    <s v="Fossil fuels"/>
    <x v="16"/>
    <n v="359.005"/>
    <n v="1025.07"/>
  </r>
  <r>
    <x v="2"/>
    <x v="215"/>
    <s v="GUY"/>
    <x v="0"/>
    <x v="0"/>
    <s v="Fossil fuels"/>
    <x v="17"/>
    <n v="359.005"/>
    <n v="1050.9469999999999"/>
  </r>
  <r>
    <x v="2"/>
    <x v="215"/>
    <s v="GUY"/>
    <x v="0"/>
    <x v="0"/>
    <s v="Fossil fuels"/>
    <x v="18"/>
    <n v="359.005"/>
    <m/>
  </r>
  <r>
    <x v="2"/>
    <x v="215"/>
    <s v="GUY"/>
    <x v="0"/>
    <x v="0"/>
    <s v="Fossil fuels"/>
    <x v="19"/>
    <n v="359.005"/>
    <m/>
  </r>
  <r>
    <x v="2"/>
    <x v="215"/>
    <s v="GUY"/>
    <x v="1"/>
    <x v="4"/>
    <s v="Solid biofuels"/>
    <x v="0"/>
    <n v="14.084"/>
    <n v="40.646000000000001"/>
  </r>
  <r>
    <x v="2"/>
    <x v="215"/>
    <s v="GUY"/>
    <x v="1"/>
    <x v="4"/>
    <s v="Solid biofuels"/>
    <x v="1"/>
    <n v="14.084"/>
    <n v="47.115000000000002"/>
  </r>
  <r>
    <x v="2"/>
    <x v="215"/>
    <s v="GUY"/>
    <x v="1"/>
    <x v="4"/>
    <s v="Solid biofuels"/>
    <x v="2"/>
    <n v="14.084"/>
    <n v="55.62"/>
  </r>
  <r>
    <x v="2"/>
    <x v="215"/>
    <s v="GUY"/>
    <x v="1"/>
    <x v="4"/>
    <s v="Solid biofuels"/>
    <x v="3"/>
    <n v="14.084"/>
    <n v="50.738"/>
  </r>
  <r>
    <x v="2"/>
    <x v="215"/>
    <s v="GUY"/>
    <x v="1"/>
    <x v="4"/>
    <s v="Solid biofuels"/>
    <x v="4"/>
    <n v="14.084"/>
    <n v="56.162999999999997"/>
  </r>
  <r>
    <x v="2"/>
    <x v="215"/>
    <s v="GUY"/>
    <x v="1"/>
    <x v="4"/>
    <s v="Solid biofuels"/>
    <x v="5"/>
    <n v="14.084"/>
    <n v="45.087000000000003"/>
  </r>
  <r>
    <x v="2"/>
    <x v="215"/>
    <s v="GUY"/>
    <x v="1"/>
    <x v="4"/>
    <s v="Solid biofuels"/>
    <x v="6"/>
    <n v="14.084"/>
    <n v="44.625"/>
  </r>
  <r>
    <x v="2"/>
    <x v="215"/>
    <s v="GUY"/>
    <x v="1"/>
    <x v="4"/>
    <s v="Solid biofuels"/>
    <x v="7"/>
    <n v="14.084"/>
    <n v="46.488"/>
  </r>
  <r>
    <x v="2"/>
    <x v="215"/>
    <s v="GUY"/>
    <x v="1"/>
    <x v="4"/>
    <s v="Solid biofuels"/>
    <x v="8"/>
    <n v="14.084"/>
    <n v="44.68"/>
  </r>
  <r>
    <x v="2"/>
    <x v="215"/>
    <s v="GUY"/>
    <x v="1"/>
    <x v="4"/>
    <s v="Solid biofuels"/>
    <x v="9"/>
    <n v="40.82"/>
    <n v="45.415999999999997"/>
  </r>
  <r>
    <x v="2"/>
    <x v="215"/>
    <s v="GUY"/>
    <x v="1"/>
    <x v="4"/>
    <s v="Solid biofuels"/>
    <x v="10"/>
    <n v="40.82"/>
    <n v="46.804000000000002"/>
  </r>
  <r>
    <x v="2"/>
    <x v="215"/>
    <s v="GUY"/>
    <x v="1"/>
    <x v="4"/>
    <s v="Solid biofuels"/>
    <x v="11"/>
    <n v="40.82"/>
    <n v="53.448999999999998"/>
  </r>
  <r>
    <x v="2"/>
    <x v="215"/>
    <s v="GUY"/>
    <x v="1"/>
    <x v="4"/>
    <s v="Solid biofuels"/>
    <x v="12"/>
    <n v="40.82"/>
    <n v="45.201999999999998"/>
  </r>
  <r>
    <x v="2"/>
    <x v="215"/>
    <s v="GUY"/>
    <x v="1"/>
    <x v="4"/>
    <s v="Solid biofuels"/>
    <x v="13"/>
    <n v="40.82"/>
    <n v="41.331000000000003"/>
  </r>
  <r>
    <x v="2"/>
    <x v="215"/>
    <s v="GUY"/>
    <x v="1"/>
    <x v="4"/>
    <s v="Solid biofuels"/>
    <x v="14"/>
    <n v="40.82"/>
    <n v="47.161999999999999"/>
  </r>
  <r>
    <x v="2"/>
    <x v="215"/>
    <s v="GUY"/>
    <x v="1"/>
    <x v="4"/>
    <s v="Solid biofuels"/>
    <x v="15"/>
    <n v="40.994999999999997"/>
    <n v="47.478999999999999"/>
  </r>
  <r>
    <x v="2"/>
    <x v="215"/>
    <s v="GUY"/>
    <x v="1"/>
    <x v="4"/>
    <s v="Solid biofuels"/>
    <x v="16"/>
    <n v="40.994999999999997"/>
    <n v="40.182000000000002"/>
  </r>
  <r>
    <x v="2"/>
    <x v="215"/>
    <s v="GUY"/>
    <x v="1"/>
    <x v="4"/>
    <s v="Solid biofuels"/>
    <x v="17"/>
    <n v="40.994999999999997"/>
    <n v="30.308"/>
  </r>
  <r>
    <x v="2"/>
    <x v="215"/>
    <s v="GUY"/>
    <x v="1"/>
    <x v="4"/>
    <s v="Solid biofuels"/>
    <x v="18"/>
    <n v="40.994999999999997"/>
    <m/>
  </r>
  <r>
    <x v="2"/>
    <x v="215"/>
    <s v="GUY"/>
    <x v="1"/>
    <x v="4"/>
    <s v="Solid biofuels"/>
    <x v="19"/>
    <n v="40.994999999999997"/>
    <m/>
  </r>
  <r>
    <x v="2"/>
    <x v="215"/>
    <s v="GUY"/>
    <x v="1"/>
    <x v="1"/>
    <s v="Renewable hydropower"/>
    <x v="0"/>
    <n v="0.65500000000000003"/>
    <n v="2.9129999999999998"/>
  </r>
  <r>
    <x v="2"/>
    <x v="215"/>
    <s v="GUY"/>
    <x v="1"/>
    <x v="1"/>
    <s v="Renewable hydropower"/>
    <x v="1"/>
    <n v="0.81099999999999994"/>
    <n v="2.9129999999999998"/>
  </r>
  <r>
    <x v="2"/>
    <x v="215"/>
    <s v="GUY"/>
    <x v="1"/>
    <x v="1"/>
    <s v="Renewable hydropower"/>
    <x v="2"/>
    <n v="0.96599999999999997"/>
    <n v="2.9129999999999998"/>
  </r>
  <r>
    <x v="2"/>
    <x v="215"/>
    <s v="GUY"/>
    <x v="1"/>
    <x v="1"/>
    <s v="Renewable hydropower"/>
    <x v="3"/>
    <n v="1.121"/>
    <n v="2.9129999999999998"/>
  </r>
  <r>
    <x v="2"/>
    <x v="215"/>
    <s v="GUY"/>
    <x v="1"/>
    <x v="1"/>
    <s v="Renewable hydropower"/>
    <x v="4"/>
    <n v="0.77700000000000002"/>
    <m/>
  </r>
  <r>
    <x v="2"/>
    <x v="215"/>
    <s v="GUY"/>
    <x v="1"/>
    <x v="1"/>
    <s v="Renewable hydropower"/>
    <x v="5"/>
    <n v="0.93200000000000005"/>
    <m/>
  </r>
  <r>
    <x v="2"/>
    <x v="215"/>
    <s v="GUY"/>
    <x v="1"/>
    <x v="1"/>
    <s v="Renewable hydropower"/>
    <x v="6"/>
    <n v="1.087"/>
    <m/>
  </r>
  <r>
    <x v="2"/>
    <x v="215"/>
    <s v="GUY"/>
    <x v="1"/>
    <x v="1"/>
    <s v="Renewable hydropower"/>
    <x v="7"/>
    <n v="1.2430000000000001"/>
    <m/>
  </r>
  <r>
    <x v="2"/>
    <x v="215"/>
    <s v="GUY"/>
    <x v="1"/>
    <x v="1"/>
    <s v="Renewable hydropower"/>
    <x v="8"/>
    <n v="1.3979999999999999"/>
    <m/>
  </r>
  <r>
    <x v="2"/>
    <x v="215"/>
    <s v="GUY"/>
    <x v="1"/>
    <x v="1"/>
    <s v="Renewable hydropower"/>
    <x v="9"/>
    <n v="1.5529999999999999"/>
    <m/>
  </r>
  <r>
    <x v="2"/>
    <x v="215"/>
    <s v="GUY"/>
    <x v="1"/>
    <x v="1"/>
    <s v="Renewable hydropower"/>
    <x v="10"/>
    <n v="1.7090000000000001"/>
    <m/>
  </r>
  <r>
    <x v="2"/>
    <x v="215"/>
    <s v="GUY"/>
    <x v="1"/>
    <x v="1"/>
    <s v="Renewable hydropower"/>
    <x v="11"/>
    <n v="1.8640000000000001"/>
    <m/>
  </r>
  <r>
    <x v="2"/>
    <x v="215"/>
    <s v="GUY"/>
    <x v="1"/>
    <x v="1"/>
    <s v="Renewable hydropower"/>
    <x v="12"/>
    <n v="2.0190000000000001"/>
    <m/>
  </r>
  <r>
    <x v="2"/>
    <x v="215"/>
    <s v="GUY"/>
    <x v="1"/>
    <x v="1"/>
    <s v="Renewable hydropower"/>
    <x v="13"/>
    <n v="2.1749999999999998"/>
    <m/>
  </r>
  <r>
    <x v="2"/>
    <x v="215"/>
    <s v="GUY"/>
    <x v="1"/>
    <x v="1"/>
    <s v="Renewable hydropower"/>
    <x v="14"/>
    <n v="2.33"/>
    <m/>
  </r>
  <r>
    <x v="2"/>
    <x v="215"/>
    <s v="GUY"/>
    <x v="1"/>
    <x v="1"/>
    <s v="Renewable hydropower"/>
    <x v="15"/>
    <n v="2.33"/>
    <m/>
  </r>
  <r>
    <x v="2"/>
    <x v="215"/>
    <s v="GUY"/>
    <x v="1"/>
    <x v="1"/>
    <s v="Renewable hydropower"/>
    <x v="16"/>
    <n v="2.33"/>
    <m/>
  </r>
  <r>
    <x v="2"/>
    <x v="215"/>
    <s v="GUY"/>
    <x v="1"/>
    <x v="1"/>
    <s v="Renewable hydropower"/>
    <x v="17"/>
    <n v="2.33"/>
    <m/>
  </r>
  <r>
    <x v="2"/>
    <x v="215"/>
    <s v="GUY"/>
    <x v="1"/>
    <x v="1"/>
    <s v="Renewable hydropower"/>
    <x v="18"/>
    <n v="2.33"/>
    <m/>
  </r>
  <r>
    <x v="2"/>
    <x v="215"/>
    <s v="GUY"/>
    <x v="1"/>
    <x v="1"/>
    <s v="Renewable hydropower"/>
    <x v="19"/>
    <n v="2.35"/>
    <m/>
  </r>
  <r>
    <x v="2"/>
    <x v="215"/>
    <s v="GUY"/>
    <x v="1"/>
    <x v="2"/>
    <s v="Off-grid Solar photovoltaic"/>
    <x v="0"/>
    <n v="1.2E-2"/>
    <n v="6.2E-2"/>
  </r>
  <r>
    <x v="2"/>
    <x v="215"/>
    <s v="GUY"/>
    <x v="1"/>
    <x v="2"/>
    <s v="Off-grid Solar photovoltaic"/>
    <x v="1"/>
    <n v="1.6E-2"/>
    <n v="8.2000000000000003E-2"/>
  </r>
  <r>
    <x v="2"/>
    <x v="215"/>
    <s v="GUY"/>
    <x v="1"/>
    <x v="2"/>
    <s v="Off-grid Solar photovoltaic"/>
    <x v="2"/>
    <n v="2.1999999999999999E-2"/>
    <n v="0.109"/>
  </r>
  <r>
    <x v="2"/>
    <x v="215"/>
    <s v="GUY"/>
    <x v="1"/>
    <x v="2"/>
    <s v="Off-grid Solar photovoltaic"/>
    <x v="3"/>
    <n v="2.8000000000000001E-2"/>
    <n v="0.13900000000000001"/>
  </r>
  <r>
    <x v="2"/>
    <x v="215"/>
    <s v="GUY"/>
    <x v="1"/>
    <x v="2"/>
    <s v="Off-grid Solar photovoltaic"/>
    <x v="4"/>
    <n v="4.2000000000000003E-2"/>
    <n v="0.21199999999999999"/>
  </r>
  <r>
    <x v="2"/>
    <x v="215"/>
    <s v="GUY"/>
    <x v="1"/>
    <x v="2"/>
    <s v="Off-grid Solar photovoltaic"/>
    <x v="5"/>
    <n v="4.9000000000000002E-2"/>
    <n v="0.24399999999999999"/>
  </r>
  <r>
    <x v="2"/>
    <x v="215"/>
    <s v="GUY"/>
    <x v="1"/>
    <x v="2"/>
    <s v="Off-grid Solar photovoltaic"/>
    <x v="6"/>
    <n v="5.8000000000000003E-2"/>
    <n v="0.28999999999999998"/>
  </r>
  <r>
    <x v="2"/>
    <x v="215"/>
    <s v="GUY"/>
    <x v="1"/>
    <x v="2"/>
    <s v="Off-grid Solar photovoltaic"/>
    <x v="7"/>
    <n v="7.8E-2"/>
    <n v="0.39100000000000001"/>
  </r>
  <r>
    <x v="2"/>
    <x v="215"/>
    <s v="GUY"/>
    <x v="1"/>
    <x v="2"/>
    <s v="Off-grid Solar photovoltaic"/>
    <x v="8"/>
    <n v="8.7999999999999995E-2"/>
    <n v="0.443"/>
  </r>
  <r>
    <x v="2"/>
    <x v="215"/>
    <s v="GUY"/>
    <x v="1"/>
    <x v="2"/>
    <s v="Off-grid Solar photovoltaic"/>
    <x v="9"/>
    <n v="9.5000000000000001E-2"/>
    <n v="0.47499999999999998"/>
  </r>
  <r>
    <x v="2"/>
    <x v="215"/>
    <s v="GUY"/>
    <x v="1"/>
    <x v="2"/>
    <s v="Off-grid Solar photovoltaic"/>
    <x v="10"/>
    <n v="0.121"/>
    <n v="0.60399999999999998"/>
  </r>
  <r>
    <x v="2"/>
    <x v="215"/>
    <s v="GUY"/>
    <x v="1"/>
    <x v="2"/>
    <s v="Off-grid Solar photovoltaic"/>
    <x v="11"/>
    <n v="0.158"/>
    <n v="0.79"/>
  </r>
  <r>
    <x v="2"/>
    <x v="215"/>
    <s v="GUY"/>
    <x v="1"/>
    <x v="2"/>
    <s v="Off-grid Solar photovoltaic"/>
    <x v="12"/>
    <n v="0.20100000000000001"/>
    <n v="1.004"/>
  </r>
  <r>
    <x v="2"/>
    <x v="215"/>
    <s v="GUY"/>
    <x v="1"/>
    <x v="2"/>
    <s v="Off-grid Solar photovoltaic"/>
    <x v="13"/>
    <n v="0.23"/>
    <n v="1.1519999999999999"/>
  </r>
  <r>
    <x v="2"/>
    <x v="215"/>
    <s v="GUY"/>
    <x v="1"/>
    <x v="2"/>
    <s v="Off-grid Solar photovoltaic"/>
    <x v="14"/>
    <n v="0.29699999999999999"/>
    <n v="1.4870000000000001"/>
  </r>
  <r>
    <x v="2"/>
    <x v="215"/>
    <s v="GUY"/>
    <x v="1"/>
    <x v="2"/>
    <s v="Off-grid Solar photovoltaic"/>
    <x v="15"/>
    <n v="0.36399999999999999"/>
    <n v="1.821"/>
  </r>
  <r>
    <x v="2"/>
    <x v="215"/>
    <s v="GUY"/>
    <x v="1"/>
    <x v="2"/>
    <s v="Off-grid Solar photovoltaic"/>
    <x v="16"/>
    <n v="0.46"/>
    <n v="2.3039999999999998"/>
  </r>
  <r>
    <x v="2"/>
    <x v="215"/>
    <s v="GUY"/>
    <x v="1"/>
    <x v="2"/>
    <s v="Off-grid Solar photovoltaic"/>
    <x v="17"/>
    <n v="0.875"/>
    <n v="4.3780000000000001"/>
  </r>
  <r>
    <x v="2"/>
    <x v="215"/>
    <s v="GUY"/>
    <x v="1"/>
    <x v="2"/>
    <s v="Off-grid Solar photovoltaic"/>
    <x v="18"/>
    <n v="1.3280000000000001"/>
    <m/>
  </r>
  <r>
    <x v="2"/>
    <x v="215"/>
    <s v="GUY"/>
    <x v="1"/>
    <x v="2"/>
    <s v="Off-grid Solar photovoltaic"/>
    <x v="19"/>
    <n v="1.3280000000000001"/>
    <m/>
  </r>
  <r>
    <x v="2"/>
    <x v="215"/>
    <s v="GUY"/>
    <x v="1"/>
    <x v="2"/>
    <s v="On-grid Solar photovoltaic"/>
    <x v="11"/>
    <n v="0"/>
    <m/>
  </r>
  <r>
    <x v="2"/>
    <x v="215"/>
    <s v="GUY"/>
    <x v="1"/>
    <x v="2"/>
    <s v="On-grid Solar photovoltaic"/>
    <x v="12"/>
    <n v="0"/>
    <m/>
  </r>
  <r>
    <x v="2"/>
    <x v="215"/>
    <s v="GUY"/>
    <x v="1"/>
    <x v="2"/>
    <s v="On-grid Solar photovoltaic"/>
    <x v="13"/>
    <n v="2.9369999999999998"/>
    <m/>
  </r>
  <r>
    <x v="2"/>
    <x v="215"/>
    <s v="GUY"/>
    <x v="1"/>
    <x v="2"/>
    <s v="On-grid Solar photovoltaic"/>
    <x v="14"/>
    <n v="2.9369999999999998"/>
    <n v="7.72"/>
  </r>
  <r>
    <x v="2"/>
    <x v="215"/>
    <s v="GUY"/>
    <x v="1"/>
    <x v="2"/>
    <s v="On-grid Solar photovoltaic"/>
    <x v="15"/>
    <n v="2.9369999999999998"/>
    <n v="7.72"/>
  </r>
  <r>
    <x v="2"/>
    <x v="215"/>
    <s v="GUY"/>
    <x v="1"/>
    <x v="2"/>
    <s v="On-grid Solar photovoltaic"/>
    <x v="16"/>
    <n v="2.9369999999999998"/>
    <n v="7.72"/>
  </r>
  <r>
    <x v="2"/>
    <x v="215"/>
    <s v="GUY"/>
    <x v="1"/>
    <x v="2"/>
    <s v="On-grid Solar photovoltaic"/>
    <x v="17"/>
    <n v="2.9369999999999998"/>
    <n v="7.7859999999999996"/>
  </r>
  <r>
    <x v="2"/>
    <x v="215"/>
    <s v="GUY"/>
    <x v="1"/>
    <x v="2"/>
    <s v="On-grid Solar photovoltaic"/>
    <x v="18"/>
    <n v="2.9369999999999998"/>
    <m/>
  </r>
  <r>
    <x v="2"/>
    <x v="215"/>
    <s v="GUY"/>
    <x v="1"/>
    <x v="2"/>
    <s v="On-grid Solar photovoltaic"/>
    <x v="19"/>
    <n v="2.9369999999999998"/>
    <m/>
  </r>
  <r>
    <x v="2"/>
    <x v="215"/>
    <s v="GUY"/>
    <x v="1"/>
    <x v="3"/>
    <s v="Onshore wind energy"/>
    <x v="15"/>
    <n v="0.04"/>
    <n v="0.05"/>
  </r>
  <r>
    <x v="2"/>
    <x v="215"/>
    <s v="GUY"/>
    <x v="1"/>
    <x v="3"/>
    <s v="Onshore wind energy"/>
    <x v="16"/>
    <n v="0.04"/>
    <n v="0.05"/>
  </r>
  <r>
    <x v="2"/>
    <x v="215"/>
    <s v="GUY"/>
    <x v="1"/>
    <x v="3"/>
    <s v="Onshore wind energy"/>
    <x v="17"/>
    <n v="0.04"/>
    <n v="0.05"/>
  </r>
  <r>
    <x v="2"/>
    <x v="215"/>
    <s v="GUY"/>
    <x v="1"/>
    <x v="3"/>
    <s v="Onshore wind energy"/>
    <x v="18"/>
    <n v="0.04"/>
    <m/>
  </r>
  <r>
    <x v="2"/>
    <x v="215"/>
    <s v="GUY"/>
    <x v="1"/>
    <x v="3"/>
    <s v="Onshore wind energy"/>
    <x v="19"/>
    <n v="0.04"/>
    <m/>
  </r>
  <r>
    <x v="2"/>
    <x v="216"/>
    <s v="PRY"/>
    <x v="0"/>
    <x v="0"/>
    <s v="Fossil fuels"/>
    <x v="0"/>
    <m/>
    <n v="0.82"/>
  </r>
  <r>
    <x v="2"/>
    <x v="216"/>
    <s v="PRY"/>
    <x v="0"/>
    <x v="0"/>
    <s v="Fossil fuels"/>
    <x v="1"/>
    <m/>
    <n v="0.48"/>
  </r>
  <r>
    <x v="2"/>
    <x v="216"/>
    <s v="PRY"/>
    <x v="0"/>
    <x v="0"/>
    <s v="Fossil fuels"/>
    <x v="2"/>
    <m/>
    <n v="0.51"/>
  </r>
  <r>
    <x v="2"/>
    <x v="216"/>
    <s v="PRY"/>
    <x v="0"/>
    <x v="0"/>
    <s v="Fossil fuels"/>
    <x v="3"/>
    <m/>
    <n v="0.42"/>
  </r>
  <r>
    <x v="2"/>
    <x v="216"/>
    <s v="PRY"/>
    <x v="0"/>
    <x v="0"/>
    <s v="Fossil fuels"/>
    <x v="4"/>
    <m/>
    <n v="0.5"/>
  </r>
  <r>
    <x v="2"/>
    <x v="216"/>
    <s v="PRY"/>
    <x v="0"/>
    <x v="0"/>
    <s v="Fossil fuels"/>
    <x v="5"/>
    <n v="6"/>
    <n v="0.65"/>
  </r>
  <r>
    <x v="2"/>
    <x v="216"/>
    <s v="PRY"/>
    <x v="0"/>
    <x v="0"/>
    <s v="Fossil fuels"/>
    <x v="6"/>
    <n v="6"/>
    <n v="0.76"/>
  </r>
  <r>
    <x v="2"/>
    <x v="216"/>
    <s v="PRY"/>
    <x v="0"/>
    <x v="0"/>
    <s v="Fossil fuels"/>
    <x v="7"/>
    <n v="6"/>
    <n v="0.63"/>
  </r>
  <r>
    <x v="2"/>
    <x v="216"/>
    <s v="PRY"/>
    <x v="0"/>
    <x v="0"/>
    <s v="Fossil fuels"/>
    <x v="8"/>
    <n v="6"/>
    <n v="0.65"/>
  </r>
  <r>
    <x v="2"/>
    <x v="216"/>
    <s v="PRY"/>
    <x v="0"/>
    <x v="0"/>
    <s v="Fossil fuels"/>
    <x v="9"/>
    <n v="6"/>
    <n v="0.74"/>
  </r>
  <r>
    <x v="2"/>
    <x v="216"/>
    <s v="PRY"/>
    <x v="0"/>
    <x v="0"/>
    <s v="Fossil fuels"/>
    <x v="10"/>
    <n v="6"/>
    <n v="0.82"/>
  </r>
  <r>
    <x v="2"/>
    <x v="216"/>
    <s v="PRY"/>
    <x v="0"/>
    <x v="0"/>
    <s v="Fossil fuels"/>
    <x v="11"/>
    <n v="6"/>
    <n v="0.9"/>
  </r>
  <r>
    <x v="2"/>
    <x v="216"/>
    <s v="PRY"/>
    <x v="0"/>
    <x v="0"/>
    <s v="Fossil fuels"/>
    <x v="12"/>
    <n v="6"/>
    <n v="3.07"/>
  </r>
  <r>
    <x v="2"/>
    <x v="216"/>
    <s v="PRY"/>
    <x v="0"/>
    <x v="0"/>
    <s v="Fossil fuels"/>
    <x v="13"/>
    <n v="6"/>
    <n v="3.1789999999999998"/>
  </r>
  <r>
    <x v="2"/>
    <x v="216"/>
    <s v="PRY"/>
    <x v="0"/>
    <x v="0"/>
    <s v="Fossil fuels"/>
    <x v="14"/>
    <n v="23"/>
    <n v="5.8959999999999999"/>
  </r>
  <r>
    <x v="2"/>
    <x v="216"/>
    <s v="PRY"/>
    <x v="0"/>
    <x v="0"/>
    <s v="Fossil fuels"/>
    <x v="15"/>
    <n v="24.94"/>
    <n v="1.86"/>
  </r>
  <r>
    <x v="2"/>
    <x v="216"/>
    <s v="PRY"/>
    <x v="0"/>
    <x v="0"/>
    <s v="Fossil fuels"/>
    <x v="16"/>
    <n v="24.94"/>
    <n v="1.25"/>
  </r>
  <r>
    <x v="2"/>
    <x v="216"/>
    <s v="PRY"/>
    <x v="0"/>
    <x v="0"/>
    <s v="Fossil fuels"/>
    <x v="17"/>
    <n v="24.94"/>
    <n v="1.51"/>
  </r>
  <r>
    <x v="2"/>
    <x v="216"/>
    <s v="PRY"/>
    <x v="0"/>
    <x v="0"/>
    <s v="Fossil fuels"/>
    <x v="18"/>
    <n v="24.94"/>
    <m/>
  </r>
  <r>
    <x v="2"/>
    <x v="216"/>
    <s v="PRY"/>
    <x v="0"/>
    <x v="0"/>
    <s v="Fossil fuels"/>
    <x v="19"/>
    <n v="26.19"/>
    <m/>
  </r>
  <r>
    <x v="2"/>
    <x v="216"/>
    <s v="PRY"/>
    <x v="1"/>
    <x v="4"/>
    <s v="Biogas"/>
    <x v="19"/>
    <n v="2.4180000000000001"/>
    <m/>
  </r>
  <r>
    <x v="2"/>
    <x v="216"/>
    <s v="PRY"/>
    <x v="1"/>
    <x v="4"/>
    <s v="Solid biofuels"/>
    <x v="13"/>
    <n v="39"/>
    <n v="126.253"/>
  </r>
  <r>
    <x v="2"/>
    <x v="216"/>
    <s v="PRY"/>
    <x v="1"/>
    <x v="4"/>
    <s v="Solid biofuels"/>
    <x v="14"/>
    <n v="39"/>
    <n v="137.11699999999999"/>
  </r>
  <r>
    <x v="2"/>
    <x v="216"/>
    <s v="PRY"/>
    <x v="1"/>
    <x v="4"/>
    <s v="Solid biofuels"/>
    <x v="15"/>
    <n v="39"/>
    <n v="144.35599999999999"/>
  </r>
  <r>
    <x v="2"/>
    <x v="216"/>
    <s v="PRY"/>
    <x v="1"/>
    <x v="4"/>
    <s v="Solid biofuels"/>
    <x v="16"/>
    <n v="39"/>
    <n v="154.16900000000001"/>
  </r>
  <r>
    <x v="2"/>
    <x v="216"/>
    <s v="PRY"/>
    <x v="1"/>
    <x v="4"/>
    <s v="Solid biofuels"/>
    <x v="17"/>
    <n v="39"/>
    <n v="138.684"/>
  </r>
  <r>
    <x v="2"/>
    <x v="216"/>
    <s v="PRY"/>
    <x v="1"/>
    <x v="4"/>
    <s v="Solid biofuels"/>
    <x v="18"/>
    <n v="39"/>
    <m/>
  </r>
  <r>
    <x v="2"/>
    <x v="216"/>
    <s v="PRY"/>
    <x v="1"/>
    <x v="4"/>
    <s v="Solid biofuels"/>
    <x v="19"/>
    <n v="19.75"/>
    <m/>
  </r>
  <r>
    <x v="2"/>
    <x v="216"/>
    <s v="PRY"/>
    <x v="1"/>
    <x v="1"/>
    <s v="Renewable hydropower"/>
    <x v="0"/>
    <n v="7390"/>
    <n v="53481.4"/>
  </r>
  <r>
    <x v="2"/>
    <x v="216"/>
    <s v="PRY"/>
    <x v="1"/>
    <x v="1"/>
    <s v="Renewable hydropower"/>
    <x v="1"/>
    <n v="7410"/>
    <n v="45308"/>
  </r>
  <r>
    <x v="2"/>
    <x v="216"/>
    <s v="PRY"/>
    <x v="1"/>
    <x v="1"/>
    <s v="Renewable hydropower"/>
    <x v="2"/>
    <n v="7390"/>
    <n v="48202.7"/>
  </r>
  <r>
    <x v="2"/>
    <x v="216"/>
    <s v="PRY"/>
    <x v="1"/>
    <x v="1"/>
    <s v="Renewable hydropower"/>
    <x v="3"/>
    <n v="7410"/>
    <n v="51761.11"/>
  </r>
  <r>
    <x v="2"/>
    <x v="216"/>
    <s v="PRY"/>
    <x v="1"/>
    <x v="1"/>
    <s v="Renewable hydropower"/>
    <x v="4"/>
    <n v="7410"/>
    <n v="51979.03"/>
  </r>
  <r>
    <x v="2"/>
    <x v="216"/>
    <s v="PRY"/>
    <x v="1"/>
    <x v="1"/>
    <s v="Renewable hydropower"/>
    <x v="5"/>
    <n v="7410"/>
    <n v="51157.01"/>
  </r>
  <r>
    <x v="2"/>
    <x v="216"/>
    <s v="PRY"/>
    <x v="1"/>
    <x v="1"/>
    <s v="Renewable hydropower"/>
    <x v="6"/>
    <n v="7410"/>
    <n v="53773.34"/>
  </r>
  <r>
    <x v="2"/>
    <x v="216"/>
    <s v="PRY"/>
    <x v="1"/>
    <x v="1"/>
    <s v="Renewable hydropower"/>
    <x v="7"/>
    <n v="7410"/>
    <n v="53714.239999999998"/>
  </r>
  <r>
    <x v="2"/>
    <x v="216"/>
    <s v="PRY"/>
    <x v="1"/>
    <x v="1"/>
    <s v="Renewable hydropower"/>
    <x v="8"/>
    <n v="8110"/>
    <n v="55455.09"/>
  </r>
  <r>
    <x v="2"/>
    <x v="216"/>
    <s v="PRY"/>
    <x v="1"/>
    <x v="1"/>
    <s v="Renewable hydropower"/>
    <x v="9"/>
    <n v="8130"/>
    <n v="54938.95"/>
  </r>
  <r>
    <x v="2"/>
    <x v="216"/>
    <s v="PRY"/>
    <x v="1"/>
    <x v="1"/>
    <s v="Renewable hydropower"/>
    <x v="10"/>
    <n v="8810"/>
    <n v="54064.77"/>
  </r>
  <r>
    <x v="2"/>
    <x v="216"/>
    <s v="PRY"/>
    <x v="1"/>
    <x v="1"/>
    <s v="Renewable hydropower"/>
    <x v="11"/>
    <n v="8810"/>
    <n v="57624.09"/>
  </r>
  <r>
    <x v="2"/>
    <x v="216"/>
    <s v="PRY"/>
    <x v="1"/>
    <x v="1"/>
    <s v="Renewable hydropower"/>
    <x v="12"/>
    <n v="8810"/>
    <n v="60231.54"/>
  </r>
  <r>
    <x v="2"/>
    <x v="216"/>
    <s v="PRY"/>
    <x v="1"/>
    <x v="1"/>
    <s v="Renewable hydropower"/>
    <x v="13"/>
    <n v="8810"/>
    <n v="60377.84"/>
  </r>
  <r>
    <x v="2"/>
    <x v="216"/>
    <s v="PRY"/>
    <x v="1"/>
    <x v="1"/>
    <s v="Renewable hydropower"/>
    <x v="14"/>
    <n v="8810"/>
    <n v="55276.43"/>
  </r>
  <r>
    <x v="2"/>
    <x v="216"/>
    <s v="PRY"/>
    <x v="1"/>
    <x v="1"/>
    <s v="Renewable hydropower"/>
    <x v="15"/>
    <n v="8810"/>
    <n v="55742.79"/>
  </r>
  <r>
    <x v="2"/>
    <x v="216"/>
    <s v="PRY"/>
    <x v="1"/>
    <x v="1"/>
    <s v="Renewable hydropower"/>
    <x v="16"/>
    <n v="8810"/>
    <n v="63770.15"/>
  </r>
  <r>
    <x v="2"/>
    <x v="216"/>
    <s v="PRY"/>
    <x v="1"/>
    <x v="1"/>
    <s v="Renewable hydropower"/>
    <x v="17"/>
    <n v="8810"/>
    <n v="59555.805999999997"/>
  </r>
  <r>
    <x v="2"/>
    <x v="216"/>
    <s v="PRY"/>
    <x v="1"/>
    <x v="1"/>
    <s v="Renewable hydropower"/>
    <x v="18"/>
    <n v="8810"/>
    <m/>
  </r>
  <r>
    <x v="2"/>
    <x v="216"/>
    <s v="PRY"/>
    <x v="1"/>
    <x v="1"/>
    <s v="Renewable hydropower"/>
    <x v="19"/>
    <n v="8800"/>
    <m/>
  </r>
  <r>
    <x v="2"/>
    <x v="216"/>
    <s v="PRY"/>
    <x v="1"/>
    <x v="2"/>
    <s v="Off-grid Solar photovoltaic"/>
    <x v="9"/>
    <n v="1E-3"/>
    <m/>
  </r>
  <r>
    <x v="2"/>
    <x v="216"/>
    <s v="PRY"/>
    <x v="1"/>
    <x v="2"/>
    <s v="Off-grid Solar photovoltaic"/>
    <x v="10"/>
    <n v="1E-3"/>
    <m/>
  </r>
  <r>
    <x v="2"/>
    <x v="216"/>
    <s v="PRY"/>
    <x v="1"/>
    <x v="2"/>
    <s v="Off-grid Solar photovoltaic"/>
    <x v="11"/>
    <n v="5.0000000000000001E-3"/>
    <m/>
  </r>
  <r>
    <x v="2"/>
    <x v="216"/>
    <s v="PRY"/>
    <x v="1"/>
    <x v="2"/>
    <s v="Off-grid Solar photovoltaic"/>
    <x v="12"/>
    <n v="5.0000000000000001E-3"/>
    <m/>
  </r>
  <r>
    <x v="2"/>
    <x v="216"/>
    <s v="PRY"/>
    <x v="1"/>
    <x v="2"/>
    <s v="Off-grid Solar photovoltaic"/>
    <x v="13"/>
    <n v="5.7000000000000002E-2"/>
    <m/>
  </r>
  <r>
    <x v="2"/>
    <x v="216"/>
    <s v="PRY"/>
    <x v="1"/>
    <x v="2"/>
    <s v="Off-grid Solar photovoltaic"/>
    <x v="14"/>
    <n v="5.7000000000000002E-2"/>
    <m/>
  </r>
  <r>
    <x v="2"/>
    <x v="216"/>
    <s v="PRY"/>
    <x v="1"/>
    <x v="2"/>
    <s v="Off-grid Solar photovoltaic"/>
    <x v="15"/>
    <n v="5.7000000000000002E-2"/>
    <m/>
  </r>
  <r>
    <x v="2"/>
    <x v="216"/>
    <s v="PRY"/>
    <x v="1"/>
    <x v="2"/>
    <s v="Off-grid Solar photovoltaic"/>
    <x v="16"/>
    <n v="5.7000000000000002E-2"/>
    <m/>
  </r>
  <r>
    <x v="2"/>
    <x v="216"/>
    <s v="PRY"/>
    <x v="1"/>
    <x v="2"/>
    <s v="Off-grid Solar photovoltaic"/>
    <x v="17"/>
    <n v="5.7000000000000002E-2"/>
    <m/>
  </r>
  <r>
    <x v="2"/>
    <x v="216"/>
    <s v="PRY"/>
    <x v="1"/>
    <x v="2"/>
    <s v="Off-grid Solar photovoltaic"/>
    <x v="18"/>
    <n v="5.7000000000000002E-2"/>
    <m/>
  </r>
  <r>
    <x v="2"/>
    <x v="216"/>
    <s v="PRY"/>
    <x v="1"/>
    <x v="2"/>
    <s v="Off-grid Solar photovoltaic"/>
    <x v="19"/>
    <n v="5.7000000000000002E-2"/>
    <m/>
  </r>
  <r>
    <x v="2"/>
    <x v="217"/>
    <s v="PER"/>
    <x v="0"/>
    <x v="0"/>
    <s v="Fossil fuels"/>
    <x v="0"/>
    <n v="3208.8"/>
    <n v="3745.8"/>
  </r>
  <r>
    <x v="2"/>
    <x v="217"/>
    <s v="PER"/>
    <x v="0"/>
    <x v="0"/>
    <s v="Fossil fuels"/>
    <x v="1"/>
    <n v="2939.7"/>
    <n v="3193.2999999999997"/>
  </r>
  <r>
    <x v="2"/>
    <x v="217"/>
    <s v="PER"/>
    <x v="0"/>
    <x v="0"/>
    <s v="Fossil fuels"/>
    <x v="2"/>
    <n v="2938.3"/>
    <n v="3935"/>
  </r>
  <r>
    <x v="2"/>
    <x v="217"/>
    <s v="PER"/>
    <x v="0"/>
    <x v="0"/>
    <s v="Fossil fuels"/>
    <x v="3"/>
    <n v="2937"/>
    <n v="4397.0999999999995"/>
  </r>
  <r>
    <x v="2"/>
    <x v="217"/>
    <s v="PER"/>
    <x v="0"/>
    <x v="0"/>
    <s v="Fossil fuels"/>
    <x v="4"/>
    <n v="2959.7"/>
    <n v="6796.5"/>
  </r>
  <r>
    <x v="2"/>
    <x v="217"/>
    <s v="PER"/>
    <x v="0"/>
    <x v="0"/>
    <s v="Fossil fuels"/>
    <x v="5"/>
    <n v="2992.7"/>
    <n v="7557.5999999999995"/>
  </r>
  <r>
    <x v="2"/>
    <x v="217"/>
    <s v="PER"/>
    <x v="0"/>
    <x v="0"/>
    <s v="Fossil fuels"/>
    <x v="6"/>
    <n v="3441.5"/>
    <n v="7748.2999999999993"/>
  </r>
  <r>
    <x v="2"/>
    <x v="217"/>
    <s v="PER"/>
    <x v="0"/>
    <x v="0"/>
    <s v="Fossil fuels"/>
    <x v="7"/>
    <n v="3793.1"/>
    <n v="10524"/>
  </r>
  <r>
    <x v="2"/>
    <x v="217"/>
    <s v="PER"/>
    <x v="0"/>
    <x v="0"/>
    <s v="Fossil fuels"/>
    <x v="8"/>
    <n v="3915.2999999999997"/>
    <n v="13501.8"/>
  </r>
  <r>
    <x v="2"/>
    <x v="217"/>
    <s v="PER"/>
    <x v="0"/>
    <x v="0"/>
    <s v="Fossil fuels"/>
    <x v="9"/>
    <n v="4708.3999999999996"/>
    <n v="13329.699999999999"/>
  </r>
  <r>
    <x v="2"/>
    <x v="217"/>
    <s v="PER"/>
    <x v="0"/>
    <x v="0"/>
    <s v="Fossil fuels"/>
    <x v="10"/>
    <n v="5174.3"/>
    <n v="15973.4"/>
  </r>
  <r>
    <x v="2"/>
    <x v="217"/>
    <s v="PER"/>
    <x v="0"/>
    <x v="0"/>
    <s v="Fossil fuels"/>
    <x v="11"/>
    <n v="5239.7000000000007"/>
    <n v="17346.599999999999"/>
  </r>
  <r>
    <x v="2"/>
    <x v="217"/>
    <s v="PER"/>
    <x v="0"/>
    <x v="0"/>
    <s v="Fossil fuels"/>
    <x v="12"/>
    <n v="6134.4"/>
    <n v="18855.400000000001"/>
  </r>
  <r>
    <x v="2"/>
    <x v="217"/>
    <s v="PER"/>
    <x v="0"/>
    <x v="0"/>
    <s v="Fossil fuels"/>
    <x v="13"/>
    <n v="7413.8"/>
    <n v="20866.799999999996"/>
  </r>
  <r>
    <x v="2"/>
    <x v="217"/>
    <s v="PER"/>
    <x v="0"/>
    <x v="0"/>
    <s v="Fossil fuels"/>
    <x v="14"/>
    <n v="7301.9000000000005"/>
    <n v="22711.599999999999"/>
  </r>
  <r>
    <x v="2"/>
    <x v="217"/>
    <s v="PER"/>
    <x v="0"/>
    <x v="0"/>
    <s v="Fossil fuels"/>
    <x v="15"/>
    <n v="7528.2"/>
    <n v="22211.100000000002"/>
  </r>
  <r>
    <x v="2"/>
    <x v="217"/>
    <s v="PER"/>
    <x v="0"/>
    <x v="0"/>
    <s v="Fossil fuels"/>
    <x v="16"/>
    <n v="8742.19"/>
    <n v="26223.448999999997"/>
  </r>
  <r>
    <x v="2"/>
    <x v="217"/>
    <s v="PER"/>
    <x v="0"/>
    <x v="0"/>
    <s v="Fossil fuels"/>
    <x v="17"/>
    <n v="8888.52"/>
    <n v="22682.487000000001"/>
  </r>
  <r>
    <x v="2"/>
    <x v="217"/>
    <s v="PER"/>
    <x v="0"/>
    <x v="0"/>
    <s v="Fossil fuels"/>
    <x v="18"/>
    <n v="8988.48"/>
    <m/>
  </r>
  <r>
    <x v="2"/>
    <x v="217"/>
    <s v="PER"/>
    <x v="0"/>
    <x v="0"/>
    <s v="Fossil fuels"/>
    <x v="19"/>
    <n v="8364.7919999999995"/>
    <m/>
  </r>
  <r>
    <x v="2"/>
    <x v="217"/>
    <s v="PER"/>
    <x v="1"/>
    <x v="4"/>
    <s v="Biogas"/>
    <x v="11"/>
    <n v="4.8"/>
    <n v="5.9930000000000003"/>
  </r>
  <r>
    <x v="2"/>
    <x v="217"/>
    <s v="PER"/>
    <x v="1"/>
    <x v="4"/>
    <s v="Biogas"/>
    <x v="12"/>
    <n v="4.8"/>
    <n v="6.8280000000000003"/>
  </r>
  <r>
    <x v="2"/>
    <x v="217"/>
    <s v="PER"/>
    <x v="1"/>
    <x v="4"/>
    <s v="Biogas"/>
    <x v="13"/>
    <n v="4.8"/>
    <n v="7.5140000000000002"/>
  </r>
  <r>
    <x v="2"/>
    <x v="217"/>
    <s v="PER"/>
    <x v="1"/>
    <x v="4"/>
    <s v="Biogas"/>
    <x v="14"/>
    <n v="4.8"/>
    <n v="6.2830000000000004"/>
  </r>
  <r>
    <x v="2"/>
    <x v="217"/>
    <s v="PER"/>
    <x v="1"/>
    <x v="4"/>
    <s v="Biogas"/>
    <x v="15"/>
    <n v="10.15"/>
    <n v="41.497999999999998"/>
  </r>
  <r>
    <x v="2"/>
    <x v="217"/>
    <s v="PER"/>
    <x v="1"/>
    <x v="4"/>
    <s v="Biogas"/>
    <x v="16"/>
    <n v="10.15"/>
    <n v="56.177999999999997"/>
  </r>
  <r>
    <x v="2"/>
    <x v="217"/>
    <s v="PER"/>
    <x v="1"/>
    <x v="4"/>
    <s v="Biogas"/>
    <x v="17"/>
    <n v="10.15"/>
    <n v="46.9"/>
  </r>
  <r>
    <x v="2"/>
    <x v="217"/>
    <s v="PER"/>
    <x v="1"/>
    <x v="4"/>
    <s v="Biogas"/>
    <x v="18"/>
    <n v="12.55"/>
    <m/>
  </r>
  <r>
    <x v="2"/>
    <x v="217"/>
    <s v="PER"/>
    <x v="1"/>
    <x v="4"/>
    <s v="Biogas"/>
    <x v="19"/>
    <n v="12.55"/>
    <m/>
  </r>
  <r>
    <x v="2"/>
    <x v="217"/>
    <s v="PER"/>
    <x v="1"/>
    <x v="4"/>
    <s v="Solid biofuels"/>
    <x v="0"/>
    <n v="35"/>
    <n v="128.22200000000001"/>
  </r>
  <r>
    <x v="2"/>
    <x v="217"/>
    <s v="PER"/>
    <x v="1"/>
    <x v="4"/>
    <s v="Solid biofuels"/>
    <x v="1"/>
    <n v="35"/>
    <n v="128.22200000000001"/>
  </r>
  <r>
    <x v="2"/>
    <x v="217"/>
    <s v="PER"/>
    <x v="1"/>
    <x v="4"/>
    <s v="Solid biofuels"/>
    <x v="2"/>
    <n v="35"/>
    <n v="141.53"/>
  </r>
  <r>
    <x v="2"/>
    <x v="217"/>
    <s v="PER"/>
    <x v="1"/>
    <x v="4"/>
    <s v="Solid biofuels"/>
    <x v="3"/>
    <n v="43.400000000000006"/>
    <n v="152.93799999999999"/>
  </r>
  <r>
    <x v="2"/>
    <x v="217"/>
    <s v="PER"/>
    <x v="1"/>
    <x v="4"/>
    <s v="Solid biofuels"/>
    <x v="4"/>
    <n v="43.400000000000006"/>
    <n v="152.93799999999999"/>
  </r>
  <r>
    <x v="2"/>
    <x v="217"/>
    <s v="PER"/>
    <x v="1"/>
    <x v="4"/>
    <s v="Solid biofuels"/>
    <x v="5"/>
    <n v="43.400000000000006"/>
    <n v="152.93799999999999"/>
  </r>
  <r>
    <x v="2"/>
    <x v="217"/>
    <s v="PER"/>
    <x v="1"/>
    <x v="4"/>
    <s v="Solid biofuels"/>
    <x v="6"/>
    <n v="43.400000000000006"/>
    <n v="152.93799999999999"/>
  </r>
  <r>
    <x v="2"/>
    <x v="217"/>
    <s v="PER"/>
    <x v="1"/>
    <x v="4"/>
    <s v="Solid biofuels"/>
    <x v="7"/>
    <n v="30.4"/>
    <n v="135.28399999999999"/>
  </r>
  <r>
    <x v="2"/>
    <x v="217"/>
    <s v="PER"/>
    <x v="1"/>
    <x v="4"/>
    <s v="Solid biofuels"/>
    <x v="8"/>
    <n v="40.200000000000003"/>
    <n v="148.59199999999998"/>
  </r>
  <r>
    <x v="2"/>
    <x v="217"/>
    <s v="PER"/>
    <x v="1"/>
    <x v="4"/>
    <s v="Solid biofuels"/>
    <x v="9"/>
    <n v="75.2"/>
    <n v="196.12299999999999"/>
  </r>
  <r>
    <x v="2"/>
    <x v="217"/>
    <s v="PER"/>
    <x v="1"/>
    <x v="4"/>
    <s v="Solid biofuels"/>
    <x v="10"/>
    <n v="65.2"/>
    <n v="171.5"/>
  </r>
  <r>
    <x v="2"/>
    <x v="217"/>
    <s v="PER"/>
    <x v="1"/>
    <x v="4"/>
    <s v="Solid biofuels"/>
    <x v="11"/>
    <n v="65.2"/>
    <n v="181.4"/>
  </r>
  <r>
    <x v="2"/>
    <x v="217"/>
    <s v="PER"/>
    <x v="1"/>
    <x v="4"/>
    <s v="Solid biofuels"/>
    <x v="12"/>
    <n v="106.19999999999999"/>
    <n v="447.9"/>
  </r>
  <r>
    <x v="2"/>
    <x v="217"/>
    <s v="PER"/>
    <x v="1"/>
    <x v="4"/>
    <s v="Solid biofuels"/>
    <x v="13"/>
    <n v="170.3"/>
    <n v="435.1"/>
  </r>
  <r>
    <x v="2"/>
    <x v="217"/>
    <s v="PER"/>
    <x v="1"/>
    <x v="4"/>
    <s v="Solid biofuels"/>
    <x v="14"/>
    <n v="154.39999999999998"/>
    <n v="479.54699999999997"/>
  </r>
  <r>
    <x v="2"/>
    <x v="217"/>
    <s v="PER"/>
    <x v="1"/>
    <x v="4"/>
    <s v="Solid biofuels"/>
    <x v="15"/>
    <n v="164.5"/>
    <n v="410.70299999999997"/>
  </r>
  <r>
    <x v="2"/>
    <x v="217"/>
    <s v="PER"/>
    <x v="1"/>
    <x v="4"/>
    <s v="Solid biofuels"/>
    <x v="16"/>
    <n v="145.6"/>
    <n v="437.31799999999998"/>
  </r>
  <r>
    <x v="2"/>
    <x v="217"/>
    <s v="PER"/>
    <x v="1"/>
    <x v="4"/>
    <s v="Solid biofuels"/>
    <x v="17"/>
    <n v="173.3"/>
    <n v="359.36799999999999"/>
  </r>
  <r>
    <x v="2"/>
    <x v="217"/>
    <s v="PER"/>
    <x v="1"/>
    <x v="4"/>
    <s v="Solid biofuels"/>
    <x v="18"/>
    <n v="173.3"/>
    <m/>
  </r>
  <r>
    <x v="2"/>
    <x v="217"/>
    <s v="PER"/>
    <x v="1"/>
    <x v="4"/>
    <s v="Solid biofuels"/>
    <x v="19"/>
    <n v="173.3"/>
    <m/>
  </r>
  <r>
    <x v="2"/>
    <x v="217"/>
    <s v="PER"/>
    <x v="1"/>
    <x v="1"/>
    <s v="Renewable hydropower"/>
    <x v="0"/>
    <n v="2856.9"/>
    <n v="16175.4"/>
  </r>
  <r>
    <x v="2"/>
    <x v="217"/>
    <s v="PER"/>
    <x v="1"/>
    <x v="1"/>
    <s v="Renewable hydropower"/>
    <x v="1"/>
    <n v="2966.3"/>
    <n v="17590.3"/>
  </r>
  <r>
    <x v="2"/>
    <x v="217"/>
    <s v="PER"/>
    <x v="1"/>
    <x v="1"/>
    <s v="Renewable hydropower"/>
    <x v="2"/>
    <n v="2996.5"/>
    <n v="18053.600000000002"/>
  </r>
  <r>
    <x v="2"/>
    <x v="217"/>
    <s v="PER"/>
    <x v="1"/>
    <x v="1"/>
    <s v="Renewable hydropower"/>
    <x v="3"/>
    <n v="3032.3"/>
    <n v="18543"/>
  </r>
  <r>
    <x v="2"/>
    <x v="217"/>
    <s v="PER"/>
    <x v="1"/>
    <x v="1"/>
    <s v="Renewable hydropower"/>
    <x v="4"/>
    <n v="3055.7999999999997"/>
    <n v="17510.600000000002"/>
  </r>
  <r>
    <x v="2"/>
    <x v="217"/>
    <s v="PER"/>
    <x v="1"/>
    <x v="1"/>
    <s v="Renewable hydropower"/>
    <x v="5"/>
    <n v="3206.9999999999995"/>
    <n v="18000.7"/>
  </r>
  <r>
    <x v="2"/>
    <x v="217"/>
    <s v="PER"/>
    <x v="1"/>
    <x v="1"/>
    <s v="Renewable hydropower"/>
    <x v="6"/>
    <n v="3216"/>
    <n v="19602.300000000003"/>
  </r>
  <r>
    <x v="2"/>
    <x v="217"/>
    <s v="PER"/>
    <x v="1"/>
    <x v="1"/>
    <s v="Renewable hydropower"/>
    <x v="7"/>
    <n v="3233.6"/>
    <n v="19559"/>
  </r>
  <r>
    <x v="2"/>
    <x v="217"/>
    <s v="PER"/>
    <x v="1"/>
    <x v="1"/>
    <s v="Renewable hydropower"/>
    <x v="8"/>
    <n v="3242.1"/>
    <n v="19092.400000000001"/>
  </r>
  <r>
    <x v="2"/>
    <x v="217"/>
    <s v="PER"/>
    <x v="1"/>
    <x v="1"/>
    <s v="Renewable hydropower"/>
    <x v="9"/>
    <n v="3277.3999999999996"/>
    <n v="19904"/>
  </r>
  <r>
    <x v="2"/>
    <x v="217"/>
    <s v="PER"/>
    <x v="1"/>
    <x v="1"/>
    <s v="Renewable hydropower"/>
    <x v="10"/>
    <n v="3437.6"/>
    <n v="20097.3"/>
  </r>
  <r>
    <x v="2"/>
    <x v="217"/>
    <s v="PER"/>
    <x v="1"/>
    <x v="1"/>
    <s v="Renewable hydropower"/>
    <x v="11"/>
    <n v="3451"/>
    <n v="21568.6"/>
  </r>
  <r>
    <x v="2"/>
    <x v="217"/>
    <s v="PER"/>
    <x v="1"/>
    <x v="1"/>
    <s v="Renewable hydropower"/>
    <x v="12"/>
    <n v="3483.9"/>
    <n v="22101"/>
  </r>
  <r>
    <x v="2"/>
    <x v="217"/>
    <s v="PER"/>
    <x v="1"/>
    <x v="1"/>
    <s v="Renewable hydropower"/>
    <x v="13"/>
    <n v="3556.2000000000003"/>
    <n v="22309.1"/>
  </r>
  <r>
    <x v="2"/>
    <x v="217"/>
    <s v="PER"/>
    <x v="1"/>
    <x v="1"/>
    <s v="Renewable hydropower"/>
    <x v="14"/>
    <n v="3661.8"/>
    <n v="22201.3"/>
  </r>
  <r>
    <x v="2"/>
    <x v="217"/>
    <s v="PER"/>
    <x v="1"/>
    <x v="1"/>
    <s v="Renewable hydropower"/>
    <x v="15"/>
    <n v="4147.8999999999996"/>
    <n v="23205.133999999998"/>
  </r>
  <r>
    <x v="2"/>
    <x v="217"/>
    <s v="PER"/>
    <x v="1"/>
    <x v="1"/>
    <s v="Renewable hydropower"/>
    <x v="16"/>
    <n v="5188.8999999999996"/>
    <n v="24171.687999999998"/>
  </r>
  <r>
    <x v="2"/>
    <x v="217"/>
    <s v="PER"/>
    <x v="1"/>
    <x v="1"/>
    <s v="Renewable hydropower"/>
    <x v="17"/>
    <n v="5248.55"/>
    <n v="28972.420999999998"/>
  </r>
  <r>
    <x v="2"/>
    <x v="217"/>
    <s v="PER"/>
    <x v="1"/>
    <x v="1"/>
    <s v="Renewable hydropower"/>
    <x v="18"/>
    <n v="5348.95"/>
    <m/>
  </r>
  <r>
    <x v="2"/>
    <x v="217"/>
    <s v="PER"/>
    <x v="1"/>
    <x v="1"/>
    <s v="Renewable hydropower"/>
    <x v="19"/>
    <n v="5741.3649999999998"/>
    <m/>
  </r>
  <r>
    <x v="2"/>
    <x v="217"/>
    <s v="PER"/>
    <x v="1"/>
    <x v="2"/>
    <s v="Off-grid Solar photovoltaic"/>
    <x v="0"/>
    <n v="0.878"/>
    <n v="1.143"/>
  </r>
  <r>
    <x v="2"/>
    <x v="217"/>
    <s v="PER"/>
    <x v="1"/>
    <x v="2"/>
    <s v="Off-grid Solar photovoltaic"/>
    <x v="1"/>
    <n v="1.851"/>
    <n v="2.4089999999999998"/>
  </r>
  <r>
    <x v="2"/>
    <x v="217"/>
    <s v="PER"/>
    <x v="1"/>
    <x v="2"/>
    <s v="Off-grid Solar photovoltaic"/>
    <x v="2"/>
    <n v="2.976"/>
    <n v="3.875"/>
  </r>
  <r>
    <x v="2"/>
    <x v="217"/>
    <s v="PER"/>
    <x v="1"/>
    <x v="2"/>
    <s v="Off-grid Solar photovoltaic"/>
    <x v="3"/>
    <n v="3.5369999999999999"/>
    <n v="4.6059999999999999"/>
  </r>
  <r>
    <x v="2"/>
    <x v="217"/>
    <s v="PER"/>
    <x v="1"/>
    <x v="2"/>
    <s v="Off-grid Solar photovoltaic"/>
    <x v="4"/>
    <n v="4.34"/>
    <n v="5.6509999999999998"/>
  </r>
  <r>
    <x v="2"/>
    <x v="217"/>
    <s v="PER"/>
    <x v="1"/>
    <x v="2"/>
    <s v="Off-grid Solar photovoltaic"/>
    <x v="5"/>
    <n v="4.9560000000000004"/>
    <n v="6.452"/>
  </r>
  <r>
    <x v="2"/>
    <x v="217"/>
    <s v="PER"/>
    <x v="1"/>
    <x v="2"/>
    <s v="Off-grid Solar photovoltaic"/>
    <x v="6"/>
    <n v="5.8449999999999998"/>
    <n v="7.6109999999999998"/>
  </r>
  <r>
    <x v="2"/>
    <x v="217"/>
    <s v="PER"/>
    <x v="1"/>
    <x v="2"/>
    <s v="Off-grid Solar photovoltaic"/>
    <x v="7"/>
    <n v="6.82"/>
    <n v="8.8789999999999996"/>
  </r>
  <r>
    <x v="2"/>
    <x v="217"/>
    <s v="PER"/>
    <x v="1"/>
    <x v="2"/>
    <s v="Off-grid Solar photovoltaic"/>
    <x v="8"/>
    <n v="8.0220000000000002"/>
    <n v="10.445"/>
  </r>
  <r>
    <x v="2"/>
    <x v="217"/>
    <s v="PER"/>
    <x v="1"/>
    <x v="2"/>
    <s v="Off-grid Solar photovoltaic"/>
    <x v="9"/>
    <n v="9.7569999999999997"/>
    <n v="12.702999999999999"/>
  </r>
  <r>
    <x v="2"/>
    <x v="217"/>
    <s v="PER"/>
    <x v="1"/>
    <x v="2"/>
    <s v="Off-grid Solar photovoltaic"/>
    <x v="10"/>
    <n v="12.510999999999999"/>
    <n v="16.29"/>
  </r>
  <r>
    <x v="2"/>
    <x v="217"/>
    <s v="PER"/>
    <x v="1"/>
    <x v="2"/>
    <s v="Off-grid Solar photovoltaic"/>
    <x v="11"/>
    <n v="17.539000000000001"/>
    <n v="22.835000000000001"/>
  </r>
  <r>
    <x v="2"/>
    <x v="217"/>
    <s v="PER"/>
    <x v="1"/>
    <x v="2"/>
    <s v="Off-grid Solar photovoltaic"/>
    <x v="12"/>
    <n v="22.565999999999999"/>
    <n v="29.38"/>
  </r>
  <r>
    <x v="2"/>
    <x v="217"/>
    <s v="PER"/>
    <x v="1"/>
    <x v="2"/>
    <s v="Off-grid Solar photovoltaic"/>
    <x v="13"/>
    <n v="28.524999999999999"/>
    <n v="37.139000000000003"/>
  </r>
  <r>
    <x v="2"/>
    <x v="217"/>
    <s v="PER"/>
    <x v="1"/>
    <x v="2"/>
    <s v="Off-grid Solar photovoltaic"/>
    <x v="14"/>
    <n v="34.484000000000002"/>
    <n v="44.898000000000003"/>
  </r>
  <r>
    <x v="2"/>
    <x v="217"/>
    <s v="PER"/>
    <x v="1"/>
    <x v="2"/>
    <s v="Off-grid Solar photovoltaic"/>
    <x v="15"/>
    <n v="38.914000000000001"/>
    <n v="50.665999999999997"/>
  </r>
  <r>
    <x v="2"/>
    <x v="217"/>
    <s v="PER"/>
    <x v="1"/>
    <x v="2"/>
    <s v="Off-grid Solar photovoltaic"/>
    <x v="16"/>
    <n v="46.146999999999998"/>
    <n v="60.082999999999998"/>
  </r>
  <r>
    <x v="2"/>
    <x v="217"/>
    <s v="PER"/>
    <x v="1"/>
    <x v="2"/>
    <s v="Off-grid Solar photovoltaic"/>
    <x v="17"/>
    <n v="53.378999999999998"/>
    <n v="69.5"/>
  </r>
  <r>
    <x v="2"/>
    <x v="217"/>
    <s v="PER"/>
    <x v="1"/>
    <x v="2"/>
    <s v="Off-grid Solar photovoltaic"/>
    <x v="18"/>
    <n v="60.612000000000002"/>
    <m/>
  </r>
  <r>
    <x v="2"/>
    <x v="217"/>
    <s v="PER"/>
    <x v="1"/>
    <x v="2"/>
    <s v="Off-grid Solar photovoltaic"/>
    <x v="19"/>
    <n v="60.612000000000002"/>
    <m/>
  </r>
  <r>
    <x v="2"/>
    <x v="217"/>
    <s v="PER"/>
    <x v="1"/>
    <x v="2"/>
    <s v="On-grid Solar photovoltaic"/>
    <x v="12"/>
    <n v="80"/>
    <n v="59.7"/>
  </r>
  <r>
    <x v="2"/>
    <x v="217"/>
    <s v="PER"/>
    <x v="1"/>
    <x v="2"/>
    <s v="On-grid Solar photovoltaic"/>
    <x v="13"/>
    <n v="80"/>
    <n v="196.9"/>
  </r>
  <r>
    <x v="2"/>
    <x v="217"/>
    <s v="PER"/>
    <x v="1"/>
    <x v="2"/>
    <s v="On-grid Solar photovoltaic"/>
    <x v="14"/>
    <n v="100"/>
    <n v="199.3"/>
  </r>
  <r>
    <x v="2"/>
    <x v="217"/>
    <s v="PER"/>
    <x v="1"/>
    <x v="2"/>
    <s v="On-grid Solar photovoltaic"/>
    <x v="15"/>
    <n v="100"/>
    <n v="230.4"/>
  </r>
  <r>
    <x v="2"/>
    <x v="217"/>
    <s v="PER"/>
    <x v="1"/>
    <x v="2"/>
    <s v="On-grid Solar photovoltaic"/>
    <x v="16"/>
    <n v="100"/>
    <n v="241.00899999999999"/>
  </r>
  <r>
    <x v="2"/>
    <x v="217"/>
    <s v="PER"/>
    <x v="1"/>
    <x v="2"/>
    <s v="On-grid Solar photovoltaic"/>
    <x v="17"/>
    <n v="100"/>
    <n v="287.2"/>
  </r>
  <r>
    <x v="2"/>
    <x v="217"/>
    <s v="PER"/>
    <x v="1"/>
    <x v="2"/>
    <s v="On-grid Solar photovoltaic"/>
    <x v="18"/>
    <n v="284.48"/>
    <m/>
  </r>
  <r>
    <x v="2"/>
    <x v="217"/>
    <s v="PER"/>
    <x v="1"/>
    <x v="2"/>
    <s v="On-grid Solar photovoltaic"/>
    <x v="19"/>
    <n v="280.48"/>
    <m/>
  </r>
  <r>
    <x v="2"/>
    <x v="217"/>
    <s v="PER"/>
    <x v="1"/>
    <x v="3"/>
    <s v="Onshore wind energy"/>
    <x v="0"/>
    <n v="0.7"/>
    <n v="0.8"/>
  </r>
  <r>
    <x v="2"/>
    <x v="217"/>
    <s v="PER"/>
    <x v="1"/>
    <x v="3"/>
    <s v="Onshore wind energy"/>
    <x v="1"/>
    <n v="0.7"/>
    <n v="1.2"/>
  </r>
  <r>
    <x v="2"/>
    <x v="217"/>
    <s v="PER"/>
    <x v="1"/>
    <x v="3"/>
    <s v="Onshore wind energy"/>
    <x v="2"/>
    <n v="0.7"/>
    <n v="1.2"/>
  </r>
  <r>
    <x v="2"/>
    <x v="217"/>
    <s v="PER"/>
    <x v="1"/>
    <x v="3"/>
    <s v="Onshore wind energy"/>
    <x v="3"/>
    <n v="0.7"/>
    <n v="1.2"/>
  </r>
  <r>
    <x v="2"/>
    <x v="217"/>
    <s v="PER"/>
    <x v="1"/>
    <x v="3"/>
    <s v="Onshore wind energy"/>
    <x v="4"/>
    <n v="0.7"/>
    <n v="1.2"/>
  </r>
  <r>
    <x v="2"/>
    <x v="217"/>
    <s v="PER"/>
    <x v="1"/>
    <x v="3"/>
    <s v="Onshore wind energy"/>
    <x v="5"/>
    <n v="0.7"/>
    <n v="1.2"/>
  </r>
  <r>
    <x v="2"/>
    <x v="217"/>
    <s v="PER"/>
    <x v="1"/>
    <x v="3"/>
    <s v="Onshore wind energy"/>
    <x v="6"/>
    <n v="0.7"/>
    <n v="1.2"/>
  </r>
  <r>
    <x v="2"/>
    <x v="217"/>
    <s v="PER"/>
    <x v="1"/>
    <x v="3"/>
    <s v="Onshore wind energy"/>
    <x v="7"/>
    <n v="0.7"/>
    <n v="1.2"/>
  </r>
  <r>
    <x v="2"/>
    <x v="217"/>
    <s v="PER"/>
    <x v="1"/>
    <x v="3"/>
    <s v="Onshore wind energy"/>
    <x v="8"/>
    <n v="0.7"/>
    <n v="1.2"/>
  </r>
  <r>
    <x v="2"/>
    <x v="217"/>
    <s v="PER"/>
    <x v="1"/>
    <x v="3"/>
    <s v="Onshore wind energy"/>
    <x v="9"/>
    <n v="0.7"/>
    <n v="1.2"/>
  </r>
  <r>
    <x v="2"/>
    <x v="217"/>
    <s v="PER"/>
    <x v="1"/>
    <x v="3"/>
    <s v="Onshore wind energy"/>
    <x v="10"/>
    <n v="0.7"/>
    <n v="1.2"/>
  </r>
  <r>
    <x v="2"/>
    <x v="217"/>
    <s v="PER"/>
    <x v="1"/>
    <x v="3"/>
    <s v="Onshore wind energy"/>
    <x v="11"/>
    <n v="0.7"/>
    <n v="1.2"/>
  </r>
  <r>
    <x v="2"/>
    <x v="217"/>
    <s v="PER"/>
    <x v="1"/>
    <x v="3"/>
    <s v="Onshore wind energy"/>
    <x v="12"/>
    <n v="0.7"/>
    <n v="1.2"/>
  </r>
  <r>
    <x v="2"/>
    <x v="217"/>
    <s v="PER"/>
    <x v="1"/>
    <x v="3"/>
    <s v="Onshore wind energy"/>
    <x v="13"/>
    <n v="0.7"/>
    <n v="1.2"/>
  </r>
  <r>
    <x v="2"/>
    <x v="217"/>
    <s v="PER"/>
    <x v="1"/>
    <x v="3"/>
    <s v="Onshore wind energy"/>
    <x v="14"/>
    <n v="142.69999999999999"/>
    <n v="257.5"/>
  </r>
  <r>
    <x v="2"/>
    <x v="217"/>
    <s v="PER"/>
    <x v="1"/>
    <x v="3"/>
    <s v="Onshore wind energy"/>
    <x v="15"/>
    <n v="239.7"/>
    <n v="602.30000000000007"/>
  </r>
  <r>
    <x v="2"/>
    <x v="217"/>
    <s v="PER"/>
    <x v="1"/>
    <x v="3"/>
    <s v="Onshore wind energy"/>
    <x v="16"/>
    <n v="239.7"/>
    <n v="1063.8290000000002"/>
  </r>
  <r>
    <x v="2"/>
    <x v="217"/>
    <s v="PER"/>
    <x v="1"/>
    <x v="3"/>
    <s v="Onshore wind energy"/>
    <x v="17"/>
    <n v="239.7"/>
    <n v="1074.6580000000001"/>
  </r>
  <r>
    <x v="2"/>
    <x v="217"/>
    <s v="PER"/>
    <x v="1"/>
    <x v="3"/>
    <s v="Onshore wind energy"/>
    <x v="18"/>
    <n v="372"/>
    <m/>
  </r>
  <r>
    <x v="2"/>
    <x v="217"/>
    <s v="PER"/>
    <x v="1"/>
    <x v="3"/>
    <s v="Onshore wind energy"/>
    <x v="19"/>
    <n v="372.15"/>
    <m/>
  </r>
  <r>
    <x v="2"/>
    <x v="218"/>
    <s v="SGS"/>
    <x v="0"/>
    <x v="0"/>
    <s v="Fossil fuels"/>
    <x v="0"/>
    <n v="0.19"/>
    <m/>
  </r>
  <r>
    <x v="2"/>
    <x v="218"/>
    <s v="SGS"/>
    <x v="0"/>
    <x v="0"/>
    <s v="Fossil fuels"/>
    <x v="1"/>
    <n v="0.19"/>
    <m/>
  </r>
  <r>
    <x v="2"/>
    <x v="218"/>
    <s v="SGS"/>
    <x v="0"/>
    <x v="0"/>
    <s v="Fossil fuels"/>
    <x v="2"/>
    <n v="0.19"/>
    <m/>
  </r>
  <r>
    <x v="2"/>
    <x v="218"/>
    <s v="SGS"/>
    <x v="0"/>
    <x v="0"/>
    <s v="Fossil fuels"/>
    <x v="3"/>
    <n v="0.19"/>
    <m/>
  </r>
  <r>
    <x v="2"/>
    <x v="218"/>
    <s v="SGS"/>
    <x v="0"/>
    <x v="0"/>
    <s v="Fossil fuels"/>
    <x v="4"/>
    <n v="0.19"/>
    <m/>
  </r>
  <r>
    <x v="2"/>
    <x v="218"/>
    <s v="SGS"/>
    <x v="0"/>
    <x v="0"/>
    <s v="Fossil fuels"/>
    <x v="5"/>
    <n v="0.19"/>
    <m/>
  </r>
  <r>
    <x v="2"/>
    <x v="218"/>
    <s v="SGS"/>
    <x v="0"/>
    <x v="0"/>
    <s v="Fossil fuels"/>
    <x v="6"/>
    <n v="0.19"/>
    <m/>
  </r>
  <r>
    <x v="2"/>
    <x v="218"/>
    <s v="SGS"/>
    <x v="0"/>
    <x v="0"/>
    <s v="Fossil fuels"/>
    <x v="7"/>
    <n v="0.19"/>
    <m/>
  </r>
  <r>
    <x v="2"/>
    <x v="218"/>
    <s v="SGS"/>
    <x v="0"/>
    <x v="0"/>
    <s v="Fossil fuels"/>
    <x v="8"/>
    <n v="0.19"/>
    <m/>
  </r>
  <r>
    <x v="2"/>
    <x v="218"/>
    <s v="SGS"/>
    <x v="0"/>
    <x v="0"/>
    <s v="Fossil fuels"/>
    <x v="9"/>
    <n v="0.19"/>
    <m/>
  </r>
  <r>
    <x v="2"/>
    <x v="218"/>
    <s v="SGS"/>
    <x v="0"/>
    <x v="0"/>
    <s v="Fossil fuels"/>
    <x v="10"/>
    <n v="0.19"/>
    <m/>
  </r>
  <r>
    <x v="2"/>
    <x v="218"/>
    <s v="SGS"/>
    <x v="0"/>
    <x v="0"/>
    <s v="Fossil fuels"/>
    <x v="11"/>
    <n v="0.19"/>
    <m/>
  </r>
  <r>
    <x v="2"/>
    <x v="218"/>
    <s v="SGS"/>
    <x v="0"/>
    <x v="0"/>
    <s v="Fossil fuels"/>
    <x v="12"/>
    <n v="0.19"/>
    <m/>
  </r>
  <r>
    <x v="2"/>
    <x v="218"/>
    <s v="SGS"/>
    <x v="0"/>
    <x v="0"/>
    <s v="Fossil fuels"/>
    <x v="13"/>
    <n v="0.19"/>
    <m/>
  </r>
  <r>
    <x v="2"/>
    <x v="218"/>
    <s v="SGS"/>
    <x v="0"/>
    <x v="0"/>
    <s v="Fossil fuels"/>
    <x v="14"/>
    <n v="0.19"/>
    <m/>
  </r>
  <r>
    <x v="2"/>
    <x v="218"/>
    <s v="SGS"/>
    <x v="0"/>
    <x v="0"/>
    <s v="Fossil fuels"/>
    <x v="15"/>
    <n v="0.19"/>
    <m/>
  </r>
  <r>
    <x v="2"/>
    <x v="218"/>
    <s v="SGS"/>
    <x v="0"/>
    <x v="0"/>
    <s v="Fossil fuels"/>
    <x v="16"/>
    <n v="0.19"/>
    <m/>
  </r>
  <r>
    <x v="2"/>
    <x v="218"/>
    <s v="SGS"/>
    <x v="0"/>
    <x v="0"/>
    <s v="Fossil fuels"/>
    <x v="17"/>
    <n v="0.19"/>
    <m/>
  </r>
  <r>
    <x v="2"/>
    <x v="218"/>
    <s v="SGS"/>
    <x v="0"/>
    <x v="0"/>
    <s v="Fossil fuels"/>
    <x v="18"/>
    <n v="0.19"/>
    <m/>
  </r>
  <r>
    <x v="2"/>
    <x v="218"/>
    <s v="SGS"/>
    <x v="0"/>
    <x v="0"/>
    <s v="Fossil fuels"/>
    <x v="19"/>
    <n v="0.19"/>
    <m/>
  </r>
  <r>
    <x v="2"/>
    <x v="218"/>
    <s v="SGS"/>
    <x v="1"/>
    <x v="1"/>
    <s v="Renewable hydropower"/>
    <x v="7"/>
    <n v="0.25"/>
    <m/>
  </r>
  <r>
    <x v="2"/>
    <x v="218"/>
    <s v="SGS"/>
    <x v="1"/>
    <x v="1"/>
    <s v="Renewable hydropower"/>
    <x v="8"/>
    <n v="0.25"/>
    <m/>
  </r>
  <r>
    <x v="2"/>
    <x v="218"/>
    <s v="SGS"/>
    <x v="1"/>
    <x v="1"/>
    <s v="Renewable hydropower"/>
    <x v="9"/>
    <n v="0.25"/>
    <m/>
  </r>
  <r>
    <x v="2"/>
    <x v="218"/>
    <s v="SGS"/>
    <x v="1"/>
    <x v="1"/>
    <s v="Renewable hydropower"/>
    <x v="10"/>
    <n v="0.25"/>
    <m/>
  </r>
  <r>
    <x v="2"/>
    <x v="218"/>
    <s v="SGS"/>
    <x v="1"/>
    <x v="1"/>
    <s v="Renewable hydropower"/>
    <x v="11"/>
    <n v="0.25"/>
    <m/>
  </r>
  <r>
    <x v="2"/>
    <x v="218"/>
    <s v="SGS"/>
    <x v="1"/>
    <x v="1"/>
    <s v="Renewable hydropower"/>
    <x v="12"/>
    <n v="0.25"/>
    <m/>
  </r>
  <r>
    <x v="2"/>
    <x v="218"/>
    <s v="SGS"/>
    <x v="1"/>
    <x v="1"/>
    <s v="Renewable hydropower"/>
    <x v="13"/>
    <n v="0.25"/>
    <m/>
  </r>
  <r>
    <x v="2"/>
    <x v="218"/>
    <s v="SGS"/>
    <x v="1"/>
    <x v="1"/>
    <s v="Renewable hydropower"/>
    <x v="14"/>
    <n v="0.25"/>
    <m/>
  </r>
  <r>
    <x v="2"/>
    <x v="218"/>
    <s v="SGS"/>
    <x v="1"/>
    <x v="1"/>
    <s v="Renewable hydropower"/>
    <x v="15"/>
    <n v="0.25"/>
    <m/>
  </r>
  <r>
    <x v="2"/>
    <x v="218"/>
    <s v="SGS"/>
    <x v="1"/>
    <x v="1"/>
    <s v="Renewable hydropower"/>
    <x v="16"/>
    <n v="0.25"/>
    <m/>
  </r>
  <r>
    <x v="2"/>
    <x v="218"/>
    <s v="SGS"/>
    <x v="1"/>
    <x v="1"/>
    <s v="Renewable hydropower"/>
    <x v="17"/>
    <n v="0.25"/>
    <m/>
  </r>
  <r>
    <x v="2"/>
    <x v="218"/>
    <s v="SGS"/>
    <x v="1"/>
    <x v="1"/>
    <s v="Renewable hydropower"/>
    <x v="18"/>
    <n v="0.25"/>
    <m/>
  </r>
  <r>
    <x v="2"/>
    <x v="218"/>
    <s v="SGS"/>
    <x v="1"/>
    <x v="1"/>
    <s v="Renewable hydropower"/>
    <x v="19"/>
    <n v="0.25"/>
    <m/>
  </r>
  <r>
    <x v="2"/>
    <x v="218"/>
    <s v="SGS"/>
    <x v="1"/>
    <x v="3"/>
    <s v="Onshore wind energy"/>
    <x v="0"/>
    <n v="6.0000000000000001E-3"/>
    <m/>
  </r>
  <r>
    <x v="2"/>
    <x v="218"/>
    <s v="SGS"/>
    <x v="1"/>
    <x v="3"/>
    <s v="Onshore wind energy"/>
    <x v="1"/>
    <n v="6.0000000000000001E-3"/>
    <m/>
  </r>
  <r>
    <x v="2"/>
    <x v="218"/>
    <s v="SGS"/>
    <x v="1"/>
    <x v="3"/>
    <s v="Onshore wind energy"/>
    <x v="2"/>
    <n v="6.0000000000000001E-3"/>
    <m/>
  </r>
  <r>
    <x v="2"/>
    <x v="218"/>
    <s v="SGS"/>
    <x v="1"/>
    <x v="3"/>
    <s v="Onshore wind energy"/>
    <x v="3"/>
    <n v="6.0000000000000001E-3"/>
    <m/>
  </r>
  <r>
    <x v="2"/>
    <x v="218"/>
    <s v="SGS"/>
    <x v="1"/>
    <x v="3"/>
    <s v="Onshore wind energy"/>
    <x v="4"/>
    <n v="6.0000000000000001E-3"/>
    <m/>
  </r>
  <r>
    <x v="2"/>
    <x v="218"/>
    <s v="SGS"/>
    <x v="1"/>
    <x v="3"/>
    <s v="Onshore wind energy"/>
    <x v="5"/>
    <n v="6.0000000000000001E-3"/>
    <m/>
  </r>
  <r>
    <x v="2"/>
    <x v="218"/>
    <s v="SGS"/>
    <x v="1"/>
    <x v="3"/>
    <s v="Onshore wind energy"/>
    <x v="6"/>
    <n v="6.0000000000000001E-3"/>
    <m/>
  </r>
  <r>
    <x v="2"/>
    <x v="218"/>
    <s v="SGS"/>
    <x v="1"/>
    <x v="3"/>
    <s v="Onshore wind energy"/>
    <x v="7"/>
    <n v="6.0000000000000001E-3"/>
    <m/>
  </r>
  <r>
    <x v="2"/>
    <x v="218"/>
    <s v="SGS"/>
    <x v="1"/>
    <x v="3"/>
    <s v="Onshore wind energy"/>
    <x v="8"/>
    <n v="6.0000000000000001E-3"/>
    <m/>
  </r>
  <r>
    <x v="2"/>
    <x v="218"/>
    <s v="SGS"/>
    <x v="1"/>
    <x v="3"/>
    <s v="Onshore wind energy"/>
    <x v="9"/>
    <n v="6.0000000000000001E-3"/>
    <m/>
  </r>
  <r>
    <x v="2"/>
    <x v="218"/>
    <s v="SGS"/>
    <x v="1"/>
    <x v="3"/>
    <s v="Onshore wind energy"/>
    <x v="10"/>
    <n v="6.0000000000000001E-3"/>
    <m/>
  </r>
  <r>
    <x v="2"/>
    <x v="218"/>
    <s v="SGS"/>
    <x v="1"/>
    <x v="3"/>
    <s v="Onshore wind energy"/>
    <x v="11"/>
    <n v="6.0000000000000001E-3"/>
    <m/>
  </r>
  <r>
    <x v="2"/>
    <x v="218"/>
    <s v="SGS"/>
    <x v="1"/>
    <x v="3"/>
    <s v="Onshore wind energy"/>
    <x v="12"/>
    <n v="6.0000000000000001E-3"/>
    <m/>
  </r>
  <r>
    <x v="2"/>
    <x v="218"/>
    <s v="SGS"/>
    <x v="1"/>
    <x v="3"/>
    <s v="Onshore wind energy"/>
    <x v="13"/>
    <n v="6.0000000000000001E-3"/>
    <m/>
  </r>
  <r>
    <x v="2"/>
    <x v="218"/>
    <s v="SGS"/>
    <x v="1"/>
    <x v="3"/>
    <s v="Onshore wind energy"/>
    <x v="14"/>
    <n v="6.0000000000000001E-3"/>
    <m/>
  </r>
  <r>
    <x v="2"/>
    <x v="218"/>
    <s v="SGS"/>
    <x v="1"/>
    <x v="3"/>
    <s v="Onshore wind energy"/>
    <x v="15"/>
    <n v="6.0000000000000001E-3"/>
    <m/>
  </r>
  <r>
    <x v="2"/>
    <x v="218"/>
    <s v="SGS"/>
    <x v="1"/>
    <x v="3"/>
    <s v="Onshore wind energy"/>
    <x v="16"/>
    <n v="6.0000000000000001E-3"/>
    <m/>
  </r>
  <r>
    <x v="2"/>
    <x v="218"/>
    <s v="SGS"/>
    <x v="1"/>
    <x v="3"/>
    <s v="Onshore wind energy"/>
    <x v="17"/>
    <n v="6.0000000000000001E-3"/>
    <m/>
  </r>
  <r>
    <x v="2"/>
    <x v="218"/>
    <s v="SGS"/>
    <x v="1"/>
    <x v="3"/>
    <s v="Onshore wind energy"/>
    <x v="18"/>
    <n v="6.0000000000000001E-3"/>
    <m/>
  </r>
  <r>
    <x v="2"/>
    <x v="218"/>
    <s v="SGS"/>
    <x v="1"/>
    <x v="3"/>
    <s v="Onshore wind energy"/>
    <x v="19"/>
    <n v="6.0000000000000001E-3"/>
    <m/>
  </r>
  <r>
    <x v="2"/>
    <x v="219"/>
    <s v="SUR"/>
    <x v="0"/>
    <x v="0"/>
    <s v="Fossil fuels"/>
    <x v="0"/>
    <n v="177"/>
    <n v="197"/>
  </r>
  <r>
    <x v="2"/>
    <x v="219"/>
    <s v="SUR"/>
    <x v="0"/>
    <x v="0"/>
    <s v="Fossil fuels"/>
    <x v="1"/>
    <n v="177"/>
    <n v="214"/>
  </r>
  <r>
    <x v="2"/>
    <x v="219"/>
    <s v="SUR"/>
    <x v="0"/>
    <x v="0"/>
    <s v="Fossil fuels"/>
    <x v="2"/>
    <n v="177"/>
    <n v="469"/>
  </r>
  <r>
    <x v="2"/>
    <x v="219"/>
    <s v="SUR"/>
    <x v="0"/>
    <x v="0"/>
    <s v="Fossil fuels"/>
    <x v="3"/>
    <n v="177"/>
    <n v="534"/>
  </r>
  <r>
    <x v="2"/>
    <x v="219"/>
    <s v="SUR"/>
    <x v="0"/>
    <x v="0"/>
    <s v="Fossil fuels"/>
    <x v="4"/>
    <n v="177"/>
    <n v="644"/>
  </r>
  <r>
    <x v="2"/>
    <x v="219"/>
    <s v="SUR"/>
    <x v="0"/>
    <x v="0"/>
    <s v="Fossil fuels"/>
    <x v="5"/>
    <n v="192"/>
    <n v="600"/>
  </r>
  <r>
    <x v="2"/>
    <x v="219"/>
    <s v="SUR"/>
    <x v="0"/>
    <x v="0"/>
    <s v="Fossil fuels"/>
    <x v="6"/>
    <n v="207"/>
    <n v="412.4"/>
  </r>
  <r>
    <x v="2"/>
    <x v="219"/>
    <s v="SUR"/>
    <x v="0"/>
    <x v="0"/>
    <s v="Fossil fuels"/>
    <x v="7"/>
    <n v="207"/>
    <n v="309.5"/>
  </r>
  <r>
    <x v="2"/>
    <x v="219"/>
    <s v="SUR"/>
    <x v="0"/>
    <x v="0"/>
    <s v="Fossil fuels"/>
    <x v="8"/>
    <n v="207"/>
    <n v="286.89999999999998"/>
  </r>
  <r>
    <x v="2"/>
    <x v="219"/>
    <s v="SUR"/>
    <x v="0"/>
    <x v="0"/>
    <s v="Fossil fuels"/>
    <x v="9"/>
    <n v="207"/>
    <n v="377.44400000000002"/>
  </r>
  <r>
    <x v="2"/>
    <x v="219"/>
    <s v="SUR"/>
    <x v="0"/>
    <x v="0"/>
    <s v="Fossil fuels"/>
    <x v="10"/>
    <n v="236"/>
    <n v="711.745"/>
  </r>
  <r>
    <x v="2"/>
    <x v="219"/>
    <s v="SUR"/>
    <x v="0"/>
    <x v="0"/>
    <s v="Fossil fuels"/>
    <x v="11"/>
    <n v="236"/>
    <n v="511.73899999999998"/>
  </r>
  <r>
    <x v="2"/>
    <x v="219"/>
    <s v="SUR"/>
    <x v="0"/>
    <x v="0"/>
    <s v="Fossil fuels"/>
    <x v="12"/>
    <n v="236"/>
    <n v="905.91"/>
  </r>
  <r>
    <x v="2"/>
    <x v="219"/>
    <s v="SUR"/>
    <x v="0"/>
    <x v="0"/>
    <s v="Fossil fuels"/>
    <x v="13"/>
    <n v="299"/>
    <n v="710.67600000000004"/>
  </r>
  <r>
    <x v="2"/>
    <x v="219"/>
    <s v="SUR"/>
    <x v="0"/>
    <x v="0"/>
    <s v="Fossil fuels"/>
    <x v="14"/>
    <n v="333"/>
    <n v="1037.557"/>
  </r>
  <r>
    <x v="2"/>
    <x v="219"/>
    <s v="SUR"/>
    <x v="0"/>
    <x v="0"/>
    <s v="Fossil fuels"/>
    <x v="15"/>
    <n v="333"/>
    <n v="1185.298"/>
  </r>
  <r>
    <x v="2"/>
    <x v="219"/>
    <s v="SUR"/>
    <x v="0"/>
    <x v="0"/>
    <s v="Fossil fuels"/>
    <x v="16"/>
    <n v="333"/>
    <n v="1031.8309999999999"/>
  </r>
  <r>
    <x v="2"/>
    <x v="219"/>
    <s v="SUR"/>
    <x v="0"/>
    <x v="0"/>
    <s v="Fossil fuels"/>
    <x v="17"/>
    <n v="337.5"/>
    <n v="880.81499999999994"/>
  </r>
  <r>
    <x v="2"/>
    <x v="219"/>
    <s v="SUR"/>
    <x v="0"/>
    <x v="0"/>
    <s v="Fossil fuels"/>
    <x v="18"/>
    <n v="336.8"/>
    <m/>
  </r>
  <r>
    <x v="2"/>
    <x v="219"/>
    <s v="SUR"/>
    <x v="0"/>
    <x v="0"/>
    <s v="Fossil fuels"/>
    <x v="19"/>
    <n v="344.8"/>
    <m/>
  </r>
  <r>
    <x v="2"/>
    <x v="219"/>
    <s v="SUR"/>
    <x v="1"/>
    <x v="4"/>
    <s v="Solid biofuels"/>
    <x v="15"/>
    <n v="1.5"/>
    <n v="6.4509999999999996"/>
  </r>
  <r>
    <x v="2"/>
    <x v="219"/>
    <s v="SUR"/>
    <x v="1"/>
    <x v="4"/>
    <s v="Solid biofuels"/>
    <x v="16"/>
    <n v="1.5"/>
    <n v="6.4509999999999996"/>
  </r>
  <r>
    <x v="2"/>
    <x v="219"/>
    <s v="SUR"/>
    <x v="1"/>
    <x v="4"/>
    <s v="Solid biofuels"/>
    <x v="17"/>
    <n v="1.5"/>
    <n v="6.4509999999999996"/>
  </r>
  <r>
    <x v="2"/>
    <x v="219"/>
    <s v="SUR"/>
    <x v="1"/>
    <x v="4"/>
    <s v="Solid biofuels"/>
    <x v="18"/>
    <n v="1.5"/>
    <m/>
  </r>
  <r>
    <x v="2"/>
    <x v="219"/>
    <s v="SUR"/>
    <x v="1"/>
    <x v="4"/>
    <s v="Solid biofuels"/>
    <x v="19"/>
    <n v="1.5"/>
    <m/>
  </r>
  <r>
    <x v="2"/>
    <x v="219"/>
    <s v="SUR"/>
    <x v="1"/>
    <x v="1"/>
    <s v="Renewable hydropower"/>
    <x v="0"/>
    <n v="180"/>
    <n v="1226"/>
  </r>
  <r>
    <x v="2"/>
    <x v="219"/>
    <s v="SUR"/>
    <x v="1"/>
    <x v="1"/>
    <s v="Renewable hydropower"/>
    <x v="1"/>
    <n v="180"/>
    <n v="1228"/>
  </r>
  <r>
    <x v="2"/>
    <x v="219"/>
    <s v="SUR"/>
    <x v="1"/>
    <x v="1"/>
    <s v="Renewable hydropower"/>
    <x v="2"/>
    <n v="180"/>
    <n v="856"/>
  </r>
  <r>
    <x v="2"/>
    <x v="219"/>
    <s v="SUR"/>
    <x v="1"/>
    <x v="1"/>
    <s v="Renewable hydropower"/>
    <x v="3"/>
    <n v="180"/>
    <n v="772"/>
  </r>
  <r>
    <x v="2"/>
    <x v="219"/>
    <s v="SUR"/>
    <x v="1"/>
    <x v="1"/>
    <s v="Renewable hydropower"/>
    <x v="4"/>
    <n v="180"/>
    <n v="739"/>
  </r>
  <r>
    <x v="2"/>
    <x v="219"/>
    <s v="SUR"/>
    <x v="1"/>
    <x v="1"/>
    <s v="Renewable hydropower"/>
    <x v="5"/>
    <n v="180"/>
    <n v="640"/>
  </r>
  <r>
    <x v="2"/>
    <x v="219"/>
    <s v="SUR"/>
    <x v="1"/>
    <x v="1"/>
    <s v="Renewable hydropower"/>
    <x v="6"/>
    <n v="180"/>
    <n v="753.7"/>
  </r>
  <r>
    <x v="2"/>
    <x v="219"/>
    <s v="SUR"/>
    <x v="1"/>
    <x v="1"/>
    <s v="Renewable hydropower"/>
    <x v="7"/>
    <n v="180"/>
    <n v="890.6"/>
  </r>
  <r>
    <x v="2"/>
    <x v="219"/>
    <s v="SUR"/>
    <x v="1"/>
    <x v="1"/>
    <s v="Renewable hydropower"/>
    <x v="8"/>
    <n v="180"/>
    <n v="1000"/>
  </r>
  <r>
    <x v="2"/>
    <x v="219"/>
    <s v="SUR"/>
    <x v="1"/>
    <x v="1"/>
    <s v="Renewable hydropower"/>
    <x v="9"/>
    <n v="180"/>
    <n v="1175.885"/>
  </r>
  <r>
    <x v="2"/>
    <x v="219"/>
    <s v="SUR"/>
    <x v="1"/>
    <x v="1"/>
    <s v="Renewable hydropower"/>
    <x v="10"/>
    <n v="180"/>
    <n v="1064.999"/>
  </r>
  <r>
    <x v="2"/>
    <x v="219"/>
    <s v="SUR"/>
    <x v="1"/>
    <x v="1"/>
    <s v="Renewable hydropower"/>
    <x v="11"/>
    <n v="180"/>
    <n v="1368.3710000000001"/>
  </r>
  <r>
    <x v="2"/>
    <x v="219"/>
    <s v="SUR"/>
    <x v="1"/>
    <x v="1"/>
    <s v="Renewable hydropower"/>
    <x v="12"/>
    <n v="180"/>
    <n v="1111.9670000000001"/>
  </r>
  <r>
    <x v="2"/>
    <x v="219"/>
    <s v="SUR"/>
    <x v="1"/>
    <x v="1"/>
    <s v="Renewable hydropower"/>
    <x v="13"/>
    <n v="180"/>
    <n v="837.36900000000003"/>
  </r>
  <r>
    <x v="2"/>
    <x v="219"/>
    <s v="SUR"/>
    <x v="1"/>
    <x v="1"/>
    <s v="Renewable hydropower"/>
    <x v="14"/>
    <n v="180"/>
    <n v="558.99900000000002"/>
  </r>
  <r>
    <x v="2"/>
    <x v="219"/>
    <s v="SUR"/>
    <x v="1"/>
    <x v="1"/>
    <s v="Renewable hydropower"/>
    <x v="15"/>
    <n v="180.15"/>
    <n v="472.60300000000001"/>
  </r>
  <r>
    <x v="2"/>
    <x v="219"/>
    <s v="SUR"/>
    <x v="1"/>
    <x v="1"/>
    <s v="Renewable hydropower"/>
    <x v="16"/>
    <n v="180.15"/>
    <n v="783.40899999999999"/>
  </r>
  <r>
    <x v="2"/>
    <x v="219"/>
    <s v="SUR"/>
    <x v="1"/>
    <x v="1"/>
    <s v="Renewable hydropower"/>
    <x v="17"/>
    <n v="180.18"/>
    <n v="926.28800000000001"/>
  </r>
  <r>
    <x v="2"/>
    <x v="219"/>
    <s v="SUR"/>
    <x v="1"/>
    <x v="1"/>
    <s v="Renewable hydropower"/>
    <x v="18"/>
    <n v="180.18"/>
    <m/>
  </r>
  <r>
    <x v="2"/>
    <x v="219"/>
    <s v="SUR"/>
    <x v="1"/>
    <x v="1"/>
    <s v="Renewable hydropower"/>
    <x v="19"/>
    <n v="180.18"/>
    <m/>
  </r>
  <r>
    <x v="2"/>
    <x v="219"/>
    <s v="SUR"/>
    <x v="1"/>
    <x v="2"/>
    <s v="Off-grid Solar photovoltaic"/>
    <x v="10"/>
    <n v="0.154"/>
    <n v="0.217"/>
  </r>
  <r>
    <x v="2"/>
    <x v="219"/>
    <s v="SUR"/>
    <x v="1"/>
    <x v="2"/>
    <s v="Off-grid Solar photovoltaic"/>
    <x v="11"/>
    <n v="0.28100000000000003"/>
    <n v="0.39400000000000002"/>
  </r>
  <r>
    <x v="2"/>
    <x v="219"/>
    <s v="SUR"/>
    <x v="1"/>
    <x v="2"/>
    <s v="Off-grid Solar photovoltaic"/>
    <x v="12"/>
    <n v="0.66100000000000003"/>
    <n v="0.92800000000000005"/>
  </r>
  <r>
    <x v="2"/>
    <x v="219"/>
    <s v="SUR"/>
    <x v="1"/>
    <x v="2"/>
    <s v="Off-grid Solar photovoltaic"/>
    <x v="13"/>
    <n v="0.94299999999999995"/>
    <n v="1.3240000000000001"/>
  </r>
  <r>
    <x v="2"/>
    <x v="219"/>
    <s v="SUR"/>
    <x v="1"/>
    <x v="2"/>
    <s v="Off-grid Solar photovoltaic"/>
    <x v="14"/>
    <n v="1.1950000000000001"/>
    <n v="1.6779999999999999"/>
  </r>
  <r>
    <x v="2"/>
    <x v="219"/>
    <s v="SUR"/>
    <x v="1"/>
    <x v="2"/>
    <s v="Off-grid Solar photovoltaic"/>
    <x v="15"/>
    <n v="1.1950000000000001"/>
    <n v="1.6779999999999999"/>
  </r>
  <r>
    <x v="2"/>
    <x v="219"/>
    <s v="SUR"/>
    <x v="1"/>
    <x v="2"/>
    <s v="Off-grid Solar photovoltaic"/>
    <x v="16"/>
    <n v="1.1950000000000001"/>
    <n v="1.6779999999999999"/>
  </r>
  <r>
    <x v="2"/>
    <x v="219"/>
    <s v="SUR"/>
    <x v="1"/>
    <x v="2"/>
    <s v="Off-grid Solar photovoltaic"/>
    <x v="17"/>
    <n v="1.1950000000000001"/>
    <n v="1.6779999999999999"/>
  </r>
  <r>
    <x v="2"/>
    <x v="219"/>
    <s v="SUR"/>
    <x v="1"/>
    <x v="2"/>
    <s v="Off-grid Solar photovoltaic"/>
    <x v="18"/>
    <n v="1.895"/>
    <m/>
  </r>
  <r>
    <x v="2"/>
    <x v="219"/>
    <s v="SUR"/>
    <x v="1"/>
    <x v="2"/>
    <s v="Off-grid Solar photovoltaic"/>
    <x v="19"/>
    <n v="1.895"/>
    <m/>
  </r>
  <r>
    <x v="2"/>
    <x v="219"/>
    <s v="SUR"/>
    <x v="1"/>
    <x v="2"/>
    <s v="On-grid Solar photovoltaic"/>
    <x v="14"/>
    <n v="5"/>
    <n v="7.02"/>
  </r>
  <r>
    <x v="2"/>
    <x v="219"/>
    <s v="SUR"/>
    <x v="1"/>
    <x v="2"/>
    <s v="On-grid Solar photovoltaic"/>
    <x v="15"/>
    <n v="5.05"/>
    <n v="7.09"/>
  </r>
  <r>
    <x v="2"/>
    <x v="219"/>
    <s v="SUR"/>
    <x v="1"/>
    <x v="2"/>
    <s v="On-grid Solar photovoltaic"/>
    <x v="16"/>
    <n v="5.05"/>
    <n v="7.09"/>
  </r>
  <r>
    <x v="2"/>
    <x v="219"/>
    <s v="SUR"/>
    <x v="1"/>
    <x v="2"/>
    <s v="On-grid Solar photovoltaic"/>
    <x v="17"/>
    <n v="5.05"/>
    <n v="7.09"/>
  </r>
  <r>
    <x v="2"/>
    <x v="219"/>
    <s v="SUR"/>
    <x v="1"/>
    <x v="2"/>
    <s v="On-grid Solar photovoltaic"/>
    <x v="18"/>
    <n v="5.55"/>
    <m/>
  </r>
  <r>
    <x v="2"/>
    <x v="219"/>
    <s v="SUR"/>
    <x v="1"/>
    <x v="2"/>
    <s v="On-grid Solar photovoltaic"/>
    <x v="19"/>
    <n v="5.55"/>
    <m/>
  </r>
  <r>
    <x v="2"/>
    <x v="220"/>
    <s v="URY"/>
    <x v="0"/>
    <x v="0"/>
    <s v="Fossil fuels"/>
    <x v="0"/>
    <n v="552.83900000000006"/>
    <n v="500.28"/>
  </r>
  <r>
    <x v="2"/>
    <x v="220"/>
    <s v="URY"/>
    <x v="0"/>
    <x v="0"/>
    <s v="Fossil fuels"/>
    <x v="1"/>
    <n v="520.35599999999999"/>
    <n v="21.003999999999998"/>
  </r>
  <r>
    <x v="2"/>
    <x v="220"/>
    <s v="URY"/>
    <x v="0"/>
    <x v="0"/>
    <s v="Fossil fuels"/>
    <x v="2"/>
    <n v="518.64800000000002"/>
    <n v="32.382999999999996"/>
  </r>
  <r>
    <x v="2"/>
    <x v="220"/>
    <s v="URY"/>
    <x v="0"/>
    <x v="0"/>
    <s v="Fossil fuels"/>
    <x v="3"/>
    <n v="517.56899999999996"/>
    <n v="12.292999999999999"/>
  </r>
  <r>
    <x v="2"/>
    <x v="220"/>
    <s v="URY"/>
    <x v="0"/>
    <x v="0"/>
    <s v="Fossil fuels"/>
    <x v="4"/>
    <n v="498.39"/>
    <n v="1093.741"/>
  </r>
  <r>
    <x v="2"/>
    <x v="220"/>
    <s v="URY"/>
    <x v="0"/>
    <x v="0"/>
    <s v="Fossil fuels"/>
    <x v="5"/>
    <n v="496.78899999999999"/>
    <n v="969.83199999999999"/>
  </r>
  <r>
    <x v="2"/>
    <x v="220"/>
    <s v="URY"/>
    <x v="0"/>
    <x v="0"/>
    <s v="Fossil fuels"/>
    <x v="6"/>
    <n v="697.08799999999997"/>
    <n v="1986.3050000000001"/>
  </r>
  <r>
    <x v="2"/>
    <x v="220"/>
    <s v="URY"/>
    <x v="0"/>
    <x v="0"/>
    <s v="Fossil fuels"/>
    <x v="7"/>
    <n v="695.36800000000005"/>
    <n v="1235.2359999999999"/>
  </r>
  <r>
    <x v="2"/>
    <x v="220"/>
    <s v="URY"/>
    <x v="0"/>
    <x v="0"/>
    <s v="Fossil fuels"/>
    <x v="8"/>
    <n v="800.5"/>
    <n v="3404.4589999999998"/>
  </r>
  <r>
    <x v="2"/>
    <x v="220"/>
    <s v="URY"/>
    <x v="0"/>
    <x v="0"/>
    <s v="Fossil fuels"/>
    <x v="9"/>
    <n v="878.3"/>
    <n v="2640.4470000000001"/>
  </r>
  <r>
    <x v="2"/>
    <x v="220"/>
    <s v="URY"/>
    <x v="0"/>
    <x v="0"/>
    <s v="Fossil fuels"/>
    <x v="10"/>
    <n v="875.7"/>
    <n v="1165.3779999999999"/>
  </r>
  <r>
    <x v="2"/>
    <x v="220"/>
    <s v="URY"/>
    <x v="0"/>
    <x v="0"/>
    <s v="Fossil fuels"/>
    <x v="11"/>
    <n v="875.7"/>
    <n v="2627.4990000000003"/>
  </r>
  <r>
    <x v="2"/>
    <x v="220"/>
    <s v="URY"/>
    <x v="0"/>
    <x v="0"/>
    <s v="Fossil fuels"/>
    <x v="12"/>
    <n v="1075.7"/>
    <n v="3749.0359999999996"/>
  </r>
  <r>
    <x v="2"/>
    <x v="220"/>
    <s v="URY"/>
    <x v="0"/>
    <x v="0"/>
    <s v="Fossil fuels"/>
    <x v="13"/>
    <n v="1274.9000000000001"/>
    <n v="1859.86"/>
  </r>
  <r>
    <x v="2"/>
    <x v="220"/>
    <s v="URY"/>
    <x v="0"/>
    <x v="0"/>
    <s v="Fossil fuels"/>
    <x v="14"/>
    <n v="1274.9000000000001"/>
    <n v="730.13300000000004"/>
  </r>
  <r>
    <x v="2"/>
    <x v="220"/>
    <s v="URY"/>
    <x v="0"/>
    <x v="0"/>
    <s v="Fossil fuels"/>
    <x v="15"/>
    <n v="1104.9000000000001"/>
    <n v="962.97199999999998"/>
  </r>
  <r>
    <x v="2"/>
    <x v="220"/>
    <s v="URY"/>
    <x v="0"/>
    <x v="0"/>
    <s v="Fossil fuels"/>
    <x v="16"/>
    <n v="649.9"/>
    <n v="464.74700000000001"/>
  </r>
  <r>
    <x v="2"/>
    <x v="220"/>
    <s v="URY"/>
    <x v="0"/>
    <x v="0"/>
    <s v="Fossil fuels"/>
    <x v="17"/>
    <n v="829.9"/>
    <n v="249.864"/>
  </r>
  <r>
    <x v="2"/>
    <x v="220"/>
    <s v="URY"/>
    <x v="0"/>
    <x v="0"/>
    <s v="Fossil fuels"/>
    <x v="18"/>
    <n v="1190"/>
    <m/>
  </r>
  <r>
    <x v="2"/>
    <x v="220"/>
    <s v="URY"/>
    <x v="0"/>
    <x v="0"/>
    <s v="Fossil fuels"/>
    <x v="19"/>
    <n v="1189.8800000000001"/>
    <m/>
  </r>
  <r>
    <x v="2"/>
    <x v="220"/>
    <s v="URY"/>
    <x v="1"/>
    <x v="4"/>
    <s v="Biogas"/>
    <x v="5"/>
    <n v="1"/>
    <n v="0"/>
  </r>
  <r>
    <x v="2"/>
    <x v="220"/>
    <s v="URY"/>
    <x v="1"/>
    <x v="4"/>
    <s v="Biogas"/>
    <x v="6"/>
    <n v="1"/>
    <n v="0"/>
  </r>
  <r>
    <x v="2"/>
    <x v="220"/>
    <s v="URY"/>
    <x v="1"/>
    <x v="4"/>
    <s v="Biogas"/>
    <x v="7"/>
    <n v="1"/>
    <n v="0.79700000000000004"/>
  </r>
  <r>
    <x v="2"/>
    <x v="220"/>
    <s v="URY"/>
    <x v="1"/>
    <x v="4"/>
    <s v="Biogas"/>
    <x v="8"/>
    <n v="1"/>
    <n v="23.308"/>
  </r>
  <r>
    <x v="2"/>
    <x v="220"/>
    <s v="URY"/>
    <x v="1"/>
    <x v="4"/>
    <s v="Biogas"/>
    <x v="9"/>
    <n v="1"/>
    <n v="9.76"/>
  </r>
  <r>
    <x v="2"/>
    <x v="220"/>
    <s v="URY"/>
    <x v="1"/>
    <x v="4"/>
    <s v="Biogas"/>
    <x v="10"/>
    <n v="1"/>
    <n v="10.673999999999999"/>
  </r>
  <r>
    <x v="2"/>
    <x v="220"/>
    <s v="URY"/>
    <x v="1"/>
    <x v="4"/>
    <s v="Biogas"/>
    <x v="11"/>
    <n v="1"/>
    <n v="3.2309999999999999"/>
  </r>
  <r>
    <x v="2"/>
    <x v="220"/>
    <s v="URY"/>
    <x v="1"/>
    <x v="4"/>
    <s v="Biogas"/>
    <x v="12"/>
    <n v="1"/>
    <n v="8.2110000000000003"/>
  </r>
  <r>
    <x v="2"/>
    <x v="220"/>
    <s v="URY"/>
    <x v="1"/>
    <x v="4"/>
    <s v="Biogas"/>
    <x v="13"/>
    <n v="1"/>
    <n v="7.18"/>
  </r>
  <r>
    <x v="2"/>
    <x v="220"/>
    <s v="URY"/>
    <x v="1"/>
    <x v="4"/>
    <s v="Biogas"/>
    <x v="14"/>
    <n v="1.6"/>
    <n v="29.675000000000001"/>
  </r>
  <r>
    <x v="2"/>
    <x v="220"/>
    <s v="URY"/>
    <x v="1"/>
    <x v="4"/>
    <s v="Biogas"/>
    <x v="15"/>
    <n v="1.6"/>
    <n v="32.540999999999997"/>
  </r>
  <r>
    <x v="2"/>
    <x v="220"/>
    <s v="URY"/>
    <x v="1"/>
    <x v="4"/>
    <s v="Biogas"/>
    <x v="16"/>
    <n v="1.6"/>
    <n v="34.264000000000003"/>
  </r>
  <r>
    <x v="2"/>
    <x v="220"/>
    <s v="URY"/>
    <x v="1"/>
    <x v="4"/>
    <s v="Biogas"/>
    <x v="17"/>
    <n v="1.6"/>
    <n v="29.218"/>
  </r>
  <r>
    <x v="2"/>
    <x v="220"/>
    <s v="URY"/>
    <x v="1"/>
    <x v="4"/>
    <s v="Biogas"/>
    <x v="18"/>
    <n v="1.6"/>
    <m/>
  </r>
  <r>
    <x v="2"/>
    <x v="220"/>
    <s v="URY"/>
    <x v="1"/>
    <x v="4"/>
    <s v="Biogas"/>
    <x v="19"/>
    <n v="1.8"/>
    <m/>
  </r>
  <r>
    <x v="2"/>
    <x v="220"/>
    <s v="URY"/>
    <x v="1"/>
    <x v="4"/>
    <s v="Liquid biofuels"/>
    <x v="7"/>
    <m/>
    <n v="0.504"/>
  </r>
  <r>
    <x v="2"/>
    <x v="220"/>
    <s v="URY"/>
    <x v="1"/>
    <x v="4"/>
    <s v="Liquid biofuels"/>
    <x v="8"/>
    <m/>
    <n v="4.351"/>
  </r>
  <r>
    <x v="2"/>
    <x v="220"/>
    <s v="URY"/>
    <x v="1"/>
    <x v="4"/>
    <s v="Liquid biofuels"/>
    <x v="9"/>
    <m/>
    <n v="0.15"/>
  </r>
  <r>
    <x v="2"/>
    <x v="220"/>
    <s v="URY"/>
    <x v="1"/>
    <x v="4"/>
    <s v="Liquid biofuels"/>
    <x v="10"/>
    <m/>
    <n v="8.5709999999999997"/>
  </r>
  <r>
    <x v="2"/>
    <x v="220"/>
    <s v="URY"/>
    <x v="1"/>
    <x v="4"/>
    <s v="Liquid biofuels"/>
    <x v="12"/>
    <m/>
    <n v="7.5999999999999998E-2"/>
  </r>
  <r>
    <x v="2"/>
    <x v="220"/>
    <s v="URY"/>
    <x v="1"/>
    <x v="4"/>
    <s v="Liquid biofuels"/>
    <x v="13"/>
    <m/>
    <n v="6.6000000000000003E-2"/>
  </r>
  <r>
    <x v="2"/>
    <x v="220"/>
    <s v="URY"/>
    <x v="1"/>
    <x v="4"/>
    <s v="Liquid biofuels"/>
    <x v="14"/>
    <m/>
    <n v="5.0000000000000001E-3"/>
  </r>
  <r>
    <x v="2"/>
    <x v="220"/>
    <s v="URY"/>
    <x v="1"/>
    <x v="4"/>
    <s v="Liquid biofuels"/>
    <x v="15"/>
    <m/>
    <n v="7.4999999999999997E-2"/>
  </r>
  <r>
    <x v="2"/>
    <x v="220"/>
    <s v="URY"/>
    <x v="1"/>
    <x v="4"/>
    <s v="Liquid biofuels"/>
    <x v="16"/>
    <m/>
    <n v="0.17899999999999999"/>
  </r>
  <r>
    <x v="2"/>
    <x v="220"/>
    <s v="URY"/>
    <x v="1"/>
    <x v="4"/>
    <s v="Liquid biofuels"/>
    <x v="17"/>
    <m/>
    <n v="20.266999999999999"/>
  </r>
  <r>
    <x v="2"/>
    <x v="220"/>
    <s v="URY"/>
    <x v="1"/>
    <x v="4"/>
    <s v="Solid biofuels"/>
    <x v="0"/>
    <n v="11.5"/>
    <n v="27.271999999999998"/>
  </r>
  <r>
    <x v="2"/>
    <x v="220"/>
    <s v="URY"/>
    <x v="1"/>
    <x v="4"/>
    <s v="Solid biofuels"/>
    <x v="1"/>
    <n v="11.5"/>
    <n v="27.271999999999998"/>
  </r>
  <r>
    <x v="2"/>
    <x v="220"/>
    <s v="URY"/>
    <x v="1"/>
    <x v="4"/>
    <s v="Solid biofuels"/>
    <x v="2"/>
    <n v="11.5"/>
    <n v="27.271999999999998"/>
  </r>
  <r>
    <x v="2"/>
    <x v="220"/>
    <s v="URY"/>
    <x v="1"/>
    <x v="4"/>
    <s v="Solid biofuels"/>
    <x v="3"/>
    <n v="11.5"/>
    <n v="27.271999999999998"/>
  </r>
  <r>
    <x v="2"/>
    <x v="220"/>
    <s v="URY"/>
    <x v="1"/>
    <x v="4"/>
    <s v="Solid biofuels"/>
    <x v="4"/>
    <n v="11.5"/>
    <n v="27.271999999999998"/>
  </r>
  <r>
    <x v="2"/>
    <x v="220"/>
    <s v="URY"/>
    <x v="1"/>
    <x v="4"/>
    <s v="Solid biofuels"/>
    <x v="5"/>
    <n v="11.5"/>
    <n v="24.456"/>
  </r>
  <r>
    <x v="2"/>
    <x v="220"/>
    <s v="URY"/>
    <x v="1"/>
    <x v="4"/>
    <s v="Solid biofuels"/>
    <x v="6"/>
    <n v="11.5"/>
    <n v="38.610999999999997"/>
  </r>
  <r>
    <x v="2"/>
    <x v="220"/>
    <s v="URY"/>
    <x v="1"/>
    <x v="4"/>
    <s v="Solid biofuels"/>
    <x v="7"/>
    <n v="184.5"/>
    <n v="134.054"/>
  </r>
  <r>
    <x v="2"/>
    <x v="220"/>
    <s v="URY"/>
    <x v="1"/>
    <x v="4"/>
    <s v="Solid biofuels"/>
    <x v="8"/>
    <n v="194.5"/>
    <n v="872.41800000000001"/>
  </r>
  <r>
    <x v="2"/>
    <x v="220"/>
    <s v="URY"/>
    <x v="1"/>
    <x v="4"/>
    <s v="Solid biofuels"/>
    <x v="9"/>
    <n v="204.5"/>
    <n v="929.90899999999999"/>
  </r>
  <r>
    <x v="2"/>
    <x v="220"/>
    <s v="URY"/>
    <x v="1"/>
    <x v="4"/>
    <s v="Solid biofuels"/>
    <x v="10"/>
    <n v="234.75"/>
    <n v="1089.8489999999999"/>
  </r>
  <r>
    <x v="2"/>
    <x v="220"/>
    <s v="URY"/>
    <x v="1"/>
    <x v="4"/>
    <s v="Solid biofuels"/>
    <x v="11"/>
    <n v="242.25"/>
    <n v="1127.547"/>
  </r>
  <r>
    <x v="2"/>
    <x v="220"/>
    <s v="URY"/>
    <x v="1"/>
    <x v="4"/>
    <s v="Solid biofuels"/>
    <x v="12"/>
    <n v="242.25"/>
    <n v="1313.4090000000001"/>
  </r>
  <r>
    <x v="2"/>
    <x v="220"/>
    <s v="URY"/>
    <x v="1"/>
    <x v="4"/>
    <s v="Solid biofuels"/>
    <x v="13"/>
    <n v="412.25"/>
    <n v="1447.9970000000001"/>
  </r>
  <r>
    <x v="2"/>
    <x v="220"/>
    <s v="URY"/>
    <x v="1"/>
    <x v="4"/>
    <s v="Solid biofuels"/>
    <x v="14"/>
    <n v="412.25"/>
    <n v="1893.268"/>
  </r>
  <r>
    <x v="2"/>
    <x v="220"/>
    <s v="URY"/>
    <x v="1"/>
    <x v="4"/>
    <s v="Solid biofuels"/>
    <x v="15"/>
    <n v="422.25"/>
    <n v="2388.3629999999998"/>
  </r>
  <r>
    <x v="2"/>
    <x v="220"/>
    <s v="URY"/>
    <x v="1"/>
    <x v="4"/>
    <s v="Solid biofuels"/>
    <x v="16"/>
    <n v="422.25"/>
    <n v="2398.2779999999998"/>
  </r>
  <r>
    <x v="2"/>
    <x v="220"/>
    <s v="URY"/>
    <x v="1"/>
    <x v="4"/>
    <s v="Solid biofuels"/>
    <x v="17"/>
    <n v="422.25"/>
    <n v="2503.654"/>
  </r>
  <r>
    <x v="2"/>
    <x v="220"/>
    <s v="URY"/>
    <x v="1"/>
    <x v="4"/>
    <s v="Solid biofuels"/>
    <x v="18"/>
    <n v="422.25"/>
    <m/>
  </r>
  <r>
    <x v="2"/>
    <x v="220"/>
    <s v="URY"/>
    <x v="1"/>
    <x v="4"/>
    <s v="Solid biofuels"/>
    <x v="19"/>
    <n v="423"/>
    <m/>
  </r>
  <r>
    <x v="2"/>
    <x v="220"/>
    <s v="URY"/>
    <x v="1"/>
    <x v="1"/>
    <s v="Renewable hydropower"/>
    <x v="0"/>
    <n v="1538"/>
    <n v="7050.6679999999997"/>
  </r>
  <r>
    <x v="2"/>
    <x v="220"/>
    <s v="URY"/>
    <x v="1"/>
    <x v="1"/>
    <s v="Renewable hydropower"/>
    <x v="1"/>
    <n v="1538"/>
    <n v="9193.7729999999992"/>
  </r>
  <r>
    <x v="2"/>
    <x v="220"/>
    <s v="URY"/>
    <x v="1"/>
    <x v="1"/>
    <s v="Renewable hydropower"/>
    <x v="2"/>
    <n v="1538"/>
    <n v="9535.259"/>
  </r>
  <r>
    <x v="2"/>
    <x v="220"/>
    <s v="URY"/>
    <x v="1"/>
    <x v="1"/>
    <s v="Renewable hydropower"/>
    <x v="3"/>
    <n v="1538"/>
    <n v="8529.5490000000009"/>
  </r>
  <r>
    <x v="2"/>
    <x v="220"/>
    <s v="URY"/>
    <x v="1"/>
    <x v="1"/>
    <s v="Renewable hydropower"/>
    <x v="4"/>
    <n v="1538"/>
    <n v="4780.7489999999998"/>
  </r>
  <r>
    <x v="2"/>
    <x v="220"/>
    <s v="URY"/>
    <x v="1"/>
    <x v="1"/>
    <s v="Renewable hydropower"/>
    <x v="5"/>
    <n v="1538"/>
    <n v="6683.62"/>
  </r>
  <r>
    <x v="2"/>
    <x v="220"/>
    <s v="URY"/>
    <x v="1"/>
    <x v="1"/>
    <s v="Renewable hydropower"/>
    <x v="6"/>
    <n v="1538"/>
    <n v="3545.09"/>
  </r>
  <r>
    <x v="2"/>
    <x v="220"/>
    <s v="URY"/>
    <x v="1"/>
    <x v="1"/>
    <s v="Renewable hydropower"/>
    <x v="7"/>
    <n v="1538"/>
    <n v="8021.1440000000002"/>
  </r>
  <r>
    <x v="2"/>
    <x v="220"/>
    <s v="URY"/>
    <x v="1"/>
    <x v="1"/>
    <s v="Renewable hydropower"/>
    <x v="8"/>
    <n v="1538"/>
    <n v="4500.71"/>
  </r>
  <r>
    <x v="2"/>
    <x v="220"/>
    <s v="URY"/>
    <x v="1"/>
    <x v="1"/>
    <s v="Renewable hydropower"/>
    <x v="9"/>
    <n v="1538"/>
    <n v="5059.7879999999996"/>
  </r>
  <r>
    <x v="2"/>
    <x v="220"/>
    <s v="URY"/>
    <x v="1"/>
    <x v="1"/>
    <s v="Renewable hydropower"/>
    <x v="10"/>
    <n v="1538"/>
    <n v="8407.1540000000005"/>
  </r>
  <r>
    <x v="2"/>
    <x v="220"/>
    <s v="URY"/>
    <x v="1"/>
    <x v="1"/>
    <s v="Renewable hydropower"/>
    <x v="11"/>
    <n v="1538"/>
    <n v="6478.8980000000001"/>
  </r>
  <r>
    <x v="2"/>
    <x v="220"/>
    <s v="URY"/>
    <x v="1"/>
    <x v="1"/>
    <s v="Renewable hydropower"/>
    <x v="12"/>
    <n v="1538"/>
    <n v="5420.8770000000004"/>
  </r>
  <r>
    <x v="2"/>
    <x v="220"/>
    <s v="URY"/>
    <x v="1"/>
    <x v="1"/>
    <s v="Renewable hydropower"/>
    <x v="13"/>
    <n v="1538"/>
    <n v="8205.9169999999995"/>
  </r>
  <r>
    <x v="2"/>
    <x v="220"/>
    <s v="URY"/>
    <x v="1"/>
    <x v="1"/>
    <s v="Renewable hydropower"/>
    <x v="14"/>
    <n v="1538"/>
    <n v="9649.1299999999992"/>
  </r>
  <r>
    <x v="2"/>
    <x v="220"/>
    <s v="URY"/>
    <x v="1"/>
    <x v="1"/>
    <s v="Renewable hydropower"/>
    <x v="15"/>
    <n v="1538"/>
    <n v="8265.9920000000002"/>
  </r>
  <r>
    <x v="2"/>
    <x v="220"/>
    <s v="URY"/>
    <x v="1"/>
    <x v="1"/>
    <s v="Renewable hydropower"/>
    <x v="16"/>
    <n v="1538"/>
    <n v="7842.2370000000001"/>
  </r>
  <r>
    <x v="2"/>
    <x v="220"/>
    <s v="URY"/>
    <x v="1"/>
    <x v="1"/>
    <s v="Renewable hydropower"/>
    <x v="17"/>
    <n v="1538"/>
    <n v="7517.857"/>
  </r>
  <r>
    <x v="2"/>
    <x v="220"/>
    <s v="URY"/>
    <x v="1"/>
    <x v="1"/>
    <s v="Renewable hydropower"/>
    <x v="18"/>
    <n v="1538"/>
    <m/>
  </r>
  <r>
    <x v="2"/>
    <x v="220"/>
    <s v="URY"/>
    <x v="1"/>
    <x v="1"/>
    <s v="Renewable hydropower"/>
    <x v="19"/>
    <n v="1538"/>
    <m/>
  </r>
  <r>
    <x v="2"/>
    <x v="220"/>
    <s v="URY"/>
    <x v="1"/>
    <x v="2"/>
    <s v="Off-grid Solar photovoltaic"/>
    <x v="7"/>
    <n v="0"/>
    <n v="4.2999999999999997E-2"/>
  </r>
  <r>
    <x v="2"/>
    <x v="220"/>
    <s v="URY"/>
    <x v="1"/>
    <x v="2"/>
    <s v="Off-grid Solar photovoltaic"/>
    <x v="8"/>
    <n v="0.1"/>
    <n v="9.7000000000000003E-2"/>
  </r>
  <r>
    <x v="2"/>
    <x v="220"/>
    <s v="URY"/>
    <x v="1"/>
    <x v="2"/>
    <s v="Off-grid Solar photovoltaic"/>
    <x v="9"/>
    <n v="0.1"/>
    <n v="0.14499999999999999"/>
  </r>
  <r>
    <x v="2"/>
    <x v="220"/>
    <s v="URY"/>
    <x v="1"/>
    <x v="2"/>
    <s v="Off-grid Solar photovoltaic"/>
    <x v="10"/>
    <n v="0.1"/>
    <n v="0.20599999999999999"/>
  </r>
  <r>
    <x v="2"/>
    <x v="220"/>
    <s v="URY"/>
    <x v="1"/>
    <x v="2"/>
    <s v="Off-grid Solar photovoltaic"/>
    <x v="11"/>
    <n v="0.4"/>
    <n v="0.32900000000000001"/>
  </r>
  <r>
    <x v="2"/>
    <x v="220"/>
    <s v="URY"/>
    <x v="1"/>
    <x v="2"/>
    <s v="Off-grid Solar photovoltaic"/>
    <x v="12"/>
    <n v="0.5"/>
    <n v="0.73699999999999999"/>
  </r>
  <r>
    <x v="2"/>
    <x v="220"/>
    <s v="URY"/>
    <x v="1"/>
    <x v="2"/>
    <s v="Off-grid Solar photovoltaic"/>
    <x v="13"/>
    <n v="0.52"/>
    <n v="0.73699999999999999"/>
  </r>
  <r>
    <x v="2"/>
    <x v="220"/>
    <s v="URY"/>
    <x v="1"/>
    <x v="2"/>
    <s v="Off-grid Solar photovoltaic"/>
    <x v="14"/>
    <n v="0.54"/>
    <n v="0.73699999999999999"/>
  </r>
  <r>
    <x v="2"/>
    <x v="220"/>
    <s v="URY"/>
    <x v="1"/>
    <x v="2"/>
    <s v="Off-grid Solar photovoltaic"/>
    <x v="15"/>
    <n v="0.56100000000000005"/>
    <n v="0.71899999999999997"/>
  </r>
  <r>
    <x v="2"/>
    <x v="220"/>
    <s v="URY"/>
    <x v="1"/>
    <x v="2"/>
    <s v="Off-grid Solar photovoltaic"/>
    <x v="16"/>
    <n v="1.137"/>
    <n v="1.155"/>
  </r>
  <r>
    <x v="2"/>
    <x v="220"/>
    <s v="URY"/>
    <x v="1"/>
    <x v="2"/>
    <s v="Off-grid Solar photovoltaic"/>
    <x v="17"/>
    <n v="1.724"/>
    <n v="1.4670000000000001"/>
  </r>
  <r>
    <x v="2"/>
    <x v="220"/>
    <s v="URY"/>
    <x v="1"/>
    <x v="2"/>
    <s v="Off-grid Solar photovoltaic"/>
    <x v="18"/>
    <n v="2.2730000000000001"/>
    <m/>
  </r>
  <r>
    <x v="2"/>
    <x v="220"/>
    <s v="URY"/>
    <x v="1"/>
    <x v="2"/>
    <s v="Off-grid Solar photovoltaic"/>
    <x v="19"/>
    <n v="2.1850000000000001"/>
    <m/>
  </r>
  <r>
    <x v="2"/>
    <x v="220"/>
    <s v="URY"/>
    <x v="1"/>
    <x v="2"/>
    <s v="On-grid Solar photovoltaic"/>
    <x v="8"/>
    <n v="7.3999999999999996E-2"/>
    <m/>
  </r>
  <r>
    <x v="2"/>
    <x v="220"/>
    <s v="URY"/>
    <x v="1"/>
    <x v="2"/>
    <s v="On-grid Solar photovoltaic"/>
    <x v="9"/>
    <n v="0.11"/>
    <m/>
  </r>
  <r>
    <x v="2"/>
    <x v="220"/>
    <s v="URY"/>
    <x v="1"/>
    <x v="2"/>
    <s v="On-grid Solar photovoltaic"/>
    <x v="10"/>
    <n v="0.14299999999999999"/>
    <m/>
  </r>
  <r>
    <x v="2"/>
    <x v="220"/>
    <s v="URY"/>
    <x v="1"/>
    <x v="2"/>
    <s v="On-grid Solar photovoltaic"/>
    <x v="11"/>
    <n v="0.38900000000000001"/>
    <n v="1.2999999999999999E-2"/>
  </r>
  <r>
    <x v="2"/>
    <x v="220"/>
    <s v="URY"/>
    <x v="1"/>
    <x v="2"/>
    <s v="On-grid Solar photovoltaic"/>
    <x v="12"/>
    <n v="0.60799999999999998"/>
    <n v="8.5000000000000006E-2"/>
  </r>
  <r>
    <x v="2"/>
    <x v="220"/>
    <s v="URY"/>
    <x v="1"/>
    <x v="2"/>
    <s v="On-grid Solar photovoltaic"/>
    <x v="13"/>
    <n v="1.5760000000000001"/>
    <n v="0.41099999999999998"/>
  </r>
  <r>
    <x v="2"/>
    <x v="220"/>
    <s v="URY"/>
    <x v="1"/>
    <x v="2"/>
    <s v="On-grid Solar photovoltaic"/>
    <x v="14"/>
    <n v="3.7029999999999998"/>
    <n v="2.7559999999999998"/>
  </r>
  <r>
    <x v="2"/>
    <x v="220"/>
    <s v="URY"/>
    <x v="1"/>
    <x v="2"/>
    <s v="On-grid Solar photovoltaic"/>
    <x v="15"/>
    <n v="64.483000000000004"/>
    <n v="48.04"/>
  </r>
  <r>
    <x v="2"/>
    <x v="220"/>
    <s v="URY"/>
    <x v="1"/>
    <x v="2"/>
    <s v="On-grid Solar photovoltaic"/>
    <x v="16"/>
    <n v="88.9"/>
    <n v="150.75700000000001"/>
  </r>
  <r>
    <x v="2"/>
    <x v="220"/>
    <s v="URY"/>
    <x v="1"/>
    <x v="2"/>
    <s v="On-grid Solar photovoltaic"/>
    <x v="17"/>
    <n v="242.73099999999999"/>
    <n v="267.09100000000001"/>
  </r>
  <r>
    <x v="2"/>
    <x v="220"/>
    <s v="URY"/>
    <x v="1"/>
    <x v="2"/>
    <s v="On-grid Solar photovoltaic"/>
    <x v="18"/>
    <n v="248"/>
    <m/>
  </r>
  <r>
    <x v="2"/>
    <x v="220"/>
    <s v="URY"/>
    <x v="1"/>
    <x v="2"/>
    <s v="On-grid Solar photovoltaic"/>
    <x v="19"/>
    <n v="246.2"/>
    <m/>
  </r>
  <r>
    <x v="2"/>
    <x v="220"/>
    <s v="URY"/>
    <x v="1"/>
    <x v="3"/>
    <s v="Onshore wind energy"/>
    <x v="8"/>
    <n v="14.6"/>
    <n v="7.2910000000000004"/>
  </r>
  <r>
    <x v="2"/>
    <x v="220"/>
    <s v="URY"/>
    <x v="1"/>
    <x v="3"/>
    <s v="Onshore wind energy"/>
    <x v="9"/>
    <n v="30.599999999999998"/>
    <n v="42.098999999999997"/>
  </r>
  <r>
    <x v="2"/>
    <x v="220"/>
    <s v="URY"/>
    <x v="1"/>
    <x v="3"/>
    <s v="Onshore wind energy"/>
    <x v="10"/>
    <n v="40.599999999999994"/>
    <n v="69.914000000000001"/>
  </r>
  <r>
    <x v="2"/>
    <x v="220"/>
    <s v="URY"/>
    <x v="1"/>
    <x v="3"/>
    <s v="Onshore wind energy"/>
    <x v="11"/>
    <n v="43.604999999999997"/>
    <n v="111.307"/>
  </r>
  <r>
    <x v="2"/>
    <x v="220"/>
    <s v="URY"/>
    <x v="1"/>
    <x v="3"/>
    <s v="Onshore wind energy"/>
    <x v="12"/>
    <n v="52.604999999999997"/>
    <n v="112.456"/>
  </r>
  <r>
    <x v="2"/>
    <x v="220"/>
    <s v="URY"/>
    <x v="1"/>
    <x v="3"/>
    <s v="Onshore wind energy"/>
    <x v="13"/>
    <n v="59.417000000000002"/>
    <n v="144.054"/>
  </r>
  <r>
    <x v="2"/>
    <x v="220"/>
    <s v="URY"/>
    <x v="1"/>
    <x v="3"/>
    <s v="Onshore wind energy"/>
    <x v="14"/>
    <n v="481.27800000000002"/>
    <n v="732.66800000000001"/>
  </r>
  <r>
    <x v="2"/>
    <x v="220"/>
    <s v="URY"/>
    <x v="1"/>
    <x v="3"/>
    <s v="Onshore wind energy"/>
    <x v="15"/>
    <n v="856.76599999999996"/>
    <n v="2065.1190000000001"/>
  </r>
  <r>
    <x v="2"/>
    <x v="220"/>
    <s v="URY"/>
    <x v="1"/>
    <x v="3"/>
    <s v="Onshore wind energy"/>
    <x v="16"/>
    <n v="1211.5"/>
    <n v="2994.348"/>
  </r>
  <r>
    <x v="2"/>
    <x v="220"/>
    <s v="URY"/>
    <x v="1"/>
    <x v="3"/>
    <s v="Onshore wind energy"/>
    <x v="17"/>
    <n v="1515.6559999999999"/>
    <n v="3774.4749999999999"/>
  </r>
  <r>
    <x v="2"/>
    <x v="220"/>
    <s v="URY"/>
    <x v="1"/>
    <x v="3"/>
    <s v="Onshore wind energy"/>
    <x v="18"/>
    <n v="1515.6559999999999"/>
    <m/>
  </r>
  <r>
    <x v="2"/>
    <x v="220"/>
    <s v="URY"/>
    <x v="1"/>
    <x v="3"/>
    <s v="Onshore wind energy"/>
    <x v="19"/>
    <n v="1560.6559999999999"/>
    <m/>
  </r>
  <r>
    <x v="2"/>
    <x v="221"/>
    <s v="VEN"/>
    <x v="0"/>
    <x v="0"/>
    <s v="Fossil fuels"/>
    <x v="0"/>
    <n v="8018"/>
    <n v="22.385000000000002"/>
  </r>
  <r>
    <x v="2"/>
    <x v="221"/>
    <s v="VEN"/>
    <x v="0"/>
    <x v="0"/>
    <s v="Fossil fuels"/>
    <x v="1"/>
    <n v="8111"/>
    <n v="29.667999999999999"/>
  </r>
  <r>
    <x v="2"/>
    <x v="221"/>
    <s v="VEN"/>
    <x v="0"/>
    <x v="0"/>
    <s v="Fossil fuels"/>
    <x v="2"/>
    <n v="8086"/>
    <n v="28.731999999999999"/>
  </r>
  <r>
    <x v="2"/>
    <x v="221"/>
    <s v="VEN"/>
    <x v="0"/>
    <x v="0"/>
    <s v="Fossil fuels"/>
    <x v="3"/>
    <n v="8086"/>
    <n v="29.536999999999999"/>
  </r>
  <r>
    <x v="2"/>
    <x v="221"/>
    <s v="VEN"/>
    <x v="0"/>
    <x v="0"/>
    <s v="Fossil fuels"/>
    <x v="4"/>
    <n v="8260"/>
    <n v="28.477"/>
  </r>
  <r>
    <x v="2"/>
    <x v="221"/>
    <s v="VEN"/>
    <x v="0"/>
    <x v="0"/>
    <s v="Fossil fuels"/>
    <x v="5"/>
    <n v="7353.13"/>
    <n v="27126.799999999999"/>
  </r>
  <r>
    <x v="2"/>
    <x v="221"/>
    <s v="VEN"/>
    <x v="0"/>
    <x v="0"/>
    <s v="Fossil fuels"/>
    <x v="6"/>
    <n v="7619.1"/>
    <n v="29095"/>
  </r>
  <r>
    <x v="2"/>
    <x v="221"/>
    <s v="VEN"/>
    <x v="0"/>
    <x v="0"/>
    <s v="Fossil fuels"/>
    <x v="7"/>
    <n v="7943.1"/>
    <n v="30531.599999999999"/>
  </r>
  <r>
    <x v="2"/>
    <x v="221"/>
    <s v="VEN"/>
    <x v="0"/>
    <x v="0"/>
    <s v="Fossil fuels"/>
    <x v="8"/>
    <n v="8568.1899999999987"/>
    <n v="32454.26"/>
  </r>
  <r>
    <x v="2"/>
    <x v="221"/>
    <s v="VEN"/>
    <x v="0"/>
    <x v="0"/>
    <s v="Fossil fuels"/>
    <x v="9"/>
    <n v="9116.0399999999991"/>
    <n v="38873.79"/>
  </r>
  <r>
    <x v="2"/>
    <x v="221"/>
    <s v="VEN"/>
    <x v="0"/>
    <x v="0"/>
    <s v="Fossil fuels"/>
    <x v="10"/>
    <n v="10221.39"/>
    <n v="39898.880000000005"/>
  </r>
  <r>
    <x v="2"/>
    <x v="221"/>
    <s v="VEN"/>
    <x v="0"/>
    <x v="0"/>
    <s v="Fossil fuels"/>
    <x v="11"/>
    <n v="11096.85"/>
    <n v="31473.552"/>
  </r>
  <r>
    <x v="2"/>
    <x v="221"/>
    <s v="VEN"/>
    <x v="0"/>
    <x v="0"/>
    <s v="Fossil fuels"/>
    <x v="12"/>
    <n v="13067.88"/>
    <n v="45999.29"/>
  </r>
  <r>
    <x v="2"/>
    <x v="221"/>
    <s v="VEN"/>
    <x v="0"/>
    <x v="0"/>
    <s v="Fossil fuels"/>
    <x v="13"/>
    <n v="15358.78"/>
    <n v="51075.060000000005"/>
  </r>
  <r>
    <x v="2"/>
    <x v="221"/>
    <s v="VEN"/>
    <x v="0"/>
    <x v="0"/>
    <s v="Fossil fuels"/>
    <x v="14"/>
    <n v="15636.78"/>
    <n v="51088.810000000005"/>
  </r>
  <r>
    <x v="2"/>
    <x v="221"/>
    <s v="VEN"/>
    <x v="0"/>
    <x v="0"/>
    <s v="Fossil fuels"/>
    <x v="15"/>
    <n v="15986.78"/>
    <n v="52235.348000000005"/>
  </r>
  <r>
    <x v="2"/>
    <x v="221"/>
    <s v="VEN"/>
    <x v="0"/>
    <x v="0"/>
    <s v="Fossil fuels"/>
    <x v="16"/>
    <n v="16056.78"/>
    <n v="52235.348000000005"/>
  </r>
  <r>
    <x v="2"/>
    <x v="221"/>
    <s v="VEN"/>
    <x v="0"/>
    <x v="0"/>
    <s v="Fossil fuels"/>
    <x v="17"/>
    <n v="16156.98"/>
    <n v="6605.7160000000003"/>
  </r>
  <r>
    <x v="2"/>
    <x v="221"/>
    <s v="VEN"/>
    <x v="0"/>
    <x v="0"/>
    <s v="Fossil fuels"/>
    <x v="18"/>
    <n v="16331.9"/>
    <m/>
  </r>
  <r>
    <x v="2"/>
    <x v="221"/>
    <s v="VEN"/>
    <x v="0"/>
    <x v="0"/>
    <s v="Fossil fuels"/>
    <x v="19"/>
    <n v="16664.48"/>
    <m/>
  </r>
  <r>
    <x v="2"/>
    <x v="221"/>
    <s v="VEN"/>
    <x v="0"/>
    <x v="8"/>
    <s v="Other non-renewable energy"/>
    <x v="19"/>
    <n v="180"/>
    <m/>
  </r>
  <r>
    <x v="2"/>
    <x v="221"/>
    <s v="VEN"/>
    <x v="1"/>
    <x v="1"/>
    <s v="Renewable hydropower"/>
    <x v="0"/>
    <n v="13216"/>
    <n v="70810.876000000004"/>
  </r>
  <r>
    <x v="2"/>
    <x v="221"/>
    <s v="VEN"/>
    <x v="1"/>
    <x v="1"/>
    <s v="Renewable hydropower"/>
    <x v="1"/>
    <n v="13208"/>
    <n v="70768.010999999999"/>
  </r>
  <r>
    <x v="2"/>
    <x v="221"/>
    <s v="VEN"/>
    <x v="1"/>
    <x v="1"/>
    <s v="Renewable hydropower"/>
    <x v="2"/>
    <n v="12492"/>
    <n v="66931.634000000005"/>
  </r>
  <r>
    <x v="2"/>
    <x v="221"/>
    <s v="VEN"/>
    <x v="1"/>
    <x v="1"/>
    <s v="Renewable hydropower"/>
    <x v="3"/>
    <n v="12492"/>
    <n v="66931.634000000005"/>
  </r>
  <r>
    <x v="2"/>
    <x v="221"/>
    <s v="VEN"/>
    <x v="1"/>
    <x v="1"/>
    <s v="Renewable hydropower"/>
    <x v="4"/>
    <n v="13865"/>
    <n v="74288.262000000002"/>
  </r>
  <r>
    <x v="2"/>
    <x v="221"/>
    <s v="VEN"/>
    <x v="1"/>
    <x v="1"/>
    <s v="Renewable hydropower"/>
    <x v="5"/>
    <n v="14415.81"/>
    <n v="77236.78"/>
  </r>
  <r>
    <x v="2"/>
    <x v="221"/>
    <s v="VEN"/>
    <x v="1"/>
    <x v="1"/>
    <s v="Renewable hydropower"/>
    <x v="6"/>
    <n v="14598.81"/>
    <n v="81551.37999999999"/>
  </r>
  <r>
    <x v="2"/>
    <x v="221"/>
    <s v="VEN"/>
    <x v="1"/>
    <x v="1"/>
    <s v="Renewable hydropower"/>
    <x v="7"/>
    <n v="14598.81"/>
    <n v="83168.44"/>
  </r>
  <r>
    <x v="2"/>
    <x v="221"/>
    <s v="VEN"/>
    <x v="1"/>
    <x v="1"/>
    <s v="Renewable hydropower"/>
    <x v="8"/>
    <n v="14598.81"/>
    <n v="86852.200000000012"/>
  </r>
  <r>
    <x v="2"/>
    <x v="221"/>
    <s v="VEN"/>
    <x v="1"/>
    <x v="1"/>
    <s v="Renewable hydropower"/>
    <x v="9"/>
    <n v="14623.81"/>
    <n v="85968.72"/>
  </r>
  <r>
    <x v="2"/>
    <x v="221"/>
    <s v="VEN"/>
    <x v="1"/>
    <x v="1"/>
    <s v="Renewable hydropower"/>
    <x v="10"/>
    <n v="14623.81"/>
    <n v="76777.077999999994"/>
  </r>
  <r>
    <x v="2"/>
    <x v="221"/>
    <s v="VEN"/>
    <x v="1"/>
    <x v="1"/>
    <s v="Renewable hydropower"/>
    <x v="11"/>
    <n v="14623.81"/>
    <n v="83268.41"/>
  </r>
  <r>
    <x v="2"/>
    <x v="221"/>
    <s v="VEN"/>
    <x v="1"/>
    <x v="1"/>
    <s v="Renewable hydropower"/>
    <x v="12"/>
    <n v="14623.81"/>
    <n v="81859.659999999989"/>
  </r>
  <r>
    <x v="2"/>
    <x v="221"/>
    <s v="VEN"/>
    <x v="1"/>
    <x v="1"/>
    <s v="Renewable hydropower"/>
    <x v="13"/>
    <n v="14880.81"/>
    <n v="81502.94"/>
  </r>
  <r>
    <x v="2"/>
    <x v="221"/>
    <s v="VEN"/>
    <x v="1"/>
    <x v="1"/>
    <s v="Renewable hydropower"/>
    <x v="14"/>
    <n v="14880.81"/>
    <n v="86325.5"/>
  </r>
  <r>
    <x v="2"/>
    <x v="221"/>
    <s v="VEN"/>
    <x v="1"/>
    <x v="1"/>
    <s v="Renewable hydropower"/>
    <x v="15"/>
    <n v="15137.81"/>
    <n v="76003.5"/>
  </r>
  <r>
    <x v="2"/>
    <x v="221"/>
    <s v="VEN"/>
    <x v="1"/>
    <x v="1"/>
    <s v="Renewable hydropower"/>
    <x v="16"/>
    <n v="16520.810000000001"/>
    <n v="76003.5"/>
  </r>
  <r>
    <x v="2"/>
    <x v="221"/>
    <s v="VEN"/>
    <x v="1"/>
    <x v="1"/>
    <s v="Renewable hydropower"/>
    <x v="17"/>
    <n v="16520.810000000001"/>
    <n v="55734.49"/>
  </r>
  <r>
    <x v="2"/>
    <x v="221"/>
    <s v="VEN"/>
    <x v="1"/>
    <x v="1"/>
    <s v="Renewable hydropower"/>
    <x v="18"/>
    <n v="16520.8"/>
    <m/>
  </r>
  <r>
    <x v="2"/>
    <x v="221"/>
    <s v="VEN"/>
    <x v="1"/>
    <x v="1"/>
    <s v="Renewable hydropower"/>
    <x v="19"/>
    <n v="16521.21"/>
    <m/>
  </r>
  <r>
    <x v="2"/>
    <x v="221"/>
    <s v="VEN"/>
    <x v="1"/>
    <x v="2"/>
    <s v="Off-grid Solar photovoltaic"/>
    <x v="10"/>
    <n v="1.8"/>
    <n v="2.02"/>
  </r>
  <r>
    <x v="2"/>
    <x v="221"/>
    <s v="VEN"/>
    <x v="1"/>
    <x v="2"/>
    <s v="Off-grid Solar photovoltaic"/>
    <x v="11"/>
    <n v="2"/>
    <n v="2.44"/>
  </r>
  <r>
    <x v="2"/>
    <x v="221"/>
    <s v="VEN"/>
    <x v="1"/>
    <x v="2"/>
    <s v="Off-grid Solar photovoltaic"/>
    <x v="12"/>
    <n v="2.2999999999999998"/>
    <n v="4.09"/>
  </r>
  <r>
    <x v="2"/>
    <x v="221"/>
    <s v="VEN"/>
    <x v="1"/>
    <x v="2"/>
    <s v="Off-grid Solar photovoltaic"/>
    <x v="13"/>
    <n v="2.2999999999999998"/>
    <n v="4.1900000000000004"/>
  </r>
  <r>
    <x v="2"/>
    <x v="221"/>
    <s v="VEN"/>
    <x v="1"/>
    <x v="2"/>
    <s v="Off-grid Solar photovoltaic"/>
    <x v="14"/>
    <n v="3.4"/>
    <n v="5.3"/>
  </r>
  <r>
    <x v="2"/>
    <x v="221"/>
    <s v="VEN"/>
    <x v="1"/>
    <x v="2"/>
    <s v="Off-grid Solar photovoltaic"/>
    <x v="15"/>
    <n v="3.4"/>
    <n v="5.3"/>
  </r>
  <r>
    <x v="2"/>
    <x v="221"/>
    <s v="VEN"/>
    <x v="1"/>
    <x v="2"/>
    <s v="Off-grid Solar photovoltaic"/>
    <x v="16"/>
    <n v="3.4"/>
    <n v="5.3"/>
  </r>
  <r>
    <x v="2"/>
    <x v="221"/>
    <s v="VEN"/>
    <x v="1"/>
    <x v="2"/>
    <s v="Off-grid Solar photovoltaic"/>
    <x v="17"/>
    <n v="3.4"/>
    <n v="5.3"/>
  </r>
  <r>
    <x v="2"/>
    <x v="221"/>
    <s v="VEN"/>
    <x v="1"/>
    <x v="2"/>
    <s v="Off-grid Solar photovoltaic"/>
    <x v="18"/>
    <n v="3"/>
    <m/>
  </r>
  <r>
    <x v="2"/>
    <x v="221"/>
    <s v="VEN"/>
    <x v="1"/>
    <x v="2"/>
    <s v="Off-grid Solar photovoltaic"/>
    <x v="19"/>
    <n v="3"/>
    <m/>
  </r>
  <r>
    <x v="2"/>
    <x v="221"/>
    <s v="VEN"/>
    <x v="1"/>
    <x v="2"/>
    <s v="On-grid Solar photovoltaic"/>
    <x v="15"/>
    <n v="1.1000000000000001"/>
    <n v="1.6060000000000001"/>
  </r>
  <r>
    <x v="2"/>
    <x v="221"/>
    <s v="VEN"/>
    <x v="1"/>
    <x v="2"/>
    <s v="On-grid Solar photovoltaic"/>
    <x v="16"/>
    <n v="1.1000000000000001"/>
    <n v="1.6060000000000001"/>
  </r>
  <r>
    <x v="2"/>
    <x v="221"/>
    <s v="VEN"/>
    <x v="1"/>
    <x v="2"/>
    <s v="On-grid Solar photovoltaic"/>
    <x v="17"/>
    <n v="1.1000000000000001"/>
    <n v="1.6060000000000001"/>
  </r>
  <r>
    <x v="2"/>
    <x v="221"/>
    <s v="VEN"/>
    <x v="1"/>
    <x v="2"/>
    <s v="On-grid Solar photovoltaic"/>
    <x v="18"/>
    <n v="1"/>
    <m/>
  </r>
  <r>
    <x v="2"/>
    <x v="221"/>
    <s v="VEN"/>
    <x v="1"/>
    <x v="2"/>
    <s v="On-grid Solar photovoltaic"/>
    <x v="19"/>
    <n v="2.3199999999999998"/>
    <m/>
  </r>
  <r>
    <x v="2"/>
    <x v="221"/>
    <s v="VEN"/>
    <x v="1"/>
    <x v="3"/>
    <s v="Onshore wind energy"/>
    <x v="12"/>
    <n v="30"/>
    <n v="52.962000000000003"/>
  </r>
  <r>
    <x v="2"/>
    <x v="221"/>
    <s v="VEN"/>
    <x v="1"/>
    <x v="3"/>
    <s v="Onshore wind energy"/>
    <x v="13"/>
    <n v="71.28"/>
    <n v="88.27"/>
  </r>
  <r>
    <x v="2"/>
    <x v="221"/>
    <s v="VEN"/>
    <x v="1"/>
    <x v="3"/>
    <s v="Onshore wind energy"/>
    <x v="14"/>
    <n v="71.28"/>
    <n v="88.3"/>
  </r>
  <r>
    <x v="2"/>
    <x v="221"/>
    <s v="VEN"/>
    <x v="1"/>
    <x v="3"/>
    <s v="Onshore wind energy"/>
    <x v="15"/>
    <n v="71.28"/>
    <n v="88.3"/>
  </r>
  <r>
    <x v="2"/>
    <x v="221"/>
    <s v="VEN"/>
    <x v="1"/>
    <x v="3"/>
    <s v="Onshore wind energy"/>
    <x v="16"/>
    <n v="71.28"/>
    <n v="88.3"/>
  </r>
  <r>
    <x v="2"/>
    <x v="221"/>
    <s v="VEN"/>
    <x v="1"/>
    <x v="3"/>
    <s v="Onshore wind energy"/>
    <x v="17"/>
    <n v="71.28"/>
    <n v="88.3"/>
  </r>
  <r>
    <x v="2"/>
    <x v="221"/>
    <s v="VEN"/>
    <x v="1"/>
    <x v="3"/>
    <s v="Onshore wind energy"/>
    <x v="18"/>
    <n v="71.28"/>
    <m/>
  </r>
  <r>
    <x v="2"/>
    <x v="221"/>
    <s v="VEN"/>
    <x v="1"/>
    <x v="3"/>
    <s v="Onshore wind energy"/>
    <x v="19"/>
    <n v="71.28"/>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54"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7">
  <location ref="A3:F24" firstHeaderRow="1" firstDataRow="2" firstDataCol="1" rowPageCount="1" colPageCount="1"/>
  <pivotFields count="9">
    <pivotField compact="0" outline="0" showAll="0" insertBlankRow="1">
      <items count="9">
        <item h="1" x="0"/>
        <item x="1"/>
        <item h="1" x="3"/>
        <item h="1" x="4"/>
        <item h="1" x="5"/>
        <item h="1" x="6"/>
        <item h="1" x="7"/>
        <item h="1"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37">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54"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34" firstHeaderRow="1" firstDataRow="1" firstDataCol="1" rowPageCount="2" colPageCount="1"/>
  <pivotFields count="9">
    <pivotField axis="axisPage" multipleItemSelectionAllowed="1" showAll="0">
      <items count="9">
        <item h="1" x="0"/>
        <item x="1"/>
        <item h="1" x="3"/>
        <item h="1" x="4"/>
        <item h="1" x="5"/>
        <item h="1" x="6"/>
        <item h="1" x="7"/>
        <item h="1"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30">
    <i>
      <x/>
    </i>
    <i>
      <x v="16"/>
    </i>
    <i>
      <x v="22"/>
    </i>
    <i>
      <x v="29"/>
    </i>
    <i>
      <x v="34"/>
    </i>
    <i>
      <x v="41"/>
    </i>
    <i>
      <x v="91"/>
    </i>
    <i>
      <x v="92"/>
    </i>
    <i>
      <x v="99"/>
    </i>
    <i>
      <x v="101"/>
    </i>
    <i>
      <x v="106"/>
    </i>
    <i>
      <x v="107"/>
    </i>
    <i>
      <x v="117"/>
    </i>
    <i>
      <x v="118"/>
    </i>
    <i>
      <x v="129"/>
    </i>
    <i>
      <x v="134"/>
    </i>
    <i>
      <x v="137"/>
    </i>
    <i>
      <x v="145"/>
    </i>
    <i>
      <x v="149"/>
    </i>
    <i>
      <x v="155"/>
    </i>
    <i>
      <x v="177"/>
    </i>
    <i>
      <x v="184"/>
    </i>
    <i>
      <x v="187"/>
    </i>
    <i>
      <x v="194"/>
    </i>
    <i>
      <x v="195"/>
    </i>
    <i>
      <x v="197"/>
    </i>
    <i>
      <x v="198"/>
    </i>
    <i>
      <x v="205"/>
    </i>
    <i>
      <x v="215"/>
    </i>
    <i>
      <x v="218"/>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2">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5">
      <pivotArea outline="0" collapsedLevelsAreSubtotals="1" fieldPosition="0"/>
    </format>
  </formats>
  <chartFormats count="4">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3">
      <pivotArea outline="0" collapsedLevelsAreSubtotals="1" fieldPosition="0"/>
    </format>
  </formats>
  <chartFormats count="5">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5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7">
        <item x="1"/>
        <item x="0"/>
        <item m="1" x="5"/>
        <item x="2"/>
        <item x="3"/>
        <item x="4"/>
        <item t="default"/>
      </items>
    </pivotField>
    <pivotField dataField="1" showAll="0"/>
  </pivotFields>
  <rowFields count="1">
    <field x="1"/>
  </rowFields>
  <rowItems count="6">
    <i>
      <x/>
    </i>
    <i>
      <x v="1"/>
    </i>
    <i>
      <x v="3"/>
    </i>
    <i>
      <x v="4"/>
    </i>
    <i>
      <x v="5"/>
    </i>
    <i t="grand">
      <x/>
    </i>
  </rowItems>
  <colItems count="1">
    <i/>
  </colItems>
  <pageFields count="1">
    <pageField fld="0" hier="-1"/>
  </pageFields>
  <dataFields count="1">
    <dataField name="Sum of Jobs" fld="2"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4"/>
          </reference>
        </references>
      </pivotArea>
    </chartFormat>
    <chartFormat chart="0" format="4" series="1">
      <pivotArea type="data" outline="0" fieldPosition="0">
        <references count="2">
          <reference field="4294967294" count="1" selected="0">
            <x v="0"/>
          </reference>
          <reference field="1" count="1" selected="0">
            <x v="5"/>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0" format="7"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5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0">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5">
    <chartFormat chart="9" format="21" series="1">
      <pivotArea type="data" outline="0" fieldPosition="0">
        <references count="2">
          <reference field="4294967294" count="1" selected="0">
            <x v="0"/>
          </reference>
          <reference field="2" count="1" selected="0">
            <x v="0"/>
          </reference>
        </references>
      </pivotArea>
    </chartFormat>
    <chartFormat chart="9" format="22" series="1">
      <pivotArea type="data" outline="0" fieldPosition="0">
        <references count="2">
          <reference field="4294967294" count="1" selected="0">
            <x v="0"/>
          </reference>
          <reference field="2" count="1" selected="0">
            <x v="1"/>
          </reference>
        </references>
      </pivotArea>
    </chartFormat>
    <chartFormat chart="9" format="23" series="1">
      <pivotArea type="data" outline="0" fieldPosition="0">
        <references count="2">
          <reference field="4294967294" count="1" selected="0">
            <x v="0"/>
          </reference>
          <reference field="2" count="1" selected="0">
            <x v="2"/>
          </reference>
        </references>
      </pivotArea>
    </chartFormat>
    <chartFormat chart="9" format="24" series="1">
      <pivotArea type="data" outline="0" fieldPosition="0">
        <references count="2">
          <reference field="4294967294" count="1" selected="0">
            <x v="0"/>
          </reference>
          <reference field="2" count="1" selected="0">
            <x v="3"/>
          </reference>
        </references>
      </pivotArea>
    </chartFormat>
    <chartFormat chart="9" format="25"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h="1" x="0"/>
        <item x="1"/>
        <item h="1" x="3"/>
        <item h="1" x="4"/>
        <item h="1" x="5"/>
        <item h="1" x="6"/>
        <item h="1" x="7"/>
        <item h="1"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41"/>
    </i>
    <i>
      <x v="99"/>
    </i>
    <i>
      <x v="91"/>
    </i>
    <i>
      <x v="184"/>
    </i>
    <i>
      <x v="194"/>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h="1" x="0"/>
        <item x="1"/>
        <item h="1" x="3"/>
        <item h="1" x="4"/>
        <item h="1" x="5"/>
        <item h="1" x="6"/>
        <item h="1" x="7"/>
        <item h="1"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h="1" x="0"/>
        <item x="1"/>
        <item h="1" x="3"/>
        <item h="1" x="4"/>
        <item h="1" x="5"/>
        <item h="1" x="6"/>
        <item h="1" x="7"/>
        <item h="1"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s>
  <data>
    <tabular pivotCacheId="711931308">
      <items count="8">
        <i x="0"/>
        <i x="1" s="1"/>
        <i x="3"/>
        <i x="4"/>
        <i x="5"/>
        <i x="6"/>
        <i x="7"/>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6">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2"/>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1">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0"/>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ivotTable" Target="../pivotTables/pivotTable8.xml"/><Relationship Id="rId4" Type="http://schemas.microsoft.com/office/2007/relationships/slicer" Target="../slicers/slicer3.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4.bin"/><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16.bin"/><Relationship Id="rId1" Type="http://schemas.openxmlformats.org/officeDocument/2006/relationships/hyperlink" Target="https://www.irena.org/Statistics/View-Data-by-Topic/Finance-and-Investment/Renewable-Energy-Finance-Flows"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tabSelected="1" zoomScaleNormal="100" zoomScalePageLayoutView="80" workbookViewId="0">
      <selection activeCell="L8" sqref="L8"/>
    </sheetView>
  </sheetViews>
  <sheetFormatPr defaultColWidth="9.08984375" defaultRowHeight="14.5" x14ac:dyDescent="0.35"/>
  <cols>
    <col min="1" max="1" width="1.1796875" style="20" customWidth="1"/>
    <col min="2" max="18" width="9.08984375" style="20" customWidth="1"/>
    <col min="19" max="19" width="14.90625" style="20" customWidth="1"/>
    <col min="20" max="16384" width="9.08984375" style="20"/>
  </cols>
  <sheetData>
    <row r="1" spans="2:18" ht="5.75" customHeight="1" x14ac:dyDescent="0.35"/>
    <row r="2" spans="2:18" x14ac:dyDescent="0.35">
      <c r="B2" s="21"/>
    </row>
    <row r="3" spans="2:18" x14ac:dyDescent="0.35">
      <c r="D3" s="20" t="s">
        <v>4661</v>
      </c>
      <c r="N3" s="20" t="s">
        <v>4662</v>
      </c>
      <c r="P3" s="20" t="s">
        <v>4663</v>
      </c>
      <c r="R3" s="20" t="s">
        <v>4664</v>
      </c>
    </row>
    <row r="7" spans="2:18" x14ac:dyDescent="0.35">
      <c r="D7" s="20" t="s">
        <v>4665</v>
      </c>
    </row>
    <row r="23" spans="4:17" x14ac:dyDescent="0.35">
      <c r="D23" s="20" t="s">
        <v>4660</v>
      </c>
      <c r="E23" s="22"/>
      <c r="L23" s="22" t="s">
        <v>4658</v>
      </c>
      <c r="Q23" s="20" t="s">
        <v>4659</v>
      </c>
    </row>
  </sheetData>
  <printOptions horizontalCentered="1"/>
  <pageMargins left="0.25" right="0.25" top="0.75" bottom="0.75" header="0.3" footer="0.3"/>
  <pageSetup paperSize="9" scale="83" orientation="landscape" r:id="rId1"/>
  <headerFooter>
    <oddHeader>&amp;L&amp;"Arial"&amp;10&amp;K0000FF[AMD Official Use Only]&amp;1#</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topLeftCell="H1" zoomScale="96" zoomScaleNormal="96" zoomScalePageLayoutView="80" workbookViewId="0">
      <selection activeCell="T6" sqref="T6"/>
    </sheetView>
  </sheetViews>
  <sheetFormatPr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headerFooter>
    <oddHeader>&amp;L&amp;"Arial"&amp;10&amp;K0000FF[AMD Official Use Only]&amp;1#</oddHeader>
  </headerFooter>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Normal="100" workbookViewId="0">
      <selection activeCell="L4" sqref="L4"/>
    </sheetView>
  </sheetViews>
  <sheetFormatPr defaultRowHeight="14.5" x14ac:dyDescent="0.35"/>
  <cols>
    <col min="1" max="1" width="23.54296875" customWidth="1"/>
    <col min="2" max="3" width="12.81640625" customWidth="1"/>
    <col min="4" max="4" width="20.1796875" customWidth="1"/>
    <col min="5" max="6" width="23.6328125" customWidth="1"/>
    <col min="7" max="7" width="7.1796875" customWidth="1"/>
    <col min="8" max="8" width="22.81640625" customWidth="1"/>
    <col min="9" max="9" width="25.81640625" customWidth="1"/>
    <col min="12" max="15" width="12.6328125" customWidth="1"/>
  </cols>
  <sheetData>
    <row r="1" spans="1:25" ht="23.5" x14ac:dyDescent="0.55000000000000004">
      <c r="A1" s="1" t="s">
        <v>4640</v>
      </c>
      <c r="L1" s="18" t="str">
        <f>"Renewable Energy Dashboard" &amp;L4</f>
        <v>Renewable Energy Dashboard2019</v>
      </c>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4656</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headerFooter>
    <oddHeader>&amp;L&amp;"Arial"&amp;10&amp;K0000FF[AMD Official Use Only]&amp;1#</oddHeader>
  </headerFooter>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B16" sqref="B16"/>
    </sheetView>
  </sheetViews>
  <sheetFormatPr defaultRowHeight="14.5" x14ac:dyDescent="0.35"/>
  <cols>
    <col min="1" max="1" width="12.08984375" bestFit="1" customWidth="1"/>
    <col min="2" max="2" width="25" bestFit="1" customWidth="1"/>
    <col min="3" max="3" width="10.81640625" bestFit="1" customWidth="1"/>
    <col min="4" max="4" width="10"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F3" s="17"/>
      <c r="G3" s="17"/>
      <c r="H3" s="17"/>
      <c r="I3" s="17"/>
    </row>
    <row r="4" spans="1:9" x14ac:dyDescent="0.35">
      <c r="A4" s="6" t="s">
        <v>456</v>
      </c>
      <c r="B4" s="8">
        <v>3237.3500920823294</v>
      </c>
      <c r="F4" s="17"/>
      <c r="G4" s="17"/>
      <c r="H4" s="17"/>
      <c r="I4" s="17"/>
    </row>
    <row r="5" spans="1:9" x14ac:dyDescent="0.35">
      <c r="A5" s="6" t="s">
        <v>53</v>
      </c>
      <c r="B5" s="8">
        <v>1629.3580945450758</v>
      </c>
      <c r="F5" s="17"/>
      <c r="G5" s="17"/>
      <c r="H5" s="17"/>
      <c r="I5" s="17"/>
    </row>
    <row r="6" spans="1:9" x14ac:dyDescent="0.35">
      <c r="A6" s="6" t="s">
        <v>313</v>
      </c>
      <c r="B6" s="8">
        <v>1315.8640994769344</v>
      </c>
      <c r="F6" s="17"/>
      <c r="G6" s="17"/>
      <c r="H6" s="17"/>
      <c r="I6" s="17"/>
    </row>
    <row r="7" spans="1:9" x14ac:dyDescent="0.35">
      <c r="A7" s="6" t="s">
        <v>105</v>
      </c>
      <c r="B7" s="8">
        <v>4961.2115200169601</v>
      </c>
      <c r="F7" s="17"/>
      <c r="G7" s="17"/>
      <c r="H7" s="17"/>
      <c r="I7" s="17"/>
    </row>
    <row r="8" spans="1:9" x14ac:dyDescent="0.35">
      <c r="A8" s="6" t="s">
        <v>180</v>
      </c>
      <c r="B8" s="8">
        <v>1628.4234661049552</v>
      </c>
      <c r="F8" s="17"/>
      <c r="G8" s="17"/>
      <c r="H8" s="17"/>
      <c r="I8" s="17"/>
    </row>
    <row r="9" spans="1:9" x14ac:dyDescent="0.35">
      <c r="A9" s="6" t="s">
        <v>486</v>
      </c>
      <c r="B9" s="8">
        <v>12772.207272226256</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pageSetup paperSize="9" orientation="portrait" r:id="rId2"/>
  <headerFooter>
    <oddHeader>&amp;L&amp;"Arial"&amp;10&amp;K0000FF[AMD Official Use Only]&amp;1#</oddHeader>
  </headerFooter>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5" x14ac:dyDescent="0.35"/>
  <cols>
    <col min="1" max="1" width="21.90625" bestFit="1" customWidth="1"/>
    <col min="2" max="5" width="16.453125" bestFit="1" customWidth="1"/>
    <col min="6" max="6" width="10" bestFit="1" customWidth="1"/>
    <col min="7" max="7" width="9.08984375" customWidth="1"/>
    <col min="8" max="9" width="23.6328125" bestFit="1" customWidth="1"/>
    <col min="10" max="10" width="10" bestFit="1" customWidth="1"/>
    <col min="11" max="11" width="10.81640625" bestFit="1" customWidth="1"/>
    <col min="12" max="12" width="13.90625" bestFit="1" customWidth="1"/>
    <col min="13" max="13" width="10" bestFit="1" customWidth="1"/>
    <col min="14" max="22" width="8.632812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161517.22199999998</v>
      </c>
      <c r="C5" s="9">
        <v>370.233</v>
      </c>
      <c r="D5" s="9">
        <v>1378.605</v>
      </c>
      <c r="E5" s="9">
        <v>8179.3600000000006</v>
      </c>
      <c r="F5" s="9">
        <v>171445.41999999998</v>
      </c>
      <c r="H5" s="11"/>
    </row>
    <row r="6" spans="1:8" x14ac:dyDescent="0.35">
      <c r="A6">
        <v>2001</v>
      </c>
      <c r="B6" s="9">
        <v>171236.99600000001</v>
      </c>
      <c r="C6" s="9">
        <v>504.65100000000001</v>
      </c>
      <c r="D6" s="9">
        <v>2140.0119999999997</v>
      </c>
      <c r="E6" s="9">
        <v>8661.8850000000002</v>
      </c>
      <c r="F6" s="9">
        <v>182543.54400000002</v>
      </c>
    </row>
    <row r="7" spans="1:8" x14ac:dyDescent="0.35">
      <c r="A7">
        <v>2002</v>
      </c>
      <c r="B7" s="9">
        <v>175505.05499999996</v>
      </c>
      <c r="C7" s="9">
        <v>710.05499999999995</v>
      </c>
      <c r="D7" s="9">
        <v>2356.5120000000002</v>
      </c>
      <c r="E7" s="9">
        <v>9337.6150000000016</v>
      </c>
      <c r="F7" s="9">
        <v>187909.23699999994</v>
      </c>
    </row>
    <row r="8" spans="1:8" x14ac:dyDescent="0.35">
      <c r="A8">
        <v>2003</v>
      </c>
      <c r="B8" s="9">
        <v>188411.46299999999</v>
      </c>
      <c r="C8" s="9">
        <v>948.16</v>
      </c>
      <c r="D8" s="9">
        <v>3546.52</v>
      </c>
      <c r="E8" s="9">
        <v>9418.9150000000009</v>
      </c>
      <c r="F8" s="9">
        <v>202325.05799999999</v>
      </c>
      <c r="H8" s="11"/>
    </row>
    <row r="9" spans="1:8" x14ac:dyDescent="0.35">
      <c r="A9">
        <v>2004</v>
      </c>
      <c r="B9" s="9">
        <v>201294.87100000004</v>
      </c>
      <c r="C9" s="9">
        <v>1236.4469999999999</v>
      </c>
      <c r="D9" s="9">
        <v>5385.52</v>
      </c>
      <c r="E9" s="9">
        <v>9897.5150000000012</v>
      </c>
      <c r="F9" s="9">
        <v>217814.35300000003</v>
      </c>
      <c r="H9" s="9"/>
    </row>
    <row r="10" spans="1:8" x14ac:dyDescent="0.35">
      <c r="A10">
        <v>2005</v>
      </c>
      <c r="B10" s="9">
        <v>215907.51100000003</v>
      </c>
      <c r="C10" s="9">
        <v>1602.9179999999999</v>
      </c>
      <c r="D10" s="9">
        <v>6879.82</v>
      </c>
      <c r="E10" s="9">
        <v>10729.977000000001</v>
      </c>
      <c r="F10" s="9">
        <v>235120.22600000005</v>
      </c>
    </row>
    <row r="11" spans="1:8" x14ac:dyDescent="0.35">
      <c r="A11">
        <v>2006</v>
      </c>
      <c r="B11" s="9">
        <v>230989.92500000002</v>
      </c>
      <c r="C11" s="9">
        <v>1956.586</v>
      </c>
      <c r="D11" s="9">
        <v>10507.262999999999</v>
      </c>
      <c r="E11" s="9">
        <v>12154.417000000001</v>
      </c>
      <c r="F11" s="9">
        <v>255608.19100000005</v>
      </c>
    </row>
    <row r="12" spans="1:8" x14ac:dyDescent="0.35">
      <c r="A12">
        <v>2007</v>
      </c>
      <c r="B12" s="9">
        <v>248396.954</v>
      </c>
      <c r="C12" s="9">
        <v>2275.9769999999999</v>
      </c>
      <c r="D12" s="9">
        <v>13991.933000000001</v>
      </c>
      <c r="E12" s="9">
        <v>13600.112000000003</v>
      </c>
      <c r="F12" s="9">
        <v>278264.97600000002</v>
      </c>
    </row>
    <row r="13" spans="1:8" x14ac:dyDescent="0.35">
      <c r="A13">
        <v>2008</v>
      </c>
      <c r="B13" s="9">
        <v>273023.40399999998</v>
      </c>
      <c r="C13" s="9">
        <v>2848.7139999999999</v>
      </c>
      <c r="D13" s="9">
        <v>20989.247999999996</v>
      </c>
      <c r="E13" s="9">
        <v>14919.436</v>
      </c>
      <c r="F13" s="9">
        <v>311780.80199999997</v>
      </c>
    </row>
    <row r="14" spans="1:8" x14ac:dyDescent="0.35">
      <c r="A14">
        <v>2009</v>
      </c>
      <c r="B14" s="9">
        <v>296567.94</v>
      </c>
      <c r="C14" s="9">
        <v>3695.8650000000002</v>
      </c>
      <c r="D14" s="9">
        <v>31307.898000000001</v>
      </c>
      <c r="E14" s="9">
        <v>17523.62</v>
      </c>
      <c r="F14" s="9">
        <v>349095.32299999997</v>
      </c>
    </row>
    <row r="15" spans="1:8" x14ac:dyDescent="0.35">
      <c r="A15">
        <v>2010</v>
      </c>
      <c r="B15" s="9">
        <v>318353.25</v>
      </c>
      <c r="C15" s="9">
        <v>5493.9909999999991</v>
      </c>
      <c r="D15" s="9">
        <v>46080.597999999998</v>
      </c>
      <c r="E15" s="9">
        <v>17356.582999999999</v>
      </c>
      <c r="F15" s="9">
        <v>387284.42199999996</v>
      </c>
    </row>
    <row r="16" spans="1:8" x14ac:dyDescent="0.35">
      <c r="A16">
        <v>2011</v>
      </c>
      <c r="B16" s="9">
        <v>338736.93099999998</v>
      </c>
      <c r="C16" s="9">
        <v>9611.7420000000002</v>
      </c>
      <c r="D16" s="9">
        <v>66023.809999999983</v>
      </c>
      <c r="E16" s="9">
        <v>19101.938999999998</v>
      </c>
      <c r="F16" s="9">
        <v>433474.42200000002</v>
      </c>
    </row>
    <row r="17" spans="1:6" x14ac:dyDescent="0.35">
      <c r="A17">
        <v>2012</v>
      </c>
      <c r="B17" s="9">
        <v>359453.31</v>
      </c>
      <c r="C17" s="9">
        <v>15989.028</v>
      </c>
      <c r="D17" s="9">
        <v>82806.370999999985</v>
      </c>
      <c r="E17" s="9">
        <v>20231.751</v>
      </c>
      <c r="F17" s="9">
        <v>478480.45999999996</v>
      </c>
    </row>
    <row r="18" spans="1:6" x14ac:dyDescent="0.35">
      <c r="A18">
        <v>2013</v>
      </c>
      <c r="B18" s="9">
        <v>395177.66499999998</v>
      </c>
      <c r="C18" s="9">
        <v>34556.817999999999</v>
      </c>
      <c r="D18" s="9">
        <v>99539.497000000003</v>
      </c>
      <c r="E18" s="9">
        <v>22520.349000000002</v>
      </c>
      <c r="F18" s="9">
        <v>551794.32900000003</v>
      </c>
    </row>
    <row r="19" spans="1:6" x14ac:dyDescent="0.35">
      <c r="A19">
        <v>2014</v>
      </c>
      <c r="B19" s="9">
        <v>422349.43700000003</v>
      </c>
      <c r="C19" s="9">
        <v>56453.116999999998</v>
      </c>
      <c r="D19" s="9">
        <v>124333.497</v>
      </c>
      <c r="E19" s="9">
        <v>25316.873999999993</v>
      </c>
      <c r="F19" s="9">
        <v>628452.92499999993</v>
      </c>
    </row>
    <row r="20" spans="1:6" x14ac:dyDescent="0.35">
      <c r="A20">
        <v>2015</v>
      </c>
      <c r="B20" s="9">
        <v>441643.67</v>
      </c>
      <c r="C20" s="9">
        <v>84703.25</v>
      </c>
      <c r="D20" s="9">
        <v>161800.23500000002</v>
      </c>
      <c r="E20" s="9">
        <v>28751.525999999998</v>
      </c>
      <c r="F20" s="9">
        <v>716898.68099999987</v>
      </c>
    </row>
    <row r="21" spans="1:6" x14ac:dyDescent="0.35">
      <c r="A21">
        <v>2016</v>
      </c>
      <c r="B21" s="9">
        <v>453840.071</v>
      </c>
      <c r="C21" s="9">
        <v>136510.29999999999</v>
      </c>
      <c r="D21" s="9">
        <v>184181.99000000002</v>
      </c>
      <c r="E21" s="9">
        <v>34311.599000000002</v>
      </c>
      <c r="F21" s="9">
        <v>808843.96000000008</v>
      </c>
    </row>
    <row r="22" spans="1:6" x14ac:dyDescent="0.35">
      <c r="A22">
        <v>2017</v>
      </c>
      <c r="B22" s="9">
        <v>466177.01999999996</v>
      </c>
      <c r="C22" s="9">
        <v>206605.698</v>
      </c>
      <c r="D22" s="9">
        <v>205011.56999999998</v>
      </c>
      <c r="E22" s="9">
        <v>37257.519</v>
      </c>
      <c r="F22" s="9">
        <v>915051.80699999991</v>
      </c>
    </row>
    <row r="23" spans="1:6" x14ac:dyDescent="0.35">
      <c r="A23">
        <v>2018</v>
      </c>
      <c r="B23" s="9">
        <v>478538.60599999991</v>
      </c>
      <c r="C23" s="9">
        <v>274728.69500000001</v>
      </c>
      <c r="D23" s="9">
        <v>229194.98100000003</v>
      </c>
      <c r="E23" s="9">
        <v>41051.596999999994</v>
      </c>
      <c r="F23" s="9">
        <v>1023513.879</v>
      </c>
    </row>
    <row r="24" spans="1:6" x14ac:dyDescent="0.35">
      <c r="A24">
        <v>2019</v>
      </c>
      <c r="B24" s="9">
        <v>484499.55800000008</v>
      </c>
      <c r="C24" s="9">
        <v>330785.84999999992</v>
      </c>
      <c r="D24" s="9">
        <v>258322.69399999996</v>
      </c>
      <c r="E24" s="9">
        <v>45360.904999999999</v>
      </c>
      <c r="F24" s="9">
        <v>1118969.007</v>
      </c>
    </row>
  </sheetData>
  <pageMargins left="0.7" right="0.7" top="0.75" bottom="0.75" header="0.3" footer="0.3"/>
  <pageSetup paperSize="9" orientation="portrait" r:id="rId2"/>
  <headerFooter>
    <oddHeader>&amp;L&amp;"Arial"&amp;10&amp;K0000FF[AMD Official Use Only]&amp;1#</oddHead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C16" sqref="C16"/>
    </sheetView>
  </sheetViews>
  <sheetFormatPr defaultRowHeight="14.5" x14ac:dyDescent="0.35"/>
  <cols>
    <col min="1" max="1" width="15.54296875" bestFit="1" customWidth="1"/>
    <col min="2" max="2" width="27.36328125" bestFit="1" customWidth="1"/>
    <col min="3" max="3" width="9.81640625" bestFit="1" customWidth="1"/>
    <col min="4" max="4" width="15.54296875" bestFit="1" customWidth="1"/>
    <col min="5" max="5" width="11.81640625" bestFit="1" customWidth="1"/>
  </cols>
  <sheetData>
    <row r="1" spans="1:5" x14ac:dyDescent="0.35">
      <c r="A1" s="5" t="s">
        <v>0</v>
      </c>
      <c r="B1" t="s">
        <v>141</v>
      </c>
    </row>
    <row r="2" spans="1:5" x14ac:dyDescent="0.35">
      <c r="A2" s="5" t="s">
        <v>3</v>
      </c>
      <c r="B2" t="s">
        <v>483</v>
      </c>
    </row>
    <row r="4" spans="1:5" x14ac:dyDescent="0.35">
      <c r="A4" s="5" t="s">
        <v>485</v>
      </c>
      <c r="B4" t="s">
        <v>488</v>
      </c>
      <c r="D4" t="s">
        <v>1</v>
      </c>
      <c r="E4" t="s">
        <v>4657</v>
      </c>
    </row>
    <row r="5" spans="1:5" x14ac:dyDescent="0.35">
      <c r="A5" s="6" t="s">
        <v>142</v>
      </c>
      <c r="B5" s="9">
        <v>5058.338999999999</v>
      </c>
      <c r="D5" t="str">
        <f>IF(A5=0,"",A5)</f>
        <v>Afghanistan</v>
      </c>
      <c r="E5">
        <f>IF(B5=0,"",B5)</f>
        <v>5058.338999999999</v>
      </c>
    </row>
    <row r="6" spans="1:5" x14ac:dyDescent="0.35">
      <c r="A6" s="6" t="s">
        <v>144</v>
      </c>
      <c r="B6" s="9">
        <v>6022.6519999999982</v>
      </c>
      <c r="D6" t="str">
        <f t="shared" ref="D6:D69" si="0">IF(A6=0,"",A6)</f>
        <v>Bangladesh</v>
      </c>
      <c r="E6">
        <f t="shared" ref="E6:E69" si="1">IF(B6=0,"",B6)</f>
        <v>6022.6519999999982</v>
      </c>
    </row>
    <row r="7" spans="1:5" x14ac:dyDescent="0.35">
      <c r="A7" s="6" t="s">
        <v>146</v>
      </c>
      <c r="B7" s="9">
        <v>23616.300999999999</v>
      </c>
      <c r="D7" t="str">
        <f t="shared" si="0"/>
        <v>Bhutan</v>
      </c>
      <c r="E7">
        <f t="shared" si="1"/>
        <v>23616.300999999999</v>
      </c>
    </row>
    <row r="8" spans="1:5" x14ac:dyDescent="0.35">
      <c r="A8" s="6" t="s">
        <v>148</v>
      </c>
      <c r="B8" s="9">
        <v>11.999999999999998</v>
      </c>
      <c r="D8" t="str">
        <f t="shared" si="0"/>
        <v>Brunei Darussalam</v>
      </c>
      <c r="E8">
        <f t="shared" si="1"/>
        <v>11.999999999999998</v>
      </c>
    </row>
    <row r="9" spans="1:5" x14ac:dyDescent="0.35">
      <c r="A9" s="6" t="s">
        <v>150</v>
      </c>
      <c r="B9" s="9">
        <v>8243.2670000000053</v>
      </c>
      <c r="D9" t="str">
        <f t="shared" si="0"/>
        <v>Cambodia</v>
      </c>
      <c r="E9">
        <f t="shared" si="1"/>
        <v>8243.2670000000053</v>
      </c>
    </row>
    <row r="10" spans="1:5" x14ac:dyDescent="0.35">
      <c r="A10" s="6" t="s">
        <v>152</v>
      </c>
      <c r="B10" s="9">
        <v>5876348.3560000034</v>
      </c>
      <c r="D10" t="str">
        <f t="shared" si="0"/>
        <v>China</v>
      </c>
      <c r="E10">
        <f t="shared" si="1"/>
        <v>5876348.3560000034</v>
      </c>
    </row>
    <row r="11" spans="1:5" x14ac:dyDescent="0.35">
      <c r="A11" s="6" t="s">
        <v>155</v>
      </c>
      <c r="B11" s="9">
        <v>1184083.3519999993</v>
      </c>
      <c r="D11" t="str">
        <f t="shared" si="0"/>
        <v>India</v>
      </c>
      <c r="E11">
        <f t="shared" si="1"/>
        <v>1184083.3519999993</v>
      </c>
    </row>
    <row r="12" spans="1:5" x14ac:dyDescent="0.35">
      <c r="A12" s="6" t="s">
        <v>157</v>
      </c>
      <c r="B12" s="9">
        <v>137781.09199999992</v>
      </c>
      <c r="D12" t="str">
        <f t="shared" si="0"/>
        <v>Indonesia</v>
      </c>
      <c r="E12">
        <f t="shared" si="1"/>
        <v>137781.09199999992</v>
      </c>
    </row>
    <row r="13" spans="1:5" x14ac:dyDescent="0.35">
      <c r="A13" s="6" t="s">
        <v>159</v>
      </c>
      <c r="B13" s="9">
        <v>920979.5</v>
      </c>
      <c r="D13" t="str">
        <f t="shared" si="0"/>
        <v>Japan</v>
      </c>
      <c r="E13">
        <f t="shared" si="1"/>
        <v>920979.5</v>
      </c>
    </row>
    <row r="14" spans="1:5" x14ac:dyDescent="0.35">
      <c r="A14" s="6" t="s">
        <v>162</v>
      </c>
      <c r="B14" s="9">
        <v>50280.961000000003</v>
      </c>
      <c r="D14" t="str">
        <f t="shared" si="0"/>
        <v>Kazakhstan</v>
      </c>
      <c r="E14">
        <f t="shared" si="1"/>
        <v>50280.961000000003</v>
      </c>
    </row>
    <row r="15" spans="1:5" x14ac:dyDescent="0.35">
      <c r="A15" s="6" t="s">
        <v>164</v>
      </c>
      <c r="B15" s="9">
        <v>64274.080000000002</v>
      </c>
      <c r="D15" t="str">
        <f t="shared" si="0"/>
        <v>Kyrgyzstan</v>
      </c>
      <c r="E15">
        <f t="shared" si="1"/>
        <v>64274.080000000002</v>
      </c>
    </row>
    <row r="16" spans="1:5" x14ac:dyDescent="0.35">
      <c r="A16" s="6" t="s">
        <v>166</v>
      </c>
      <c r="B16" s="9">
        <v>47795.376999999964</v>
      </c>
      <c r="D16" t="str">
        <f t="shared" si="0"/>
        <v>Laos</v>
      </c>
      <c r="E16">
        <f t="shared" si="1"/>
        <v>47795.376999999964</v>
      </c>
    </row>
    <row r="17" spans="1:5" x14ac:dyDescent="0.35">
      <c r="A17" s="6" t="s">
        <v>168</v>
      </c>
      <c r="B17" s="9">
        <v>89358.716999999946</v>
      </c>
      <c r="D17" t="str">
        <f t="shared" si="0"/>
        <v>Malaysia</v>
      </c>
      <c r="E17">
        <f t="shared" si="1"/>
        <v>89358.716999999946</v>
      </c>
    </row>
    <row r="18" spans="1:5" x14ac:dyDescent="0.35">
      <c r="A18" s="6" t="s">
        <v>170</v>
      </c>
      <c r="B18" s="9">
        <v>68.87700000000001</v>
      </c>
      <c r="D18" t="str">
        <f t="shared" si="0"/>
        <v>Maldives</v>
      </c>
      <c r="E18">
        <f t="shared" si="1"/>
        <v>68.87700000000001</v>
      </c>
    </row>
    <row r="19" spans="1:5" x14ac:dyDescent="0.35">
      <c r="A19" s="6" t="s">
        <v>172</v>
      </c>
      <c r="B19" s="9">
        <v>1339.4260000000002</v>
      </c>
      <c r="D19" t="str">
        <f t="shared" si="0"/>
        <v>Mongolia</v>
      </c>
      <c r="E19">
        <f t="shared" si="1"/>
        <v>1339.4260000000002</v>
      </c>
    </row>
    <row r="20" spans="1:5" x14ac:dyDescent="0.35">
      <c r="A20" s="6" t="s">
        <v>174</v>
      </c>
      <c r="B20" s="9">
        <v>35975.34000000004</v>
      </c>
      <c r="D20" t="str">
        <f t="shared" si="0"/>
        <v>Myanmar</v>
      </c>
      <c r="E20">
        <f t="shared" si="1"/>
        <v>35975.34000000004</v>
      </c>
    </row>
    <row r="21" spans="1:5" x14ac:dyDescent="0.35">
      <c r="A21" s="6" t="s">
        <v>176</v>
      </c>
      <c r="B21" s="9">
        <v>13929.837000000001</v>
      </c>
      <c r="D21" t="str">
        <f t="shared" si="0"/>
        <v>Nepal</v>
      </c>
      <c r="E21">
        <f t="shared" si="1"/>
        <v>13929.837000000001</v>
      </c>
    </row>
    <row r="22" spans="1:5" x14ac:dyDescent="0.35">
      <c r="A22" s="6" t="s">
        <v>178</v>
      </c>
      <c r="B22" s="9">
        <v>91251.328000000009</v>
      </c>
      <c r="D22" t="str">
        <f t="shared" si="0"/>
        <v>North Korea</v>
      </c>
      <c r="E22">
        <f t="shared" si="1"/>
        <v>91251.328000000009</v>
      </c>
    </row>
    <row r="23" spans="1:5" x14ac:dyDescent="0.35">
      <c r="A23" s="6" t="s">
        <v>180</v>
      </c>
      <c r="B23" s="9">
        <v>151338.25400000007</v>
      </c>
      <c r="D23" t="str">
        <f t="shared" si="0"/>
        <v>Pakistan</v>
      </c>
      <c r="E23">
        <f t="shared" si="1"/>
        <v>151338.25400000007</v>
      </c>
    </row>
    <row r="24" spans="1:5" x14ac:dyDescent="0.35">
      <c r="A24" s="6" t="s">
        <v>182</v>
      </c>
      <c r="B24" s="9">
        <v>99690.435999999929</v>
      </c>
      <c r="D24" t="str">
        <f t="shared" si="0"/>
        <v>Philippines</v>
      </c>
      <c r="E24">
        <f t="shared" si="1"/>
        <v>99690.435999999929</v>
      </c>
    </row>
    <row r="25" spans="1:5" x14ac:dyDescent="0.35">
      <c r="A25" s="6" t="s">
        <v>184</v>
      </c>
      <c r="B25" s="9">
        <v>4013.7090000000017</v>
      </c>
      <c r="D25" t="str">
        <f t="shared" si="0"/>
        <v>Singapore</v>
      </c>
      <c r="E25">
        <f t="shared" si="1"/>
        <v>4013.7090000000017</v>
      </c>
    </row>
    <row r="26" spans="1:5" x14ac:dyDescent="0.35">
      <c r="A26" s="6" t="s">
        <v>186</v>
      </c>
      <c r="B26" s="9">
        <v>93686.322</v>
      </c>
      <c r="D26" t="str">
        <f t="shared" si="0"/>
        <v>South Korea</v>
      </c>
      <c r="E26">
        <f t="shared" si="1"/>
        <v>93686.322</v>
      </c>
    </row>
    <row r="27" spans="1:5" x14ac:dyDescent="0.35">
      <c r="A27" s="6" t="s">
        <v>188</v>
      </c>
      <c r="B27" s="9">
        <v>31165.275999999998</v>
      </c>
      <c r="D27" t="str">
        <f t="shared" si="0"/>
        <v>Sri Lanka</v>
      </c>
      <c r="E27">
        <f t="shared" si="1"/>
        <v>31165.275999999998</v>
      </c>
    </row>
    <row r="28" spans="1:5" x14ac:dyDescent="0.35">
      <c r="A28" s="6" t="s">
        <v>190</v>
      </c>
      <c r="B28" s="9">
        <v>67013.40800000001</v>
      </c>
      <c r="D28" t="str">
        <f t="shared" si="0"/>
        <v>Taiwan</v>
      </c>
      <c r="E28">
        <f t="shared" si="1"/>
        <v>67013.40800000001</v>
      </c>
    </row>
    <row r="29" spans="1:5" x14ac:dyDescent="0.35">
      <c r="A29" s="6" t="s">
        <v>192</v>
      </c>
      <c r="B29" s="9">
        <v>91381.93</v>
      </c>
      <c r="D29" t="str">
        <f t="shared" si="0"/>
        <v>Tajikistan</v>
      </c>
      <c r="E29">
        <f t="shared" si="1"/>
        <v>91381.93</v>
      </c>
    </row>
    <row r="30" spans="1:5" x14ac:dyDescent="0.35">
      <c r="A30" s="6" t="s">
        <v>194</v>
      </c>
      <c r="B30" s="9">
        <v>120123.88900000011</v>
      </c>
      <c r="D30" t="str">
        <f t="shared" si="0"/>
        <v>Thailand</v>
      </c>
      <c r="E30">
        <f t="shared" si="1"/>
        <v>120123.88900000011</v>
      </c>
    </row>
    <row r="31" spans="1:5" x14ac:dyDescent="0.35">
      <c r="A31" s="6" t="s">
        <v>196</v>
      </c>
      <c r="B31" s="9">
        <v>7.9610000000000047</v>
      </c>
      <c r="D31" t="str">
        <f t="shared" si="0"/>
        <v>Timor-Leste</v>
      </c>
      <c r="E31">
        <f t="shared" si="1"/>
        <v>7.9610000000000047</v>
      </c>
    </row>
    <row r="32" spans="1:5" x14ac:dyDescent="0.35">
      <c r="A32" s="6" t="s">
        <v>198</v>
      </c>
      <c r="B32" s="9">
        <v>23.999999999999993</v>
      </c>
      <c r="D32" t="str">
        <f t="shared" si="0"/>
        <v>Turkmenistan</v>
      </c>
      <c r="E32">
        <f t="shared" si="1"/>
        <v>23.999999999999993</v>
      </c>
    </row>
    <row r="33" spans="1:5" x14ac:dyDescent="0.35">
      <c r="A33" s="6" t="s">
        <v>200</v>
      </c>
      <c r="B33" s="9">
        <v>34084.639999999999</v>
      </c>
      <c r="D33" t="str">
        <f t="shared" si="0"/>
        <v>Uzbekistan</v>
      </c>
      <c r="E33">
        <f t="shared" si="1"/>
        <v>34084.639999999999</v>
      </c>
    </row>
    <row r="34" spans="1:5" x14ac:dyDescent="0.35">
      <c r="A34" s="6" t="s">
        <v>202</v>
      </c>
      <c r="B34" s="9">
        <v>205722.39499999999</v>
      </c>
      <c r="D34" t="str">
        <f t="shared" si="0"/>
        <v>Vietnam</v>
      </c>
      <c r="E34">
        <f t="shared" si="1"/>
        <v>205722.39499999999</v>
      </c>
    </row>
    <row r="35" spans="1:5" x14ac:dyDescent="0.35">
      <c r="D35" t="str">
        <f t="shared" si="0"/>
        <v/>
      </c>
      <c r="E35" t="str">
        <f t="shared" si="1"/>
        <v/>
      </c>
    </row>
    <row r="36" spans="1:5" x14ac:dyDescent="0.35">
      <c r="D36" t="str">
        <f t="shared" si="0"/>
        <v/>
      </c>
      <c r="E36" t="str">
        <f t="shared" si="1"/>
        <v/>
      </c>
    </row>
    <row r="37" spans="1:5" x14ac:dyDescent="0.35">
      <c r="D37" t="str">
        <f t="shared" si="0"/>
        <v/>
      </c>
      <c r="E37" t="str">
        <f t="shared" si="1"/>
        <v/>
      </c>
    </row>
    <row r="38" spans="1:5" x14ac:dyDescent="0.35">
      <c r="D38" t="str">
        <f t="shared" si="0"/>
        <v/>
      </c>
      <c r="E38" t="str">
        <f t="shared" si="1"/>
        <v/>
      </c>
    </row>
    <row r="39" spans="1:5" x14ac:dyDescent="0.35">
      <c r="D39" t="str">
        <f t="shared" si="0"/>
        <v/>
      </c>
      <c r="E39" t="str">
        <f t="shared" si="1"/>
        <v/>
      </c>
    </row>
    <row r="40" spans="1:5" x14ac:dyDescent="0.35">
      <c r="D40" t="str">
        <f t="shared" si="0"/>
        <v/>
      </c>
      <c r="E40" t="str">
        <f t="shared" si="1"/>
        <v/>
      </c>
    </row>
    <row r="41" spans="1:5" x14ac:dyDescent="0.35">
      <c r="D41" t="str">
        <f t="shared" si="0"/>
        <v/>
      </c>
      <c r="E41" t="str">
        <f t="shared" si="1"/>
        <v/>
      </c>
    </row>
    <row r="42" spans="1:5" x14ac:dyDescent="0.35">
      <c r="D42" t="str">
        <f t="shared" si="0"/>
        <v/>
      </c>
      <c r="E42" t="str">
        <f t="shared" si="1"/>
        <v/>
      </c>
    </row>
    <row r="43" spans="1:5" x14ac:dyDescent="0.35">
      <c r="D43" t="str">
        <f t="shared" si="0"/>
        <v/>
      </c>
      <c r="E43" t="str">
        <f t="shared" si="1"/>
        <v/>
      </c>
    </row>
    <row r="44" spans="1:5" x14ac:dyDescent="0.35">
      <c r="D44" t="str">
        <f t="shared" si="0"/>
        <v/>
      </c>
      <c r="E44" t="str">
        <f t="shared" si="1"/>
        <v/>
      </c>
    </row>
    <row r="45" spans="1:5" x14ac:dyDescent="0.35">
      <c r="D45" t="str">
        <f t="shared" si="0"/>
        <v/>
      </c>
      <c r="E45" t="str">
        <f t="shared" si="1"/>
        <v/>
      </c>
    </row>
    <row r="46" spans="1:5" x14ac:dyDescent="0.35">
      <c r="D46" t="str">
        <f t="shared" si="0"/>
        <v/>
      </c>
      <c r="E46" t="str">
        <f t="shared" si="1"/>
        <v/>
      </c>
    </row>
    <row r="47" spans="1:5" x14ac:dyDescent="0.35">
      <c r="D47" t="str">
        <f t="shared" si="0"/>
        <v/>
      </c>
      <c r="E47" t="str">
        <f t="shared" si="1"/>
        <v/>
      </c>
    </row>
    <row r="48" spans="1:5" x14ac:dyDescent="0.35">
      <c r="D48" t="str">
        <f t="shared" si="0"/>
        <v/>
      </c>
      <c r="E48" t="str">
        <f t="shared" si="1"/>
        <v/>
      </c>
    </row>
    <row r="49" spans="4:5" x14ac:dyDescent="0.35">
      <c r="D49" t="str">
        <f t="shared" si="0"/>
        <v/>
      </c>
      <c r="E49" t="str">
        <f t="shared" si="1"/>
        <v/>
      </c>
    </row>
    <row r="50" spans="4:5" x14ac:dyDescent="0.35">
      <c r="D50" t="str">
        <f t="shared" si="0"/>
        <v/>
      </c>
      <c r="E50" t="str">
        <f t="shared" si="1"/>
        <v/>
      </c>
    </row>
    <row r="51" spans="4:5" x14ac:dyDescent="0.35">
      <c r="D51" t="str">
        <f t="shared" si="0"/>
        <v/>
      </c>
      <c r="E51" t="str">
        <f t="shared" si="1"/>
        <v/>
      </c>
    </row>
    <row r="52" spans="4:5" x14ac:dyDescent="0.35">
      <c r="D52" t="str">
        <f t="shared" si="0"/>
        <v/>
      </c>
      <c r="E52" t="str">
        <f t="shared" si="1"/>
        <v/>
      </c>
    </row>
    <row r="53" spans="4:5" x14ac:dyDescent="0.35">
      <c r="D53" t="str">
        <f t="shared" si="0"/>
        <v/>
      </c>
      <c r="E53" t="str">
        <f t="shared" si="1"/>
        <v/>
      </c>
    </row>
    <row r="54" spans="4:5" x14ac:dyDescent="0.35">
      <c r="D54" t="str">
        <f t="shared" si="0"/>
        <v/>
      </c>
      <c r="E54" t="str">
        <f t="shared" si="1"/>
        <v/>
      </c>
    </row>
    <row r="55" spans="4:5" x14ac:dyDescent="0.35">
      <c r="D55" t="str">
        <f t="shared" si="0"/>
        <v/>
      </c>
      <c r="E55" t="str">
        <f t="shared" si="1"/>
        <v/>
      </c>
    </row>
    <row r="56" spans="4:5" x14ac:dyDescent="0.35">
      <c r="D56" t="str">
        <f t="shared" si="0"/>
        <v/>
      </c>
      <c r="E56" t="str">
        <f t="shared" si="1"/>
        <v/>
      </c>
    </row>
    <row r="57" spans="4:5" x14ac:dyDescent="0.35">
      <c r="D57" t="str">
        <f t="shared" si="0"/>
        <v/>
      </c>
      <c r="E57" t="str">
        <f t="shared" si="1"/>
        <v/>
      </c>
    </row>
    <row r="58" spans="4:5" x14ac:dyDescent="0.35">
      <c r="D58" t="str">
        <f t="shared" si="0"/>
        <v/>
      </c>
      <c r="E58" t="str">
        <f t="shared" si="1"/>
        <v/>
      </c>
    </row>
    <row r="59" spans="4:5" x14ac:dyDescent="0.35">
      <c r="D59" t="str">
        <f t="shared" si="0"/>
        <v/>
      </c>
      <c r="E59" t="str">
        <f t="shared" si="1"/>
        <v/>
      </c>
    </row>
    <row r="60" spans="4:5" x14ac:dyDescent="0.35">
      <c r="D60" t="str">
        <f t="shared" si="0"/>
        <v/>
      </c>
      <c r="E60" t="str">
        <f t="shared" si="1"/>
        <v/>
      </c>
    </row>
    <row r="61" spans="4:5" x14ac:dyDescent="0.35">
      <c r="D61" t="str">
        <f t="shared" si="0"/>
        <v/>
      </c>
      <c r="E61" t="str">
        <f t="shared" si="1"/>
        <v/>
      </c>
    </row>
    <row r="62" spans="4:5" x14ac:dyDescent="0.35">
      <c r="D62" t="str">
        <f t="shared" si="0"/>
        <v/>
      </c>
      <c r="E62" t="str">
        <f t="shared" si="1"/>
        <v/>
      </c>
    </row>
    <row r="63" spans="4:5" x14ac:dyDescent="0.35">
      <c r="D63" t="str">
        <f t="shared" si="0"/>
        <v/>
      </c>
      <c r="E63" t="str">
        <f t="shared" si="1"/>
        <v/>
      </c>
    </row>
    <row r="64" spans="4:5" x14ac:dyDescent="0.35">
      <c r="D64" t="str">
        <f t="shared" si="0"/>
        <v/>
      </c>
      <c r="E64" t="str">
        <f t="shared" si="1"/>
        <v/>
      </c>
    </row>
    <row r="65" spans="4:5" x14ac:dyDescent="0.35">
      <c r="D65" t="str">
        <f t="shared" si="0"/>
        <v/>
      </c>
      <c r="E65" t="str">
        <f t="shared" si="1"/>
        <v/>
      </c>
    </row>
    <row r="66" spans="4:5" x14ac:dyDescent="0.35">
      <c r="D66" t="str">
        <f t="shared" si="0"/>
        <v/>
      </c>
      <c r="E66" t="str">
        <f t="shared" si="1"/>
        <v/>
      </c>
    </row>
    <row r="67" spans="4:5" x14ac:dyDescent="0.35">
      <c r="D67" t="str">
        <f t="shared" si="0"/>
        <v/>
      </c>
      <c r="E67" t="str">
        <f t="shared" si="1"/>
        <v/>
      </c>
    </row>
    <row r="68" spans="4:5" x14ac:dyDescent="0.35">
      <c r="D68" t="str">
        <f t="shared" si="0"/>
        <v/>
      </c>
      <c r="E68" t="str">
        <f t="shared" si="1"/>
        <v/>
      </c>
    </row>
    <row r="69" spans="4:5" x14ac:dyDescent="0.35">
      <c r="D69" t="str">
        <f t="shared" si="0"/>
        <v/>
      </c>
      <c r="E69" t="str">
        <f t="shared" si="1"/>
        <v/>
      </c>
    </row>
    <row r="70" spans="4:5" x14ac:dyDescent="0.35">
      <c r="D70" t="str">
        <f t="shared" ref="D70:D133" si="2">IF(A70=0,"",A70)</f>
        <v/>
      </c>
      <c r="E70" t="str">
        <f t="shared" ref="E70:E133" si="3">IF(B70=0,"",B70)</f>
        <v/>
      </c>
    </row>
    <row r="71" spans="4:5" x14ac:dyDescent="0.35">
      <c r="D71" t="str">
        <f t="shared" si="2"/>
        <v/>
      </c>
      <c r="E71" t="str">
        <f t="shared" si="3"/>
        <v/>
      </c>
    </row>
    <row r="72" spans="4:5" x14ac:dyDescent="0.35">
      <c r="D72" t="str">
        <f t="shared" si="2"/>
        <v/>
      </c>
      <c r="E72" t="str">
        <f t="shared" si="3"/>
        <v/>
      </c>
    </row>
    <row r="73" spans="4:5" x14ac:dyDescent="0.35">
      <c r="D73" t="str">
        <f t="shared" si="2"/>
        <v/>
      </c>
      <c r="E73" t="str">
        <f t="shared" si="3"/>
        <v/>
      </c>
    </row>
    <row r="74" spans="4:5" x14ac:dyDescent="0.35">
      <c r="D74" t="str">
        <f t="shared" si="2"/>
        <v/>
      </c>
      <c r="E74" t="str">
        <f t="shared" si="3"/>
        <v/>
      </c>
    </row>
    <row r="75" spans="4:5" x14ac:dyDescent="0.35">
      <c r="D75" t="str">
        <f t="shared" si="2"/>
        <v/>
      </c>
      <c r="E75" t="str">
        <f t="shared" si="3"/>
        <v/>
      </c>
    </row>
    <row r="76" spans="4:5" x14ac:dyDescent="0.35">
      <c r="D76" t="str">
        <f t="shared" si="2"/>
        <v/>
      </c>
      <c r="E76" t="str">
        <f t="shared" si="3"/>
        <v/>
      </c>
    </row>
    <row r="77" spans="4:5" x14ac:dyDescent="0.35">
      <c r="D77" t="str">
        <f t="shared" si="2"/>
        <v/>
      </c>
      <c r="E77" t="str">
        <f t="shared" si="3"/>
        <v/>
      </c>
    </row>
    <row r="78" spans="4:5" x14ac:dyDescent="0.35">
      <c r="D78" t="str">
        <f t="shared" si="2"/>
        <v/>
      </c>
      <c r="E78" t="str">
        <f t="shared" si="3"/>
        <v/>
      </c>
    </row>
    <row r="79" spans="4:5" x14ac:dyDescent="0.35">
      <c r="D79" t="str">
        <f t="shared" si="2"/>
        <v/>
      </c>
      <c r="E79" t="str">
        <f t="shared" si="3"/>
        <v/>
      </c>
    </row>
    <row r="80" spans="4:5" x14ac:dyDescent="0.35">
      <c r="D80" t="str">
        <f t="shared" si="2"/>
        <v/>
      </c>
      <c r="E80" t="str">
        <f t="shared" si="3"/>
        <v/>
      </c>
    </row>
    <row r="81" spans="4:5" x14ac:dyDescent="0.35">
      <c r="D81" t="str">
        <f t="shared" si="2"/>
        <v/>
      </c>
      <c r="E81" t="str">
        <f t="shared" si="3"/>
        <v/>
      </c>
    </row>
    <row r="82" spans="4:5" x14ac:dyDescent="0.35">
      <c r="D82" t="str">
        <f t="shared" si="2"/>
        <v/>
      </c>
      <c r="E82" t="str">
        <f t="shared" si="3"/>
        <v/>
      </c>
    </row>
    <row r="83" spans="4:5" x14ac:dyDescent="0.35">
      <c r="D83" t="str">
        <f t="shared" si="2"/>
        <v/>
      </c>
      <c r="E83" t="str">
        <f t="shared" si="3"/>
        <v/>
      </c>
    </row>
    <row r="84" spans="4:5" x14ac:dyDescent="0.35">
      <c r="D84" t="str">
        <f t="shared" si="2"/>
        <v/>
      </c>
      <c r="E84" t="str">
        <f t="shared" si="3"/>
        <v/>
      </c>
    </row>
    <row r="85" spans="4:5" x14ac:dyDescent="0.35">
      <c r="D85" t="str">
        <f t="shared" si="2"/>
        <v/>
      </c>
      <c r="E85" t="str">
        <f t="shared" si="3"/>
        <v/>
      </c>
    </row>
    <row r="86" spans="4:5" x14ac:dyDescent="0.35">
      <c r="D86" t="str">
        <f t="shared" si="2"/>
        <v/>
      </c>
      <c r="E86" t="str">
        <f t="shared" si="3"/>
        <v/>
      </c>
    </row>
    <row r="87" spans="4:5" x14ac:dyDescent="0.35">
      <c r="D87" t="str">
        <f t="shared" si="2"/>
        <v/>
      </c>
      <c r="E87" t="str">
        <f t="shared" si="3"/>
        <v/>
      </c>
    </row>
    <row r="88" spans="4:5" x14ac:dyDescent="0.35">
      <c r="D88" t="str">
        <f t="shared" si="2"/>
        <v/>
      </c>
      <c r="E88" t="str">
        <f t="shared" si="3"/>
        <v/>
      </c>
    </row>
    <row r="89" spans="4:5" x14ac:dyDescent="0.35">
      <c r="D89" t="str">
        <f t="shared" si="2"/>
        <v/>
      </c>
      <c r="E89" t="str">
        <f t="shared" si="3"/>
        <v/>
      </c>
    </row>
    <row r="90" spans="4:5" x14ac:dyDescent="0.35">
      <c r="D90" t="str">
        <f t="shared" si="2"/>
        <v/>
      </c>
      <c r="E90" t="str">
        <f t="shared" si="3"/>
        <v/>
      </c>
    </row>
    <row r="91" spans="4:5" x14ac:dyDescent="0.35">
      <c r="D91" t="str">
        <f t="shared" si="2"/>
        <v/>
      </c>
      <c r="E91" t="str">
        <f t="shared" si="3"/>
        <v/>
      </c>
    </row>
    <row r="92" spans="4:5" x14ac:dyDescent="0.35">
      <c r="D92" t="str">
        <f t="shared" si="2"/>
        <v/>
      </c>
      <c r="E92" t="str">
        <f t="shared" si="3"/>
        <v/>
      </c>
    </row>
    <row r="93" spans="4:5" x14ac:dyDescent="0.35">
      <c r="D93" t="str">
        <f t="shared" si="2"/>
        <v/>
      </c>
      <c r="E93" t="str">
        <f t="shared" si="3"/>
        <v/>
      </c>
    </row>
    <row r="94" spans="4:5" x14ac:dyDescent="0.35">
      <c r="D94" t="str">
        <f t="shared" si="2"/>
        <v/>
      </c>
      <c r="E94" t="str">
        <f t="shared" si="3"/>
        <v/>
      </c>
    </row>
    <row r="95" spans="4:5" x14ac:dyDescent="0.35">
      <c r="D95" t="str">
        <f t="shared" si="2"/>
        <v/>
      </c>
      <c r="E95" t="str">
        <f t="shared" si="3"/>
        <v/>
      </c>
    </row>
    <row r="96" spans="4:5" x14ac:dyDescent="0.35">
      <c r="D96" t="str">
        <f t="shared" si="2"/>
        <v/>
      </c>
      <c r="E96" t="str">
        <f t="shared" si="3"/>
        <v/>
      </c>
    </row>
    <row r="97" spans="4:5" x14ac:dyDescent="0.35">
      <c r="D97" t="str">
        <f t="shared" si="2"/>
        <v/>
      </c>
      <c r="E97" t="str">
        <f t="shared" si="3"/>
        <v/>
      </c>
    </row>
    <row r="98" spans="4:5" x14ac:dyDescent="0.35">
      <c r="D98" t="str">
        <f t="shared" si="2"/>
        <v/>
      </c>
      <c r="E98" t="str">
        <f t="shared" si="3"/>
        <v/>
      </c>
    </row>
    <row r="99" spans="4:5" x14ac:dyDescent="0.35">
      <c r="D99" t="str">
        <f t="shared" si="2"/>
        <v/>
      </c>
      <c r="E99" t="str">
        <f t="shared" si="3"/>
        <v/>
      </c>
    </row>
    <row r="100" spans="4:5" x14ac:dyDescent="0.35">
      <c r="D100" t="str">
        <f t="shared" si="2"/>
        <v/>
      </c>
      <c r="E100" t="str">
        <f t="shared" si="3"/>
        <v/>
      </c>
    </row>
    <row r="101" spans="4:5" x14ac:dyDescent="0.35">
      <c r="D101" t="str">
        <f t="shared" si="2"/>
        <v/>
      </c>
      <c r="E101" t="str">
        <f t="shared" si="3"/>
        <v/>
      </c>
    </row>
    <row r="102" spans="4:5" x14ac:dyDescent="0.35">
      <c r="D102" t="str">
        <f t="shared" si="2"/>
        <v/>
      </c>
      <c r="E102" t="str">
        <f t="shared" si="3"/>
        <v/>
      </c>
    </row>
    <row r="103" spans="4:5" x14ac:dyDescent="0.35">
      <c r="D103" t="str">
        <f t="shared" si="2"/>
        <v/>
      </c>
      <c r="E103" t="str">
        <f t="shared" si="3"/>
        <v/>
      </c>
    </row>
    <row r="104" spans="4:5" x14ac:dyDescent="0.35">
      <c r="D104" t="str">
        <f t="shared" si="2"/>
        <v/>
      </c>
      <c r="E104" t="str">
        <f t="shared" si="3"/>
        <v/>
      </c>
    </row>
    <row r="105" spans="4:5" x14ac:dyDescent="0.35">
      <c r="D105" t="str">
        <f t="shared" si="2"/>
        <v/>
      </c>
      <c r="E105" t="str">
        <f t="shared" si="3"/>
        <v/>
      </c>
    </row>
    <row r="106" spans="4:5" x14ac:dyDescent="0.35">
      <c r="D106" t="str">
        <f t="shared" si="2"/>
        <v/>
      </c>
      <c r="E106" t="str">
        <f t="shared" si="3"/>
        <v/>
      </c>
    </row>
    <row r="107" spans="4:5" x14ac:dyDescent="0.35">
      <c r="D107" t="str">
        <f t="shared" si="2"/>
        <v/>
      </c>
      <c r="E107" t="str">
        <f t="shared" si="3"/>
        <v/>
      </c>
    </row>
    <row r="108" spans="4:5" x14ac:dyDescent="0.35">
      <c r="D108" t="str">
        <f t="shared" si="2"/>
        <v/>
      </c>
      <c r="E108" t="str">
        <f t="shared" si="3"/>
        <v/>
      </c>
    </row>
    <row r="109" spans="4:5" x14ac:dyDescent="0.35">
      <c r="D109" t="str">
        <f t="shared" si="2"/>
        <v/>
      </c>
      <c r="E109" t="str">
        <f t="shared" si="3"/>
        <v/>
      </c>
    </row>
    <row r="110" spans="4:5" x14ac:dyDescent="0.35">
      <c r="D110" t="str">
        <f t="shared" si="2"/>
        <v/>
      </c>
      <c r="E110" t="str">
        <f t="shared" si="3"/>
        <v/>
      </c>
    </row>
    <row r="111" spans="4:5" x14ac:dyDescent="0.35">
      <c r="D111" t="str">
        <f t="shared" si="2"/>
        <v/>
      </c>
      <c r="E111" t="str">
        <f t="shared" si="3"/>
        <v/>
      </c>
    </row>
    <row r="112" spans="4:5" x14ac:dyDescent="0.35">
      <c r="D112" t="str">
        <f t="shared" si="2"/>
        <v/>
      </c>
      <c r="E112" t="str">
        <f t="shared" si="3"/>
        <v/>
      </c>
    </row>
    <row r="113" spans="4:5" x14ac:dyDescent="0.35">
      <c r="D113" t="str">
        <f t="shared" si="2"/>
        <v/>
      </c>
      <c r="E113" t="str">
        <f t="shared" si="3"/>
        <v/>
      </c>
    </row>
    <row r="114" spans="4:5" x14ac:dyDescent="0.35">
      <c r="D114" t="str">
        <f t="shared" si="2"/>
        <v/>
      </c>
      <c r="E114" t="str">
        <f t="shared" si="3"/>
        <v/>
      </c>
    </row>
    <row r="115" spans="4:5" x14ac:dyDescent="0.35">
      <c r="D115" t="str">
        <f t="shared" si="2"/>
        <v/>
      </c>
      <c r="E115" t="str">
        <f t="shared" si="3"/>
        <v/>
      </c>
    </row>
    <row r="116" spans="4:5" x14ac:dyDescent="0.35">
      <c r="D116" t="str">
        <f t="shared" si="2"/>
        <v/>
      </c>
      <c r="E116" t="str">
        <f t="shared" si="3"/>
        <v/>
      </c>
    </row>
    <row r="117" spans="4:5" x14ac:dyDescent="0.35">
      <c r="D117" t="str">
        <f t="shared" si="2"/>
        <v/>
      </c>
      <c r="E117" t="str">
        <f t="shared" si="3"/>
        <v/>
      </c>
    </row>
    <row r="118" spans="4:5" x14ac:dyDescent="0.35">
      <c r="D118" t="str">
        <f t="shared" si="2"/>
        <v/>
      </c>
      <c r="E118" t="str">
        <f t="shared" si="3"/>
        <v/>
      </c>
    </row>
    <row r="119" spans="4:5" x14ac:dyDescent="0.35">
      <c r="D119" t="str">
        <f t="shared" si="2"/>
        <v/>
      </c>
      <c r="E119" t="str">
        <f t="shared" si="3"/>
        <v/>
      </c>
    </row>
    <row r="120" spans="4:5" x14ac:dyDescent="0.35">
      <c r="D120" t="str">
        <f t="shared" si="2"/>
        <v/>
      </c>
      <c r="E120" t="str">
        <f t="shared" si="3"/>
        <v/>
      </c>
    </row>
    <row r="121" spans="4:5" x14ac:dyDescent="0.35">
      <c r="D121" t="str">
        <f t="shared" si="2"/>
        <v/>
      </c>
      <c r="E121" t="str">
        <f t="shared" si="3"/>
        <v/>
      </c>
    </row>
    <row r="122" spans="4:5" x14ac:dyDescent="0.35">
      <c r="D122" t="str">
        <f t="shared" si="2"/>
        <v/>
      </c>
      <c r="E122" t="str">
        <f t="shared" si="3"/>
        <v/>
      </c>
    </row>
    <row r="123" spans="4:5" x14ac:dyDescent="0.35">
      <c r="D123" t="str">
        <f t="shared" si="2"/>
        <v/>
      </c>
      <c r="E123" t="str">
        <f t="shared" si="3"/>
        <v/>
      </c>
    </row>
    <row r="124" spans="4:5" x14ac:dyDescent="0.35">
      <c r="D124" t="str">
        <f t="shared" si="2"/>
        <v/>
      </c>
      <c r="E124" t="str">
        <f t="shared" si="3"/>
        <v/>
      </c>
    </row>
    <row r="125" spans="4:5" x14ac:dyDescent="0.35">
      <c r="D125" t="str">
        <f t="shared" si="2"/>
        <v/>
      </c>
      <c r="E125" t="str">
        <f t="shared" si="3"/>
        <v/>
      </c>
    </row>
    <row r="126" spans="4:5" x14ac:dyDescent="0.35">
      <c r="D126" t="str">
        <f t="shared" si="2"/>
        <v/>
      </c>
      <c r="E126" t="str">
        <f t="shared" si="3"/>
        <v/>
      </c>
    </row>
    <row r="127" spans="4:5" x14ac:dyDescent="0.35">
      <c r="D127" t="str">
        <f t="shared" si="2"/>
        <v/>
      </c>
      <c r="E127" t="str">
        <f t="shared" si="3"/>
        <v/>
      </c>
    </row>
    <row r="128" spans="4:5" x14ac:dyDescent="0.35">
      <c r="D128" t="str">
        <f t="shared" si="2"/>
        <v/>
      </c>
      <c r="E128" t="str">
        <f t="shared" si="3"/>
        <v/>
      </c>
    </row>
    <row r="129" spans="4:5" x14ac:dyDescent="0.35">
      <c r="D129" t="str">
        <f t="shared" si="2"/>
        <v/>
      </c>
      <c r="E129" t="str">
        <f t="shared" si="3"/>
        <v/>
      </c>
    </row>
    <row r="130" spans="4:5" x14ac:dyDescent="0.35">
      <c r="D130" t="str">
        <f t="shared" si="2"/>
        <v/>
      </c>
      <c r="E130" t="str">
        <f t="shared" si="3"/>
        <v/>
      </c>
    </row>
    <row r="131" spans="4:5" x14ac:dyDescent="0.35">
      <c r="D131" t="str">
        <f t="shared" si="2"/>
        <v/>
      </c>
      <c r="E131" t="str">
        <f t="shared" si="3"/>
        <v/>
      </c>
    </row>
    <row r="132" spans="4:5" x14ac:dyDescent="0.35">
      <c r="D132" t="str">
        <f t="shared" si="2"/>
        <v/>
      </c>
      <c r="E132" t="str">
        <f t="shared" si="3"/>
        <v/>
      </c>
    </row>
    <row r="133" spans="4:5" x14ac:dyDescent="0.35">
      <c r="D133" t="str">
        <f t="shared" si="2"/>
        <v/>
      </c>
      <c r="E133" t="str">
        <f t="shared" si="3"/>
        <v/>
      </c>
    </row>
    <row r="134" spans="4:5" x14ac:dyDescent="0.35">
      <c r="D134" t="str">
        <f t="shared" ref="D134:D197" si="4">IF(A134=0,"",A134)</f>
        <v/>
      </c>
      <c r="E134" t="str">
        <f t="shared" ref="E134:E197" si="5">IF(B134=0,"",B134)</f>
        <v/>
      </c>
    </row>
    <row r="135" spans="4:5" x14ac:dyDescent="0.35">
      <c r="D135" t="str">
        <f t="shared" si="4"/>
        <v/>
      </c>
      <c r="E135" t="str">
        <f t="shared" si="5"/>
        <v/>
      </c>
    </row>
    <row r="136" spans="4:5" x14ac:dyDescent="0.35">
      <c r="D136" t="str">
        <f t="shared" si="4"/>
        <v/>
      </c>
      <c r="E136" t="str">
        <f t="shared" si="5"/>
        <v/>
      </c>
    </row>
    <row r="137" spans="4:5" x14ac:dyDescent="0.35">
      <c r="D137" t="str">
        <f t="shared" si="4"/>
        <v/>
      </c>
      <c r="E137" t="str">
        <f t="shared" si="5"/>
        <v/>
      </c>
    </row>
    <row r="138" spans="4:5" x14ac:dyDescent="0.35">
      <c r="D138" t="str">
        <f t="shared" si="4"/>
        <v/>
      </c>
      <c r="E138" t="str">
        <f t="shared" si="5"/>
        <v/>
      </c>
    </row>
    <row r="139" spans="4:5" x14ac:dyDescent="0.35">
      <c r="D139" t="str">
        <f t="shared" si="4"/>
        <v/>
      </c>
      <c r="E139" t="str">
        <f t="shared" si="5"/>
        <v/>
      </c>
    </row>
    <row r="140" spans="4:5" x14ac:dyDescent="0.35">
      <c r="D140" t="str">
        <f t="shared" si="4"/>
        <v/>
      </c>
      <c r="E140" t="str">
        <f t="shared" si="5"/>
        <v/>
      </c>
    </row>
    <row r="141" spans="4:5" x14ac:dyDescent="0.35">
      <c r="D141" t="str">
        <f t="shared" si="4"/>
        <v/>
      </c>
      <c r="E141" t="str">
        <f t="shared" si="5"/>
        <v/>
      </c>
    </row>
    <row r="142" spans="4:5" x14ac:dyDescent="0.35">
      <c r="D142" t="str">
        <f t="shared" si="4"/>
        <v/>
      </c>
      <c r="E142" t="str">
        <f t="shared" si="5"/>
        <v/>
      </c>
    </row>
    <row r="143" spans="4:5" x14ac:dyDescent="0.35">
      <c r="D143" t="str">
        <f t="shared" si="4"/>
        <v/>
      </c>
      <c r="E143" t="str">
        <f t="shared" si="5"/>
        <v/>
      </c>
    </row>
    <row r="144" spans="4:5" x14ac:dyDescent="0.35">
      <c r="D144" t="str">
        <f t="shared" si="4"/>
        <v/>
      </c>
      <c r="E144" t="str">
        <f t="shared" si="5"/>
        <v/>
      </c>
    </row>
    <row r="145" spans="4:5" x14ac:dyDescent="0.35">
      <c r="D145" t="str">
        <f t="shared" si="4"/>
        <v/>
      </c>
      <c r="E145" t="str">
        <f t="shared" si="5"/>
        <v/>
      </c>
    </row>
    <row r="146" spans="4:5" x14ac:dyDescent="0.35">
      <c r="D146" t="str">
        <f t="shared" si="4"/>
        <v/>
      </c>
      <c r="E146" t="str">
        <f t="shared" si="5"/>
        <v/>
      </c>
    </row>
    <row r="147" spans="4:5" x14ac:dyDescent="0.35">
      <c r="D147" t="str">
        <f t="shared" si="4"/>
        <v/>
      </c>
      <c r="E147" t="str">
        <f t="shared" si="5"/>
        <v/>
      </c>
    </row>
    <row r="148" spans="4:5" x14ac:dyDescent="0.35">
      <c r="D148" t="str">
        <f t="shared" si="4"/>
        <v/>
      </c>
      <c r="E148" t="str">
        <f t="shared" si="5"/>
        <v/>
      </c>
    </row>
    <row r="149" spans="4:5" x14ac:dyDescent="0.35">
      <c r="D149" t="str">
        <f t="shared" si="4"/>
        <v/>
      </c>
      <c r="E149" t="str">
        <f t="shared" si="5"/>
        <v/>
      </c>
    </row>
    <row r="150" spans="4:5" x14ac:dyDescent="0.35">
      <c r="D150" t="str">
        <f t="shared" si="4"/>
        <v/>
      </c>
      <c r="E150" t="str">
        <f t="shared" si="5"/>
        <v/>
      </c>
    </row>
    <row r="151" spans="4:5" x14ac:dyDescent="0.35">
      <c r="D151" t="str">
        <f t="shared" si="4"/>
        <v/>
      </c>
      <c r="E151" t="str">
        <f t="shared" si="5"/>
        <v/>
      </c>
    </row>
    <row r="152" spans="4:5" x14ac:dyDescent="0.35">
      <c r="D152" t="str">
        <f t="shared" si="4"/>
        <v/>
      </c>
      <c r="E152" t="str">
        <f t="shared" si="5"/>
        <v/>
      </c>
    </row>
    <row r="153" spans="4:5" x14ac:dyDescent="0.35">
      <c r="D153" t="str">
        <f t="shared" si="4"/>
        <v/>
      </c>
      <c r="E153" t="str">
        <f t="shared" si="5"/>
        <v/>
      </c>
    </row>
    <row r="154" spans="4:5" x14ac:dyDescent="0.35">
      <c r="D154" t="str">
        <f t="shared" si="4"/>
        <v/>
      </c>
      <c r="E154" t="str">
        <f t="shared" si="5"/>
        <v/>
      </c>
    </row>
    <row r="155" spans="4:5" x14ac:dyDescent="0.35">
      <c r="D155" t="str">
        <f t="shared" si="4"/>
        <v/>
      </c>
      <c r="E155" t="str">
        <f t="shared" si="5"/>
        <v/>
      </c>
    </row>
    <row r="156" spans="4:5" x14ac:dyDescent="0.35">
      <c r="D156" t="str">
        <f t="shared" si="4"/>
        <v/>
      </c>
      <c r="E156" t="str">
        <f t="shared" si="5"/>
        <v/>
      </c>
    </row>
    <row r="157" spans="4:5" x14ac:dyDescent="0.35">
      <c r="D157" t="str">
        <f t="shared" si="4"/>
        <v/>
      </c>
      <c r="E157" t="str">
        <f t="shared" si="5"/>
        <v/>
      </c>
    </row>
    <row r="158" spans="4:5" x14ac:dyDescent="0.35">
      <c r="D158" t="str">
        <f t="shared" si="4"/>
        <v/>
      </c>
      <c r="E158" t="str">
        <f t="shared" si="5"/>
        <v/>
      </c>
    </row>
    <row r="159" spans="4:5" x14ac:dyDescent="0.35">
      <c r="D159" t="str">
        <f t="shared" si="4"/>
        <v/>
      </c>
      <c r="E159" t="str">
        <f t="shared" si="5"/>
        <v/>
      </c>
    </row>
    <row r="160" spans="4:5" x14ac:dyDescent="0.35">
      <c r="D160" t="str">
        <f t="shared" si="4"/>
        <v/>
      </c>
      <c r="E160" t="str">
        <f t="shared" si="5"/>
        <v/>
      </c>
    </row>
    <row r="161" spans="4:5" x14ac:dyDescent="0.35">
      <c r="D161" t="str">
        <f t="shared" si="4"/>
        <v/>
      </c>
      <c r="E161" t="str">
        <f t="shared" si="5"/>
        <v/>
      </c>
    </row>
    <row r="162" spans="4:5" x14ac:dyDescent="0.35">
      <c r="D162" t="str">
        <f t="shared" si="4"/>
        <v/>
      </c>
      <c r="E162" t="str">
        <f t="shared" si="5"/>
        <v/>
      </c>
    </row>
    <row r="163" spans="4:5" x14ac:dyDescent="0.35">
      <c r="D163" t="str">
        <f t="shared" si="4"/>
        <v/>
      </c>
      <c r="E163" t="str">
        <f t="shared" si="5"/>
        <v/>
      </c>
    </row>
    <row r="164" spans="4:5" x14ac:dyDescent="0.35">
      <c r="D164" t="str">
        <f t="shared" si="4"/>
        <v/>
      </c>
      <c r="E164" t="str">
        <f t="shared" si="5"/>
        <v/>
      </c>
    </row>
    <row r="165" spans="4:5" x14ac:dyDescent="0.35">
      <c r="D165" t="str">
        <f t="shared" si="4"/>
        <v/>
      </c>
      <c r="E165" t="str">
        <f t="shared" si="5"/>
        <v/>
      </c>
    </row>
    <row r="166" spans="4:5" x14ac:dyDescent="0.35">
      <c r="D166" t="str">
        <f t="shared" si="4"/>
        <v/>
      </c>
      <c r="E166" t="str">
        <f t="shared" si="5"/>
        <v/>
      </c>
    </row>
    <row r="167" spans="4:5" x14ac:dyDescent="0.35">
      <c r="D167" t="str">
        <f t="shared" si="4"/>
        <v/>
      </c>
      <c r="E167" t="str">
        <f t="shared" si="5"/>
        <v/>
      </c>
    </row>
    <row r="168" spans="4:5" x14ac:dyDescent="0.35">
      <c r="D168" t="str">
        <f t="shared" si="4"/>
        <v/>
      </c>
      <c r="E168" t="str">
        <f t="shared" si="5"/>
        <v/>
      </c>
    </row>
    <row r="169" spans="4:5" x14ac:dyDescent="0.35">
      <c r="D169" t="str">
        <f t="shared" si="4"/>
        <v/>
      </c>
      <c r="E169" t="str">
        <f t="shared" si="5"/>
        <v/>
      </c>
    </row>
    <row r="170" spans="4:5" x14ac:dyDescent="0.35">
      <c r="D170" t="str">
        <f t="shared" si="4"/>
        <v/>
      </c>
      <c r="E170" t="str">
        <f t="shared" si="5"/>
        <v/>
      </c>
    </row>
    <row r="171" spans="4:5" x14ac:dyDescent="0.35">
      <c r="D171" t="str">
        <f t="shared" si="4"/>
        <v/>
      </c>
      <c r="E171" t="str">
        <f t="shared" si="5"/>
        <v/>
      </c>
    </row>
    <row r="172" spans="4:5" x14ac:dyDescent="0.35">
      <c r="D172" t="str">
        <f t="shared" si="4"/>
        <v/>
      </c>
      <c r="E172" t="str">
        <f t="shared" si="5"/>
        <v/>
      </c>
    </row>
    <row r="173" spans="4:5" x14ac:dyDescent="0.35">
      <c r="D173" t="str">
        <f t="shared" si="4"/>
        <v/>
      </c>
      <c r="E173" t="str">
        <f t="shared" si="5"/>
        <v/>
      </c>
    </row>
    <row r="174" spans="4:5" x14ac:dyDescent="0.35">
      <c r="D174" t="str">
        <f t="shared" si="4"/>
        <v/>
      </c>
      <c r="E174" t="str">
        <f t="shared" si="5"/>
        <v/>
      </c>
    </row>
    <row r="175" spans="4:5" x14ac:dyDescent="0.35">
      <c r="D175" t="str">
        <f t="shared" si="4"/>
        <v/>
      </c>
      <c r="E175" t="str">
        <f t="shared" si="5"/>
        <v/>
      </c>
    </row>
    <row r="176" spans="4:5" x14ac:dyDescent="0.35">
      <c r="D176" t="str">
        <f t="shared" si="4"/>
        <v/>
      </c>
      <c r="E176" t="str">
        <f t="shared" si="5"/>
        <v/>
      </c>
    </row>
    <row r="177" spans="4:5" x14ac:dyDescent="0.35">
      <c r="D177" t="str">
        <f t="shared" si="4"/>
        <v/>
      </c>
      <c r="E177" t="str">
        <f t="shared" si="5"/>
        <v/>
      </c>
    </row>
    <row r="178" spans="4:5" x14ac:dyDescent="0.35">
      <c r="D178" t="str">
        <f t="shared" si="4"/>
        <v/>
      </c>
      <c r="E178" t="str">
        <f t="shared" si="5"/>
        <v/>
      </c>
    </row>
    <row r="179" spans="4:5" x14ac:dyDescent="0.35">
      <c r="D179" t="str">
        <f t="shared" si="4"/>
        <v/>
      </c>
      <c r="E179" t="str">
        <f t="shared" si="5"/>
        <v/>
      </c>
    </row>
    <row r="180" spans="4:5" x14ac:dyDescent="0.35">
      <c r="D180" t="str">
        <f t="shared" si="4"/>
        <v/>
      </c>
      <c r="E180" t="str">
        <f t="shared" si="5"/>
        <v/>
      </c>
    </row>
    <row r="181" spans="4:5" x14ac:dyDescent="0.35">
      <c r="D181" t="str">
        <f t="shared" si="4"/>
        <v/>
      </c>
      <c r="E181" t="str">
        <f t="shared" si="5"/>
        <v/>
      </c>
    </row>
    <row r="182" spans="4:5" x14ac:dyDescent="0.35">
      <c r="D182" t="str">
        <f t="shared" si="4"/>
        <v/>
      </c>
      <c r="E182" t="str">
        <f t="shared" si="5"/>
        <v/>
      </c>
    </row>
    <row r="183" spans="4:5" x14ac:dyDescent="0.35">
      <c r="D183" t="str">
        <f t="shared" si="4"/>
        <v/>
      </c>
      <c r="E183" t="str">
        <f t="shared" si="5"/>
        <v/>
      </c>
    </row>
    <row r="184" spans="4:5" x14ac:dyDescent="0.35">
      <c r="D184" t="str">
        <f t="shared" si="4"/>
        <v/>
      </c>
      <c r="E184" t="str">
        <f t="shared" si="5"/>
        <v/>
      </c>
    </row>
    <row r="185" spans="4:5" x14ac:dyDescent="0.35">
      <c r="D185" t="str">
        <f t="shared" si="4"/>
        <v/>
      </c>
      <c r="E185" t="str">
        <f t="shared" si="5"/>
        <v/>
      </c>
    </row>
    <row r="186" spans="4:5" x14ac:dyDescent="0.35">
      <c r="D186" t="str">
        <f t="shared" si="4"/>
        <v/>
      </c>
      <c r="E186" t="str">
        <f t="shared" si="5"/>
        <v/>
      </c>
    </row>
    <row r="187" spans="4:5" x14ac:dyDescent="0.35">
      <c r="D187" t="str">
        <f t="shared" si="4"/>
        <v/>
      </c>
      <c r="E187" t="str">
        <f t="shared" si="5"/>
        <v/>
      </c>
    </row>
    <row r="188" spans="4:5" x14ac:dyDescent="0.35">
      <c r="D188" t="str">
        <f t="shared" si="4"/>
        <v/>
      </c>
      <c r="E188" t="str">
        <f t="shared" si="5"/>
        <v/>
      </c>
    </row>
    <row r="189" spans="4:5" x14ac:dyDescent="0.35">
      <c r="D189" t="str">
        <f t="shared" si="4"/>
        <v/>
      </c>
      <c r="E189" t="str">
        <f t="shared" si="5"/>
        <v/>
      </c>
    </row>
    <row r="190" spans="4:5" x14ac:dyDescent="0.35">
      <c r="D190" t="str">
        <f t="shared" si="4"/>
        <v/>
      </c>
      <c r="E190" t="str">
        <f t="shared" si="5"/>
        <v/>
      </c>
    </row>
    <row r="191" spans="4:5" x14ac:dyDescent="0.35">
      <c r="D191" t="str">
        <f t="shared" si="4"/>
        <v/>
      </c>
      <c r="E191" t="str">
        <f t="shared" si="5"/>
        <v/>
      </c>
    </row>
    <row r="192" spans="4:5" x14ac:dyDescent="0.35">
      <c r="D192" t="str">
        <f t="shared" si="4"/>
        <v/>
      </c>
      <c r="E192" t="str">
        <f t="shared" si="5"/>
        <v/>
      </c>
    </row>
    <row r="193" spans="4:5" x14ac:dyDescent="0.35">
      <c r="D193" t="str">
        <f t="shared" si="4"/>
        <v/>
      </c>
      <c r="E193" t="str">
        <f t="shared" si="5"/>
        <v/>
      </c>
    </row>
    <row r="194" spans="4:5" x14ac:dyDescent="0.35">
      <c r="D194" t="str">
        <f t="shared" si="4"/>
        <v/>
      </c>
      <c r="E194" t="str">
        <f t="shared" si="5"/>
        <v/>
      </c>
    </row>
    <row r="195" spans="4:5" x14ac:dyDescent="0.35">
      <c r="D195" t="str">
        <f t="shared" si="4"/>
        <v/>
      </c>
      <c r="E195" t="str">
        <f t="shared" si="5"/>
        <v/>
      </c>
    </row>
    <row r="196" spans="4:5" x14ac:dyDescent="0.35">
      <c r="D196" t="str">
        <f t="shared" si="4"/>
        <v/>
      </c>
      <c r="E196" t="str">
        <f t="shared" si="5"/>
        <v/>
      </c>
    </row>
    <row r="197" spans="4:5" x14ac:dyDescent="0.35">
      <c r="D197" t="str">
        <f t="shared" si="4"/>
        <v/>
      </c>
      <c r="E197" t="str">
        <f t="shared" si="5"/>
        <v/>
      </c>
    </row>
    <row r="198" spans="4:5" x14ac:dyDescent="0.35">
      <c r="D198" t="str">
        <f t="shared" ref="D198:D226" si="6">IF(A198=0,"",A198)</f>
        <v/>
      </c>
      <c r="E198" t="str">
        <f t="shared" ref="E198:E226" si="7">IF(B198=0,"",B198)</f>
        <v/>
      </c>
    </row>
    <row r="199" spans="4:5" x14ac:dyDescent="0.35">
      <c r="D199" t="str">
        <f t="shared" si="6"/>
        <v/>
      </c>
      <c r="E199" t="str">
        <f t="shared" si="7"/>
        <v/>
      </c>
    </row>
    <row r="200" spans="4:5" x14ac:dyDescent="0.35">
      <c r="D200" t="str">
        <f t="shared" si="6"/>
        <v/>
      </c>
      <c r="E200" t="str">
        <f t="shared" si="7"/>
        <v/>
      </c>
    </row>
    <row r="201" spans="4:5" x14ac:dyDescent="0.35">
      <c r="D201" t="str">
        <f t="shared" si="6"/>
        <v/>
      </c>
      <c r="E201" t="str">
        <f t="shared" si="7"/>
        <v/>
      </c>
    </row>
    <row r="202" spans="4:5" x14ac:dyDescent="0.35">
      <c r="D202" t="str">
        <f t="shared" si="6"/>
        <v/>
      </c>
      <c r="E202" t="str">
        <f t="shared" si="7"/>
        <v/>
      </c>
    </row>
    <row r="203" spans="4:5" x14ac:dyDescent="0.35">
      <c r="D203" t="str">
        <f t="shared" si="6"/>
        <v/>
      </c>
      <c r="E203" t="str">
        <f t="shared" si="7"/>
        <v/>
      </c>
    </row>
    <row r="204" spans="4:5" x14ac:dyDescent="0.35">
      <c r="D204" t="str">
        <f t="shared" si="6"/>
        <v/>
      </c>
      <c r="E204" t="str">
        <f t="shared" si="7"/>
        <v/>
      </c>
    </row>
    <row r="205" spans="4:5" x14ac:dyDescent="0.35">
      <c r="D205" t="str">
        <f t="shared" si="6"/>
        <v/>
      </c>
      <c r="E205" t="str">
        <f t="shared" si="7"/>
        <v/>
      </c>
    </row>
    <row r="206" spans="4:5" x14ac:dyDescent="0.35">
      <c r="D206" t="str">
        <f t="shared" si="6"/>
        <v/>
      </c>
      <c r="E206" t="str">
        <f t="shared" si="7"/>
        <v/>
      </c>
    </row>
    <row r="207" spans="4:5" x14ac:dyDescent="0.35">
      <c r="D207" t="str">
        <f t="shared" si="6"/>
        <v/>
      </c>
      <c r="E207" t="str">
        <f t="shared" si="7"/>
        <v/>
      </c>
    </row>
    <row r="208" spans="4:5" x14ac:dyDescent="0.35">
      <c r="D208" t="str">
        <f t="shared" si="6"/>
        <v/>
      </c>
      <c r="E208" t="str">
        <f t="shared" si="7"/>
        <v/>
      </c>
    </row>
    <row r="209" spans="4:5" x14ac:dyDescent="0.35">
      <c r="D209" t="str">
        <f t="shared" si="6"/>
        <v/>
      </c>
      <c r="E209" t="str">
        <f t="shared" si="7"/>
        <v/>
      </c>
    </row>
    <row r="210" spans="4:5" x14ac:dyDescent="0.35">
      <c r="D210" t="str">
        <f t="shared" si="6"/>
        <v/>
      </c>
      <c r="E210" t="str">
        <f t="shared" si="7"/>
        <v/>
      </c>
    </row>
    <row r="211" spans="4:5" x14ac:dyDescent="0.35">
      <c r="D211" t="str">
        <f t="shared" si="6"/>
        <v/>
      </c>
      <c r="E211" t="str">
        <f t="shared" si="7"/>
        <v/>
      </c>
    </row>
    <row r="212" spans="4:5" x14ac:dyDescent="0.35">
      <c r="D212" t="str">
        <f t="shared" si="6"/>
        <v/>
      </c>
      <c r="E212" t="str">
        <f t="shared" si="7"/>
        <v/>
      </c>
    </row>
    <row r="213" spans="4:5" x14ac:dyDescent="0.35">
      <c r="D213" t="str">
        <f t="shared" si="6"/>
        <v/>
      </c>
      <c r="E213" t="str">
        <f t="shared" si="7"/>
        <v/>
      </c>
    </row>
    <row r="214" spans="4:5" x14ac:dyDescent="0.35">
      <c r="D214" t="str">
        <f t="shared" si="6"/>
        <v/>
      </c>
      <c r="E214" t="str">
        <f t="shared" si="7"/>
        <v/>
      </c>
    </row>
    <row r="215" spans="4:5" x14ac:dyDescent="0.35">
      <c r="D215" t="str">
        <f t="shared" si="6"/>
        <v/>
      </c>
      <c r="E215" t="str">
        <f t="shared" si="7"/>
        <v/>
      </c>
    </row>
    <row r="216" spans="4:5" x14ac:dyDescent="0.35">
      <c r="D216" t="str">
        <f t="shared" si="6"/>
        <v/>
      </c>
      <c r="E216" t="str">
        <f t="shared" si="7"/>
        <v/>
      </c>
    </row>
    <row r="217" spans="4:5" x14ac:dyDescent="0.35">
      <c r="D217" t="str">
        <f t="shared" si="6"/>
        <v/>
      </c>
      <c r="E217" t="str">
        <f t="shared" si="7"/>
        <v/>
      </c>
    </row>
    <row r="218" spans="4:5" x14ac:dyDescent="0.35">
      <c r="D218" t="str">
        <f t="shared" si="6"/>
        <v/>
      </c>
      <c r="E218" t="str">
        <f t="shared" si="7"/>
        <v/>
      </c>
    </row>
    <row r="219" spans="4:5" x14ac:dyDescent="0.35">
      <c r="D219" t="str">
        <f t="shared" si="6"/>
        <v/>
      </c>
      <c r="E219" t="str">
        <f t="shared" si="7"/>
        <v/>
      </c>
    </row>
    <row r="220" spans="4:5" x14ac:dyDescent="0.35">
      <c r="D220" t="str">
        <f t="shared" si="6"/>
        <v/>
      </c>
      <c r="E220" t="str">
        <f t="shared" si="7"/>
        <v/>
      </c>
    </row>
    <row r="221" spans="4:5" x14ac:dyDescent="0.35">
      <c r="D221" t="str">
        <f t="shared" si="6"/>
        <v/>
      </c>
      <c r="E221" t="str">
        <f t="shared" si="7"/>
        <v/>
      </c>
    </row>
    <row r="222" spans="4:5" x14ac:dyDescent="0.35">
      <c r="D222" t="str">
        <f t="shared" si="6"/>
        <v/>
      </c>
      <c r="E222" t="str">
        <f t="shared" si="7"/>
        <v/>
      </c>
    </row>
    <row r="223" spans="4:5" x14ac:dyDescent="0.35">
      <c r="D223" t="str">
        <f t="shared" si="6"/>
        <v/>
      </c>
      <c r="E223" t="str">
        <f t="shared" si="7"/>
        <v/>
      </c>
    </row>
    <row r="224" spans="4:5" x14ac:dyDescent="0.35">
      <c r="D224" t="str">
        <f t="shared" si="6"/>
        <v/>
      </c>
      <c r="E224" t="str">
        <f t="shared" si="7"/>
        <v/>
      </c>
    </row>
    <row r="225" spans="4:5" x14ac:dyDescent="0.35">
      <c r="D225" t="str">
        <f t="shared" si="6"/>
        <v/>
      </c>
      <c r="E225" t="str">
        <f t="shared" si="7"/>
        <v/>
      </c>
    </row>
    <row r="226" spans="4:5" x14ac:dyDescent="0.35">
      <c r="D226" t="str">
        <f t="shared" si="6"/>
        <v/>
      </c>
      <c r="E226" t="str">
        <f t="shared" si="7"/>
        <v/>
      </c>
    </row>
  </sheetData>
  <pageMargins left="0.7" right="0.7" top="0.75" bottom="0.75" header="0.3" footer="0.3"/>
  <pageSetup paperSize="9" orientation="portrait" r:id="rId2"/>
  <headerFooter>
    <oddHeader>&amp;L&amp;"Arial"&amp;10&amp;K0000FF[AMD Official Use Only]&amp;1#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2" sqref="D2"/>
    </sheetView>
  </sheetViews>
  <sheetFormatPr defaultRowHeight="14.5" x14ac:dyDescent="0.35"/>
  <cols>
    <col min="1" max="1" width="13.453125" bestFit="1" customWidth="1"/>
    <col min="2" max="2" width="27.54296875" bestFit="1" customWidth="1"/>
  </cols>
  <sheetData>
    <row r="1" spans="1:4" x14ac:dyDescent="0.35">
      <c r="A1" s="5" t="s">
        <v>6</v>
      </c>
      <c r="B1" s="6">
        <v>2000</v>
      </c>
      <c r="D1" s="11">
        <f>GETPIVOTDATA("Electricity Capacity (MW)",$A$3,"RE or Non-RE","Renewable")</f>
        <v>0.17729470858705446</v>
      </c>
    </row>
    <row r="3" spans="1:4" x14ac:dyDescent="0.35">
      <c r="A3" s="5" t="s">
        <v>485</v>
      </c>
      <c r="B3" t="s">
        <v>488</v>
      </c>
    </row>
    <row r="4" spans="1:4" x14ac:dyDescent="0.35">
      <c r="A4" s="6" t="s">
        <v>483</v>
      </c>
      <c r="B4" s="19">
        <v>0.17729470858705446</v>
      </c>
    </row>
    <row r="5" spans="1:4" x14ac:dyDescent="0.35">
      <c r="A5" s="6" t="s">
        <v>482</v>
      </c>
      <c r="B5" s="19">
        <v>0.82270529141294557</v>
      </c>
    </row>
    <row r="6" spans="1:4" x14ac:dyDescent="0.35">
      <c r="A6" s="6" t="s">
        <v>486</v>
      </c>
      <c r="B6" s="19">
        <v>1</v>
      </c>
    </row>
  </sheetData>
  <pageMargins left="0.7" right="0.7" top="0.75" bottom="0.75" header="0.3" footer="0.3"/>
  <pageSetup paperSize="9" orientation="portrait" r:id="rId2"/>
  <headerFooter>
    <oddHeader>&amp;L&amp;"Arial"&amp;10&amp;K0000FF[AMD Official Use Only]&amp;1#</oddHead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B3" sqref="B3"/>
    </sheetView>
  </sheetViews>
  <sheetFormatPr defaultRowHeight="14.5" x14ac:dyDescent="0.35"/>
  <cols>
    <col min="1" max="1" width="13.36328125" bestFit="1" customWidth="1"/>
    <col min="2" max="2" width="27.36328125" bestFit="1" customWidth="1"/>
  </cols>
  <sheetData>
    <row r="1" spans="1:2" x14ac:dyDescent="0.35">
      <c r="A1" s="5" t="s">
        <v>6</v>
      </c>
      <c r="B1" s="6">
        <v>2010</v>
      </c>
    </row>
    <row r="3" spans="1:2" x14ac:dyDescent="0.35">
      <c r="A3" s="5" t="s">
        <v>485</v>
      </c>
      <c r="B3" t="s">
        <v>488</v>
      </c>
    </row>
    <row r="4" spans="1:2" x14ac:dyDescent="0.35">
      <c r="A4" s="6" t="s">
        <v>483</v>
      </c>
      <c r="B4" s="19">
        <v>0.2107938385888746</v>
      </c>
    </row>
    <row r="5" spans="1:2" x14ac:dyDescent="0.35">
      <c r="A5" s="6" t="s">
        <v>482</v>
      </c>
      <c r="B5" s="19">
        <v>0.78920616141112543</v>
      </c>
    </row>
    <row r="6" spans="1:2" x14ac:dyDescent="0.35">
      <c r="A6" s="6" t="s">
        <v>486</v>
      </c>
      <c r="B6" s="19">
        <v>1</v>
      </c>
    </row>
  </sheetData>
  <pageMargins left="0.7" right="0.7" top="0.75" bottom="0.75" header="0.3" footer="0.3"/>
  <pageSetup paperSize="9" orientation="portrait" r:id="rId2"/>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G4" sqref="G4"/>
    </sheetView>
  </sheetViews>
  <sheetFormatPr defaultRowHeight="14.5" x14ac:dyDescent="0.35"/>
  <cols>
    <col min="1" max="1" width="13.36328125" bestFit="1" customWidth="1"/>
    <col min="2" max="2" width="27.36328125" bestFit="1" customWidth="1"/>
  </cols>
  <sheetData>
    <row r="1" spans="1:2" x14ac:dyDescent="0.35">
      <c r="A1" s="5" t="s">
        <v>6</v>
      </c>
      <c r="B1" s="6">
        <v>2019</v>
      </c>
    </row>
    <row r="3" spans="1:2" x14ac:dyDescent="0.35">
      <c r="A3" s="5" t="s">
        <v>485</v>
      </c>
      <c r="B3" t="s">
        <v>488</v>
      </c>
    </row>
    <row r="4" spans="1:2" x14ac:dyDescent="0.35">
      <c r="A4" s="6" t="s">
        <v>483</v>
      </c>
      <c r="B4" s="19">
        <v>0.33253956921332084</v>
      </c>
    </row>
    <row r="5" spans="1:2" x14ac:dyDescent="0.35">
      <c r="A5" s="6" t="s">
        <v>482</v>
      </c>
      <c r="B5" s="19">
        <v>0.66746043078667916</v>
      </c>
    </row>
    <row r="6" spans="1:2" x14ac:dyDescent="0.35">
      <c r="A6" s="6" t="s">
        <v>486</v>
      </c>
      <c r="B6" s="19">
        <v>1</v>
      </c>
    </row>
  </sheetData>
  <pageMargins left="0.7" right="0.7" top="0.75" bottom="0.75" header="0.3" footer="0.3"/>
  <pageSetup paperSize="9" orientation="portrait" r:id="rId2"/>
  <headerFooter>
    <oddHeader>&amp;L&amp;"Arial"&amp;10&amp;K0000FF[AMD Official Use Only]&amp;1#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3.36328125" bestFit="1" customWidth="1"/>
    <col min="2" max="2" width="27.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pageSetup paperSize="9"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C9" sqref="C9"/>
    </sheetView>
  </sheetViews>
  <sheetFormatPr defaultRowHeight="14.5" x14ac:dyDescent="0.35"/>
  <cols>
    <col min="1" max="1" width="12.54296875" bestFit="1" customWidth="1"/>
    <col min="2" max="2" width="10.81640625" bestFit="1" customWidth="1"/>
    <col min="3" max="3" width="8" bestFit="1" customWidth="1"/>
    <col min="4" max="4" width="11.36328125" bestFit="1" customWidth="1"/>
    <col min="5" max="5" width="11.453125" bestFit="1" customWidth="1"/>
    <col min="6" max="6" width="7" bestFit="1" customWidth="1"/>
    <col min="7" max="7" width="10.81640625" bestFit="1" customWidth="1"/>
  </cols>
  <sheetData>
    <row r="1" spans="1:7" x14ac:dyDescent="0.35">
      <c r="A1" s="5" t="s">
        <v>6</v>
      </c>
      <c r="B1" s="6">
        <v>2018</v>
      </c>
    </row>
    <row r="3" spans="1:7" x14ac:dyDescent="0.35">
      <c r="A3" s="5" t="s">
        <v>485</v>
      </c>
      <c r="B3" t="s">
        <v>4648</v>
      </c>
    </row>
    <row r="4" spans="1:7" x14ac:dyDescent="0.35">
      <c r="A4" s="6" t="s">
        <v>22</v>
      </c>
      <c r="B4" s="4">
        <v>3184000</v>
      </c>
    </row>
    <row r="5" spans="1:7" x14ac:dyDescent="0.35">
      <c r="A5" s="6" t="s">
        <v>4646</v>
      </c>
      <c r="B5" s="4">
        <v>4406000</v>
      </c>
    </row>
    <row r="6" spans="1:7" x14ac:dyDescent="0.35">
      <c r="A6" s="6" t="s">
        <v>13</v>
      </c>
      <c r="B6" s="4">
        <v>2053000</v>
      </c>
      <c r="C6" s="4"/>
      <c r="D6" s="4"/>
      <c r="E6" s="4"/>
      <c r="F6" s="4"/>
      <c r="G6" s="4"/>
    </row>
    <row r="7" spans="1:7" x14ac:dyDescent="0.35">
      <c r="A7" s="6" t="s">
        <v>4647</v>
      </c>
      <c r="B7" s="4">
        <v>1160000</v>
      </c>
      <c r="C7" s="4"/>
      <c r="D7" s="4"/>
      <c r="E7" s="4"/>
      <c r="F7" s="4"/>
      <c r="G7" s="4"/>
    </row>
    <row r="8" spans="1:7" x14ac:dyDescent="0.35">
      <c r="A8" s="6" t="s">
        <v>4644</v>
      </c>
      <c r="B8" s="4">
        <v>176000</v>
      </c>
      <c r="C8" s="4"/>
      <c r="D8" s="4"/>
      <c r="E8" s="4"/>
      <c r="F8" s="4"/>
      <c r="G8" s="4"/>
    </row>
    <row r="9" spans="1:7" x14ac:dyDescent="0.35">
      <c r="A9" s="6" t="s">
        <v>486</v>
      </c>
      <c r="B9" s="4">
        <v>10979000</v>
      </c>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pageSetup paperSize="9" orientation="portrait" r:id="rId2"/>
  <headerFooter>
    <oddHeader>&amp;L&amp;"Arial"&amp;10&amp;K0000FF[AMD Official Use Only]&amp;1#</oddHeader>
  </headerFooter>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K19" sqref="K19"/>
    </sheetView>
  </sheetViews>
  <sheetFormatPr defaultRowHeight="14.5" x14ac:dyDescent="0.35"/>
  <cols>
    <col min="1" max="1" width="12.08984375" bestFit="1" customWidth="1"/>
    <col min="2" max="2" width="16.54296875" bestFit="1" customWidth="1"/>
    <col min="3" max="5" width="11.81640625" bestFit="1" customWidth="1"/>
    <col min="6" max="6" width="15.453125" bestFit="1" customWidth="1"/>
    <col min="7" max="7" width="11.81640625" bestFit="1" customWidth="1"/>
  </cols>
  <sheetData>
    <row r="3" spans="1:17" x14ac:dyDescent="0.35">
      <c r="A3" s="5" t="s">
        <v>4655</v>
      </c>
      <c r="B3" s="5" t="s">
        <v>489</v>
      </c>
      <c r="I3" s="17"/>
      <c r="J3" s="17"/>
      <c r="K3" s="17"/>
      <c r="L3" s="17"/>
      <c r="M3" s="17"/>
      <c r="N3" s="17"/>
      <c r="O3" s="17"/>
      <c r="P3" s="17"/>
      <c r="Q3" s="17"/>
    </row>
    <row r="4" spans="1:17" x14ac:dyDescent="0.35">
      <c r="A4" s="5" t="s">
        <v>485</v>
      </c>
      <c r="B4" t="s">
        <v>4652</v>
      </c>
      <c r="C4" t="s">
        <v>13</v>
      </c>
      <c r="D4" t="s">
        <v>4646</v>
      </c>
      <c r="E4" t="s">
        <v>4653</v>
      </c>
      <c r="F4" t="s">
        <v>4654</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pageSetup paperSize="9" orientation="portrait" r:id="rId2"/>
  <headerFooter>
    <oddHeader>&amp;L&amp;"Arial"&amp;10&amp;K0000FF[AMD Official Use Only]&amp;1#</oddHeader>
  </headerFooter>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defaultRowHeight="14.5" x14ac:dyDescent="0.35"/>
  <cols>
    <col min="1" max="1" width="14.81640625" customWidth="1"/>
    <col min="2" max="2" width="15.1796875" bestFit="1" customWidth="1"/>
    <col min="3" max="6" width="7.1796875" bestFit="1" customWidth="1"/>
    <col min="7" max="21" width="8.1796875" bestFit="1" customWidth="1"/>
    <col min="22" max="22" width="11" bestFit="1" customWidth="1"/>
    <col min="23" max="23" width="16.6328125" style="17" customWidth="1"/>
  </cols>
  <sheetData>
    <row r="1" spans="1:22" x14ac:dyDescent="0.35">
      <c r="A1" s="5" t="s">
        <v>0</v>
      </c>
      <c r="B1" t="s">
        <v>141</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152</v>
      </c>
      <c r="B5" s="8">
        <v>320029.51500000001</v>
      </c>
      <c r="C5" s="8">
        <v>338424.02</v>
      </c>
      <c r="D5" s="8">
        <v>357508.53</v>
      </c>
      <c r="E5" s="8">
        <v>391170.6</v>
      </c>
      <c r="F5" s="8">
        <v>441392.6</v>
      </c>
      <c r="G5" s="8">
        <v>516576.2</v>
      </c>
      <c r="H5" s="8">
        <v>623505.19999999995</v>
      </c>
      <c r="I5" s="8">
        <v>716734</v>
      </c>
      <c r="J5" s="8">
        <v>791350.94700000004</v>
      </c>
      <c r="K5" s="8">
        <v>875410.696</v>
      </c>
      <c r="L5" s="8">
        <v>964564.55900000001</v>
      </c>
      <c r="M5" s="8">
        <v>1063382.6000000001</v>
      </c>
      <c r="N5" s="8">
        <v>1150066.5490000001</v>
      </c>
      <c r="O5" s="8">
        <v>1259709.33</v>
      </c>
      <c r="P5" s="8">
        <v>1368377.93</v>
      </c>
      <c r="Q5" s="8">
        <v>1511536.53</v>
      </c>
      <c r="R5" s="8">
        <v>1633806.1829999997</v>
      </c>
      <c r="S5" s="8">
        <v>1762470.9450000001</v>
      </c>
      <c r="T5" s="8">
        <v>1900933.175</v>
      </c>
      <c r="U5" s="8">
        <v>2011669.2859999998</v>
      </c>
      <c r="V5" s="8">
        <v>19998619.395</v>
      </c>
    </row>
    <row r="6" spans="1:22" ht="73.25" customHeight="1" x14ac:dyDescent="0.35">
      <c r="A6" s="6" t="s">
        <v>159</v>
      </c>
      <c r="B6" s="8">
        <v>260727</v>
      </c>
      <c r="C6" s="8">
        <v>263767</v>
      </c>
      <c r="D6" s="8">
        <v>268379</v>
      </c>
      <c r="E6" s="8">
        <v>270828</v>
      </c>
      <c r="F6" s="8">
        <v>275699</v>
      </c>
      <c r="G6" s="8">
        <v>277903</v>
      </c>
      <c r="H6" s="8">
        <v>279575</v>
      </c>
      <c r="I6" s="8">
        <v>280160</v>
      </c>
      <c r="J6" s="8">
        <v>281554</v>
      </c>
      <c r="K6" s="8">
        <v>285637</v>
      </c>
      <c r="L6" s="8">
        <v>288313</v>
      </c>
      <c r="M6" s="8">
        <v>293552</v>
      </c>
      <c r="N6" s="8">
        <v>296528</v>
      </c>
      <c r="O6" s="8">
        <v>302798</v>
      </c>
      <c r="P6" s="8">
        <v>313120</v>
      </c>
      <c r="Q6" s="8">
        <v>318410</v>
      </c>
      <c r="R6" s="8">
        <v>332110</v>
      </c>
      <c r="S6" s="8">
        <v>334428</v>
      </c>
      <c r="T6" s="8">
        <v>341291</v>
      </c>
      <c r="U6" s="8">
        <v>338683</v>
      </c>
      <c r="V6" s="8">
        <v>5903462</v>
      </c>
    </row>
    <row r="7" spans="1:22" ht="73.25" customHeight="1" x14ac:dyDescent="0.35">
      <c r="A7" s="6" t="s">
        <v>155</v>
      </c>
      <c r="B7" s="8">
        <v>118052.70199999999</v>
      </c>
      <c r="C7" s="8">
        <v>122601.98300000001</v>
      </c>
      <c r="D7" s="8">
        <v>126556.99900000001</v>
      </c>
      <c r="E7" s="8">
        <v>132549.74400000001</v>
      </c>
      <c r="F7" s="8">
        <v>139484.046</v>
      </c>
      <c r="G7" s="8">
        <v>146630.247</v>
      </c>
      <c r="H7" s="8">
        <v>156291.51699999999</v>
      </c>
      <c r="I7" s="8">
        <v>168185.36900000001</v>
      </c>
      <c r="J7" s="8">
        <v>176052.079</v>
      </c>
      <c r="K7" s="8">
        <v>191098.37900000002</v>
      </c>
      <c r="L7" s="8">
        <v>208297.91</v>
      </c>
      <c r="M7" s="8">
        <v>237759.973</v>
      </c>
      <c r="N7" s="8">
        <v>259980.14300000001</v>
      </c>
      <c r="O7" s="8">
        <v>282348.22399999999</v>
      </c>
      <c r="P7" s="8">
        <v>314667.73000000004</v>
      </c>
      <c r="Q7" s="8">
        <v>346709.66399999999</v>
      </c>
      <c r="R7" s="8">
        <v>365702.76199999999</v>
      </c>
      <c r="S7" s="8">
        <v>389225.53700000001</v>
      </c>
      <c r="T7" s="8">
        <v>406216.86400000006</v>
      </c>
      <c r="U7" s="8">
        <v>424051.054</v>
      </c>
      <c r="V7" s="8">
        <v>4712462.925999999</v>
      </c>
    </row>
    <row r="8" spans="1:22" ht="73.25" customHeight="1" x14ac:dyDescent="0.35">
      <c r="A8" s="6" t="s">
        <v>186</v>
      </c>
      <c r="B8" s="8">
        <v>53693</v>
      </c>
      <c r="C8" s="8">
        <v>56763</v>
      </c>
      <c r="D8" s="8">
        <v>58951</v>
      </c>
      <c r="E8" s="8">
        <v>60679</v>
      </c>
      <c r="F8" s="8">
        <v>64532</v>
      </c>
      <c r="G8" s="8">
        <v>66537</v>
      </c>
      <c r="H8" s="8">
        <v>70081</v>
      </c>
      <c r="I8" s="8">
        <v>73373</v>
      </c>
      <c r="J8" s="8">
        <v>79859</v>
      </c>
      <c r="K8" s="8">
        <v>80611</v>
      </c>
      <c r="L8" s="8">
        <v>84700</v>
      </c>
      <c r="M8" s="8">
        <v>84905.2</v>
      </c>
      <c r="N8" s="8">
        <v>88081.2</v>
      </c>
      <c r="O8" s="8">
        <v>91478.2</v>
      </c>
      <c r="P8" s="8">
        <v>99968.2</v>
      </c>
      <c r="Q8" s="8">
        <v>104464.092</v>
      </c>
      <c r="R8" s="8">
        <v>112427.458</v>
      </c>
      <c r="S8" s="8">
        <v>124298.622</v>
      </c>
      <c r="T8" s="8">
        <v>126430.923</v>
      </c>
      <c r="U8" s="8">
        <v>132870.10999999999</v>
      </c>
      <c r="V8" s="8">
        <v>1714703.0049999999</v>
      </c>
    </row>
    <row r="9" spans="1:22" ht="73.25" customHeight="1" x14ac:dyDescent="0.35">
      <c r="A9" s="6" t="s">
        <v>190</v>
      </c>
      <c r="B9" s="8">
        <v>34772.199999999997</v>
      </c>
      <c r="C9" s="8">
        <v>35525.4</v>
      </c>
      <c r="D9" s="8">
        <v>38089.300000000003</v>
      </c>
      <c r="E9" s="8">
        <v>40099.699999999997</v>
      </c>
      <c r="F9" s="8">
        <v>41957.599999999999</v>
      </c>
      <c r="G9" s="8">
        <v>43162.5</v>
      </c>
      <c r="H9" s="8">
        <v>45049.8</v>
      </c>
      <c r="I9" s="8">
        <v>45885.4</v>
      </c>
      <c r="J9" s="8">
        <v>46371.100000000006</v>
      </c>
      <c r="K9" s="8">
        <v>47974.400000000001</v>
      </c>
      <c r="L9" s="8">
        <v>48884.4</v>
      </c>
      <c r="M9" s="8">
        <v>48665.9</v>
      </c>
      <c r="N9" s="8">
        <v>48281.214999999997</v>
      </c>
      <c r="O9" s="8">
        <v>48699.214999999997</v>
      </c>
      <c r="P9" s="8">
        <v>48475.514999999999</v>
      </c>
      <c r="Q9" s="8">
        <v>48704.415000000001</v>
      </c>
      <c r="R9" s="8">
        <v>49940.214999999997</v>
      </c>
      <c r="S9" s="8">
        <v>49751.714999999997</v>
      </c>
      <c r="T9" s="8">
        <v>52474.076999999997</v>
      </c>
      <c r="U9" s="8">
        <v>55945.743000000002</v>
      </c>
      <c r="V9" s="8">
        <v>918709.81</v>
      </c>
    </row>
    <row r="10" spans="1:22" ht="73.25" customHeight="1" x14ac:dyDescent="0.35">
      <c r="A10" s="6" t="s">
        <v>486</v>
      </c>
      <c r="B10" s="8">
        <v>787274.4169999999</v>
      </c>
      <c r="C10" s="8">
        <v>817081.40300000005</v>
      </c>
      <c r="D10" s="8">
        <v>849484.82900000014</v>
      </c>
      <c r="E10" s="8">
        <v>895327.04399999999</v>
      </c>
      <c r="F10" s="8">
        <v>963065.24599999993</v>
      </c>
      <c r="G10" s="8">
        <v>1050808.9470000002</v>
      </c>
      <c r="H10" s="8">
        <v>1174502.517</v>
      </c>
      <c r="I10" s="8">
        <v>1284337.7689999999</v>
      </c>
      <c r="J10" s="8">
        <v>1375187.1260000002</v>
      </c>
      <c r="K10" s="8">
        <v>1480731.4749999999</v>
      </c>
      <c r="L10" s="8">
        <v>1594759.8689999999</v>
      </c>
      <c r="M10" s="8">
        <v>1728265.673</v>
      </c>
      <c r="N10" s="8">
        <v>1842937.1070000001</v>
      </c>
      <c r="O10" s="8">
        <v>1985032.969</v>
      </c>
      <c r="P10" s="8">
        <v>2144609.375</v>
      </c>
      <c r="Q10" s="8">
        <v>2329824.7010000004</v>
      </c>
      <c r="R10" s="8">
        <v>2493986.6179999998</v>
      </c>
      <c r="S10" s="8">
        <v>2660174.8189999997</v>
      </c>
      <c r="T10" s="8">
        <v>2827346.0389999999</v>
      </c>
      <c r="U10" s="8">
        <v>2963219.1929999995</v>
      </c>
      <c r="V10" s="8">
        <v>33247957.135999996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pageSetup paperSize="9" orientation="portrait" r:id="rId2"/>
  <headerFooter>
    <oddHeader>&amp;L&amp;"Arial"&amp;10&amp;K0000FF[AMD Official Use Only]&amp;1#</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0.36328125" bestFit="1" customWidth="1"/>
    <col min="2" max="2" width="14.81640625" bestFit="1" customWidth="1"/>
    <col min="3" max="3" width="13.81640625" bestFit="1" customWidth="1"/>
    <col min="4" max="4" width="10.179687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561513.55300000019</v>
      </c>
      <c r="C5" s="8">
        <v>3525872.5660000001</v>
      </c>
      <c r="D5" s="8">
        <v>4087386.1190000004</v>
      </c>
    </row>
    <row r="6" spans="1:4" x14ac:dyDescent="0.35">
      <c r="A6" s="6">
        <v>2001</v>
      </c>
      <c r="B6" s="8">
        <v>618032.71600000013</v>
      </c>
      <c r="C6" s="8">
        <v>3644476.0030000005</v>
      </c>
      <c r="D6" s="8">
        <v>4262508.7190000005</v>
      </c>
    </row>
    <row r="7" spans="1:4" x14ac:dyDescent="0.35">
      <c r="A7" s="6">
        <v>2002</v>
      </c>
      <c r="B7" s="8">
        <v>626867.50500000012</v>
      </c>
      <c r="C7" s="8">
        <v>3909744.889</v>
      </c>
      <c r="D7" s="8">
        <v>4536612.3940000003</v>
      </c>
    </row>
    <row r="8" spans="1:4" x14ac:dyDescent="0.35">
      <c r="A8" s="6">
        <v>2003</v>
      </c>
      <c r="B8" s="8">
        <v>646541.80700000003</v>
      </c>
      <c r="C8" s="8">
        <v>4227021.5350000001</v>
      </c>
      <c r="D8" s="8">
        <v>4873563.3420000002</v>
      </c>
    </row>
    <row r="9" spans="1:4" x14ac:dyDescent="0.35">
      <c r="A9" s="6">
        <v>2004</v>
      </c>
      <c r="B9" s="8">
        <v>735415.2159999999</v>
      </c>
      <c r="C9" s="8">
        <v>4584121.3069999991</v>
      </c>
      <c r="D9" s="8">
        <v>5319536.5229999991</v>
      </c>
    </row>
    <row r="10" spans="1:4" x14ac:dyDescent="0.35">
      <c r="A10" s="6">
        <v>2005</v>
      </c>
      <c r="B10" s="8">
        <v>787656.7080000001</v>
      </c>
      <c r="C10" s="8">
        <v>4951300.4389999984</v>
      </c>
      <c r="D10" s="8">
        <v>5738957.146999998</v>
      </c>
    </row>
    <row r="11" spans="1:4" x14ac:dyDescent="0.35">
      <c r="A11" s="6">
        <v>2006</v>
      </c>
      <c r="B11" s="8">
        <v>872990.03700000024</v>
      </c>
      <c r="C11" s="8">
        <v>5340834.0110000009</v>
      </c>
      <c r="D11" s="8">
        <v>6213824.0480000013</v>
      </c>
    </row>
    <row r="12" spans="1:4" x14ac:dyDescent="0.35">
      <c r="A12" s="6">
        <v>2007</v>
      </c>
      <c r="B12" s="8">
        <v>931857.5190000002</v>
      </c>
      <c r="C12" s="8">
        <v>5853820.0129999993</v>
      </c>
      <c r="D12" s="8">
        <v>6785677.5319999997</v>
      </c>
    </row>
    <row r="13" spans="1:4" x14ac:dyDescent="0.35">
      <c r="A13" s="6">
        <v>2008</v>
      </c>
      <c r="B13" s="8">
        <v>1060678.1609999996</v>
      </c>
      <c r="C13" s="8">
        <v>5956395.7870000014</v>
      </c>
      <c r="D13" s="8">
        <v>7017073.9480000008</v>
      </c>
    </row>
    <row r="14" spans="1:4" x14ac:dyDescent="0.35">
      <c r="A14" s="6">
        <v>2009</v>
      </c>
      <c r="B14" s="8">
        <v>1106035.0050000001</v>
      </c>
      <c r="C14" s="8">
        <v>6185663.794999999</v>
      </c>
      <c r="D14" s="8">
        <v>7291698.7999999989</v>
      </c>
    </row>
    <row r="15" spans="1:4" x14ac:dyDescent="0.35">
      <c r="A15" s="6">
        <v>2010</v>
      </c>
      <c r="B15" s="8">
        <v>1273104.0899999996</v>
      </c>
      <c r="C15" s="8">
        <v>6781503.5769999987</v>
      </c>
      <c r="D15" s="8">
        <v>8054607.6669999985</v>
      </c>
    </row>
    <row r="16" spans="1:4" x14ac:dyDescent="0.35">
      <c r="A16" s="6">
        <v>2011</v>
      </c>
      <c r="B16" s="8">
        <v>1320626.3289999997</v>
      </c>
      <c r="C16" s="8">
        <v>7335960.4610000001</v>
      </c>
      <c r="D16" s="8">
        <v>8656586.7899999991</v>
      </c>
    </row>
    <row r="17" spans="1:4" x14ac:dyDescent="0.35">
      <c r="A17" s="6">
        <v>2012</v>
      </c>
      <c r="B17" s="8">
        <v>1565294.4990000001</v>
      </c>
      <c r="C17" s="8">
        <v>7517123.3820000002</v>
      </c>
      <c r="D17" s="8">
        <v>9082417.881000001</v>
      </c>
    </row>
    <row r="18" spans="1:4" x14ac:dyDescent="0.35">
      <c r="A18" s="6">
        <v>2013</v>
      </c>
      <c r="B18" s="8">
        <v>1692680.5249999997</v>
      </c>
      <c r="C18" s="8">
        <v>7966546.767</v>
      </c>
      <c r="D18" s="8">
        <v>9659227.2919999994</v>
      </c>
    </row>
    <row r="19" spans="1:4" x14ac:dyDescent="0.35">
      <c r="A19" s="6">
        <v>2014</v>
      </c>
      <c r="B19" s="8">
        <v>1920404.9980000001</v>
      </c>
      <c r="C19" s="8">
        <v>8067599.6200000001</v>
      </c>
      <c r="D19" s="8">
        <v>9988004.6180000007</v>
      </c>
    </row>
    <row r="20" spans="1:4" x14ac:dyDescent="0.35">
      <c r="A20" s="6">
        <v>2015</v>
      </c>
      <c r="B20" s="8">
        <v>2045575.3469999994</v>
      </c>
      <c r="C20" s="8">
        <v>8223675.745000001</v>
      </c>
      <c r="D20" s="8">
        <v>10269251.092</v>
      </c>
    </row>
    <row r="21" spans="1:4" x14ac:dyDescent="0.35">
      <c r="A21" s="6">
        <v>2016</v>
      </c>
      <c r="B21" s="8">
        <v>2229256.8609999996</v>
      </c>
      <c r="C21" s="8">
        <v>8558580.1119999997</v>
      </c>
      <c r="D21" s="8">
        <v>10787836.972999999</v>
      </c>
    </row>
    <row r="22" spans="1:4" x14ac:dyDescent="0.35">
      <c r="A22" s="6">
        <v>2017</v>
      </c>
      <c r="B22" s="8">
        <v>2394224.7209999999</v>
      </c>
      <c r="C22" s="8">
        <v>8910783.4590000007</v>
      </c>
      <c r="D22" s="8">
        <v>11305008.18</v>
      </c>
    </row>
    <row r="23" spans="1:4" x14ac:dyDescent="0.35">
      <c r="A23" s="6" t="s">
        <v>486</v>
      </c>
      <c r="B23" s="8">
        <v>22388755.597000003</v>
      </c>
      <c r="C23" s="8">
        <v>111541023.46800002</v>
      </c>
      <c r="D23" s="8">
        <v>133929779.06499997</v>
      </c>
    </row>
  </sheetData>
  <pageMargins left="0.7" right="0.7" top="0.75" bottom="0.75" header="0.3" footer="0.3"/>
  <pageSetup paperSize="9" orientation="portrait" r:id="rId2"/>
  <headerFooter>
    <oddHeader>&amp;L&amp;"Arial"&amp;10&amp;K0000FF[AMD Official Use Only]&amp;1#</oddHeader>
  </headerFooter>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0.36328125" bestFit="1" customWidth="1"/>
    <col min="2" max="2" width="16.54296875" bestFit="1" customWidth="1"/>
    <col min="3" max="3" width="10.81640625" bestFit="1" customWidth="1"/>
    <col min="4" max="4" width="11.08984375" bestFit="1" customWidth="1"/>
    <col min="5" max="5" width="10.179687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20374.188000000002</v>
      </c>
      <c r="C5" s="8">
        <v>2348.920000000001</v>
      </c>
      <c r="D5" s="8">
        <v>18579.130000000005</v>
      </c>
      <c r="E5" s="8">
        <v>41302.238000000012</v>
      </c>
    </row>
    <row r="6" spans="1:5" x14ac:dyDescent="0.35">
      <c r="A6" s="6">
        <v>2008</v>
      </c>
      <c r="B6" s="8">
        <v>21876.28</v>
      </c>
      <c r="C6" s="8">
        <v>2870.886</v>
      </c>
      <c r="D6" s="8">
        <v>27280.727999999996</v>
      </c>
      <c r="E6" s="8">
        <v>52027.893999999993</v>
      </c>
    </row>
    <row r="7" spans="1:5" x14ac:dyDescent="0.35">
      <c r="A7" s="6">
        <v>2009</v>
      </c>
      <c r="B7" s="8">
        <v>22599.347000000002</v>
      </c>
      <c r="C7" s="8">
        <v>3759.8129999999996</v>
      </c>
      <c r="D7" s="8">
        <v>44678.496999999981</v>
      </c>
      <c r="E7" s="8">
        <v>71037.656999999977</v>
      </c>
    </row>
    <row r="8" spans="1:5" x14ac:dyDescent="0.35">
      <c r="A8" s="6">
        <v>2010</v>
      </c>
      <c r="B8" s="8">
        <v>22059.652000000002</v>
      </c>
      <c r="C8" s="8">
        <v>5322.7330000000002</v>
      </c>
      <c r="D8" s="8">
        <v>71213.499999999985</v>
      </c>
      <c r="E8" s="8">
        <v>98595.88499999998</v>
      </c>
    </row>
    <row r="9" spans="1:5" x14ac:dyDescent="0.35">
      <c r="A9" s="6">
        <v>2011</v>
      </c>
      <c r="B9" s="8">
        <v>22129.83</v>
      </c>
      <c r="C9" s="8">
        <v>8404.8089999999993</v>
      </c>
      <c r="D9" s="8">
        <v>98458.777999999977</v>
      </c>
      <c r="E9" s="8">
        <v>128993.41699999999</v>
      </c>
    </row>
    <row r="10" spans="1:5" x14ac:dyDescent="0.35">
      <c r="A10" s="6">
        <v>2012</v>
      </c>
      <c r="B10" s="8">
        <v>22416.359</v>
      </c>
      <c r="C10" s="8">
        <v>14086.642999999996</v>
      </c>
      <c r="D10" s="8">
        <v>133553.80499999999</v>
      </c>
      <c r="E10" s="8">
        <v>170056.80699999997</v>
      </c>
    </row>
    <row r="11" spans="1:5" x14ac:dyDescent="0.35">
      <c r="A11" s="6">
        <v>2013</v>
      </c>
      <c r="B11" s="8">
        <v>21766.349000000002</v>
      </c>
      <c r="C11" s="8">
        <v>27073.943000000014</v>
      </c>
      <c r="D11" s="8">
        <v>172096.967</v>
      </c>
      <c r="E11" s="8">
        <v>220937.25900000002</v>
      </c>
    </row>
    <row r="12" spans="1:5" x14ac:dyDescent="0.35">
      <c r="A12" s="6">
        <v>2014</v>
      </c>
      <c r="B12" s="8">
        <v>23110.612999999998</v>
      </c>
      <c r="C12" s="8">
        <v>55705.576999999997</v>
      </c>
      <c r="D12" s="8">
        <v>196703.94400000002</v>
      </c>
      <c r="E12" s="8">
        <v>275520.13400000002</v>
      </c>
    </row>
    <row r="13" spans="1:5" x14ac:dyDescent="0.35">
      <c r="A13" s="6">
        <v>2015</v>
      </c>
      <c r="B13" s="8">
        <v>23831.194</v>
      </c>
      <c r="C13" s="8">
        <v>89342.596999999994</v>
      </c>
      <c r="D13" s="8">
        <v>228801.22600000002</v>
      </c>
      <c r="E13" s="8">
        <v>341975.01699999999</v>
      </c>
    </row>
    <row r="14" spans="1:5" x14ac:dyDescent="0.35">
      <c r="A14" s="6">
        <v>2016</v>
      </c>
      <c r="B14" s="8">
        <v>24371.902999999998</v>
      </c>
      <c r="C14" s="8">
        <v>136306.01800000001</v>
      </c>
      <c r="D14" s="8">
        <v>291350.19599999994</v>
      </c>
      <c r="E14" s="8">
        <v>452028.11699999997</v>
      </c>
    </row>
    <row r="15" spans="1:5" x14ac:dyDescent="0.35">
      <c r="A15" s="6">
        <v>2017</v>
      </c>
      <c r="B15" s="8">
        <v>25635.576999999997</v>
      </c>
      <c r="C15" s="8">
        <v>208153.44699999999</v>
      </c>
      <c r="D15" s="8">
        <v>367743.90300000005</v>
      </c>
      <c r="E15" s="8">
        <v>601532.92700000003</v>
      </c>
    </row>
    <row r="16" spans="1:5" x14ac:dyDescent="0.35">
      <c r="A16" s="6" t="s">
        <v>486</v>
      </c>
      <c r="B16" s="8">
        <v>250171.29199999999</v>
      </c>
      <c r="C16" s="8">
        <v>553375.38599999994</v>
      </c>
      <c r="D16" s="8">
        <v>1650460.6740000001</v>
      </c>
      <c r="E16" s="8">
        <v>2454007.3520000004</v>
      </c>
    </row>
  </sheetData>
  <pageMargins left="0.7" right="0.7" top="0.75" bottom="0.75" header="0.3" footer="0.3"/>
  <pageSetup paperSize="9" orientation="portrait" r:id="rId2"/>
  <headerFooter>
    <oddHeader>&amp;L&amp;"Arial"&amp;10&amp;K0000FF[AMD Official Use Only]&amp;1#</oddHeader>
  </headerFooter>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pageSetup paperSize="9" orientation="portrait" r:id="rId2"/>
  <headerFooter>
    <oddHeader>&amp;L&amp;"Arial"&amp;10&amp;K0000FF[AMD Official Use Only]&amp;1#</oddHeader>
  </headerFooter>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3" sqref="B3"/>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13</v>
      </c>
      <c r="C4">
        <v>2210000</v>
      </c>
    </row>
    <row r="5" spans="1:3" x14ac:dyDescent="0.35">
      <c r="A5">
        <v>2013</v>
      </c>
      <c r="B5" t="s">
        <v>4647</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13</v>
      </c>
      <c r="C9">
        <v>2036000</v>
      </c>
    </row>
    <row r="10" spans="1:3" x14ac:dyDescent="0.35">
      <c r="A10">
        <v>2014</v>
      </c>
      <c r="B10" t="s">
        <v>4647</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13</v>
      </c>
      <c r="C14">
        <v>2164000</v>
      </c>
    </row>
    <row r="15" spans="1:3" x14ac:dyDescent="0.35">
      <c r="A15">
        <v>2015</v>
      </c>
      <c r="B15" t="s">
        <v>4647</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13</v>
      </c>
      <c r="C19">
        <v>2062000</v>
      </c>
    </row>
    <row r="20" spans="1:3" x14ac:dyDescent="0.35">
      <c r="A20">
        <v>2016</v>
      </c>
      <c r="B20" t="s">
        <v>4647</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13</v>
      </c>
      <c r="C24">
        <v>1994000</v>
      </c>
    </row>
    <row r="25" spans="1:3" x14ac:dyDescent="0.35">
      <c r="A25">
        <v>2017</v>
      </c>
      <c r="B25" t="s">
        <v>4647</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13</v>
      </c>
      <c r="C29">
        <v>2053000</v>
      </c>
    </row>
    <row r="30" spans="1:3" x14ac:dyDescent="0.35">
      <c r="A30">
        <v>2018</v>
      </c>
      <c r="B30" t="s">
        <v>4647</v>
      </c>
      <c r="C30">
        <v>1160000</v>
      </c>
    </row>
    <row r="31" spans="1:3" x14ac:dyDescent="0.35">
      <c r="A31">
        <v>2018</v>
      </c>
      <c r="B31" t="s">
        <v>4644</v>
      </c>
      <c r="C31">
        <v>176000</v>
      </c>
    </row>
  </sheetData>
  <pageMargins left="0.7" right="0.7" top="0.75" bottom="0.75" header="0.3" footer="0.3"/>
  <pageSetup paperSize="9" orientation="portrait" r:id="rId1"/>
  <headerFooter>
    <oddHeader>&amp;L&amp;"Arial"&amp;10&amp;K0000FF[AMD Official Use Only]&amp;1#</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sheetData>
    <row r="1" spans="1:5" x14ac:dyDescent="0.35">
      <c r="A1" t="s">
        <v>0</v>
      </c>
      <c r="B1" t="s">
        <v>6</v>
      </c>
      <c r="C1" t="s">
        <v>4649</v>
      </c>
      <c r="D1" t="s">
        <v>4650</v>
      </c>
      <c r="E1" t="s">
        <v>498</v>
      </c>
    </row>
    <row r="2" spans="1:5" x14ac:dyDescent="0.35">
      <c r="A2" t="s">
        <v>4651</v>
      </c>
      <c r="B2">
        <v>1965</v>
      </c>
      <c r="C2" t="s">
        <v>4652</v>
      </c>
      <c r="D2">
        <v>9162.4569460000002</v>
      </c>
      <c r="E2" s="7">
        <v>23743</v>
      </c>
    </row>
    <row r="3" spans="1:5" x14ac:dyDescent="0.35">
      <c r="A3" t="s">
        <v>4651</v>
      </c>
      <c r="B3">
        <v>1965</v>
      </c>
      <c r="C3" t="s">
        <v>13</v>
      </c>
      <c r="D3">
        <v>919.77027574048805</v>
      </c>
      <c r="E3" s="7">
        <v>23743</v>
      </c>
    </row>
    <row r="4" spans="1:5" x14ac:dyDescent="0.35">
      <c r="A4" t="s">
        <v>4651</v>
      </c>
      <c r="B4">
        <v>1965</v>
      </c>
      <c r="C4" t="s">
        <v>4646</v>
      </c>
      <c r="D4">
        <v>0</v>
      </c>
      <c r="E4" s="7">
        <v>23743</v>
      </c>
    </row>
    <row r="5" spans="1:5" x14ac:dyDescent="0.35">
      <c r="A5" t="s">
        <v>4651</v>
      </c>
      <c r="B5">
        <v>1965</v>
      </c>
      <c r="C5" t="s">
        <v>4653</v>
      </c>
      <c r="D5">
        <v>0</v>
      </c>
      <c r="E5" s="7">
        <v>23743</v>
      </c>
    </row>
    <row r="6" spans="1:5" x14ac:dyDescent="0.35">
      <c r="A6" t="s">
        <v>4651</v>
      </c>
      <c r="B6">
        <v>1965</v>
      </c>
      <c r="C6" t="s">
        <v>4654</v>
      </c>
      <c r="D6">
        <v>17.985232095652702</v>
      </c>
      <c r="E6" s="7">
        <v>23743</v>
      </c>
    </row>
    <row r="7" spans="1:5" x14ac:dyDescent="0.35">
      <c r="A7" t="s">
        <v>4651</v>
      </c>
      <c r="B7">
        <v>1966</v>
      </c>
      <c r="C7" t="s">
        <v>4652</v>
      </c>
      <c r="D7">
        <v>9218.1727109999993</v>
      </c>
      <c r="E7" s="7">
        <v>24108</v>
      </c>
    </row>
    <row r="8" spans="1:5" x14ac:dyDescent="0.35">
      <c r="A8" t="s">
        <v>4651</v>
      </c>
      <c r="B8">
        <v>1966</v>
      </c>
      <c r="C8" t="s">
        <v>13</v>
      </c>
      <c r="D8">
        <v>986.28587172740902</v>
      </c>
      <c r="E8" s="7">
        <v>24108</v>
      </c>
    </row>
    <row r="9" spans="1:5" x14ac:dyDescent="0.35">
      <c r="A9" t="s">
        <v>4651</v>
      </c>
      <c r="B9">
        <v>1966</v>
      </c>
      <c r="C9" t="s">
        <v>4646</v>
      </c>
      <c r="D9">
        <v>0</v>
      </c>
      <c r="E9" s="7">
        <v>24108</v>
      </c>
    </row>
    <row r="10" spans="1:5" x14ac:dyDescent="0.35">
      <c r="A10" t="s">
        <v>4651</v>
      </c>
      <c r="B10">
        <v>1966</v>
      </c>
      <c r="C10" t="s">
        <v>4653</v>
      </c>
      <c r="D10">
        <v>0</v>
      </c>
      <c r="E10" s="7">
        <v>24108</v>
      </c>
    </row>
    <row r="11" spans="1:5" x14ac:dyDescent="0.35">
      <c r="A11" t="s">
        <v>4651</v>
      </c>
      <c r="B11">
        <v>1966</v>
      </c>
      <c r="C11" t="s">
        <v>4654</v>
      </c>
      <c r="D11">
        <v>19.806006895272901</v>
      </c>
      <c r="E11" s="7">
        <v>24108</v>
      </c>
    </row>
    <row r="12" spans="1:5" x14ac:dyDescent="0.35">
      <c r="A12" t="s">
        <v>4651</v>
      </c>
      <c r="B12">
        <v>1967</v>
      </c>
      <c r="C12" t="s">
        <v>4652</v>
      </c>
      <c r="D12">
        <v>9274.227277</v>
      </c>
      <c r="E12" s="7">
        <v>24473</v>
      </c>
    </row>
    <row r="13" spans="1:5" x14ac:dyDescent="0.35">
      <c r="A13" t="s">
        <v>4651</v>
      </c>
      <c r="B13">
        <v>1967</v>
      </c>
      <c r="C13" t="s">
        <v>13</v>
      </c>
      <c r="D13">
        <v>1009.2445694074401</v>
      </c>
      <c r="E13" s="7">
        <v>24473</v>
      </c>
    </row>
    <row r="14" spans="1:5" x14ac:dyDescent="0.35">
      <c r="A14" t="s">
        <v>4651</v>
      </c>
      <c r="B14">
        <v>1967</v>
      </c>
      <c r="C14" t="s">
        <v>4646</v>
      </c>
      <c r="D14">
        <v>0</v>
      </c>
      <c r="E14" s="7">
        <v>24473</v>
      </c>
    </row>
    <row r="15" spans="1:5" x14ac:dyDescent="0.35">
      <c r="A15" t="s">
        <v>4651</v>
      </c>
      <c r="B15">
        <v>1967</v>
      </c>
      <c r="C15" t="s">
        <v>4653</v>
      </c>
      <c r="D15">
        <v>0</v>
      </c>
      <c r="E15" s="7">
        <v>24473</v>
      </c>
    </row>
    <row r="16" spans="1:5" x14ac:dyDescent="0.35">
      <c r="A16" t="s">
        <v>4651</v>
      </c>
      <c r="B16">
        <v>1967</v>
      </c>
      <c r="C16" t="s">
        <v>4654</v>
      </c>
      <c r="D16">
        <v>19.986570742648102</v>
      </c>
      <c r="E16" s="7">
        <v>24473</v>
      </c>
    </row>
    <row r="17" spans="1:5" x14ac:dyDescent="0.35">
      <c r="A17" t="s">
        <v>4651</v>
      </c>
      <c r="B17">
        <v>1968</v>
      </c>
      <c r="C17" t="s">
        <v>4652</v>
      </c>
      <c r="D17">
        <v>9330.6227039999994</v>
      </c>
      <c r="E17" s="7">
        <v>24838</v>
      </c>
    </row>
    <row r="18" spans="1:5" x14ac:dyDescent="0.35">
      <c r="A18" t="s">
        <v>4651</v>
      </c>
      <c r="B18">
        <v>1968</v>
      </c>
      <c r="C18" t="s">
        <v>13</v>
      </c>
      <c r="D18">
        <v>1059.0628600114501</v>
      </c>
      <c r="E18" s="7">
        <v>24838</v>
      </c>
    </row>
    <row r="19" spans="1:5" x14ac:dyDescent="0.35">
      <c r="A19" t="s">
        <v>4651</v>
      </c>
      <c r="B19">
        <v>1968</v>
      </c>
      <c r="C19" t="s">
        <v>4646</v>
      </c>
      <c r="D19">
        <v>0</v>
      </c>
      <c r="E19" s="7">
        <v>24838</v>
      </c>
    </row>
    <row r="20" spans="1:5" x14ac:dyDescent="0.35">
      <c r="A20" t="s">
        <v>4651</v>
      </c>
      <c r="B20">
        <v>1968</v>
      </c>
      <c r="C20" t="s">
        <v>4653</v>
      </c>
      <c r="D20">
        <v>0</v>
      </c>
      <c r="E20" s="7">
        <v>24838</v>
      </c>
    </row>
    <row r="21" spans="1:5" x14ac:dyDescent="0.35">
      <c r="A21" t="s">
        <v>4651</v>
      </c>
      <c r="B21">
        <v>1968</v>
      </c>
      <c r="C21" t="s">
        <v>4654</v>
      </c>
      <c r="D21">
        <v>22.120045096176099</v>
      </c>
      <c r="E21" s="7">
        <v>24838</v>
      </c>
    </row>
    <row r="22" spans="1:5" x14ac:dyDescent="0.35">
      <c r="A22" t="s">
        <v>4651</v>
      </c>
      <c r="B22">
        <v>1969</v>
      </c>
      <c r="C22" t="s">
        <v>4652</v>
      </c>
      <c r="D22">
        <v>9387.3610649999991</v>
      </c>
      <c r="E22" s="7">
        <v>25204</v>
      </c>
    </row>
    <row r="23" spans="1:5" x14ac:dyDescent="0.35">
      <c r="A23" t="s">
        <v>4651</v>
      </c>
      <c r="B23">
        <v>1969</v>
      </c>
      <c r="C23" t="s">
        <v>13</v>
      </c>
      <c r="D23">
        <v>1122.44252576238</v>
      </c>
      <c r="E23" s="7">
        <v>25204</v>
      </c>
    </row>
    <row r="24" spans="1:5" x14ac:dyDescent="0.35">
      <c r="A24" t="s">
        <v>4651</v>
      </c>
      <c r="B24">
        <v>1969</v>
      </c>
      <c r="C24" t="s">
        <v>4646</v>
      </c>
      <c r="D24">
        <v>0</v>
      </c>
      <c r="E24" s="7">
        <v>25204</v>
      </c>
    </row>
    <row r="25" spans="1:5" x14ac:dyDescent="0.35">
      <c r="A25" t="s">
        <v>4651</v>
      </c>
      <c r="B25">
        <v>1969</v>
      </c>
      <c r="C25" t="s">
        <v>4653</v>
      </c>
      <c r="D25">
        <v>0</v>
      </c>
      <c r="E25" s="7">
        <v>25204</v>
      </c>
    </row>
    <row r="26" spans="1:5" x14ac:dyDescent="0.35">
      <c r="A26" t="s">
        <v>4651</v>
      </c>
      <c r="B26">
        <v>1969</v>
      </c>
      <c r="C26" t="s">
        <v>4654</v>
      </c>
      <c r="D26">
        <v>23.257964376537299</v>
      </c>
      <c r="E26" s="7">
        <v>25204</v>
      </c>
    </row>
    <row r="27" spans="1:5" x14ac:dyDescent="0.35">
      <c r="A27" t="s">
        <v>4651</v>
      </c>
      <c r="B27">
        <v>1970</v>
      </c>
      <c r="C27" t="s">
        <v>4652</v>
      </c>
      <c r="D27">
        <v>9444.4444440000007</v>
      </c>
      <c r="E27" s="7">
        <v>25569</v>
      </c>
    </row>
    <row r="28" spans="1:5" x14ac:dyDescent="0.35">
      <c r="A28" t="s">
        <v>4651</v>
      </c>
      <c r="B28">
        <v>1970</v>
      </c>
      <c r="C28" t="s">
        <v>13</v>
      </c>
      <c r="D28">
        <v>1174.5603475968901</v>
      </c>
      <c r="E28" s="7">
        <v>25569</v>
      </c>
    </row>
    <row r="29" spans="1:5" x14ac:dyDescent="0.35">
      <c r="A29" t="s">
        <v>4651</v>
      </c>
      <c r="B29">
        <v>1970</v>
      </c>
      <c r="C29" t="s">
        <v>4646</v>
      </c>
      <c r="D29">
        <v>0</v>
      </c>
      <c r="E29" s="7">
        <v>25569</v>
      </c>
    </row>
    <row r="30" spans="1:5" x14ac:dyDescent="0.35">
      <c r="A30" t="s">
        <v>4651</v>
      </c>
      <c r="B30">
        <v>1970</v>
      </c>
      <c r="C30" t="s">
        <v>4653</v>
      </c>
      <c r="D30">
        <v>0</v>
      </c>
      <c r="E30" s="7">
        <v>25569</v>
      </c>
    </row>
    <row r="31" spans="1:5" x14ac:dyDescent="0.35">
      <c r="A31" t="s">
        <v>4651</v>
      </c>
      <c r="B31">
        <v>1970</v>
      </c>
      <c r="C31" t="s">
        <v>4654</v>
      </c>
      <c r="D31">
        <v>25.693195986508702</v>
      </c>
      <c r="E31" s="7">
        <v>25569</v>
      </c>
    </row>
    <row r="32" spans="1:5" x14ac:dyDescent="0.35">
      <c r="A32" t="s">
        <v>4651</v>
      </c>
      <c r="B32">
        <v>1971</v>
      </c>
      <c r="C32" t="s">
        <v>4652</v>
      </c>
      <c r="D32">
        <v>9498.5819640000009</v>
      </c>
      <c r="E32" s="7">
        <v>25934</v>
      </c>
    </row>
    <row r="33" spans="1:5" x14ac:dyDescent="0.35">
      <c r="A33" t="s">
        <v>4651</v>
      </c>
      <c r="B33">
        <v>1971</v>
      </c>
      <c r="C33" t="s">
        <v>13</v>
      </c>
      <c r="D33">
        <v>1221.6327300969399</v>
      </c>
      <c r="E33" s="7">
        <v>25934</v>
      </c>
    </row>
    <row r="34" spans="1:5" x14ac:dyDescent="0.35">
      <c r="A34" t="s">
        <v>4651</v>
      </c>
      <c r="B34">
        <v>1971</v>
      </c>
      <c r="C34" t="s">
        <v>4646</v>
      </c>
      <c r="D34">
        <v>0</v>
      </c>
      <c r="E34" s="7">
        <v>25934</v>
      </c>
    </row>
    <row r="35" spans="1:5" x14ac:dyDescent="0.35">
      <c r="A35" t="s">
        <v>4651</v>
      </c>
      <c r="B35">
        <v>1971</v>
      </c>
      <c r="C35" t="s">
        <v>4653</v>
      </c>
      <c r="D35">
        <v>0</v>
      </c>
      <c r="E35" s="7">
        <v>25934</v>
      </c>
    </row>
    <row r="36" spans="1:5" x14ac:dyDescent="0.35">
      <c r="A36" t="s">
        <v>4651</v>
      </c>
      <c r="B36">
        <v>1971</v>
      </c>
      <c r="C36" t="s">
        <v>4654</v>
      </c>
      <c r="D36">
        <v>27.879168463284099</v>
      </c>
      <c r="E36" s="7">
        <v>25934</v>
      </c>
    </row>
    <row r="37" spans="1:5" x14ac:dyDescent="0.35">
      <c r="A37" t="s">
        <v>4651</v>
      </c>
      <c r="B37">
        <v>1972</v>
      </c>
      <c r="C37" t="s">
        <v>4652</v>
      </c>
      <c r="D37">
        <v>9553.0298110000003</v>
      </c>
      <c r="E37" s="7">
        <v>26299</v>
      </c>
    </row>
    <row r="38" spans="1:5" x14ac:dyDescent="0.35">
      <c r="A38" t="s">
        <v>4651</v>
      </c>
      <c r="B38">
        <v>1972</v>
      </c>
      <c r="C38" t="s">
        <v>13</v>
      </c>
      <c r="D38">
        <v>1276.76639592219</v>
      </c>
      <c r="E38" s="7">
        <v>26299</v>
      </c>
    </row>
    <row r="39" spans="1:5" x14ac:dyDescent="0.35">
      <c r="A39" t="s">
        <v>4651</v>
      </c>
      <c r="B39">
        <v>1972</v>
      </c>
      <c r="C39" t="s">
        <v>4646</v>
      </c>
      <c r="D39">
        <v>0</v>
      </c>
      <c r="E39" s="7">
        <v>26299</v>
      </c>
    </row>
    <row r="40" spans="1:5" x14ac:dyDescent="0.35">
      <c r="A40" t="s">
        <v>4651</v>
      </c>
      <c r="B40">
        <v>1972</v>
      </c>
      <c r="C40" t="s">
        <v>4653</v>
      </c>
      <c r="D40">
        <v>0</v>
      </c>
      <c r="E40" s="7">
        <v>26299</v>
      </c>
    </row>
    <row r="41" spans="1:5" x14ac:dyDescent="0.35">
      <c r="A41" t="s">
        <v>4651</v>
      </c>
      <c r="B41">
        <v>1972</v>
      </c>
      <c r="C41" t="s">
        <v>4654</v>
      </c>
      <c r="D41">
        <v>29.8771008197199</v>
      </c>
      <c r="E41" s="7">
        <v>26299</v>
      </c>
    </row>
    <row r="42" spans="1:5" x14ac:dyDescent="0.35">
      <c r="A42" t="s">
        <v>4651</v>
      </c>
      <c r="B42">
        <v>1973</v>
      </c>
      <c r="C42" t="s">
        <v>4652</v>
      </c>
      <c r="D42">
        <v>9607.7897649999995</v>
      </c>
      <c r="E42" s="7">
        <v>26665</v>
      </c>
    </row>
    <row r="43" spans="1:5" x14ac:dyDescent="0.35">
      <c r="A43" t="s">
        <v>4651</v>
      </c>
      <c r="B43">
        <v>1973</v>
      </c>
      <c r="C43" t="s">
        <v>13</v>
      </c>
      <c r="D43">
        <v>1292.75225066185</v>
      </c>
      <c r="E43" s="7">
        <v>26665</v>
      </c>
    </row>
    <row r="44" spans="1:5" x14ac:dyDescent="0.35">
      <c r="A44" t="s">
        <v>4651</v>
      </c>
      <c r="B44">
        <v>1973</v>
      </c>
      <c r="C44" t="s">
        <v>4646</v>
      </c>
      <c r="D44">
        <v>0</v>
      </c>
      <c r="E44" s="7">
        <v>26665</v>
      </c>
    </row>
    <row r="45" spans="1:5" x14ac:dyDescent="0.35">
      <c r="A45" t="s">
        <v>4651</v>
      </c>
      <c r="B45">
        <v>1973</v>
      </c>
      <c r="C45" t="s">
        <v>4653</v>
      </c>
      <c r="D45">
        <v>0</v>
      </c>
      <c r="E45" s="7">
        <v>26665</v>
      </c>
    </row>
    <row r="46" spans="1:5" x14ac:dyDescent="0.35">
      <c r="A46" t="s">
        <v>4651</v>
      </c>
      <c r="B46">
        <v>1973</v>
      </c>
      <c r="C46" t="s">
        <v>4654</v>
      </c>
      <c r="D46">
        <v>32.084923820256797</v>
      </c>
      <c r="E46" s="7">
        <v>26665</v>
      </c>
    </row>
    <row r="47" spans="1:5" x14ac:dyDescent="0.35">
      <c r="A47" t="s">
        <v>4651</v>
      </c>
      <c r="B47">
        <v>1974</v>
      </c>
      <c r="C47" t="s">
        <v>4652</v>
      </c>
      <c r="D47">
        <v>9662.8636139999999</v>
      </c>
      <c r="E47" s="7">
        <v>27030</v>
      </c>
    </row>
    <row r="48" spans="1:5" x14ac:dyDescent="0.35">
      <c r="A48" t="s">
        <v>4651</v>
      </c>
      <c r="B48">
        <v>1974</v>
      </c>
      <c r="C48" t="s">
        <v>13</v>
      </c>
      <c r="D48">
        <v>1419.0467206745</v>
      </c>
      <c r="E48" s="7">
        <v>27030</v>
      </c>
    </row>
    <row r="49" spans="1:5" x14ac:dyDescent="0.35">
      <c r="A49" t="s">
        <v>4651</v>
      </c>
      <c r="B49">
        <v>1974</v>
      </c>
      <c r="C49" t="s">
        <v>4646</v>
      </c>
      <c r="D49">
        <v>0</v>
      </c>
      <c r="E49" s="7">
        <v>27030</v>
      </c>
    </row>
    <row r="50" spans="1:5" x14ac:dyDescent="0.35">
      <c r="A50" t="s">
        <v>4651</v>
      </c>
      <c r="B50">
        <v>1974</v>
      </c>
      <c r="C50" t="s">
        <v>4653</v>
      </c>
      <c r="D50">
        <v>0</v>
      </c>
      <c r="E50" s="7">
        <v>27030</v>
      </c>
    </row>
    <row r="51" spans="1:5" x14ac:dyDescent="0.35">
      <c r="A51" t="s">
        <v>4651</v>
      </c>
      <c r="B51">
        <v>1974</v>
      </c>
      <c r="C51" t="s">
        <v>4654</v>
      </c>
      <c r="D51">
        <v>33.958813582513201</v>
      </c>
      <c r="E51" s="7">
        <v>27030</v>
      </c>
    </row>
    <row r="52" spans="1:5" x14ac:dyDescent="0.35">
      <c r="A52" t="s">
        <v>4651</v>
      </c>
      <c r="B52">
        <v>1975</v>
      </c>
      <c r="C52" t="s">
        <v>4652</v>
      </c>
      <c r="D52">
        <v>9718.2531579999995</v>
      </c>
      <c r="E52" s="7">
        <v>27395</v>
      </c>
    </row>
    <row r="53" spans="1:5" x14ac:dyDescent="0.35">
      <c r="A53" t="s">
        <v>4651</v>
      </c>
      <c r="B53">
        <v>1975</v>
      </c>
      <c r="C53" t="s">
        <v>13</v>
      </c>
      <c r="D53">
        <v>1440.45190301139</v>
      </c>
      <c r="E53" s="7">
        <v>27395</v>
      </c>
    </row>
    <row r="54" spans="1:5" x14ac:dyDescent="0.35">
      <c r="A54" t="s">
        <v>4651</v>
      </c>
      <c r="B54">
        <v>1975</v>
      </c>
      <c r="C54" t="s">
        <v>4646</v>
      </c>
      <c r="D54">
        <v>0</v>
      </c>
      <c r="E54" s="7">
        <v>27395</v>
      </c>
    </row>
    <row r="55" spans="1:5" x14ac:dyDescent="0.35">
      <c r="A55" t="s">
        <v>4651</v>
      </c>
      <c r="B55">
        <v>1975</v>
      </c>
      <c r="C55" t="s">
        <v>4653</v>
      </c>
      <c r="D55">
        <v>0</v>
      </c>
      <c r="E55" s="7">
        <v>27395</v>
      </c>
    </row>
    <row r="56" spans="1:5" x14ac:dyDescent="0.35">
      <c r="A56" t="s">
        <v>4651</v>
      </c>
      <c r="B56">
        <v>1975</v>
      </c>
      <c r="C56" t="s">
        <v>4654</v>
      </c>
      <c r="D56">
        <v>34.483678627632003</v>
      </c>
      <c r="E56" s="7">
        <v>27395</v>
      </c>
    </row>
    <row r="57" spans="1:5" x14ac:dyDescent="0.35">
      <c r="A57" t="s">
        <v>4651</v>
      </c>
      <c r="B57">
        <v>1976</v>
      </c>
      <c r="C57" t="s">
        <v>4652</v>
      </c>
      <c r="D57">
        <v>9773.9602059999997</v>
      </c>
      <c r="E57" s="7">
        <v>27760</v>
      </c>
    </row>
    <row r="58" spans="1:5" x14ac:dyDescent="0.35">
      <c r="A58" t="s">
        <v>4651</v>
      </c>
      <c r="B58">
        <v>1976</v>
      </c>
      <c r="C58" t="s">
        <v>13</v>
      </c>
      <c r="D58">
        <v>1435.2283353749301</v>
      </c>
      <c r="E58" s="7">
        <v>27760</v>
      </c>
    </row>
    <row r="59" spans="1:5" x14ac:dyDescent="0.35">
      <c r="A59" t="s">
        <v>4651</v>
      </c>
      <c r="B59">
        <v>1976</v>
      </c>
      <c r="C59" t="s">
        <v>4646</v>
      </c>
      <c r="D59">
        <v>0</v>
      </c>
      <c r="E59" s="7">
        <v>27760</v>
      </c>
    </row>
    <row r="60" spans="1:5" x14ac:dyDescent="0.35">
      <c r="A60" t="s">
        <v>4651</v>
      </c>
      <c r="B60">
        <v>1976</v>
      </c>
      <c r="C60" t="s">
        <v>4653</v>
      </c>
      <c r="D60">
        <v>0</v>
      </c>
      <c r="E60" s="7">
        <v>27760</v>
      </c>
    </row>
    <row r="61" spans="1:5" x14ac:dyDescent="0.35">
      <c r="A61" t="s">
        <v>4651</v>
      </c>
      <c r="B61">
        <v>1976</v>
      </c>
      <c r="C61" t="s">
        <v>4654</v>
      </c>
      <c r="D61">
        <v>38.4609558693464</v>
      </c>
      <c r="E61" s="7">
        <v>27760</v>
      </c>
    </row>
    <row r="62" spans="1:5" x14ac:dyDescent="0.35">
      <c r="A62" t="s">
        <v>4651</v>
      </c>
      <c r="B62">
        <v>1977</v>
      </c>
      <c r="C62" t="s">
        <v>4652</v>
      </c>
      <c r="D62">
        <v>9829.9865790000003</v>
      </c>
      <c r="E62" s="7">
        <v>28126</v>
      </c>
    </row>
    <row r="63" spans="1:5" x14ac:dyDescent="0.35">
      <c r="A63" t="s">
        <v>4651</v>
      </c>
      <c r="B63">
        <v>1977</v>
      </c>
      <c r="C63" t="s">
        <v>13</v>
      </c>
      <c r="D63">
        <v>1472.5592631167999</v>
      </c>
      <c r="E63" s="7">
        <v>28126</v>
      </c>
    </row>
    <row r="64" spans="1:5" x14ac:dyDescent="0.35">
      <c r="A64" t="s">
        <v>4651</v>
      </c>
      <c r="B64">
        <v>1977</v>
      </c>
      <c r="C64" t="s">
        <v>4646</v>
      </c>
      <c r="D64">
        <v>0</v>
      </c>
      <c r="E64" s="7">
        <v>28126</v>
      </c>
    </row>
    <row r="65" spans="1:5" x14ac:dyDescent="0.35">
      <c r="A65" t="s">
        <v>4651</v>
      </c>
      <c r="B65">
        <v>1977</v>
      </c>
      <c r="C65" t="s">
        <v>4653</v>
      </c>
      <c r="D65">
        <v>0</v>
      </c>
      <c r="E65" s="7">
        <v>28126</v>
      </c>
    </row>
    <row r="66" spans="1:5" x14ac:dyDescent="0.35">
      <c r="A66" t="s">
        <v>4651</v>
      </c>
      <c r="B66">
        <v>1977</v>
      </c>
      <c r="C66" t="s">
        <v>4654</v>
      </c>
      <c r="D66">
        <v>40.562557227460303</v>
      </c>
      <c r="E66" s="7">
        <v>28126</v>
      </c>
    </row>
    <row r="67" spans="1:5" x14ac:dyDescent="0.35">
      <c r="A67" t="s">
        <v>4651</v>
      </c>
      <c r="B67">
        <v>1978</v>
      </c>
      <c r="C67" t="s">
        <v>4652</v>
      </c>
      <c r="D67">
        <v>9886.3341060000002</v>
      </c>
      <c r="E67" s="7">
        <v>28491</v>
      </c>
    </row>
    <row r="68" spans="1:5" x14ac:dyDescent="0.35">
      <c r="A68" t="s">
        <v>4651</v>
      </c>
      <c r="B68">
        <v>1978</v>
      </c>
      <c r="C68" t="s">
        <v>13</v>
      </c>
      <c r="D68">
        <v>1588.7045022401101</v>
      </c>
      <c r="E68" s="7">
        <v>28491</v>
      </c>
    </row>
    <row r="69" spans="1:5" x14ac:dyDescent="0.35">
      <c r="A69" t="s">
        <v>4651</v>
      </c>
      <c r="B69">
        <v>1978</v>
      </c>
      <c r="C69" t="s">
        <v>4646</v>
      </c>
      <c r="D69">
        <v>0</v>
      </c>
      <c r="E69" s="7">
        <v>28491</v>
      </c>
    </row>
    <row r="70" spans="1:5" x14ac:dyDescent="0.35">
      <c r="A70" t="s">
        <v>4651</v>
      </c>
      <c r="B70">
        <v>1978</v>
      </c>
      <c r="C70" t="s">
        <v>4653</v>
      </c>
      <c r="D70">
        <v>3.0000000000000001E-3</v>
      </c>
      <c r="E70" s="7">
        <v>28491</v>
      </c>
    </row>
    <row r="71" spans="1:5" x14ac:dyDescent="0.35">
      <c r="A71" t="s">
        <v>4651</v>
      </c>
      <c r="B71">
        <v>1978</v>
      </c>
      <c r="C71" t="s">
        <v>4654</v>
      </c>
      <c r="D71">
        <v>42.967477840818802</v>
      </c>
      <c r="E71" s="7">
        <v>28491</v>
      </c>
    </row>
    <row r="72" spans="1:5" x14ac:dyDescent="0.35">
      <c r="A72" t="s">
        <v>4651</v>
      </c>
      <c r="B72">
        <v>1979</v>
      </c>
      <c r="C72" t="s">
        <v>4652</v>
      </c>
      <c r="D72">
        <v>9943.0046299999995</v>
      </c>
      <c r="E72" s="7">
        <v>28856</v>
      </c>
    </row>
    <row r="73" spans="1:5" x14ac:dyDescent="0.35">
      <c r="A73" t="s">
        <v>4651</v>
      </c>
      <c r="B73">
        <v>1979</v>
      </c>
      <c r="C73" t="s">
        <v>13</v>
      </c>
      <c r="D73">
        <v>1667.5846706987199</v>
      </c>
      <c r="E73" s="7">
        <v>28856</v>
      </c>
    </row>
    <row r="74" spans="1:5" x14ac:dyDescent="0.35">
      <c r="A74" t="s">
        <v>4651</v>
      </c>
      <c r="B74">
        <v>1979</v>
      </c>
      <c r="C74" t="s">
        <v>4646</v>
      </c>
      <c r="D74">
        <v>0</v>
      </c>
      <c r="E74" s="7">
        <v>28856</v>
      </c>
    </row>
    <row r="75" spans="1:5" x14ac:dyDescent="0.35">
      <c r="A75" t="s">
        <v>4651</v>
      </c>
      <c r="B75">
        <v>1979</v>
      </c>
      <c r="C75" t="s">
        <v>4653</v>
      </c>
      <c r="D75">
        <v>6.0000000000000001E-3</v>
      </c>
      <c r="E75" s="7">
        <v>28856</v>
      </c>
    </row>
    <row r="76" spans="1:5" x14ac:dyDescent="0.35">
      <c r="A76" t="s">
        <v>4651</v>
      </c>
      <c r="B76">
        <v>1979</v>
      </c>
      <c r="C76" t="s">
        <v>4654</v>
      </c>
      <c r="D76">
        <v>46.169328818745001</v>
      </c>
      <c r="E76" s="7">
        <v>28856</v>
      </c>
    </row>
    <row r="77" spans="1:5" x14ac:dyDescent="0.35">
      <c r="A77" t="s">
        <v>4651</v>
      </c>
      <c r="B77">
        <v>1980</v>
      </c>
      <c r="C77" t="s">
        <v>4652</v>
      </c>
      <c r="D77">
        <v>10000</v>
      </c>
      <c r="E77" s="7">
        <v>29221</v>
      </c>
    </row>
    <row r="78" spans="1:5" x14ac:dyDescent="0.35">
      <c r="A78" t="s">
        <v>4651</v>
      </c>
      <c r="B78">
        <v>1980</v>
      </c>
      <c r="C78" t="s">
        <v>13</v>
      </c>
      <c r="D78">
        <v>1698.6094429558</v>
      </c>
      <c r="E78" s="7">
        <v>29221</v>
      </c>
    </row>
    <row r="79" spans="1:5" x14ac:dyDescent="0.35">
      <c r="A79" t="s">
        <v>4651</v>
      </c>
      <c r="B79">
        <v>1980</v>
      </c>
      <c r="C79" t="s">
        <v>4646</v>
      </c>
      <c r="D79">
        <v>0</v>
      </c>
      <c r="E79" s="7">
        <v>29221</v>
      </c>
    </row>
    <row r="80" spans="1:5" x14ac:dyDescent="0.35">
      <c r="A80" t="s">
        <v>4651</v>
      </c>
      <c r="B80">
        <v>1980</v>
      </c>
      <c r="C80" t="s">
        <v>4653</v>
      </c>
      <c r="D80">
        <v>1.0500000000000001E-2</v>
      </c>
      <c r="E80" s="7">
        <v>29221</v>
      </c>
    </row>
    <row r="81" spans="1:5" x14ac:dyDescent="0.35">
      <c r="A81" t="s">
        <v>4651</v>
      </c>
      <c r="B81">
        <v>1980</v>
      </c>
      <c r="C81" t="s">
        <v>4654</v>
      </c>
      <c r="D81">
        <v>49.385363849620298</v>
      </c>
      <c r="E81" s="7">
        <v>29221</v>
      </c>
    </row>
    <row r="82" spans="1:5" x14ac:dyDescent="0.35">
      <c r="A82" t="s">
        <v>4651</v>
      </c>
      <c r="B82">
        <v>1981</v>
      </c>
      <c r="C82" t="s">
        <v>4652</v>
      </c>
      <c r="D82">
        <v>10105.917509999999</v>
      </c>
      <c r="E82" s="7">
        <v>29587</v>
      </c>
    </row>
    <row r="83" spans="1:5" x14ac:dyDescent="0.35">
      <c r="A83" t="s">
        <v>4651</v>
      </c>
      <c r="B83">
        <v>1981</v>
      </c>
      <c r="C83" t="s">
        <v>13</v>
      </c>
      <c r="D83">
        <v>1725.23274579132</v>
      </c>
      <c r="E83" s="7">
        <v>29587</v>
      </c>
    </row>
    <row r="84" spans="1:5" x14ac:dyDescent="0.35">
      <c r="A84" t="s">
        <v>4651</v>
      </c>
      <c r="B84">
        <v>1981</v>
      </c>
      <c r="C84" t="s">
        <v>4646</v>
      </c>
      <c r="D84">
        <v>0</v>
      </c>
      <c r="E84" s="7">
        <v>29587</v>
      </c>
    </row>
    <row r="85" spans="1:5" x14ac:dyDescent="0.35">
      <c r="A85" t="s">
        <v>4651</v>
      </c>
      <c r="B85">
        <v>1981</v>
      </c>
      <c r="C85" t="s">
        <v>4653</v>
      </c>
      <c r="D85">
        <v>1.0500000000000001E-2</v>
      </c>
      <c r="E85" s="7">
        <v>29587</v>
      </c>
    </row>
    <row r="86" spans="1:5" x14ac:dyDescent="0.35">
      <c r="A86" t="s">
        <v>4651</v>
      </c>
      <c r="B86">
        <v>1981</v>
      </c>
      <c r="C86" t="s">
        <v>4654</v>
      </c>
      <c r="D86">
        <v>53.154542483501402</v>
      </c>
      <c r="E86" s="7">
        <v>29587</v>
      </c>
    </row>
    <row r="87" spans="1:5" x14ac:dyDescent="0.35">
      <c r="A87" t="s">
        <v>4651</v>
      </c>
      <c r="B87">
        <v>1982</v>
      </c>
      <c r="C87" t="s">
        <v>4652</v>
      </c>
      <c r="D87">
        <v>10212.95688</v>
      </c>
      <c r="E87" s="7">
        <v>29952</v>
      </c>
    </row>
    <row r="88" spans="1:5" x14ac:dyDescent="0.35">
      <c r="A88" t="s">
        <v>4651</v>
      </c>
      <c r="B88">
        <v>1982</v>
      </c>
      <c r="C88" t="s">
        <v>13</v>
      </c>
      <c r="D88">
        <v>1796.8831715390399</v>
      </c>
      <c r="E88" s="7">
        <v>29952</v>
      </c>
    </row>
    <row r="89" spans="1:5" x14ac:dyDescent="0.35">
      <c r="A89" t="s">
        <v>4651</v>
      </c>
      <c r="B89">
        <v>1982</v>
      </c>
      <c r="C89" t="s">
        <v>4646</v>
      </c>
      <c r="D89">
        <v>0</v>
      </c>
      <c r="E89" s="7">
        <v>29952</v>
      </c>
    </row>
    <row r="90" spans="1:5" x14ac:dyDescent="0.35">
      <c r="A90" t="s">
        <v>4651</v>
      </c>
      <c r="B90">
        <v>1982</v>
      </c>
      <c r="C90" t="s">
        <v>4653</v>
      </c>
      <c r="D90">
        <v>1.8499999999999999E-2</v>
      </c>
      <c r="E90" s="7">
        <v>29952</v>
      </c>
    </row>
    <row r="91" spans="1:5" x14ac:dyDescent="0.35">
      <c r="A91" t="s">
        <v>4651</v>
      </c>
      <c r="B91">
        <v>1982</v>
      </c>
      <c r="C91" t="s">
        <v>4654</v>
      </c>
      <c r="D91">
        <v>61.3705564161098</v>
      </c>
      <c r="E91" s="7">
        <v>29952</v>
      </c>
    </row>
    <row r="92" spans="1:5" x14ac:dyDescent="0.35">
      <c r="A92" t="s">
        <v>4651</v>
      </c>
      <c r="B92">
        <v>1983</v>
      </c>
      <c r="C92" t="s">
        <v>4652</v>
      </c>
      <c r="D92">
        <v>10321.12997</v>
      </c>
      <c r="E92" s="7">
        <v>30317</v>
      </c>
    </row>
    <row r="93" spans="1:5" x14ac:dyDescent="0.35">
      <c r="A93" t="s">
        <v>4651</v>
      </c>
      <c r="B93">
        <v>1983</v>
      </c>
      <c r="C93" t="s">
        <v>13</v>
      </c>
      <c r="D93">
        <v>1879.26897807464</v>
      </c>
      <c r="E93" s="7">
        <v>30317</v>
      </c>
    </row>
    <row r="94" spans="1:5" x14ac:dyDescent="0.35">
      <c r="A94" t="s">
        <v>4651</v>
      </c>
      <c r="B94">
        <v>1983</v>
      </c>
      <c r="C94" t="s">
        <v>4646</v>
      </c>
      <c r="D94">
        <v>3.0000000000000001E-3</v>
      </c>
      <c r="E94" s="7">
        <v>30317</v>
      </c>
    </row>
    <row r="95" spans="1:5" x14ac:dyDescent="0.35">
      <c r="A95" t="s">
        <v>4651</v>
      </c>
      <c r="B95">
        <v>1983</v>
      </c>
      <c r="C95" t="s">
        <v>4653</v>
      </c>
      <c r="D95">
        <v>3.2794949494949502E-2</v>
      </c>
      <c r="E95" s="7">
        <v>30317</v>
      </c>
    </row>
    <row r="96" spans="1:5" x14ac:dyDescent="0.35">
      <c r="A96" t="s">
        <v>4651</v>
      </c>
      <c r="B96">
        <v>1983</v>
      </c>
      <c r="C96" t="s">
        <v>4654</v>
      </c>
      <c r="D96">
        <v>68.017932737438201</v>
      </c>
      <c r="E96" s="7">
        <v>30317</v>
      </c>
    </row>
    <row r="97" spans="1:5" x14ac:dyDescent="0.35">
      <c r="A97" t="s">
        <v>4651</v>
      </c>
      <c r="B97">
        <v>1984</v>
      </c>
      <c r="C97" t="s">
        <v>4652</v>
      </c>
      <c r="D97">
        <v>10430.44881</v>
      </c>
      <c r="E97" s="7">
        <v>30682</v>
      </c>
    </row>
    <row r="98" spans="1:5" x14ac:dyDescent="0.35">
      <c r="A98" t="s">
        <v>4651</v>
      </c>
      <c r="B98">
        <v>1984</v>
      </c>
      <c r="C98" t="s">
        <v>13</v>
      </c>
      <c r="D98">
        <v>1941.0591836147601</v>
      </c>
      <c r="E98" s="7">
        <v>30682</v>
      </c>
    </row>
    <row r="99" spans="1:5" x14ac:dyDescent="0.35">
      <c r="A99" t="s">
        <v>4651</v>
      </c>
      <c r="B99">
        <v>1984</v>
      </c>
      <c r="C99" t="s">
        <v>4646</v>
      </c>
      <c r="D99">
        <v>6.3111111111110998E-3</v>
      </c>
      <c r="E99" s="7">
        <v>30682</v>
      </c>
    </row>
    <row r="100" spans="1:5" x14ac:dyDescent="0.35">
      <c r="A100" t="s">
        <v>4651</v>
      </c>
      <c r="B100">
        <v>1984</v>
      </c>
      <c r="C100" t="s">
        <v>4653</v>
      </c>
      <c r="D100">
        <v>4.47555555555555E-2</v>
      </c>
      <c r="E100" s="7">
        <v>30682</v>
      </c>
    </row>
    <row r="101" spans="1:5" x14ac:dyDescent="0.35">
      <c r="A101" t="s">
        <v>4651</v>
      </c>
      <c r="B101">
        <v>1984</v>
      </c>
      <c r="C101" t="s">
        <v>4654</v>
      </c>
      <c r="D101">
        <v>76.009218306676004</v>
      </c>
      <c r="E101" s="7">
        <v>30682</v>
      </c>
    </row>
    <row r="102" spans="1:5" x14ac:dyDescent="0.35">
      <c r="A102" t="s">
        <v>4651</v>
      </c>
      <c r="B102">
        <v>1985</v>
      </c>
      <c r="C102" t="s">
        <v>4652</v>
      </c>
      <c r="D102">
        <v>10540.92553</v>
      </c>
      <c r="E102" s="7">
        <v>31048</v>
      </c>
    </row>
    <row r="103" spans="1:5" x14ac:dyDescent="0.35">
      <c r="A103" t="s">
        <v>4651</v>
      </c>
      <c r="B103">
        <v>1985</v>
      </c>
      <c r="C103" t="s">
        <v>13</v>
      </c>
      <c r="D103">
        <v>1979.58977330018</v>
      </c>
      <c r="E103" s="7">
        <v>31048</v>
      </c>
    </row>
    <row r="104" spans="1:5" x14ac:dyDescent="0.35">
      <c r="A104" t="s">
        <v>4651</v>
      </c>
      <c r="B104">
        <v>1985</v>
      </c>
      <c r="C104" t="s">
        <v>4646</v>
      </c>
      <c r="D104">
        <v>1.1747474747474699E-2</v>
      </c>
      <c r="E104" s="7">
        <v>31048</v>
      </c>
    </row>
    <row r="105" spans="1:5" x14ac:dyDescent="0.35">
      <c r="A105" t="s">
        <v>4651</v>
      </c>
      <c r="B105">
        <v>1985</v>
      </c>
      <c r="C105" t="s">
        <v>4653</v>
      </c>
      <c r="D105">
        <v>6.4220202020201997E-2</v>
      </c>
      <c r="E105" s="7">
        <v>31048</v>
      </c>
    </row>
    <row r="106" spans="1:5" x14ac:dyDescent="0.35">
      <c r="A106" t="s">
        <v>4651</v>
      </c>
      <c r="B106">
        <v>1985</v>
      </c>
      <c r="C106" t="s">
        <v>4654</v>
      </c>
      <c r="D106">
        <v>77.792231179976</v>
      </c>
      <c r="E106" s="7">
        <v>31048</v>
      </c>
    </row>
    <row r="107" spans="1:5" x14ac:dyDescent="0.35">
      <c r="A107" t="s">
        <v>4651</v>
      </c>
      <c r="B107">
        <v>1986</v>
      </c>
      <c r="C107" t="s">
        <v>4652</v>
      </c>
      <c r="D107">
        <v>10652.572389999999</v>
      </c>
      <c r="E107" s="7">
        <v>31413</v>
      </c>
    </row>
    <row r="108" spans="1:5" x14ac:dyDescent="0.35">
      <c r="A108" t="s">
        <v>4651</v>
      </c>
      <c r="B108">
        <v>1986</v>
      </c>
      <c r="C108" t="s">
        <v>13</v>
      </c>
      <c r="D108">
        <v>2006.7114039892001</v>
      </c>
      <c r="E108" s="7">
        <v>31413</v>
      </c>
    </row>
    <row r="109" spans="1:5" x14ac:dyDescent="0.35">
      <c r="A109" t="s">
        <v>4651</v>
      </c>
      <c r="B109">
        <v>1986</v>
      </c>
      <c r="C109" t="s">
        <v>4646</v>
      </c>
      <c r="D109">
        <v>1.51838383838384E-2</v>
      </c>
      <c r="E109" s="7">
        <v>31413</v>
      </c>
    </row>
    <row r="110" spans="1:5" x14ac:dyDescent="0.35">
      <c r="A110" t="s">
        <v>4651</v>
      </c>
      <c r="B110">
        <v>1986</v>
      </c>
      <c r="C110" t="s">
        <v>4653</v>
      </c>
      <c r="D110">
        <v>0.138831313131313</v>
      </c>
      <c r="E110" s="7">
        <v>31413</v>
      </c>
    </row>
    <row r="111" spans="1:5" x14ac:dyDescent="0.35">
      <c r="A111" t="s">
        <v>4651</v>
      </c>
      <c r="B111">
        <v>1986</v>
      </c>
      <c r="C111" t="s">
        <v>4654</v>
      </c>
      <c r="D111">
        <v>85.579132812453807</v>
      </c>
      <c r="E111" s="7">
        <v>31413</v>
      </c>
    </row>
    <row r="112" spans="1:5" x14ac:dyDescent="0.35">
      <c r="A112" t="s">
        <v>4651</v>
      </c>
      <c r="B112">
        <v>1987</v>
      </c>
      <c r="C112" t="s">
        <v>4652</v>
      </c>
      <c r="D112">
        <v>10765.40179</v>
      </c>
      <c r="E112" s="7">
        <v>31778</v>
      </c>
    </row>
    <row r="113" spans="1:5" x14ac:dyDescent="0.35">
      <c r="A113" t="s">
        <v>4651</v>
      </c>
      <c r="B113">
        <v>1987</v>
      </c>
      <c r="C113" t="s">
        <v>13</v>
      </c>
      <c r="D113">
        <v>2034.51463334709</v>
      </c>
      <c r="E113" s="7">
        <v>31778</v>
      </c>
    </row>
    <row r="114" spans="1:5" x14ac:dyDescent="0.35">
      <c r="A114" t="s">
        <v>4651</v>
      </c>
      <c r="B114">
        <v>1987</v>
      </c>
      <c r="C114" t="s">
        <v>4646</v>
      </c>
      <c r="D114">
        <v>1.06030303030303E-2</v>
      </c>
      <c r="E114" s="7">
        <v>31778</v>
      </c>
    </row>
    <row r="115" spans="1:5" x14ac:dyDescent="0.35">
      <c r="A115" t="s">
        <v>4651</v>
      </c>
      <c r="B115">
        <v>1987</v>
      </c>
      <c r="C115" t="s">
        <v>4653</v>
      </c>
      <c r="D115">
        <v>0.19537676767676801</v>
      </c>
      <c r="E115" s="7">
        <v>31778</v>
      </c>
    </row>
    <row r="116" spans="1:5" x14ac:dyDescent="0.35">
      <c r="A116" t="s">
        <v>4651</v>
      </c>
      <c r="B116">
        <v>1987</v>
      </c>
      <c r="C116" t="s">
        <v>4654</v>
      </c>
      <c r="D116">
        <v>91.642854344668507</v>
      </c>
      <c r="E116" s="7">
        <v>31778</v>
      </c>
    </row>
    <row r="117" spans="1:5" x14ac:dyDescent="0.35">
      <c r="A117" t="s">
        <v>4651</v>
      </c>
      <c r="B117">
        <v>1988</v>
      </c>
      <c r="C117" t="s">
        <v>4652</v>
      </c>
      <c r="D117">
        <v>10879.42625</v>
      </c>
      <c r="E117" s="7">
        <v>32143</v>
      </c>
    </row>
    <row r="118" spans="1:5" x14ac:dyDescent="0.35">
      <c r="A118" t="s">
        <v>4651</v>
      </c>
      <c r="B118">
        <v>1988</v>
      </c>
      <c r="C118" t="s">
        <v>13</v>
      </c>
      <c r="D118">
        <v>2099.11081833968</v>
      </c>
      <c r="E118" s="7">
        <v>32143</v>
      </c>
    </row>
    <row r="119" spans="1:5" x14ac:dyDescent="0.35">
      <c r="A119" t="s">
        <v>4651</v>
      </c>
      <c r="B119">
        <v>1988</v>
      </c>
      <c r="C119" t="s">
        <v>4646</v>
      </c>
      <c r="D119">
        <v>1.01959595959596E-2</v>
      </c>
      <c r="E119" s="7">
        <v>32143</v>
      </c>
    </row>
    <row r="120" spans="1:5" x14ac:dyDescent="0.35">
      <c r="A120" t="s">
        <v>4651</v>
      </c>
      <c r="B120">
        <v>1988</v>
      </c>
      <c r="C120" t="s">
        <v>4653</v>
      </c>
      <c r="D120">
        <v>0.33157979797979797</v>
      </c>
      <c r="E120" s="7">
        <v>32143</v>
      </c>
    </row>
    <row r="121" spans="1:5" x14ac:dyDescent="0.35">
      <c r="A121" t="s">
        <v>4651</v>
      </c>
      <c r="B121">
        <v>1988</v>
      </c>
      <c r="C121" t="s">
        <v>4654</v>
      </c>
      <c r="D121">
        <v>94.2807272735174</v>
      </c>
      <c r="E121" s="7">
        <v>32143</v>
      </c>
    </row>
    <row r="122" spans="1:5" x14ac:dyDescent="0.35">
      <c r="A122" t="s">
        <v>4651</v>
      </c>
      <c r="B122">
        <v>1989</v>
      </c>
      <c r="C122" t="s">
        <v>4652</v>
      </c>
      <c r="D122">
        <v>10994.65842</v>
      </c>
      <c r="E122" s="7">
        <v>32509</v>
      </c>
    </row>
    <row r="123" spans="1:5" x14ac:dyDescent="0.35">
      <c r="A123" t="s">
        <v>4651</v>
      </c>
      <c r="B123">
        <v>1989</v>
      </c>
      <c r="C123" t="s">
        <v>13</v>
      </c>
      <c r="D123">
        <v>2086.5411900251001</v>
      </c>
      <c r="E123" s="7">
        <v>32509</v>
      </c>
    </row>
    <row r="124" spans="1:5" x14ac:dyDescent="0.35">
      <c r="A124" t="s">
        <v>4651</v>
      </c>
      <c r="B124">
        <v>1989</v>
      </c>
      <c r="C124" t="s">
        <v>4646</v>
      </c>
      <c r="D124">
        <v>0.26222323232323203</v>
      </c>
      <c r="E124" s="7">
        <v>32509</v>
      </c>
    </row>
    <row r="125" spans="1:5" x14ac:dyDescent="0.35">
      <c r="A125" t="s">
        <v>4651</v>
      </c>
      <c r="B125">
        <v>1989</v>
      </c>
      <c r="C125" t="s">
        <v>4653</v>
      </c>
      <c r="D125">
        <v>2.6497767676767401</v>
      </c>
      <c r="E125" s="7">
        <v>32509</v>
      </c>
    </row>
    <row r="126" spans="1:5" x14ac:dyDescent="0.35">
      <c r="A126" t="s">
        <v>4651</v>
      </c>
      <c r="B126">
        <v>1989</v>
      </c>
      <c r="C126" t="s">
        <v>4654</v>
      </c>
      <c r="D126">
        <v>104.034312823617</v>
      </c>
      <c r="E126" s="7">
        <v>32509</v>
      </c>
    </row>
    <row r="127" spans="1:5" x14ac:dyDescent="0.35">
      <c r="A127" t="s">
        <v>4651</v>
      </c>
      <c r="B127">
        <v>1990</v>
      </c>
      <c r="C127" t="s">
        <v>4652</v>
      </c>
      <c r="D127">
        <v>11111.11111</v>
      </c>
      <c r="E127" s="7">
        <v>32874</v>
      </c>
    </row>
    <row r="128" spans="1:5" x14ac:dyDescent="0.35">
      <c r="A128" t="s">
        <v>4651</v>
      </c>
      <c r="B128">
        <v>1990</v>
      </c>
      <c r="C128" t="s">
        <v>13</v>
      </c>
      <c r="D128">
        <v>2161.0480835907401</v>
      </c>
      <c r="E128" s="7">
        <v>32874</v>
      </c>
    </row>
    <row r="129" spans="1:5" x14ac:dyDescent="0.35">
      <c r="A129" t="s">
        <v>4651</v>
      </c>
      <c r="B129">
        <v>1990</v>
      </c>
      <c r="C129" t="s">
        <v>4646</v>
      </c>
      <c r="D129">
        <v>0.38829494949495003</v>
      </c>
      <c r="E129" s="7">
        <v>32874</v>
      </c>
    </row>
    <row r="130" spans="1:5" x14ac:dyDescent="0.35">
      <c r="A130" t="s">
        <v>4651</v>
      </c>
      <c r="B130">
        <v>1990</v>
      </c>
      <c r="C130" t="s">
        <v>4653</v>
      </c>
      <c r="D130">
        <v>3.6324705158989499</v>
      </c>
      <c r="E130" s="7">
        <v>32874</v>
      </c>
    </row>
    <row r="131" spans="1:5" x14ac:dyDescent="0.35">
      <c r="A131" t="s">
        <v>4651</v>
      </c>
      <c r="B131">
        <v>1990</v>
      </c>
      <c r="C131" t="s">
        <v>4654</v>
      </c>
      <c r="D131">
        <v>116.540329593751</v>
      </c>
      <c r="E131" s="7">
        <v>32874</v>
      </c>
    </row>
    <row r="132" spans="1:5" x14ac:dyDescent="0.35">
      <c r="A132" t="s">
        <v>4651</v>
      </c>
      <c r="B132">
        <v>1991</v>
      </c>
      <c r="C132" t="s">
        <v>4652</v>
      </c>
      <c r="D132">
        <v>11242.7549</v>
      </c>
      <c r="E132" s="7">
        <v>33239</v>
      </c>
    </row>
    <row r="133" spans="1:5" x14ac:dyDescent="0.35">
      <c r="A133" t="s">
        <v>4651</v>
      </c>
      <c r="B133">
        <v>1991</v>
      </c>
      <c r="C133" t="s">
        <v>13</v>
      </c>
      <c r="D133">
        <v>2213.1327567942999</v>
      </c>
      <c r="E133" s="7">
        <v>33239</v>
      </c>
    </row>
    <row r="134" spans="1:5" x14ac:dyDescent="0.35">
      <c r="A134" t="s">
        <v>4651</v>
      </c>
      <c r="B134">
        <v>1991</v>
      </c>
      <c r="C134" t="s">
        <v>4646</v>
      </c>
      <c r="D134">
        <v>0.50520287296745403</v>
      </c>
      <c r="E134" s="7">
        <v>33239</v>
      </c>
    </row>
    <row r="135" spans="1:5" x14ac:dyDescent="0.35">
      <c r="A135" t="s">
        <v>4651</v>
      </c>
      <c r="B135">
        <v>1991</v>
      </c>
      <c r="C135" t="s">
        <v>4653</v>
      </c>
      <c r="D135">
        <v>4.0867066747070302</v>
      </c>
      <c r="E135" s="7">
        <v>33239</v>
      </c>
    </row>
    <row r="136" spans="1:5" x14ac:dyDescent="0.35">
      <c r="A136" t="s">
        <v>4651</v>
      </c>
      <c r="B136">
        <v>1991</v>
      </c>
      <c r="C136" t="s">
        <v>4654</v>
      </c>
      <c r="D136">
        <v>121.497246100354</v>
      </c>
      <c r="E136" s="7">
        <v>33239</v>
      </c>
    </row>
    <row r="137" spans="1:5" x14ac:dyDescent="0.35">
      <c r="A137" t="s">
        <v>4651</v>
      </c>
      <c r="B137">
        <v>1992</v>
      </c>
      <c r="C137" t="s">
        <v>4652</v>
      </c>
      <c r="D137">
        <v>11375.95839</v>
      </c>
      <c r="E137" s="7">
        <v>33604</v>
      </c>
    </row>
    <row r="138" spans="1:5" x14ac:dyDescent="0.35">
      <c r="A138" t="s">
        <v>4651</v>
      </c>
      <c r="B138">
        <v>1992</v>
      </c>
      <c r="C138" t="s">
        <v>13</v>
      </c>
      <c r="D138">
        <v>2211.50559304342</v>
      </c>
      <c r="E138" s="7">
        <v>33604</v>
      </c>
    </row>
    <row r="139" spans="1:5" x14ac:dyDescent="0.35">
      <c r="A139" t="s">
        <v>4651</v>
      </c>
      <c r="B139">
        <v>1992</v>
      </c>
      <c r="C139" t="s">
        <v>4646</v>
      </c>
      <c r="D139">
        <v>0.46858510948822102</v>
      </c>
      <c r="E139" s="7">
        <v>33604</v>
      </c>
    </row>
    <row r="140" spans="1:5" x14ac:dyDescent="0.35">
      <c r="A140" t="s">
        <v>4651</v>
      </c>
      <c r="B140">
        <v>1992</v>
      </c>
      <c r="C140" t="s">
        <v>4653</v>
      </c>
      <c r="D140">
        <v>4.7332120191514804</v>
      </c>
      <c r="E140" s="7">
        <v>33604</v>
      </c>
    </row>
    <row r="141" spans="1:5" x14ac:dyDescent="0.35">
      <c r="A141" t="s">
        <v>4651</v>
      </c>
      <c r="B141">
        <v>1992</v>
      </c>
      <c r="C141" t="s">
        <v>4654</v>
      </c>
      <c r="D141">
        <v>130.442624752759</v>
      </c>
      <c r="E141" s="7">
        <v>33604</v>
      </c>
    </row>
    <row r="142" spans="1:5" x14ac:dyDescent="0.35">
      <c r="A142" t="s">
        <v>4651</v>
      </c>
      <c r="B142">
        <v>1993</v>
      </c>
      <c r="C142" t="s">
        <v>4652</v>
      </c>
      <c r="D142">
        <v>11510.74008</v>
      </c>
      <c r="E142" s="7">
        <v>33970</v>
      </c>
    </row>
    <row r="143" spans="1:5" x14ac:dyDescent="0.35">
      <c r="A143" t="s">
        <v>4651</v>
      </c>
      <c r="B143">
        <v>1993</v>
      </c>
      <c r="C143" t="s">
        <v>13</v>
      </c>
      <c r="D143">
        <v>2344.2661506847999</v>
      </c>
      <c r="E143" s="7">
        <v>33970</v>
      </c>
    </row>
    <row r="144" spans="1:5" x14ac:dyDescent="0.35">
      <c r="A144" t="s">
        <v>4651</v>
      </c>
      <c r="B144">
        <v>1993</v>
      </c>
      <c r="C144" t="s">
        <v>4646</v>
      </c>
      <c r="D144">
        <v>0.556697524029938</v>
      </c>
      <c r="E144" s="7">
        <v>33970</v>
      </c>
    </row>
    <row r="145" spans="1:5" x14ac:dyDescent="0.35">
      <c r="A145" t="s">
        <v>4651</v>
      </c>
      <c r="B145">
        <v>1993</v>
      </c>
      <c r="C145" t="s">
        <v>4653</v>
      </c>
      <c r="D145">
        <v>5.6975688193938998</v>
      </c>
      <c r="E145" s="7">
        <v>33970</v>
      </c>
    </row>
    <row r="146" spans="1:5" x14ac:dyDescent="0.35">
      <c r="A146" t="s">
        <v>4651</v>
      </c>
      <c r="B146">
        <v>1993</v>
      </c>
      <c r="C146" t="s">
        <v>4654</v>
      </c>
      <c r="D146">
        <v>134.82567483427499</v>
      </c>
      <c r="E146" s="7">
        <v>33970</v>
      </c>
    </row>
    <row r="147" spans="1:5" x14ac:dyDescent="0.35">
      <c r="A147" t="s">
        <v>4651</v>
      </c>
      <c r="B147">
        <v>1994</v>
      </c>
      <c r="C147" t="s">
        <v>4652</v>
      </c>
      <c r="D147">
        <v>11647.11865</v>
      </c>
      <c r="E147" s="7">
        <v>34335</v>
      </c>
    </row>
    <row r="148" spans="1:5" x14ac:dyDescent="0.35">
      <c r="A148" t="s">
        <v>4651</v>
      </c>
      <c r="B148">
        <v>1994</v>
      </c>
      <c r="C148" t="s">
        <v>13</v>
      </c>
      <c r="D148">
        <v>2359.6925188445498</v>
      </c>
      <c r="E148" s="7">
        <v>34335</v>
      </c>
    </row>
    <row r="149" spans="1:5" x14ac:dyDescent="0.35">
      <c r="A149" t="s">
        <v>4651</v>
      </c>
      <c r="B149">
        <v>1994</v>
      </c>
      <c r="C149" t="s">
        <v>4646</v>
      </c>
      <c r="D149">
        <v>0.60001392536028098</v>
      </c>
      <c r="E149" s="7">
        <v>34335</v>
      </c>
    </row>
    <row r="150" spans="1:5" x14ac:dyDescent="0.35">
      <c r="A150" t="s">
        <v>4651</v>
      </c>
      <c r="B150">
        <v>1994</v>
      </c>
      <c r="C150" t="s">
        <v>4653</v>
      </c>
      <c r="D150">
        <v>7.1229298442423801</v>
      </c>
      <c r="E150" s="7">
        <v>34335</v>
      </c>
    </row>
    <row r="151" spans="1:5" x14ac:dyDescent="0.35">
      <c r="A151" t="s">
        <v>4651</v>
      </c>
      <c r="B151">
        <v>1994</v>
      </c>
      <c r="C151" t="s">
        <v>4654</v>
      </c>
      <c r="D151">
        <v>139.91448289476401</v>
      </c>
      <c r="E151" s="7">
        <v>34335</v>
      </c>
    </row>
    <row r="152" spans="1:5" x14ac:dyDescent="0.35">
      <c r="A152" t="s">
        <v>4651</v>
      </c>
      <c r="B152">
        <v>1995</v>
      </c>
      <c r="C152" t="s">
        <v>4652</v>
      </c>
      <c r="D152">
        <v>11785.113020000001</v>
      </c>
      <c r="E152" s="7">
        <v>34700</v>
      </c>
    </row>
    <row r="153" spans="1:5" x14ac:dyDescent="0.35">
      <c r="A153" t="s">
        <v>4651</v>
      </c>
      <c r="B153">
        <v>1995</v>
      </c>
      <c r="C153" t="s">
        <v>13</v>
      </c>
      <c r="D153">
        <v>2488.9850203966898</v>
      </c>
      <c r="E153" s="7">
        <v>34700</v>
      </c>
    </row>
    <row r="154" spans="1:5" x14ac:dyDescent="0.35">
      <c r="A154" t="s">
        <v>4651</v>
      </c>
      <c r="B154">
        <v>1995</v>
      </c>
      <c r="C154" t="s">
        <v>4646</v>
      </c>
      <c r="D154">
        <v>0.64081377948860396</v>
      </c>
      <c r="E154" s="7">
        <v>34700</v>
      </c>
    </row>
    <row r="155" spans="1:5" x14ac:dyDescent="0.35">
      <c r="A155" t="s">
        <v>4651</v>
      </c>
      <c r="B155">
        <v>1995</v>
      </c>
      <c r="C155" t="s">
        <v>4653</v>
      </c>
      <c r="D155">
        <v>8.26192344363632</v>
      </c>
      <c r="E155" s="7">
        <v>34700</v>
      </c>
    </row>
    <row r="156" spans="1:5" x14ac:dyDescent="0.35">
      <c r="A156" t="s">
        <v>4651</v>
      </c>
      <c r="B156">
        <v>1995</v>
      </c>
      <c r="C156" t="s">
        <v>4654</v>
      </c>
      <c r="D156">
        <v>145.71937414688099</v>
      </c>
      <c r="E156" s="7">
        <v>34700</v>
      </c>
    </row>
    <row r="157" spans="1:5" x14ac:dyDescent="0.35">
      <c r="A157" t="s">
        <v>4651</v>
      </c>
      <c r="B157">
        <v>1996</v>
      </c>
      <c r="C157" t="s">
        <v>4652</v>
      </c>
      <c r="D157">
        <v>11924.742340000001</v>
      </c>
      <c r="E157" s="7">
        <v>35065</v>
      </c>
    </row>
    <row r="158" spans="1:5" x14ac:dyDescent="0.35">
      <c r="A158" t="s">
        <v>4651</v>
      </c>
      <c r="B158">
        <v>1996</v>
      </c>
      <c r="C158" t="s">
        <v>13</v>
      </c>
      <c r="D158">
        <v>2523.8259402123999</v>
      </c>
      <c r="E158" s="7">
        <v>35065</v>
      </c>
    </row>
    <row r="159" spans="1:5" x14ac:dyDescent="0.35">
      <c r="A159" t="s">
        <v>4651</v>
      </c>
      <c r="B159">
        <v>1996</v>
      </c>
      <c r="C159" t="s">
        <v>4646</v>
      </c>
      <c r="D159">
        <v>0.70520797159881898</v>
      </c>
      <c r="E159" s="7">
        <v>35065</v>
      </c>
    </row>
    <row r="160" spans="1:5" x14ac:dyDescent="0.35">
      <c r="A160" t="s">
        <v>4651</v>
      </c>
      <c r="B160">
        <v>1996</v>
      </c>
      <c r="C160" t="s">
        <v>4653</v>
      </c>
      <c r="D160">
        <v>9.2046006605959203</v>
      </c>
      <c r="E160" s="7">
        <v>35065</v>
      </c>
    </row>
    <row r="161" spans="1:5" x14ac:dyDescent="0.35">
      <c r="A161" t="s">
        <v>4651</v>
      </c>
      <c r="B161">
        <v>1996</v>
      </c>
      <c r="C161" t="s">
        <v>4654</v>
      </c>
      <c r="D161">
        <v>149.81292841389401</v>
      </c>
      <c r="E161" s="7">
        <v>35065</v>
      </c>
    </row>
    <row r="162" spans="1:5" x14ac:dyDescent="0.35">
      <c r="A162" t="s">
        <v>4651</v>
      </c>
      <c r="B162">
        <v>1997</v>
      </c>
      <c r="C162" t="s">
        <v>4652</v>
      </c>
      <c r="D162">
        <v>12066.02598</v>
      </c>
      <c r="E162" s="7">
        <v>35431</v>
      </c>
    </row>
    <row r="163" spans="1:5" x14ac:dyDescent="0.35">
      <c r="A163" t="s">
        <v>4651</v>
      </c>
      <c r="B163">
        <v>1997</v>
      </c>
      <c r="C163" t="s">
        <v>13</v>
      </c>
      <c r="D163">
        <v>2569.6238899465998</v>
      </c>
      <c r="E163" s="7">
        <v>35431</v>
      </c>
    </row>
    <row r="164" spans="1:5" x14ac:dyDescent="0.35">
      <c r="A164" t="s">
        <v>4651</v>
      </c>
      <c r="B164">
        <v>1997</v>
      </c>
      <c r="C164" t="s">
        <v>4646</v>
      </c>
      <c r="D164">
        <v>0.75658479192971095</v>
      </c>
      <c r="E164" s="7">
        <v>35431</v>
      </c>
    </row>
    <row r="165" spans="1:5" x14ac:dyDescent="0.35">
      <c r="A165" t="s">
        <v>4651</v>
      </c>
      <c r="B165">
        <v>1997</v>
      </c>
      <c r="C165" t="s">
        <v>4653</v>
      </c>
      <c r="D165">
        <v>12.017816469777699</v>
      </c>
      <c r="E165" s="7">
        <v>35431</v>
      </c>
    </row>
    <row r="166" spans="1:5" x14ac:dyDescent="0.35">
      <c r="A166" t="s">
        <v>4651</v>
      </c>
      <c r="B166">
        <v>1997</v>
      </c>
      <c r="C166" t="s">
        <v>4654</v>
      </c>
      <c r="D166">
        <v>161.06672525974901</v>
      </c>
      <c r="E166" s="7">
        <v>35431</v>
      </c>
    </row>
    <row r="167" spans="1:5" x14ac:dyDescent="0.35">
      <c r="A167" t="s">
        <v>4651</v>
      </c>
      <c r="B167">
        <v>1998</v>
      </c>
      <c r="C167" t="s">
        <v>4652</v>
      </c>
      <c r="D167">
        <v>12208.983550000001</v>
      </c>
      <c r="E167" s="7">
        <v>35796</v>
      </c>
    </row>
    <row r="168" spans="1:5" x14ac:dyDescent="0.35">
      <c r="A168" t="s">
        <v>4651</v>
      </c>
      <c r="B168">
        <v>1998</v>
      </c>
      <c r="C168" t="s">
        <v>13</v>
      </c>
      <c r="D168">
        <v>2590.55954943798</v>
      </c>
      <c r="E168" s="7">
        <v>35796</v>
      </c>
    </row>
    <row r="169" spans="1:5" x14ac:dyDescent="0.35">
      <c r="A169" t="s">
        <v>4651</v>
      </c>
      <c r="B169">
        <v>1998</v>
      </c>
      <c r="C169" t="s">
        <v>4646</v>
      </c>
      <c r="D169">
        <v>0.83178896528479296</v>
      </c>
      <c r="E169" s="7">
        <v>35796</v>
      </c>
    </row>
    <row r="170" spans="1:5" x14ac:dyDescent="0.35">
      <c r="A170" t="s">
        <v>4651</v>
      </c>
      <c r="B170">
        <v>1998</v>
      </c>
      <c r="C170" t="s">
        <v>4653</v>
      </c>
      <c r="D170">
        <v>15.9212602678049</v>
      </c>
      <c r="E170" s="7">
        <v>35796</v>
      </c>
    </row>
    <row r="171" spans="1:5" x14ac:dyDescent="0.35">
      <c r="A171" t="s">
        <v>4651</v>
      </c>
      <c r="B171">
        <v>1998</v>
      </c>
      <c r="C171" t="s">
        <v>4654</v>
      </c>
      <c r="D171">
        <v>168.571339201771</v>
      </c>
      <c r="E171" s="7">
        <v>35796</v>
      </c>
    </row>
    <row r="172" spans="1:5" x14ac:dyDescent="0.35">
      <c r="A172" t="s">
        <v>4651</v>
      </c>
      <c r="B172">
        <v>1999</v>
      </c>
      <c r="C172" t="s">
        <v>4652</v>
      </c>
      <c r="D172">
        <v>12414.05573</v>
      </c>
      <c r="E172" s="7">
        <v>36161</v>
      </c>
    </row>
    <row r="173" spans="1:5" x14ac:dyDescent="0.35">
      <c r="A173" t="s">
        <v>4651</v>
      </c>
      <c r="B173">
        <v>1999</v>
      </c>
      <c r="C173" t="s">
        <v>13</v>
      </c>
      <c r="D173">
        <v>2608.2995001722402</v>
      </c>
      <c r="E173" s="7">
        <v>36161</v>
      </c>
    </row>
    <row r="174" spans="1:5" x14ac:dyDescent="0.35">
      <c r="A174" t="s">
        <v>4651</v>
      </c>
      <c r="B174">
        <v>1999</v>
      </c>
      <c r="C174" t="s">
        <v>4646</v>
      </c>
      <c r="D174">
        <v>0.91619689922853897</v>
      </c>
      <c r="E174" s="7">
        <v>36161</v>
      </c>
    </row>
    <row r="175" spans="1:5" x14ac:dyDescent="0.35">
      <c r="A175" t="s">
        <v>4651</v>
      </c>
      <c r="B175">
        <v>1999</v>
      </c>
      <c r="C175" t="s">
        <v>4653</v>
      </c>
      <c r="D175">
        <v>21.2161740066093</v>
      </c>
      <c r="E175" s="7">
        <v>36161</v>
      </c>
    </row>
    <row r="176" spans="1:5" x14ac:dyDescent="0.35">
      <c r="A176" t="s">
        <v>4651</v>
      </c>
      <c r="B176">
        <v>1999</v>
      </c>
      <c r="C176" t="s">
        <v>4654</v>
      </c>
      <c r="D176">
        <v>177.198316403663</v>
      </c>
      <c r="E176" s="7">
        <v>36161</v>
      </c>
    </row>
    <row r="177" spans="1:5" x14ac:dyDescent="0.35">
      <c r="A177" t="s">
        <v>4651</v>
      </c>
      <c r="B177">
        <v>2000</v>
      </c>
      <c r="C177" t="s">
        <v>4652</v>
      </c>
      <c r="D177">
        <v>12500</v>
      </c>
      <c r="E177" s="7">
        <v>36526</v>
      </c>
    </row>
    <row r="178" spans="1:5" x14ac:dyDescent="0.35">
      <c r="A178" t="s">
        <v>4651</v>
      </c>
      <c r="B178">
        <v>2000</v>
      </c>
      <c r="C178" t="s">
        <v>13</v>
      </c>
      <c r="D178">
        <v>2654.7035059578302</v>
      </c>
      <c r="E178" s="7">
        <v>36526</v>
      </c>
    </row>
    <row r="179" spans="1:5" x14ac:dyDescent="0.35">
      <c r="A179" t="s">
        <v>4651</v>
      </c>
      <c r="B179">
        <v>2000</v>
      </c>
      <c r="C179" t="s">
        <v>4646</v>
      </c>
      <c r="D179">
        <v>1.12540739670225</v>
      </c>
      <c r="E179" s="7">
        <v>36526</v>
      </c>
    </row>
    <row r="180" spans="1:5" x14ac:dyDescent="0.35">
      <c r="A180" t="s">
        <v>4651</v>
      </c>
      <c r="B180">
        <v>2000</v>
      </c>
      <c r="C180" t="s">
        <v>4653</v>
      </c>
      <c r="D180">
        <v>31.4209365641332</v>
      </c>
      <c r="E180" s="7">
        <v>36526</v>
      </c>
    </row>
    <row r="181" spans="1:5" x14ac:dyDescent="0.35">
      <c r="A181" t="s">
        <v>4651</v>
      </c>
      <c r="B181">
        <v>2000</v>
      </c>
      <c r="C181" t="s">
        <v>4654</v>
      </c>
      <c r="D181">
        <v>185.45238144909001</v>
      </c>
      <c r="E181" s="7">
        <v>36526</v>
      </c>
    </row>
    <row r="182" spans="1:5" x14ac:dyDescent="0.35">
      <c r="A182" t="s">
        <v>4651</v>
      </c>
      <c r="B182">
        <v>2001</v>
      </c>
      <c r="C182" t="s">
        <v>4652</v>
      </c>
      <c r="D182">
        <v>12500</v>
      </c>
      <c r="E182" s="7">
        <v>36892</v>
      </c>
    </row>
    <row r="183" spans="1:5" x14ac:dyDescent="0.35">
      <c r="A183" t="s">
        <v>4651</v>
      </c>
      <c r="B183">
        <v>2001</v>
      </c>
      <c r="C183" t="s">
        <v>13</v>
      </c>
      <c r="D183">
        <v>2586.4793686152898</v>
      </c>
      <c r="E183" s="7">
        <v>36892</v>
      </c>
    </row>
    <row r="184" spans="1:5" x14ac:dyDescent="0.35">
      <c r="A184" t="s">
        <v>4651</v>
      </c>
      <c r="B184">
        <v>2001</v>
      </c>
      <c r="C184" t="s">
        <v>4646</v>
      </c>
      <c r="D184">
        <v>1.40907367915055</v>
      </c>
      <c r="E184" s="7">
        <v>36892</v>
      </c>
    </row>
    <row r="185" spans="1:5" x14ac:dyDescent="0.35">
      <c r="A185" t="s">
        <v>4651</v>
      </c>
      <c r="B185">
        <v>2001</v>
      </c>
      <c r="C185" t="s">
        <v>4653</v>
      </c>
      <c r="D185">
        <v>38.3909469471444</v>
      </c>
      <c r="E185" s="7">
        <v>36892</v>
      </c>
    </row>
    <row r="186" spans="1:5" x14ac:dyDescent="0.35">
      <c r="A186" t="s">
        <v>4651</v>
      </c>
      <c r="B186">
        <v>2001</v>
      </c>
      <c r="C186" t="s">
        <v>4654</v>
      </c>
      <c r="D186">
        <v>191.22851458369999</v>
      </c>
      <c r="E186" s="7">
        <v>36892</v>
      </c>
    </row>
    <row r="187" spans="1:5" x14ac:dyDescent="0.35">
      <c r="A187" t="s">
        <v>4651</v>
      </c>
      <c r="B187">
        <v>2002</v>
      </c>
      <c r="C187" t="s">
        <v>4652</v>
      </c>
      <c r="D187">
        <v>12470</v>
      </c>
      <c r="E187" s="7">
        <v>37257</v>
      </c>
    </row>
    <row r="188" spans="1:5" x14ac:dyDescent="0.35">
      <c r="A188" t="s">
        <v>4651</v>
      </c>
      <c r="B188">
        <v>2002</v>
      </c>
      <c r="C188" t="s">
        <v>13</v>
      </c>
      <c r="D188">
        <v>2633.5897468544099</v>
      </c>
      <c r="E188" s="7">
        <v>37257</v>
      </c>
    </row>
    <row r="189" spans="1:5" x14ac:dyDescent="0.35">
      <c r="A189" t="s">
        <v>4651</v>
      </c>
      <c r="B189">
        <v>2002</v>
      </c>
      <c r="C189" t="s">
        <v>4646</v>
      </c>
      <c r="D189">
        <v>1.77537113055167</v>
      </c>
      <c r="E189" s="7">
        <v>37257</v>
      </c>
    </row>
    <row r="190" spans="1:5" x14ac:dyDescent="0.35">
      <c r="A190" t="s">
        <v>4651</v>
      </c>
      <c r="B190">
        <v>2002</v>
      </c>
      <c r="C190" t="s">
        <v>4653</v>
      </c>
      <c r="D190">
        <v>52.331756971557901</v>
      </c>
      <c r="E190" s="7">
        <v>37257</v>
      </c>
    </row>
    <row r="191" spans="1:5" x14ac:dyDescent="0.35">
      <c r="A191" t="s">
        <v>4651</v>
      </c>
      <c r="B191">
        <v>2002</v>
      </c>
      <c r="C191" t="s">
        <v>4654</v>
      </c>
      <c r="D191">
        <v>205.853181824198</v>
      </c>
      <c r="E191" s="7">
        <v>37257</v>
      </c>
    </row>
    <row r="192" spans="1:5" x14ac:dyDescent="0.35">
      <c r="A192" t="s">
        <v>4651</v>
      </c>
      <c r="B192">
        <v>2003</v>
      </c>
      <c r="C192" t="s">
        <v>4652</v>
      </c>
      <c r="D192">
        <v>12328.702370000001</v>
      </c>
      <c r="E192" s="7">
        <v>37622</v>
      </c>
    </row>
    <row r="193" spans="1:5" x14ac:dyDescent="0.35">
      <c r="A193" t="s">
        <v>4651</v>
      </c>
      <c r="B193">
        <v>2003</v>
      </c>
      <c r="C193" t="s">
        <v>13</v>
      </c>
      <c r="D193">
        <v>2628.6192367966901</v>
      </c>
      <c r="E193" s="7">
        <v>37622</v>
      </c>
    </row>
    <row r="194" spans="1:5" x14ac:dyDescent="0.35">
      <c r="A194" t="s">
        <v>4651</v>
      </c>
      <c r="B194">
        <v>2003</v>
      </c>
      <c r="C194" t="s">
        <v>4646</v>
      </c>
      <c r="D194">
        <v>2.2691831547446299</v>
      </c>
      <c r="E194" s="7">
        <v>37622</v>
      </c>
    </row>
    <row r="195" spans="1:5" x14ac:dyDescent="0.35">
      <c r="A195" t="s">
        <v>4651</v>
      </c>
      <c r="B195">
        <v>2003</v>
      </c>
      <c r="C195" t="s">
        <v>4653</v>
      </c>
      <c r="D195">
        <v>62.916927084484101</v>
      </c>
      <c r="E195" s="7">
        <v>37622</v>
      </c>
    </row>
    <row r="196" spans="1:5" x14ac:dyDescent="0.35">
      <c r="A196" t="s">
        <v>4651</v>
      </c>
      <c r="B196">
        <v>2003</v>
      </c>
      <c r="C196" t="s">
        <v>4654</v>
      </c>
      <c r="D196">
        <v>217.37914908631001</v>
      </c>
      <c r="E196" s="7">
        <v>37622</v>
      </c>
    </row>
    <row r="197" spans="1:5" x14ac:dyDescent="0.35">
      <c r="A197" t="s">
        <v>4651</v>
      </c>
      <c r="B197">
        <v>2004</v>
      </c>
      <c r="C197" t="s">
        <v>4652</v>
      </c>
      <c r="D197">
        <v>12159.75217</v>
      </c>
      <c r="E197" s="7">
        <v>37987</v>
      </c>
    </row>
    <row r="198" spans="1:5" x14ac:dyDescent="0.35">
      <c r="A198" t="s">
        <v>4651</v>
      </c>
      <c r="B198">
        <v>2004</v>
      </c>
      <c r="C198" t="s">
        <v>13</v>
      </c>
      <c r="D198">
        <v>2805.3266720537199</v>
      </c>
      <c r="E198" s="7">
        <v>37987</v>
      </c>
    </row>
    <row r="199" spans="1:5" x14ac:dyDescent="0.35">
      <c r="A199" t="s">
        <v>4651</v>
      </c>
      <c r="B199">
        <v>2004</v>
      </c>
      <c r="C199" t="s">
        <v>4646</v>
      </c>
      <c r="D199">
        <v>2.9867992181602898</v>
      </c>
      <c r="E199" s="7">
        <v>37987</v>
      </c>
    </row>
    <row r="200" spans="1:5" x14ac:dyDescent="0.35">
      <c r="A200" t="s">
        <v>4651</v>
      </c>
      <c r="B200">
        <v>2004</v>
      </c>
      <c r="C200" t="s">
        <v>4653</v>
      </c>
      <c r="D200">
        <v>85.117162334839605</v>
      </c>
      <c r="E200" s="7">
        <v>37987</v>
      </c>
    </row>
    <row r="201" spans="1:5" x14ac:dyDescent="0.35">
      <c r="A201" t="s">
        <v>4651</v>
      </c>
      <c r="B201">
        <v>2004</v>
      </c>
      <c r="C201" t="s">
        <v>4654</v>
      </c>
      <c r="D201">
        <v>234.57273941518</v>
      </c>
      <c r="E201" s="7">
        <v>37987</v>
      </c>
    </row>
    <row r="202" spans="1:5" x14ac:dyDescent="0.35">
      <c r="A202" t="s">
        <v>4651</v>
      </c>
      <c r="B202">
        <v>2005</v>
      </c>
      <c r="C202" t="s">
        <v>4652</v>
      </c>
      <c r="D202">
        <v>12076.147290000001</v>
      </c>
      <c r="E202" s="7">
        <v>38353</v>
      </c>
    </row>
    <row r="203" spans="1:5" x14ac:dyDescent="0.35">
      <c r="A203" t="s">
        <v>4651</v>
      </c>
      <c r="B203">
        <v>2005</v>
      </c>
      <c r="C203" t="s">
        <v>13</v>
      </c>
      <c r="D203">
        <v>2915.8412864904099</v>
      </c>
      <c r="E203" s="7">
        <v>38353</v>
      </c>
    </row>
    <row r="204" spans="1:5" x14ac:dyDescent="0.35">
      <c r="A204" t="s">
        <v>4651</v>
      </c>
      <c r="B204">
        <v>2005</v>
      </c>
      <c r="C204" t="s">
        <v>4646</v>
      </c>
      <c r="D204">
        <v>4.1777056573961104</v>
      </c>
      <c r="E204" s="7">
        <v>38353</v>
      </c>
    </row>
    <row r="205" spans="1:5" x14ac:dyDescent="0.35">
      <c r="A205" t="s">
        <v>4651</v>
      </c>
      <c r="B205">
        <v>2005</v>
      </c>
      <c r="C205" t="s">
        <v>4653</v>
      </c>
      <c r="D205">
        <v>104.085864810405</v>
      </c>
      <c r="E205" s="7">
        <v>38353</v>
      </c>
    </row>
    <row r="206" spans="1:5" x14ac:dyDescent="0.35">
      <c r="A206" t="s">
        <v>4651</v>
      </c>
      <c r="B206">
        <v>2005</v>
      </c>
      <c r="C206" t="s">
        <v>4654</v>
      </c>
      <c r="D206">
        <v>254.823595018737</v>
      </c>
      <c r="E206" s="7">
        <v>38353</v>
      </c>
    </row>
    <row r="207" spans="1:5" x14ac:dyDescent="0.35">
      <c r="A207" t="s">
        <v>4651</v>
      </c>
      <c r="B207">
        <v>2006</v>
      </c>
      <c r="C207" t="s">
        <v>4652</v>
      </c>
      <c r="D207">
        <v>11993.11724</v>
      </c>
      <c r="E207" s="7">
        <v>38718</v>
      </c>
    </row>
    <row r="208" spans="1:5" x14ac:dyDescent="0.35">
      <c r="A208" t="s">
        <v>4651</v>
      </c>
      <c r="B208">
        <v>2006</v>
      </c>
      <c r="C208" t="s">
        <v>13</v>
      </c>
      <c r="D208">
        <v>3026.57209676511</v>
      </c>
      <c r="E208" s="7">
        <v>38718</v>
      </c>
    </row>
    <row r="209" spans="1:5" x14ac:dyDescent="0.35">
      <c r="A209" t="s">
        <v>4651</v>
      </c>
      <c r="B209">
        <v>2006</v>
      </c>
      <c r="C209" t="s">
        <v>4646</v>
      </c>
      <c r="D209">
        <v>5.7327198654637099</v>
      </c>
      <c r="E209" s="7">
        <v>38718</v>
      </c>
    </row>
    <row r="210" spans="1:5" x14ac:dyDescent="0.35">
      <c r="A210" t="s">
        <v>4651</v>
      </c>
      <c r="B210">
        <v>2006</v>
      </c>
      <c r="C210" t="s">
        <v>4653</v>
      </c>
      <c r="D210">
        <v>132.85906792295901</v>
      </c>
      <c r="E210" s="7">
        <v>38718</v>
      </c>
    </row>
    <row r="211" spans="1:5" x14ac:dyDescent="0.35">
      <c r="A211" t="s">
        <v>4651</v>
      </c>
      <c r="B211">
        <v>2006</v>
      </c>
      <c r="C211" t="s">
        <v>4654</v>
      </c>
      <c r="D211">
        <v>271.87276047021101</v>
      </c>
      <c r="E211" s="7">
        <v>38718</v>
      </c>
    </row>
    <row r="212" spans="1:5" x14ac:dyDescent="0.35">
      <c r="A212" t="s">
        <v>4651</v>
      </c>
      <c r="B212">
        <v>2007</v>
      </c>
      <c r="C212" t="s">
        <v>4652</v>
      </c>
      <c r="D212">
        <v>11910.65806</v>
      </c>
      <c r="E212" s="7">
        <v>39083</v>
      </c>
    </row>
    <row r="213" spans="1:5" x14ac:dyDescent="0.35">
      <c r="A213" t="s">
        <v>4651</v>
      </c>
      <c r="B213">
        <v>2007</v>
      </c>
      <c r="C213" t="s">
        <v>13</v>
      </c>
      <c r="D213">
        <v>3079.4350424798599</v>
      </c>
      <c r="E213" s="7">
        <v>39083</v>
      </c>
    </row>
    <row r="214" spans="1:5" x14ac:dyDescent="0.35">
      <c r="A214" t="s">
        <v>4651</v>
      </c>
      <c r="B214">
        <v>2007</v>
      </c>
      <c r="C214" t="s">
        <v>4646</v>
      </c>
      <c r="D214">
        <v>7.7719129061947099</v>
      </c>
      <c r="E214" s="7">
        <v>39083</v>
      </c>
    </row>
    <row r="215" spans="1:5" x14ac:dyDescent="0.35">
      <c r="A215" t="s">
        <v>4651</v>
      </c>
      <c r="B215">
        <v>2007</v>
      </c>
      <c r="C215" t="s">
        <v>4653</v>
      </c>
      <c r="D215">
        <v>170.68258594804399</v>
      </c>
      <c r="E215" s="7">
        <v>39083</v>
      </c>
    </row>
    <row r="216" spans="1:5" x14ac:dyDescent="0.35">
      <c r="A216" t="s">
        <v>4651</v>
      </c>
      <c r="B216">
        <v>2007</v>
      </c>
      <c r="C216" t="s">
        <v>4654</v>
      </c>
      <c r="D216">
        <v>294.83944854909601</v>
      </c>
      <c r="E216" s="7">
        <v>39083</v>
      </c>
    </row>
    <row r="217" spans="1:5" x14ac:dyDescent="0.35">
      <c r="A217" t="s">
        <v>4651</v>
      </c>
      <c r="B217">
        <v>2008</v>
      </c>
      <c r="C217" t="s">
        <v>4652</v>
      </c>
      <c r="D217">
        <v>11828.76583</v>
      </c>
      <c r="E217" s="7">
        <v>39448</v>
      </c>
    </row>
    <row r="218" spans="1:5" x14ac:dyDescent="0.35">
      <c r="A218" t="s">
        <v>4651</v>
      </c>
      <c r="B218">
        <v>2008</v>
      </c>
      <c r="C218" t="s">
        <v>13</v>
      </c>
      <c r="D218">
        <v>3256.2502666352502</v>
      </c>
      <c r="E218" s="7">
        <v>39448</v>
      </c>
    </row>
    <row r="219" spans="1:5" x14ac:dyDescent="0.35">
      <c r="A219" t="s">
        <v>4651</v>
      </c>
      <c r="B219">
        <v>2008</v>
      </c>
      <c r="C219" t="s">
        <v>4646</v>
      </c>
      <c r="D219">
        <v>12.622139558973499</v>
      </c>
      <c r="E219" s="7">
        <v>39448</v>
      </c>
    </row>
    <row r="220" spans="1:5" x14ac:dyDescent="0.35">
      <c r="A220" t="s">
        <v>4651</v>
      </c>
      <c r="B220">
        <v>2008</v>
      </c>
      <c r="C220" t="s">
        <v>4653</v>
      </c>
      <c r="D220">
        <v>220.57211934806401</v>
      </c>
      <c r="E220" s="7">
        <v>39448</v>
      </c>
    </row>
    <row r="221" spans="1:5" x14ac:dyDescent="0.35">
      <c r="A221" t="s">
        <v>4651</v>
      </c>
      <c r="B221">
        <v>2008</v>
      </c>
      <c r="C221" t="s">
        <v>4654</v>
      </c>
      <c r="D221">
        <v>315.046331515161</v>
      </c>
      <c r="E221" s="7">
        <v>39448</v>
      </c>
    </row>
    <row r="222" spans="1:5" x14ac:dyDescent="0.35">
      <c r="A222" t="s">
        <v>4651</v>
      </c>
      <c r="B222">
        <v>2009</v>
      </c>
      <c r="C222" t="s">
        <v>4652</v>
      </c>
      <c r="D222">
        <v>11747.436659999999</v>
      </c>
      <c r="E222" s="7">
        <v>39814</v>
      </c>
    </row>
    <row r="223" spans="1:5" x14ac:dyDescent="0.35">
      <c r="A223" t="s">
        <v>4651</v>
      </c>
      <c r="B223">
        <v>2009</v>
      </c>
      <c r="C223" t="s">
        <v>13</v>
      </c>
      <c r="D223">
        <v>3250.2031941442601</v>
      </c>
      <c r="E223" s="7">
        <v>39814</v>
      </c>
    </row>
    <row r="224" spans="1:5" x14ac:dyDescent="0.35">
      <c r="A224" t="s">
        <v>4651</v>
      </c>
      <c r="B224">
        <v>2009</v>
      </c>
      <c r="C224" t="s">
        <v>4646</v>
      </c>
      <c r="D224">
        <v>20.965023475965999</v>
      </c>
      <c r="E224" s="7">
        <v>39814</v>
      </c>
    </row>
    <row r="225" spans="1:5" x14ac:dyDescent="0.35">
      <c r="A225" t="s">
        <v>4651</v>
      </c>
      <c r="B225">
        <v>2009</v>
      </c>
      <c r="C225" t="s">
        <v>4653</v>
      </c>
      <c r="D225">
        <v>275.94929312563801</v>
      </c>
      <c r="E225" s="7">
        <v>39814</v>
      </c>
    </row>
    <row r="226" spans="1:5" x14ac:dyDescent="0.35">
      <c r="A226" t="s">
        <v>4651</v>
      </c>
      <c r="B226">
        <v>2009</v>
      </c>
      <c r="C226" t="s">
        <v>4654</v>
      </c>
      <c r="D226">
        <v>339.41325901782898</v>
      </c>
      <c r="E226" s="7">
        <v>39814</v>
      </c>
    </row>
    <row r="227" spans="1:5" x14ac:dyDescent="0.35">
      <c r="A227" t="s">
        <v>4651</v>
      </c>
      <c r="B227">
        <v>2010</v>
      </c>
      <c r="C227" t="s">
        <v>4652</v>
      </c>
      <c r="D227">
        <v>11666.666670000001</v>
      </c>
      <c r="E227" s="7">
        <v>40179</v>
      </c>
    </row>
    <row r="228" spans="1:5" x14ac:dyDescent="0.35">
      <c r="A228" t="s">
        <v>4651</v>
      </c>
      <c r="B228">
        <v>2010</v>
      </c>
      <c r="C228" t="s">
        <v>13</v>
      </c>
      <c r="D228">
        <v>3432.9489774468998</v>
      </c>
      <c r="E228" s="7">
        <v>40179</v>
      </c>
    </row>
    <row r="229" spans="1:5" x14ac:dyDescent="0.35">
      <c r="A229" t="s">
        <v>4651</v>
      </c>
      <c r="B229">
        <v>2010</v>
      </c>
      <c r="C229" t="s">
        <v>4646</v>
      </c>
      <c r="D229">
        <v>33.683157255177598</v>
      </c>
      <c r="E229" s="7">
        <v>40179</v>
      </c>
    </row>
    <row r="230" spans="1:5" x14ac:dyDescent="0.35">
      <c r="A230" t="s">
        <v>4651</v>
      </c>
      <c r="B230">
        <v>2010</v>
      </c>
      <c r="C230" t="s">
        <v>4653</v>
      </c>
      <c r="D230">
        <v>341.61447836805598</v>
      </c>
      <c r="E230" s="7">
        <v>40179</v>
      </c>
    </row>
    <row r="231" spans="1:5" x14ac:dyDescent="0.35">
      <c r="A231" t="s">
        <v>4651</v>
      </c>
      <c r="B231">
        <v>2010</v>
      </c>
      <c r="C231" t="s">
        <v>4654</v>
      </c>
      <c r="D231">
        <v>378.851479181184</v>
      </c>
      <c r="E231" s="7">
        <v>40179</v>
      </c>
    </row>
    <row r="232" spans="1:5" x14ac:dyDescent="0.35">
      <c r="A232" t="s">
        <v>4651</v>
      </c>
      <c r="B232">
        <v>2011</v>
      </c>
      <c r="C232" t="s">
        <v>4652</v>
      </c>
      <c r="D232">
        <v>11553.3766</v>
      </c>
      <c r="E232" s="7">
        <v>40544</v>
      </c>
    </row>
    <row r="233" spans="1:5" x14ac:dyDescent="0.35">
      <c r="A233" t="s">
        <v>4651</v>
      </c>
      <c r="B233">
        <v>2011</v>
      </c>
      <c r="C233" t="s">
        <v>13</v>
      </c>
      <c r="D233">
        <v>3499.1995951451199</v>
      </c>
      <c r="E233" s="7">
        <v>40544</v>
      </c>
    </row>
    <row r="234" spans="1:5" x14ac:dyDescent="0.35">
      <c r="A234" t="s">
        <v>4651</v>
      </c>
      <c r="B234">
        <v>2011</v>
      </c>
      <c r="C234" t="s">
        <v>4646</v>
      </c>
      <c r="D234">
        <v>65.035862168200893</v>
      </c>
      <c r="E234" s="7">
        <v>40544</v>
      </c>
    </row>
    <row r="235" spans="1:5" x14ac:dyDescent="0.35">
      <c r="A235" t="s">
        <v>4651</v>
      </c>
      <c r="B235">
        <v>2011</v>
      </c>
      <c r="C235" t="s">
        <v>4653</v>
      </c>
      <c r="D235">
        <v>436.78640879645098</v>
      </c>
      <c r="E235" s="7">
        <v>40544</v>
      </c>
    </row>
    <row r="236" spans="1:5" x14ac:dyDescent="0.35">
      <c r="A236" t="s">
        <v>4651</v>
      </c>
      <c r="B236">
        <v>2011</v>
      </c>
      <c r="C236" t="s">
        <v>4654</v>
      </c>
      <c r="D236">
        <v>397.90843924079201</v>
      </c>
      <c r="E236" s="7">
        <v>40544</v>
      </c>
    </row>
    <row r="237" spans="1:5" x14ac:dyDescent="0.35">
      <c r="A237" t="s">
        <v>4651</v>
      </c>
      <c r="B237">
        <v>2012</v>
      </c>
      <c r="C237" t="s">
        <v>4652</v>
      </c>
      <c r="D237">
        <v>11441.18663</v>
      </c>
      <c r="E237" s="7">
        <v>40909</v>
      </c>
    </row>
    <row r="238" spans="1:5" x14ac:dyDescent="0.35">
      <c r="A238" t="s">
        <v>4651</v>
      </c>
      <c r="B238">
        <v>2012</v>
      </c>
      <c r="C238" t="s">
        <v>13</v>
      </c>
      <c r="D238">
        <v>3666.7729832796499</v>
      </c>
      <c r="E238" s="7">
        <v>40909</v>
      </c>
    </row>
    <row r="239" spans="1:5" x14ac:dyDescent="0.35">
      <c r="A239" t="s">
        <v>4651</v>
      </c>
      <c r="B239">
        <v>2012</v>
      </c>
      <c r="C239" t="s">
        <v>4646</v>
      </c>
      <c r="D239">
        <v>100.764431878702</v>
      </c>
      <c r="E239" s="7">
        <v>40909</v>
      </c>
    </row>
    <row r="240" spans="1:5" x14ac:dyDescent="0.35">
      <c r="A240" t="s">
        <v>4651</v>
      </c>
      <c r="B240">
        <v>2012</v>
      </c>
      <c r="C240" t="s">
        <v>4653</v>
      </c>
      <c r="D240">
        <v>523.80939827906298</v>
      </c>
      <c r="E240" s="7">
        <v>40909</v>
      </c>
    </row>
    <row r="241" spans="1:5" x14ac:dyDescent="0.35">
      <c r="A241" t="s">
        <v>4651</v>
      </c>
      <c r="B241">
        <v>2012</v>
      </c>
      <c r="C241" t="s">
        <v>4654</v>
      </c>
      <c r="D241">
        <v>430.849657378975</v>
      </c>
      <c r="E241" s="7">
        <v>40909</v>
      </c>
    </row>
    <row r="242" spans="1:5" x14ac:dyDescent="0.35">
      <c r="A242" t="s">
        <v>4651</v>
      </c>
      <c r="B242">
        <v>2013</v>
      </c>
      <c r="C242" t="s">
        <v>4652</v>
      </c>
      <c r="D242">
        <v>11330.0861</v>
      </c>
      <c r="E242" s="7">
        <v>41275</v>
      </c>
    </row>
    <row r="243" spans="1:5" x14ac:dyDescent="0.35">
      <c r="A243" t="s">
        <v>4651</v>
      </c>
      <c r="B243">
        <v>2013</v>
      </c>
      <c r="C243" t="s">
        <v>13</v>
      </c>
      <c r="D243">
        <v>3793.22904470719</v>
      </c>
      <c r="E243" s="7">
        <v>41275</v>
      </c>
    </row>
    <row r="244" spans="1:5" x14ac:dyDescent="0.35">
      <c r="A244" t="s">
        <v>4651</v>
      </c>
      <c r="B244">
        <v>2013</v>
      </c>
      <c r="C244" t="s">
        <v>4646</v>
      </c>
      <c r="D244">
        <v>139.05857121455301</v>
      </c>
      <c r="E244" s="7">
        <v>41275</v>
      </c>
    </row>
    <row r="245" spans="1:5" x14ac:dyDescent="0.35">
      <c r="A245" t="s">
        <v>4651</v>
      </c>
      <c r="B245">
        <v>2013</v>
      </c>
      <c r="C245" t="s">
        <v>4653</v>
      </c>
      <c r="D245">
        <v>645.30218530995398</v>
      </c>
      <c r="E245" s="7">
        <v>41275</v>
      </c>
    </row>
    <row r="246" spans="1:5" x14ac:dyDescent="0.35">
      <c r="A246" t="s">
        <v>4651</v>
      </c>
      <c r="B246">
        <v>2013</v>
      </c>
      <c r="C246" t="s">
        <v>4654</v>
      </c>
      <c r="D246">
        <v>464.06020927014202</v>
      </c>
      <c r="E246" s="7">
        <v>41275</v>
      </c>
    </row>
    <row r="247" spans="1:5" x14ac:dyDescent="0.35">
      <c r="A247" t="s">
        <v>4651</v>
      </c>
      <c r="B247">
        <v>2014</v>
      </c>
      <c r="C247" t="s">
        <v>4652</v>
      </c>
      <c r="D247">
        <v>11220.064420000001</v>
      </c>
      <c r="E247" s="7">
        <v>41640</v>
      </c>
    </row>
    <row r="248" spans="1:5" x14ac:dyDescent="0.35">
      <c r="A248" t="s">
        <v>4651</v>
      </c>
      <c r="B248">
        <v>2014</v>
      </c>
      <c r="C248" t="s">
        <v>13</v>
      </c>
      <c r="D248">
        <v>3883.1434428733</v>
      </c>
      <c r="E248" s="7">
        <v>41640</v>
      </c>
    </row>
    <row r="249" spans="1:5" x14ac:dyDescent="0.35">
      <c r="A249" t="s">
        <v>4651</v>
      </c>
      <c r="B249">
        <v>2014</v>
      </c>
      <c r="C249" t="s">
        <v>4646</v>
      </c>
      <c r="D249">
        <v>197.91050837805099</v>
      </c>
      <c r="E249" s="7">
        <v>41640</v>
      </c>
    </row>
    <row r="250" spans="1:5" x14ac:dyDescent="0.35">
      <c r="A250" t="s">
        <v>4651</v>
      </c>
      <c r="B250">
        <v>2014</v>
      </c>
      <c r="C250" t="s">
        <v>4653</v>
      </c>
      <c r="D250">
        <v>712.03169716705997</v>
      </c>
      <c r="E250" s="7">
        <v>41640</v>
      </c>
    </row>
    <row r="251" spans="1:5" x14ac:dyDescent="0.35">
      <c r="A251" t="s">
        <v>4651</v>
      </c>
      <c r="B251">
        <v>2014</v>
      </c>
      <c r="C251" t="s">
        <v>4654</v>
      </c>
      <c r="D251">
        <v>502.15891907264103</v>
      </c>
      <c r="E251" s="7">
        <v>41640</v>
      </c>
    </row>
    <row r="252" spans="1:5" x14ac:dyDescent="0.35">
      <c r="A252" t="s">
        <v>4651</v>
      </c>
      <c r="B252">
        <v>2015</v>
      </c>
      <c r="C252" t="s">
        <v>4652</v>
      </c>
      <c r="D252">
        <v>11111.11111</v>
      </c>
      <c r="E252" s="7">
        <v>42005</v>
      </c>
    </row>
    <row r="253" spans="1:5" x14ac:dyDescent="0.35">
      <c r="A253" t="s">
        <v>4651</v>
      </c>
      <c r="B253">
        <v>2015</v>
      </c>
      <c r="C253" t="s">
        <v>13</v>
      </c>
      <c r="D253">
        <v>3884.4173571045899</v>
      </c>
      <c r="E253" s="7">
        <v>42005</v>
      </c>
    </row>
    <row r="254" spans="1:5" x14ac:dyDescent="0.35">
      <c r="A254" t="s">
        <v>4651</v>
      </c>
      <c r="B254">
        <v>2015</v>
      </c>
      <c r="C254" t="s">
        <v>4646</v>
      </c>
      <c r="D254">
        <v>260.73921877352501</v>
      </c>
      <c r="E254" s="7">
        <v>42005</v>
      </c>
    </row>
    <row r="255" spans="1:5" x14ac:dyDescent="0.35">
      <c r="A255" t="s">
        <v>4651</v>
      </c>
      <c r="B255">
        <v>2015</v>
      </c>
      <c r="C255" t="s">
        <v>4653</v>
      </c>
      <c r="D255">
        <v>831.38450716303396</v>
      </c>
      <c r="E255" s="7">
        <v>42005</v>
      </c>
    </row>
    <row r="256" spans="1:5" x14ac:dyDescent="0.35">
      <c r="A256" t="s">
        <v>4651</v>
      </c>
      <c r="B256">
        <v>2015</v>
      </c>
      <c r="C256" t="s">
        <v>4654</v>
      </c>
      <c r="D256">
        <v>536.46624413092002</v>
      </c>
      <c r="E256" s="7">
        <v>42005</v>
      </c>
    </row>
    <row r="257" spans="1:5" x14ac:dyDescent="0.35">
      <c r="A257" t="s">
        <v>4651</v>
      </c>
      <c r="B257">
        <v>2016</v>
      </c>
      <c r="C257" t="s">
        <v>4652</v>
      </c>
      <c r="D257">
        <v>11003.2158</v>
      </c>
      <c r="E257" s="7">
        <v>42370</v>
      </c>
    </row>
    <row r="258" spans="1:5" x14ac:dyDescent="0.35">
      <c r="A258" t="s">
        <v>4651</v>
      </c>
      <c r="B258">
        <v>2016</v>
      </c>
      <c r="C258" t="s">
        <v>13</v>
      </c>
      <c r="D258">
        <v>4017.74377321373</v>
      </c>
      <c r="E258" s="7">
        <v>42370</v>
      </c>
    </row>
    <row r="259" spans="1:5" x14ac:dyDescent="0.35">
      <c r="A259" t="s">
        <v>4651</v>
      </c>
      <c r="B259">
        <v>2016</v>
      </c>
      <c r="C259" t="s">
        <v>4646</v>
      </c>
      <c r="D259">
        <v>328.37811446574602</v>
      </c>
      <c r="E259" s="7">
        <v>42370</v>
      </c>
    </row>
    <row r="260" spans="1:5" x14ac:dyDescent="0.35">
      <c r="A260" t="s">
        <v>4651</v>
      </c>
      <c r="B260">
        <v>2016</v>
      </c>
      <c r="C260" t="s">
        <v>4653</v>
      </c>
      <c r="D260">
        <v>956.87354220491295</v>
      </c>
      <c r="E260" s="7">
        <v>42370</v>
      </c>
    </row>
    <row r="261" spans="1:5" x14ac:dyDescent="0.35">
      <c r="A261" t="s">
        <v>4651</v>
      </c>
      <c r="B261">
        <v>2016</v>
      </c>
      <c r="C261" t="s">
        <v>4654</v>
      </c>
      <c r="D261">
        <v>556.62335593469402</v>
      </c>
      <c r="E261" s="7">
        <v>42370</v>
      </c>
    </row>
    <row r="262" spans="1:5" x14ac:dyDescent="0.35">
      <c r="A262" t="s">
        <v>4651</v>
      </c>
      <c r="B262">
        <v>2017</v>
      </c>
      <c r="C262" t="s">
        <v>4652</v>
      </c>
      <c r="D262">
        <v>10895.32049</v>
      </c>
      <c r="E262" s="7">
        <v>42736</v>
      </c>
    </row>
    <row r="263" spans="1:5" x14ac:dyDescent="0.35">
      <c r="A263" t="s">
        <v>4651</v>
      </c>
      <c r="B263">
        <v>2017</v>
      </c>
      <c r="C263" t="s">
        <v>13</v>
      </c>
      <c r="D263">
        <v>4065.4431274968301</v>
      </c>
      <c r="E263" s="7">
        <v>42736</v>
      </c>
    </row>
    <row r="264" spans="1:5" x14ac:dyDescent="0.35">
      <c r="A264" t="s">
        <v>4651</v>
      </c>
      <c r="B264">
        <v>2017</v>
      </c>
      <c r="C264" t="s">
        <v>4646</v>
      </c>
      <c r="D264">
        <v>453.51765745583299</v>
      </c>
      <c r="E264" s="7">
        <v>42736</v>
      </c>
    </row>
    <row r="265" spans="1:5" x14ac:dyDescent="0.35">
      <c r="A265" t="s">
        <v>4651</v>
      </c>
      <c r="B265">
        <v>2017</v>
      </c>
      <c r="C265" t="s">
        <v>4653</v>
      </c>
      <c r="D265">
        <v>1127.9895865594101</v>
      </c>
      <c r="E265" s="7">
        <v>42736</v>
      </c>
    </row>
    <row r="266" spans="1:5" x14ac:dyDescent="0.35">
      <c r="A266" t="s">
        <v>4651</v>
      </c>
      <c r="B266">
        <v>2017</v>
      </c>
      <c r="C266" t="s">
        <v>4654</v>
      </c>
      <c r="D266">
        <v>584.97582695646895</v>
      </c>
      <c r="E266" s="7">
        <v>42736</v>
      </c>
    </row>
  </sheetData>
  <pageMargins left="0.7" right="0.7" top="0.75" bottom="0.75" header="0.3" footer="0.3"/>
  <pageSetup paperSize="9" orientation="portrait" r:id="rId1"/>
  <headerFooter>
    <oddHeader>&amp;L&amp;"Arial"&amp;10&amp;K0000FF[AMD Official Use Only]&amp;1#</oddHeader>
  </headerFooter>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Dashboard</vt:lpstr>
      <vt:lpstr>Drilldown</vt:lpstr>
      <vt:lpstr>Renewable Energy</vt:lpstr>
      <vt:lpstr>Investment</vt:lpstr>
      <vt:lpstr>Capacity by Year</vt:lpstr>
      <vt:lpstr>Capacity by Region</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Capacity</vt:lpstr>
      <vt:lpstr>Tech</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Administrator</cp:lastModifiedBy>
  <cp:lastPrinted>2020-06-28T09:09:01Z</cp:lastPrinted>
  <dcterms:created xsi:type="dcterms:W3CDTF">2020-06-23T11:24:07Z</dcterms:created>
  <dcterms:modified xsi:type="dcterms:W3CDTF">2022-01-18T00:49:03Z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8914ebd-7e6c-4e12-a031-a9906be2db14_Enabled">
    <vt:lpwstr>true</vt:lpwstr>
  </property>
  <property fmtid="{D5CDD505-2E9C-101B-9397-08002B2CF9AE}" pid="3" name="MSIP_Label_88914ebd-7e6c-4e12-a031-a9906be2db14_SetDate">
    <vt:lpwstr>2022-01-18T00:48:58Z</vt:lpwstr>
  </property>
  <property fmtid="{D5CDD505-2E9C-101B-9397-08002B2CF9AE}" pid="4" name="MSIP_Label_88914ebd-7e6c-4e12-a031-a9906be2db14_Method">
    <vt:lpwstr>Standard</vt:lpwstr>
  </property>
  <property fmtid="{D5CDD505-2E9C-101B-9397-08002B2CF9AE}" pid="5" name="MSIP_Label_88914ebd-7e6c-4e12-a031-a9906be2db14_Name">
    <vt:lpwstr>AMD Official Use Only-AIP 2.0</vt:lpwstr>
  </property>
  <property fmtid="{D5CDD505-2E9C-101B-9397-08002B2CF9AE}" pid="6" name="MSIP_Label_88914ebd-7e6c-4e12-a031-a9906be2db14_SiteId">
    <vt:lpwstr>3dd8961f-e488-4e60-8e11-a82d994e183d</vt:lpwstr>
  </property>
  <property fmtid="{D5CDD505-2E9C-101B-9397-08002B2CF9AE}" pid="7" name="MSIP_Label_88914ebd-7e6c-4e12-a031-a9906be2db14_ActionId">
    <vt:lpwstr>379e2487-f7b8-4b1e-badf-e4d6a8ba9a84</vt:lpwstr>
  </property>
  <property fmtid="{D5CDD505-2E9C-101B-9397-08002B2CF9AE}" pid="8" name="MSIP_Label_88914ebd-7e6c-4e12-a031-a9906be2db14_ContentBits">
    <vt:lpwstr>1</vt:lpwstr>
  </property>
</Properties>
</file>