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E\plot\data\"/>
    </mc:Choice>
  </mc:AlternateContent>
  <xr:revisionPtr revIDLastSave="0" documentId="13_ncr:1_{8D1244DF-7A21-45C1-8F0F-1973569F3941}" xr6:coauthVersionLast="47" xr6:coauthVersionMax="47" xr10:uidLastSave="{00000000-0000-0000-0000-000000000000}"/>
  <bookViews>
    <workbookView xWindow="28680" yWindow="-120" windowWidth="38640" windowHeight="21120" tabRatio="674" firstSheet="5" activeTab="12" xr2:uid="{BBBF1E8E-9564-4812-A683-08C3E8CAAEDE}"/>
  </bookViews>
  <sheets>
    <sheet name="Cylinder" sheetId="1" r:id="rId1"/>
    <sheet name="Cylinder_max" sheetId="2" r:id="rId2"/>
    <sheet name="Darcy" sheetId="3" r:id="rId3"/>
    <sheet name="Darcy_max" sheetId="4" r:id="rId4"/>
    <sheet name="SST" sheetId="5" r:id="rId5"/>
    <sheet name="SST_max" sheetId="6" r:id="rId6"/>
    <sheet name="Heat" sheetId="7" r:id="rId7"/>
    <sheet name="Heat_max" sheetId="8" r:id="rId8"/>
    <sheet name="low_pass_cylinder" sheetId="9" r:id="rId9"/>
    <sheet name="low_pass_heat" sheetId="10" r:id="rId10"/>
    <sheet name="cylinder_snr" sheetId="11" r:id="rId11"/>
    <sheet name="cylinder_snr_max" sheetId="12" r:id="rId12"/>
    <sheet name="cylinder_snr_clear" sheetId="13" r:id="rId13"/>
    <sheet name="cylinder_snr_clear_max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<sst xmlns="http://schemas.openxmlformats.org/spreadsheetml/2006/main" count="102" uniqueCount="19">
  <si>
    <t>Method</t>
    <phoneticPr fontId="1" type="noConversion"/>
  </si>
  <si>
    <t>MLP+CNN</t>
    <phoneticPr fontId="1" type="noConversion"/>
  </si>
  <si>
    <t>MLP+FNO</t>
    <phoneticPr fontId="1" type="noConversion"/>
  </si>
  <si>
    <t>MLP-POD</t>
    <phoneticPr fontId="1" type="noConversion"/>
  </si>
  <si>
    <t>Voronoi+UNet</t>
    <phoneticPr fontId="1" type="noConversion"/>
  </si>
  <si>
    <t>Mask+UNet</t>
    <phoneticPr fontId="1" type="noConversion"/>
  </si>
  <si>
    <t>Voronoi+FNO</t>
    <phoneticPr fontId="1" type="noConversion"/>
  </si>
  <si>
    <t>Mask+FNO</t>
    <phoneticPr fontId="1" type="noConversion"/>
  </si>
  <si>
    <t>modes</t>
    <phoneticPr fontId="1" type="noConversion"/>
  </si>
  <si>
    <t>MAE</t>
    <phoneticPr fontId="1" type="noConversion"/>
  </si>
  <si>
    <t>Max-AE</t>
    <phoneticPr fontId="1" type="noConversion"/>
  </si>
  <si>
    <t>SNR</t>
  </si>
  <si>
    <t>mlp+cnn</t>
    <phoneticPr fontId="1" type="noConversion"/>
  </si>
  <si>
    <t>mlp+fno</t>
    <phoneticPr fontId="1" type="noConversion"/>
  </si>
  <si>
    <t>mlp+pod</t>
    <phoneticPr fontId="1" type="noConversion"/>
  </si>
  <si>
    <t>cnn+voronoi</t>
    <phoneticPr fontId="1" type="noConversion"/>
  </si>
  <si>
    <t>cnn+mask</t>
    <phoneticPr fontId="1" type="noConversion"/>
  </si>
  <si>
    <t>fno+voronoi</t>
    <phoneticPr fontId="1" type="noConversion"/>
  </si>
  <si>
    <t>fno+mask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</si>
</sst>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000_);[Red]\(0.00000000\)"/>
    <numFmt numFmtId="178" formatCode="0.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0D3-BA47-4317-9ACA-8F60081164A1}">
  <dimension ref="A1:F8"/>
  <sheetViews>
    <sheetView workbookViewId="0">
      <selection activeCell="A12" sqref="A12:XFD12"/>
    </sheetView>
  </sheetViews>
  <sheetFormatPr defaultRowHeight="13.8" x14ac:dyDescent="0.25"/>
  <cols>
    <col min="1" max="1" width="13.6640625" customWidth="1"/>
    <col min="2" max="2" width="11.109375" customWidth="1"/>
    <col min="3" max="6" width="11.6640625" bestFit="1" customWidth="1"/>
  </cols>
  <sheetData>
    <row r="1" spans="1:6" x14ac:dyDescent="0.25">
      <c r="A1" s="1" t="s">
        <v>0</v>
      </c>
      <c r="B1" s="2">
        <v>2</v>
      </c>
      <c r="C1" s="2">
        <v>4</v>
      </c>
      <c r="D1" s="2">
        <v>8</v>
      </c>
      <c r="E1" s="2">
        <v>16</v>
      </c>
      <c r="F1" s="2">
        <v>32</v>
      </c>
    </row>
    <row r="2" spans="1:6" x14ac:dyDescent="0.25">
      <c r="A2" s="1" t="s">
        <v>1</v>
      </c>
      <c r="B2" s="3">
        <v>1.74993355874903E-4</v>
      </c>
      <c r="C2" s="3">
        <v>1.59142081819785E-4</v>
      </c>
      <c r="D2" s="4">
        <v>1.64912860918169E-4</v>
      </c>
      <c r="E2" s="4">
        <v>1.50046312405417E-4</v>
      </c>
      <c r="F2" s="3">
        <v>1.5549381042364899E-4</v>
      </c>
    </row>
    <row r="3" spans="1:6" x14ac:dyDescent="0.25">
      <c r="A3" s="1" t="s">
        <v>2</v>
      </c>
      <c r="B3" s="3">
        <v>5.6671466853003901E-5</v>
      </c>
      <c r="C3" s="3">
        <v>4.88063294033054E-5</v>
      </c>
      <c r="D3" s="4">
        <v>4.5518211758462701E-5</v>
      </c>
      <c r="E3" s="4">
        <v>4.76924960967153E-5</v>
      </c>
      <c r="F3" s="4">
        <v>4.6944623337670498E-5</v>
      </c>
    </row>
    <row r="4" spans="1:6" x14ac:dyDescent="0.25">
      <c r="A4" s="1" t="s">
        <v>3</v>
      </c>
      <c r="B4" s="3">
        <v>5.3143815013269498E-4</v>
      </c>
      <c r="C4" s="3">
        <v>3.06549251234779E-4</v>
      </c>
      <c r="D4" s="4">
        <v>2.5524037455518998E-4</v>
      </c>
      <c r="E4" s="4">
        <v>2.3404250138749601E-4</v>
      </c>
      <c r="F4" s="4">
        <v>2.8356561580828002E-4</v>
      </c>
    </row>
    <row r="5" spans="1:6" x14ac:dyDescent="0.25">
      <c r="A5" s="1" t="s">
        <v>4</v>
      </c>
      <c r="B5" s="3">
        <v>2.2408684339219001E-4</v>
      </c>
      <c r="C5" s="3">
        <v>2.4446256641143298E-4</v>
      </c>
      <c r="D5">
        <f>0.00018844141298905</f>
        <v>1.8844141298904999E-4</v>
      </c>
      <c r="E5" s="4">
        <v>1.64126703632064E-4</v>
      </c>
      <c r="F5" s="4">
        <v>1.83433235506527E-4</v>
      </c>
    </row>
    <row r="6" spans="1:6" x14ac:dyDescent="0.25">
      <c r="A6" s="1" t="s">
        <v>5</v>
      </c>
      <c r="B6" s="3">
        <v>2.16741766043317E-4</v>
      </c>
      <c r="C6" s="3">
        <v>2.1285576388860701E-4</v>
      </c>
      <c r="D6" s="4">
        <v>1.9615962577518E-4</v>
      </c>
      <c r="E6" s="4">
        <v>1.5588240364256001E-4</v>
      </c>
      <c r="F6" s="4">
        <v>1.7786754070160199E-4</v>
      </c>
    </row>
    <row r="7" spans="1:6" x14ac:dyDescent="0.25">
      <c r="A7" s="1" t="s">
        <v>6</v>
      </c>
      <c r="B7" s="3">
        <v>7.7972818476458394E-5</v>
      </c>
      <c r="C7" s="3">
        <v>5.4045661080939002E-5</v>
      </c>
      <c r="D7" s="4">
        <v>5.2034860709682099E-5</v>
      </c>
      <c r="E7" s="4">
        <v>4.7009969091353297E-5</v>
      </c>
      <c r="F7" s="4">
        <v>4.6810718922642901E-5</v>
      </c>
    </row>
    <row r="8" spans="1:6" x14ac:dyDescent="0.25">
      <c r="A8" s="1" t="s">
        <v>7</v>
      </c>
      <c r="B8" s="3">
        <v>3.3643478248268302E-4</v>
      </c>
      <c r="C8" s="3">
        <v>1.45687561559801E-4</v>
      </c>
      <c r="D8" s="4">
        <v>1.2724517204333E-4</v>
      </c>
      <c r="E8" s="4">
        <v>1.2255042147201701E-4</v>
      </c>
      <c r="F8" s="4">
        <v>1.2591723145063301E-4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E935-5864-4676-A79E-B0E29A473C75}">
  <dimension ref="A1:F8"/>
  <sheetViews>
    <sheetView workbookViewId="0">
      <selection activeCell="G27" sqref="G27"/>
    </sheetView>
  </sheetViews>
  <sheetFormatPr defaultRowHeight="13.8" x14ac:dyDescent="0.25"/>
  <cols>
    <col min="1" max="1" width="13.6640625" customWidth="1"/>
    <col min="2" max="2" width="11.109375" customWidth="1"/>
    <col min="3" max="6" width="11.6640625" bestFit="1" customWidth="1"/>
  </cols>
  <sheetData>
    <row r="1" spans="1:6" x14ac:dyDescent="0.25">
      <c r="A1" s="1" t="s">
        <v>0</v>
      </c>
      <c r="B1" s="2">
        <v>2</v>
      </c>
      <c r="C1" s="2">
        <v>4</v>
      </c>
      <c r="D1" s="2">
        <v>8</v>
      </c>
      <c r="E1" s="2">
        <v>16</v>
      </c>
      <c r="F1" s="2">
        <v>32</v>
      </c>
    </row>
    <row r="2" spans="1:6" x14ac:dyDescent="0.25">
      <c r="A2" s="1" t="s">
        <v>1</v>
      </c>
      <c r="B2" s="3">
        <v>1.27114423712094E-2</v>
      </c>
      <c r="C2" s="3">
        <v>5.3984805842240604E-3</v>
      </c>
      <c r="D2" s="4">
        <v>6.37050197521845E-3</v>
      </c>
      <c r="E2" s="4">
        <v>6.3924599289894102E-3</v>
      </c>
      <c r="F2" s="3">
        <v>6.1243046124776204E-3</v>
      </c>
    </row>
    <row r="3" spans="1:6" x14ac:dyDescent="0.25">
      <c r="A3" s="1" t="s">
        <v>2</v>
      </c>
      <c r="B3" s="3">
        <v>2.48119054486354E-3</v>
      </c>
      <c r="C3" s="3">
        <v>1.69816413521766E-3</v>
      </c>
      <c r="D3" s="4">
        <v>1.80428490042686E-3</v>
      </c>
      <c r="E3" s="4">
        <v>1.9094371125102001E-3</v>
      </c>
      <c r="F3" s="4">
        <v>1.8377197235822599E-3</v>
      </c>
    </row>
    <row r="4" spans="1:6" x14ac:dyDescent="0.25">
      <c r="A4" s="1" t="s">
        <v>3</v>
      </c>
      <c r="B4" s="3">
        <v>9.3344528377056098E-3</v>
      </c>
      <c r="C4" s="3">
        <v>5.3440753420193896E-3</v>
      </c>
      <c r="D4" s="4">
        <v>4.4355030953884102E-3</v>
      </c>
      <c r="E4" s="4">
        <v>4.0758884151776602E-3</v>
      </c>
      <c r="F4" s="4">
        <v>5.0017624596754703E-3</v>
      </c>
    </row>
    <row r="5" spans="1:6" x14ac:dyDescent="0.25">
      <c r="A5" s="1" t="s">
        <v>4</v>
      </c>
      <c r="B5" s="3">
        <v>7.9538162350654609E-3</v>
      </c>
      <c r="C5" s="3">
        <v>9.2950005531310994E-3</v>
      </c>
      <c r="D5">
        <v>7.2479903797308598E-3</v>
      </c>
      <c r="E5" s="4">
        <v>7.1427322824796002E-3</v>
      </c>
      <c r="F5" s="4">
        <v>1.23667739629745E-2</v>
      </c>
    </row>
    <row r="6" spans="1:6" x14ac:dyDescent="0.25">
      <c r="A6" s="1" t="s">
        <v>5</v>
      </c>
      <c r="B6" s="3">
        <v>9.9267380138238197E-3</v>
      </c>
      <c r="C6" s="3">
        <v>8.1574158072471592E-3</v>
      </c>
      <c r="D6" s="4">
        <v>7.9364647765954293E-3</v>
      </c>
      <c r="E6">
        <v>5.8428763647874098E-3</v>
      </c>
      <c r="F6" s="4">
        <v>9.0096460183461506E-3</v>
      </c>
    </row>
    <row r="7" spans="1:6" x14ac:dyDescent="0.25">
      <c r="A7" s="1" t="s">
        <v>6</v>
      </c>
      <c r="B7" s="3">
        <v>3.7586048444112098E-3</v>
      </c>
      <c r="C7" s="3">
        <v>3.2177983274062402E-3</v>
      </c>
      <c r="D7" s="4">
        <v>2.9554363091786702E-3</v>
      </c>
      <c r="E7" s="4">
        <v>3.0055304815371801E-3</v>
      </c>
      <c r="F7" s="4">
        <v>2.5694268122315399E-3</v>
      </c>
    </row>
    <row r="8" spans="1:6" x14ac:dyDescent="0.25">
      <c r="A8" s="1" t="s">
        <v>7</v>
      </c>
      <c r="B8" s="3">
        <v>1.50805819531281E-2</v>
      </c>
      <c r="C8" s="3">
        <v>8.2467249035835192E-3</v>
      </c>
      <c r="D8" s="4">
        <v>5.2387998004754296E-3</v>
      </c>
      <c r="E8" s="4">
        <v>4.9719143311182596E-3</v>
      </c>
      <c r="F8" s="4">
        <v>4.2725776582956303E-3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A17C-0161-469E-A7EE-76E5C465B511}">
  <dimension ref="A1:F8"/>
  <sheetViews>
    <sheetView workbookViewId="0">
      <selection activeCell="B18" sqref="B18"/>
    </sheetView>
  </sheetViews>
  <sheetFormatPr defaultRowHeight="13.8" x14ac:dyDescent="0.25"/>
  <cols>
    <col min="1" max="1" width="13.109375" customWidth="1"/>
    <col min="2" max="2" width="16.6640625" customWidth="1"/>
    <col min="3" max="3" width="14.33203125" customWidth="1"/>
    <col min="4" max="4" width="14.88671875" customWidth="1"/>
    <col min="5" max="5" width="15.5546875" customWidth="1"/>
    <col min="6" max="6" width="14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2.7817051097750602E-4</v>
      </c>
      <c r="C2" s="3">
        <v>1.45232301726937E-4</v>
      </c>
      <c r="D2" s="4">
        <v>9.2803392857313099E-5</v>
      </c>
      <c r="E2" s="4">
        <v>6.8195960968732804E-5</v>
      </c>
      <c r="F2" s="4">
        <v>5.5518428832292497E-5</v>
      </c>
    </row>
    <row r="3" spans="1:6" x14ac:dyDescent="0.25">
      <c r="A3" s="1" t="s">
        <v>2</v>
      </c>
      <c r="B3" s="3">
        <v>2.9112143725156696E-4</v>
      </c>
      <c r="C3" s="3">
        <v>1.5884456887841201E-4</v>
      </c>
      <c r="D3" s="4">
        <v>1.04143061637878E-4</v>
      </c>
      <c r="E3" s="4">
        <v>7.3600815795361901E-5</v>
      </c>
      <c r="F3" s="4">
        <v>5.9107753150164998E-5</v>
      </c>
    </row>
    <row r="4" spans="1:6" x14ac:dyDescent="0.25">
      <c r="A4" s="1" t="s">
        <v>3</v>
      </c>
      <c r="B4" s="3">
        <v>3.6495530605316104E-4</v>
      </c>
      <c r="C4" s="3">
        <v>2.8108090132474803E-4</v>
      </c>
      <c r="D4" s="4">
        <v>2.7492765918373999E-4</v>
      </c>
      <c r="E4" s="4">
        <v>2.7393298879265697E-4</v>
      </c>
      <c r="F4" s="4">
        <v>2.7229234188794996E-4</v>
      </c>
    </row>
    <row r="5" spans="1:6" x14ac:dyDescent="0.25">
      <c r="A5" s="1" t="s">
        <v>4</v>
      </c>
      <c r="B5" s="3">
        <v>3.0317340373992903E-4</v>
      </c>
      <c r="C5" s="3">
        <v>1.9554186835885003E-4</v>
      </c>
      <c r="D5" s="4">
        <v>1.15360021740198E-4</v>
      </c>
      <c r="E5" s="4">
        <v>8.3599081635475097E-5</v>
      </c>
      <c r="F5" s="4">
        <v>5.2121356874704299E-5</v>
      </c>
    </row>
    <row r="6" spans="1:6" x14ac:dyDescent="0.25">
      <c r="A6" s="1" t="s">
        <v>5</v>
      </c>
      <c r="B6" s="3">
        <v>3.1200666636228499E-4</v>
      </c>
      <c r="C6" s="3">
        <v>1.5690481051802599E-4</v>
      </c>
      <c r="D6" s="4">
        <v>8.549361750483511E-5</v>
      </c>
      <c r="E6" s="4">
        <v>7.1943014562129902E-5</v>
      </c>
      <c r="F6" s="4">
        <v>6.16713907569646E-5</v>
      </c>
    </row>
    <row r="7" spans="1:6" x14ac:dyDescent="0.25">
      <c r="A7" s="1" t="s">
        <v>6</v>
      </c>
      <c r="B7" s="3">
        <v>2.7795995533466298E-4</v>
      </c>
      <c r="C7" s="3">
        <v>1.5131171211600299E-4</v>
      </c>
      <c r="D7" s="4">
        <v>9.7958083227276795E-5</v>
      </c>
      <c r="E7" s="4">
        <v>7.4394078440964193E-5</v>
      </c>
      <c r="F7" s="4">
        <v>6.4439466297626499E-5</v>
      </c>
    </row>
    <row r="8" spans="1:6" x14ac:dyDescent="0.25">
      <c r="A8" s="1" t="s">
        <v>7</v>
      </c>
      <c r="B8" s="3">
        <v>2.8623100802302302E-4</v>
      </c>
      <c r="C8" s="3">
        <v>1.5379517517983901E-4</v>
      </c>
      <c r="D8" s="4">
        <v>9.7705810666084297E-5</v>
      </c>
      <c r="E8" s="4">
        <v>7.7232566028833296E-5</v>
      </c>
      <c r="F8" s="4">
        <v>5.6965690553188295E-5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28C0-3DA3-482D-80A5-779B14FFCA28}">
  <dimension ref="A1:F8"/>
  <sheetViews>
    <sheetView workbookViewId="0">
      <selection activeCell="E19" sqref="E19"/>
    </sheetView>
  </sheetViews>
  <sheetFormatPr defaultRowHeight="13.8" x14ac:dyDescent="0.25"/>
  <cols>
    <col min="2" max="6" width="11.6640625" bestFit="1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1.79586485862731E-3</v>
      </c>
      <c r="C2" s="3">
        <v>1.3127088618278501E-3</v>
      </c>
      <c r="D2" s="4">
        <v>1.0471040129661499E-3</v>
      </c>
      <c r="E2" s="4">
        <v>8.8300635576248098E-4</v>
      </c>
      <c r="F2" s="4">
        <v>7.7925799548625896E-4</v>
      </c>
    </row>
    <row r="3" spans="1:6" x14ac:dyDescent="0.25">
      <c r="A3" s="1" t="s">
        <v>2</v>
      </c>
      <c r="B3" s="3">
        <v>1.81657866239547E-3</v>
      </c>
      <c r="C3" s="3">
        <v>1.3333746266365001E-3</v>
      </c>
      <c r="D3" s="4">
        <v>1.05951133191585E-3</v>
      </c>
      <c r="E3" s="4">
        <v>8.9255650877952499E-4</v>
      </c>
      <c r="F3" s="4">
        <v>7.8447516798972996E-4</v>
      </c>
    </row>
    <row r="4" spans="1:6" x14ac:dyDescent="0.25">
      <c r="A4" s="1" t="s">
        <v>3</v>
      </c>
      <c r="B4" s="3">
        <v>1.80983931541442E-3</v>
      </c>
      <c r="C4" s="3">
        <v>1.4482191622257202E-3</v>
      </c>
      <c r="D4" s="4">
        <v>1.3533715867996199E-3</v>
      </c>
      <c r="E4" s="4">
        <v>1.30717734575271E-3</v>
      </c>
      <c r="F4" s="4">
        <v>1.27732737064361E-3</v>
      </c>
    </row>
    <row r="5" spans="1:6" x14ac:dyDescent="0.25">
      <c r="A5" s="1" t="s">
        <v>4</v>
      </c>
      <c r="B5" s="3">
        <v>1.89269871234893E-3</v>
      </c>
      <c r="C5" s="3">
        <v>1.3613121998309998E-3</v>
      </c>
      <c r="D5" s="4">
        <v>1.0508733665943099E-3</v>
      </c>
      <c r="E5" s="4">
        <v>9.1112349331378903E-4</v>
      </c>
      <c r="F5" s="4">
        <v>7.4319342076778396E-4</v>
      </c>
    </row>
    <row r="6" spans="1:6" x14ac:dyDescent="0.25">
      <c r="A6" s="1" t="s">
        <v>5</v>
      </c>
      <c r="B6" s="3">
        <v>1.87371000647544E-3</v>
      </c>
      <c r="C6" s="3">
        <v>1.32520312368869E-3</v>
      </c>
      <c r="D6" s="4">
        <v>1.0086538839340201E-3</v>
      </c>
      <c r="E6" s="4">
        <v>9.1013671755790695E-4</v>
      </c>
      <c r="F6" s="4">
        <v>8.1967322707176204E-4</v>
      </c>
    </row>
    <row r="7" spans="1:6" x14ac:dyDescent="0.25">
      <c r="A7" s="1" t="s">
        <v>6</v>
      </c>
      <c r="B7" s="3">
        <v>1.82206730246543E-3</v>
      </c>
      <c r="C7" s="3">
        <v>1.32581854224205E-3</v>
      </c>
      <c r="D7" s="4">
        <v>1.0545194059610298E-3</v>
      </c>
      <c r="E7" s="4">
        <v>9.0401556015014598E-4</v>
      </c>
      <c r="F7" s="4">
        <v>7.9750611364841405E-4</v>
      </c>
    </row>
    <row r="8" spans="1:6" x14ac:dyDescent="0.25">
      <c r="A8" s="1" t="s">
        <v>7</v>
      </c>
      <c r="B8" s="3">
        <v>1.8114564371108999E-3</v>
      </c>
      <c r="C8" s="3">
        <v>1.3281382948160101E-3</v>
      </c>
      <c r="D8" s="4">
        <v>1.06038118600845E-3</v>
      </c>
      <c r="E8" s="4">
        <v>9.3005710721015902E-4</v>
      </c>
      <c r="F8" s="4">
        <v>8.0646511912345798E-4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5315-3DCC-4128-9987-68E61236AE48}">
  <dimension ref="A1:G8"/>
  <sheetViews>
    <sheetView workbookViewId="0">
      <selection activeCell="D5" sqref="D5"/>
    </sheetView>
  </sheetViews>
  <sheetFormatPr defaultRowHeight="13.8" x14ac:dyDescent="0.25"/>
  <cols>
    <col min="1" max="1" width="12.21875" customWidth="1"/>
    <col min="2" max="2" width="11.6640625" bestFit="1" customWidth="1"/>
    <col min="3" max="3" width="12" customWidth="1"/>
    <col min="4" max="4" width="11.77734375" customWidth="1"/>
    <col min="5" max="5" width="12.77734375" customWidth="1"/>
    <col min="6" max="6" width="12.33203125" customWidth="1"/>
    <col min="7" max="7" width="12.664062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5">
        <v>0.3637338610731552</v>
      </c>
      <c r="C2" s="5">
        <v>0.3470693852439104</v>
      </c>
      <c r="D2" s="5">
        <v>0.33498178471193124</v>
      </c>
      <c r="E2" s="5">
        <v>0.31723953330906718</v>
      </c>
      <c r="F2" s="5">
        <v>0.28703259321573721</v>
      </c>
      <c r="G2" s="5">
        <v>0.28641221714075482</v>
      </c>
    </row>
    <row r="3" spans="1:7" x14ac:dyDescent="0.25">
      <c r="A3" s="1" t="s">
        <v>2</v>
      </c>
      <c r="B3" s="5">
        <v>0.37093707160136402</v>
      </c>
      <c r="C3" s="5">
        <v>0.36001057337934717</v>
      </c>
      <c r="D3" s="5">
        <v>0.34296587388092081</v>
      </c>
      <c r="E3" s="5">
        <v>0.34186484901425956</v>
      </c>
      <c r="F3" s="5">
        <v>0.31159470571535763</v>
      </c>
      <c r="G3" s="5">
        <v>0.33344577057896363</v>
      </c>
    </row>
    <row r="4" spans="1:7" x14ac:dyDescent="0.25">
      <c r="A4" s="1" t="s">
        <v>3</v>
      </c>
      <c r="B4" s="5">
        <v>0.37946734577417363</v>
      </c>
      <c r="C4" s="5">
        <v>0.35540760573104158</v>
      </c>
      <c r="D4" s="5">
        <v>0.34696979570054565</v>
      </c>
      <c r="E4" s="5">
        <v>0.33641459507362836</v>
      </c>
      <c r="F4" s="5">
        <v>0.3287930316596388</v>
      </c>
      <c r="G4" s="5">
        <v>0.32310693516073918</v>
      </c>
    </row>
    <row r="5" spans="1:7" x14ac:dyDescent="0.25">
      <c r="A5" s="1" t="s">
        <v>4</v>
      </c>
      <c r="B5" s="5">
        <v>0.37543996472225</v>
      </c>
      <c r="C5" s="5">
        <v>0.38034258601821441</v>
      </c>
      <c r="D5" s="5">
        <v>0.35265821754653875</v>
      </c>
      <c r="E5" s="5">
        <v>0.30366011625416922</v>
      </c>
      <c r="F5" s="5">
        <v>0.27115849586569241</v>
      </c>
      <c r="G5" s="5">
        <v>0.25011811509867687</v>
      </c>
    </row>
    <row r="6" spans="1:7" x14ac:dyDescent="0.25">
      <c r="A6" s="1" t="s">
        <v>5</v>
      </c>
      <c r="B6" s="5">
        <v>0.39132468089043521</v>
      </c>
      <c r="C6" s="5">
        <v>0.34585975702399402</v>
      </c>
      <c r="D6" s="5">
        <v>0.34045302178536602</v>
      </c>
      <c r="E6" s="5">
        <v>0.30926889679002967</v>
      </c>
      <c r="F6" s="5">
        <v>0.27339057857605881</v>
      </c>
      <c r="G6" s="5">
        <v>0.25073150381724402</v>
      </c>
    </row>
    <row r="7" spans="1:7" x14ac:dyDescent="0.25">
      <c r="A7" s="1" t="s">
        <v>6</v>
      </c>
      <c r="B7" s="5">
        <v>0.37720478514087519</v>
      </c>
      <c r="C7" s="5">
        <v>0.35410199697329603</v>
      </c>
      <c r="D7" s="5">
        <v>0.34165336254322637</v>
      </c>
      <c r="E7" s="5">
        <v>0.31967094081027481</v>
      </c>
      <c r="F7" s="5">
        <v>0.27060544901640604</v>
      </c>
      <c r="G7" s="5">
        <v>0.22318157097585839</v>
      </c>
    </row>
    <row r="8" spans="1:7" x14ac:dyDescent="0.25">
      <c r="A8" s="1" t="s">
        <v>7</v>
      </c>
      <c r="B8" s="5">
        <v>0.38281150545193759</v>
      </c>
      <c r="C8" s="5">
        <v>0.35258488886267203</v>
      </c>
      <c r="D8" s="5">
        <v>0.3347207699841428</v>
      </c>
      <c r="E8" s="5">
        <v>0.30756303605353719</v>
      </c>
      <c r="F8" s="5">
        <v>0.2776708539192364</v>
      </c>
      <c r="G8" s="5">
        <v>0.25535763633028358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03ED-DA19-4994-A584-D617F3471932}">
  <dimension ref="A1:G8"/>
  <sheetViews>
    <sheetView workbookViewId="0">
      <selection activeCell="E12" sqref="E12"/>
    </sheetView>
  </sheetViews>
  <sheetFormatPr defaultRowHeight="13.8" x14ac:dyDescent="0.25"/>
  <cols>
    <col min="2" max="2" width="12.88671875" customWidth="1"/>
    <col min="3" max="4" width="12.33203125" customWidth="1"/>
    <col min="5" max="5" width="12.109375" customWidth="1"/>
    <col min="6" max="6" width="13" customWidth="1"/>
    <col min="7" max="7" width="13.10937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3">
        <v>5.3261668214173996</v>
      </c>
      <c r="C2" s="3">
        <v>5.1750982587582399</v>
      </c>
      <c r="D2" s="4">
        <v>4.9886441007952795</v>
      </c>
      <c r="E2" s="4">
        <v>4.94383225931184</v>
      </c>
      <c r="F2" s="3">
        <v>4.8649798709655201</v>
      </c>
      <c r="G2" s="4">
        <v>4.7222909303468805</v>
      </c>
    </row>
    <row r="3" spans="1:7" x14ac:dyDescent="0.25">
      <c r="A3" s="1" t="s">
        <v>2</v>
      </c>
      <c r="B3" s="3">
        <v>5.2314827820964807</v>
      </c>
      <c r="C3" s="3">
        <v>5.1641531859602798</v>
      </c>
      <c r="D3" s="4">
        <v>4.9594082342129999</v>
      </c>
      <c r="E3" s="4">
        <v>4.9237913394642412</v>
      </c>
      <c r="F3" s="4">
        <v>4.9112568726049197</v>
      </c>
      <c r="G3" s="4">
        <v>4.91738125542612</v>
      </c>
    </row>
    <row r="4" spans="1:7" x14ac:dyDescent="0.25">
      <c r="A4" s="1" t="s">
        <v>3</v>
      </c>
      <c r="B4" s="3">
        <v>5.0834422468024796</v>
      </c>
      <c r="C4" s="3">
        <v>4.8428275652020805</v>
      </c>
      <c r="D4" s="4">
        <v>4.8374476388235994</v>
      </c>
      <c r="E4" s="4">
        <v>4.7427090751790404</v>
      </c>
      <c r="F4" s="4">
        <v>4.7340222051210397</v>
      </c>
      <c r="G4" s="4">
        <v>4.59050274340904</v>
      </c>
    </row>
    <row r="5" spans="1:7" x14ac:dyDescent="0.25">
      <c r="A5" s="1" t="s">
        <v>4</v>
      </c>
      <c r="B5" s="3">
        <v>5.4554407618870009</v>
      </c>
      <c r="C5" s="3">
        <v>5.3169710725267203</v>
      </c>
      <c r="D5" s="4">
        <v>5.1040573989119196</v>
      </c>
      <c r="E5" s="4">
        <v>4.8961265176255999</v>
      </c>
      <c r="F5" s="4">
        <v>4.7479465074628004</v>
      </c>
      <c r="G5" s="4">
        <v>4.5677617777173598</v>
      </c>
    </row>
    <row r="6" spans="1:7" x14ac:dyDescent="0.25">
      <c r="A6" s="1" t="s">
        <v>5</v>
      </c>
      <c r="B6" s="3">
        <v>5.6252982906091997</v>
      </c>
      <c r="C6" s="3">
        <v>5.3289147960805208</v>
      </c>
      <c r="D6" s="4">
        <v>5.2010442608984793</v>
      </c>
      <c r="E6" s="4">
        <v>4.9439701187276004</v>
      </c>
      <c r="F6" s="4">
        <v>4.8489813938318802</v>
      </c>
      <c r="G6" s="4">
        <v>4.6487993726106405</v>
      </c>
    </row>
    <row r="7" spans="1:7" x14ac:dyDescent="0.25">
      <c r="A7" s="1" t="s">
        <v>6</v>
      </c>
      <c r="B7" s="3">
        <v>5.3309472810442005</v>
      </c>
      <c r="C7" s="3">
        <v>5.1866290279637592</v>
      </c>
      <c r="D7" s="4">
        <v>5.0393276905344795</v>
      </c>
      <c r="E7" s="4">
        <v>4.7515487782308803</v>
      </c>
      <c r="F7" s="4">
        <v>4.6992701681974802</v>
      </c>
      <c r="G7" s="4">
        <v>4.5397600058083203</v>
      </c>
    </row>
    <row r="8" spans="1:7" x14ac:dyDescent="0.25">
      <c r="A8" s="1" t="s">
        <v>7</v>
      </c>
      <c r="B8" s="3">
        <v>5.5270663488690799</v>
      </c>
      <c r="C8" s="3">
        <v>5.2595747074234005</v>
      </c>
      <c r="D8" s="4">
        <v>5.0611736507059204</v>
      </c>
      <c r="E8" s="4">
        <v>4.8330899376735195</v>
      </c>
      <c r="F8" s="4">
        <v>4.8533908229007601</v>
      </c>
      <c r="G8" s="4">
        <v>4.7320444115968403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9B22-87D6-4EAB-A4C1-78409671B94E}">
  <dimension ref="A1:F8"/>
  <sheetViews>
    <sheetView workbookViewId="0">
      <selection activeCell="F25" sqref="F25"/>
    </sheetView>
  </sheetViews>
  <sheetFormatPr defaultRowHeight="13.8" x14ac:dyDescent="0.25"/>
  <cols>
    <col min="1" max="1" width="14" customWidth="1"/>
    <col min="2" max="2" width="13.21875" customWidth="1"/>
    <col min="3" max="3" width="12.33203125" customWidth="1"/>
    <col min="4" max="4" width="13.109375" customWidth="1"/>
    <col min="5" max="5" width="11.88671875" customWidth="1"/>
    <col min="6" max="6" width="12.33203125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0.1655507436953485</v>
      </c>
      <c r="C2" s="3">
        <v>5.2739791735075002E-2</v>
      </c>
      <c r="D2" s="4">
        <v>2.23089653998613E-2</v>
      </c>
      <c r="E2" s="4">
        <v>1.9815079099498648E-2</v>
      </c>
      <c r="F2" s="4">
        <v>2.0046173140872245E-2</v>
      </c>
    </row>
    <row r="3" spans="1:6" x14ac:dyDescent="0.25">
      <c r="A3" s="1" t="s">
        <v>2</v>
      </c>
      <c r="B3" s="3">
        <v>0.16530699012801051</v>
      </c>
      <c r="C3" s="3">
        <v>4.6897376654669594E-2</v>
      </c>
      <c r="D3" s="4">
        <v>1.8113991728750948E-2</v>
      </c>
      <c r="E3" s="4">
        <v>4.3770484742708497E-3</v>
      </c>
      <c r="F3" s="4">
        <v>4.1368754900759051E-3</v>
      </c>
    </row>
    <row r="4" spans="1:6" x14ac:dyDescent="0.25">
      <c r="A4" s="1" t="s">
        <v>3</v>
      </c>
      <c r="B4" s="3">
        <v>0.1697156124748285</v>
      </c>
      <c r="C4" s="3">
        <v>9.2658058553934011E-2</v>
      </c>
      <c r="D4" s="4">
        <v>6.7661604518070503E-2</v>
      </c>
      <c r="E4" s="4">
        <v>7.9920214740558979E-2</v>
      </c>
      <c r="F4" s="4">
        <v>8.2892815489321509E-2</v>
      </c>
    </row>
    <row r="5" spans="1:6" x14ac:dyDescent="0.25">
      <c r="A5" s="1" t="s">
        <v>4</v>
      </c>
      <c r="B5" s="3">
        <v>0.16968286465853447</v>
      </c>
      <c r="C5" s="3">
        <v>3.9798160735517708E-2</v>
      </c>
      <c r="D5" s="4">
        <v>4.6432739211013496E-3</v>
      </c>
      <c r="E5" s="4">
        <v>4.875475930748505E-3</v>
      </c>
      <c r="F5" s="4">
        <v>4.6464156534057098E-3</v>
      </c>
    </row>
    <row r="6" spans="1:6" x14ac:dyDescent="0.25">
      <c r="A6" s="1" t="s">
        <v>5</v>
      </c>
      <c r="B6" s="3">
        <v>0.16747726611793001</v>
      </c>
      <c r="C6" s="3">
        <v>5.4977243789471497E-2</v>
      </c>
      <c r="D6" s="4">
        <v>2.258361671119925E-2</v>
      </c>
      <c r="E6" s="4">
        <v>5.8258900971849999E-3</v>
      </c>
      <c r="F6" s="4">
        <v>3.6742650889209447E-3</v>
      </c>
    </row>
    <row r="7" spans="1:6" x14ac:dyDescent="0.25">
      <c r="A7" s="1" t="s">
        <v>6</v>
      </c>
      <c r="B7" s="3">
        <v>0.16160927064095901</v>
      </c>
      <c r="C7" s="3">
        <v>4.2314243293367304E-2</v>
      </c>
      <c r="D7" s="4">
        <v>5.7261015172116007E-3</v>
      </c>
      <c r="E7" s="4">
        <v>3.7694846381782555E-3</v>
      </c>
      <c r="F7" s="4">
        <v>2.93568714841967E-3</v>
      </c>
    </row>
    <row r="8" spans="1:6" x14ac:dyDescent="0.25">
      <c r="A8" s="1" t="s">
        <v>7</v>
      </c>
      <c r="B8" s="3">
        <v>0.17288033757358751</v>
      </c>
      <c r="C8" s="3">
        <v>6.5662885224446507E-2</v>
      </c>
      <c r="D8" s="4">
        <v>4.1417792439460754E-2</v>
      </c>
      <c r="E8" s="4">
        <v>2.9881696426309601E-2</v>
      </c>
      <c r="F8" s="4">
        <v>1.1264610284706551E-2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5DA9-6181-4CBE-8A92-ACA3F4A59515}">
  <dimension ref="A1:F8"/>
  <sheetViews>
    <sheetView workbookViewId="0">
      <selection activeCell="C13" sqref="C13"/>
    </sheetView>
  </sheetViews>
  <sheetFormatPr defaultRowHeight="13.8" x14ac:dyDescent="0.25"/>
  <cols>
    <col min="1" max="1" width="15.109375" customWidth="1"/>
    <col min="2" max="2" width="14.44140625" customWidth="1"/>
    <col min="3" max="3" width="13" customWidth="1"/>
    <col min="4" max="5" width="13.5546875" customWidth="1"/>
    <col min="6" max="6" width="17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3.0125467881560297</v>
      </c>
      <c r="C2" s="3">
        <v>2.0225207105278953</v>
      </c>
      <c r="D2" s="4">
        <v>1.60115630701184</v>
      </c>
      <c r="E2" s="4">
        <v>1.5096857413649549</v>
      </c>
      <c r="F2" s="4">
        <v>1.2920145012438249</v>
      </c>
    </row>
    <row r="3" spans="1:6" x14ac:dyDescent="0.25">
      <c r="A3" s="1" t="s">
        <v>2</v>
      </c>
      <c r="B3" s="3">
        <v>2.6150598078966101</v>
      </c>
      <c r="C3" s="3">
        <v>1.5858248218893998</v>
      </c>
      <c r="D3" s="4">
        <v>1.332132901251315</v>
      </c>
      <c r="E3" s="4">
        <v>0.61637207511811998</v>
      </c>
      <c r="F3" s="4">
        <v>0.4383806554600595</v>
      </c>
    </row>
    <row r="4" spans="1:6" x14ac:dyDescent="0.25">
      <c r="A4" s="1" t="s">
        <v>3</v>
      </c>
      <c r="B4" s="3">
        <v>2.3265003584325301</v>
      </c>
      <c r="C4" s="3">
        <v>1.3627511736005498</v>
      </c>
      <c r="D4" s="4">
        <v>1.12880771011114</v>
      </c>
      <c r="E4" s="4">
        <v>0.99659928455948488</v>
      </c>
      <c r="F4" s="4">
        <v>0.90983447991311495</v>
      </c>
    </row>
    <row r="5" spans="1:6" x14ac:dyDescent="0.25">
      <c r="A5" s="1" t="s">
        <v>4</v>
      </c>
      <c r="B5" s="3">
        <v>2.6922768540680395</v>
      </c>
      <c r="C5" s="3">
        <v>1.5704005371779202</v>
      </c>
      <c r="D5" s="4">
        <v>0.24104241281747799</v>
      </c>
      <c r="E5" s="4">
        <v>0.30093715731054499</v>
      </c>
      <c r="F5" s="4">
        <v>0.22789675323292599</v>
      </c>
    </row>
    <row r="6" spans="1:6" x14ac:dyDescent="0.25">
      <c r="A6" s="1" t="s">
        <v>5</v>
      </c>
      <c r="B6" s="3">
        <v>3.4335732579231246</v>
      </c>
      <c r="C6" s="3">
        <v>2.6973422557115549</v>
      </c>
      <c r="D6" s="4">
        <v>2.1001119568943949</v>
      </c>
      <c r="E6" s="4">
        <v>0.95908772014081001</v>
      </c>
      <c r="F6" s="4">
        <v>0.41607913542538855</v>
      </c>
    </row>
    <row r="7" spans="1:6" x14ac:dyDescent="0.25">
      <c r="A7" s="1" t="s">
        <v>6</v>
      </c>
      <c r="B7" s="3">
        <v>3.0098490675290401</v>
      </c>
      <c r="C7" s="3">
        <v>2.1646888576447951</v>
      </c>
      <c r="D7" s="4">
        <v>1.5000488027930252</v>
      </c>
      <c r="E7" s="4">
        <v>1.3282875083386849</v>
      </c>
      <c r="F7" s="4">
        <v>1.3920606859028299</v>
      </c>
    </row>
    <row r="8" spans="1:6" x14ac:dyDescent="0.25">
      <c r="A8" s="1" t="s">
        <v>7</v>
      </c>
      <c r="B8" s="3">
        <v>3.551475194096565</v>
      </c>
      <c r="C8" s="3">
        <v>2.4497745573520651</v>
      </c>
      <c r="D8" s="4">
        <v>2.204538793116805</v>
      </c>
      <c r="E8" s="4">
        <v>1.9789066419005348</v>
      </c>
      <c r="F8" s="4">
        <v>1.4130893602967247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6377-83C5-4655-A19D-90AF6F07AB7B}">
  <dimension ref="A1:F3"/>
  <sheetViews>
    <sheetView workbookViewId="0">
      <selection activeCell="J18" sqref="J18"/>
    </sheetView>
  </sheetViews>
  <sheetFormatPr defaultRowHeight="13.8" x14ac:dyDescent="0.25"/>
  <sheetData>
    <row r="1" spans="1:6" x14ac:dyDescent="0.25">
      <c r="A1" t="s">
        <v>8</v>
      </c>
      <c r="B1">
        <v>4</v>
      </c>
      <c r="C1">
        <v>8</v>
      </c>
      <c r="D1">
        <v>16</v>
      </c>
      <c r="E1">
        <v>24</v>
      </c>
      <c r="F1">
        <v>32</v>
      </c>
    </row>
    <row r="2" spans="1:6" x14ac:dyDescent="0.25">
      <c r="A2" t="s">
        <v>9</v>
      </c>
      <c r="B2">
        <v>1.4894506760562401E-3</v>
      </c>
      <c r="C2">
        <v>3.2094450582129201E-4</v>
      </c>
      <c r="D2" s="6">
        <v>9.4078569517781299E-5</v>
      </c>
      <c r="E2" s="6">
        <v>6.6682575348143703E-5</v>
      </c>
      <c r="F2" s="6">
        <v>4.88063294033054E-5</v>
      </c>
    </row>
    <row r="3" spans="1:6" x14ac:dyDescent="0.25">
      <c r="A3" t="s">
        <v>10</v>
      </c>
      <c r="B3">
        <v>1.12741890843709</v>
      </c>
      <c r="C3">
        <v>9.9691131273905401E-2</v>
      </c>
      <c r="D3">
        <v>4.9751378595828998E-3</v>
      </c>
      <c r="E3">
        <v>2.8261700570583301E-3</v>
      </c>
      <c r="F3">
        <v>1.69816413521766E-3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CF4E-95F2-40A5-AC39-86B99DDF2DDE}">
  <dimension ref="A1:H3"/>
  <sheetViews>
    <sheetView workbookViewId="0">
      <selection activeCell="B4" sqref="B4:H5"/>
    </sheetView>
  </sheetViews>
  <sheetFormatPr defaultRowHeight="13.8" x14ac:dyDescent="0.25"/>
  <sheetData>
    <row r="1" spans="1:8" x14ac:dyDescent="0.25">
      <c r="A1" t="s">
        <v>8</v>
      </c>
      <c r="B1">
        <v>4</v>
      </c>
      <c r="C1">
        <v>8</v>
      </c>
      <c r="D1">
        <v>12</v>
      </c>
      <c r="E1">
        <v>20</v>
      </c>
      <c r="F1">
        <v>32</v>
      </c>
      <c r="G1">
        <v>36</v>
      </c>
      <c r="H1">
        <v>50</v>
      </c>
    </row>
    <row r="2" spans="1:8" x14ac:dyDescent="0.25">
      <c r="A2" t="s">
        <v>9</v>
      </c>
      <c r="B2">
        <v>8.8428492832463013E-3</v>
      </c>
      <c r="C2" s="6">
        <v>4.3008071545045795E-3</v>
      </c>
      <c r="D2" s="6">
        <v>3.7403090274892698E-3</v>
      </c>
      <c r="E2" s="6">
        <v>3.4981877251993847E-3</v>
      </c>
      <c r="F2" s="6">
        <v>3.7694846381782555E-3</v>
      </c>
      <c r="G2" s="6">
        <v>3.6412212284631052E-3</v>
      </c>
      <c r="H2" s="6">
        <v>3.6337281417218002E-3</v>
      </c>
    </row>
    <row r="3" spans="1:8" x14ac:dyDescent="0.25">
      <c r="A3" t="s">
        <v>10</v>
      </c>
      <c r="B3">
        <v>4.2600797921419096</v>
      </c>
      <c r="C3">
        <v>2.7048860460519748</v>
      </c>
      <c r="D3">
        <v>2.2628939867019651</v>
      </c>
      <c r="E3">
        <v>1.9267351195216151</v>
      </c>
      <c r="F3">
        <v>1.3282875083386851</v>
      </c>
      <c r="G3">
        <v>1.13485773578286</v>
      </c>
      <c r="H3">
        <v>0.95790491774677999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9D5-10C0-490A-A4BE-7964C758194E}">
  <dimension ref="A1:I8"/>
  <sheetViews>
    <sheetView workbookViewId="0">
      <selection activeCell="H58" sqref="H58"/>
    </sheetView>
  </sheetViews>
  <sheetFormatPr defaultRowHeight="13.8" x14ac:dyDescent="0.25"/>
  <sheetData>
    <row r="1" spans="1:9" x14ac:dyDescent="0.25">
      <c r="A1" t="s">
        <v>11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 x14ac:dyDescent="0.25">
      <c r="A2" s="1" t="s">
        <v>12</v>
      </c>
      <c r="B2">
        <v>6.4321023796995403E-3</v>
      </c>
      <c r="C2">
        <v>2.1074756806095398E-3</v>
      </c>
      <c r="D2">
        <v>7.9952304872373697E-4</v>
      </c>
      <c r="E2">
        <v>3.6717877420596698E-4</v>
      </c>
      <c r="F2">
        <v>2.3332433650890901E-4</v>
      </c>
      <c r="G2">
        <v>1.87006818285832E-4</v>
      </c>
      <c r="H2">
        <v>1.8760216484467099E-4</v>
      </c>
      <c r="I2">
        <v>1.5594719315413299E-4</v>
      </c>
    </row>
    <row r="3" spans="1:9" x14ac:dyDescent="0.25">
      <c r="A3" s="1" t="s">
        <v>13</v>
      </c>
      <c r="B3">
        <v>9.2162375922004297E-3</v>
      </c>
      <c r="C3">
        <v>2.8558656585713198E-3</v>
      </c>
      <c r="D3">
        <v>9.0522569573173899E-4</v>
      </c>
      <c r="E3">
        <v>3.2156805639775999E-4</v>
      </c>
      <c r="F3">
        <v>1.4495135343167901E-4</v>
      </c>
      <c r="G3" s="6">
        <v>8.5189557944734793E-5</v>
      </c>
      <c r="H3" s="6">
        <v>6.4565841574221799E-5</v>
      </c>
      <c r="I3" s="6">
        <v>5.9684906504116902E-5</v>
      </c>
    </row>
    <row r="4" spans="1:9" x14ac:dyDescent="0.25">
      <c r="A4" s="1" t="s">
        <v>14</v>
      </c>
      <c r="B4">
        <v>1.1067781406144299E-2</v>
      </c>
      <c r="C4">
        <v>3.8149964126447801E-3</v>
      </c>
      <c r="D4">
        <v>1.5351502513512899E-3</v>
      </c>
      <c r="E4">
        <v>7.8888909270366004E-4</v>
      </c>
      <c r="F4">
        <v>4.21371407341212E-4</v>
      </c>
      <c r="G4">
        <v>2.3248563179125299E-4</v>
      </c>
      <c r="H4">
        <v>3.2564167290305098E-4</v>
      </c>
      <c r="I4">
        <v>3.3835513129209399E-4</v>
      </c>
    </row>
    <row r="5" spans="1:9" x14ac:dyDescent="0.25">
      <c r="A5" s="1" t="s">
        <v>15</v>
      </c>
      <c r="B5">
        <v>6.9805685679117796E-3</v>
      </c>
      <c r="C5">
        <v>2.3549558656911001E-3</v>
      </c>
      <c r="D5">
        <v>1.0376407687241801E-3</v>
      </c>
      <c r="E5">
        <v>5.4163150054713E-4</v>
      </c>
      <c r="F5">
        <v>3.0475231159167898E-4</v>
      </c>
      <c r="G5">
        <v>2.33548507792875E-4</v>
      </c>
      <c r="H5">
        <v>2.3247937951236899E-4</v>
      </c>
      <c r="I5">
        <v>2.0302466962796899E-4</v>
      </c>
    </row>
    <row r="6" spans="1:9" x14ac:dyDescent="0.25">
      <c r="A6" s="1" t="s">
        <v>16</v>
      </c>
      <c r="B6">
        <v>6.6429514711101798E-3</v>
      </c>
      <c r="C6">
        <v>2.2373845738669199E-3</v>
      </c>
      <c r="D6">
        <v>8.8035359326749997E-4</v>
      </c>
      <c r="E6">
        <v>4.1612293159899602E-4</v>
      </c>
      <c r="F6">
        <v>2.5871004412571501E-4</v>
      </c>
      <c r="G6">
        <v>1.96693805667261E-4</v>
      </c>
      <c r="H6">
        <v>1.9277344527654299E-4</v>
      </c>
      <c r="I6">
        <v>1.8967933688933601E-4</v>
      </c>
    </row>
    <row r="7" spans="1:9" x14ac:dyDescent="0.25">
      <c r="A7" s="1" t="s">
        <v>17</v>
      </c>
      <c r="B7">
        <v>9.46570263057947E-3</v>
      </c>
      <c r="C7">
        <v>3.0685420837253301E-3</v>
      </c>
      <c r="D7">
        <v>1.06454954234262E-3</v>
      </c>
      <c r="E7">
        <v>4.3998116324655699E-4</v>
      </c>
      <c r="F7">
        <v>1.8386520961454701E-4</v>
      </c>
      <c r="G7">
        <v>1.00732511452709E-4</v>
      </c>
      <c r="H7" s="6">
        <v>7.8680717793758905E-5</v>
      </c>
      <c r="I7" s="6">
        <v>6.6992874955758397E-5</v>
      </c>
    </row>
    <row r="8" spans="1:9" x14ac:dyDescent="0.25">
      <c r="A8" s="1" t="s">
        <v>18</v>
      </c>
      <c r="B8">
        <v>1.01761739899714E-2</v>
      </c>
      <c r="C8">
        <v>3.28199156497915E-3</v>
      </c>
      <c r="D8">
        <v>1.2634311079358E-3</v>
      </c>
      <c r="E8">
        <v>5.09020353667438E-4</v>
      </c>
      <c r="F8">
        <v>2.2330244867286301E-4</v>
      </c>
      <c r="G8">
        <v>1.56183344040376E-4</v>
      </c>
      <c r="H8">
        <v>1.4789294761916001E-4</v>
      </c>
      <c r="I8">
        <v>1.2625933539432699E-4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626F-8531-4E08-B756-7832A669446B}">
  <dimension ref="A1:I8"/>
  <sheetViews>
    <sheetView workbookViewId="0">
      <selection sqref="A1:I8"/>
    </sheetView>
  </sheetViews>
  <sheetFormatPr defaultRowHeight="13.8" x14ac:dyDescent="0.25"/>
  <sheetData>
    <row r="1" spans="1:9" x14ac:dyDescent="0.25">
      <c r="A1" t="s">
        <v>11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 x14ac:dyDescent="0.25">
      <c r="A2" s="1" t="s">
        <v>12</v>
      </c>
      <c r="B2">
        <v>0.12034039751688599</v>
      </c>
      <c r="C2">
        <v>4.0515509049097599E-2</v>
      </c>
      <c r="D2">
        <v>1.6097925722599001E-2</v>
      </c>
      <c r="E2">
        <v>7.31560806433359E-3</v>
      </c>
      <c r="F2">
        <v>5.6994509597619297E-3</v>
      </c>
      <c r="G2">
        <v>6.3116969168186101E-3</v>
      </c>
      <c r="H2">
        <v>1.4763963937759399E-2</v>
      </c>
      <c r="I2">
        <v>5.3065871000289901E-3</v>
      </c>
    </row>
    <row r="3" spans="1:9" x14ac:dyDescent="0.25">
      <c r="A3" s="1" t="s">
        <v>13</v>
      </c>
      <c r="B3">
        <v>0.14036738475163699</v>
      </c>
      <c r="C3">
        <v>4.0462358673413502E-2</v>
      </c>
      <c r="D3">
        <v>1.40848999818166E-2</v>
      </c>
      <c r="E3">
        <v>5.4924246668815596E-3</v>
      </c>
      <c r="F3">
        <v>3.00177346169948E-3</v>
      </c>
      <c r="G3">
        <v>2.9017401387294102E-3</v>
      </c>
      <c r="H3">
        <v>2.2970914542675002E-3</v>
      </c>
      <c r="I3">
        <v>2.6889707048733998E-3</v>
      </c>
    </row>
    <row r="4" spans="1:9" x14ac:dyDescent="0.25">
      <c r="A4" s="1" t="s">
        <v>14</v>
      </c>
      <c r="B4">
        <v>1.1067781406144299E-2</v>
      </c>
      <c r="C4">
        <v>4.56443907022476E-2</v>
      </c>
      <c r="D4">
        <v>1.8414414366086301E-2</v>
      </c>
      <c r="E4">
        <v>1.0231932590405101E-2</v>
      </c>
      <c r="F4">
        <v>6.1553391118844298E-3</v>
      </c>
      <c r="G4">
        <v>3.9612612028916598E-3</v>
      </c>
      <c r="H4">
        <v>5.5046579390764204E-3</v>
      </c>
      <c r="I4">
        <v>5.9551438738902401E-3</v>
      </c>
    </row>
    <row r="5" spans="1:9" x14ac:dyDescent="0.25">
      <c r="A5" s="1" t="s">
        <v>15</v>
      </c>
      <c r="B5">
        <v>0.13701564407348599</v>
      </c>
      <c r="C5">
        <v>4.6379766424496899E-2</v>
      </c>
      <c r="D5">
        <v>1.96603498856226E-2</v>
      </c>
      <c r="E5">
        <v>1.03209396203358E-2</v>
      </c>
      <c r="F5">
        <v>7.1175936559836001E-3</v>
      </c>
      <c r="G5">
        <v>8.86744114756584E-3</v>
      </c>
      <c r="H5">
        <v>8.1411623259385404E-3</v>
      </c>
      <c r="I5">
        <v>1.1104584276676099E-2</v>
      </c>
    </row>
    <row r="6" spans="1:9" x14ac:dyDescent="0.25">
      <c r="A6" s="1" t="s">
        <v>16</v>
      </c>
      <c r="B6">
        <v>0.18881106917063301</v>
      </c>
      <c r="C6">
        <v>4.4820322036743097E-2</v>
      </c>
      <c r="D6">
        <v>1.8238572239875701E-2</v>
      </c>
      <c r="E6">
        <v>8.5375533898671401E-3</v>
      </c>
      <c r="F6">
        <v>6.1320067445437103E-3</v>
      </c>
      <c r="G6">
        <v>6.8104782005151097E-3</v>
      </c>
      <c r="H6">
        <v>8.1021356880664804E-3</v>
      </c>
      <c r="I6">
        <v>7.9827629327773996E-3</v>
      </c>
    </row>
    <row r="7" spans="1:9" x14ac:dyDescent="0.25">
      <c r="A7" s="1" t="s">
        <v>17</v>
      </c>
      <c r="B7">
        <v>0.174839060147603</v>
      </c>
      <c r="C7">
        <v>4.4194776972134898E-2</v>
      </c>
      <c r="D7">
        <v>1.9287379284699702E-2</v>
      </c>
      <c r="E7">
        <v>1.3831168492635E-2</v>
      </c>
      <c r="F7">
        <v>6.7554565370082798E-3</v>
      </c>
      <c r="G7">
        <v>4.4755078305800701E-3</v>
      </c>
      <c r="H7">
        <v>5.8385919431845302E-3</v>
      </c>
      <c r="I7">
        <v>4.3331506401300401E-3</v>
      </c>
    </row>
    <row r="8" spans="1:9" x14ac:dyDescent="0.25">
      <c r="A8" s="1" t="s">
        <v>18</v>
      </c>
      <c r="B8">
        <v>0.17952005195617601</v>
      </c>
      <c r="C8">
        <v>5.12175710201263E-2</v>
      </c>
      <c r="D8">
        <v>1.8687612056732101E-2</v>
      </c>
      <c r="E8">
        <v>9.0928889115651397E-3</v>
      </c>
      <c r="F8">
        <v>5.4752231140931399E-3</v>
      </c>
      <c r="G8">
        <v>5.9748212049404699E-3</v>
      </c>
      <c r="H8">
        <v>7.5886325140794098E-3</v>
      </c>
      <c r="I8">
        <v>1.41579776108264E-2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0CF1-1D03-4FAE-A5E6-CF4EF221E15A}">
  <dimension ref="A1:I8"/>
  <sheetViews>
    <sheetView tabSelected="1" workbookViewId="0">
      <selection activeCell="B13" sqref="B13"/>
    </sheetView>
  </sheetViews>
  <sheetFormatPr defaultRowHeight="13.8" x14ac:dyDescent="0.25"/>
  <cols>
    <col min="1" max="1" width="18.6640625" customWidth="1"/>
  </cols>
  <sheetData>
    <row r="1" spans="1:9" x14ac:dyDescent="0.25">
      <c r="A1" t="s">
        <v>11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 x14ac:dyDescent="0.25">
      <c r="A2" s="1" t="s">
        <v>12</v>
      </c>
      <c r="B2">
        <v>6.39429774135351E-3</v>
      </c>
      <c r="C2">
        <v>2.0390385252733998E-3</v>
      </c>
      <c r="D2">
        <v>6.8664558076610095E-4</v>
      </c>
      <c r="E2">
        <v>2.8592528604591799E-4</v>
      </c>
      <c r="F2">
        <v>1.8538970112179701E-4</v>
      </c>
      <c r="G2">
        <v>1.6741874398818799E-4</v>
      </c>
      <c r="H2">
        <v>1.6517851431854E-4</v>
      </c>
      <c r="I2">
        <v>1.6494109225459301E-4</v>
      </c>
    </row>
    <row r="3" spans="1:9" x14ac:dyDescent="0.25">
      <c r="A3" s="1" t="s">
        <v>13</v>
      </c>
      <c r="B3">
        <v>6.5556658928593E-3</v>
      </c>
      <c r="C3">
        <v>2.0711374171078199E-3</v>
      </c>
      <c r="D3">
        <v>6.5987708652391998E-4</v>
      </c>
      <c r="E3">
        <v>2.1828864662287099E-4</v>
      </c>
      <c r="F3" s="6">
        <v>8.5777301166672197E-5</v>
      </c>
      <c r="G3" s="6">
        <v>5.2189336323256901E-5</v>
      </c>
      <c r="H3" s="6">
        <v>4.6311615005833997E-5</v>
      </c>
      <c r="I3" s="6">
        <v>4.5601254474604501E-5</v>
      </c>
    </row>
    <row r="4" spans="1:9" x14ac:dyDescent="0.25">
      <c r="A4" s="1" t="s">
        <v>14</v>
      </c>
      <c r="B4">
        <v>1.55011979763706E-2</v>
      </c>
      <c r="C4">
        <v>4.9396815250317199E-3</v>
      </c>
      <c r="D4">
        <v>1.59376237013687E-3</v>
      </c>
      <c r="E4">
        <v>5.7621499057859096E-4</v>
      </c>
      <c r="F4">
        <v>3.11387259707165E-4</v>
      </c>
      <c r="G4">
        <v>2.6250185615693501E-4</v>
      </c>
      <c r="H4">
        <v>2.5621724311107098E-4</v>
      </c>
      <c r="I4">
        <v>2.5550761714111998E-4</v>
      </c>
    </row>
    <row r="5" spans="1:9" x14ac:dyDescent="0.25">
      <c r="A5" s="1" t="s">
        <v>15</v>
      </c>
      <c r="B5">
        <v>1.1389401309192099E-2</v>
      </c>
      <c r="C5">
        <v>3.6141161701331499E-3</v>
      </c>
      <c r="D5">
        <v>1.1811360058685101E-3</v>
      </c>
      <c r="E5">
        <v>4.4091850705444801E-4</v>
      </c>
      <c r="F5">
        <v>2.38021848374046E-4</v>
      </c>
      <c r="G5">
        <v>1.9530334203348801E-4</v>
      </c>
      <c r="H5">
        <v>1.8917966040316901E-4</v>
      </c>
      <c r="I5">
        <v>1.8851545790676E-4</v>
      </c>
    </row>
    <row r="6" spans="1:9" x14ac:dyDescent="0.25">
      <c r="A6" s="1" t="s">
        <v>16</v>
      </c>
      <c r="B6">
        <v>8.0872987980643903E-3</v>
      </c>
      <c r="C6">
        <v>2.5318019359062099E-3</v>
      </c>
      <c r="D6">
        <v>8.4654490432391498E-4</v>
      </c>
      <c r="E6">
        <v>3.48320583657672E-4</v>
      </c>
      <c r="F6">
        <v>2.2239881296021199E-4</v>
      </c>
      <c r="G6">
        <v>1.9941701390780499E-4</v>
      </c>
      <c r="H6">
        <v>1.96502380771562E-4</v>
      </c>
      <c r="I6">
        <v>1.9619497253248999E-4</v>
      </c>
    </row>
    <row r="7" spans="1:9" x14ac:dyDescent="0.25">
      <c r="A7" s="1" t="s">
        <v>17</v>
      </c>
      <c r="B7">
        <v>1.10974239235123E-2</v>
      </c>
      <c r="C7">
        <v>3.49511599851151E-3</v>
      </c>
      <c r="D7">
        <v>1.1065764110535299E-3</v>
      </c>
      <c r="E7">
        <v>3.5623382908912902E-4</v>
      </c>
      <c r="F7">
        <v>1.2648879783227999E-4</v>
      </c>
      <c r="G7" s="6">
        <v>6.4868264792797406E-5</v>
      </c>
      <c r="H7" s="6">
        <v>5.3468976936225402E-5</v>
      </c>
      <c r="I7" s="6">
        <v>5.2143606366977698E-5</v>
      </c>
    </row>
    <row r="8" spans="1:9" x14ac:dyDescent="0.25">
      <c r="A8" s="1" t="s">
        <v>18</v>
      </c>
      <c r="B8">
        <v>1.0843980506062501E-2</v>
      </c>
      <c r="C8">
        <v>3.4312697649001998E-3</v>
      </c>
      <c r="D8">
        <v>1.09805267676711E-3</v>
      </c>
      <c r="E8">
        <v>3.7808391257809998E-4</v>
      </c>
      <c r="F8">
        <v>1.76468403893522E-4</v>
      </c>
      <c r="G8">
        <v>1.33915447047911E-4</v>
      </c>
      <c r="H8">
        <v>1.2795573081045099E-4</v>
      </c>
      <c r="I8">
        <v>1.2731485072678501E-4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83C3-630B-4FC6-A075-38B5B9AE753E}">
  <dimension ref="A1:I8"/>
  <sheetViews>
    <sheetView workbookViewId="0">
      <selection activeCell="F13" sqref="F13"/>
    </sheetView>
  </sheetViews>
  <sheetFormatPr defaultRowHeight="13.8" x14ac:dyDescent="0.25"/>
  <sheetData>
    <row r="1" spans="1:9" x14ac:dyDescent="0.25">
      <c r="A1" t="s">
        <v>11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 x14ac:dyDescent="0.25">
      <c r="A2" s="1" t="s">
        <v>12</v>
      </c>
      <c r="B2">
        <v>0.13259683005014999</v>
      </c>
      <c r="C2">
        <v>4.3681428035100299E-2</v>
      </c>
      <c r="D2">
        <v>1.65521817008654E-2</v>
      </c>
      <c r="E2">
        <v>8.7077844738960193E-3</v>
      </c>
      <c r="F2">
        <v>6.7430925965309097E-3</v>
      </c>
      <c r="G2">
        <v>6.4172786573568896E-3</v>
      </c>
      <c r="H2">
        <v>6.3733239273230198E-3</v>
      </c>
      <c r="I2">
        <v>6.3701887428760503E-3</v>
      </c>
    </row>
    <row r="3" spans="1:9" x14ac:dyDescent="0.25">
      <c r="A3" s="1" t="s">
        <v>13</v>
      </c>
      <c r="B3">
        <v>0.138840892473856</v>
      </c>
      <c r="C3">
        <v>4.4128364960352502E-2</v>
      </c>
      <c r="D3">
        <v>1.4412023355563399E-2</v>
      </c>
      <c r="E3">
        <v>5.2923700114091204E-3</v>
      </c>
      <c r="F3">
        <v>2.64178080360094E-3</v>
      </c>
      <c r="G3">
        <v>1.9536619111895498E-3</v>
      </c>
      <c r="H3">
        <v>1.8181227470437599E-3</v>
      </c>
      <c r="I3">
        <v>1.8035857876141799E-3</v>
      </c>
    </row>
    <row r="4" spans="1:9" x14ac:dyDescent="0.25">
      <c r="A4" s="1" t="s">
        <v>14</v>
      </c>
      <c r="B4">
        <v>0.25489044698079399</v>
      </c>
      <c r="C4">
        <v>8.1234206199645997E-2</v>
      </c>
      <c r="D4">
        <v>2.6183129747708599E-2</v>
      </c>
      <c r="E4">
        <v>9.4904624223709107E-3</v>
      </c>
      <c r="F4">
        <v>5.2812059372663502E-3</v>
      </c>
      <c r="G4">
        <v>4.5573792954285899E-3</v>
      </c>
      <c r="H4">
        <v>4.4660574297110201E-3</v>
      </c>
      <c r="I4">
        <v>4.45412874221801E-3</v>
      </c>
    </row>
    <row r="5" spans="1:9" x14ac:dyDescent="0.25">
      <c r="A5" s="1" t="s">
        <v>15</v>
      </c>
      <c r="B5">
        <v>0.22695125325520801</v>
      </c>
      <c r="C5">
        <v>7.2326186974843304E-2</v>
      </c>
      <c r="D5">
        <v>2.42549637357393E-2</v>
      </c>
      <c r="E5">
        <v>1.0289429485797801E-2</v>
      </c>
      <c r="F5">
        <v>7.5001965363820297E-3</v>
      </c>
      <c r="G5">
        <v>7.2528926829496998E-3</v>
      </c>
      <c r="H5">
        <v>7.2476900716622597E-3</v>
      </c>
      <c r="I5">
        <v>7.2478396296501097E-3</v>
      </c>
    </row>
    <row r="6" spans="1:9" x14ac:dyDescent="0.25">
      <c r="A6" s="1" t="s">
        <v>16</v>
      </c>
      <c r="B6">
        <v>0.18121207650502499</v>
      </c>
      <c r="C6">
        <v>5.7779323418935102E-2</v>
      </c>
      <c r="D6">
        <v>2.0517281631628598E-2</v>
      </c>
      <c r="E6">
        <v>1.02995825608571E-2</v>
      </c>
      <c r="F6">
        <v>8.2515342533588405E-3</v>
      </c>
      <c r="G6">
        <v>7.9731212258338895E-3</v>
      </c>
      <c r="H6">
        <v>7.9433199067910493E-3</v>
      </c>
      <c r="I6">
        <v>7.9383266170819592E-3</v>
      </c>
    </row>
    <row r="7" spans="1:9" x14ac:dyDescent="0.25">
      <c r="A7" s="1" t="s">
        <v>17</v>
      </c>
      <c r="B7">
        <v>0.48052515157063802</v>
      </c>
      <c r="C7">
        <v>0.15192078224817901</v>
      </c>
      <c r="D7">
        <v>4.8235258499781199E-2</v>
      </c>
      <c r="E7">
        <v>1.56789696415265E-2</v>
      </c>
      <c r="F7">
        <v>5.8685100475947003E-3</v>
      </c>
      <c r="G7">
        <v>3.4439431379238699E-3</v>
      </c>
      <c r="H7">
        <v>3.0313256084918902E-3</v>
      </c>
      <c r="I7">
        <v>2.9674440125624299E-3</v>
      </c>
    </row>
    <row r="8" spans="1:9" x14ac:dyDescent="0.25">
      <c r="A8" s="1" t="s">
        <v>18</v>
      </c>
      <c r="B8">
        <v>0.223166897455851</v>
      </c>
      <c r="C8">
        <v>7.0905481100082393E-2</v>
      </c>
      <c r="D8">
        <v>2.31208635965983E-2</v>
      </c>
      <c r="E8">
        <v>9.0250218411286592E-3</v>
      </c>
      <c r="F8">
        <v>5.7950808107852898E-3</v>
      </c>
      <c r="G8">
        <v>5.3150468816359799E-3</v>
      </c>
      <c r="H8">
        <v>5.2525683492422098E-3</v>
      </c>
      <c r="I8">
        <v>5.2418383955955498E-3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Cylinder</vt:lpstr>
      <vt:lpstr>Cylinder_max</vt:lpstr>
      <vt:lpstr>Darcy</vt:lpstr>
      <vt:lpstr>Darcy_max</vt:lpstr>
      <vt:lpstr>SST</vt:lpstr>
      <vt:lpstr>SST_max</vt:lpstr>
      <vt:lpstr>Heat</vt:lpstr>
      <vt:lpstr>Heat_max</vt:lpstr>
      <vt:lpstr>low_pass_cylinder</vt:lpstr>
      <vt:lpstr>low_pass_heat</vt:lpstr>
      <vt:lpstr>cylinder_snr</vt:lpstr>
      <vt:lpstr>cylinder_snr_max</vt:lpstr>
      <vt:lpstr>cylinder_snr_clear</vt:lpstr>
      <vt:lpstr>cylinder_snr_clear_max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2022-06-29T15:55:12Z</dcterms:created>
  <dcterms:modified xsi:type="dcterms:W3CDTF">2022-07-27T03:07:30Z</dcterms:modified>
</cp:coreProperties>
</file>