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6270"/>
  </bookViews>
  <sheets>
    <sheet name="Lakehead university" sheetId="1" r:id="rId1"/>
  </sheets>
  <calcPr calcId="144525"/>
</workbook>
</file>

<file path=xl/sharedStrings.xml><?xml version="1.0" encoding="utf-8"?>
<sst xmlns="http://schemas.openxmlformats.org/spreadsheetml/2006/main" count="24">
  <si>
    <t>id</t>
  </si>
  <si>
    <t>program_english_name</t>
  </si>
  <si>
    <t>program_chinese_name</t>
  </si>
  <si>
    <t>program_category</t>
  </si>
  <si>
    <t>MA</t>
  </si>
  <si>
    <t>BA</t>
  </si>
  <si>
    <t>GPA</t>
  </si>
  <si>
    <t>IELTS</t>
  </si>
  <si>
    <t>TOEFL</t>
  </si>
  <si>
    <t>university_ID</t>
  </si>
  <si>
    <t>university_chinese_name</t>
  </si>
  <si>
    <t>Computer Science</t>
  </si>
  <si>
    <t>计算机科学</t>
  </si>
  <si>
    <t>计算机与信息科学</t>
  </si>
  <si>
    <t>约克大学</t>
  </si>
  <si>
    <t>湖首大学</t>
  </si>
  <si>
    <t>多伦多大学</t>
  </si>
  <si>
    <t>滑铁卢大学</t>
  </si>
  <si>
    <t>Master of Business Administration</t>
  </si>
  <si>
    <t>工商管理硕士</t>
  </si>
  <si>
    <t>商业、管理与经济</t>
  </si>
  <si>
    <t>Physics</t>
  </si>
  <si>
    <t>物理学</t>
  </si>
  <si>
    <t>科学与应用科学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</si>
</sst>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1" fillId="4" borderId="8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0" borderId="0"/>
  </cellStyleXfs>
  <cellXfs count="3">
    <xf numFmtId="0" fontId="0" fillId="0" borderId="0" xfId="49"/>
    <xf numFmtId="0" fontId="1" fillId="0" borderId="0" xfId="49" applyFont="1"/>
    <xf numFmtId="0" fontId="1" fillId="0" borderId="0" xfId="49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"/>
  <sheetViews>
    <sheetView tabSelected="1" topLeftCell="J1" workbookViewId="0">
      <selection activeCell="M18" sqref="M18"/>
    </sheetView>
  </sheetViews>
  <sheetFormatPr defaultColWidth="9" defaultRowHeight="13.5"/>
  <cols>
    <col min="1" max="1" width="11" customWidth="1"/>
    <col min="2" max="2" width="37.125" customWidth="1"/>
    <col min="3" max="3" width="22.2833333333333" customWidth="1"/>
    <col min="4" max="4" width="17.2833333333333" customWidth="1"/>
    <col min="5" max="6" width="3.375" customWidth="1"/>
    <col min="7" max="7" width="4.375" customWidth="1"/>
    <col min="8" max="9" width="6.375" customWidth="1"/>
    <col min="10" max="10" width="14.875" customWidth="1"/>
    <col min="11" max="11" width="24.25" customWidth="1"/>
    <col min="12" max="12" width="1.28333333333333" customWidth="1"/>
    <col min="13" max="13" width="106.75" customWidth="1"/>
  </cols>
  <sheetData>
    <row r="1" spans="1:11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>
      <c r="A2">
        <v>9900103001</v>
      </c>
      <c r="B2" t="s">
        <v>11</v>
      </c>
      <c r="C2" t="s">
        <v>12</v>
      </c>
      <c r="D2" t="s">
        <v>13</v>
      </c>
      <c r="E2">
        <v>1</v>
      </c>
      <c r="F2">
        <v>1</v>
      </c>
      <c r="G2">
        <v>3.2</v>
      </c>
      <c r="H2">
        <v>6.5</v>
      </c>
      <c r="I2">
        <v>80</v>
      </c>
      <c r="J2">
        <v>9900103</v>
      </c>
      <c r="K2" t="s">
        <v>14</v>
      </c>
      <c r="M2" t="str">
        <f>CONCATENATE("(",A2,",'",B2,"','",C2,"','",D2,"',",E2,",",F2,",",G2,",",H2,",",I2,",'",J2,"','",K2,"'",")",",")</f>
        <v>(9900103001,'Computer Science','计算机科学','计算机与信息科学',1,1,3.2,6.5,80,'9900103','约克大学'),</v>
      </c>
    </row>
    <row r="3" spans="1:13">
      <c r="A3">
        <v>9900114001</v>
      </c>
      <c r="B3" t="s">
        <v>11</v>
      </c>
      <c r="C3" t="s">
        <v>12</v>
      </c>
      <c r="D3" t="s">
        <v>13</v>
      </c>
      <c r="E3">
        <v>1</v>
      </c>
      <c r="F3">
        <v>1</v>
      </c>
      <c r="G3">
        <v>2.5</v>
      </c>
      <c r="H3">
        <v>6.5</v>
      </c>
      <c r="I3">
        <v>78</v>
      </c>
      <c r="J3">
        <v>9900114</v>
      </c>
      <c r="K3" t="s">
        <v>15</v>
      </c>
      <c r="M3" t="str">
        <f>CONCATENATE("(",A3,",'",B3,"','",C3,"','",D3,"',",E3,",",F3,",",G3,",",H3,",",I3,",'",J3,"','",K3,"'",")",",")</f>
        <v>(9900114001,'Computer Science','计算机科学','计算机与信息科学',1,1,2.5,6.5,78,'9900114','湖首大学'),</v>
      </c>
    </row>
    <row r="4" spans="1:13">
      <c r="A4" s="2">
        <v>9900101001</v>
      </c>
      <c r="B4" t="s">
        <v>11</v>
      </c>
      <c r="C4" t="s">
        <v>12</v>
      </c>
      <c r="D4" t="s">
        <v>13</v>
      </c>
      <c r="E4">
        <v>1</v>
      </c>
      <c r="F4">
        <v>1</v>
      </c>
      <c r="G4">
        <v>3.2</v>
      </c>
      <c r="H4">
        <v>7</v>
      </c>
      <c r="I4">
        <v>85</v>
      </c>
      <c r="J4" s="2">
        <v>9900101</v>
      </c>
      <c r="K4" s="2" t="s">
        <v>16</v>
      </c>
      <c r="M4" t="str">
        <f>CONCATENATE("(",A4,",'",B4,"','",C4,"','",D4,"',",E4,",",F4,",",G4,",",H4,",",I4,",'",J4,"','",K4,"'",")",",")</f>
        <v>(9900101001,'Computer Science','计算机科学','计算机与信息科学',1,1,3.2,7,85,'9900101','多伦多大学'),</v>
      </c>
    </row>
    <row r="5" spans="1:13">
      <c r="A5" s="2">
        <v>9900102001</v>
      </c>
      <c r="B5" t="s">
        <v>11</v>
      </c>
      <c r="C5" t="s">
        <v>12</v>
      </c>
      <c r="D5" t="s">
        <v>13</v>
      </c>
      <c r="E5">
        <v>1</v>
      </c>
      <c r="F5">
        <v>1</v>
      </c>
      <c r="G5">
        <v>3</v>
      </c>
      <c r="H5">
        <v>7</v>
      </c>
      <c r="I5">
        <v>80</v>
      </c>
      <c r="J5" s="2">
        <v>9900102</v>
      </c>
      <c r="K5" s="2" t="s">
        <v>17</v>
      </c>
      <c r="M5" t="str">
        <f>CONCATENATE("(",A5,",'",B5,"','",C5,"','",D5,"',",E5,",",F5,",",G5,",",H5,",",I5,",'",J5,"','",K5,"'",")",",")</f>
        <v>(9900102001,'Computer Science','计算机科学','计算机与信息科学',1,1,3,7,80,'9900102','滑铁卢大学'),</v>
      </c>
    </row>
    <row r="6" spans="1:13">
      <c r="A6" s="2">
        <v>9900103002</v>
      </c>
      <c r="B6" s="2" t="s">
        <v>18</v>
      </c>
      <c r="C6" s="1" t="s">
        <v>19</v>
      </c>
      <c r="D6" t="s">
        <v>20</v>
      </c>
      <c r="E6">
        <v>1</v>
      </c>
      <c r="F6">
        <v>0</v>
      </c>
      <c r="G6" s="2">
        <v>3.2</v>
      </c>
      <c r="H6" s="2">
        <v>6.5</v>
      </c>
      <c r="I6" s="2">
        <v>80</v>
      </c>
      <c r="J6" s="2">
        <v>9900103</v>
      </c>
      <c r="K6" s="2" t="s">
        <v>14</v>
      </c>
      <c r="M6" t="str">
        <f>CONCATENATE("(",A6,",'",B6,"','",C6,"','",D6,"',",E6,",",F6,",",G6,",",H6,",",I6,",'",J6,"','",K6,"'",")",",")</f>
        <v>(9900103002,'Master of Business Administration','工商管理硕士','商业、管理与经济',1,0,3.2,6.5,80,'9900103','约克大学'),</v>
      </c>
    </row>
    <row r="7" spans="1:13">
      <c r="A7" s="2">
        <v>9900114002</v>
      </c>
      <c r="B7" s="2" t="s">
        <v>18</v>
      </c>
      <c r="C7" s="1" t="s">
        <v>19</v>
      </c>
      <c r="D7" t="s">
        <v>20</v>
      </c>
      <c r="E7">
        <v>1</v>
      </c>
      <c r="F7">
        <v>0</v>
      </c>
      <c r="G7" s="2">
        <v>2.5</v>
      </c>
      <c r="H7" s="2">
        <v>6.5</v>
      </c>
      <c r="I7" s="2">
        <v>78</v>
      </c>
      <c r="J7" s="2">
        <v>9900114</v>
      </c>
      <c r="K7" s="2" t="s">
        <v>15</v>
      </c>
      <c r="M7" t="str">
        <f>CONCATENATE("(",A7,",'",B7,"','",C7,"','",D7,"',",E7,",",F7,",",G7,",",H7,",",I7,",'",J7,"','",K7,"'",")",",")</f>
        <v>(9900114002,'Master of Business Administration','工商管理硕士','商业、管理与经济',1,0,2.5,6.5,78,'9900114','湖首大学'),</v>
      </c>
    </row>
    <row r="8" spans="1:13">
      <c r="A8" s="2">
        <v>9900101002</v>
      </c>
      <c r="B8" s="2" t="s">
        <v>18</v>
      </c>
      <c r="C8" s="1" t="s">
        <v>19</v>
      </c>
      <c r="D8" t="s">
        <v>20</v>
      </c>
      <c r="E8">
        <v>1</v>
      </c>
      <c r="F8">
        <v>0</v>
      </c>
      <c r="G8" s="2">
        <v>3.2</v>
      </c>
      <c r="H8" s="2">
        <v>7.5</v>
      </c>
      <c r="I8" s="2">
        <v>90</v>
      </c>
      <c r="J8" s="2">
        <v>9900101</v>
      </c>
      <c r="K8" s="2" t="s">
        <v>16</v>
      </c>
      <c r="M8" t="str">
        <f>CONCATENATE("(",A8,",'",B8,"','",C8,"','",D8,"',",E8,",",F8,",",G8,",",H8,",",I8,",'",J8,"','",K8,"'",")",",")</f>
        <v>(9900101002,'Master of Business Administration','工商管理硕士','商业、管理与经济',1,0,3.2,7.5,90,'9900101','多伦多大学'),</v>
      </c>
    </row>
    <row r="9" spans="1:13">
      <c r="A9" s="2">
        <v>9900102002</v>
      </c>
      <c r="B9" s="2" t="s">
        <v>18</v>
      </c>
      <c r="C9" s="1" t="s">
        <v>19</v>
      </c>
      <c r="D9" t="s">
        <v>20</v>
      </c>
      <c r="E9">
        <v>1</v>
      </c>
      <c r="F9">
        <v>0</v>
      </c>
      <c r="G9" s="2">
        <v>3</v>
      </c>
      <c r="H9" s="2">
        <v>7</v>
      </c>
      <c r="I9" s="2">
        <v>80</v>
      </c>
      <c r="J9" s="2">
        <v>9900102</v>
      </c>
      <c r="K9" s="2" t="s">
        <v>17</v>
      </c>
      <c r="M9" t="str">
        <f>CONCATENATE("(",A9,",'",B9,"','",C9,"','",D9,"',",E9,",",F9,",",G9,",",H9,",",I9,",'",J9,"','",K9,"'",")",",")</f>
        <v>(9900102002,'Master of Business Administration','工商管理硕士','商业、管理与经济',1,0,3,7,80,'9900102','滑铁卢大学'),</v>
      </c>
    </row>
    <row r="10" spans="1:13">
      <c r="A10" s="2">
        <v>9900103003</v>
      </c>
      <c r="B10" t="s">
        <v>21</v>
      </c>
      <c r="C10" s="1" t="s">
        <v>22</v>
      </c>
      <c r="D10" t="s">
        <v>23</v>
      </c>
      <c r="E10" s="2">
        <v>1</v>
      </c>
      <c r="F10" s="2">
        <v>1</v>
      </c>
      <c r="G10" s="2">
        <v>3</v>
      </c>
      <c r="H10" s="2">
        <v>6.5</v>
      </c>
      <c r="I10" s="2">
        <v>80</v>
      </c>
      <c r="J10" s="2">
        <v>9900103</v>
      </c>
      <c r="K10" s="2" t="s">
        <v>14</v>
      </c>
      <c r="M10" t="str">
        <f>CONCATENATE("(",A10,",'",B10,"','",C10,"','",D10,"',",E10,",",F10,",",G10,",",H10,",",I10,",'",J10,"','",K10,"'",")",",")</f>
        <v>(9900103003,'Physics','物理学','科学与应用科学',1,1,3,6.5,80,'9900103','约克大学'),</v>
      </c>
    </row>
    <row r="11" spans="1:13">
      <c r="A11" s="2">
        <v>9900114003</v>
      </c>
      <c r="B11" t="s">
        <v>21</v>
      </c>
      <c r="C11" s="1" t="s">
        <v>22</v>
      </c>
      <c r="D11" t="s">
        <v>23</v>
      </c>
      <c r="E11" s="2">
        <v>1</v>
      </c>
      <c r="F11" s="2">
        <v>1</v>
      </c>
      <c r="G11" s="2">
        <v>2.5</v>
      </c>
      <c r="H11" s="2">
        <v>6.5</v>
      </c>
      <c r="I11" s="2">
        <v>78</v>
      </c>
      <c r="J11" s="2">
        <v>9900114</v>
      </c>
      <c r="K11" s="2" t="s">
        <v>15</v>
      </c>
      <c r="M11" t="str">
        <f>CONCATENATE("(",A11,",'",B11,"','",C11,"','",D11,"',",E11,",",F11,",",G11,",",H11,",",I11,",'",J11,"','",K11,"'",")",",")</f>
        <v>(9900114003,'Physics','物理学','科学与应用科学',1,1,2.5,6.5,78,'9900114','湖首大学'),</v>
      </c>
    </row>
    <row r="12" spans="1:13">
      <c r="A12" s="2">
        <v>9900101003</v>
      </c>
      <c r="B12" t="s">
        <v>21</v>
      </c>
      <c r="C12" s="1" t="s">
        <v>22</v>
      </c>
      <c r="D12" t="s">
        <v>23</v>
      </c>
      <c r="E12" s="2">
        <v>1</v>
      </c>
      <c r="F12" s="2">
        <v>1</v>
      </c>
      <c r="G12" s="2">
        <v>3.2</v>
      </c>
      <c r="H12" s="2">
        <v>6.5</v>
      </c>
      <c r="I12" s="2">
        <v>85</v>
      </c>
      <c r="J12" s="2">
        <v>9900101</v>
      </c>
      <c r="K12" s="2" t="s">
        <v>16</v>
      </c>
      <c r="M12" t="str">
        <f>CONCATENATE("(",A12,",'",B12,"','",C12,"','",D12,"',",E12,",",F12,",",G12,",",H12,",",I12,",'",J12,"','",K12,"'",")",",")</f>
        <v>(9900101003,'Physics','物理学','科学与应用科学',1,1,3.2,6.5,85,'9900101','多伦多大学'),</v>
      </c>
    </row>
    <row r="13" spans="1:13">
      <c r="A13" s="2">
        <v>9900102003</v>
      </c>
      <c r="B13" t="s">
        <v>21</v>
      </c>
      <c r="C13" s="1" t="s">
        <v>22</v>
      </c>
      <c r="D13" t="s">
        <v>23</v>
      </c>
      <c r="E13" s="2">
        <v>1</v>
      </c>
      <c r="F13" s="2">
        <v>1</v>
      </c>
      <c r="G13" s="2">
        <v>3</v>
      </c>
      <c r="H13" s="2">
        <v>6.5</v>
      </c>
      <c r="I13" s="2">
        <v>80</v>
      </c>
      <c r="J13" s="2">
        <v>9900102</v>
      </c>
      <c r="K13" s="2" t="s">
        <v>17</v>
      </c>
      <c r="M13" t="str">
        <f>CONCATENATE("(",A13,",'",B13,"','",C13,"','",D13,"',",E13,",",F13,",",G13,",",H13,",",I13,",'",J13,"','",K13,"'",")",",")</f>
        <v>(9900102003,'Physics','物理学','科学与应用科学',1,1,3,6.5,80,'9900102','滑铁卢大学'),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Lakehead university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2015-12-14T04:01:10Z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