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ang/Dropbox/Udacity/AIND/AIND-Planning/"/>
    </mc:Choice>
  </mc:AlternateContent>
  <bookViews>
    <workbookView xWindow="3840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9" i="1"/>
  <c r="O10" i="1"/>
  <c r="O11" i="1"/>
  <c r="O12" i="1"/>
  <c r="O13" i="1"/>
  <c r="O16" i="1"/>
  <c r="O17" i="1"/>
  <c r="O18" i="1"/>
  <c r="O19" i="1"/>
  <c r="O20" i="1"/>
  <c r="O2" i="1"/>
  <c r="M3" i="1"/>
  <c r="M4" i="1"/>
  <c r="M5" i="1"/>
  <c r="M6" i="1"/>
  <c r="M9" i="1"/>
  <c r="M10" i="1"/>
  <c r="M11" i="1"/>
  <c r="M12" i="1"/>
  <c r="M13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<sst xmlns="http://schemas.openxmlformats.org/spreadsheetml/2006/main" count="78" uniqueCount="19">
  <si>
    <t>Expansions</t>
  </si>
  <si>
    <t>Goal Tests</t>
  </si>
  <si>
    <t>New Nodes</t>
  </si>
  <si>
    <t>Plan length</t>
  </si>
  <si>
    <t>Time elapsed</t>
  </si>
  <si>
    <t>depth_limited</t>
  </si>
  <si>
    <t>uniform_cost</t>
  </si>
  <si>
    <t>recursive_best_first</t>
  </si>
  <si>
    <t>greedy_best_first_graph</t>
  </si>
  <si>
    <t>A*_h1</t>
  </si>
  <si>
    <t>A*_h_ignore_preconditions</t>
  </si>
  <si>
    <t>A*_h_pg_levelsum</t>
  </si>
  <si>
    <t>BFS</t>
  </si>
  <si>
    <t>BFS_tree</t>
  </si>
  <si>
    <t>DFS_graph</t>
  </si>
  <si>
    <t>Problem 1</t>
  </si>
  <si>
    <t>Problem 2</t>
  </si>
  <si>
    <t>Problem 3</t>
  </si>
  <si>
    <t>greedy_best_first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</si>
</sst>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5138696421849"/>
          <c:y val="0.0451807228915663"/>
          <c:w val="0.957244014386299"/>
          <c:h val="0.6824324067925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BFS</c:v>
                </c:pt>
                <c:pt idx="1">
                  <c:v>BFS_tree</c:v>
                </c:pt>
                <c:pt idx="2">
                  <c:v>DFS_graph</c:v>
                </c:pt>
                <c:pt idx="3">
                  <c:v>depth_limited</c:v>
                </c:pt>
                <c:pt idx="4">
                  <c:v>uniform_cost</c:v>
                </c:pt>
                <c:pt idx="5">
                  <c:v>recursive_best_first</c:v>
                </c:pt>
                <c:pt idx="6">
                  <c:v>greedy_best_first_graph</c:v>
                </c:pt>
                <c:pt idx="7">
                  <c:v>A*_h1</c:v>
                </c:pt>
                <c:pt idx="8">
                  <c:v>A*_h_ignore_preconditions</c:v>
                </c:pt>
                <c:pt idx="9">
                  <c:v>A*_h_pg_levelsum</c:v>
                </c:pt>
              </c:strCache>
            </c:strRef>
          </c:cat>
          <c:val>
            <c:numRef>
              <c:f>Sheet1!$C$6:$L$6</c:f>
              <c:numCache>
                <c:formatCode>0.0000</c:formatCode>
                <c:ptCount val="10"/>
                <c:pt idx="0">
                  <c:v>0.0286891589930746</c:v>
                </c:pt>
                <c:pt idx="1">
                  <c:v>0.758511838997947</c:v>
                </c:pt>
                <c:pt idx="2">
                  <c:v>0.0116835729859303</c:v>
                </c:pt>
                <c:pt idx="3">
                  <c:v>0.0719997270207386</c:v>
                </c:pt>
                <c:pt idx="4">
                  <c:v>0.0302129760093521</c:v>
                </c:pt>
                <c:pt idx="5">
                  <c:v>2.34955816098954</c:v>
                </c:pt>
                <c:pt idx="6">
                  <c:v>0.00450736400671303</c:v>
                </c:pt>
                <c:pt idx="7">
                  <c:v>0.0308707789808977</c:v>
                </c:pt>
                <c:pt idx="8">
                  <c:v>0.03089422598714</c:v>
                </c:pt>
                <c:pt idx="9">
                  <c:v>0.854563853994477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BFS</c:v>
                </c:pt>
                <c:pt idx="1">
                  <c:v>BFS_tree</c:v>
                </c:pt>
                <c:pt idx="2">
                  <c:v>DFS_graph</c:v>
                </c:pt>
                <c:pt idx="3">
                  <c:v>depth_limited</c:v>
                </c:pt>
                <c:pt idx="4">
                  <c:v>uniform_cost</c:v>
                </c:pt>
                <c:pt idx="5">
                  <c:v>recursive_best_first</c:v>
                </c:pt>
                <c:pt idx="6">
                  <c:v>greedy_best_first_graph</c:v>
                </c:pt>
                <c:pt idx="7">
                  <c:v>A*_h1</c:v>
                </c:pt>
                <c:pt idx="8">
                  <c:v>A*_h_ignore_preconditions</c:v>
                </c:pt>
                <c:pt idx="9">
                  <c:v>A*_h_pg_levelsum</c:v>
                </c:pt>
              </c:strCache>
            </c:strRef>
          </c:cat>
          <c:val>
            <c:numRef>
              <c:f>Sheet1!$C$13:$L$13</c:f>
              <c:numCache>
                <c:formatCode>0.00</c:formatCode>
                <c:ptCount val="10"/>
                <c:pt idx="0">
                  <c:v>11.6649857189913</c:v>
                </c:pt>
                <c:pt idx="1">
                  <c:v>11.6701570780132</c:v>
                </c:pt>
                <c:pt idx="2">
                  <c:v>3.00671230198349</c:v>
                </c:pt>
                <c:pt idx="4">
                  <c:v>9.99475150599028</c:v>
                </c:pt>
                <c:pt idx="6">
                  <c:v>2.04055359397898</c:v>
                </c:pt>
                <c:pt idx="7">
                  <c:v>9.66225364699494</c:v>
                </c:pt>
                <c:pt idx="8">
                  <c:v>3.45801969099557</c:v>
                </c:pt>
                <c:pt idx="9">
                  <c:v>133.085011521005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BFS</c:v>
                </c:pt>
                <c:pt idx="1">
                  <c:v>BFS_tree</c:v>
                </c:pt>
                <c:pt idx="2">
                  <c:v>DFS_graph</c:v>
                </c:pt>
                <c:pt idx="3">
                  <c:v>depth_limited</c:v>
                </c:pt>
                <c:pt idx="4">
                  <c:v>uniform_cost</c:v>
                </c:pt>
                <c:pt idx="5">
                  <c:v>recursive_best_first</c:v>
                </c:pt>
                <c:pt idx="6">
                  <c:v>greedy_best_first_graph</c:v>
                </c:pt>
                <c:pt idx="7">
                  <c:v>A*_h1</c:v>
                </c:pt>
                <c:pt idx="8">
                  <c:v>A*_h_ignore_preconditions</c:v>
                </c:pt>
                <c:pt idx="9">
                  <c:v>A*_h_pg_levelsum</c:v>
                </c:pt>
              </c:strCache>
            </c:strRef>
          </c:cat>
          <c:val>
            <c:numRef>
              <c:f>Sheet1!$C$20:$L$20</c:f>
              <c:numCache>
                <c:formatCode>0.00</c:formatCode>
                <c:ptCount val="10"/>
                <c:pt idx="0">
                  <c:v>81.9259945829981</c:v>
                </c:pt>
                <c:pt idx="2">
                  <c:v>1.44733997699222</c:v>
                </c:pt>
                <c:pt idx="4">
                  <c:v>43.887840817013</c:v>
                </c:pt>
                <c:pt idx="6">
                  <c:v>13.3007858049822</c:v>
                </c:pt>
                <c:pt idx="7">
                  <c:v>42.2870065620227</c:v>
                </c:pt>
                <c:pt idx="8">
                  <c:v>13.5414706860028</c:v>
                </c:pt>
                <c:pt idx="9">
                  <c:v>740.349850383994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5563584"/>
        <c:axId val="-235561264"/>
      </c:barChart>
      <c:catAx>
        <c:axId val="-2355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561264"/>
        <c:crosses val="autoZero"/>
        <c:auto val="1"/>
        <c:lblAlgn val="ctr"/>
        <c:lblOffset val="100"/>
        <c:noMultiLvlLbl val="0"/>
      </c:catAx>
      <c:valAx>
        <c:axId val="-235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5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22</xdr:row>
      <xdr:rowOff>254000</xdr:rowOff>
    </xdr:from>
    <xdr:to>
      <xdr:col>11</xdr:col>
      <xdr:colOff>127000</xdr:colOff>
      <xdr:row>44</xdr:row>
      <xdr:rowOff>228600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J22" sqref="J22"/>
    </sheetView>
  </sheetViews>
  <sheetFormatPr baseColWidth="10" defaultColWidth="25" defaultRowHeight="24" x14ac:dyDescent="0.2"/>
  <cols>
    <col min="1" max="1" width="14" style="1" customWidth="1"/>
    <col min="2" max="2" width="17.5" style="1" customWidth="1"/>
    <col min="3" max="3" width="11.33203125" style="1" bestFit="1" customWidth="1"/>
    <col min="4" max="4" width="12.33203125" style="1" customWidth="1"/>
    <col min="5" max="5" width="14.5" style="1" customWidth="1"/>
    <col min="6" max="6" width="18.6640625" style="1" customWidth="1"/>
    <col min="7" max="7" width="17.6640625" style="1" customWidth="1"/>
    <col min="8" max="8" width="25.6640625" style="1" customWidth="1"/>
    <col min="9" max="9" width="31.33203125" style="1" customWidth="1"/>
    <col min="10" max="10" width="11.33203125" style="1" customWidth="1"/>
    <col min="11" max="11" width="35.33203125" style="1" customWidth="1"/>
    <col min="12" max="12" width="24.5" style="1" customWidth="1"/>
    <col min="13" max="13" width="9.83203125" style="1" bestFit="1" customWidth="1"/>
    <col min="14" max="14" width="24.5" style="1" bestFit="1" customWidth="1"/>
    <col min="15" max="15" width="12.83203125" style="1" bestFit="1" customWidth="1"/>
    <col min="16" max="16" width="25.6640625" style="1" bestFit="1" customWidth="1"/>
    <col min="17" max="16384" width="25" style="1"/>
  </cols>
  <sheetData>
    <row r="1" spans="1:16" ht="60" customHeight="1" x14ac:dyDescent="0.2">
      <c r="C1" s="1" t="s">
        <v>12</v>
      </c>
      <c r="D1" s="1" t="s">
        <v>13</v>
      </c>
      <c r="E1" s="1" t="s">
        <v>14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x14ac:dyDescent="0.2">
      <c r="A2" s="2" t="s">
        <v>15</v>
      </c>
      <c r="B2" s="1" t="s">
        <v>0</v>
      </c>
      <c r="C2" s="1">
        <v>43</v>
      </c>
      <c r="D2" s="1">
        <v>1458</v>
      </c>
      <c r="E2" s="1">
        <v>21</v>
      </c>
      <c r="F2" s="1">
        <v>101</v>
      </c>
      <c r="G2" s="1">
        <v>55</v>
      </c>
      <c r="H2" s="1">
        <v>4229</v>
      </c>
      <c r="I2" s="1">
        <v>7</v>
      </c>
      <c r="J2" s="1">
        <v>55</v>
      </c>
      <c r="K2" s="1">
        <v>41</v>
      </c>
      <c r="L2" s="1">
        <v>11</v>
      </c>
      <c r="M2" s="1">
        <f>MIN(C2:L2)</f>
        <v>7</v>
      </c>
      <c r="N2" s="1" t="s">
        <v>18</v>
      </c>
      <c r="O2" s="1">
        <f>MAX(C2:L2)</f>
        <v>4229</v>
      </c>
      <c r="P2" s="1" t="s">
        <v>7</v>
      </c>
    </row>
    <row r="3" spans="1:16" x14ac:dyDescent="0.2">
      <c r="A3" s="2"/>
      <c r="B3" s="1" t="s">
        <v>1</v>
      </c>
      <c r="C3" s="1">
        <v>56</v>
      </c>
      <c r="D3" s="1">
        <v>1459</v>
      </c>
      <c r="E3" s="1">
        <v>22</v>
      </c>
      <c r="F3" s="1">
        <v>271</v>
      </c>
      <c r="G3" s="1">
        <v>57</v>
      </c>
      <c r="H3" s="1">
        <v>4230</v>
      </c>
      <c r="I3" s="1">
        <v>9</v>
      </c>
      <c r="J3" s="1">
        <v>57</v>
      </c>
      <c r="K3" s="1">
        <v>43</v>
      </c>
      <c r="L3" s="1">
        <v>13</v>
      </c>
      <c r="M3" s="1">
        <f t="shared" ref="M3:M20" si="0">MIN(C3:L3)</f>
        <v>9</v>
      </c>
      <c r="N3" s="1" t="s">
        <v>18</v>
      </c>
      <c r="O3" s="1">
        <f t="shared" ref="O3:O20" si="1">MAX(C3:L3)</f>
        <v>4230</v>
      </c>
      <c r="P3" s="1" t="s">
        <v>7</v>
      </c>
    </row>
    <row r="4" spans="1:16" x14ac:dyDescent="0.2">
      <c r="A4" s="2"/>
      <c r="B4" s="1" t="s">
        <v>2</v>
      </c>
      <c r="C4" s="1">
        <v>180</v>
      </c>
      <c r="D4" s="1">
        <v>5960</v>
      </c>
      <c r="E4" s="1">
        <v>84</v>
      </c>
      <c r="F4" s="1">
        <v>414</v>
      </c>
      <c r="G4" s="1">
        <v>225</v>
      </c>
      <c r="H4" s="1">
        <v>17023</v>
      </c>
      <c r="I4" s="1">
        <v>28</v>
      </c>
      <c r="J4" s="1">
        <v>224</v>
      </c>
      <c r="K4" s="1">
        <v>170</v>
      </c>
      <c r="L4" s="1">
        <v>50</v>
      </c>
      <c r="M4" s="1">
        <f t="shared" si="0"/>
        <v>28</v>
      </c>
      <c r="N4" s="1" t="s">
        <v>18</v>
      </c>
      <c r="O4" s="1">
        <f t="shared" si="1"/>
        <v>17023</v>
      </c>
      <c r="P4" s="1" t="s">
        <v>7</v>
      </c>
    </row>
    <row r="5" spans="1:16" x14ac:dyDescent="0.2">
      <c r="A5" s="2"/>
      <c r="B5" s="1" t="s">
        <v>3</v>
      </c>
      <c r="C5" s="1">
        <v>6</v>
      </c>
      <c r="D5" s="1">
        <v>6</v>
      </c>
      <c r="E5" s="1">
        <v>20</v>
      </c>
      <c r="F5" s="1">
        <v>50</v>
      </c>
      <c r="G5" s="1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f t="shared" si="0"/>
        <v>6</v>
      </c>
      <c r="N5" s="1" t="s">
        <v>18</v>
      </c>
      <c r="O5" s="1">
        <f t="shared" si="1"/>
        <v>50</v>
      </c>
      <c r="P5" s="1" t="s">
        <v>5</v>
      </c>
    </row>
    <row r="6" spans="1:16" x14ac:dyDescent="0.2">
      <c r="A6" s="2"/>
      <c r="B6" s="1" t="s">
        <v>4</v>
      </c>
      <c r="C6" s="3">
        <v>2.8689158993074601E-2</v>
      </c>
      <c r="D6" s="3">
        <v>0.75851183899794705</v>
      </c>
      <c r="E6" s="3">
        <v>1.1683572985930301E-2</v>
      </c>
      <c r="F6" s="3">
        <v>7.1999727020738605E-2</v>
      </c>
      <c r="G6" s="3">
        <v>3.0212976009352101E-2</v>
      </c>
      <c r="H6" s="3">
        <v>2.34955816098954</v>
      </c>
      <c r="I6" s="3">
        <v>4.5073640067130301E-3</v>
      </c>
      <c r="J6" s="3">
        <v>3.0870778980897701E-2</v>
      </c>
      <c r="K6" s="3">
        <v>3.0894225987139999E-2</v>
      </c>
      <c r="L6" s="3">
        <v>0.85456385399447699</v>
      </c>
      <c r="M6" s="3">
        <f t="shared" si="0"/>
        <v>4.5073640067130301E-3</v>
      </c>
      <c r="N6" s="1" t="s">
        <v>18</v>
      </c>
      <c r="O6" s="3">
        <f t="shared" si="1"/>
        <v>2.34955816098954</v>
      </c>
      <c r="P6" s="1" t="s">
        <v>7</v>
      </c>
    </row>
    <row r="8" spans="1:16" x14ac:dyDescent="0.2">
      <c r="C8" s="1" t="s">
        <v>12</v>
      </c>
      <c r="D8" s="1" t="s">
        <v>13</v>
      </c>
      <c r="E8" s="1" t="s">
        <v>14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</row>
    <row r="9" spans="1:16" x14ac:dyDescent="0.2">
      <c r="A9" s="2" t="s">
        <v>16</v>
      </c>
      <c r="B9" s="1" t="s">
        <v>0</v>
      </c>
      <c r="C9" s="1">
        <v>3343</v>
      </c>
      <c r="D9" s="1">
        <v>3343</v>
      </c>
      <c r="E9" s="1">
        <v>624</v>
      </c>
      <c r="G9" s="1">
        <v>4852</v>
      </c>
      <c r="I9" s="1">
        <v>990</v>
      </c>
      <c r="J9" s="1">
        <v>4852</v>
      </c>
      <c r="K9" s="1">
        <v>1450</v>
      </c>
      <c r="L9" s="1">
        <v>86</v>
      </c>
      <c r="M9" s="1">
        <f t="shared" si="0"/>
        <v>86</v>
      </c>
      <c r="N9" s="1" t="s">
        <v>11</v>
      </c>
      <c r="O9" s="1">
        <f t="shared" si="1"/>
        <v>4852</v>
      </c>
      <c r="P9" s="1" t="s">
        <v>9</v>
      </c>
    </row>
    <row r="10" spans="1:16" x14ac:dyDescent="0.2">
      <c r="A10" s="2"/>
      <c r="B10" s="1" t="s">
        <v>1</v>
      </c>
      <c r="C10" s="1">
        <v>4609</v>
      </c>
      <c r="D10" s="1">
        <v>4609</v>
      </c>
      <c r="E10" s="1">
        <v>625</v>
      </c>
      <c r="G10" s="1">
        <v>4854</v>
      </c>
      <c r="I10" s="1">
        <v>992</v>
      </c>
      <c r="J10" s="1">
        <v>4854</v>
      </c>
      <c r="K10" s="1">
        <v>1452</v>
      </c>
      <c r="L10" s="1">
        <v>88</v>
      </c>
      <c r="M10" s="1">
        <f t="shared" si="0"/>
        <v>88</v>
      </c>
      <c r="N10" s="1" t="s">
        <v>11</v>
      </c>
      <c r="O10" s="1">
        <f t="shared" si="1"/>
        <v>4854</v>
      </c>
      <c r="P10" s="1" t="s">
        <v>9</v>
      </c>
    </row>
    <row r="11" spans="1:16" x14ac:dyDescent="0.2">
      <c r="A11" s="2"/>
      <c r="B11" s="1" t="s">
        <v>2</v>
      </c>
      <c r="C11" s="1">
        <v>30509</v>
      </c>
      <c r="D11" s="1">
        <v>30509</v>
      </c>
      <c r="E11" s="1">
        <v>5602</v>
      </c>
      <c r="G11" s="1">
        <v>44030</v>
      </c>
      <c r="I11" s="1">
        <v>8910</v>
      </c>
      <c r="J11" s="1">
        <v>44030</v>
      </c>
      <c r="K11" s="1">
        <v>13303</v>
      </c>
      <c r="L11" s="1">
        <v>841</v>
      </c>
      <c r="M11" s="1">
        <f t="shared" si="0"/>
        <v>841</v>
      </c>
      <c r="N11" s="1" t="s">
        <v>11</v>
      </c>
      <c r="O11" s="1">
        <f t="shared" si="1"/>
        <v>44030</v>
      </c>
      <c r="P11" s="1" t="s">
        <v>9</v>
      </c>
    </row>
    <row r="12" spans="1:16" x14ac:dyDescent="0.2">
      <c r="A12" s="2"/>
      <c r="B12" s="1" t="s">
        <v>3</v>
      </c>
      <c r="C12" s="1">
        <v>9</v>
      </c>
      <c r="D12" s="1">
        <v>9</v>
      </c>
      <c r="E12" s="1">
        <v>619</v>
      </c>
      <c r="G12" s="1">
        <v>9</v>
      </c>
      <c r="I12" s="1">
        <v>21</v>
      </c>
      <c r="J12" s="1">
        <v>9</v>
      </c>
      <c r="K12" s="1">
        <v>9</v>
      </c>
      <c r="L12" s="1">
        <v>9</v>
      </c>
      <c r="M12" s="1">
        <f t="shared" si="0"/>
        <v>9</v>
      </c>
      <c r="N12" s="1" t="s">
        <v>11</v>
      </c>
      <c r="O12" s="1">
        <f t="shared" si="1"/>
        <v>619</v>
      </c>
      <c r="P12" s="1" t="s">
        <v>14</v>
      </c>
    </row>
    <row r="13" spans="1:16" x14ac:dyDescent="0.2">
      <c r="A13" s="2"/>
      <c r="B13" s="1" t="s">
        <v>4</v>
      </c>
      <c r="C13" s="5">
        <v>11.6649857189913</v>
      </c>
      <c r="D13" s="5">
        <v>11.670157078013199</v>
      </c>
      <c r="E13" s="5">
        <v>3.00671230198349</v>
      </c>
      <c r="F13" s="5"/>
      <c r="G13" s="5">
        <v>9.9947515059902798</v>
      </c>
      <c r="H13" s="5"/>
      <c r="I13" s="5">
        <v>2.0405535939789798</v>
      </c>
      <c r="J13" s="5">
        <v>9.6622536469949392</v>
      </c>
      <c r="K13" s="5">
        <v>3.4580196909955698</v>
      </c>
      <c r="L13" s="5">
        <v>133.08501152100499</v>
      </c>
      <c r="M13" s="3">
        <f t="shared" si="0"/>
        <v>2.0405535939789798</v>
      </c>
      <c r="N13" s="1" t="s">
        <v>14</v>
      </c>
      <c r="O13" s="3">
        <f t="shared" si="1"/>
        <v>133.08501152100499</v>
      </c>
      <c r="P13" s="1" t="s">
        <v>11</v>
      </c>
    </row>
    <row r="15" spans="1:16" x14ac:dyDescent="0.2">
      <c r="C15" s="1" t="s">
        <v>12</v>
      </c>
      <c r="D15" s="1" t="s">
        <v>13</v>
      </c>
      <c r="E15" s="1" t="s">
        <v>14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</row>
    <row r="16" spans="1:16" x14ac:dyDescent="0.2">
      <c r="A16" s="2" t="s">
        <v>17</v>
      </c>
      <c r="B16" s="1" t="s">
        <v>0</v>
      </c>
      <c r="C16" s="1">
        <v>14663</v>
      </c>
      <c r="E16" s="1">
        <v>408</v>
      </c>
      <c r="G16" s="1">
        <v>18235</v>
      </c>
      <c r="I16" s="1">
        <v>5614</v>
      </c>
      <c r="J16" s="1">
        <v>18235</v>
      </c>
      <c r="K16" s="1">
        <v>5040</v>
      </c>
      <c r="L16" s="1">
        <v>325</v>
      </c>
      <c r="M16" s="1">
        <f t="shared" si="0"/>
        <v>325</v>
      </c>
      <c r="N16" s="1" t="s">
        <v>11</v>
      </c>
      <c r="O16" s="1">
        <f t="shared" si="1"/>
        <v>18235</v>
      </c>
      <c r="P16" s="1" t="s">
        <v>9</v>
      </c>
    </row>
    <row r="17" spans="1:16" x14ac:dyDescent="0.2">
      <c r="A17" s="2"/>
      <c r="B17" s="1" t="s">
        <v>1</v>
      </c>
      <c r="C17" s="1">
        <v>18098</v>
      </c>
      <c r="E17" s="1">
        <v>409</v>
      </c>
      <c r="G17" s="1">
        <v>18237</v>
      </c>
      <c r="I17" s="1">
        <v>4516</v>
      </c>
      <c r="J17" s="1">
        <v>18237</v>
      </c>
      <c r="K17" s="1">
        <v>5042</v>
      </c>
      <c r="L17" s="1">
        <v>327</v>
      </c>
      <c r="M17" s="1">
        <f t="shared" si="0"/>
        <v>327</v>
      </c>
      <c r="N17" s="4" t="s">
        <v>11</v>
      </c>
      <c r="O17" s="1">
        <f t="shared" si="1"/>
        <v>18237</v>
      </c>
      <c r="P17" s="4" t="s">
        <v>9</v>
      </c>
    </row>
    <row r="18" spans="1:16" x14ac:dyDescent="0.2">
      <c r="A18" s="2"/>
      <c r="B18" s="1" t="s">
        <v>2</v>
      </c>
      <c r="C18" s="1">
        <v>129631</v>
      </c>
      <c r="E18" s="1">
        <v>3364</v>
      </c>
      <c r="G18" s="1">
        <v>159716</v>
      </c>
      <c r="I18" s="1">
        <v>49429</v>
      </c>
      <c r="J18" s="1">
        <v>159716</v>
      </c>
      <c r="K18" s="1">
        <v>44944</v>
      </c>
      <c r="L18" s="1">
        <v>3002</v>
      </c>
      <c r="M18" s="1">
        <f t="shared" si="0"/>
        <v>3002</v>
      </c>
      <c r="N18" s="4" t="s">
        <v>11</v>
      </c>
      <c r="O18" s="1">
        <f t="shared" si="1"/>
        <v>159716</v>
      </c>
      <c r="P18" s="4" t="s">
        <v>9</v>
      </c>
    </row>
    <row r="19" spans="1:16" x14ac:dyDescent="0.2">
      <c r="A19" s="2"/>
      <c r="B19" s="1" t="s">
        <v>3</v>
      </c>
      <c r="C19" s="1">
        <v>12</v>
      </c>
      <c r="E19" s="1">
        <v>392</v>
      </c>
      <c r="G19" s="1">
        <v>12</v>
      </c>
      <c r="I19" s="1">
        <v>22</v>
      </c>
      <c r="J19" s="1">
        <v>12</v>
      </c>
      <c r="K19" s="1">
        <v>12</v>
      </c>
      <c r="L19" s="1">
        <v>12</v>
      </c>
      <c r="M19" s="1">
        <f t="shared" si="0"/>
        <v>12</v>
      </c>
      <c r="N19" s="4" t="s">
        <v>11</v>
      </c>
      <c r="O19" s="1">
        <f t="shared" si="1"/>
        <v>392</v>
      </c>
      <c r="P19" s="1" t="s">
        <v>14</v>
      </c>
    </row>
    <row r="20" spans="1:16" x14ac:dyDescent="0.2">
      <c r="A20" s="2"/>
      <c r="B20" s="1" t="s">
        <v>4</v>
      </c>
      <c r="C20" s="5">
        <v>81.925994582998101</v>
      </c>
      <c r="D20" s="5"/>
      <c r="E20" s="5">
        <v>1.4473399769922199</v>
      </c>
      <c r="F20" s="5"/>
      <c r="G20" s="5">
        <v>43.887840817013</v>
      </c>
      <c r="H20" s="5"/>
      <c r="I20" s="5">
        <v>13.300785804982199</v>
      </c>
      <c r="J20" s="5">
        <v>42.287006562022697</v>
      </c>
      <c r="K20" s="5">
        <v>13.5414706860028</v>
      </c>
      <c r="L20" s="5">
        <v>740.34985038399395</v>
      </c>
      <c r="M20" s="3">
        <f t="shared" si="0"/>
        <v>1.4473399769922199</v>
      </c>
      <c r="N20" s="1" t="s">
        <v>14</v>
      </c>
      <c r="O20" s="3">
        <f t="shared" si="1"/>
        <v>740.34985038399395</v>
      </c>
      <c r="P20" s="1" t="s">
        <v>11</v>
      </c>
    </row>
  </sheetData>
  <mergeCells count="3">
    <mergeCell ref="A2:A6"/>
    <mergeCell ref="A9:A13"/>
    <mergeCell ref="A16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2017-10-25T14:34:03Z</dcterms:created>
  <dcterms:modified xsi:type="dcterms:W3CDTF">2017-10-25T20:51:15Z</dcterms:modified>
</cp:coreProperties>
</file>