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ao/GoogleDrive/work_yeti/"/>
    </mc:Choice>
  </mc:AlternateContent>
  <bookViews>
    <workbookView xWindow="0" yWindow="460" windowWidth="25600" windowHeight="14680" tabRatio="500"/>
  </bookViews>
  <sheets>
    <sheet name="year_200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2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2" i="1"/>
  <c r="X3" i="1"/>
  <c r="X4" i="1"/>
  <c r="X5" i="1"/>
  <c r="X6" i="1"/>
  <c r="Y3" i="1"/>
  <c r="Y6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U3" i="1"/>
  <c r="U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2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Q3" i="1"/>
  <c r="Q6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H3" i="1"/>
  <c r="H6" i="1"/>
</calcChain>
</file>

<file path=xl/sharedStrings.xml><?xml version="1.0" encoding="utf-8"?>
<sst xmlns="http://schemas.openxmlformats.org/spreadsheetml/2006/main" count="218" uniqueCount="205">
  <si>
    <t>id</t>
  </si>
  <si>
    <t>PlayerName</t>
  </si>
  <si>
    <t>DraftYear</t>
  </si>
  <si>
    <t>original_overall</t>
  </si>
  <si>
    <t>skaters_overall</t>
  </si>
  <si>
    <t>sum_7yr_GP</t>
  </si>
  <si>
    <t>rank_sum_7yr_GP</t>
  </si>
  <si>
    <t>sum_7yr_TOI</t>
  </si>
  <si>
    <t>rank_sum_7yr_TOI</t>
  </si>
  <si>
    <t>class_0_prob</t>
  </si>
  <si>
    <t>rank_prob</t>
  </si>
  <si>
    <t>Kyle Turris</t>
  </si>
  <si>
    <t>Sam Gagner</t>
  </si>
  <si>
    <t>David Perron</t>
  </si>
  <si>
    <t>Patrick Kane</t>
  </si>
  <si>
    <t>Karl Alzner</t>
  </si>
  <si>
    <t>Zach Hamill</t>
  </si>
  <si>
    <t>James van Riemsdyk</t>
  </si>
  <si>
    <t>Jakub Voracek</t>
  </si>
  <si>
    <t>Angelo Esposito</t>
  </si>
  <si>
    <t>Simon Hjalmarsson</t>
  </si>
  <si>
    <t>Keaton Ellerby</t>
  </si>
  <si>
    <t>Luca Cunti</t>
  </si>
  <si>
    <t>Joakim Andersson</t>
  </si>
  <si>
    <t>Alexei Cherepanov</t>
  </si>
  <si>
    <t>Bill Sweatt</t>
  </si>
  <si>
    <t>Carl Hagelin</t>
  </si>
  <si>
    <t>Linus Omark</t>
  </si>
  <si>
    <t>Johan Harju</t>
  </si>
  <si>
    <t>Andreas Thuresson</t>
  </si>
  <si>
    <t>Brandon Sutter</t>
  </si>
  <si>
    <t>Michal Repik</t>
  </si>
  <si>
    <t>Ben Ryan</t>
  </si>
  <si>
    <t>Yannick Weber</t>
  </si>
  <si>
    <t>Oscar Moller</t>
  </si>
  <si>
    <t>Alec Martinez</t>
  </si>
  <si>
    <t>Sergei Korostin</t>
  </si>
  <si>
    <t>Carson McMillan</t>
  </si>
  <si>
    <t>P.K. Subban</t>
  </si>
  <si>
    <t>Carl Gunnarsson</t>
  </si>
  <si>
    <t>Ryan Thang</t>
  </si>
  <si>
    <t>Lars Eller</t>
  </si>
  <si>
    <t>Niclas Lucenius</t>
  </si>
  <si>
    <t>Maksim Mayorov</t>
  </si>
  <si>
    <t>Bryan Rufenach</t>
  </si>
  <si>
    <t>Louie Caporusso</t>
  </si>
  <si>
    <t>Corey Syvret</t>
  </si>
  <si>
    <t>Jens Hellgren</t>
  </si>
  <si>
    <t>Vili Sopanen</t>
  </si>
  <si>
    <t>Kevin Marshall</t>
  </si>
  <si>
    <t>Kevin Shattenkirk</t>
  </si>
  <si>
    <t>Brett Bellemore</t>
  </si>
  <si>
    <t>John Albert</t>
  </si>
  <si>
    <t>Jon Kalinski</t>
  </si>
  <si>
    <t>Mark Santorelli</t>
  </si>
  <si>
    <t>TJ Brennan</t>
  </si>
  <si>
    <t>Trent Vogelhuber</t>
  </si>
  <si>
    <t>Matt Marshall</t>
  </si>
  <si>
    <t>Alex Plante</t>
  </si>
  <si>
    <t>Corbin Mcpherson</t>
  </si>
  <si>
    <t>Dustin Jeffrey</t>
  </si>
  <si>
    <t>Ian Cole</t>
  </si>
  <si>
    <t>Ryan Watson</t>
  </si>
  <si>
    <t>Brett MacLean</t>
  </si>
  <si>
    <t>Trevor Nill</t>
  </si>
  <si>
    <t>Ryan McDonagh</t>
  </si>
  <si>
    <t>Jim O'Brien</t>
  </si>
  <si>
    <t>Drew Mackenzie</t>
  </si>
  <si>
    <t>TJ Galiardi</t>
  </si>
  <si>
    <t>Brendan Smith</t>
  </si>
  <si>
    <t>Milan Kytnar</t>
  </si>
  <si>
    <t>Dale Mitchell</t>
  </si>
  <si>
    <t>Logan Couture</t>
  </si>
  <si>
    <t>Riley Nash</t>
  </si>
  <si>
    <t>Nick Ross</t>
  </si>
  <si>
    <t>Nick Palmieri</t>
  </si>
  <si>
    <t>Mikael Backlund</t>
  </si>
  <si>
    <t>Chris Terry</t>
  </si>
  <si>
    <t>Scott Kishel</t>
  </si>
  <si>
    <t>Paul Carey</t>
  </si>
  <si>
    <t>Taylor Matson</t>
  </si>
  <si>
    <t>Alex Killorn</t>
  </si>
  <si>
    <t>Luke Gazdic</t>
  </si>
  <si>
    <t>Andrew Glass</t>
  </si>
  <si>
    <t>Akim Aliu</t>
  </si>
  <si>
    <t>Mike Hoeffel</t>
  </si>
  <si>
    <t>Richard Greenop</t>
  </si>
  <si>
    <t>Casey Pierro-Zabotel</t>
  </si>
  <si>
    <t>Blake Kessel</t>
  </si>
  <si>
    <t>Cody Almond</t>
  </si>
  <si>
    <t>William Quist</t>
  </si>
  <si>
    <t>Eric Tangradi</t>
  </si>
  <si>
    <t>Justin Taylor</t>
  </si>
  <si>
    <t>Jonathon Blum</t>
  </si>
  <si>
    <t>Cade Fairchild</t>
  </si>
  <si>
    <t>Robert Bortuzzo</t>
  </si>
  <si>
    <t>Wayne Simmonds</t>
  </si>
  <si>
    <t>Spencer Machacek</t>
  </si>
  <si>
    <t>Garrett Klotz</t>
  </si>
  <si>
    <t>Frazer McLaren</t>
  </si>
  <si>
    <t>Ben Winnett</t>
  </si>
  <si>
    <t>Justin Braun</t>
  </si>
  <si>
    <t>Nick Bonino</t>
  </si>
  <si>
    <t>Luca Caputi</t>
  </si>
  <si>
    <t>Drew Schiestel</t>
  </si>
  <si>
    <t>Brett Sonne</t>
  </si>
  <si>
    <t>Denis Reul</t>
  </si>
  <si>
    <t>Dwight King</t>
  </si>
  <si>
    <t>Maxime Macenauer</t>
  </si>
  <si>
    <t>Olivier Fortier</t>
  </si>
  <si>
    <t>Mark Katic</t>
  </si>
  <si>
    <t>Dana Tyrell</t>
  </si>
  <si>
    <t>Will Weber</t>
  </si>
  <si>
    <t>Nico Sacchetti</t>
  </si>
  <si>
    <t>Brad Malone</t>
  </si>
  <si>
    <t>Nick Petrecki</t>
  </si>
  <si>
    <t>Justin Falk</t>
  </si>
  <si>
    <t>Keven Veilleux</t>
  </si>
  <si>
    <t>Anthony Peluso</t>
  </si>
  <si>
    <t>Maxim Grachyov</t>
  </si>
  <si>
    <t>Max Pacioretty</t>
  </si>
  <si>
    <t>Thomas Hickey</t>
  </si>
  <si>
    <t>Matt Frattin</t>
  </si>
  <si>
    <t>Mitch Fadden</t>
  </si>
  <si>
    <t>Evgeny Dadonov</t>
  </si>
  <si>
    <t>John Negrin</t>
  </si>
  <si>
    <t>Max Campbell</t>
  </si>
  <si>
    <t>Matt Halischuk</t>
  </si>
  <si>
    <t>Joe Stejskal</t>
  </si>
  <si>
    <t>Jake Muzzin</t>
  </si>
  <si>
    <t>Justin Mccrae</t>
  </si>
  <si>
    <t>Ben Blood</t>
  </si>
  <si>
    <t>Josh Godfrey</t>
  </si>
  <si>
    <t>Nick Spaling</t>
  </si>
  <si>
    <t>Drayson Bowman</t>
  </si>
  <si>
    <t>Steven Kampfer</t>
  </si>
  <si>
    <t>Maxime Tanguay</t>
  </si>
  <si>
    <t>Jamie Benn</t>
  </si>
  <si>
    <t>Paul Postma</t>
  </si>
  <si>
    <t>Brett Morrison</t>
  </si>
  <si>
    <t>Austin Smith</t>
  </si>
  <si>
    <t>Corey Tropp</t>
  </si>
  <si>
    <t>Alain Goulet</t>
  </si>
  <si>
    <t>Charles-Antoine Messier</t>
  </si>
  <si>
    <t>Ryan Molle</t>
  </si>
  <si>
    <t>Brett Leffler</t>
  </si>
  <si>
    <t>Zack Torquato</t>
  </si>
  <si>
    <t>Colby Cohen</t>
  </si>
  <si>
    <t>Dan Gendur</t>
  </si>
  <si>
    <t>Aaron Palushaj</t>
  </si>
  <si>
    <t>Taylor Ellington</t>
  </si>
  <si>
    <t>Radim Ostrcil</t>
  </si>
  <si>
    <t>Jordan Knackstedt</t>
  </si>
  <si>
    <t>Theo Ruth</t>
  </si>
  <si>
    <t>Bryan Cameron</t>
  </si>
  <si>
    <t>Colton Sceviour</t>
  </si>
  <si>
    <t>Maxim Goncharov</t>
  </si>
  <si>
    <t>Jake Hansen</t>
  </si>
  <si>
    <t>Jean-Simon Allard</t>
  </si>
  <si>
    <t>Randy Cameron</t>
  </si>
  <si>
    <t>Justin Courtnall</t>
  </si>
  <si>
    <t>Vladimir Ruzicka</t>
  </si>
  <si>
    <t>Mickey Renaud</t>
  </si>
  <si>
    <t>Harri Ilvonen</t>
  </si>
  <si>
    <t>Phil Desimone</t>
  </si>
  <si>
    <t>Brett Bruneteau</t>
  </si>
  <si>
    <t>Matt Fillier</t>
  </si>
  <si>
    <t>Colton Gillies</t>
  </si>
  <si>
    <t>Justin Vaive</t>
  </si>
  <si>
    <t>Stefan Legein</t>
  </si>
  <si>
    <t>Ilya Kablukov</t>
  </si>
  <si>
    <t>John Lee</t>
  </si>
  <si>
    <t>Nick Larson</t>
  </si>
  <si>
    <t>Joshua Turnbull</t>
  </si>
  <si>
    <t>Patrick White</t>
  </si>
  <si>
    <t>Keith Aulie</t>
  </si>
  <si>
    <t>Patrick Maroon</t>
  </si>
  <si>
    <t>Travis Erstad</t>
  </si>
  <si>
    <t>Josh Kidd</t>
  </si>
  <si>
    <t>Andrew Conboy</t>
  </si>
  <si>
    <t>Jason Gregoire</t>
  </si>
  <si>
    <t>Matt Rust</t>
  </si>
  <si>
    <t>Paul Byron</t>
  </si>
  <si>
    <t>C.J. Severyn</t>
  </si>
  <si>
    <t>Danny Hobbs</t>
  </si>
  <si>
    <t>Ondrej Roman</t>
  </si>
  <si>
    <t>Joe Lavin</t>
  </si>
  <si>
    <t>Ruslan Bashkirov</t>
  </si>
  <si>
    <t>Robert Dietrich</t>
  </si>
  <si>
    <t>Simon Lacroix</t>
  </si>
  <si>
    <t>David Skokan</t>
  </si>
  <si>
    <t>Logan Macmillan</t>
  </si>
  <si>
    <t>Johan Alcen</t>
  </si>
  <si>
    <t>Juraj Mikus</t>
  </si>
  <si>
    <t>Mario Kempe</t>
  </si>
  <si>
    <t>Patrik Zackrisson</t>
  </si>
  <si>
    <t>Michael Ward</t>
  </si>
  <si>
    <t>Alex Grant</t>
  </si>
  <si>
    <t>Michael Neal</t>
  </si>
  <si>
    <t>Nichlas Torp</t>
  </si>
  <si>
    <t>di</t>
  </si>
  <si>
    <t>di^2</t>
  </si>
  <si>
    <t>rank_prob_with_ties</t>
  </si>
  <si>
    <t>sum is</t>
  </si>
  <si>
    <t>spearman rank 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</si>
</sst>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4" borderId="0" xfId="0" applyFont="1" applyFill="1"/>
    <xf numFmtId="0" fontId="1" fillId="8" borderId="0" xfId="0" applyFont="1" applyFill="1"/>
    <xf numFmtId="0" fontId="0" fillId="9" borderId="0" xfId="0" applyFont="1" applyFill="1" applyAlignment="1">
      <alignment horizontal="center" vertical="center"/>
    </xf>
    <xf numFmtId="0" fontId="0" fillId="9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1" fillId="10" borderId="0" xfId="0" applyFont="1" applyFill="1"/>
    <xf numFmtId="0" fontId="0" fillId="12" borderId="0" xfId="0" applyFont="1" applyFill="1" applyAlignment="1">
      <alignment horizontal="center" vertical="center"/>
    </xf>
    <xf numFmtId="0" fontId="0" fillId="12" borderId="0" xfId="0" applyFont="1" applyFill="1"/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1" fillId="14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0"/>
  <sheetViews>
    <sheetView tabSelected="1" topLeftCell="N1" workbookViewId="0">
      <selection activeCell="Y16" sqref="Y16"/>
    </sheetView>
  </sheetViews>
  <sheetFormatPr baseColWidth="10" defaultRowHeight="21" x14ac:dyDescent="0.25"/>
  <cols>
    <col min="5" max="5" width="13.125" bestFit="1" customWidth="1"/>
    <col min="8" max="8" width="17.25" bestFit="1" customWidth="1"/>
    <col min="10" max="10" width="15.75" bestFit="1" customWidth="1"/>
    <col min="17" max="17" width="17.25" bestFit="1" customWidth="1"/>
    <col min="18" max="18" width="17.75" bestFit="1" customWidth="1"/>
    <col min="21" max="21" width="17.25" bestFit="1" customWidth="1"/>
    <col min="22" max="22" width="17.75" bestFit="1" customWidth="1"/>
    <col min="25" max="25" width="17.25" bestFit="1" customWidth="1"/>
  </cols>
  <sheetData>
    <row r="1" spans="1:25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200</v>
      </c>
      <c r="G1" s="6" t="s">
        <v>201</v>
      </c>
      <c r="I1" s="4" t="s">
        <v>5</v>
      </c>
      <c r="J1" s="7" t="s">
        <v>6</v>
      </c>
      <c r="K1" s="4" t="s">
        <v>7</v>
      </c>
      <c r="L1" s="4" t="s">
        <v>8</v>
      </c>
      <c r="M1" s="4" t="s">
        <v>9</v>
      </c>
      <c r="N1" s="9" t="s">
        <v>10</v>
      </c>
      <c r="O1" s="11" t="s">
        <v>200</v>
      </c>
      <c r="P1" s="11" t="s">
        <v>201</v>
      </c>
      <c r="R1" s="16" t="s">
        <v>202</v>
      </c>
      <c r="S1" s="19" t="s">
        <v>200</v>
      </c>
      <c r="T1" s="19" t="s">
        <v>201</v>
      </c>
      <c r="V1" s="22" t="s">
        <v>202</v>
      </c>
      <c r="W1" s="24" t="s">
        <v>200</v>
      </c>
      <c r="X1" s="24" t="s">
        <v>201</v>
      </c>
    </row>
    <row r="2" spans="1:25" x14ac:dyDescent="0.25">
      <c r="A2">
        <v>8474068</v>
      </c>
      <c r="B2" t="s">
        <v>11</v>
      </c>
      <c r="C2">
        <v>2007</v>
      </c>
      <c r="D2">
        <v>3</v>
      </c>
      <c r="E2" s="1">
        <v>3</v>
      </c>
      <c r="F2" s="2">
        <f>E2-J2</f>
        <v>-8</v>
      </c>
      <c r="G2" s="2">
        <f>F2^2</f>
        <v>64</v>
      </c>
      <c r="H2" s="3" t="s">
        <v>203</v>
      </c>
      <c r="I2">
        <v>316</v>
      </c>
      <c r="J2" s="8">
        <v>11</v>
      </c>
      <c r="K2">
        <v>5009</v>
      </c>
      <c r="L2">
        <v>16</v>
      </c>
      <c r="M2">
        <v>0.99999358505680402</v>
      </c>
      <c r="N2" s="10">
        <v>1</v>
      </c>
      <c r="O2" s="12">
        <f>N2-J2</f>
        <v>-10</v>
      </c>
      <c r="P2" s="12">
        <f>O2^2</f>
        <v>100</v>
      </c>
      <c r="Q2" s="13" t="s">
        <v>203</v>
      </c>
      <c r="R2" s="17">
        <v>1</v>
      </c>
      <c r="S2" s="20">
        <f>R2-J2</f>
        <v>-10</v>
      </c>
      <c r="T2" s="20">
        <f>S2^2</f>
        <v>100</v>
      </c>
      <c r="U2" s="18" t="s">
        <v>203</v>
      </c>
      <c r="V2" s="23">
        <v>1</v>
      </c>
      <c r="W2" s="25">
        <f>V2-J2</f>
        <v>-10</v>
      </c>
      <c r="X2" s="25">
        <f>W2^2</f>
        <v>100</v>
      </c>
      <c r="Y2" s="26" t="s">
        <v>203</v>
      </c>
    </row>
    <row r="3" spans="1:25" x14ac:dyDescent="0.25">
      <c r="A3">
        <v>8474040</v>
      </c>
      <c r="B3" t="s">
        <v>12</v>
      </c>
      <c r="C3">
        <v>2007</v>
      </c>
      <c r="D3">
        <v>6</v>
      </c>
      <c r="E3" s="1">
        <v>6</v>
      </c>
      <c r="F3" s="2">
        <f t="shared" ref="F3:F66" si="0">E3-J3</f>
        <v>4</v>
      </c>
      <c r="G3" s="2">
        <f t="shared" ref="G3:G66" si="1">F3^2</f>
        <v>16</v>
      </c>
      <c r="H3" s="3">
        <f>SUM(G2:G190)</f>
        <v>603621</v>
      </c>
      <c r="I3">
        <v>481</v>
      </c>
      <c r="J3" s="8">
        <v>2</v>
      </c>
      <c r="K3">
        <v>8274</v>
      </c>
      <c r="L3">
        <v>2</v>
      </c>
      <c r="M3">
        <v>0.999985087174045</v>
      </c>
      <c r="N3" s="10">
        <v>2</v>
      </c>
      <c r="O3" s="12">
        <f t="shared" ref="O3:O66" si="2">N3-J3</f>
        <v>0</v>
      </c>
      <c r="P3" s="12">
        <f t="shared" ref="P3:P66" si="3">O3^2</f>
        <v>0</v>
      </c>
      <c r="Q3" s="13">
        <f>SUM(P2:P190)</f>
        <v>607439</v>
      </c>
      <c r="R3" s="17">
        <v>2</v>
      </c>
      <c r="S3" s="20">
        <f t="shared" ref="S3:S66" si="4">R3-J3</f>
        <v>0</v>
      </c>
      <c r="T3" s="20">
        <f t="shared" ref="T3:T66" si="5">S3^2</f>
        <v>0</v>
      </c>
      <c r="U3" s="18">
        <f>SUM(T2:T190)</f>
        <v>330146</v>
      </c>
      <c r="V3" s="23">
        <v>1</v>
      </c>
      <c r="W3" s="25">
        <f t="shared" ref="W3:W66" si="6">V3-J3</f>
        <v>-1</v>
      </c>
      <c r="X3" s="25">
        <f t="shared" ref="X3:X66" si="7">W3^2</f>
        <v>1</v>
      </c>
      <c r="Y3" s="26">
        <f>SUM(X2:X190)</f>
        <v>347381</v>
      </c>
    </row>
    <row r="4" spans="1:25" x14ac:dyDescent="0.25">
      <c r="A4">
        <v>8474102</v>
      </c>
      <c r="B4" t="s">
        <v>13</v>
      </c>
      <c r="C4">
        <v>2007</v>
      </c>
      <c r="D4">
        <v>26</v>
      </c>
      <c r="E4" s="1">
        <v>26</v>
      </c>
      <c r="F4" s="2">
        <f t="shared" si="0"/>
        <v>21</v>
      </c>
      <c r="G4" s="2">
        <f t="shared" si="1"/>
        <v>441</v>
      </c>
      <c r="H4" s="3"/>
      <c r="I4">
        <v>418</v>
      </c>
      <c r="J4" s="8">
        <v>5</v>
      </c>
      <c r="K4">
        <v>6859</v>
      </c>
      <c r="L4">
        <v>5</v>
      </c>
      <c r="M4">
        <v>0.99998197130727295</v>
      </c>
      <c r="N4" s="10">
        <v>3</v>
      </c>
      <c r="O4" s="12">
        <f t="shared" si="2"/>
        <v>-2</v>
      </c>
      <c r="P4" s="12">
        <f t="shared" si="3"/>
        <v>4</v>
      </c>
      <c r="Q4" s="13"/>
      <c r="R4" s="17">
        <v>3</v>
      </c>
      <c r="S4" s="20">
        <f t="shared" si="4"/>
        <v>-2</v>
      </c>
      <c r="T4" s="20">
        <f t="shared" si="5"/>
        <v>4</v>
      </c>
      <c r="U4" s="18"/>
      <c r="V4" s="23">
        <v>1</v>
      </c>
      <c r="W4" s="25">
        <f t="shared" si="6"/>
        <v>-4</v>
      </c>
      <c r="X4" s="25">
        <f t="shared" si="7"/>
        <v>16</v>
      </c>
      <c r="Y4" s="26"/>
    </row>
    <row r="5" spans="1:25" x14ac:dyDescent="0.25">
      <c r="A5">
        <v>8474141</v>
      </c>
      <c r="B5" t="s">
        <v>14</v>
      </c>
      <c r="C5">
        <v>2007</v>
      </c>
      <c r="D5">
        <v>1</v>
      </c>
      <c r="E5" s="1">
        <v>1</v>
      </c>
      <c r="F5" s="2">
        <f t="shared" si="0"/>
        <v>0</v>
      </c>
      <c r="G5" s="2">
        <f t="shared" si="1"/>
        <v>0</v>
      </c>
      <c r="H5" s="3" t="s">
        <v>204</v>
      </c>
      <c r="I5">
        <v>515</v>
      </c>
      <c r="J5" s="8">
        <v>1</v>
      </c>
      <c r="K5">
        <v>9927</v>
      </c>
      <c r="L5">
        <v>1</v>
      </c>
      <c r="M5">
        <v>0.99988335607628298</v>
      </c>
      <c r="N5" s="10">
        <v>4</v>
      </c>
      <c r="O5" s="12">
        <f t="shared" si="2"/>
        <v>3</v>
      </c>
      <c r="P5" s="12">
        <f t="shared" si="3"/>
        <v>9</v>
      </c>
      <c r="Q5" s="13" t="s">
        <v>204</v>
      </c>
      <c r="R5" s="17">
        <v>4</v>
      </c>
      <c r="S5" s="20">
        <f t="shared" si="4"/>
        <v>3</v>
      </c>
      <c r="T5" s="20">
        <f t="shared" si="5"/>
        <v>9</v>
      </c>
      <c r="U5" s="18" t="s">
        <v>204</v>
      </c>
      <c r="V5" s="23">
        <v>1</v>
      </c>
      <c r="W5" s="25">
        <f t="shared" si="6"/>
        <v>0</v>
      </c>
      <c r="X5" s="25">
        <f t="shared" si="7"/>
        <v>0</v>
      </c>
      <c r="Y5" s="26" t="s">
        <v>204</v>
      </c>
    </row>
    <row r="6" spans="1:25" x14ac:dyDescent="0.25">
      <c r="A6">
        <v>8473991</v>
      </c>
      <c r="B6" t="s">
        <v>15</v>
      </c>
      <c r="C6">
        <v>2007</v>
      </c>
      <c r="D6">
        <v>5</v>
      </c>
      <c r="E6" s="1">
        <v>5</v>
      </c>
      <c r="F6" s="2">
        <f t="shared" si="0"/>
        <v>-2</v>
      </c>
      <c r="G6" s="2">
        <f t="shared" si="1"/>
        <v>4</v>
      </c>
      <c r="H6" s="14">
        <f>1-H3*6/189/(189^2-1)</f>
        <v>0.46353383458646624</v>
      </c>
      <c r="I6">
        <v>345</v>
      </c>
      <c r="J6" s="8">
        <v>7</v>
      </c>
      <c r="K6">
        <v>6968</v>
      </c>
      <c r="L6">
        <v>4</v>
      </c>
      <c r="M6">
        <v>0.99935354028152001</v>
      </c>
      <c r="N6" s="10">
        <v>5</v>
      </c>
      <c r="O6" s="12">
        <f t="shared" si="2"/>
        <v>-2</v>
      </c>
      <c r="P6" s="12">
        <f t="shared" si="3"/>
        <v>4</v>
      </c>
      <c r="Q6" s="15">
        <f>1-Q3*6/189/(189^2-1)</f>
        <v>0.46014059972626609</v>
      </c>
      <c r="R6" s="17">
        <v>5</v>
      </c>
      <c r="S6" s="20">
        <f t="shared" si="4"/>
        <v>-2</v>
      </c>
      <c r="T6" s="20">
        <f t="shared" si="5"/>
        <v>4</v>
      </c>
      <c r="U6" s="21">
        <f>1-U3*6/189/(189^2-1)</f>
        <v>0.70658383547521275</v>
      </c>
      <c r="V6" s="23">
        <v>1</v>
      </c>
      <c r="W6" s="25">
        <f t="shared" si="6"/>
        <v>-6</v>
      </c>
      <c r="X6" s="25">
        <f t="shared" si="7"/>
        <v>36</v>
      </c>
      <c r="Y6" s="27">
        <f>1-Y3*6/189/(189^2-1)</f>
        <v>0.69126628628308362</v>
      </c>
    </row>
    <row r="7" spans="1:25" x14ac:dyDescent="0.25">
      <c r="A7">
        <v>8474045</v>
      </c>
      <c r="B7" t="s">
        <v>16</v>
      </c>
      <c r="C7">
        <v>2007</v>
      </c>
      <c r="D7">
        <v>8</v>
      </c>
      <c r="E7" s="1">
        <v>8</v>
      </c>
      <c r="F7" s="2">
        <f t="shared" si="0"/>
        <v>-64</v>
      </c>
      <c r="G7" s="2">
        <f t="shared" si="1"/>
        <v>4096</v>
      </c>
      <c r="I7">
        <v>20</v>
      </c>
      <c r="J7" s="8">
        <v>72</v>
      </c>
      <c r="K7">
        <v>219</v>
      </c>
      <c r="L7">
        <v>68</v>
      </c>
      <c r="M7">
        <v>0.99916335189356098</v>
      </c>
      <c r="N7" s="10">
        <v>6</v>
      </c>
      <c r="O7" s="12">
        <f t="shared" si="2"/>
        <v>-66</v>
      </c>
      <c r="P7" s="12">
        <f t="shared" si="3"/>
        <v>4356</v>
      </c>
      <c r="R7" s="17">
        <v>6</v>
      </c>
      <c r="S7" s="20">
        <f t="shared" si="4"/>
        <v>-66</v>
      </c>
      <c r="T7" s="20">
        <f t="shared" si="5"/>
        <v>4356</v>
      </c>
      <c r="V7" s="23">
        <v>1</v>
      </c>
      <c r="W7" s="25">
        <f t="shared" si="6"/>
        <v>-71</v>
      </c>
      <c r="X7" s="25">
        <f t="shared" si="7"/>
        <v>5041</v>
      </c>
    </row>
    <row r="8" spans="1:25" x14ac:dyDescent="0.25">
      <c r="A8">
        <v>8474037</v>
      </c>
      <c r="B8" t="s">
        <v>17</v>
      </c>
      <c r="C8">
        <v>2007</v>
      </c>
      <c r="D8">
        <v>2</v>
      </c>
      <c r="E8" s="1">
        <v>2</v>
      </c>
      <c r="F8" s="2">
        <f t="shared" si="0"/>
        <v>-7</v>
      </c>
      <c r="G8" s="2">
        <f t="shared" si="1"/>
        <v>49</v>
      </c>
      <c r="I8">
        <v>324</v>
      </c>
      <c r="J8" s="8">
        <v>9</v>
      </c>
      <c r="K8">
        <v>5357</v>
      </c>
      <c r="L8">
        <v>13</v>
      </c>
      <c r="M8">
        <v>0.99868737127350404</v>
      </c>
      <c r="N8" s="10">
        <v>7</v>
      </c>
      <c r="O8" s="12">
        <f t="shared" si="2"/>
        <v>-2</v>
      </c>
      <c r="P8" s="12">
        <f t="shared" si="3"/>
        <v>4</v>
      </c>
      <c r="R8" s="17">
        <v>7</v>
      </c>
      <c r="S8" s="20">
        <f t="shared" si="4"/>
        <v>-2</v>
      </c>
      <c r="T8" s="20">
        <f t="shared" si="5"/>
        <v>4</v>
      </c>
      <c r="V8" s="23">
        <v>1</v>
      </c>
      <c r="W8" s="25">
        <f t="shared" si="6"/>
        <v>-8</v>
      </c>
      <c r="X8" s="25">
        <f t="shared" si="7"/>
        <v>64</v>
      </c>
    </row>
    <row r="9" spans="1:25" x14ac:dyDescent="0.25">
      <c r="A9">
        <v>8474161</v>
      </c>
      <c r="B9" t="s">
        <v>18</v>
      </c>
      <c r="C9">
        <v>2007</v>
      </c>
      <c r="D9">
        <v>7</v>
      </c>
      <c r="E9" s="1">
        <v>7</v>
      </c>
      <c r="F9" s="2">
        <f t="shared" si="0"/>
        <v>4</v>
      </c>
      <c r="G9" s="2">
        <f t="shared" si="1"/>
        <v>16</v>
      </c>
      <c r="I9">
        <v>449</v>
      </c>
      <c r="J9" s="8">
        <v>3</v>
      </c>
      <c r="K9">
        <v>7146</v>
      </c>
      <c r="L9">
        <v>3</v>
      </c>
      <c r="M9">
        <v>0.99867675618333496</v>
      </c>
      <c r="N9" s="10">
        <v>8</v>
      </c>
      <c r="O9" s="12">
        <f t="shared" si="2"/>
        <v>5</v>
      </c>
      <c r="P9" s="12">
        <f t="shared" si="3"/>
        <v>25</v>
      </c>
      <c r="R9" s="17">
        <v>8</v>
      </c>
      <c r="S9" s="20">
        <f t="shared" si="4"/>
        <v>5</v>
      </c>
      <c r="T9" s="20">
        <f t="shared" si="5"/>
        <v>25</v>
      </c>
      <c r="V9" s="23">
        <v>1</v>
      </c>
      <c r="W9" s="25">
        <f t="shared" si="6"/>
        <v>-2</v>
      </c>
      <c r="X9" s="25">
        <f t="shared" si="7"/>
        <v>4</v>
      </c>
    </row>
    <row r="10" spans="1:25" x14ac:dyDescent="0.25">
      <c r="A10">
        <v>10436</v>
      </c>
      <c r="B10" t="s">
        <v>19</v>
      </c>
      <c r="C10">
        <v>2007</v>
      </c>
      <c r="D10">
        <v>20</v>
      </c>
      <c r="E10" s="1">
        <v>20</v>
      </c>
      <c r="F10" s="2">
        <f t="shared" si="0"/>
        <v>-71</v>
      </c>
      <c r="G10" s="2">
        <f t="shared" si="1"/>
        <v>5041</v>
      </c>
      <c r="I10">
        <v>0</v>
      </c>
      <c r="J10" s="8">
        <v>91</v>
      </c>
      <c r="K10">
        <v>0</v>
      </c>
      <c r="L10">
        <v>91</v>
      </c>
      <c r="M10">
        <v>0.99810793009645304</v>
      </c>
      <c r="N10" s="10">
        <v>9</v>
      </c>
      <c r="O10" s="12">
        <f t="shared" si="2"/>
        <v>-82</v>
      </c>
      <c r="P10" s="12">
        <f t="shared" si="3"/>
        <v>6724</v>
      </c>
      <c r="R10" s="17">
        <v>9</v>
      </c>
      <c r="S10" s="20">
        <f t="shared" si="4"/>
        <v>-82</v>
      </c>
      <c r="T10" s="20">
        <f t="shared" si="5"/>
        <v>6724</v>
      </c>
      <c r="V10" s="23">
        <v>1</v>
      </c>
      <c r="W10" s="25">
        <f t="shared" si="6"/>
        <v>-90</v>
      </c>
      <c r="X10" s="25">
        <f t="shared" si="7"/>
        <v>8100</v>
      </c>
    </row>
    <row r="11" spans="1:25" x14ac:dyDescent="0.25">
      <c r="A11">
        <v>5009</v>
      </c>
      <c r="B11" t="s">
        <v>20</v>
      </c>
      <c r="C11">
        <v>2007</v>
      </c>
      <c r="D11">
        <v>39</v>
      </c>
      <c r="E11" s="1">
        <v>37</v>
      </c>
      <c r="F11" s="2">
        <f t="shared" si="0"/>
        <v>-54</v>
      </c>
      <c r="G11" s="2">
        <f t="shared" si="1"/>
        <v>2916</v>
      </c>
      <c r="I11">
        <v>0</v>
      </c>
      <c r="J11" s="8">
        <v>91</v>
      </c>
      <c r="K11">
        <v>0</v>
      </c>
      <c r="L11">
        <v>91</v>
      </c>
      <c r="M11">
        <v>0.99721588435578601</v>
      </c>
      <c r="N11" s="10">
        <v>10</v>
      </c>
      <c r="O11" s="12">
        <f t="shared" si="2"/>
        <v>-81</v>
      </c>
      <c r="P11" s="12">
        <f t="shared" si="3"/>
        <v>6561</v>
      </c>
      <c r="R11" s="17">
        <v>10</v>
      </c>
      <c r="S11" s="20">
        <f t="shared" si="4"/>
        <v>-81</v>
      </c>
      <c r="T11" s="20">
        <f t="shared" si="5"/>
        <v>6561</v>
      </c>
      <c r="V11" s="23">
        <v>1</v>
      </c>
      <c r="W11" s="25">
        <f t="shared" si="6"/>
        <v>-90</v>
      </c>
      <c r="X11" s="25">
        <f t="shared" si="7"/>
        <v>8100</v>
      </c>
    </row>
    <row r="12" spans="1:25" x14ac:dyDescent="0.25">
      <c r="A12">
        <v>8474184</v>
      </c>
      <c r="B12" t="s">
        <v>21</v>
      </c>
      <c r="C12">
        <v>2007</v>
      </c>
      <c r="D12">
        <v>10</v>
      </c>
      <c r="E12" s="1">
        <v>10</v>
      </c>
      <c r="F12" s="2">
        <f t="shared" si="0"/>
        <v>-12</v>
      </c>
      <c r="G12" s="2">
        <f t="shared" si="1"/>
        <v>144</v>
      </c>
      <c r="I12">
        <v>211</v>
      </c>
      <c r="J12" s="8">
        <v>22</v>
      </c>
      <c r="K12">
        <v>2949</v>
      </c>
      <c r="L12">
        <v>23</v>
      </c>
      <c r="M12">
        <v>0.99611754661584595</v>
      </c>
      <c r="N12" s="10">
        <v>11</v>
      </c>
      <c r="O12" s="12">
        <f t="shared" si="2"/>
        <v>-11</v>
      </c>
      <c r="P12" s="12">
        <f t="shared" si="3"/>
        <v>121</v>
      </c>
      <c r="R12" s="17">
        <v>11</v>
      </c>
      <c r="S12" s="20">
        <f t="shared" si="4"/>
        <v>-11</v>
      </c>
      <c r="T12" s="20">
        <f t="shared" si="5"/>
        <v>121</v>
      </c>
      <c r="V12" s="23">
        <v>1</v>
      </c>
      <c r="W12" s="25">
        <f t="shared" si="6"/>
        <v>-21</v>
      </c>
      <c r="X12" s="25">
        <f t="shared" si="7"/>
        <v>441</v>
      </c>
    </row>
    <row r="13" spans="1:25" x14ac:dyDescent="0.25">
      <c r="A13">
        <v>10902</v>
      </c>
      <c r="B13" t="s">
        <v>22</v>
      </c>
      <c r="C13">
        <v>2007</v>
      </c>
      <c r="D13">
        <v>75</v>
      </c>
      <c r="E13" s="1">
        <v>70</v>
      </c>
      <c r="F13" s="2">
        <f t="shared" si="0"/>
        <v>-21</v>
      </c>
      <c r="G13" s="2">
        <f t="shared" si="1"/>
        <v>441</v>
      </c>
      <c r="I13">
        <v>0</v>
      </c>
      <c r="J13" s="8">
        <v>91</v>
      </c>
      <c r="K13">
        <v>0</v>
      </c>
      <c r="L13">
        <v>91</v>
      </c>
      <c r="M13">
        <v>0.99007424459652105</v>
      </c>
      <c r="N13" s="10">
        <v>12</v>
      </c>
      <c r="O13" s="12">
        <f t="shared" si="2"/>
        <v>-79</v>
      </c>
      <c r="P13" s="12">
        <f t="shared" si="3"/>
        <v>6241</v>
      </c>
      <c r="R13" s="17">
        <v>12</v>
      </c>
      <c r="S13" s="20">
        <f t="shared" si="4"/>
        <v>-79</v>
      </c>
      <c r="T13" s="20">
        <f t="shared" si="5"/>
        <v>6241</v>
      </c>
      <c r="V13" s="23">
        <v>1</v>
      </c>
      <c r="W13" s="25">
        <f t="shared" si="6"/>
        <v>-90</v>
      </c>
      <c r="X13" s="25">
        <f t="shared" si="7"/>
        <v>8100</v>
      </c>
    </row>
    <row r="14" spans="1:25" x14ac:dyDescent="0.25">
      <c r="A14">
        <v>8474168</v>
      </c>
      <c r="B14" t="s">
        <v>23</v>
      </c>
      <c r="C14">
        <v>2007</v>
      </c>
      <c r="D14">
        <v>88</v>
      </c>
      <c r="E14" s="1">
        <v>81</v>
      </c>
      <c r="F14" s="2">
        <f t="shared" si="0"/>
        <v>38</v>
      </c>
      <c r="G14" s="2">
        <f t="shared" si="1"/>
        <v>1444</v>
      </c>
      <c r="I14">
        <v>108</v>
      </c>
      <c r="J14" s="8">
        <v>43</v>
      </c>
      <c r="K14">
        <v>1390</v>
      </c>
      <c r="L14">
        <v>42</v>
      </c>
      <c r="M14">
        <v>0.96405720544001205</v>
      </c>
      <c r="N14" s="10">
        <v>13</v>
      </c>
      <c r="O14" s="12">
        <f t="shared" si="2"/>
        <v>-30</v>
      </c>
      <c r="P14" s="12">
        <f t="shared" si="3"/>
        <v>900</v>
      </c>
      <c r="R14" s="17">
        <v>13</v>
      </c>
      <c r="S14" s="20">
        <f t="shared" si="4"/>
        <v>-30</v>
      </c>
      <c r="T14" s="20">
        <f t="shared" si="5"/>
        <v>900</v>
      </c>
      <c r="V14" s="23">
        <v>1</v>
      </c>
      <c r="W14" s="25">
        <f t="shared" si="6"/>
        <v>-42</v>
      </c>
      <c r="X14" s="25">
        <f t="shared" si="7"/>
        <v>1764</v>
      </c>
    </row>
    <row r="15" spans="1:25" x14ac:dyDescent="0.25">
      <c r="A15">
        <v>10626</v>
      </c>
      <c r="B15" t="s">
        <v>24</v>
      </c>
      <c r="C15">
        <v>2007</v>
      </c>
      <c r="D15">
        <v>17</v>
      </c>
      <c r="E15" s="1">
        <v>17</v>
      </c>
      <c r="F15" s="2">
        <f t="shared" si="0"/>
        <v>-74</v>
      </c>
      <c r="G15" s="2">
        <f t="shared" si="1"/>
        <v>5476</v>
      </c>
      <c r="I15">
        <v>0</v>
      </c>
      <c r="J15" s="8">
        <v>91</v>
      </c>
      <c r="K15">
        <v>0</v>
      </c>
      <c r="L15">
        <v>91</v>
      </c>
      <c r="M15">
        <v>0.95444623339358103</v>
      </c>
      <c r="N15" s="10">
        <v>14</v>
      </c>
      <c r="O15" s="12">
        <f t="shared" si="2"/>
        <v>-77</v>
      </c>
      <c r="P15" s="12">
        <f t="shared" si="3"/>
        <v>5929</v>
      </c>
      <c r="R15" s="17">
        <v>14</v>
      </c>
      <c r="S15" s="20">
        <f t="shared" si="4"/>
        <v>-77</v>
      </c>
      <c r="T15" s="20">
        <f t="shared" si="5"/>
        <v>5929</v>
      </c>
      <c r="V15" s="23">
        <v>1</v>
      </c>
      <c r="W15" s="25">
        <f t="shared" si="6"/>
        <v>-90</v>
      </c>
      <c r="X15" s="25">
        <f t="shared" si="7"/>
        <v>8100</v>
      </c>
    </row>
    <row r="16" spans="1:25" x14ac:dyDescent="0.25">
      <c r="A16">
        <v>8474035</v>
      </c>
      <c r="B16" t="s">
        <v>25</v>
      </c>
      <c r="C16">
        <v>2007</v>
      </c>
      <c r="D16">
        <v>38</v>
      </c>
      <c r="E16" s="1">
        <v>36</v>
      </c>
      <c r="F16" s="2">
        <f t="shared" si="0"/>
        <v>-48</v>
      </c>
      <c r="G16" s="2">
        <f t="shared" si="1"/>
        <v>2304</v>
      </c>
      <c r="I16">
        <v>3</v>
      </c>
      <c r="J16" s="8">
        <v>84</v>
      </c>
      <c r="K16">
        <v>23</v>
      </c>
      <c r="L16">
        <v>87</v>
      </c>
      <c r="M16">
        <v>0.92807469033457701</v>
      </c>
      <c r="N16" s="10">
        <v>15</v>
      </c>
      <c r="O16" s="12">
        <f t="shared" si="2"/>
        <v>-69</v>
      </c>
      <c r="P16" s="12">
        <f t="shared" si="3"/>
        <v>4761</v>
      </c>
      <c r="R16" s="17">
        <v>15</v>
      </c>
      <c r="S16" s="20">
        <f t="shared" si="4"/>
        <v>-69</v>
      </c>
      <c r="T16" s="20">
        <f t="shared" si="5"/>
        <v>4761</v>
      </c>
      <c r="V16" s="23">
        <v>1</v>
      </c>
      <c r="W16" s="25">
        <f t="shared" si="6"/>
        <v>-83</v>
      </c>
      <c r="X16" s="25">
        <f t="shared" si="7"/>
        <v>6889</v>
      </c>
    </row>
    <row r="17" spans="1:24" x14ac:dyDescent="0.25">
      <c r="A17">
        <v>8474176</v>
      </c>
      <c r="B17" t="s">
        <v>26</v>
      </c>
      <c r="C17">
        <v>2007</v>
      </c>
      <c r="D17">
        <v>168</v>
      </c>
      <c r="E17" s="1">
        <v>151</v>
      </c>
      <c r="F17" s="2">
        <f t="shared" si="0"/>
        <v>125</v>
      </c>
      <c r="G17" s="2">
        <f t="shared" si="1"/>
        <v>15625</v>
      </c>
      <c r="I17">
        <v>184</v>
      </c>
      <c r="J17" s="8">
        <v>26</v>
      </c>
      <c r="K17">
        <v>2909</v>
      </c>
      <c r="L17">
        <v>24</v>
      </c>
      <c r="M17">
        <v>0.86746564340259302</v>
      </c>
      <c r="N17" s="10">
        <v>16</v>
      </c>
      <c r="O17" s="12">
        <f t="shared" si="2"/>
        <v>-10</v>
      </c>
      <c r="P17" s="12">
        <f t="shared" si="3"/>
        <v>100</v>
      </c>
      <c r="R17" s="17">
        <v>16</v>
      </c>
      <c r="S17" s="20">
        <f t="shared" si="4"/>
        <v>-10</v>
      </c>
      <c r="T17" s="20">
        <f t="shared" si="5"/>
        <v>100</v>
      </c>
      <c r="V17" s="23">
        <v>1</v>
      </c>
      <c r="W17" s="25">
        <f t="shared" si="6"/>
        <v>-25</v>
      </c>
      <c r="X17" s="25">
        <f t="shared" si="7"/>
        <v>625</v>
      </c>
    </row>
    <row r="18" spans="1:24" x14ac:dyDescent="0.25">
      <c r="A18">
        <v>8474059</v>
      </c>
      <c r="B18" t="s">
        <v>27</v>
      </c>
      <c r="C18">
        <v>2007</v>
      </c>
      <c r="D18">
        <v>97</v>
      </c>
      <c r="E18" s="1">
        <v>89</v>
      </c>
      <c r="F18" s="2">
        <f t="shared" si="0"/>
        <v>39</v>
      </c>
      <c r="G18" s="2">
        <f t="shared" si="1"/>
        <v>1521</v>
      </c>
      <c r="I18">
        <v>79</v>
      </c>
      <c r="J18" s="8">
        <v>50</v>
      </c>
      <c r="K18">
        <v>1146</v>
      </c>
      <c r="L18">
        <v>46</v>
      </c>
      <c r="M18">
        <v>0.86121868011521696</v>
      </c>
      <c r="N18" s="10">
        <v>17</v>
      </c>
      <c r="O18" s="12">
        <f t="shared" si="2"/>
        <v>-33</v>
      </c>
      <c r="P18" s="12">
        <f t="shared" si="3"/>
        <v>1089</v>
      </c>
      <c r="R18" s="17">
        <v>17</v>
      </c>
      <c r="S18" s="20">
        <f t="shared" si="4"/>
        <v>-33</v>
      </c>
      <c r="T18" s="20">
        <f t="shared" si="5"/>
        <v>1089</v>
      </c>
      <c r="V18" s="23">
        <v>1</v>
      </c>
      <c r="W18" s="25">
        <f t="shared" si="6"/>
        <v>-49</v>
      </c>
      <c r="X18" s="25">
        <f t="shared" si="7"/>
        <v>2401</v>
      </c>
    </row>
    <row r="19" spans="1:24" x14ac:dyDescent="0.25">
      <c r="A19">
        <v>8474085</v>
      </c>
      <c r="B19" t="s">
        <v>28</v>
      </c>
      <c r="C19">
        <v>2007</v>
      </c>
      <c r="D19">
        <v>167</v>
      </c>
      <c r="E19" s="1">
        <v>150</v>
      </c>
      <c r="F19" s="2">
        <f t="shared" si="0"/>
        <v>72</v>
      </c>
      <c r="G19" s="2">
        <f t="shared" si="1"/>
        <v>5184</v>
      </c>
      <c r="I19">
        <v>10</v>
      </c>
      <c r="J19" s="8">
        <v>78</v>
      </c>
      <c r="K19">
        <v>85</v>
      </c>
      <c r="L19">
        <v>79</v>
      </c>
      <c r="M19">
        <v>0.85383464480161697</v>
      </c>
      <c r="N19" s="10">
        <v>18</v>
      </c>
      <c r="O19" s="12">
        <f t="shared" si="2"/>
        <v>-60</v>
      </c>
      <c r="P19" s="12">
        <f t="shared" si="3"/>
        <v>3600</v>
      </c>
      <c r="R19" s="17">
        <v>18</v>
      </c>
      <c r="S19" s="20">
        <f t="shared" si="4"/>
        <v>-60</v>
      </c>
      <c r="T19" s="20">
        <f t="shared" si="5"/>
        <v>3600</v>
      </c>
      <c r="V19" s="23">
        <v>1</v>
      </c>
      <c r="W19" s="25">
        <f t="shared" si="6"/>
        <v>-77</v>
      </c>
      <c r="X19" s="25">
        <f t="shared" si="7"/>
        <v>5929</v>
      </c>
    </row>
    <row r="20" spans="1:24" x14ac:dyDescent="0.25">
      <c r="A20">
        <v>8474154</v>
      </c>
      <c r="B20" t="s">
        <v>29</v>
      </c>
      <c r="C20">
        <v>2007</v>
      </c>
      <c r="D20">
        <v>144</v>
      </c>
      <c r="E20" s="1">
        <v>131</v>
      </c>
      <c r="F20" s="2">
        <f t="shared" si="0"/>
        <v>64</v>
      </c>
      <c r="G20" s="2">
        <f t="shared" si="1"/>
        <v>4096</v>
      </c>
      <c r="I20">
        <v>25</v>
      </c>
      <c r="J20" s="8">
        <v>67</v>
      </c>
      <c r="K20">
        <v>250</v>
      </c>
      <c r="L20">
        <v>67</v>
      </c>
      <c r="M20">
        <v>0.84868059055136102</v>
      </c>
      <c r="N20" s="10">
        <v>19</v>
      </c>
      <c r="O20" s="12">
        <f t="shared" si="2"/>
        <v>-48</v>
      </c>
      <c r="P20" s="12">
        <f t="shared" si="3"/>
        <v>2304</v>
      </c>
      <c r="R20" s="17">
        <v>19</v>
      </c>
      <c r="S20" s="20">
        <f t="shared" si="4"/>
        <v>-48</v>
      </c>
      <c r="T20" s="20">
        <f t="shared" si="5"/>
        <v>2304</v>
      </c>
      <c r="V20" s="23">
        <v>1</v>
      </c>
      <c r="W20" s="25">
        <f t="shared" si="6"/>
        <v>-66</v>
      </c>
      <c r="X20" s="25">
        <f t="shared" si="7"/>
        <v>4356</v>
      </c>
    </row>
    <row r="21" spans="1:24" x14ac:dyDescent="0.25">
      <c r="A21">
        <v>8474091</v>
      </c>
      <c r="B21" t="s">
        <v>30</v>
      </c>
      <c r="C21">
        <v>2007</v>
      </c>
      <c r="D21">
        <v>11</v>
      </c>
      <c r="E21" s="1">
        <v>11</v>
      </c>
      <c r="F21" s="2">
        <f t="shared" si="0"/>
        <v>5</v>
      </c>
      <c r="G21" s="2">
        <f t="shared" si="1"/>
        <v>25</v>
      </c>
      <c r="I21">
        <v>415</v>
      </c>
      <c r="J21" s="8">
        <v>6</v>
      </c>
      <c r="K21">
        <v>6500</v>
      </c>
      <c r="L21">
        <v>8</v>
      </c>
      <c r="M21">
        <v>0.84406049171088804</v>
      </c>
      <c r="N21" s="10">
        <v>20</v>
      </c>
      <c r="O21" s="12">
        <f t="shared" si="2"/>
        <v>14</v>
      </c>
      <c r="P21" s="12">
        <f t="shared" si="3"/>
        <v>196</v>
      </c>
      <c r="R21" s="17">
        <v>20</v>
      </c>
      <c r="S21" s="20">
        <f t="shared" si="4"/>
        <v>14</v>
      </c>
      <c r="T21" s="20">
        <f t="shared" si="5"/>
        <v>196</v>
      </c>
      <c r="V21" s="23">
        <v>20</v>
      </c>
      <c r="W21" s="25">
        <f t="shared" si="6"/>
        <v>14</v>
      </c>
      <c r="X21" s="25">
        <f t="shared" si="7"/>
        <v>196</v>
      </c>
    </row>
    <row r="22" spans="1:24" x14ac:dyDescent="0.25">
      <c r="A22">
        <v>8474153</v>
      </c>
      <c r="B22" t="s">
        <v>31</v>
      </c>
      <c r="C22">
        <v>2007</v>
      </c>
      <c r="D22">
        <v>40</v>
      </c>
      <c r="E22" s="1">
        <v>38</v>
      </c>
      <c r="F22" s="2">
        <f t="shared" si="0"/>
        <v>-15</v>
      </c>
      <c r="G22" s="2">
        <f t="shared" si="1"/>
        <v>225</v>
      </c>
      <c r="I22">
        <v>72</v>
      </c>
      <c r="J22" s="8">
        <v>53</v>
      </c>
      <c r="K22">
        <v>773</v>
      </c>
      <c r="L22">
        <v>55</v>
      </c>
      <c r="M22">
        <v>0.84352865780050501</v>
      </c>
      <c r="N22" s="10">
        <v>21</v>
      </c>
      <c r="O22" s="12">
        <f t="shared" si="2"/>
        <v>-32</v>
      </c>
      <c r="P22" s="12">
        <f t="shared" si="3"/>
        <v>1024</v>
      </c>
      <c r="R22" s="17">
        <v>21</v>
      </c>
      <c r="S22" s="20">
        <f t="shared" si="4"/>
        <v>-32</v>
      </c>
      <c r="T22" s="20">
        <f t="shared" si="5"/>
        <v>1024</v>
      </c>
      <c r="V22" s="23">
        <v>21</v>
      </c>
      <c r="W22" s="25">
        <f t="shared" si="6"/>
        <v>-32</v>
      </c>
      <c r="X22" s="25">
        <f t="shared" si="7"/>
        <v>1024</v>
      </c>
    </row>
    <row r="23" spans="1:24" x14ac:dyDescent="0.25">
      <c r="A23">
        <v>12558</v>
      </c>
      <c r="B23" t="s">
        <v>32</v>
      </c>
      <c r="C23">
        <v>2007</v>
      </c>
      <c r="D23">
        <v>114</v>
      </c>
      <c r="E23" s="1">
        <v>104</v>
      </c>
      <c r="F23" s="2">
        <f t="shared" si="0"/>
        <v>13</v>
      </c>
      <c r="G23" s="2">
        <f t="shared" si="1"/>
        <v>169</v>
      </c>
      <c r="I23">
        <v>0</v>
      </c>
      <c r="J23" s="8">
        <v>91</v>
      </c>
      <c r="K23">
        <v>0</v>
      </c>
      <c r="L23">
        <v>91</v>
      </c>
      <c r="M23">
        <v>0.84073687087614002</v>
      </c>
      <c r="N23" s="10">
        <v>22</v>
      </c>
      <c r="O23" s="12">
        <f t="shared" si="2"/>
        <v>-69</v>
      </c>
      <c r="P23" s="12">
        <f t="shared" si="3"/>
        <v>4761</v>
      </c>
      <c r="R23" s="17">
        <v>22</v>
      </c>
      <c r="S23" s="20">
        <f t="shared" si="4"/>
        <v>-69</v>
      </c>
      <c r="T23" s="20">
        <f t="shared" si="5"/>
        <v>4761</v>
      </c>
      <c r="V23" s="23">
        <v>22</v>
      </c>
      <c r="W23" s="25">
        <f t="shared" si="6"/>
        <v>-69</v>
      </c>
      <c r="X23" s="25">
        <f t="shared" si="7"/>
        <v>4761</v>
      </c>
    </row>
    <row r="24" spans="1:24" x14ac:dyDescent="0.25">
      <c r="A24">
        <v>8474134</v>
      </c>
      <c r="B24" t="s">
        <v>33</v>
      </c>
      <c r="C24">
        <v>2007</v>
      </c>
      <c r="D24">
        <v>73</v>
      </c>
      <c r="E24" s="1">
        <v>68</v>
      </c>
      <c r="F24" s="2">
        <f t="shared" si="0"/>
        <v>40</v>
      </c>
      <c r="G24" s="2">
        <f t="shared" si="1"/>
        <v>1600</v>
      </c>
      <c r="I24">
        <v>164</v>
      </c>
      <c r="J24" s="8">
        <v>28</v>
      </c>
      <c r="K24">
        <v>2396</v>
      </c>
      <c r="L24">
        <v>27</v>
      </c>
      <c r="M24">
        <v>0.82663528020203703</v>
      </c>
      <c r="N24" s="10">
        <v>23</v>
      </c>
      <c r="O24" s="12">
        <f t="shared" si="2"/>
        <v>-5</v>
      </c>
      <c r="P24" s="12">
        <f t="shared" si="3"/>
        <v>25</v>
      </c>
      <c r="R24" s="17">
        <v>23</v>
      </c>
      <c r="S24" s="20">
        <f t="shared" si="4"/>
        <v>-5</v>
      </c>
      <c r="T24" s="20">
        <f t="shared" si="5"/>
        <v>25</v>
      </c>
      <c r="V24" s="23">
        <v>23</v>
      </c>
      <c r="W24" s="25">
        <f t="shared" si="6"/>
        <v>-5</v>
      </c>
      <c r="X24" s="25">
        <f t="shared" si="7"/>
        <v>25</v>
      </c>
    </row>
    <row r="25" spans="1:24" x14ac:dyDescent="0.25">
      <c r="A25">
        <v>8474114</v>
      </c>
      <c r="B25" t="s">
        <v>34</v>
      </c>
      <c r="C25">
        <v>2007</v>
      </c>
      <c r="D25">
        <v>52</v>
      </c>
      <c r="E25" s="1">
        <v>48</v>
      </c>
      <c r="F25" s="2">
        <f t="shared" si="0"/>
        <v>2</v>
      </c>
      <c r="G25" s="2">
        <f t="shared" si="1"/>
        <v>4</v>
      </c>
      <c r="I25">
        <v>87</v>
      </c>
      <c r="J25" s="8">
        <v>46</v>
      </c>
      <c r="K25">
        <v>1017</v>
      </c>
      <c r="L25">
        <v>50</v>
      </c>
      <c r="M25">
        <v>0.82481159561382</v>
      </c>
      <c r="N25" s="10">
        <v>24</v>
      </c>
      <c r="O25" s="12">
        <f t="shared" si="2"/>
        <v>-22</v>
      </c>
      <c r="P25" s="12">
        <f t="shared" si="3"/>
        <v>484</v>
      </c>
      <c r="R25" s="17">
        <v>24</v>
      </c>
      <c r="S25" s="20">
        <f t="shared" si="4"/>
        <v>-22</v>
      </c>
      <c r="T25" s="20">
        <f t="shared" si="5"/>
        <v>484</v>
      </c>
      <c r="V25" s="23">
        <v>24</v>
      </c>
      <c r="W25" s="25">
        <f t="shared" si="6"/>
        <v>-22</v>
      </c>
      <c r="X25" s="25">
        <f t="shared" si="7"/>
        <v>484</v>
      </c>
    </row>
    <row r="26" spans="1:24" x14ac:dyDescent="0.25">
      <c r="A26">
        <v>8474166</v>
      </c>
      <c r="B26" t="s">
        <v>35</v>
      </c>
      <c r="C26">
        <v>2007</v>
      </c>
      <c r="D26">
        <v>95</v>
      </c>
      <c r="E26" s="1">
        <v>87</v>
      </c>
      <c r="F26" s="2">
        <f t="shared" si="0"/>
        <v>64</v>
      </c>
      <c r="G26" s="2">
        <f t="shared" si="1"/>
        <v>4096</v>
      </c>
      <c r="I26">
        <v>203</v>
      </c>
      <c r="J26" s="8">
        <v>23</v>
      </c>
      <c r="K26">
        <v>3117</v>
      </c>
      <c r="L26">
        <v>22</v>
      </c>
      <c r="M26">
        <v>0.807497372774172</v>
      </c>
      <c r="N26" s="10">
        <v>25</v>
      </c>
      <c r="O26" s="12">
        <f t="shared" si="2"/>
        <v>2</v>
      </c>
      <c r="P26" s="12">
        <f t="shared" si="3"/>
        <v>4</v>
      </c>
      <c r="R26" s="17">
        <v>25</v>
      </c>
      <c r="S26" s="20">
        <f t="shared" si="4"/>
        <v>2</v>
      </c>
      <c r="T26" s="20">
        <f t="shared" si="5"/>
        <v>4</v>
      </c>
      <c r="V26" s="23">
        <v>25</v>
      </c>
      <c r="W26" s="25">
        <f t="shared" si="6"/>
        <v>2</v>
      </c>
      <c r="X26" s="25">
        <f t="shared" si="7"/>
        <v>4</v>
      </c>
    </row>
    <row r="27" spans="1:24" x14ac:dyDescent="0.25">
      <c r="A27">
        <v>11864</v>
      </c>
      <c r="B27" t="s">
        <v>36</v>
      </c>
      <c r="C27">
        <v>2007</v>
      </c>
      <c r="D27">
        <v>64</v>
      </c>
      <c r="E27" s="1">
        <v>59</v>
      </c>
      <c r="F27" s="2">
        <f t="shared" si="0"/>
        <v>-32</v>
      </c>
      <c r="G27" s="2">
        <f t="shared" si="1"/>
        <v>1024</v>
      </c>
      <c r="I27">
        <v>0</v>
      </c>
      <c r="J27" s="8">
        <v>91</v>
      </c>
      <c r="K27">
        <v>0</v>
      </c>
      <c r="L27">
        <v>91</v>
      </c>
      <c r="M27">
        <v>0.79358042166462495</v>
      </c>
      <c r="N27" s="10">
        <v>26</v>
      </c>
      <c r="O27" s="12">
        <f t="shared" si="2"/>
        <v>-65</v>
      </c>
      <c r="P27" s="12">
        <f t="shared" si="3"/>
        <v>4225</v>
      </c>
      <c r="R27" s="17">
        <v>26</v>
      </c>
      <c r="S27" s="20">
        <f t="shared" si="4"/>
        <v>-65</v>
      </c>
      <c r="T27" s="20">
        <f t="shared" si="5"/>
        <v>4225</v>
      </c>
      <c r="V27" s="23">
        <v>26</v>
      </c>
      <c r="W27" s="25">
        <f t="shared" si="6"/>
        <v>-65</v>
      </c>
      <c r="X27" s="25">
        <f t="shared" si="7"/>
        <v>4225</v>
      </c>
    </row>
    <row r="28" spans="1:24" x14ac:dyDescent="0.25">
      <c r="A28">
        <v>8474077</v>
      </c>
      <c r="B28" t="s">
        <v>37</v>
      </c>
      <c r="C28">
        <v>2007</v>
      </c>
      <c r="D28">
        <v>200</v>
      </c>
      <c r="E28" s="1">
        <v>180</v>
      </c>
      <c r="F28" s="2">
        <f t="shared" si="0"/>
        <v>106</v>
      </c>
      <c r="G28" s="2">
        <f t="shared" si="1"/>
        <v>11236</v>
      </c>
      <c r="I28">
        <v>16</v>
      </c>
      <c r="J28" s="8">
        <v>74</v>
      </c>
      <c r="K28">
        <v>167</v>
      </c>
      <c r="L28">
        <v>73</v>
      </c>
      <c r="M28">
        <v>0.79191905159625098</v>
      </c>
      <c r="N28" s="10">
        <v>27</v>
      </c>
      <c r="O28" s="12">
        <f t="shared" si="2"/>
        <v>-47</v>
      </c>
      <c r="P28" s="12">
        <f t="shared" si="3"/>
        <v>2209</v>
      </c>
      <c r="R28" s="17">
        <v>27</v>
      </c>
      <c r="S28" s="20">
        <f t="shared" si="4"/>
        <v>-47</v>
      </c>
      <c r="T28" s="20">
        <f t="shared" si="5"/>
        <v>2209</v>
      </c>
      <c r="V28" s="23">
        <v>27</v>
      </c>
      <c r="W28" s="25">
        <f t="shared" si="6"/>
        <v>-47</v>
      </c>
      <c r="X28" s="25">
        <f t="shared" si="7"/>
        <v>2209</v>
      </c>
    </row>
    <row r="29" spans="1:24" x14ac:dyDescent="0.25">
      <c r="A29">
        <v>8474056</v>
      </c>
      <c r="B29" t="s">
        <v>38</v>
      </c>
      <c r="C29">
        <v>2007</v>
      </c>
      <c r="D29">
        <v>43</v>
      </c>
      <c r="E29" s="1">
        <v>41</v>
      </c>
      <c r="F29" s="2">
        <f t="shared" si="0"/>
        <v>25</v>
      </c>
      <c r="G29" s="2">
        <f t="shared" si="1"/>
        <v>625</v>
      </c>
      <c r="I29">
        <v>284</v>
      </c>
      <c r="J29" s="8">
        <v>16</v>
      </c>
      <c r="K29">
        <v>6716</v>
      </c>
      <c r="L29">
        <v>7</v>
      </c>
      <c r="M29">
        <v>0.79106864607148297</v>
      </c>
      <c r="N29" s="10">
        <v>28</v>
      </c>
      <c r="O29" s="12">
        <f t="shared" si="2"/>
        <v>12</v>
      </c>
      <c r="P29" s="12">
        <f t="shared" si="3"/>
        <v>144</v>
      </c>
      <c r="R29" s="17">
        <v>28</v>
      </c>
      <c r="S29" s="20">
        <f t="shared" si="4"/>
        <v>12</v>
      </c>
      <c r="T29" s="20">
        <f t="shared" si="5"/>
        <v>144</v>
      </c>
      <c r="V29" s="23">
        <v>28</v>
      </c>
      <c r="W29" s="25">
        <f t="shared" si="6"/>
        <v>12</v>
      </c>
      <c r="X29" s="25">
        <f t="shared" si="7"/>
        <v>144</v>
      </c>
    </row>
    <row r="30" spans="1:24" x14ac:dyDescent="0.25">
      <c r="A30">
        <v>8474125</v>
      </c>
      <c r="B30" t="s">
        <v>39</v>
      </c>
      <c r="C30">
        <v>2007</v>
      </c>
      <c r="D30">
        <v>194</v>
      </c>
      <c r="E30" s="1">
        <v>174</v>
      </c>
      <c r="F30" s="2">
        <f t="shared" si="0"/>
        <v>162</v>
      </c>
      <c r="G30" s="2">
        <f t="shared" si="1"/>
        <v>26244</v>
      </c>
      <c r="I30">
        <v>304</v>
      </c>
      <c r="J30" s="8">
        <v>12</v>
      </c>
      <c r="K30">
        <v>6150</v>
      </c>
      <c r="L30">
        <v>9</v>
      </c>
      <c r="M30">
        <v>0.78297122547599995</v>
      </c>
      <c r="N30" s="10">
        <v>29</v>
      </c>
      <c r="O30" s="12">
        <f t="shared" si="2"/>
        <v>17</v>
      </c>
      <c r="P30" s="12">
        <f t="shared" si="3"/>
        <v>289</v>
      </c>
      <c r="R30" s="17">
        <v>29</v>
      </c>
      <c r="S30" s="20">
        <f t="shared" si="4"/>
        <v>17</v>
      </c>
      <c r="T30" s="20">
        <f t="shared" si="5"/>
        <v>289</v>
      </c>
      <c r="V30" s="23">
        <v>29</v>
      </c>
      <c r="W30" s="25">
        <f t="shared" si="6"/>
        <v>17</v>
      </c>
      <c r="X30" s="25">
        <f t="shared" si="7"/>
        <v>289</v>
      </c>
    </row>
    <row r="31" spans="1:24" x14ac:dyDescent="0.25">
      <c r="A31">
        <v>8474143</v>
      </c>
      <c r="B31" t="s">
        <v>40</v>
      </c>
      <c r="C31">
        <v>2007</v>
      </c>
      <c r="D31">
        <v>81</v>
      </c>
      <c r="E31" s="1">
        <v>76</v>
      </c>
      <c r="F31" s="2">
        <f t="shared" si="0"/>
        <v>-12</v>
      </c>
      <c r="G31" s="2">
        <f t="shared" si="1"/>
        <v>144</v>
      </c>
      <c r="I31">
        <v>1</v>
      </c>
      <c r="J31" s="8">
        <v>88</v>
      </c>
      <c r="K31">
        <v>9</v>
      </c>
      <c r="L31">
        <v>89</v>
      </c>
      <c r="M31">
        <v>0.77903264919883697</v>
      </c>
      <c r="N31" s="10">
        <v>30</v>
      </c>
      <c r="O31" s="12">
        <f t="shared" si="2"/>
        <v>-58</v>
      </c>
      <c r="P31" s="12">
        <f t="shared" si="3"/>
        <v>3364</v>
      </c>
      <c r="R31" s="17">
        <v>30</v>
      </c>
      <c r="S31" s="20">
        <f t="shared" si="4"/>
        <v>-58</v>
      </c>
      <c r="T31" s="20">
        <f t="shared" si="5"/>
        <v>3364</v>
      </c>
      <c r="V31" s="23">
        <v>30</v>
      </c>
      <c r="W31" s="25">
        <f t="shared" si="6"/>
        <v>-58</v>
      </c>
      <c r="X31" s="25">
        <f t="shared" si="7"/>
        <v>3364</v>
      </c>
    </row>
    <row r="32" spans="1:24" x14ac:dyDescent="0.25">
      <c r="A32">
        <v>8474189</v>
      </c>
      <c r="B32" t="s">
        <v>41</v>
      </c>
      <c r="C32">
        <v>2007</v>
      </c>
      <c r="D32">
        <v>13</v>
      </c>
      <c r="E32" s="1">
        <v>13</v>
      </c>
      <c r="F32" s="2">
        <f t="shared" si="0"/>
        <v>-2</v>
      </c>
      <c r="G32" s="2">
        <f t="shared" si="1"/>
        <v>4</v>
      </c>
      <c r="I32">
        <v>286</v>
      </c>
      <c r="J32" s="8">
        <v>15</v>
      </c>
      <c r="K32">
        <v>4052</v>
      </c>
      <c r="L32">
        <v>19</v>
      </c>
      <c r="M32">
        <v>0.77886511074596898</v>
      </c>
      <c r="N32" s="10">
        <v>31</v>
      </c>
      <c r="O32" s="12">
        <f t="shared" si="2"/>
        <v>16</v>
      </c>
      <c r="P32" s="12">
        <f t="shared" si="3"/>
        <v>256</v>
      </c>
      <c r="R32" s="17">
        <v>31</v>
      </c>
      <c r="S32" s="20">
        <f t="shared" si="4"/>
        <v>16</v>
      </c>
      <c r="T32" s="20">
        <f t="shared" si="5"/>
        <v>256</v>
      </c>
      <c r="V32" s="23">
        <v>31</v>
      </c>
      <c r="W32" s="25">
        <f t="shared" si="6"/>
        <v>16</v>
      </c>
      <c r="X32" s="25">
        <f t="shared" si="7"/>
        <v>256</v>
      </c>
    </row>
    <row r="33" spans="1:24" x14ac:dyDescent="0.25">
      <c r="A33">
        <v>9271</v>
      </c>
      <c r="B33" t="s">
        <v>42</v>
      </c>
      <c r="C33">
        <v>2007</v>
      </c>
      <c r="D33">
        <v>115</v>
      </c>
      <c r="E33" s="1">
        <v>105</v>
      </c>
      <c r="F33" s="2">
        <f t="shared" si="0"/>
        <v>14</v>
      </c>
      <c r="G33" s="2">
        <f t="shared" si="1"/>
        <v>196</v>
      </c>
      <c r="I33">
        <v>0</v>
      </c>
      <c r="J33" s="8">
        <v>91</v>
      </c>
      <c r="K33">
        <v>0</v>
      </c>
      <c r="L33">
        <v>91</v>
      </c>
      <c r="M33">
        <v>0.77560039164893702</v>
      </c>
      <c r="N33" s="10">
        <v>32</v>
      </c>
      <c r="O33" s="12">
        <f t="shared" si="2"/>
        <v>-59</v>
      </c>
      <c r="P33" s="12">
        <f t="shared" si="3"/>
        <v>3481</v>
      </c>
      <c r="R33" s="17">
        <v>32</v>
      </c>
      <c r="S33" s="20">
        <f t="shared" si="4"/>
        <v>-59</v>
      </c>
      <c r="T33" s="20">
        <f t="shared" si="5"/>
        <v>3481</v>
      </c>
      <c r="V33" s="23">
        <v>32</v>
      </c>
      <c r="W33" s="25">
        <f t="shared" si="6"/>
        <v>-59</v>
      </c>
      <c r="X33" s="25">
        <f t="shared" si="7"/>
        <v>3481</v>
      </c>
    </row>
    <row r="34" spans="1:24" x14ac:dyDescent="0.25">
      <c r="A34">
        <v>8474195</v>
      </c>
      <c r="B34" t="s">
        <v>43</v>
      </c>
      <c r="C34">
        <v>2007</v>
      </c>
      <c r="D34">
        <v>94</v>
      </c>
      <c r="E34" s="1">
        <v>86</v>
      </c>
      <c r="F34" s="2">
        <f t="shared" si="0"/>
        <v>16</v>
      </c>
      <c r="G34" s="2">
        <f t="shared" si="1"/>
        <v>256</v>
      </c>
      <c r="I34">
        <v>22</v>
      </c>
      <c r="J34" s="8">
        <v>70</v>
      </c>
      <c r="K34">
        <v>199</v>
      </c>
      <c r="L34">
        <v>70</v>
      </c>
      <c r="M34">
        <v>0.77392777020274095</v>
      </c>
      <c r="N34" s="10">
        <v>33</v>
      </c>
      <c r="O34" s="12">
        <f t="shared" si="2"/>
        <v>-37</v>
      </c>
      <c r="P34" s="12">
        <f t="shared" si="3"/>
        <v>1369</v>
      </c>
      <c r="R34" s="17">
        <v>33</v>
      </c>
      <c r="S34" s="20">
        <f t="shared" si="4"/>
        <v>-37</v>
      </c>
      <c r="T34" s="20">
        <f t="shared" si="5"/>
        <v>1369</v>
      </c>
      <c r="V34" s="23">
        <v>33</v>
      </c>
      <c r="W34" s="25">
        <f t="shared" si="6"/>
        <v>-37</v>
      </c>
      <c r="X34" s="25">
        <f t="shared" si="7"/>
        <v>1369</v>
      </c>
    </row>
    <row r="35" spans="1:24" x14ac:dyDescent="0.25">
      <c r="A35">
        <v>15031</v>
      </c>
      <c r="B35" t="s">
        <v>44</v>
      </c>
      <c r="C35">
        <v>2007</v>
      </c>
      <c r="D35">
        <v>208</v>
      </c>
      <c r="E35" s="1">
        <v>186</v>
      </c>
      <c r="F35" s="2">
        <f t="shared" si="0"/>
        <v>95</v>
      </c>
      <c r="G35" s="2">
        <f t="shared" si="1"/>
        <v>9025</v>
      </c>
      <c r="I35">
        <v>0</v>
      </c>
      <c r="J35" s="8">
        <v>91</v>
      </c>
      <c r="K35">
        <v>0</v>
      </c>
      <c r="L35">
        <v>91</v>
      </c>
      <c r="M35">
        <v>0.76851286435705901</v>
      </c>
      <c r="N35" s="10">
        <v>34</v>
      </c>
      <c r="O35" s="12">
        <f t="shared" si="2"/>
        <v>-57</v>
      </c>
      <c r="P35" s="12">
        <f t="shared" si="3"/>
        <v>3249</v>
      </c>
      <c r="R35" s="17">
        <v>34</v>
      </c>
      <c r="S35" s="20">
        <f t="shared" si="4"/>
        <v>-57</v>
      </c>
      <c r="T35" s="20">
        <f t="shared" si="5"/>
        <v>3249</v>
      </c>
      <c r="V35" s="23">
        <v>34</v>
      </c>
      <c r="W35" s="25">
        <f t="shared" si="6"/>
        <v>-57</v>
      </c>
      <c r="X35" s="25">
        <f t="shared" si="7"/>
        <v>3249</v>
      </c>
    </row>
    <row r="36" spans="1:24" x14ac:dyDescent="0.25">
      <c r="A36">
        <v>12529</v>
      </c>
      <c r="B36" t="s">
        <v>45</v>
      </c>
      <c r="C36">
        <v>2007</v>
      </c>
      <c r="D36">
        <v>90</v>
      </c>
      <c r="E36" s="1">
        <v>83</v>
      </c>
      <c r="F36" s="2">
        <f t="shared" si="0"/>
        <v>-8</v>
      </c>
      <c r="G36" s="2">
        <f t="shared" si="1"/>
        <v>64</v>
      </c>
      <c r="I36">
        <v>0</v>
      </c>
      <c r="J36" s="8">
        <v>91</v>
      </c>
      <c r="K36">
        <v>0</v>
      </c>
      <c r="L36">
        <v>91</v>
      </c>
      <c r="M36">
        <v>0.76277662105965005</v>
      </c>
      <c r="N36" s="10">
        <v>35</v>
      </c>
      <c r="O36" s="12">
        <f t="shared" si="2"/>
        <v>-56</v>
      </c>
      <c r="P36" s="12">
        <f t="shared" si="3"/>
        <v>3136</v>
      </c>
      <c r="R36" s="17">
        <v>35</v>
      </c>
      <c r="S36" s="20">
        <f t="shared" si="4"/>
        <v>-56</v>
      </c>
      <c r="T36" s="20">
        <f t="shared" si="5"/>
        <v>3136</v>
      </c>
      <c r="V36" s="23">
        <v>35</v>
      </c>
      <c r="W36" s="25">
        <f t="shared" si="6"/>
        <v>-56</v>
      </c>
      <c r="X36" s="25">
        <f t="shared" si="7"/>
        <v>3136</v>
      </c>
    </row>
    <row r="37" spans="1:24" x14ac:dyDescent="0.25">
      <c r="A37">
        <v>11239</v>
      </c>
      <c r="B37" t="s">
        <v>46</v>
      </c>
      <c r="C37">
        <v>2007</v>
      </c>
      <c r="D37">
        <v>181</v>
      </c>
      <c r="E37" s="1">
        <v>164</v>
      </c>
      <c r="F37" s="2">
        <f t="shared" si="0"/>
        <v>73</v>
      </c>
      <c r="G37" s="2">
        <f t="shared" si="1"/>
        <v>5329</v>
      </c>
      <c r="I37">
        <v>0</v>
      </c>
      <c r="J37" s="8">
        <v>91</v>
      </c>
      <c r="K37">
        <v>0</v>
      </c>
      <c r="L37">
        <v>91</v>
      </c>
      <c r="M37">
        <v>0.751273711649869</v>
      </c>
      <c r="N37" s="10">
        <v>36</v>
      </c>
      <c r="O37" s="12">
        <f t="shared" si="2"/>
        <v>-55</v>
      </c>
      <c r="P37" s="12">
        <f t="shared" si="3"/>
        <v>3025</v>
      </c>
      <c r="R37" s="17">
        <v>36</v>
      </c>
      <c r="S37" s="20">
        <f t="shared" si="4"/>
        <v>-55</v>
      </c>
      <c r="T37" s="20">
        <f t="shared" si="5"/>
        <v>3025</v>
      </c>
      <c r="V37" s="23">
        <v>36</v>
      </c>
      <c r="W37" s="25">
        <f t="shared" si="6"/>
        <v>-55</v>
      </c>
      <c r="X37" s="25">
        <f t="shared" si="7"/>
        <v>3025</v>
      </c>
    </row>
    <row r="38" spans="1:24" x14ac:dyDescent="0.25">
      <c r="A38">
        <v>5509</v>
      </c>
      <c r="B38" t="s">
        <v>47</v>
      </c>
      <c r="C38">
        <v>2007</v>
      </c>
      <c r="D38">
        <v>155</v>
      </c>
      <c r="E38" s="1">
        <v>140</v>
      </c>
      <c r="F38" s="2">
        <f t="shared" si="0"/>
        <v>49</v>
      </c>
      <c r="G38" s="2">
        <f t="shared" si="1"/>
        <v>2401</v>
      </c>
      <c r="I38">
        <v>0</v>
      </c>
      <c r="J38" s="8">
        <v>91</v>
      </c>
      <c r="K38">
        <v>0</v>
      </c>
      <c r="L38">
        <v>91</v>
      </c>
      <c r="M38">
        <v>0.75004175604967005</v>
      </c>
      <c r="N38" s="10">
        <v>37</v>
      </c>
      <c r="O38" s="12">
        <f t="shared" si="2"/>
        <v>-54</v>
      </c>
      <c r="P38" s="12">
        <f t="shared" si="3"/>
        <v>2916</v>
      </c>
      <c r="R38" s="17">
        <v>37</v>
      </c>
      <c r="S38" s="20">
        <f t="shared" si="4"/>
        <v>-54</v>
      </c>
      <c r="T38" s="20">
        <f t="shared" si="5"/>
        <v>2916</v>
      </c>
      <c r="V38" s="23">
        <v>37</v>
      </c>
      <c r="W38" s="25">
        <f t="shared" si="6"/>
        <v>-54</v>
      </c>
      <c r="X38" s="25">
        <f t="shared" si="7"/>
        <v>2916</v>
      </c>
    </row>
    <row r="39" spans="1:24" x14ac:dyDescent="0.25">
      <c r="A39">
        <v>7571</v>
      </c>
      <c r="B39" t="s">
        <v>48</v>
      </c>
      <c r="C39">
        <v>2007</v>
      </c>
      <c r="D39">
        <v>177</v>
      </c>
      <c r="E39" s="1">
        <v>160</v>
      </c>
      <c r="F39" s="2">
        <f t="shared" si="0"/>
        <v>69</v>
      </c>
      <c r="G39" s="2">
        <f t="shared" si="1"/>
        <v>4761</v>
      </c>
      <c r="I39">
        <v>0</v>
      </c>
      <c r="J39" s="8">
        <v>91</v>
      </c>
      <c r="K39">
        <v>0</v>
      </c>
      <c r="L39">
        <v>91</v>
      </c>
      <c r="M39">
        <v>0.74114265400548496</v>
      </c>
      <c r="N39" s="10">
        <v>38</v>
      </c>
      <c r="O39" s="12">
        <f t="shared" si="2"/>
        <v>-53</v>
      </c>
      <c r="P39" s="12">
        <f t="shared" si="3"/>
        <v>2809</v>
      </c>
      <c r="R39" s="17">
        <v>38</v>
      </c>
      <c r="S39" s="20">
        <f t="shared" si="4"/>
        <v>-53</v>
      </c>
      <c r="T39" s="20">
        <f t="shared" si="5"/>
        <v>2809</v>
      </c>
      <c r="V39" s="23">
        <v>38</v>
      </c>
      <c r="W39" s="25">
        <f t="shared" si="6"/>
        <v>-53</v>
      </c>
      <c r="X39" s="25">
        <f t="shared" si="7"/>
        <v>2809</v>
      </c>
    </row>
    <row r="40" spans="1:24" x14ac:dyDescent="0.25">
      <c r="A40">
        <v>8474163</v>
      </c>
      <c r="B40" t="s">
        <v>49</v>
      </c>
      <c r="C40">
        <v>2007</v>
      </c>
      <c r="D40">
        <v>41</v>
      </c>
      <c r="E40" s="1">
        <v>39</v>
      </c>
      <c r="F40" s="2">
        <f t="shared" si="0"/>
        <v>-39</v>
      </c>
      <c r="G40" s="2">
        <f t="shared" si="1"/>
        <v>1521</v>
      </c>
      <c r="I40">
        <v>10</v>
      </c>
      <c r="J40" s="8">
        <v>78</v>
      </c>
      <c r="K40">
        <v>88</v>
      </c>
      <c r="L40">
        <v>78</v>
      </c>
      <c r="M40">
        <v>0.73880466013067003</v>
      </c>
      <c r="N40" s="10">
        <v>39</v>
      </c>
      <c r="O40" s="12">
        <f t="shared" si="2"/>
        <v>-39</v>
      </c>
      <c r="P40" s="12">
        <f t="shared" si="3"/>
        <v>1521</v>
      </c>
      <c r="R40" s="17">
        <v>39</v>
      </c>
      <c r="S40" s="20">
        <f t="shared" si="4"/>
        <v>-39</v>
      </c>
      <c r="T40" s="20">
        <f t="shared" si="5"/>
        <v>1521</v>
      </c>
      <c r="V40" s="23">
        <v>39</v>
      </c>
      <c r="W40" s="25">
        <f t="shared" si="6"/>
        <v>-39</v>
      </c>
      <c r="X40" s="25">
        <f t="shared" si="7"/>
        <v>1521</v>
      </c>
    </row>
    <row r="41" spans="1:24" x14ac:dyDescent="0.25">
      <c r="A41">
        <v>8474031</v>
      </c>
      <c r="B41" t="s">
        <v>50</v>
      </c>
      <c r="C41">
        <v>2007</v>
      </c>
      <c r="D41">
        <v>14</v>
      </c>
      <c r="E41" s="1">
        <v>14</v>
      </c>
      <c r="F41" s="2">
        <f t="shared" si="0"/>
        <v>-4</v>
      </c>
      <c r="G41" s="2">
        <f t="shared" si="1"/>
        <v>16</v>
      </c>
      <c r="I41">
        <v>282</v>
      </c>
      <c r="J41" s="8">
        <v>18</v>
      </c>
      <c r="K41">
        <v>5866</v>
      </c>
      <c r="L41">
        <v>11</v>
      </c>
      <c r="M41">
        <v>0.73756233122341897</v>
      </c>
      <c r="N41" s="10">
        <v>40</v>
      </c>
      <c r="O41" s="12">
        <f t="shared" si="2"/>
        <v>22</v>
      </c>
      <c r="P41" s="12">
        <f t="shared" si="3"/>
        <v>484</v>
      </c>
      <c r="R41" s="17">
        <v>40</v>
      </c>
      <c r="S41" s="20">
        <f t="shared" si="4"/>
        <v>22</v>
      </c>
      <c r="T41" s="20">
        <f t="shared" si="5"/>
        <v>484</v>
      </c>
      <c r="V41" s="23">
        <v>40</v>
      </c>
      <c r="W41" s="25">
        <f t="shared" si="6"/>
        <v>22</v>
      </c>
      <c r="X41" s="25">
        <f t="shared" si="7"/>
        <v>484</v>
      </c>
    </row>
    <row r="42" spans="1:24" x14ac:dyDescent="0.25">
      <c r="A42">
        <v>8474135</v>
      </c>
      <c r="B42" t="s">
        <v>51</v>
      </c>
      <c r="C42">
        <v>2007</v>
      </c>
      <c r="D42">
        <v>162</v>
      </c>
      <c r="E42" s="1">
        <v>146</v>
      </c>
      <c r="F42" s="2">
        <f t="shared" si="0"/>
        <v>93</v>
      </c>
      <c r="G42" s="2">
        <f t="shared" si="1"/>
        <v>8649</v>
      </c>
      <c r="I42">
        <v>72</v>
      </c>
      <c r="J42" s="8">
        <v>53</v>
      </c>
      <c r="K42">
        <v>1228</v>
      </c>
      <c r="L42">
        <v>45</v>
      </c>
      <c r="M42">
        <v>0.73490500256215796</v>
      </c>
      <c r="N42" s="10">
        <v>41</v>
      </c>
      <c r="O42" s="12">
        <f t="shared" si="2"/>
        <v>-12</v>
      </c>
      <c r="P42" s="12">
        <f t="shared" si="3"/>
        <v>144</v>
      </c>
      <c r="R42" s="17">
        <v>41</v>
      </c>
      <c r="S42" s="20">
        <f t="shared" si="4"/>
        <v>-12</v>
      </c>
      <c r="T42" s="20">
        <f t="shared" si="5"/>
        <v>144</v>
      </c>
      <c r="V42" s="23">
        <v>41</v>
      </c>
      <c r="W42" s="25">
        <f t="shared" si="6"/>
        <v>-12</v>
      </c>
      <c r="X42" s="25">
        <f t="shared" si="7"/>
        <v>144</v>
      </c>
    </row>
    <row r="43" spans="1:24" x14ac:dyDescent="0.25">
      <c r="A43">
        <v>8474012</v>
      </c>
      <c r="B43" t="s">
        <v>52</v>
      </c>
      <c r="C43">
        <v>2007</v>
      </c>
      <c r="D43">
        <v>175</v>
      </c>
      <c r="E43" s="1">
        <v>158</v>
      </c>
      <c r="F43" s="2">
        <f t="shared" si="0"/>
        <v>77</v>
      </c>
      <c r="G43" s="2">
        <f t="shared" si="1"/>
        <v>5929</v>
      </c>
      <c r="I43">
        <v>9</v>
      </c>
      <c r="J43" s="8">
        <v>81</v>
      </c>
      <c r="K43">
        <v>46</v>
      </c>
      <c r="L43">
        <v>84</v>
      </c>
      <c r="M43">
        <v>0.73065297171888699</v>
      </c>
      <c r="N43" s="10">
        <v>42</v>
      </c>
      <c r="O43" s="12">
        <f t="shared" si="2"/>
        <v>-39</v>
      </c>
      <c r="P43" s="12">
        <f t="shared" si="3"/>
        <v>1521</v>
      </c>
      <c r="R43" s="17">
        <v>42</v>
      </c>
      <c r="S43" s="20">
        <f t="shared" si="4"/>
        <v>-39</v>
      </c>
      <c r="T43" s="20">
        <f t="shared" si="5"/>
        <v>1521</v>
      </c>
      <c r="V43" s="23">
        <v>42</v>
      </c>
      <c r="W43" s="25">
        <f t="shared" si="6"/>
        <v>-39</v>
      </c>
      <c r="X43" s="25">
        <f t="shared" si="7"/>
        <v>1521</v>
      </c>
    </row>
    <row r="44" spans="1:24" x14ac:dyDescent="0.25">
      <c r="A44">
        <v>8474177</v>
      </c>
      <c r="B44" t="s">
        <v>53</v>
      </c>
      <c r="C44">
        <v>2007</v>
      </c>
      <c r="D44">
        <v>152</v>
      </c>
      <c r="E44" s="1">
        <v>139</v>
      </c>
      <c r="F44" s="2">
        <f t="shared" si="0"/>
        <v>69</v>
      </c>
      <c r="G44" s="2">
        <f t="shared" si="1"/>
        <v>4761</v>
      </c>
      <c r="I44">
        <v>22</v>
      </c>
      <c r="J44" s="8">
        <v>70</v>
      </c>
      <c r="K44">
        <v>161</v>
      </c>
      <c r="L44">
        <v>74</v>
      </c>
      <c r="M44">
        <v>0.72427776338437</v>
      </c>
      <c r="N44" s="10">
        <v>43</v>
      </c>
      <c r="O44" s="12">
        <f t="shared" si="2"/>
        <v>-27</v>
      </c>
      <c r="P44" s="12">
        <f t="shared" si="3"/>
        <v>729</v>
      </c>
      <c r="R44" s="17">
        <v>43</v>
      </c>
      <c r="S44" s="20">
        <f t="shared" si="4"/>
        <v>-27</v>
      </c>
      <c r="T44" s="20">
        <f t="shared" si="5"/>
        <v>729</v>
      </c>
      <c r="V44" s="23">
        <v>43</v>
      </c>
      <c r="W44" s="25">
        <f t="shared" si="6"/>
        <v>-27</v>
      </c>
      <c r="X44" s="25">
        <f t="shared" si="7"/>
        <v>729</v>
      </c>
    </row>
    <row r="45" spans="1:24" x14ac:dyDescent="0.25">
      <c r="A45">
        <v>11052</v>
      </c>
      <c r="B45" t="s">
        <v>54</v>
      </c>
      <c r="C45">
        <v>2007</v>
      </c>
      <c r="D45">
        <v>119</v>
      </c>
      <c r="E45" s="1">
        <v>109</v>
      </c>
      <c r="F45" s="2">
        <f t="shared" si="0"/>
        <v>18</v>
      </c>
      <c r="G45" s="2">
        <f t="shared" si="1"/>
        <v>324</v>
      </c>
      <c r="I45">
        <v>0</v>
      </c>
      <c r="J45" s="8">
        <v>91</v>
      </c>
      <c r="K45">
        <v>0</v>
      </c>
      <c r="L45">
        <v>91</v>
      </c>
      <c r="M45">
        <v>0.70704017389839602</v>
      </c>
      <c r="N45" s="10">
        <v>44</v>
      </c>
      <c r="O45" s="12">
        <f t="shared" si="2"/>
        <v>-47</v>
      </c>
      <c r="P45" s="12">
        <f t="shared" si="3"/>
        <v>2209</v>
      </c>
      <c r="R45" s="17">
        <v>44</v>
      </c>
      <c r="S45" s="20">
        <f t="shared" si="4"/>
        <v>-47</v>
      </c>
      <c r="T45" s="20">
        <f t="shared" si="5"/>
        <v>2209</v>
      </c>
      <c r="V45" s="23">
        <v>44</v>
      </c>
      <c r="W45" s="25">
        <f t="shared" si="6"/>
        <v>-47</v>
      </c>
      <c r="X45" s="25">
        <f t="shared" si="7"/>
        <v>2209</v>
      </c>
    </row>
    <row r="46" spans="1:24" x14ac:dyDescent="0.25">
      <c r="A46">
        <v>8474113</v>
      </c>
      <c r="B46" t="s">
        <v>55</v>
      </c>
      <c r="C46">
        <v>2007</v>
      </c>
      <c r="D46">
        <v>31</v>
      </c>
      <c r="E46" s="1">
        <v>31</v>
      </c>
      <c r="F46" s="2">
        <f t="shared" si="0"/>
        <v>-32</v>
      </c>
      <c r="G46" s="2">
        <f t="shared" si="1"/>
        <v>1024</v>
      </c>
      <c r="I46">
        <v>40</v>
      </c>
      <c r="J46" s="8">
        <v>63</v>
      </c>
      <c r="K46">
        <v>639</v>
      </c>
      <c r="L46">
        <v>58</v>
      </c>
      <c r="M46">
        <v>0.69128869981935603</v>
      </c>
      <c r="N46" s="10">
        <v>45</v>
      </c>
      <c r="O46" s="12">
        <f t="shared" si="2"/>
        <v>-18</v>
      </c>
      <c r="P46" s="12">
        <f t="shared" si="3"/>
        <v>324</v>
      </c>
      <c r="R46" s="17">
        <v>45</v>
      </c>
      <c r="S46" s="20">
        <f t="shared" si="4"/>
        <v>-18</v>
      </c>
      <c r="T46" s="20">
        <f t="shared" si="5"/>
        <v>324</v>
      </c>
      <c r="V46" s="23">
        <v>45</v>
      </c>
      <c r="W46" s="25">
        <f t="shared" si="6"/>
        <v>-18</v>
      </c>
      <c r="X46" s="25">
        <f t="shared" si="7"/>
        <v>324</v>
      </c>
    </row>
    <row r="47" spans="1:24" x14ac:dyDescent="0.25">
      <c r="A47">
        <v>14385</v>
      </c>
      <c r="B47" t="s">
        <v>56</v>
      </c>
      <c r="C47">
        <v>2007</v>
      </c>
      <c r="D47">
        <v>211</v>
      </c>
      <c r="E47" s="1">
        <v>189</v>
      </c>
      <c r="F47" s="2">
        <f t="shared" si="0"/>
        <v>98</v>
      </c>
      <c r="G47" s="2">
        <f t="shared" si="1"/>
        <v>9604</v>
      </c>
      <c r="I47">
        <v>0</v>
      </c>
      <c r="J47" s="8">
        <v>91</v>
      </c>
      <c r="K47">
        <v>0</v>
      </c>
      <c r="L47">
        <v>91</v>
      </c>
      <c r="M47">
        <v>0.68711199837410697</v>
      </c>
      <c r="N47" s="10">
        <v>46</v>
      </c>
      <c r="O47" s="12">
        <f t="shared" si="2"/>
        <v>-45</v>
      </c>
      <c r="P47" s="12">
        <f t="shared" si="3"/>
        <v>2025</v>
      </c>
      <c r="R47" s="17">
        <v>46</v>
      </c>
      <c r="S47" s="20">
        <f t="shared" si="4"/>
        <v>-45</v>
      </c>
      <c r="T47" s="20">
        <f t="shared" si="5"/>
        <v>2025</v>
      </c>
      <c r="V47" s="23">
        <v>46</v>
      </c>
      <c r="W47" s="25">
        <f t="shared" si="6"/>
        <v>-45</v>
      </c>
      <c r="X47" s="25">
        <f t="shared" si="7"/>
        <v>2025</v>
      </c>
    </row>
    <row r="48" spans="1:24" x14ac:dyDescent="0.25">
      <c r="A48">
        <v>18746</v>
      </c>
      <c r="B48" t="s">
        <v>57</v>
      </c>
      <c r="C48">
        <v>2007</v>
      </c>
      <c r="D48">
        <v>150</v>
      </c>
      <c r="E48" s="1">
        <v>137</v>
      </c>
      <c r="F48" s="2">
        <f t="shared" si="0"/>
        <v>46</v>
      </c>
      <c r="G48" s="2">
        <f t="shared" si="1"/>
        <v>2116</v>
      </c>
      <c r="I48">
        <v>0</v>
      </c>
      <c r="J48" s="8">
        <v>91</v>
      </c>
      <c r="K48">
        <v>0</v>
      </c>
      <c r="L48">
        <v>91</v>
      </c>
      <c r="M48">
        <v>0.68676726752176598</v>
      </c>
      <c r="N48" s="10">
        <v>47</v>
      </c>
      <c r="O48" s="12">
        <f t="shared" si="2"/>
        <v>-44</v>
      </c>
      <c r="P48" s="12">
        <f t="shared" si="3"/>
        <v>1936</v>
      </c>
      <c r="R48" s="17">
        <v>47</v>
      </c>
      <c r="S48" s="20">
        <f t="shared" si="4"/>
        <v>-44</v>
      </c>
      <c r="T48" s="20">
        <f t="shared" si="5"/>
        <v>1936</v>
      </c>
      <c r="V48" s="23">
        <v>47</v>
      </c>
      <c r="W48" s="25">
        <f t="shared" si="6"/>
        <v>-44</v>
      </c>
      <c r="X48" s="25">
        <f t="shared" si="7"/>
        <v>1936</v>
      </c>
    </row>
    <row r="49" spans="1:24" x14ac:dyDescent="0.25">
      <c r="A49">
        <v>8474046</v>
      </c>
      <c r="B49" t="s">
        <v>58</v>
      </c>
      <c r="C49">
        <v>2007</v>
      </c>
      <c r="D49">
        <v>15</v>
      </c>
      <c r="E49" s="1">
        <v>15</v>
      </c>
      <c r="F49" s="2">
        <f t="shared" si="0"/>
        <v>-63</v>
      </c>
      <c r="G49" s="2">
        <f t="shared" si="1"/>
        <v>3969</v>
      </c>
      <c r="I49">
        <v>10</v>
      </c>
      <c r="J49" s="8">
        <v>78</v>
      </c>
      <c r="K49">
        <v>131</v>
      </c>
      <c r="L49">
        <v>77</v>
      </c>
      <c r="M49">
        <v>0.68376917685390004</v>
      </c>
      <c r="N49" s="10">
        <v>48</v>
      </c>
      <c r="O49" s="12">
        <f t="shared" si="2"/>
        <v>-30</v>
      </c>
      <c r="P49" s="12">
        <f t="shared" si="3"/>
        <v>900</v>
      </c>
      <c r="R49" s="17">
        <v>48</v>
      </c>
      <c r="S49" s="20">
        <f t="shared" si="4"/>
        <v>-30</v>
      </c>
      <c r="T49" s="20">
        <f t="shared" si="5"/>
        <v>900</v>
      </c>
      <c r="V49" s="23">
        <v>48</v>
      </c>
      <c r="W49" s="25">
        <f t="shared" si="6"/>
        <v>-30</v>
      </c>
      <c r="X49" s="25">
        <f t="shared" si="7"/>
        <v>900</v>
      </c>
    </row>
    <row r="50" spans="1:24" x14ac:dyDescent="0.25">
      <c r="A50">
        <v>12528</v>
      </c>
      <c r="B50" t="s">
        <v>59</v>
      </c>
      <c r="C50">
        <v>2007</v>
      </c>
      <c r="D50">
        <v>87</v>
      </c>
      <c r="E50" s="1">
        <v>80</v>
      </c>
      <c r="F50" s="2">
        <f t="shared" si="0"/>
        <v>-11</v>
      </c>
      <c r="G50" s="2">
        <f t="shared" si="1"/>
        <v>121</v>
      </c>
      <c r="I50">
        <v>0</v>
      </c>
      <c r="J50" s="8">
        <v>91</v>
      </c>
      <c r="K50">
        <v>0</v>
      </c>
      <c r="L50">
        <v>91</v>
      </c>
      <c r="M50">
        <v>0.68217493358344905</v>
      </c>
      <c r="N50" s="10">
        <v>49</v>
      </c>
      <c r="O50" s="12">
        <f t="shared" si="2"/>
        <v>-42</v>
      </c>
      <c r="P50" s="12">
        <f t="shared" si="3"/>
        <v>1764</v>
      </c>
      <c r="R50" s="17">
        <v>49</v>
      </c>
      <c r="S50" s="20">
        <f t="shared" si="4"/>
        <v>-42</v>
      </c>
      <c r="T50" s="20">
        <f t="shared" si="5"/>
        <v>1764</v>
      </c>
      <c r="V50" s="23">
        <v>49</v>
      </c>
      <c r="W50" s="25">
        <f t="shared" si="6"/>
        <v>-42</v>
      </c>
      <c r="X50" s="25">
        <f t="shared" si="7"/>
        <v>1764</v>
      </c>
    </row>
    <row r="51" spans="1:24" x14ac:dyDescent="0.25">
      <c r="A51">
        <v>8474138</v>
      </c>
      <c r="B51" t="s">
        <v>60</v>
      </c>
      <c r="C51">
        <v>2007</v>
      </c>
      <c r="D51">
        <v>171</v>
      </c>
      <c r="E51" s="1">
        <v>154</v>
      </c>
      <c r="F51" s="2">
        <f t="shared" si="0"/>
        <v>117</v>
      </c>
      <c r="G51" s="2">
        <f t="shared" si="1"/>
        <v>13689</v>
      </c>
      <c r="I51">
        <v>124</v>
      </c>
      <c r="J51" s="8">
        <v>37</v>
      </c>
      <c r="K51">
        <v>1400</v>
      </c>
      <c r="L51">
        <v>41</v>
      </c>
      <c r="M51">
        <v>0.67687688696443105</v>
      </c>
      <c r="N51" s="10">
        <v>50</v>
      </c>
      <c r="O51" s="12">
        <f t="shared" si="2"/>
        <v>13</v>
      </c>
      <c r="P51" s="12">
        <f t="shared" si="3"/>
        <v>169</v>
      </c>
      <c r="R51" s="17">
        <v>50</v>
      </c>
      <c r="S51" s="20">
        <f t="shared" si="4"/>
        <v>13</v>
      </c>
      <c r="T51" s="20">
        <f t="shared" si="5"/>
        <v>169</v>
      </c>
      <c r="V51" s="23">
        <v>50</v>
      </c>
      <c r="W51" s="25">
        <f t="shared" si="6"/>
        <v>13</v>
      </c>
      <c r="X51" s="25">
        <f t="shared" si="7"/>
        <v>169</v>
      </c>
    </row>
    <row r="52" spans="1:24" x14ac:dyDescent="0.25">
      <c r="A52">
        <v>8474013</v>
      </c>
      <c r="B52" t="s">
        <v>61</v>
      </c>
      <c r="C52">
        <v>2007</v>
      </c>
      <c r="D52">
        <v>18</v>
      </c>
      <c r="E52" s="1">
        <v>18</v>
      </c>
      <c r="F52" s="2">
        <f t="shared" si="0"/>
        <v>-23</v>
      </c>
      <c r="G52" s="2">
        <f t="shared" si="1"/>
        <v>529</v>
      </c>
      <c r="I52">
        <v>113</v>
      </c>
      <c r="J52" s="8">
        <v>41</v>
      </c>
      <c r="K52">
        <v>1831</v>
      </c>
      <c r="L52">
        <v>36</v>
      </c>
      <c r="M52">
        <v>0.67682898661901103</v>
      </c>
      <c r="N52" s="10">
        <v>51</v>
      </c>
      <c r="O52" s="12">
        <f t="shared" si="2"/>
        <v>10</v>
      </c>
      <c r="P52" s="12">
        <f t="shared" si="3"/>
        <v>100</v>
      </c>
      <c r="R52" s="17">
        <v>51</v>
      </c>
      <c r="S52" s="20">
        <f t="shared" si="4"/>
        <v>10</v>
      </c>
      <c r="T52" s="20">
        <f t="shared" si="5"/>
        <v>100</v>
      </c>
      <c r="V52" s="23">
        <v>51</v>
      </c>
      <c r="W52" s="25">
        <f t="shared" si="6"/>
        <v>10</v>
      </c>
      <c r="X52" s="25">
        <f t="shared" si="7"/>
        <v>100</v>
      </c>
    </row>
    <row r="53" spans="1:24" x14ac:dyDescent="0.25">
      <c r="A53">
        <v>15035</v>
      </c>
      <c r="B53" t="s">
        <v>62</v>
      </c>
      <c r="C53">
        <v>2007</v>
      </c>
      <c r="D53">
        <v>191</v>
      </c>
      <c r="E53" s="1">
        <v>171</v>
      </c>
      <c r="F53" s="2">
        <f t="shared" si="0"/>
        <v>80</v>
      </c>
      <c r="G53" s="2">
        <f t="shared" si="1"/>
        <v>6400</v>
      </c>
      <c r="I53">
        <v>0</v>
      </c>
      <c r="J53" s="8">
        <v>91</v>
      </c>
      <c r="K53">
        <v>0</v>
      </c>
      <c r="L53">
        <v>91</v>
      </c>
      <c r="M53">
        <v>0.67105664731843095</v>
      </c>
      <c r="N53" s="10">
        <v>52</v>
      </c>
      <c r="O53" s="12">
        <f t="shared" si="2"/>
        <v>-39</v>
      </c>
      <c r="P53" s="12">
        <f t="shared" si="3"/>
        <v>1521</v>
      </c>
      <c r="R53" s="17">
        <v>52</v>
      </c>
      <c r="S53" s="20">
        <f t="shared" si="4"/>
        <v>-39</v>
      </c>
      <c r="T53" s="20">
        <f t="shared" si="5"/>
        <v>1521</v>
      </c>
      <c r="V53" s="23">
        <v>52</v>
      </c>
      <c r="W53" s="25">
        <f t="shared" si="6"/>
        <v>-39</v>
      </c>
      <c r="X53" s="25">
        <f t="shared" si="7"/>
        <v>1521</v>
      </c>
    </row>
    <row r="54" spans="1:24" x14ac:dyDescent="0.25">
      <c r="A54">
        <v>8474050</v>
      </c>
      <c r="B54" t="s">
        <v>63</v>
      </c>
      <c r="C54">
        <v>2007</v>
      </c>
      <c r="D54">
        <v>32</v>
      </c>
      <c r="E54" s="1">
        <v>32</v>
      </c>
      <c r="F54" s="2">
        <f t="shared" si="0"/>
        <v>-41</v>
      </c>
      <c r="G54" s="2">
        <f t="shared" si="1"/>
        <v>1681</v>
      </c>
      <c r="I54">
        <v>18</v>
      </c>
      <c r="J54" s="8">
        <v>73</v>
      </c>
      <c r="K54">
        <v>156</v>
      </c>
      <c r="L54">
        <v>75</v>
      </c>
      <c r="M54">
        <v>0.65512680193302997</v>
      </c>
      <c r="N54" s="10">
        <v>53</v>
      </c>
      <c r="O54" s="12">
        <f t="shared" si="2"/>
        <v>-20</v>
      </c>
      <c r="P54" s="12">
        <f t="shared" si="3"/>
        <v>400</v>
      </c>
      <c r="R54" s="17">
        <v>53</v>
      </c>
      <c r="S54" s="20">
        <f t="shared" si="4"/>
        <v>-20</v>
      </c>
      <c r="T54" s="20">
        <f t="shared" si="5"/>
        <v>400</v>
      </c>
      <c r="V54" s="23">
        <v>53</v>
      </c>
      <c r="W54" s="25">
        <f t="shared" si="6"/>
        <v>-20</v>
      </c>
      <c r="X54" s="25">
        <f t="shared" si="7"/>
        <v>400</v>
      </c>
    </row>
    <row r="55" spans="1:24" x14ac:dyDescent="0.25">
      <c r="A55">
        <v>12587</v>
      </c>
      <c r="B55" t="s">
        <v>64</v>
      </c>
      <c r="C55">
        <v>2007</v>
      </c>
      <c r="D55">
        <v>190</v>
      </c>
      <c r="E55" s="1">
        <v>170</v>
      </c>
      <c r="F55" s="2">
        <f t="shared" si="0"/>
        <v>79</v>
      </c>
      <c r="G55" s="2">
        <f t="shared" si="1"/>
        <v>6241</v>
      </c>
      <c r="I55">
        <v>0</v>
      </c>
      <c r="J55" s="8">
        <v>91</v>
      </c>
      <c r="K55">
        <v>0</v>
      </c>
      <c r="L55">
        <v>91</v>
      </c>
      <c r="M55">
        <v>0.64602547712163105</v>
      </c>
      <c r="N55" s="10">
        <v>54</v>
      </c>
      <c r="O55" s="12">
        <f t="shared" si="2"/>
        <v>-37</v>
      </c>
      <c r="P55" s="12">
        <f t="shared" si="3"/>
        <v>1369</v>
      </c>
      <c r="R55" s="17">
        <v>54</v>
      </c>
      <c r="S55" s="20">
        <f t="shared" si="4"/>
        <v>-37</v>
      </c>
      <c r="T55" s="20">
        <f t="shared" si="5"/>
        <v>1369</v>
      </c>
      <c r="V55" s="23">
        <v>54</v>
      </c>
      <c r="W55" s="25">
        <f t="shared" si="6"/>
        <v>-37</v>
      </c>
      <c r="X55" s="25">
        <f t="shared" si="7"/>
        <v>1369</v>
      </c>
    </row>
    <row r="56" spans="1:24" x14ac:dyDescent="0.25">
      <c r="A56">
        <v>8474151</v>
      </c>
      <c r="B56" t="s">
        <v>65</v>
      </c>
      <c r="C56">
        <v>2007</v>
      </c>
      <c r="D56">
        <v>12</v>
      </c>
      <c r="E56" s="1">
        <v>12</v>
      </c>
      <c r="F56" s="2">
        <f t="shared" si="0"/>
        <v>-7</v>
      </c>
      <c r="G56" s="2">
        <f t="shared" si="1"/>
        <v>49</v>
      </c>
      <c r="I56">
        <v>246</v>
      </c>
      <c r="J56" s="8">
        <v>19</v>
      </c>
      <c r="K56">
        <v>5832</v>
      </c>
      <c r="L56">
        <v>12</v>
      </c>
      <c r="M56">
        <v>0.64332109076635602</v>
      </c>
      <c r="N56" s="10">
        <v>55</v>
      </c>
      <c r="O56" s="12">
        <f t="shared" si="2"/>
        <v>36</v>
      </c>
      <c r="P56" s="12">
        <f t="shared" si="3"/>
        <v>1296</v>
      </c>
      <c r="R56" s="17">
        <v>55</v>
      </c>
      <c r="S56" s="20">
        <f t="shared" si="4"/>
        <v>36</v>
      </c>
      <c r="T56" s="20">
        <f t="shared" si="5"/>
        <v>1296</v>
      </c>
      <c r="V56" s="23">
        <v>55</v>
      </c>
      <c r="W56" s="25">
        <f t="shared" si="6"/>
        <v>36</v>
      </c>
      <c r="X56" s="25">
        <f t="shared" si="7"/>
        <v>1296</v>
      </c>
    </row>
    <row r="57" spans="1:24" x14ac:dyDescent="0.25">
      <c r="A57">
        <v>8474024</v>
      </c>
      <c r="B57" t="s">
        <v>66</v>
      </c>
      <c r="C57">
        <v>2007</v>
      </c>
      <c r="D57">
        <v>29</v>
      </c>
      <c r="E57" s="1">
        <v>29</v>
      </c>
      <c r="F57" s="2">
        <f t="shared" si="0"/>
        <v>-28</v>
      </c>
      <c r="G57" s="2">
        <f t="shared" si="1"/>
        <v>784</v>
      </c>
      <c r="I57">
        <v>63</v>
      </c>
      <c r="J57" s="8">
        <v>57</v>
      </c>
      <c r="K57">
        <v>718</v>
      </c>
      <c r="L57">
        <v>56</v>
      </c>
      <c r="M57">
        <v>0.64074128951967901</v>
      </c>
      <c r="N57" s="10">
        <v>56</v>
      </c>
      <c r="O57" s="12">
        <f t="shared" si="2"/>
        <v>-1</v>
      </c>
      <c r="P57" s="12">
        <f t="shared" si="3"/>
        <v>1</v>
      </c>
      <c r="R57" s="17">
        <v>56</v>
      </c>
      <c r="S57" s="20">
        <f t="shared" si="4"/>
        <v>-1</v>
      </c>
      <c r="T57" s="20">
        <f t="shared" si="5"/>
        <v>1</v>
      </c>
      <c r="V57" s="23">
        <v>56</v>
      </c>
      <c r="W57" s="25">
        <f t="shared" si="6"/>
        <v>-1</v>
      </c>
      <c r="X57" s="25">
        <f t="shared" si="7"/>
        <v>1</v>
      </c>
    </row>
    <row r="58" spans="1:24" x14ac:dyDescent="0.25">
      <c r="A58">
        <v>14401</v>
      </c>
      <c r="B58" t="s">
        <v>67</v>
      </c>
      <c r="C58">
        <v>2007</v>
      </c>
      <c r="D58">
        <v>209</v>
      </c>
      <c r="E58" s="1">
        <v>187</v>
      </c>
      <c r="F58" s="2">
        <f t="shared" si="0"/>
        <v>96</v>
      </c>
      <c r="G58" s="2">
        <f t="shared" si="1"/>
        <v>9216</v>
      </c>
      <c r="I58">
        <v>0</v>
      </c>
      <c r="J58" s="8">
        <v>91</v>
      </c>
      <c r="K58">
        <v>0</v>
      </c>
      <c r="L58">
        <v>91</v>
      </c>
      <c r="M58">
        <v>0.63671141573481504</v>
      </c>
      <c r="N58" s="10">
        <v>57</v>
      </c>
      <c r="O58" s="12">
        <f t="shared" si="2"/>
        <v>-34</v>
      </c>
      <c r="P58" s="12">
        <f t="shared" si="3"/>
        <v>1156</v>
      </c>
      <c r="R58" s="17">
        <v>57</v>
      </c>
      <c r="S58" s="20">
        <f t="shared" si="4"/>
        <v>-34</v>
      </c>
      <c r="T58" s="20">
        <f t="shared" si="5"/>
        <v>1156</v>
      </c>
      <c r="V58" s="23">
        <v>57</v>
      </c>
      <c r="W58" s="25">
        <f t="shared" si="6"/>
        <v>-34</v>
      </c>
      <c r="X58" s="25">
        <f t="shared" si="7"/>
        <v>1156</v>
      </c>
    </row>
    <row r="59" spans="1:24" x14ac:dyDescent="0.25">
      <c r="A59">
        <v>8474001</v>
      </c>
      <c r="B59" t="s">
        <v>68</v>
      </c>
      <c r="C59">
        <v>2007</v>
      </c>
      <c r="D59">
        <v>55</v>
      </c>
      <c r="E59" s="1">
        <v>50</v>
      </c>
      <c r="F59" s="2">
        <f t="shared" si="0"/>
        <v>33</v>
      </c>
      <c r="G59" s="2">
        <f t="shared" si="1"/>
        <v>1089</v>
      </c>
      <c r="I59">
        <v>283</v>
      </c>
      <c r="J59" s="8">
        <v>17</v>
      </c>
      <c r="K59">
        <v>4321</v>
      </c>
      <c r="L59">
        <v>18</v>
      </c>
      <c r="M59">
        <v>0.63585328427044796</v>
      </c>
      <c r="N59" s="10">
        <v>58</v>
      </c>
      <c r="O59" s="12">
        <f t="shared" si="2"/>
        <v>41</v>
      </c>
      <c r="P59" s="12">
        <f t="shared" si="3"/>
        <v>1681</v>
      </c>
      <c r="R59" s="17">
        <v>58</v>
      </c>
      <c r="S59" s="20">
        <f t="shared" si="4"/>
        <v>41</v>
      </c>
      <c r="T59" s="20">
        <f t="shared" si="5"/>
        <v>1681</v>
      </c>
      <c r="V59" s="23">
        <v>58</v>
      </c>
      <c r="W59" s="25">
        <f t="shared" si="6"/>
        <v>41</v>
      </c>
      <c r="X59" s="25">
        <f t="shared" si="7"/>
        <v>1681</v>
      </c>
    </row>
    <row r="60" spans="1:24" x14ac:dyDescent="0.25">
      <c r="A60">
        <v>8474090</v>
      </c>
      <c r="B60" t="s">
        <v>69</v>
      </c>
      <c r="C60">
        <v>2007</v>
      </c>
      <c r="D60">
        <v>27</v>
      </c>
      <c r="E60" s="1">
        <v>27</v>
      </c>
      <c r="F60" s="2">
        <f t="shared" si="0"/>
        <v>-13</v>
      </c>
      <c r="G60" s="2">
        <f t="shared" si="1"/>
        <v>169</v>
      </c>
      <c r="I60">
        <v>119</v>
      </c>
      <c r="J60" s="8">
        <v>40</v>
      </c>
      <c r="K60">
        <v>2150</v>
      </c>
      <c r="L60">
        <v>31</v>
      </c>
      <c r="M60">
        <v>0.62795717433349996</v>
      </c>
      <c r="N60" s="10">
        <v>59</v>
      </c>
      <c r="O60" s="12">
        <f t="shared" si="2"/>
        <v>19</v>
      </c>
      <c r="P60" s="12">
        <f t="shared" si="3"/>
        <v>361</v>
      </c>
      <c r="R60" s="17">
        <v>59</v>
      </c>
      <c r="S60" s="20">
        <f t="shared" si="4"/>
        <v>19</v>
      </c>
      <c r="T60" s="20">
        <f t="shared" si="5"/>
        <v>361</v>
      </c>
      <c r="V60" s="23">
        <v>59</v>
      </c>
      <c r="W60" s="25">
        <f t="shared" si="6"/>
        <v>19</v>
      </c>
      <c r="X60" s="25">
        <f t="shared" si="7"/>
        <v>361</v>
      </c>
    </row>
    <row r="61" spans="1:24" x14ac:dyDescent="0.25">
      <c r="A61">
        <v>8474128</v>
      </c>
      <c r="B61" t="s">
        <v>70</v>
      </c>
      <c r="C61">
        <v>2007</v>
      </c>
      <c r="D61">
        <v>127</v>
      </c>
      <c r="E61" s="1">
        <v>115</v>
      </c>
      <c r="F61" s="2">
        <f t="shared" si="0"/>
        <v>27</v>
      </c>
      <c r="G61" s="2">
        <f t="shared" si="1"/>
        <v>729</v>
      </c>
      <c r="I61">
        <v>1</v>
      </c>
      <c r="J61" s="8">
        <v>88</v>
      </c>
      <c r="K61">
        <v>6</v>
      </c>
      <c r="L61">
        <v>90</v>
      </c>
      <c r="M61">
        <v>0.62709678920927903</v>
      </c>
      <c r="N61" s="10">
        <v>60</v>
      </c>
      <c r="O61" s="12">
        <f t="shared" si="2"/>
        <v>-28</v>
      </c>
      <c r="P61" s="12">
        <f t="shared" si="3"/>
        <v>784</v>
      </c>
      <c r="R61" s="17">
        <v>60</v>
      </c>
      <c r="S61" s="20">
        <f t="shared" si="4"/>
        <v>-28</v>
      </c>
      <c r="T61" s="20">
        <f t="shared" si="5"/>
        <v>784</v>
      </c>
      <c r="V61" s="23">
        <v>60</v>
      </c>
      <c r="W61" s="25">
        <f t="shared" si="6"/>
        <v>-28</v>
      </c>
      <c r="X61" s="25">
        <f t="shared" si="7"/>
        <v>784</v>
      </c>
    </row>
    <row r="62" spans="1:24" x14ac:dyDescent="0.25">
      <c r="A62">
        <v>12113</v>
      </c>
      <c r="B62" t="s">
        <v>71</v>
      </c>
      <c r="C62">
        <v>2007</v>
      </c>
      <c r="D62">
        <v>74</v>
      </c>
      <c r="E62" s="1">
        <v>69</v>
      </c>
      <c r="F62" s="2">
        <f t="shared" si="0"/>
        <v>-22</v>
      </c>
      <c r="G62" s="2">
        <f t="shared" si="1"/>
        <v>484</v>
      </c>
      <c r="I62">
        <v>0</v>
      </c>
      <c r="J62" s="8">
        <v>91</v>
      </c>
      <c r="K62">
        <v>0</v>
      </c>
      <c r="L62">
        <v>91</v>
      </c>
      <c r="M62">
        <v>0.62036152626058505</v>
      </c>
      <c r="N62" s="10">
        <v>61</v>
      </c>
      <c r="O62" s="12">
        <f t="shared" si="2"/>
        <v>-30</v>
      </c>
      <c r="P62" s="12">
        <f t="shared" si="3"/>
        <v>900</v>
      </c>
      <c r="R62" s="17">
        <v>61</v>
      </c>
      <c r="S62" s="20">
        <f t="shared" si="4"/>
        <v>-30</v>
      </c>
      <c r="T62" s="20">
        <f t="shared" si="5"/>
        <v>900</v>
      </c>
      <c r="V62" s="23">
        <v>61</v>
      </c>
      <c r="W62" s="25">
        <f t="shared" si="6"/>
        <v>-30</v>
      </c>
      <c r="X62" s="25">
        <f t="shared" si="7"/>
        <v>900</v>
      </c>
    </row>
    <row r="63" spans="1:24" x14ac:dyDescent="0.25">
      <c r="A63">
        <v>8474053</v>
      </c>
      <c r="B63" t="s">
        <v>72</v>
      </c>
      <c r="C63">
        <v>2007</v>
      </c>
      <c r="D63">
        <v>9</v>
      </c>
      <c r="E63" s="1">
        <v>9</v>
      </c>
      <c r="F63" s="2">
        <f t="shared" si="0"/>
        <v>-4</v>
      </c>
      <c r="G63" s="2">
        <f t="shared" si="1"/>
        <v>16</v>
      </c>
      <c r="I63">
        <v>297</v>
      </c>
      <c r="J63" s="8">
        <v>13</v>
      </c>
      <c r="K63">
        <v>5247</v>
      </c>
      <c r="L63">
        <v>14</v>
      </c>
      <c r="M63">
        <v>0.61734234833531398</v>
      </c>
      <c r="N63" s="10">
        <v>62</v>
      </c>
      <c r="O63" s="12">
        <f t="shared" si="2"/>
        <v>49</v>
      </c>
      <c r="P63" s="12">
        <f t="shared" si="3"/>
        <v>2401</v>
      </c>
      <c r="R63" s="17">
        <v>62</v>
      </c>
      <c r="S63" s="20">
        <f t="shared" si="4"/>
        <v>49</v>
      </c>
      <c r="T63" s="20">
        <f t="shared" si="5"/>
        <v>2401</v>
      </c>
      <c r="V63" s="23">
        <v>62</v>
      </c>
      <c r="W63" s="25">
        <f t="shared" si="6"/>
        <v>49</v>
      </c>
      <c r="X63" s="25">
        <f t="shared" si="7"/>
        <v>2401</v>
      </c>
    </row>
    <row r="64" spans="1:24" x14ac:dyDescent="0.25">
      <c r="A64">
        <v>8474062</v>
      </c>
      <c r="B64" t="s">
        <v>73</v>
      </c>
      <c r="C64">
        <v>2007</v>
      </c>
      <c r="D64">
        <v>21</v>
      </c>
      <c r="E64" s="1">
        <v>21</v>
      </c>
      <c r="F64" s="2">
        <f t="shared" si="0"/>
        <v>-21</v>
      </c>
      <c r="G64" s="2">
        <f t="shared" si="1"/>
        <v>441</v>
      </c>
      <c r="I64">
        <v>110</v>
      </c>
      <c r="J64" s="8">
        <v>42</v>
      </c>
      <c r="K64">
        <v>1388</v>
      </c>
      <c r="L64">
        <v>43</v>
      </c>
      <c r="M64">
        <v>0.613977588972489</v>
      </c>
      <c r="N64" s="10">
        <v>63</v>
      </c>
      <c r="O64" s="12">
        <f t="shared" si="2"/>
        <v>21</v>
      </c>
      <c r="P64" s="12">
        <f t="shared" si="3"/>
        <v>441</v>
      </c>
      <c r="R64" s="17">
        <v>63</v>
      </c>
      <c r="S64" s="20">
        <f t="shared" si="4"/>
        <v>21</v>
      </c>
      <c r="T64" s="20">
        <f t="shared" si="5"/>
        <v>441</v>
      </c>
      <c r="V64" s="23">
        <v>63</v>
      </c>
      <c r="W64" s="25">
        <f t="shared" si="6"/>
        <v>21</v>
      </c>
      <c r="X64" s="25">
        <f t="shared" si="7"/>
        <v>441</v>
      </c>
    </row>
    <row r="65" spans="1:24" x14ac:dyDescent="0.25">
      <c r="A65">
        <v>11099</v>
      </c>
      <c r="B65" t="s">
        <v>74</v>
      </c>
      <c r="C65">
        <v>2007</v>
      </c>
      <c r="D65">
        <v>30</v>
      </c>
      <c r="E65" s="1">
        <v>30</v>
      </c>
      <c r="F65" s="2">
        <f t="shared" si="0"/>
        <v>-61</v>
      </c>
      <c r="G65" s="2">
        <f t="shared" si="1"/>
        <v>3721</v>
      </c>
      <c r="I65">
        <v>0</v>
      </c>
      <c r="J65" s="8">
        <v>91</v>
      </c>
      <c r="K65">
        <v>0</v>
      </c>
      <c r="L65">
        <v>91</v>
      </c>
      <c r="M65">
        <v>0.61116645372758105</v>
      </c>
      <c r="N65" s="10">
        <v>64</v>
      </c>
      <c r="O65" s="12">
        <f t="shared" si="2"/>
        <v>-27</v>
      </c>
      <c r="P65" s="12">
        <f t="shared" si="3"/>
        <v>729</v>
      </c>
      <c r="R65" s="17">
        <v>64</v>
      </c>
      <c r="S65" s="20">
        <f t="shared" si="4"/>
        <v>-27</v>
      </c>
      <c r="T65" s="20">
        <f t="shared" si="5"/>
        <v>729</v>
      </c>
      <c r="V65" s="23">
        <v>64</v>
      </c>
      <c r="W65" s="25">
        <f t="shared" si="6"/>
        <v>-27</v>
      </c>
      <c r="X65" s="25">
        <f t="shared" si="7"/>
        <v>729</v>
      </c>
    </row>
    <row r="66" spans="1:24" x14ac:dyDescent="0.25">
      <c r="A66">
        <v>8473999</v>
      </c>
      <c r="B66" t="s">
        <v>75</v>
      </c>
      <c r="C66">
        <v>2007</v>
      </c>
      <c r="D66">
        <v>79</v>
      </c>
      <c r="E66" s="1">
        <v>74</v>
      </c>
      <c r="F66" s="2">
        <f t="shared" si="0"/>
        <v>28</v>
      </c>
      <c r="G66" s="2">
        <f t="shared" si="1"/>
        <v>784</v>
      </c>
      <c r="I66">
        <v>87</v>
      </c>
      <c r="J66" s="8">
        <v>46</v>
      </c>
      <c r="K66">
        <v>1089</v>
      </c>
      <c r="L66">
        <v>48</v>
      </c>
      <c r="M66">
        <v>0.60791037197304298</v>
      </c>
      <c r="N66" s="10">
        <v>65</v>
      </c>
      <c r="O66" s="12">
        <f t="shared" si="2"/>
        <v>19</v>
      </c>
      <c r="P66" s="12">
        <f t="shared" si="3"/>
        <v>361</v>
      </c>
      <c r="R66" s="17">
        <v>65</v>
      </c>
      <c r="S66" s="20">
        <f t="shared" si="4"/>
        <v>19</v>
      </c>
      <c r="T66" s="20">
        <f t="shared" si="5"/>
        <v>361</v>
      </c>
      <c r="V66" s="23">
        <v>65</v>
      </c>
      <c r="W66" s="25">
        <f t="shared" si="6"/>
        <v>19</v>
      </c>
      <c r="X66" s="25">
        <f t="shared" si="7"/>
        <v>361</v>
      </c>
    </row>
    <row r="67" spans="1:24" x14ac:dyDescent="0.25">
      <c r="A67">
        <v>8474150</v>
      </c>
      <c r="B67" t="s">
        <v>76</v>
      </c>
      <c r="C67">
        <v>2007</v>
      </c>
      <c r="D67">
        <v>24</v>
      </c>
      <c r="E67" s="1">
        <v>24</v>
      </c>
      <c r="F67" s="2">
        <f t="shared" ref="F67:F130" si="8">E67-J67</f>
        <v>5</v>
      </c>
      <c r="G67" s="2">
        <f t="shared" ref="G67:G130" si="9">F67^2</f>
        <v>25</v>
      </c>
      <c r="I67">
        <v>246</v>
      </c>
      <c r="J67" s="8">
        <v>19</v>
      </c>
      <c r="K67">
        <v>3706</v>
      </c>
      <c r="L67">
        <v>21</v>
      </c>
      <c r="M67">
        <v>0.60740088929154101</v>
      </c>
      <c r="N67" s="10">
        <v>66</v>
      </c>
      <c r="O67" s="12">
        <f t="shared" ref="O67:O130" si="10">N67-J67</f>
        <v>47</v>
      </c>
      <c r="P67" s="12">
        <f t="shared" ref="P67:P130" si="11">O67^2</f>
        <v>2209</v>
      </c>
      <c r="R67" s="17">
        <v>66</v>
      </c>
      <c r="S67" s="20">
        <f t="shared" ref="S67:S130" si="12">R67-J67</f>
        <v>47</v>
      </c>
      <c r="T67" s="20">
        <f t="shared" ref="T67:T130" si="13">S67^2</f>
        <v>2209</v>
      </c>
      <c r="V67" s="23">
        <v>66</v>
      </c>
      <c r="W67" s="25">
        <f t="shared" ref="W67:W130" si="14">V67-J67</f>
        <v>47</v>
      </c>
      <c r="X67" s="25">
        <f t="shared" ref="X67:X130" si="15">W67^2</f>
        <v>2209</v>
      </c>
    </row>
    <row r="68" spans="1:24" x14ac:dyDescent="0.25">
      <c r="A68">
        <v>8474052</v>
      </c>
      <c r="B68" t="s">
        <v>77</v>
      </c>
      <c r="C68">
        <v>2007</v>
      </c>
      <c r="D68">
        <v>132</v>
      </c>
      <c r="E68" s="1">
        <v>120</v>
      </c>
      <c r="F68" s="2">
        <f t="shared" si="8"/>
        <v>45</v>
      </c>
      <c r="G68" s="2">
        <f t="shared" si="9"/>
        <v>2025</v>
      </c>
      <c r="I68">
        <v>13</v>
      </c>
      <c r="J68" s="8">
        <v>75</v>
      </c>
      <c r="K68">
        <v>150</v>
      </c>
      <c r="L68">
        <v>76</v>
      </c>
      <c r="M68">
        <v>0.60521082973891205</v>
      </c>
      <c r="N68" s="10">
        <v>67</v>
      </c>
      <c r="O68" s="12">
        <f t="shared" si="10"/>
        <v>-8</v>
      </c>
      <c r="P68" s="12">
        <f t="shared" si="11"/>
        <v>64</v>
      </c>
      <c r="R68" s="17">
        <v>67</v>
      </c>
      <c r="S68" s="20">
        <f t="shared" si="12"/>
        <v>-8</v>
      </c>
      <c r="T68" s="20">
        <f t="shared" si="13"/>
        <v>64</v>
      </c>
      <c r="V68" s="23">
        <v>67</v>
      </c>
      <c r="W68" s="25">
        <f t="shared" si="14"/>
        <v>-8</v>
      </c>
      <c r="X68" s="25">
        <f t="shared" si="15"/>
        <v>64</v>
      </c>
    </row>
    <row r="69" spans="1:24" x14ac:dyDescent="0.25">
      <c r="A69">
        <v>14396</v>
      </c>
      <c r="B69" t="s">
        <v>78</v>
      </c>
      <c r="C69">
        <v>2007</v>
      </c>
      <c r="D69">
        <v>192</v>
      </c>
      <c r="E69" s="1">
        <v>172</v>
      </c>
      <c r="F69" s="2">
        <f t="shared" si="8"/>
        <v>81</v>
      </c>
      <c r="G69" s="2">
        <f t="shared" si="9"/>
        <v>6561</v>
      </c>
      <c r="I69">
        <v>0</v>
      </c>
      <c r="J69" s="8">
        <v>91</v>
      </c>
      <c r="K69">
        <v>0</v>
      </c>
      <c r="L69">
        <v>91</v>
      </c>
      <c r="M69">
        <v>0.60336934163669098</v>
      </c>
      <c r="N69" s="10">
        <v>68</v>
      </c>
      <c r="O69" s="12">
        <f t="shared" si="10"/>
        <v>-23</v>
      </c>
      <c r="P69" s="12">
        <f t="shared" si="11"/>
        <v>529</v>
      </c>
      <c r="R69" s="17">
        <v>68</v>
      </c>
      <c r="S69" s="20">
        <f t="shared" si="12"/>
        <v>-23</v>
      </c>
      <c r="T69" s="20">
        <f t="shared" si="13"/>
        <v>529</v>
      </c>
      <c r="V69" s="23">
        <v>68</v>
      </c>
      <c r="W69" s="25">
        <f t="shared" si="14"/>
        <v>-23</v>
      </c>
      <c r="X69" s="25">
        <f t="shared" si="15"/>
        <v>529</v>
      </c>
    </row>
    <row r="70" spans="1:24" x14ac:dyDescent="0.25">
      <c r="A70">
        <v>8474008</v>
      </c>
      <c r="B70" t="s">
        <v>79</v>
      </c>
      <c r="C70">
        <v>2007</v>
      </c>
      <c r="D70">
        <v>135</v>
      </c>
      <c r="E70" s="1">
        <v>123</v>
      </c>
      <c r="F70" s="2">
        <f t="shared" si="8"/>
        <v>47</v>
      </c>
      <c r="G70" s="2">
        <f t="shared" si="9"/>
        <v>2209</v>
      </c>
      <c r="I70">
        <v>12</v>
      </c>
      <c r="J70" s="8">
        <v>76</v>
      </c>
      <c r="K70">
        <v>77</v>
      </c>
      <c r="L70">
        <v>80</v>
      </c>
      <c r="M70">
        <v>0.59813445444334301</v>
      </c>
      <c r="N70" s="10">
        <v>69</v>
      </c>
      <c r="O70" s="12">
        <f t="shared" si="10"/>
        <v>-7</v>
      </c>
      <c r="P70" s="12">
        <f t="shared" si="11"/>
        <v>49</v>
      </c>
      <c r="R70" s="17">
        <v>69</v>
      </c>
      <c r="S70" s="20">
        <f t="shared" si="12"/>
        <v>-7</v>
      </c>
      <c r="T70" s="20">
        <f t="shared" si="13"/>
        <v>49</v>
      </c>
      <c r="V70" s="23">
        <v>69</v>
      </c>
      <c r="W70" s="25">
        <f t="shared" si="14"/>
        <v>-7</v>
      </c>
      <c r="X70" s="25">
        <f t="shared" si="15"/>
        <v>49</v>
      </c>
    </row>
    <row r="71" spans="1:24" x14ac:dyDescent="0.25">
      <c r="A71">
        <v>12562</v>
      </c>
      <c r="B71" t="s">
        <v>80</v>
      </c>
      <c r="C71">
        <v>2007</v>
      </c>
      <c r="D71">
        <v>176</v>
      </c>
      <c r="E71" s="1">
        <v>159</v>
      </c>
      <c r="F71" s="2">
        <f t="shared" si="8"/>
        <v>68</v>
      </c>
      <c r="G71" s="2">
        <f t="shared" si="9"/>
        <v>4624</v>
      </c>
      <c r="I71">
        <v>0</v>
      </c>
      <c r="J71" s="8">
        <v>91</v>
      </c>
      <c r="K71">
        <v>0</v>
      </c>
      <c r="L71">
        <v>91</v>
      </c>
      <c r="M71">
        <v>0.597929882817265</v>
      </c>
      <c r="N71" s="10">
        <v>70</v>
      </c>
      <c r="O71" s="12">
        <f t="shared" si="10"/>
        <v>-21</v>
      </c>
      <c r="P71" s="12">
        <f t="shared" si="11"/>
        <v>441</v>
      </c>
      <c r="R71" s="17">
        <v>70</v>
      </c>
      <c r="S71" s="20">
        <f t="shared" si="12"/>
        <v>-21</v>
      </c>
      <c r="T71" s="20">
        <f t="shared" si="13"/>
        <v>441</v>
      </c>
      <c r="V71" s="23">
        <v>70</v>
      </c>
      <c r="W71" s="25">
        <f t="shared" si="14"/>
        <v>-21</v>
      </c>
      <c r="X71" s="25">
        <f t="shared" si="15"/>
        <v>441</v>
      </c>
    </row>
    <row r="72" spans="1:24" x14ac:dyDescent="0.25">
      <c r="A72">
        <v>8473986</v>
      </c>
      <c r="B72" t="s">
        <v>81</v>
      </c>
      <c r="C72">
        <v>2007</v>
      </c>
      <c r="D72">
        <v>77</v>
      </c>
      <c r="E72" s="1">
        <v>72</v>
      </c>
      <c r="F72" s="2">
        <f t="shared" si="8"/>
        <v>33</v>
      </c>
      <c r="G72" s="2">
        <f t="shared" si="9"/>
        <v>1089</v>
      </c>
      <c r="I72">
        <v>120</v>
      </c>
      <c r="J72" s="8">
        <v>39</v>
      </c>
      <c r="K72">
        <v>2014</v>
      </c>
      <c r="L72">
        <v>32</v>
      </c>
      <c r="M72">
        <v>0.59642183328288301</v>
      </c>
      <c r="N72" s="10">
        <v>71</v>
      </c>
      <c r="O72" s="12">
        <f t="shared" si="10"/>
        <v>32</v>
      </c>
      <c r="P72" s="12">
        <f t="shared" si="11"/>
        <v>1024</v>
      </c>
      <c r="R72" s="17">
        <v>71</v>
      </c>
      <c r="S72" s="20">
        <f t="shared" si="12"/>
        <v>32</v>
      </c>
      <c r="T72" s="20">
        <f t="shared" si="13"/>
        <v>1024</v>
      </c>
      <c r="V72" s="23">
        <v>71</v>
      </c>
      <c r="W72" s="25">
        <f t="shared" si="14"/>
        <v>32</v>
      </c>
      <c r="X72" s="25">
        <f t="shared" si="15"/>
        <v>1024</v>
      </c>
    </row>
    <row r="73" spans="1:24" x14ac:dyDescent="0.25">
      <c r="A73">
        <v>8473989</v>
      </c>
      <c r="B73" t="s">
        <v>82</v>
      </c>
      <c r="C73">
        <v>2007</v>
      </c>
      <c r="D73">
        <v>172</v>
      </c>
      <c r="E73" s="1">
        <v>155</v>
      </c>
      <c r="F73" s="2">
        <f t="shared" si="8"/>
        <v>99</v>
      </c>
      <c r="G73" s="2">
        <f t="shared" si="9"/>
        <v>9801</v>
      </c>
      <c r="I73">
        <v>67</v>
      </c>
      <c r="J73" s="8">
        <v>56</v>
      </c>
      <c r="K73">
        <v>389</v>
      </c>
      <c r="L73">
        <v>64</v>
      </c>
      <c r="M73">
        <v>0.59581270685301702</v>
      </c>
      <c r="N73" s="10">
        <v>72</v>
      </c>
      <c r="O73" s="12">
        <f t="shared" si="10"/>
        <v>16</v>
      </c>
      <c r="P73" s="12">
        <f t="shared" si="11"/>
        <v>256</v>
      </c>
      <c r="R73" s="17">
        <v>72</v>
      </c>
      <c r="S73" s="20">
        <f t="shared" si="12"/>
        <v>16</v>
      </c>
      <c r="T73" s="20">
        <f t="shared" si="13"/>
        <v>256</v>
      </c>
      <c r="V73" s="23">
        <v>72</v>
      </c>
      <c r="W73" s="25">
        <f t="shared" si="14"/>
        <v>16</v>
      </c>
      <c r="X73" s="25">
        <f t="shared" si="15"/>
        <v>256</v>
      </c>
    </row>
    <row r="74" spans="1:24" x14ac:dyDescent="0.25">
      <c r="A74">
        <v>20907</v>
      </c>
      <c r="B74" t="s">
        <v>83</v>
      </c>
      <c r="C74">
        <v>2007</v>
      </c>
      <c r="D74">
        <v>199</v>
      </c>
      <c r="E74" s="1">
        <v>179</v>
      </c>
      <c r="F74" s="2">
        <f t="shared" si="8"/>
        <v>88</v>
      </c>
      <c r="G74" s="2">
        <f t="shared" si="9"/>
        <v>7744</v>
      </c>
      <c r="I74">
        <v>0</v>
      </c>
      <c r="J74" s="8">
        <v>91</v>
      </c>
      <c r="K74">
        <v>0</v>
      </c>
      <c r="L74">
        <v>91</v>
      </c>
      <c r="M74">
        <v>0.59299270790776604</v>
      </c>
      <c r="N74" s="10">
        <v>73</v>
      </c>
      <c r="O74" s="12">
        <f t="shared" si="10"/>
        <v>-18</v>
      </c>
      <c r="P74" s="12">
        <f t="shared" si="11"/>
        <v>324</v>
      </c>
      <c r="R74" s="17">
        <v>73</v>
      </c>
      <c r="S74" s="20">
        <f t="shared" si="12"/>
        <v>-18</v>
      </c>
      <c r="T74" s="20">
        <f t="shared" si="13"/>
        <v>324</v>
      </c>
      <c r="V74" s="23">
        <v>73</v>
      </c>
      <c r="W74" s="25">
        <f t="shared" si="14"/>
        <v>-18</v>
      </c>
      <c r="X74" s="25">
        <f t="shared" si="15"/>
        <v>324</v>
      </c>
    </row>
    <row r="75" spans="1:24" x14ac:dyDescent="0.25">
      <c r="A75">
        <v>8474049</v>
      </c>
      <c r="B75" t="s">
        <v>84</v>
      </c>
      <c r="C75">
        <v>2007</v>
      </c>
      <c r="D75">
        <v>56</v>
      </c>
      <c r="E75" s="1">
        <v>51</v>
      </c>
      <c r="F75" s="2">
        <f t="shared" si="8"/>
        <v>-31</v>
      </c>
      <c r="G75" s="2">
        <f t="shared" si="9"/>
        <v>961</v>
      </c>
      <c r="I75">
        <v>7</v>
      </c>
      <c r="J75" s="8">
        <v>82</v>
      </c>
      <c r="K75">
        <v>76</v>
      </c>
      <c r="L75">
        <v>81</v>
      </c>
      <c r="M75">
        <v>0.58169611349225703</v>
      </c>
      <c r="N75" s="10">
        <v>74</v>
      </c>
      <c r="O75" s="12">
        <f t="shared" si="10"/>
        <v>-8</v>
      </c>
      <c r="P75" s="12">
        <f t="shared" si="11"/>
        <v>64</v>
      </c>
      <c r="R75" s="17">
        <v>74</v>
      </c>
      <c r="S75" s="20">
        <f t="shared" si="12"/>
        <v>-8</v>
      </c>
      <c r="T75" s="20">
        <f t="shared" si="13"/>
        <v>64</v>
      </c>
      <c r="V75" s="23">
        <v>74</v>
      </c>
      <c r="W75" s="25">
        <f t="shared" si="14"/>
        <v>-8</v>
      </c>
      <c r="X75" s="25">
        <f t="shared" si="15"/>
        <v>64</v>
      </c>
    </row>
    <row r="76" spans="1:24" x14ac:dyDescent="0.25">
      <c r="A76">
        <v>12457</v>
      </c>
      <c r="B76" t="s">
        <v>85</v>
      </c>
      <c r="C76">
        <v>2007</v>
      </c>
      <c r="D76">
        <v>57</v>
      </c>
      <c r="E76" s="1">
        <v>52</v>
      </c>
      <c r="F76" s="2">
        <f t="shared" si="8"/>
        <v>-39</v>
      </c>
      <c r="G76" s="2">
        <f t="shared" si="9"/>
        <v>1521</v>
      </c>
      <c r="I76">
        <v>0</v>
      </c>
      <c r="J76" s="8">
        <v>91</v>
      </c>
      <c r="K76">
        <v>0</v>
      </c>
      <c r="L76">
        <v>91</v>
      </c>
      <c r="M76">
        <v>0.57869657705441002</v>
      </c>
      <c r="N76" s="10">
        <v>75</v>
      </c>
      <c r="O76" s="12">
        <f t="shared" si="10"/>
        <v>-16</v>
      </c>
      <c r="P76" s="12">
        <f t="shared" si="11"/>
        <v>256</v>
      </c>
      <c r="R76" s="17">
        <v>75</v>
      </c>
      <c r="S76" s="20">
        <f t="shared" si="12"/>
        <v>-16</v>
      </c>
      <c r="T76" s="20">
        <f t="shared" si="13"/>
        <v>256</v>
      </c>
      <c r="V76" s="23">
        <v>75</v>
      </c>
      <c r="W76" s="25">
        <f t="shared" si="14"/>
        <v>-16</v>
      </c>
      <c r="X76" s="25">
        <f t="shared" si="15"/>
        <v>256</v>
      </c>
    </row>
    <row r="77" spans="1:24" x14ac:dyDescent="0.25">
      <c r="A77">
        <v>13632</v>
      </c>
      <c r="B77" t="s">
        <v>86</v>
      </c>
      <c r="C77">
        <v>2007</v>
      </c>
      <c r="D77">
        <v>156</v>
      </c>
      <c r="E77" s="1">
        <v>141</v>
      </c>
      <c r="F77" s="2">
        <f t="shared" si="8"/>
        <v>50</v>
      </c>
      <c r="G77" s="2">
        <f t="shared" si="9"/>
        <v>2500</v>
      </c>
      <c r="I77">
        <v>0</v>
      </c>
      <c r="J77" s="8">
        <v>91</v>
      </c>
      <c r="K77">
        <v>0</v>
      </c>
      <c r="L77">
        <v>91</v>
      </c>
      <c r="M77">
        <v>0.57320460500135995</v>
      </c>
      <c r="N77" s="10">
        <v>76</v>
      </c>
      <c r="O77" s="12">
        <f t="shared" si="10"/>
        <v>-15</v>
      </c>
      <c r="P77" s="12">
        <f t="shared" si="11"/>
        <v>225</v>
      </c>
      <c r="R77" s="17">
        <v>76</v>
      </c>
      <c r="S77" s="20">
        <f t="shared" si="12"/>
        <v>-15</v>
      </c>
      <c r="T77" s="20">
        <f t="shared" si="13"/>
        <v>225</v>
      </c>
      <c r="V77" s="23">
        <v>76</v>
      </c>
      <c r="W77" s="25">
        <f t="shared" si="14"/>
        <v>-15</v>
      </c>
      <c r="X77" s="25">
        <f t="shared" si="15"/>
        <v>225</v>
      </c>
    </row>
    <row r="78" spans="1:24" x14ac:dyDescent="0.25">
      <c r="A78">
        <v>11590</v>
      </c>
      <c r="B78" t="s">
        <v>87</v>
      </c>
      <c r="C78">
        <v>2007</v>
      </c>
      <c r="D78">
        <v>80</v>
      </c>
      <c r="E78" s="1">
        <v>75</v>
      </c>
      <c r="F78" s="2">
        <f t="shared" si="8"/>
        <v>-16</v>
      </c>
      <c r="G78" s="2">
        <f t="shared" si="9"/>
        <v>256</v>
      </c>
      <c r="I78">
        <v>0</v>
      </c>
      <c r="J78" s="8">
        <v>91</v>
      </c>
      <c r="K78">
        <v>0</v>
      </c>
      <c r="L78">
        <v>91</v>
      </c>
      <c r="M78">
        <v>0.56965017012138697</v>
      </c>
      <c r="N78" s="10">
        <v>77</v>
      </c>
      <c r="O78" s="12">
        <f t="shared" si="10"/>
        <v>-14</v>
      </c>
      <c r="P78" s="12">
        <f t="shared" si="11"/>
        <v>196</v>
      </c>
      <c r="R78" s="17">
        <v>77</v>
      </c>
      <c r="S78" s="20">
        <f t="shared" si="12"/>
        <v>-14</v>
      </c>
      <c r="T78" s="20">
        <f t="shared" si="13"/>
        <v>196</v>
      </c>
      <c r="V78" s="23">
        <v>77</v>
      </c>
      <c r="W78" s="25">
        <f t="shared" si="14"/>
        <v>-14</v>
      </c>
      <c r="X78" s="25">
        <f t="shared" si="15"/>
        <v>196</v>
      </c>
    </row>
    <row r="79" spans="1:24" x14ac:dyDescent="0.25">
      <c r="A79">
        <v>12176</v>
      </c>
      <c r="B79" t="s">
        <v>88</v>
      </c>
      <c r="C79">
        <v>2007</v>
      </c>
      <c r="D79">
        <v>166</v>
      </c>
      <c r="E79" s="1">
        <v>149</v>
      </c>
      <c r="F79" s="2">
        <f t="shared" si="8"/>
        <v>58</v>
      </c>
      <c r="G79" s="2">
        <f t="shared" si="9"/>
        <v>3364</v>
      </c>
      <c r="I79">
        <v>0</v>
      </c>
      <c r="J79" s="8">
        <v>91</v>
      </c>
      <c r="K79">
        <v>0</v>
      </c>
      <c r="L79">
        <v>91</v>
      </c>
      <c r="M79">
        <v>0.56824000334177904</v>
      </c>
      <c r="N79" s="10">
        <v>78</v>
      </c>
      <c r="O79" s="12">
        <f t="shared" si="10"/>
        <v>-13</v>
      </c>
      <c r="P79" s="12">
        <f t="shared" si="11"/>
        <v>169</v>
      </c>
      <c r="R79" s="17">
        <v>78</v>
      </c>
      <c r="S79" s="20">
        <f t="shared" si="12"/>
        <v>-13</v>
      </c>
      <c r="T79" s="20">
        <f t="shared" si="13"/>
        <v>169</v>
      </c>
      <c r="V79" s="23">
        <v>78</v>
      </c>
      <c r="W79" s="25">
        <f t="shared" si="14"/>
        <v>-13</v>
      </c>
      <c r="X79" s="25">
        <f t="shared" si="15"/>
        <v>169</v>
      </c>
    </row>
    <row r="80" spans="1:24" x14ac:dyDescent="0.25">
      <c r="A80">
        <v>8474042</v>
      </c>
      <c r="B80" t="s">
        <v>89</v>
      </c>
      <c r="C80">
        <v>2007</v>
      </c>
      <c r="D80">
        <v>140</v>
      </c>
      <c r="E80" s="1">
        <v>127</v>
      </c>
      <c r="F80" s="2">
        <f t="shared" si="8"/>
        <v>60</v>
      </c>
      <c r="G80" s="2">
        <f t="shared" si="9"/>
        <v>3600</v>
      </c>
      <c r="I80">
        <v>25</v>
      </c>
      <c r="J80" s="8">
        <v>67</v>
      </c>
      <c r="K80">
        <v>212</v>
      </c>
      <c r="L80">
        <v>69</v>
      </c>
      <c r="M80">
        <v>0.56203693794446097</v>
      </c>
      <c r="N80" s="10">
        <v>79</v>
      </c>
      <c r="O80" s="12">
        <f t="shared" si="10"/>
        <v>12</v>
      </c>
      <c r="P80" s="12">
        <f t="shared" si="11"/>
        <v>144</v>
      </c>
      <c r="R80" s="17">
        <v>79</v>
      </c>
      <c r="S80" s="20">
        <f t="shared" si="12"/>
        <v>12</v>
      </c>
      <c r="T80" s="20">
        <f t="shared" si="13"/>
        <v>144</v>
      </c>
      <c r="V80" s="23">
        <v>79</v>
      </c>
      <c r="W80" s="25">
        <f t="shared" si="14"/>
        <v>12</v>
      </c>
      <c r="X80" s="25">
        <f t="shared" si="15"/>
        <v>144</v>
      </c>
    </row>
    <row r="81" spans="1:24" x14ac:dyDescent="0.25">
      <c r="A81">
        <v>6912</v>
      </c>
      <c r="B81" t="s">
        <v>90</v>
      </c>
      <c r="C81">
        <v>2007</v>
      </c>
      <c r="D81">
        <v>157</v>
      </c>
      <c r="E81" s="1">
        <v>142</v>
      </c>
      <c r="F81" s="2">
        <f t="shared" si="8"/>
        <v>51</v>
      </c>
      <c r="G81" s="2">
        <f t="shared" si="9"/>
        <v>2601</v>
      </c>
      <c r="I81">
        <v>0</v>
      </c>
      <c r="J81" s="8">
        <v>91</v>
      </c>
      <c r="K81">
        <v>0</v>
      </c>
      <c r="L81">
        <v>91</v>
      </c>
      <c r="M81">
        <v>0.55580503503220302</v>
      </c>
      <c r="N81" s="10">
        <v>80</v>
      </c>
      <c r="O81" s="12">
        <f t="shared" si="10"/>
        <v>-11</v>
      </c>
      <c r="P81" s="12">
        <f t="shared" si="11"/>
        <v>121</v>
      </c>
      <c r="R81" s="17">
        <v>80</v>
      </c>
      <c r="S81" s="20">
        <f t="shared" si="12"/>
        <v>-11</v>
      </c>
      <c r="T81" s="20">
        <f t="shared" si="13"/>
        <v>121</v>
      </c>
      <c r="V81" s="23">
        <v>80</v>
      </c>
      <c r="W81" s="25">
        <f t="shared" si="14"/>
        <v>-11</v>
      </c>
      <c r="X81" s="25">
        <f t="shared" si="15"/>
        <v>121</v>
      </c>
    </row>
    <row r="82" spans="1:24" x14ac:dyDescent="0.25">
      <c r="A82">
        <v>8474025</v>
      </c>
      <c r="B82" t="s">
        <v>91</v>
      </c>
      <c r="C82">
        <v>2007</v>
      </c>
      <c r="D82">
        <v>42</v>
      </c>
      <c r="E82" s="1">
        <v>40</v>
      </c>
      <c r="F82" s="2">
        <f t="shared" si="8"/>
        <v>9</v>
      </c>
      <c r="G82" s="2">
        <f t="shared" si="9"/>
        <v>81</v>
      </c>
      <c r="I82">
        <v>136</v>
      </c>
      <c r="J82" s="8">
        <v>31</v>
      </c>
      <c r="K82">
        <v>1284</v>
      </c>
      <c r="L82">
        <v>44</v>
      </c>
      <c r="M82">
        <v>0.55054179334918096</v>
      </c>
      <c r="N82" s="10">
        <v>81</v>
      </c>
      <c r="O82" s="12">
        <f t="shared" si="10"/>
        <v>50</v>
      </c>
      <c r="P82" s="12">
        <f t="shared" si="11"/>
        <v>2500</v>
      </c>
      <c r="R82" s="17">
        <v>81</v>
      </c>
      <c r="S82" s="20">
        <f t="shared" si="12"/>
        <v>50</v>
      </c>
      <c r="T82" s="20">
        <f t="shared" si="13"/>
        <v>2500</v>
      </c>
      <c r="V82" s="23">
        <v>81</v>
      </c>
      <c r="W82" s="25">
        <f t="shared" si="14"/>
        <v>50</v>
      </c>
      <c r="X82" s="25">
        <f t="shared" si="15"/>
        <v>2500</v>
      </c>
    </row>
    <row r="83" spans="1:24" x14ac:dyDescent="0.25">
      <c r="A83">
        <v>14011</v>
      </c>
      <c r="B83" t="s">
        <v>92</v>
      </c>
      <c r="C83">
        <v>2007</v>
      </c>
      <c r="D83">
        <v>180</v>
      </c>
      <c r="E83" s="1">
        <v>163</v>
      </c>
      <c r="F83" s="2">
        <f t="shared" si="8"/>
        <v>72</v>
      </c>
      <c r="G83" s="2">
        <f t="shared" si="9"/>
        <v>5184</v>
      </c>
      <c r="I83">
        <v>0</v>
      </c>
      <c r="J83" s="8">
        <v>91</v>
      </c>
      <c r="K83">
        <v>0</v>
      </c>
      <c r="L83">
        <v>91</v>
      </c>
      <c r="M83">
        <v>0.54448035039912301</v>
      </c>
      <c r="N83" s="10">
        <v>82</v>
      </c>
      <c r="O83" s="12">
        <f t="shared" si="10"/>
        <v>-9</v>
      </c>
      <c r="P83" s="12">
        <f t="shared" si="11"/>
        <v>81</v>
      </c>
      <c r="R83" s="17">
        <v>82</v>
      </c>
      <c r="S83" s="20">
        <f t="shared" si="12"/>
        <v>-9</v>
      </c>
      <c r="T83" s="20">
        <f t="shared" si="13"/>
        <v>81</v>
      </c>
      <c r="V83" s="23">
        <v>82</v>
      </c>
      <c r="W83" s="25">
        <f t="shared" si="14"/>
        <v>-9</v>
      </c>
      <c r="X83" s="25">
        <f t="shared" si="15"/>
        <v>81</v>
      </c>
    </row>
    <row r="84" spans="1:24" x14ac:dyDescent="0.25">
      <c r="A84">
        <v>8474164</v>
      </c>
      <c r="B84" t="s">
        <v>93</v>
      </c>
      <c r="C84">
        <v>2007</v>
      </c>
      <c r="D84">
        <v>23</v>
      </c>
      <c r="E84" s="1">
        <v>23</v>
      </c>
      <c r="F84" s="2">
        <f t="shared" si="8"/>
        <v>-21</v>
      </c>
      <c r="G84" s="2">
        <f t="shared" si="9"/>
        <v>441</v>
      </c>
      <c r="I84">
        <v>106</v>
      </c>
      <c r="J84" s="8">
        <v>44</v>
      </c>
      <c r="K84">
        <v>1675</v>
      </c>
      <c r="L84">
        <v>37</v>
      </c>
      <c r="M84">
        <v>0.54152662152668496</v>
      </c>
      <c r="N84" s="10">
        <v>83</v>
      </c>
      <c r="O84" s="12">
        <f t="shared" si="10"/>
        <v>39</v>
      </c>
      <c r="P84" s="12">
        <f t="shared" si="11"/>
        <v>1521</v>
      </c>
      <c r="R84" s="17">
        <v>83</v>
      </c>
      <c r="S84" s="20">
        <f t="shared" si="12"/>
        <v>39</v>
      </c>
      <c r="T84" s="20">
        <f t="shared" si="13"/>
        <v>1521</v>
      </c>
      <c r="V84" s="23">
        <v>83</v>
      </c>
      <c r="W84" s="25">
        <f t="shared" si="14"/>
        <v>39</v>
      </c>
      <c r="X84" s="25">
        <f t="shared" si="15"/>
        <v>1521</v>
      </c>
    </row>
    <row r="85" spans="1:24" x14ac:dyDescent="0.25">
      <c r="A85">
        <v>8474029</v>
      </c>
      <c r="B85" t="s">
        <v>94</v>
      </c>
      <c r="C85">
        <v>2007</v>
      </c>
      <c r="D85">
        <v>96</v>
      </c>
      <c r="E85" s="1">
        <v>88</v>
      </c>
      <c r="F85" s="2">
        <f t="shared" si="8"/>
        <v>5</v>
      </c>
      <c r="G85" s="2">
        <f t="shared" si="9"/>
        <v>25</v>
      </c>
      <c r="I85">
        <v>5</v>
      </c>
      <c r="J85" s="8">
        <v>83</v>
      </c>
      <c r="K85">
        <v>48</v>
      </c>
      <c r="L85">
        <v>83</v>
      </c>
      <c r="M85">
        <v>0.539744969670649</v>
      </c>
      <c r="N85" s="10">
        <v>84</v>
      </c>
      <c r="O85" s="12">
        <f t="shared" si="10"/>
        <v>1</v>
      </c>
      <c r="P85" s="12">
        <f t="shared" si="11"/>
        <v>1</v>
      </c>
      <c r="R85" s="17">
        <v>84</v>
      </c>
      <c r="S85" s="20">
        <f t="shared" si="12"/>
        <v>1</v>
      </c>
      <c r="T85" s="20">
        <f t="shared" si="13"/>
        <v>1</v>
      </c>
      <c r="V85" s="23">
        <v>84</v>
      </c>
      <c r="W85" s="25">
        <f t="shared" si="14"/>
        <v>1</v>
      </c>
      <c r="X85" s="25">
        <f t="shared" si="15"/>
        <v>1</v>
      </c>
    </row>
    <row r="86" spans="1:24" x14ac:dyDescent="0.25">
      <c r="A86">
        <v>8474145</v>
      </c>
      <c r="B86" t="s">
        <v>95</v>
      </c>
      <c r="C86">
        <v>2007</v>
      </c>
      <c r="D86">
        <v>78</v>
      </c>
      <c r="E86" s="1">
        <v>73</v>
      </c>
      <c r="F86" s="2">
        <f t="shared" si="8"/>
        <v>21</v>
      </c>
      <c r="G86" s="2">
        <f t="shared" si="9"/>
        <v>441</v>
      </c>
      <c r="I86">
        <v>75</v>
      </c>
      <c r="J86" s="8">
        <v>52</v>
      </c>
      <c r="K86">
        <v>1099</v>
      </c>
      <c r="L86">
        <v>47</v>
      </c>
      <c r="M86">
        <v>0.53899837795045402</v>
      </c>
      <c r="N86" s="10">
        <v>85</v>
      </c>
      <c r="O86" s="12">
        <f t="shared" si="10"/>
        <v>33</v>
      </c>
      <c r="P86" s="12">
        <f t="shared" si="11"/>
        <v>1089</v>
      </c>
      <c r="R86" s="17">
        <v>85</v>
      </c>
      <c r="S86" s="20">
        <f t="shared" si="12"/>
        <v>33</v>
      </c>
      <c r="T86" s="20">
        <f t="shared" si="13"/>
        <v>1089</v>
      </c>
      <c r="V86" s="23">
        <v>85</v>
      </c>
      <c r="W86" s="25">
        <f t="shared" si="14"/>
        <v>33</v>
      </c>
      <c r="X86" s="25">
        <f t="shared" si="15"/>
        <v>1089</v>
      </c>
    </row>
    <row r="87" spans="1:24" x14ac:dyDescent="0.25">
      <c r="A87">
        <v>8474190</v>
      </c>
      <c r="B87" t="s">
        <v>96</v>
      </c>
      <c r="C87">
        <v>2007</v>
      </c>
      <c r="D87">
        <v>61</v>
      </c>
      <c r="E87" s="1">
        <v>56</v>
      </c>
      <c r="F87" s="2">
        <f t="shared" si="8"/>
        <v>53</v>
      </c>
      <c r="G87" s="2">
        <f t="shared" si="9"/>
        <v>2809</v>
      </c>
      <c r="I87">
        <v>449</v>
      </c>
      <c r="J87" s="8">
        <v>3</v>
      </c>
      <c r="K87">
        <v>6721</v>
      </c>
      <c r="L87">
        <v>6</v>
      </c>
      <c r="M87">
        <v>0.53875982907641995</v>
      </c>
      <c r="N87" s="10">
        <v>86</v>
      </c>
      <c r="O87" s="12">
        <f t="shared" si="10"/>
        <v>83</v>
      </c>
      <c r="P87" s="12">
        <f t="shared" si="11"/>
        <v>6889</v>
      </c>
      <c r="R87" s="17">
        <v>86</v>
      </c>
      <c r="S87" s="20">
        <f t="shared" si="12"/>
        <v>83</v>
      </c>
      <c r="T87" s="20">
        <f t="shared" si="13"/>
        <v>6889</v>
      </c>
      <c r="V87" s="23">
        <v>86</v>
      </c>
      <c r="W87" s="25">
        <f t="shared" si="14"/>
        <v>83</v>
      </c>
      <c r="X87" s="25">
        <f t="shared" si="15"/>
        <v>6889</v>
      </c>
    </row>
    <row r="88" spans="1:24" x14ac:dyDescent="0.25">
      <c r="A88">
        <v>8474146</v>
      </c>
      <c r="B88" t="s">
        <v>97</v>
      </c>
      <c r="C88">
        <v>2007</v>
      </c>
      <c r="D88">
        <v>67</v>
      </c>
      <c r="E88" s="1">
        <v>62</v>
      </c>
      <c r="F88" s="2">
        <f t="shared" si="8"/>
        <v>-5</v>
      </c>
      <c r="G88" s="2">
        <f t="shared" si="9"/>
        <v>25</v>
      </c>
      <c r="I88">
        <v>25</v>
      </c>
      <c r="J88" s="8">
        <v>67</v>
      </c>
      <c r="K88">
        <v>191</v>
      </c>
      <c r="L88">
        <v>71</v>
      </c>
      <c r="M88">
        <v>0.53299373577687603</v>
      </c>
      <c r="N88" s="10">
        <v>87</v>
      </c>
      <c r="O88" s="12">
        <f t="shared" si="10"/>
        <v>20</v>
      </c>
      <c r="P88" s="12">
        <f t="shared" si="11"/>
        <v>400</v>
      </c>
      <c r="R88" s="17">
        <v>87</v>
      </c>
      <c r="S88" s="20">
        <f t="shared" si="12"/>
        <v>20</v>
      </c>
      <c r="T88" s="20">
        <f t="shared" si="13"/>
        <v>400</v>
      </c>
      <c r="V88" s="23">
        <v>87</v>
      </c>
      <c r="W88" s="25">
        <f t="shared" si="14"/>
        <v>20</v>
      </c>
      <c r="X88" s="25">
        <f t="shared" si="15"/>
        <v>400</v>
      </c>
    </row>
    <row r="89" spans="1:24" x14ac:dyDescent="0.25">
      <c r="A89">
        <v>12519</v>
      </c>
      <c r="B89" t="s">
        <v>98</v>
      </c>
      <c r="C89">
        <v>2007</v>
      </c>
      <c r="D89">
        <v>66</v>
      </c>
      <c r="E89" s="1">
        <v>61</v>
      </c>
      <c r="F89" s="2">
        <f t="shared" si="8"/>
        <v>-30</v>
      </c>
      <c r="G89" s="2">
        <f t="shared" si="9"/>
        <v>900</v>
      </c>
      <c r="I89">
        <v>0</v>
      </c>
      <c r="J89" s="8">
        <v>91</v>
      </c>
      <c r="K89">
        <v>0</v>
      </c>
      <c r="L89">
        <v>91</v>
      </c>
      <c r="M89">
        <v>0.53242617530504799</v>
      </c>
      <c r="N89" s="10">
        <v>88</v>
      </c>
      <c r="O89" s="12">
        <f t="shared" si="10"/>
        <v>-3</v>
      </c>
      <c r="P89" s="12">
        <f t="shared" si="11"/>
        <v>9</v>
      </c>
      <c r="R89" s="17">
        <v>88</v>
      </c>
      <c r="S89" s="20">
        <f t="shared" si="12"/>
        <v>-3</v>
      </c>
      <c r="T89" s="20">
        <f t="shared" si="13"/>
        <v>9</v>
      </c>
      <c r="V89" s="23">
        <v>88</v>
      </c>
      <c r="W89" s="25">
        <f t="shared" si="14"/>
        <v>-3</v>
      </c>
      <c r="X89" s="25">
        <f t="shared" si="15"/>
        <v>9</v>
      </c>
    </row>
    <row r="90" spans="1:24" x14ac:dyDescent="0.25">
      <c r="A90">
        <v>8473712</v>
      </c>
      <c r="B90" t="s">
        <v>99</v>
      </c>
      <c r="C90">
        <v>2007</v>
      </c>
      <c r="D90">
        <v>203</v>
      </c>
      <c r="E90" s="1">
        <v>182</v>
      </c>
      <c r="F90" s="2">
        <f t="shared" si="8"/>
        <v>137</v>
      </c>
      <c r="G90" s="2">
        <f t="shared" si="9"/>
        <v>18769</v>
      </c>
      <c r="I90">
        <v>102</v>
      </c>
      <c r="J90" s="8">
        <v>45</v>
      </c>
      <c r="K90">
        <v>506</v>
      </c>
      <c r="L90">
        <v>60</v>
      </c>
      <c r="M90">
        <v>0.52830171601462705</v>
      </c>
      <c r="N90" s="10">
        <v>89</v>
      </c>
      <c r="O90" s="12">
        <f t="shared" si="10"/>
        <v>44</v>
      </c>
      <c r="P90" s="12">
        <f t="shared" si="11"/>
        <v>1936</v>
      </c>
      <c r="R90" s="17">
        <v>89</v>
      </c>
      <c r="S90" s="20">
        <f t="shared" si="12"/>
        <v>44</v>
      </c>
      <c r="T90" s="20">
        <f t="shared" si="13"/>
        <v>1936</v>
      </c>
      <c r="V90" s="23">
        <v>89</v>
      </c>
      <c r="W90" s="25">
        <f t="shared" si="14"/>
        <v>44</v>
      </c>
      <c r="X90" s="25">
        <f t="shared" si="15"/>
        <v>1936</v>
      </c>
    </row>
    <row r="91" spans="1:24" x14ac:dyDescent="0.25">
      <c r="A91">
        <v>12537</v>
      </c>
      <c r="B91" t="s">
        <v>100</v>
      </c>
      <c r="C91">
        <v>2007</v>
      </c>
      <c r="D91">
        <v>104</v>
      </c>
      <c r="E91" s="1">
        <v>95</v>
      </c>
      <c r="F91" s="2">
        <f t="shared" si="8"/>
        <v>4</v>
      </c>
      <c r="G91" s="2">
        <f t="shared" si="9"/>
        <v>16</v>
      </c>
      <c r="I91">
        <v>0</v>
      </c>
      <c r="J91" s="8">
        <v>91</v>
      </c>
      <c r="K91">
        <v>0</v>
      </c>
      <c r="L91">
        <v>91</v>
      </c>
      <c r="M91">
        <v>0.52208112820117303</v>
      </c>
      <c r="N91" s="10">
        <v>90</v>
      </c>
      <c r="O91" s="12">
        <f t="shared" si="10"/>
        <v>-1</v>
      </c>
      <c r="P91" s="12">
        <f t="shared" si="11"/>
        <v>1</v>
      </c>
      <c r="R91" s="17">
        <v>90</v>
      </c>
      <c r="S91" s="20">
        <f t="shared" si="12"/>
        <v>-1</v>
      </c>
      <c r="T91" s="20">
        <f t="shared" si="13"/>
        <v>1</v>
      </c>
      <c r="V91" s="23">
        <v>90</v>
      </c>
      <c r="W91" s="25">
        <f t="shared" si="14"/>
        <v>-1</v>
      </c>
      <c r="X91" s="25">
        <f t="shared" si="15"/>
        <v>1</v>
      </c>
    </row>
    <row r="92" spans="1:24" x14ac:dyDescent="0.25">
      <c r="A92">
        <v>8474027</v>
      </c>
      <c r="B92" t="s">
        <v>101</v>
      </c>
      <c r="C92">
        <v>2007</v>
      </c>
      <c r="D92">
        <v>201</v>
      </c>
      <c r="E92" s="1">
        <v>181</v>
      </c>
      <c r="F92" s="2">
        <f t="shared" si="8"/>
        <v>160</v>
      </c>
      <c r="G92" s="2">
        <f t="shared" si="9"/>
        <v>25600</v>
      </c>
      <c r="I92">
        <v>217</v>
      </c>
      <c r="J92" s="8">
        <v>21</v>
      </c>
      <c r="K92">
        <v>4045</v>
      </c>
      <c r="L92">
        <v>20</v>
      </c>
      <c r="M92">
        <v>0.51927169818191898</v>
      </c>
      <c r="N92" s="10">
        <v>91</v>
      </c>
      <c r="O92" s="12">
        <f t="shared" si="10"/>
        <v>70</v>
      </c>
      <c r="P92" s="12">
        <f t="shared" si="11"/>
        <v>4900</v>
      </c>
      <c r="R92" s="17">
        <v>91</v>
      </c>
      <c r="S92" s="20">
        <f t="shared" si="12"/>
        <v>70</v>
      </c>
      <c r="T92" s="20">
        <f t="shared" si="13"/>
        <v>4900</v>
      </c>
      <c r="V92" s="23">
        <v>91</v>
      </c>
      <c r="W92" s="25">
        <f t="shared" si="14"/>
        <v>70</v>
      </c>
      <c r="X92" s="25">
        <f t="shared" si="15"/>
        <v>4900</v>
      </c>
    </row>
    <row r="93" spans="1:24" x14ac:dyDescent="0.25">
      <c r="A93">
        <v>8474009</v>
      </c>
      <c r="B93" t="s">
        <v>102</v>
      </c>
      <c r="C93">
        <v>2007</v>
      </c>
      <c r="D93">
        <v>173</v>
      </c>
      <c r="E93" s="1">
        <v>156</v>
      </c>
      <c r="F93" s="2">
        <f t="shared" si="8"/>
        <v>131</v>
      </c>
      <c r="G93" s="2">
        <f t="shared" si="9"/>
        <v>17161</v>
      </c>
      <c r="I93">
        <v>189</v>
      </c>
      <c r="J93" s="8">
        <v>25</v>
      </c>
      <c r="K93">
        <v>2684</v>
      </c>
      <c r="L93">
        <v>25</v>
      </c>
      <c r="M93">
        <v>0.51648302507021204</v>
      </c>
      <c r="N93" s="10">
        <v>92</v>
      </c>
      <c r="O93" s="12">
        <f t="shared" si="10"/>
        <v>67</v>
      </c>
      <c r="P93" s="12">
        <f t="shared" si="11"/>
        <v>4489</v>
      </c>
      <c r="R93" s="17">
        <v>92</v>
      </c>
      <c r="S93" s="20">
        <f t="shared" si="12"/>
        <v>67</v>
      </c>
      <c r="T93" s="20">
        <f t="shared" si="13"/>
        <v>4489</v>
      </c>
      <c r="V93" s="23">
        <v>92</v>
      </c>
      <c r="W93" s="25">
        <f t="shared" si="14"/>
        <v>67</v>
      </c>
      <c r="X93" s="25">
        <f t="shared" si="15"/>
        <v>4489</v>
      </c>
    </row>
    <row r="94" spans="1:24" x14ac:dyDescent="0.25">
      <c r="A94">
        <v>8473997</v>
      </c>
      <c r="B94" t="s">
        <v>103</v>
      </c>
      <c r="C94">
        <v>2007</v>
      </c>
      <c r="D94">
        <v>111</v>
      </c>
      <c r="E94" s="1">
        <v>102</v>
      </c>
      <c r="F94" s="2">
        <f t="shared" si="8"/>
        <v>38</v>
      </c>
      <c r="G94" s="2">
        <f t="shared" si="9"/>
        <v>1444</v>
      </c>
      <c r="I94">
        <v>35</v>
      </c>
      <c r="J94" s="8">
        <v>64</v>
      </c>
      <c r="K94">
        <v>453</v>
      </c>
      <c r="L94">
        <v>61</v>
      </c>
      <c r="M94">
        <v>0.51580723053352795</v>
      </c>
      <c r="N94" s="10">
        <v>93</v>
      </c>
      <c r="O94" s="12">
        <f t="shared" si="10"/>
        <v>29</v>
      </c>
      <c r="P94" s="12">
        <f t="shared" si="11"/>
        <v>841</v>
      </c>
      <c r="R94" s="17">
        <v>93</v>
      </c>
      <c r="S94" s="20">
        <f t="shared" si="12"/>
        <v>29</v>
      </c>
      <c r="T94" s="20">
        <f t="shared" si="13"/>
        <v>841</v>
      </c>
      <c r="V94" s="23">
        <v>93</v>
      </c>
      <c r="W94" s="25">
        <f t="shared" si="14"/>
        <v>29</v>
      </c>
      <c r="X94" s="25">
        <f t="shared" si="15"/>
        <v>841</v>
      </c>
    </row>
    <row r="95" spans="1:24" x14ac:dyDescent="0.25">
      <c r="A95">
        <v>12516</v>
      </c>
      <c r="B95" t="s">
        <v>104</v>
      </c>
      <c r="C95">
        <v>2007</v>
      </c>
      <c r="D95">
        <v>59</v>
      </c>
      <c r="E95" s="1">
        <v>54</v>
      </c>
      <c r="F95" s="2">
        <f t="shared" si="8"/>
        <v>-37</v>
      </c>
      <c r="G95" s="2">
        <f t="shared" si="9"/>
        <v>1369</v>
      </c>
      <c r="I95">
        <v>0</v>
      </c>
      <c r="J95" s="8">
        <v>91</v>
      </c>
      <c r="K95">
        <v>0</v>
      </c>
      <c r="L95">
        <v>91</v>
      </c>
      <c r="M95">
        <v>0.51084329962117903</v>
      </c>
      <c r="N95" s="10">
        <v>94</v>
      </c>
      <c r="O95" s="12">
        <f t="shared" si="10"/>
        <v>3</v>
      </c>
      <c r="P95" s="12">
        <f t="shared" si="11"/>
        <v>9</v>
      </c>
      <c r="R95" s="17">
        <v>94</v>
      </c>
      <c r="S95" s="20">
        <f t="shared" si="12"/>
        <v>3</v>
      </c>
      <c r="T95" s="20">
        <f t="shared" si="13"/>
        <v>9</v>
      </c>
      <c r="V95" s="23">
        <v>94</v>
      </c>
      <c r="W95" s="25">
        <f t="shared" si="14"/>
        <v>3</v>
      </c>
      <c r="X95" s="25">
        <f t="shared" si="15"/>
        <v>9</v>
      </c>
    </row>
    <row r="96" spans="1:24" x14ac:dyDescent="0.25">
      <c r="A96">
        <v>12527</v>
      </c>
      <c r="B96" t="s">
        <v>105</v>
      </c>
      <c r="C96">
        <v>2007</v>
      </c>
      <c r="D96">
        <v>85</v>
      </c>
      <c r="E96" s="1">
        <v>79</v>
      </c>
      <c r="F96" s="2">
        <f t="shared" si="8"/>
        <v>-12</v>
      </c>
      <c r="G96" s="2">
        <f t="shared" si="9"/>
        <v>144</v>
      </c>
      <c r="I96">
        <v>0</v>
      </c>
      <c r="J96" s="8">
        <v>91</v>
      </c>
      <c r="K96">
        <v>0</v>
      </c>
      <c r="L96">
        <v>91</v>
      </c>
      <c r="M96">
        <v>0.50473585836902901</v>
      </c>
      <c r="N96" s="10">
        <v>95</v>
      </c>
      <c r="O96" s="12">
        <f t="shared" si="10"/>
        <v>4</v>
      </c>
      <c r="P96" s="12">
        <f t="shared" si="11"/>
        <v>16</v>
      </c>
      <c r="R96" s="17">
        <v>95</v>
      </c>
      <c r="S96" s="20">
        <f t="shared" si="12"/>
        <v>4</v>
      </c>
      <c r="T96" s="20">
        <f t="shared" si="13"/>
        <v>16</v>
      </c>
      <c r="V96" s="23">
        <v>95</v>
      </c>
      <c r="W96" s="25">
        <f t="shared" si="14"/>
        <v>4</v>
      </c>
      <c r="X96" s="25">
        <f t="shared" si="15"/>
        <v>16</v>
      </c>
    </row>
    <row r="97" spans="1:24" x14ac:dyDescent="0.25">
      <c r="A97">
        <v>11845</v>
      </c>
      <c r="B97" t="s">
        <v>106</v>
      </c>
      <c r="C97">
        <v>2007</v>
      </c>
      <c r="D97">
        <v>130</v>
      </c>
      <c r="E97" s="1">
        <v>118</v>
      </c>
      <c r="F97" s="2">
        <f t="shared" si="8"/>
        <v>27</v>
      </c>
      <c r="G97" s="2">
        <f t="shared" si="9"/>
        <v>729</v>
      </c>
      <c r="I97">
        <v>0</v>
      </c>
      <c r="J97" s="8">
        <v>91</v>
      </c>
      <c r="K97">
        <v>0</v>
      </c>
      <c r="L97">
        <v>91</v>
      </c>
      <c r="M97">
        <v>0.50463936685118105</v>
      </c>
      <c r="N97" s="10">
        <v>96</v>
      </c>
      <c r="O97" s="12">
        <f t="shared" si="10"/>
        <v>5</v>
      </c>
      <c r="P97" s="12">
        <f t="shared" si="11"/>
        <v>25</v>
      </c>
      <c r="R97" s="17">
        <v>96</v>
      </c>
      <c r="S97" s="20">
        <f t="shared" si="12"/>
        <v>5</v>
      </c>
      <c r="T97" s="20">
        <f t="shared" si="13"/>
        <v>25</v>
      </c>
      <c r="V97" s="23">
        <v>96</v>
      </c>
      <c r="W97" s="25">
        <f t="shared" si="14"/>
        <v>5</v>
      </c>
      <c r="X97" s="25">
        <f t="shared" si="15"/>
        <v>25</v>
      </c>
    </row>
    <row r="98" spans="1:24" x14ac:dyDescent="0.25">
      <c r="A98">
        <v>8474100</v>
      </c>
      <c r="B98" t="s">
        <v>107</v>
      </c>
      <c r="C98">
        <v>2007</v>
      </c>
      <c r="D98">
        <v>109</v>
      </c>
      <c r="E98" s="1">
        <v>100</v>
      </c>
      <c r="F98" s="2">
        <f t="shared" si="8"/>
        <v>71</v>
      </c>
      <c r="G98" s="2">
        <f t="shared" si="9"/>
        <v>5041</v>
      </c>
      <c r="I98">
        <v>157</v>
      </c>
      <c r="J98" s="8">
        <v>29</v>
      </c>
      <c r="K98">
        <v>2222</v>
      </c>
      <c r="L98">
        <v>29</v>
      </c>
      <c r="M98">
        <v>0.50340269746837696</v>
      </c>
      <c r="N98" s="10">
        <v>97</v>
      </c>
      <c r="O98" s="12">
        <f t="shared" si="10"/>
        <v>68</v>
      </c>
      <c r="P98" s="12">
        <f t="shared" si="11"/>
        <v>4624</v>
      </c>
      <c r="R98" s="17">
        <v>97</v>
      </c>
      <c r="S98" s="20">
        <f t="shared" si="12"/>
        <v>68</v>
      </c>
      <c r="T98" s="20">
        <f t="shared" si="13"/>
        <v>4624</v>
      </c>
      <c r="V98" s="23">
        <v>97</v>
      </c>
      <c r="W98" s="25">
        <f t="shared" si="14"/>
        <v>68</v>
      </c>
      <c r="X98" s="25">
        <f t="shared" si="15"/>
        <v>4624</v>
      </c>
    </row>
    <row r="99" spans="1:24" x14ac:dyDescent="0.25">
      <c r="A99">
        <v>8474139</v>
      </c>
      <c r="B99" t="s">
        <v>108</v>
      </c>
      <c r="C99">
        <v>2007</v>
      </c>
      <c r="D99">
        <v>63</v>
      </c>
      <c r="E99" s="1">
        <v>58</v>
      </c>
      <c r="F99" s="2">
        <f t="shared" si="8"/>
        <v>-7</v>
      </c>
      <c r="G99" s="2">
        <f t="shared" si="9"/>
        <v>49</v>
      </c>
      <c r="I99">
        <v>29</v>
      </c>
      <c r="J99" s="8">
        <v>65</v>
      </c>
      <c r="K99">
        <v>313</v>
      </c>
      <c r="L99">
        <v>66</v>
      </c>
      <c r="M99">
        <v>0.49799101081124503</v>
      </c>
      <c r="N99" s="10">
        <v>98</v>
      </c>
      <c r="O99" s="12">
        <f t="shared" si="10"/>
        <v>33</v>
      </c>
      <c r="P99" s="12">
        <f t="shared" si="11"/>
        <v>1089</v>
      </c>
      <c r="R99" s="17">
        <v>98</v>
      </c>
      <c r="S99" s="20">
        <f t="shared" si="12"/>
        <v>33</v>
      </c>
      <c r="T99" s="20">
        <f t="shared" si="13"/>
        <v>1089</v>
      </c>
      <c r="V99" s="23">
        <v>98</v>
      </c>
      <c r="W99" s="25">
        <f t="shared" si="14"/>
        <v>33</v>
      </c>
      <c r="X99" s="25">
        <f t="shared" si="15"/>
        <v>1089</v>
      </c>
    </row>
    <row r="100" spans="1:24" x14ac:dyDescent="0.25">
      <c r="A100">
        <v>11391</v>
      </c>
      <c r="B100" t="s">
        <v>109</v>
      </c>
      <c r="C100">
        <v>2007</v>
      </c>
      <c r="D100">
        <v>65</v>
      </c>
      <c r="E100" s="1">
        <v>60</v>
      </c>
      <c r="F100" s="2">
        <f t="shared" si="8"/>
        <v>-31</v>
      </c>
      <c r="G100" s="2">
        <f t="shared" si="9"/>
        <v>961</v>
      </c>
      <c r="I100">
        <v>0</v>
      </c>
      <c r="J100" s="8">
        <v>91</v>
      </c>
      <c r="K100">
        <v>0</v>
      </c>
      <c r="L100">
        <v>91</v>
      </c>
      <c r="M100">
        <v>0.493545108631952</v>
      </c>
      <c r="N100" s="10">
        <v>99</v>
      </c>
      <c r="O100" s="12">
        <f t="shared" si="10"/>
        <v>8</v>
      </c>
      <c r="P100" s="12">
        <f t="shared" si="11"/>
        <v>64</v>
      </c>
      <c r="R100" s="17">
        <v>99</v>
      </c>
      <c r="S100" s="20">
        <f t="shared" si="12"/>
        <v>8</v>
      </c>
      <c r="T100" s="20">
        <f t="shared" si="13"/>
        <v>64</v>
      </c>
      <c r="V100" s="23">
        <v>99</v>
      </c>
      <c r="W100" s="25">
        <f t="shared" si="14"/>
        <v>8</v>
      </c>
      <c r="X100" s="25">
        <f t="shared" si="15"/>
        <v>64</v>
      </c>
    </row>
    <row r="101" spans="1:24" x14ac:dyDescent="0.25">
      <c r="A101">
        <v>8474063</v>
      </c>
      <c r="B101" t="s">
        <v>110</v>
      </c>
      <c r="C101">
        <v>2007</v>
      </c>
      <c r="D101">
        <v>62</v>
      </c>
      <c r="E101" s="1">
        <v>57</v>
      </c>
      <c r="F101" s="2">
        <f t="shared" si="8"/>
        <v>-20</v>
      </c>
      <c r="G101" s="2">
        <f t="shared" si="9"/>
        <v>400</v>
      </c>
      <c r="I101">
        <v>11</v>
      </c>
      <c r="J101" s="8">
        <v>77</v>
      </c>
      <c r="K101">
        <v>181</v>
      </c>
      <c r="L101">
        <v>72</v>
      </c>
      <c r="M101">
        <v>0.49334089376108198</v>
      </c>
      <c r="N101" s="10">
        <v>100</v>
      </c>
      <c r="O101" s="12">
        <f t="shared" si="10"/>
        <v>23</v>
      </c>
      <c r="P101" s="12">
        <f t="shared" si="11"/>
        <v>529</v>
      </c>
      <c r="R101" s="17">
        <v>100</v>
      </c>
      <c r="S101" s="20">
        <f t="shared" si="12"/>
        <v>23</v>
      </c>
      <c r="T101" s="20">
        <f t="shared" si="13"/>
        <v>529</v>
      </c>
      <c r="V101" s="23">
        <v>100</v>
      </c>
      <c r="W101" s="25">
        <f t="shared" si="14"/>
        <v>23</v>
      </c>
      <c r="X101" s="25">
        <f t="shared" si="15"/>
        <v>529</v>
      </c>
    </row>
    <row r="102" spans="1:24" x14ac:dyDescent="0.25">
      <c r="A102">
        <v>8474095</v>
      </c>
      <c r="B102" t="s">
        <v>111</v>
      </c>
      <c r="C102">
        <v>2007</v>
      </c>
      <c r="D102">
        <v>47</v>
      </c>
      <c r="E102" s="1">
        <v>45</v>
      </c>
      <c r="F102" s="2">
        <f t="shared" si="8"/>
        <v>12</v>
      </c>
      <c r="G102" s="2">
        <f t="shared" si="9"/>
        <v>144</v>
      </c>
      <c r="I102">
        <v>132</v>
      </c>
      <c r="J102" s="8">
        <v>33</v>
      </c>
      <c r="K102">
        <v>1495</v>
      </c>
      <c r="L102">
        <v>39</v>
      </c>
      <c r="M102">
        <v>0.48701591976619402</v>
      </c>
      <c r="N102" s="10">
        <v>101</v>
      </c>
      <c r="O102" s="12">
        <f t="shared" si="10"/>
        <v>68</v>
      </c>
      <c r="P102" s="12">
        <f t="shared" si="11"/>
        <v>4624</v>
      </c>
      <c r="R102" s="17">
        <v>101</v>
      </c>
      <c r="S102" s="20">
        <f t="shared" si="12"/>
        <v>68</v>
      </c>
      <c r="T102" s="20">
        <f t="shared" si="13"/>
        <v>4624</v>
      </c>
      <c r="V102" s="23">
        <v>101</v>
      </c>
      <c r="W102" s="25">
        <f t="shared" si="14"/>
        <v>68</v>
      </c>
      <c r="X102" s="25">
        <f t="shared" si="15"/>
        <v>4624</v>
      </c>
    </row>
    <row r="103" spans="1:24" x14ac:dyDescent="0.25">
      <c r="A103">
        <v>12515</v>
      </c>
      <c r="B103" t="s">
        <v>112</v>
      </c>
      <c r="C103">
        <v>2007</v>
      </c>
      <c r="D103">
        <v>53</v>
      </c>
      <c r="E103" s="1">
        <v>49</v>
      </c>
      <c r="F103" s="2">
        <f t="shared" si="8"/>
        <v>-42</v>
      </c>
      <c r="G103" s="2">
        <f t="shared" si="9"/>
        <v>1764</v>
      </c>
      <c r="I103">
        <v>0</v>
      </c>
      <c r="J103" s="8">
        <v>91</v>
      </c>
      <c r="K103">
        <v>0</v>
      </c>
      <c r="L103">
        <v>91</v>
      </c>
      <c r="M103">
        <v>0.47886634877198297</v>
      </c>
      <c r="N103" s="10">
        <v>102</v>
      </c>
      <c r="O103" s="12">
        <f t="shared" si="10"/>
        <v>11</v>
      </c>
      <c r="P103" s="12">
        <f t="shared" si="11"/>
        <v>121</v>
      </c>
      <c r="R103" s="17">
        <v>102</v>
      </c>
      <c r="S103" s="20">
        <f t="shared" si="12"/>
        <v>11</v>
      </c>
      <c r="T103" s="20">
        <f t="shared" si="13"/>
        <v>121</v>
      </c>
      <c r="V103" s="23">
        <v>102</v>
      </c>
      <c r="W103" s="25">
        <f t="shared" si="14"/>
        <v>11</v>
      </c>
      <c r="X103" s="25">
        <f t="shared" si="15"/>
        <v>121</v>
      </c>
    </row>
    <row r="104" spans="1:24" x14ac:dyDescent="0.25">
      <c r="A104">
        <v>12509</v>
      </c>
      <c r="B104" t="s">
        <v>113</v>
      </c>
      <c r="C104">
        <v>2007</v>
      </c>
      <c r="D104">
        <v>50</v>
      </c>
      <c r="E104" s="1">
        <v>46</v>
      </c>
      <c r="F104" s="2">
        <f t="shared" si="8"/>
        <v>-45</v>
      </c>
      <c r="G104" s="2">
        <f t="shared" si="9"/>
        <v>2025</v>
      </c>
      <c r="I104">
        <v>0</v>
      </c>
      <c r="J104" s="8">
        <v>91</v>
      </c>
      <c r="K104">
        <v>0</v>
      </c>
      <c r="L104">
        <v>91</v>
      </c>
      <c r="M104">
        <v>0.47387830426914901</v>
      </c>
      <c r="N104" s="10">
        <v>103</v>
      </c>
      <c r="O104" s="12">
        <f t="shared" si="10"/>
        <v>12</v>
      </c>
      <c r="P104" s="12">
        <f t="shared" si="11"/>
        <v>144</v>
      </c>
      <c r="R104" s="17">
        <v>103</v>
      </c>
      <c r="S104" s="20">
        <f t="shared" si="12"/>
        <v>12</v>
      </c>
      <c r="T104" s="20">
        <f t="shared" si="13"/>
        <v>144</v>
      </c>
      <c r="V104" s="23">
        <v>103</v>
      </c>
      <c r="W104" s="25">
        <f t="shared" si="14"/>
        <v>12</v>
      </c>
      <c r="X104" s="25">
        <f t="shared" si="15"/>
        <v>144</v>
      </c>
    </row>
    <row r="105" spans="1:24" x14ac:dyDescent="0.25">
      <c r="A105">
        <v>8474089</v>
      </c>
      <c r="B105" t="s">
        <v>114</v>
      </c>
      <c r="C105">
        <v>2007</v>
      </c>
      <c r="D105">
        <v>105</v>
      </c>
      <c r="E105" s="1">
        <v>96</v>
      </c>
      <c r="F105" s="2">
        <f t="shared" si="8"/>
        <v>34</v>
      </c>
      <c r="G105" s="2">
        <f t="shared" si="9"/>
        <v>1156</v>
      </c>
      <c r="I105">
        <v>54</v>
      </c>
      <c r="J105" s="8">
        <v>62</v>
      </c>
      <c r="K105">
        <v>421</v>
      </c>
      <c r="L105">
        <v>62</v>
      </c>
      <c r="M105">
        <v>0.472566328837073</v>
      </c>
      <c r="N105" s="10">
        <v>104</v>
      </c>
      <c r="O105" s="12">
        <f t="shared" si="10"/>
        <v>42</v>
      </c>
      <c r="P105" s="12">
        <f t="shared" si="11"/>
        <v>1764</v>
      </c>
      <c r="R105" s="17">
        <v>104</v>
      </c>
      <c r="S105" s="20">
        <f t="shared" si="12"/>
        <v>42</v>
      </c>
      <c r="T105" s="20">
        <f t="shared" si="13"/>
        <v>1764</v>
      </c>
      <c r="V105" s="23">
        <v>104</v>
      </c>
      <c r="W105" s="25">
        <f t="shared" si="14"/>
        <v>42</v>
      </c>
      <c r="X105" s="25">
        <f t="shared" si="15"/>
        <v>1764</v>
      </c>
    </row>
    <row r="106" spans="1:24" x14ac:dyDescent="0.25">
      <c r="A106">
        <v>8474032</v>
      </c>
      <c r="B106" t="s">
        <v>115</v>
      </c>
      <c r="C106">
        <v>2007</v>
      </c>
      <c r="D106">
        <v>28</v>
      </c>
      <c r="E106" s="1">
        <v>28</v>
      </c>
      <c r="F106" s="2">
        <f t="shared" si="8"/>
        <v>-60</v>
      </c>
      <c r="G106" s="2">
        <f t="shared" si="9"/>
        <v>3600</v>
      </c>
      <c r="I106">
        <v>1</v>
      </c>
      <c r="J106" s="8">
        <v>88</v>
      </c>
      <c r="K106">
        <v>12</v>
      </c>
      <c r="L106">
        <v>88</v>
      </c>
      <c r="M106">
        <v>0.46017156221143302</v>
      </c>
      <c r="N106" s="10">
        <v>105</v>
      </c>
      <c r="O106" s="12">
        <f t="shared" si="10"/>
        <v>17</v>
      </c>
      <c r="P106" s="12">
        <f t="shared" si="11"/>
        <v>289</v>
      </c>
      <c r="R106" s="17">
        <v>105</v>
      </c>
      <c r="S106" s="20">
        <f t="shared" si="12"/>
        <v>17</v>
      </c>
      <c r="T106" s="20">
        <f t="shared" si="13"/>
        <v>289</v>
      </c>
      <c r="V106" s="23">
        <v>105</v>
      </c>
      <c r="W106" s="25">
        <f t="shared" si="14"/>
        <v>17</v>
      </c>
      <c r="X106" s="25">
        <f t="shared" si="15"/>
        <v>289</v>
      </c>
    </row>
    <row r="107" spans="1:24" x14ac:dyDescent="0.25">
      <c r="A107">
        <v>8473992</v>
      </c>
      <c r="B107" t="s">
        <v>116</v>
      </c>
      <c r="C107">
        <v>2007</v>
      </c>
      <c r="D107">
        <v>110</v>
      </c>
      <c r="E107" s="1">
        <v>101</v>
      </c>
      <c r="F107" s="2">
        <f t="shared" si="8"/>
        <v>66</v>
      </c>
      <c r="G107" s="2">
        <f t="shared" si="9"/>
        <v>4356</v>
      </c>
      <c r="I107">
        <v>129</v>
      </c>
      <c r="J107" s="8">
        <v>35</v>
      </c>
      <c r="K107">
        <v>1975</v>
      </c>
      <c r="L107">
        <v>34</v>
      </c>
      <c r="M107">
        <v>0.45697814518591701</v>
      </c>
      <c r="N107" s="10">
        <v>106</v>
      </c>
      <c r="O107" s="12">
        <f t="shared" si="10"/>
        <v>71</v>
      </c>
      <c r="P107" s="12">
        <f t="shared" si="11"/>
        <v>5041</v>
      </c>
      <c r="R107" s="17">
        <v>106</v>
      </c>
      <c r="S107" s="20">
        <f t="shared" si="12"/>
        <v>71</v>
      </c>
      <c r="T107" s="20">
        <f t="shared" si="13"/>
        <v>5041</v>
      </c>
      <c r="V107" s="23">
        <v>106</v>
      </c>
      <c r="W107" s="25">
        <f t="shared" si="14"/>
        <v>71</v>
      </c>
      <c r="X107" s="25">
        <f t="shared" si="15"/>
        <v>5041</v>
      </c>
    </row>
    <row r="108" spans="1:24" x14ac:dyDescent="0.25">
      <c r="A108">
        <v>11402</v>
      </c>
      <c r="B108" t="s">
        <v>117</v>
      </c>
      <c r="C108">
        <v>2007</v>
      </c>
      <c r="D108">
        <v>51</v>
      </c>
      <c r="E108" s="1">
        <v>47</v>
      </c>
      <c r="F108" s="2">
        <f t="shared" si="8"/>
        <v>-44</v>
      </c>
      <c r="G108" s="2">
        <f t="shared" si="9"/>
        <v>1936</v>
      </c>
      <c r="I108">
        <v>0</v>
      </c>
      <c r="J108" s="8">
        <v>91</v>
      </c>
      <c r="K108">
        <v>0</v>
      </c>
      <c r="L108">
        <v>91</v>
      </c>
      <c r="M108">
        <v>0.447194153591151</v>
      </c>
      <c r="N108" s="10">
        <v>107</v>
      </c>
      <c r="O108" s="12">
        <f t="shared" si="10"/>
        <v>16</v>
      </c>
      <c r="P108" s="12">
        <f t="shared" si="11"/>
        <v>256</v>
      </c>
      <c r="R108" s="17">
        <v>107</v>
      </c>
      <c r="S108" s="20">
        <f t="shared" si="12"/>
        <v>16</v>
      </c>
      <c r="T108" s="20">
        <f t="shared" si="13"/>
        <v>256</v>
      </c>
      <c r="V108" s="23">
        <v>107</v>
      </c>
      <c r="W108" s="25">
        <f t="shared" si="14"/>
        <v>16</v>
      </c>
      <c r="X108" s="25">
        <f t="shared" si="15"/>
        <v>256</v>
      </c>
    </row>
    <row r="109" spans="1:24" x14ac:dyDescent="0.25">
      <c r="A109">
        <v>8474061</v>
      </c>
      <c r="B109" t="s">
        <v>118</v>
      </c>
      <c r="C109">
        <v>2007</v>
      </c>
      <c r="D109">
        <v>160</v>
      </c>
      <c r="E109" s="1">
        <v>144</v>
      </c>
      <c r="F109" s="2">
        <f t="shared" si="8"/>
        <v>85</v>
      </c>
      <c r="G109" s="2">
        <f t="shared" si="9"/>
        <v>7225</v>
      </c>
      <c r="I109">
        <v>58</v>
      </c>
      <c r="J109" s="8">
        <v>59</v>
      </c>
      <c r="K109">
        <v>331</v>
      </c>
      <c r="L109">
        <v>65</v>
      </c>
      <c r="M109">
        <v>0.43579419139254</v>
      </c>
      <c r="N109" s="10">
        <v>108</v>
      </c>
      <c r="O109" s="12">
        <f t="shared" si="10"/>
        <v>49</v>
      </c>
      <c r="P109" s="12">
        <f t="shared" si="11"/>
        <v>2401</v>
      </c>
      <c r="R109" s="17">
        <v>108</v>
      </c>
      <c r="S109" s="20">
        <f t="shared" si="12"/>
        <v>49</v>
      </c>
      <c r="T109" s="20">
        <f t="shared" si="13"/>
        <v>2401</v>
      </c>
      <c r="V109" s="23">
        <v>108</v>
      </c>
      <c r="W109" s="25">
        <f t="shared" si="14"/>
        <v>49</v>
      </c>
      <c r="X109" s="25">
        <f t="shared" si="15"/>
        <v>2401</v>
      </c>
    </row>
    <row r="110" spans="1:24" x14ac:dyDescent="0.25">
      <c r="A110">
        <v>11128</v>
      </c>
      <c r="B110" t="s">
        <v>119</v>
      </c>
      <c r="C110">
        <v>2007</v>
      </c>
      <c r="D110">
        <v>106</v>
      </c>
      <c r="E110" s="1">
        <v>97</v>
      </c>
      <c r="F110" s="2">
        <f t="shared" si="8"/>
        <v>6</v>
      </c>
      <c r="G110" s="2">
        <f t="shared" si="9"/>
        <v>36</v>
      </c>
      <c r="I110">
        <v>0</v>
      </c>
      <c r="J110" s="8">
        <v>91</v>
      </c>
      <c r="K110">
        <v>0</v>
      </c>
      <c r="L110">
        <v>91</v>
      </c>
      <c r="M110">
        <v>0.43538263659670001</v>
      </c>
      <c r="N110" s="10">
        <v>109</v>
      </c>
      <c r="O110" s="12">
        <f t="shared" si="10"/>
        <v>18</v>
      </c>
      <c r="P110" s="12">
        <f t="shared" si="11"/>
        <v>324</v>
      </c>
      <c r="R110" s="17">
        <v>109</v>
      </c>
      <c r="S110" s="20">
        <f t="shared" si="12"/>
        <v>18</v>
      </c>
      <c r="T110" s="20">
        <f t="shared" si="13"/>
        <v>324</v>
      </c>
      <c r="V110" s="23">
        <v>109</v>
      </c>
      <c r="W110" s="25">
        <f t="shared" si="14"/>
        <v>18</v>
      </c>
      <c r="X110" s="25">
        <f t="shared" si="15"/>
        <v>324</v>
      </c>
    </row>
    <row r="111" spans="1:24" x14ac:dyDescent="0.25">
      <c r="A111">
        <v>8474157</v>
      </c>
      <c r="B111" t="s">
        <v>120</v>
      </c>
      <c r="C111">
        <v>2007</v>
      </c>
      <c r="D111">
        <v>22</v>
      </c>
      <c r="E111" s="1">
        <v>22</v>
      </c>
      <c r="F111" s="2">
        <f t="shared" si="8"/>
        <v>12</v>
      </c>
      <c r="G111" s="2">
        <f t="shared" si="9"/>
        <v>144</v>
      </c>
      <c r="I111">
        <v>319</v>
      </c>
      <c r="J111" s="8">
        <v>10</v>
      </c>
      <c r="K111">
        <v>5194</v>
      </c>
      <c r="L111">
        <v>15</v>
      </c>
      <c r="M111">
        <v>0.42579975922871599</v>
      </c>
      <c r="N111" s="10">
        <v>110</v>
      </c>
      <c r="O111" s="12">
        <f t="shared" si="10"/>
        <v>100</v>
      </c>
      <c r="P111" s="12">
        <f t="shared" si="11"/>
        <v>10000</v>
      </c>
      <c r="R111" s="17">
        <v>110</v>
      </c>
      <c r="S111" s="20">
        <f t="shared" si="12"/>
        <v>100</v>
      </c>
      <c r="T111" s="20">
        <f t="shared" si="13"/>
        <v>10000</v>
      </c>
      <c r="V111" s="23">
        <v>110</v>
      </c>
      <c r="W111" s="25">
        <f t="shared" si="14"/>
        <v>100</v>
      </c>
      <c r="X111" s="25">
        <f t="shared" si="15"/>
        <v>10000</v>
      </c>
    </row>
    <row r="112" spans="1:24" x14ac:dyDescent="0.25">
      <c r="A112">
        <v>8474066</v>
      </c>
      <c r="B112" t="s">
        <v>121</v>
      </c>
      <c r="C112">
        <v>2007</v>
      </c>
      <c r="D112">
        <v>4</v>
      </c>
      <c r="E112" s="1">
        <v>4</v>
      </c>
      <c r="F112" s="2">
        <f t="shared" si="8"/>
        <v>-34</v>
      </c>
      <c r="G112" s="2">
        <f t="shared" si="9"/>
        <v>1156</v>
      </c>
      <c r="I112">
        <v>121</v>
      </c>
      <c r="J112" s="8">
        <v>38</v>
      </c>
      <c r="K112">
        <v>2204</v>
      </c>
      <c r="L112">
        <v>30</v>
      </c>
      <c r="M112">
        <v>0.42224163077410698</v>
      </c>
      <c r="N112" s="10">
        <v>111</v>
      </c>
      <c r="O112" s="12">
        <f t="shared" si="10"/>
        <v>73</v>
      </c>
      <c r="P112" s="12">
        <f t="shared" si="11"/>
        <v>5329</v>
      </c>
      <c r="R112" s="17">
        <v>111</v>
      </c>
      <c r="S112" s="20">
        <f t="shared" si="12"/>
        <v>73</v>
      </c>
      <c r="T112" s="20">
        <f t="shared" si="13"/>
        <v>5329</v>
      </c>
      <c r="V112" s="23">
        <v>111</v>
      </c>
      <c r="W112" s="25">
        <f t="shared" si="14"/>
        <v>73</v>
      </c>
      <c r="X112" s="25">
        <f t="shared" si="15"/>
        <v>5329</v>
      </c>
    </row>
    <row r="113" spans="1:24" x14ac:dyDescent="0.25">
      <c r="A113">
        <v>8474192</v>
      </c>
      <c r="B113" t="s">
        <v>122</v>
      </c>
      <c r="C113">
        <v>2007</v>
      </c>
      <c r="D113">
        <v>99</v>
      </c>
      <c r="E113" s="1">
        <v>90</v>
      </c>
      <c r="F113" s="2">
        <f t="shared" si="8"/>
        <v>54</v>
      </c>
      <c r="G113" s="2">
        <f t="shared" si="9"/>
        <v>2916</v>
      </c>
      <c r="I113">
        <v>126</v>
      </c>
      <c r="J113" s="8">
        <v>36</v>
      </c>
      <c r="K113">
        <v>1610</v>
      </c>
      <c r="L113">
        <v>38</v>
      </c>
      <c r="M113">
        <v>0.42021301684252799</v>
      </c>
      <c r="N113" s="10">
        <v>112</v>
      </c>
      <c r="O113" s="12">
        <f t="shared" si="10"/>
        <v>76</v>
      </c>
      <c r="P113" s="12">
        <f t="shared" si="11"/>
        <v>5776</v>
      </c>
      <c r="R113" s="17">
        <v>112</v>
      </c>
      <c r="S113" s="20">
        <f t="shared" si="12"/>
        <v>76</v>
      </c>
      <c r="T113" s="20">
        <f t="shared" si="13"/>
        <v>5776</v>
      </c>
      <c r="V113" s="23">
        <v>112</v>
      </c>
      <c r="W113" s="25">
        <f t="shared" si="14"/>
        <v>76</v>
      </c>
      <c r="X113" s="25">
        <f t="shared" si="15"/>
        <v>5776</v>
      </c>
    </row>
    <row r="114" spans="1:24" x14ac:dyDescent="0.25">
      <c r="A114">
        <v>11058</v>
      </c>
      <c r="B114" t="s">
        <v>123</v>
      </c>
      <c r="C114">
        <v>2007</v>
      </c>
      <c r="D114">
        <v>107</v>
      </c>
      <c r="E114" s="1">
        <v>98</v>
      </c>
      <c r="F114" s="2">
        <f t="shared" si="8"/>
        <v>7</v>
      </c>
      <c r="G114" s="2">
        <f t="shared" si="9"/>
        <v>49</v>
      </c>
      <c r="I114">
        <v>0</v>
      </c>
      <c r="J114" s="8">
        <v>91</v>
      </c>
      <c r="K114">
        <v>0</v>
      </c>
      <c r="L114">
        <v>91</v>
      </c>
      <c r="M114">
        <v>0.41855404636093801</v>
      </c>
      <c r="N114" s="10">
        <v>113</v>
      </c>
      <c r="O114" s="12">
        <f t="shared" si="10"/>
        <v>22</v>
      </c>
      <c r="P114" s="12">
        <f t="shared" si="11"/>
        <v>484</v>
      </c>
      <c r="R114" s="17">
        <v>113</v>
      </c>
      <c r="S114" s="20">
        <f t="shared" si="12"/>
        <v>22</v>
      </c>
      <c r="T114" s="20">
        <f t="shared" si="13"/>
        <v>484</v>
      </c>
      <c r="V114" s="23">
        <v>113</v>
      </c>
      <c r="W114" s="25">
        <f t="shared" si="14"/>
        <v>22</v>
      </c>
      <c r="X114" s="25">
        <f t="shared" si="15"/>
        <v>484</v>
      </c>
    </row>
    <row r="115" spans="1:24" x14ac:dyDescent="0.25">
      <c r="A115">
        <v>8474149</v>
      </c>
      <c r="B115" t="s">
        <v>124</v>
      </c>
      <c r="C115">
        <v>2007</v>
      </c>
      <c r="D115">
        <v>71</v>
      </c>
      <c r="E115" s="1">
        <v>66</v>
      </c>
      <c r="F115" s="2">
        <f t="shared" si="8"/>
        <v>5</v>
      </c>
      <c r="G115" s="2">
        <f t="shared" si="9"/>
        <v>25</v>
      </c>
      <c r="I115">
        <v>55</v>
      </c>
      <c r="J115" s="8">
        <v>61</v>
      </c>
      <c r="K115">
        <v>717</v>
      </c>
      <c r="L115">
        <v>57</v>
      </c>
      <c r="M115">
        <v>0.40235383342618602</v>
      </c>
      <c r="N115" s="10">
        <v>114</v>
      </c>
      <c r="O115" s="12">
        <f t="shared" si="10"/>
        <v>53</v>
      </c>
      <c r="P115" s="12">
        <f t="shared" si="11"/>
        <v>2809</v>
      </c>
      <c r="R115" s="17">
        <v>114</v>
      </c>
      <c r="S115" s="20">
        <f t="shared" si="12"/>
        <v>53</v>
      </c>
      <c r="T115" s="20">
        <f t="shared" si="13"/>
        <v>2809</v>
      </c>
      <c r="V115" s="23">
        <v>114</v>
      </c>
      <c r="W115" s="25">
        <f t="shared" si="14"/>
        <v>53</v>
      </c>
      <c r="X115" s="25">
        <f t="shared" si="15"/>
        <v>2809</v>
      </c>
    </row>
    <row r="116" spans="1:24" x14ac:dyDescent="0.25">
      <c r="A116">
        <v>8474076</v>
      </c>
      <c r="B116" t="s">
        <v>125</v>
      </c>
      <c r="C116">
        <v>2007</v>
      </c>
      <c r="D116">
        <v>70</v>
      </c>
      <c r="E116" s="1">
        <v>65</v>
      </c>
      <c r="F116" s="2">
        <f t="shared" si="8"/>
        <v>-19</v>
      </c>
      <c r="G116" s="2">
        <f t="shared" si="9"/>
        <v>361</v>
      </c>
      <c r="I116">
        <v>3</v>
      </c>
      <c r="J116" s="8">
        <v>84</v>
      </c>
      <c r="K116">
        <v>30</v>
      </c>
      <c r="L116">
        <v>85</v>
      </c>
      <c r="M116">
        <v>0.40095680597722499</v>
      </c>
      <c r="N116" s="10">
        <v>115</v>
      </c>
      <c r="O116" s="12">
        <f t="shared" si="10"/>
        <v>31</v>
      </c>
      <c r="P116" s="12">
        <f t="shared" si="11"/>
        <v>961</v>
      </c>
      <c r="R116" s="17">
        <v>115</v>
      </c>
      <c r="S116" s="20">
        <f t="shared" si="12"/>
        <v>31</v>
      </c>
      <c r="T116" s="20">
        <f t="shared" si="13"/>
        <v>961</v>
      </c>
      <c r="V116" s="23">
        <v>115</v>
      </c>
      <c r="W116" s="25">
        <f t="shared" si="14"/>
        <v>31</v>
      </c>
      <c r="X116" s="25">
        <f t="shared" si="15"/>
        <v>961</v>
      </c>
    </row>
    <row r="117" spans="1:24" x14ac:dyDescent="0.25">
      <c r="A117">
        <v>15049</v>
      </c>
      <c r="B117" t="s">
        <v>126</v>
      </c>
      <c r="C117">
        <v>2007</v>
      </c>
      <c r="D117">
        <v>138</v>
      </c>
      <c r="E117" s="1">
        <v>126</v>
      </c>
      <c r="F117" s="2">
        <f t="shared" si="8"/>
        <v>35</v>
      </c>
      <c r="G117" s="2">
        <f t="shared" si="9"/>
        <v>1225</v>
      </c>
      <c r="I117">
        <v>0</v>
      </c>
      <c r="J117" s="8">
        <v>91</v>
      </c>
      <c r="K117">
        <v>0</v>
      </c>
      <c r="L117">
        <v>91</v>
      </c>
      <c r="M117">
        <v>0.40021772568110198</v>
      </c>
      <c r="N117" s="10">
        <v>116</v>
      </c>
      <c r="O117" s="12">
        <f t="shared" si="10"/>
        <v>25</v>
      </c>
      <c r="P117" s="12">
        <f t="shared" si="11"/>
        <v>625</v>
      </c>
      <c r="R117" s="17">
        <v>116</v>
      </c>
      <c r="S117" s="20">
        <f t="shared" si="12"/>
        <v>25</v>
      </c>
      <c r="T117" s="20">
        <f t="shared" si="13"/>
        <v>625</v>
      </c>
      <c r="V117" s="23">
        <v>116</v>
      </c>
      <c r="W117" s="25">
        <f t="shared" si="14"/>
        <v>25</v>
      </c>
      <c r="X117" s="25">
        <f t="shared" si="15"/>
        <v>625</v>
      </c>
    </row>
    <row r="118" spans="1:24" x14ac:dyDescent="0.25">
      <c r="A118">
        <v>8474094</v>
      </c>
      <c r="B118" t="s">
        <v>127</v>
      </c>
      <c r="C118">
        <v>2007</v>
      </c>
      <c r="D118">
        <v>117</v>
      </c>
      <c r="E118" s="1">
        <v>107</v>
      </c>
      <c r="F118" s="2">
        <f t="shared" si="8"/>
        <v>84</v>
      </c>
      <c r="G118" s="2">
        <f t="shared" si="9"/>
        <v>7056</v>
      </c>
      <c r="I118">
        <v>203</v>
      </c>
      <c r="J118" s="8">
        <v>23</v>
      </c>
      <c r="K118">
        <v>2281</v>
      </c>
      <c r="L118">
        <v>28</v>
      </c>
      <c r="M118">
        <v>0.39026677064652698</v>
      </c>
      <c r="N118" s="10">
        <v>117</v>
      </c>
      <c r="O118" s="12">
        <f t="shared" si="10"/>
        <v>94</v>
      </c>
      <c r="P118" s="12">
        <f t="shared" si="11"/>
        <v>8836</v>
      </c>
      <c r="R118" s="17">
        <v>117</v>
      </c>
      <c r="S118" s="20">
        <f t="shared" si="12"/>
        <v>94</v>
      </c>
      <c r="T118" s="20">
        <f t="shared" si="13"/>
        <v>8836</v>
      </c>
      <c r="V118" s="23">
        <v>117</v>
      </c>
      <c r="W118" s="25">
        <f t="shared" si="14"/>
        <v>94</v>
      </c>
      <c r="X118" s="25">
        <f t="shared" si="15"/>
        <v>8836</v>
      </c>
    </row>
    <row r="119" spans="1:24" x14ac:dyDescent="0.25">
      <c r="A119">
        <v>15058</v>
      </c>
      <c r="B119" t="s">
        <v>128</v>
      </c>
      <c r="C119">
        <v>2007</v>
      </c>
      <c r="D119">
        <v>133</v>
      </c>
      <c r="E119" s="1">
        <v>121</v>
      </c>
      <c r="F119" s="2">
        <f t="shared" si="8"/>
        <v>30</v>
      </c>
      <c r="G119" s="2">
        <f t="shared" si="9"/>
        <v>900</v>
      </c>
      <c r="I119">
        <v>0</v>
      </c>
      <c r="J119" s="8">
        <v>91</v>
      </c>
      <c r="K119">
        <v>0</v>
      </c>
      <c r="L119">
        <v>91</v>
      </c>
      <c r="M119">
        <v>0.38992226136767399</v>
      </c>
      <c r="N119" s="10">
        <v>118</v>
      </c>
      <c r="O119" s="12">
        <f t="shared" si="10"/>
        <v>27</v>
      </c>
      <c r="P119" s="12">
        <f t="shared" si="11"/>
        <v>729</v>
      </c>
      <c r="R119" s="17">
        <v>118</v>
      </c>
      <c r="S119" s="20">
        <f t="shared" si="12"/>
        <v>27</v>
      </c>
      <c r="T119" s="20">
        <f t="shared" si="13"/>
        <v>729</v>
      </c>
      <c r="V119" s="23">
        <v>118</v>
      </c>
      <c r="W119" s="25">
        <f t="shared" si="14"/>
        <v>27</v>
      </c>
      <c r="X119" s="25">
        <f t="shared" si="15"/>
        <v>729</v>
      </c>
    </row>
    <row r="120" spans="1:24" x14ac:dyDescent="0.25">
      <c r="A120">
        <v>8474162</v>
      </c>
      <c r="B120" t="s">
        <v>129</v>
      </c>
      <c r="C120">
        <v>2007</v>
      </c>
      <c r="D120">
        <v>141</v>
      </c>
      <c r="E120" s="1">
        <v>128</v>
      </c>
      <c r="F120" s="2">
        <f t="shared" si="8"/>
        <v>95</v>
      </c>
      <c r="G120" s="2">
        <f t="shared" si="9"/>
        <v>9025</v>
      </c>
      <c r="I120">
        <v>132</v>
      </c>
      <c r="J120" s="8">
        <v>33</v>
      </c>
      <c r="K120">
        <v>2401</v>
      </c>
      <c r="L120">
        <v>26</v>
      </c>
      <c r="M120">
        <v>0.38986421950139</v>
      </c>
      <c r="N120" s="10">
        <v>119</v>
      </c>
      <c r="O120" s="12">
        <f t="shared" si="10"/>
        <v>86</v>
      </c>
      <c r="P120" s="12">
        <f t="shared" si="11"/>
        <v>7396</v>
      </c>
      <c r="R120" s="17">
        <v>119</v>
      </c>
      <c r="S120" s="20">
        <f t="shared" si="12"/>
        <v>86</v>
      </c>
      <c r="T120" s="20">
        <f t="shared" si="13"/>
        <v>7396</v>
      </c>
      <c r="V120" s="23">
        <v>119</v>
      </c>
      <c r="W120" s="25">
        <f t="shared" si="14"/>
        <v>86</v>
      </c>
      <c r="X120" s="25">
        <f t="shared" si="15"/>
        <v>7396</v>
      </c>
    </row>
    <row r="121" spans="1:24" x14ac:dyDescent="0.25">
      <c r="A121">
        <v>12536</v>
      </c>
      <c r="B121" t="s">
        <v>130</v>
      </c>
      <c r="C121">
        <v>2007</v>
      </c>
      <c r="D121">
        <v>102</v>
      </c>
      <c r="E121" s="1">
        <v>93</v>
      </c>
      <c r="F121" s="2">
        <f t="shared" si="8"/>
        <v>2</v>
      </c>
      <c r="G121" s="2">
        <f t="shared" si="9"/>
        <v>4</v>
      </c>
      <c r="I121">
        <v>0</v>
      </c>
      <c r="J121" s="8">
        <v>91</v>
      </c>
      <c r="K121">
        <v>0</v>
      </c>
      <c r="L121">
        <v>91</v>
      </c>
      <c r="M121">
        <v>0.38838924818655202</v>
      </c>
      <c r="N121" s="10">
        <v>120</v>
      </c>
      <c r="O121" s="12">
        <f t="shared" si="10"/>
        <v>29</v>
      </c>
      <c r="P121" s="12">
        <f t="shared" si="11"/>
        <v>841</v>
      </c>
      <c r="R121" s="17">
        <v>120</v>
      </c>
      <c r="S121" s="20">
        <f t="shared" si="12"/>
        <v>29</v>
      </c>
      <c r="T121" s="20">
        <f t="shared" si="13"/>
        <v>841</v>
      </c>
      <c r="V121" s="23">
        <v>120</v>
      </c>
      <c r="W121" s="25">
        <f t="shared" si="14"/>
        <v>29</v>
      </c>
      <c r="X121" s="25">
        <f t="shared" si="15"/>
        <v>841</v>
      </c>
    </row>
    <row r="122" spans="1:24" x14ac:dyDescent="0.25">
      <c r="A122">
        <v>14382</v>
      </c>
      <c r="B122" t="s">
        <v>131</v>
      </c>
      <c r="C122">
        <v>2007</v>
      </c>
      <c r="D122">
        <v>120</v>
      </c>
      <c r="E122" s="1">
        <v>110</v>
      </c>
      <c r="F122" s="2">
        <f t="shared" si="8"/>
        <v>19</v>
      </c>
      <c r="G122" s="2">
        <f t="shared" si="9"/>
        <v>361</v>
      </c>
      <c r="I122">
        <v>0</v>
      </c>
      <c r="J122" s="8">
        <v>91</v>
      </c>
      <c r="K122">
        <v>0</v>
      </c>
      <c r="L122">
        <v>91</v>
      </c>
      <c r="M122">
        <v>0.38523015526577498</v>
      </c>
      <c r="N122" s="10">
        <v>121</v>
      </c>
      <c r="O122" s="12">
        <f t="shared" si="10"/>
        <v>30</v>
      </c>
      <c r="P122" s="12">
        <f t="shared" si="11"/>
        <v>900</v>
      </c>
      <c r="R122" s="17">
        <v>120</v>
      </c>
      <c r="S122" s="20">
        <f t="shared" si="12"/>
        <v>29</v>
      </c>
      <c r="T122" s="20">
        <f t="shared" si="13"/>
        <v>841</v>
      </c>
      <c r="V122" s="23">
        <v>120</v>
      </c>
      <c r="W122" s="25">
        <f t="shared" si="14"/>
        <v>29</v>
      </c>
      <c r="X122" s="25">
        <f t="shared" si="15"/>
        <v>841</v>
      </c>
    </row>
    <row r="123" spans="1:24" x14ac:dyDescent="0.25">
      <c r="A123">
        <v>12512</v>
      </c>
      <c r="B123" t="s">
        <v>132</v>
      </c>
      <c r="C123">
        <v>2007</v>
      </c>
      <c r="D123">
        <v>34</v>
      </c>
      <c r="E123" s="1">
        <v>34</v>
      </c>
      <c r="F123" s="2">
        <f t="shared" si="8"/>
        <v>-57</v>
      </c>
      <c r="G123" s="2">
        <f t="shared" si="9"/>
        <v>3249</v>
      </c>
      <c r="I123">
        <v>0</v>
      </c>
      <c r="J123" s="8">
        <v>91</v>
      </c>
      <c r="K123">
        <v>0</v>
      </c>
      <c r="L123">
        <v>91</v>
      </c>
      <c r="M123">
        <v>0.37848137830558398</v>
      </c>
      <c r="N123" s="10">
        <v>122</v>
      </c>
      <c r="O123" s="12">
        <f t="shared" si="10"/>
        <v>31</v>
      </c>
      <c r="P123" s="12">
        <f t="shared" si="11"/>
        <v>961</v>
      </c>
      <c r="R123" s="17">
        <v>120</v>
      </c>
      <c r="S123" s="20">
        <f t="shared" si="12"/>
        <v>29</v>
      </c>
      <c r="T123" s="20">
        <f t="shared" si="13"/>
        <v>841</v>
      </c>
      <c r="V123" s="23">
        <v>120</v>
      </c>
      <c r="W123" s="25">
        <f t="shared" si="14"/>
        <v>29</v>
      </c>
      <c r="X123" s="25">
        <f t="shared" si="15"/>
        <v>841</v>
      </c>
    </row>
    <row r="124" spans="1:24" x14ac:dyDescent="0.25">
      <c r="A124">
        <v>8474096</v>
      </c>
      <c r="B124" t="s">
        <v>133</v>
      </c>
      <c r="C124">
        <v>2007</v>
      </c>
      <c r="D124">
        <v>58</v>
      </c>
      <c r="E124" s="1">
        <v>53</v>
      </c>
      <c r="F124" s="2">
        <f t="shared" si="8"/>
        <v>40</v>
      </c>
      <c r="G124" s="2">
        <f t="shared" si="9"/>
        <v>1600</v>
      </c>
      <c r="I124">
        <v>297</v>
      </c>
      <c r="J124" s="8">
        <v>13</v>
      </c>
      <c r="K124">
        <v>4430</v>
      </c>
      <c r="L124">
        <v>17</v>
      </c>
      <c r="M124">
        <v>0.37287468197156498</v>
      </c>
      <c r="N124" s="10">
        <v>123</v>
      </c>
      <c r="O124" s="12">
        <f t="shared" si="10"/>
        <v>110</v>
      </c>
      <c r="P124" s="12">
        <f t="shared" si="11"/>
        <v>12100</v>
      </c>
      <c r="R124" s="17">
        <v>120</v>
      </c>
      <c r="S124" s="20">
        <f t="shared" si="12"/>
        <v>107</v>
      </c>
      <c r="T124" s="20">
        <f t="shared" si="13"/>
        <v>11449</v>
      </c>
      <c r="V124" s="23">
        <v>120</v>
      </c>
      <c r="W124" s="25">
        <f t="shared" si="14"/>
        <v>107</v>
      </c>
      <c r="X124" s="25">
        <f t="shared" si="15"/>
        <v>11449</v>
      </c>
    </row>
    <row r="125" spans="1:24" x14ac:dyDescent="0.25">
      <c r="A125">
        <v>8474137</v>
      </c>
      <c r="B125" t="s">
        <v>134</v>
      </c>
      <c r="C125">
        <v>2007</v>
      </c>
      <c r="D125">
        <v>72</v>
      </c>
      <c r="E125" s="1">
        <v>67</v>
      </c>
      <c r="F125" s="2">
        <f t="shared" si="8"/>
        <v>40</v>
      </c>
      <c r="G125" s="2">
        <f t="shared" si="9"/>
        <v>1600</v>
      </c>
      <c r="I125">
        <v>176</v>
      </c>
      <c r="J125" s="8">
        <v>27</v>
      </c>
      <c r="K125">
        <v>1985</v>
      </c>
      <c r="L125">
        <v>33</v>
      </c>
      <c r="M125">
        <v>0.37051315629435699</v>
      </c>
      <c r="N125" s="10">
        <v>124</v>
      </c>
      <c r="O125" s="12">
        <f t="shared" si="10"/>
        <v>97</v>
      </c>
      <c r="P125" s="12">
        <f t="shared" si="11"/>
        <v>9409</v>
      </c>
      <c r="R125" s="17">
        <v>120</v>
      </c>
      <c r="S125" s="20">
        <f t="shared" si="12"/>
        <v>93</v>
      </c>
      <c r="T125" s="20">
        <f t="shared" si="13"/>
        <v>8649</v>
      </c>
      <c r="V125" s="23">
        <v>120</v>
      </c>
      <c r="W125" s="25">
        <f t="shared" si="14"/>
        <v>93</v>
      </c>
      <c r="X125" s="25">
        <f t="shared" si="15"/>
        <v>8649</v>
      </c>
    </row>
    <row r="126" spans="1:24" x14ac:dyDescent="0.25">
      <c r="A126">
        <v>8474000</v>
      </c>
      <c r="B126" t="s">
        <v>135</v>
      </c>
      <c r="C126">
        <v>2007</v>
      </c>
      <c r="D126">
        <v>93</v>
      </c>
      <c r="E126" s="1">
        <v>85</v>
      </c>
      <c r="F126" s="2">
        <f t="shared" si="8"/>
        <v>27</v>
      </c>
      <c r="G126" s="2">
        <f t="shared" si="9"/>
        <v>729</v>
      </c>
      <c r="I126">
        <v>61</v>
      </c>
      <c r="J126" s="8">
        <v>58</v>
      </c>
      <c r="K126">
        <v>1016</v>
      </c>
      <c r="L126">
        <v>51</v>
      </c>
      <c r="M126">
        <v>0.36757343250666102</v>
      </c>
      <c r="N126" s="10">
        <v>125</v>
      </c>
      <c r="O126" s="12">
        <f t="shared" si="10"/>
        <v>67</v>
      </c>
      <c r="P126" s="12">
        <f t="shared" si="11"/>
        <v>4489</v>
      </c>
      <c r="R126" s="17">
        <v>120</v>
      </c>
      <c r="S126" s="20">
        <f t="shared" si="12"/>
        <v>62</v>
      </c>
      <c r="T126" s="20">
        <f t="shared" si="13"/>
        <v>3844</v>
      </c>
      <c r="V126" s="23">
        <v>120</v>
      </c>
      <c r="W126" s="25">
        <f t="shared" si="14"/>
        <v>62</v>
      </c>
      <c r="X126" s="25">
        <f t="shared" si="15"/>
        <v>3844</v>
      </c>
    </row>
    <row r="127" spans="1:24" x14ac:dyDescent="0.25">
      <c r="A127">
        <v>11129</v>
      </c>
      <c r="B127" t="s">
        <v>136</v>
      </c>
      <c r="C127">
        <v>2007</v>
      </c>
      <c r="D127">
        <v>69</v>
      </c>
      <c r="E127" s="1">
        <v>64</v>
      </c>
      <c r="F127" s="2">
        <f t="shared" si="8"/>
        <v>-27</v>
      </c>
      <c r="G127" s="2">
        <f t="shared" si="9"/>
        <v>729</v>
      </c>
      <c r="I127">
        <v>0</v>
      </c>
      <c r="J127" s="8">
        <v>91</v>
      </c>
      <c r="K127">
        <v>0</v>
      </c>
      <c r="L127">
        <v>91</v>
      </c>
      <c r="M127">
        <v>0.36648525183091302</v>
      </c>
      <c r="N127" s="10">
        <v>126</v>
      </c>
      <c r="O127" s="12">
        <f t="shared" si="10"/>
        <v>35</v>
      </c>
      <c r="P127" s="12">
        <f t="shared" si="11"/>
        <v>1225</v>
      </c>
      <c r="R127" s="17">
        <v>120</v>
      </c>
      <c r="S127" s="20">
        <f t="shared" si="12"/>
        <v>29</v>
      </c>
      <c r="T127" s="20">
        <f t="shared" si="13"/>
        <v>841</v>
      </c>
      <c r="V127" s="23">
        <v>120</v>
      </c>
      <c r="W127" s="25">
        <f t="shared" si="14"/>
        <v>29</v>
      </c>
      <c r="X127" s="25">
        <f t="shared" si="15"/>
        <v>841</v>
      </c>
    </row>
    <row r="128" spans="1:24" x14ac:dyDescent="0.25">
      <c r="A128">
        <v>8473994</v>
      </c>
      <c r="B128" t="s">
        <v>137</v>
      </c>
      <c r="C128">
        <v>2007</v>
      </c>
      <c r="D128">
        <v>129</v>
      </c>
      <c r="E128" s="1">
        <v>117</v>
      </c>
      <c r="F128" s="2">
        <f t="shared" si="8"/>
        <v>109</v>
      </c>
      <c r="G128" s="2">
        <f t="shared" si="9"/>
        <v>11881</v>
      </c>
      <c r="I128">
        <v>344</v>
      </c>
      <c r="J128" s="8">
        <v>8</v>
      </c>
      <c r="K128">
        <v>6097</v>
      </c>
      <c r="L128">
        <v>10</v>
      </c>
      <c r="M128">
        <v>0.36647132151379003</v>
      </c>
      <c r="N128" s="10">
        <v>127</v>
      </c>
      <c r="O128" s="12">
        <f t="shared" si="10"/>
        <v>119</v>
      </c>
      <c r="P128" s="12">
        <f t="shared" si="11"/>
        <v>14161</v>
      </c>
      <c r="R128" s="17">
        <v>120</v>
      </c>
      <c r="S128" s="20">
        <f t="shared" si="12"/>
        <v>112</v>
      </c>
      <c r="T128" s="20">
        <f t="shared" si="13"/>
        <v>12544</v>
      </c>
      <c r="V128" s="23">
        <v>120</v>
      </c>
      <c r="W128" s="25">
        <f t="shared" si="14"/>
        <v>112</v>
      </c>
      <c r="X128" s="25">
        <f t="shared" si="15"/>
        <v>12544</v>
      </c>
    </row>
    <row r="129" spans="1:24" x14ac:dyDescent="0.25">
      <c r="A129">
        <v>8474074</v>
      </c>
      <c r="B129" t="s">
        <v>138</v>
      </c>
      <c r="C129">
        <v>2007</v>
      </c>
      <c r="D129">
        <v>205</v>
      </c>
      <c r="E129" s="1">
        <v>183</v>
      </c>
      <c r="F129" s="2">
        <f t="shared" si="8"/>
        <v>124</v>
      </c>
      <c r="G129" s="2">
        <f t="shared" si="9"/>
        <v>15376</v>
      </c>
      <c r="I129">
        <v>58</v>
      </c>
      <c r="J129" s="8">
        <v>59</v>
      </c>
      <c r="K129">
        <v>869</v>
      </c>
      <c r="L129">
        <v>53</v>
      </c>
      <c r="M129">
        <v>0.36643905047001701</v>
      </c>
      <c r="N129" s="10">
        <v>128</v>
      </c>
      <c r="O129" s="12">
        <f t="shared" si="10"/>
        <v>69</v>
      </c>
      <c r="P129" s="12">
        <f t="shared" si="11"/>
        <v>4761</v>
      </c>
      <c r="R129" s="17">
        <v>120</v>
      </c>
      <c r="S129" s="20">
        <f t="shared" si="12"/>
        <v>61</v>
      </c>
      <c r="T129" s="20">
        <f t="shared" si="13"/>
        <v>3721</v>
      </c>
      <c r="V129" s="23">
        <v>120</v>
      </c>
      <c r="W129" s="25">
        <f t="shared" si="14"/>
        <v>61</v>
      </c>
      <c r="X129" s="25">
        <f t="shared" si="15"/>
        <v>3721</v>
      </c>
    </row>
    <row r="130" spans="1:24" x14ac:dyDescent="0.25">
      <c r="A130">
        <v>14607</v>
      </c>
      <c r="B130" t="s">
        <v>139</v>
      </c>
      <c r="C130">
        <v>2007</v>
      </c>
      <c r="D130">
        <v>151</v>
      </c>
      <c r="E130" s="1">
        <v>138</v>
      </c>
      <c r="F130" s="2">
        <f t="shared" si="8"/>
        <v>47</v>
      </c>
      <c r="G130" s="2">
        <f t="shared" si="9"/>
        <v>2209</v>
      </c>
      <c r="I130">
        <v>0</v>
      </c>
      <c r="J130" s="8">
        <v>91</v>
      </c>
      <c r="K130">
        <v>0</v>
      </c>
      <c r="L130">
        <v>91</v>
      </c>
      <c r="M130">
        <v>0.36569505999964602</v>
      </c>
      <c r="N130" s="10">
        <v>129</v>
      </c>
      <c r="O130" s="12">
        <f t="shared" si="10"/>
        <v>38</v>
      </c>
      <c r="P130" s="12">
        <f t="shared" si="11"/>
        <v>1444</v>
      </c>
      <c r="R130" s="17">
        <v>120</v>
      </c>
      <c r="S130" s="20">
        <f t="shared" si="12"/>
        <v>29</v>
      </c>
      <c r="T130" s="20">
        <f t="shared" si="13"/>
        <v>841</v>
      </c>
      <c r="V130" s="23">
        <v>120</v>
      </c>
      <c r="W130" s="25">
        <f t="shared" si="14"/>
        <v>29</v>
      </c>
      <c r="X130" s="25">
        <f t="shared" si="15"/>
        <v>841</v>
      </c>
    </row>
    <row r="131" spans="1:24" x14ac:dyDescent="0.25">
      <c r="A131">
        <v>18748</v>
      </c>
      <c r="B131" t="s">
        <v>140</v>
      </c>
      <c r="C131">
        <v>2007</v>
      </c>
      <c r="D131">
        <v>128</v>
      </c>
      <c r="E131" s="1">
        <v>116</v>
      </c>
      <c r="F131" s="2">
        <f t="shared" ref="F131:F190" si="16">E131-J131</f>
        <v>25</v>
      </c>
      <c r="G131" s="2">
        <f t="shared" ref="G131:G190" si="17">F131^2</f>
        <v>625</v>
      </c>
      <c r="I131">
        <v>0</v>
      </c>
      <c r="J131" s="8">
        <v>91</v>
      </c>
      <c r="K131">
        <v>0</v>
      </c>
      <c r="L131">
        <v>91</v>
      </c>
      <c r="M131">
        <v>0.35154634146812402</v>
      </c>
      <c r="N131" s="10">
        <v>130</v>
      </c>
      <c r="O131" s="12">
        <f t="shared" ref="O131:O190" si="18">N131-J131</f>
        <v>39</v>
      </c>
      <c r="P131" s="12">
        <f t="shared" ref="P131:P190" si="19">O131^2</f>
        <v>1521</v>
      </c>
      <c r="R131" s="17">
        <v>120</v>
      </c>
      <c r="S131" s="20">
        <f t="shared" ref="S131:S190" si="20">R131-J131</f>
        <v>29</v>
      </c>
      <c r="T131" s="20">
        <f t="shared" ref="T131:T190" si="21">S131^2</f>
        <v>841</v>
      </c>
      <c r="V131" s="23">
        <v>120</v>
      </c>
      <c r="W131" s="25">
        <f t="shared" ref="W131:W190" si="22">V131-J131</f>
        <v>29</v>
      </c>
      <c r="X131" s="25">
        <f t="shared" ref="X131:X190" si="23">W131^2</f>
        <v>841</v>
      </c>
    </row>
    <row r="132" spans="1:24" x14ac:dyDescent="0.25">
      <c r="A132">
        <v>8474130</v>
      </c>
      <c r="B132" t="s">
        <v>141</v>
      </c>
      <c r="C132">
        <v>2007</v>
      </c>
      <c r="D132">
        <v>89</v>
      </c>
      <c r="E132" s="1">
        <v>82</v>
      </c>
      <c r="F132" s="2">
        <f t="shared" si="16"/>
        <v>36</v>
      </c>
      <c r="G132" s="2">
        <f t="shared" si="17"/>
        <v>1296</v>
      </c>
      <c r="I132">
        <v>87</v>
      </c>
      <c r="J132" s="8">
        <v>46</v>
      </c>
      <c r="K132">
        <v>816</v>
      </c>
      <c r="L132">
        <v>54</v>
      </c>
      <c r="M132">
        <v>0.35049934656263398</v>
      </c>
      <c r="N132" s="10">
        <v>131</v>
      </c>
      <c r="O132" s="12">
        <f t="shared" si="18"/>
        <v>85</v>
      </c>
      <c r="P132" s="12">
        <f t="shared" si="19"/>
        <v>7225</v>
      </c>
      <c r="R132" s="17">
        <v>120</v>
      </c>
      <c r="S132" s="20">
        <f t="shared" si="20"/>
        <v>74</v>
      </c>
      <c r="T132" s="20">
        <f t="shared" si="21"/>
        <v>5476</v>
      </c>
      <c r="V132" s="23">
        <v>120</v>
      </c>
      <c r="W132" s="25">
        <f t="shared" si="22"/>
        <v>74</v>
      </c>
      <c r="X132" s="25">
        <f t="shared" si="23"/>
        <v>5476</v>
      </c>
    </row>
    <row r="133" spans="1:24" x14ac:dyDescent="0.25">
      <c r="A133">
        <v>12559</v>
      </c>
      <c r="B133" t="s">
        <v>142</v>
      </c>
      <c r="C133">
        <v>2007</v>
      </c>
      <c r="D133">
        <v>159</v>
      </c>
      <c r="E133" s="1">
        <v>143</v>
      </c>
      <c r="F133" s="2">
        <f t="shared" si="16"/>
        <v>52</v>
      </c>
      <c r="G133" s="2">
        <f t="shared" si="17"/>
        <v>2704</v>
      </c>
      <c r="I133">
        <v>0</v>
      </c>
      <c r="J133" s="8">
        <v>91</v>
      </c>
      <c r="K133">
        <v>0</v>
      </c>
      <c r="L133">
        <v>91</v>
      </c>
      <c r="M133">
        <v>0.34883977816050699</v>
      </c>
      <c r="N133" s="10">
        <v>132</v>
      </c>
      <c r="O133" s="12">
        <f t="shared" si="18"/>
        <v>41</v>
      </c>
      <c r="P133" s="12">
        <f t="shared" si="19"/>
        <v>1681</v>
      </c>
      <c r="R133" s="17">
        <v>120</v>
      </c>
      <c r="S133" s="20">
        <f t="shared" si="20"/>
        <v>29</v>
      </c>
      <c r="T133" s="20">
        <f t="shared" si="21"/>
        <v>841</v>
      </c>
      <c r="V133" s="23">
        <v>120</v>
      </c>
      <c r="W133" s="25">
        <f t="shared" si="22"/>
        <v>29</v>
      </c>
      <c r="X133" s="25">
        <f t="shared" si="23"/>
        <v>841</v>
      </c>
    </row>
    <row r="134" spans="1:24" x14ac:dyDescent="0.25">
      <c r="A134">
        <v>12162</v>
      </c>
      <c r="B134" t="s">
        <v>143</v>
      </c>
      <c r="C134">
        <v>2007</v>
      </c>
      <c r="D134">
        <v>145</v>
      </c>
      <c r="E134" s="1">
        <v>132</v>
      </c>
      <c r="F134" s="2">
        <f t="shared" si="16"/>
        <v>41</v>
      </c>
      <c r="G134" s="2">
        <f t="shared" si="17"/>
        <v>1681</v>
      </c>
      <c r="I134">
        <v>0</v>
      </c>
      <c r="J134" s="8">
        <v>91</v>
      </c>
      <c r="K134">
        <v>0</v>
      </c>
      <c r="L134">
        <v>91</v>
      </c>
      <c r="M134">
        <v>0.34771985470097999</v>
      </c>
      <c r="N134" s="10">
        <v>133</v>
      </c>
      <c r="O134" s="12">
        <f t="shared" si="18"/>
        <v>42</v>
      </c>
      <c r="P134" s="12">
        <f t="shared" si="19"/>
        <v>1764</v>
      </c>
      <c r="R134" s="17">
        <v>120</v>
      </c>
      <c r="S134" s="20">
        <f t="shared" si="20"/>
        <v>29</v>
      </c>
      <c r="T134" s="20">
        <f t="shared" si="21"/>
        <v>841</v>
      </c>
      <c r="V134" s="23">
        <v>120</v>
      </c>
      <c r="W134" s="25">
        <f t="shared" si="22"/>
        <v>29</v>
      </c>
      <c r="X134" s="25">
        <f t="shared" si="23"/>
        <v>841</v>
      </c>
    </row>
    <row r="135" spans="1:24" x14ac:dyDescent="0.25">
      <c r="A135">
        <v>13929</v>
      </c>
      <c r="B135" t="s">
        <v>144</v>
      </c>
      <c r="C135">
        <v>2007</v>
      </c>
      <c r="D135">
        <v>207</v>
      </c>
      <c r="E135" s="1">
        <v>185</v>
      </c>
      <c r="F135" s="2">
        <f t="shared" si="16"/>
        <v>94</v>
      </c>
      <c r="G135" s="2">
        <f t="shared" si="17"/>
        <v>8836</v>
      </c>
      <c r="I135">
        <v>0</v>
      </c>
      <c r="J135" s="8">
        <v>91</v>
      </c>
      <c r="K135">
        <v>0</v>
      </c>
      <c r="L135">
        <v>91</v>
      </c>
      <c r="M135">
        <v>0.34619589218993502</v>
      </c>
      <c r="N135" s="10">
        <v>134</v>
      </c>
      <c r="O135" s="12">
        <f t="shared" si="18"/>
        <v>43</v>
      </c>
      <c r="P135" s="12">
        <f t="shared" si="19"/>
        <v>1849</v>
      </c>
      <c r="R135" s="17">
        <v>120</v>
      </c>
      <c r="S135" s="20">
        <f t="shared" si="20"/>
        <v>29</v>
      </c>
      <c r="T135" s="20">
        <f t="shared" si="21"/>
        <v>841</v>
      </c>
      <c r="V135" s="23">
        <v>120</v>
      </c>
      <c r="W135" s="25">
        <f t="shared" si="22"/>
        <v>29</v>
      </c>
      <c r="X135" s="25">
        <f t="shared" si="23"/>
        <v>841</v>
      </c>
    </row>
    <row r="136" spans="1:24" x14ac:dyDescent="0.25">
      <c r="A136">
        <v>13812</v>
      </c>
      <c r="B136" t="s">
        <v>145</v>
      </c>
      <c r="C136">
        <v>2007</v>
      </c>
      <c r="D136">
        <v>125</v>
      </c>
      <c r="E136" s="1">
        <v>113</v>
      </c>
      <c r="F136" s="2">
        <f t="shared" si="16"/>
        <v>22</v>
      </c>
      <c r="G136" s="2">
        <f t="shared" si="17"/>
        <v>484</v>
      </c>
      <c r="I136">
        <v>0</v>
      </c>
      <c r="J136" s="8">
        <v>91</v>
      </c>
      <c r="K136">
        <v>0</v>
      </c>
      <c r="L136">
        <v>91</v>
      </c>
      <c r="M136">
        <v>0.34485399378780102</v>
      </c>
      <c r="N136" s="10">
        <v>135</v>
      </c>
      <c r="O136" s="12">
        <f t="shared" si="18"/>
        <v>44</v>
      </c>
      <c r="P136" s="12">
        <f t="shared" si="19"/>
        <v>1936</v>
      </c>
      <c r="R136" s="17">
        <v>120</v>
      </c>
      <c r="S136" s="20">
        <f t="shared" si="20"/>
        <v>29</v>
      </c>
      <c r="T136" s="20">
        <f t="shared" si="21"/>
        <v>841</v>
      </c>
      <c r="V136" s="23">
        <v>120</v>
      </c>
      <c r="W136" s="25">
        <f t="shared" si="22"/>
        <v>29</v>
      </c>
      <c r="X136" s="25">
        <f t="shared" si="23"/>
        <v>841</v>
      </c>
    </row>
    <row r="137" spans="1:24" x14ac:dyDescent="0.25">
      <c r="A137">
        <v>11401</v>
      </c>
      <c r="B137" t="s">
        <v>146</v>
      </c>
      <c r="C137">
        <v>2007</v>
      </c>
      <c r="D137">
        <v>178</v>
      </c>
      <c r="E137" s="1">
        <v>161</v>
      </c>
      <c r="F137" s="2">
        <f t="shared" si="16"/>
        <v>70</v>
      </c>
      <c r="G137" s="2">
        <f t="shared" si="17"/>
        <v>4900</v>
      </c>
      <c r="I137">
        <v>0</v>
      </c>
      <c r="J137" s="8">
        <v>91</v>
      </c>
      <c r="K137">
        <v>0</v>
      </c>
      <c r="L137">
        <v>91</v>
      </c>
      <c r="M137">
        <v>0.34195526295749901</v>
      </c>
      <c r="N137" s="10">
        <v>136</v>
      </c>
      <c r="O137" s="12">
        <f t="shared" si="18"/>
        <v>45</v>
      </c>
      <c r="P137" s="12">
        <f t="shared" si="19"/>
        <v>2025</v>
      </c>
      <c r="R137" s="17">
        <v>120</v>
      </c>
      <c r="S137" s="20">
        <f t="shared" si="20"/>
        <v>29</v>
      </c>
      <c r="T137" s="20">
        <f t="shared" si="21"/>
        <v>841</v>
      </c>
      <c r="V137" s="23">
        <v>120</v>
      </c>
      <c r="W137" s="25">
        <f t="shared" si="22"/>
        <v>29</v>
      </c>
      <c r="X137" s="25">
        <f t="shared" si="23"/>
        <v>841</v>
      </c>
    </row>
    <row r="138" spans="1:24" x14ac:dyDescent="0.25">
      <c r="A138">
        <v>8474002</v>
      </c>
      <c r="B138" t="s">
        <v>147</v>
      </c>
      <c r="C138">
        <v>2007</v>
      </c>
      <c r="D138">
        <v>45</v>
      </c>
      <c r="E138" s="1">
        <v>43</v>
      </c>
      <c r="F138" s="2">
        <f t="shared" si="16"/>
        <v>-41</v>
      </c>
      <c r="G138" s="2">
        <f t="shared" si="17"/>
        <v>1681</v>
      </c>
      <c r="I138">
        <v>3</v>
      </c>
      <c r="J138" s="8">
        <v>84</v>
      </c>
      <c r="K138">
        <v>53</v>
      </c>
      <c r="L138">
        <v>82</v>
      </c>
      <c r="M138">
        <v>0.33917900218285701</v>
      </c>
      <c r="N138" s="10">
        <v>137</v>
      </c>
      <c r="O138" s="12">
        <f t="shared" si="18"/>
        <v>53</v>
      </c>
      <c r="P138" s="12">
        <f t="shared" si="19"/>
        <v>2809</v>
      </c>
      <c r="R138" s="17">
        <v>120</v>
      </c>
      <c r="S138" s="20">
        <f t="shared" si="20"/>
        <v>36</v>
      </c>
      <c r="T138" s="20">
        <f t="shared" si="21"/>
        <v>1296</v>
      </c>
      <c r="V138" s="23">
        <v>120</v>
      </c>
      <c r="W138" s="25">
        <f t="shared" si="22"/>
        <v>36</v>
      </c>
      <c r="X138" s="25">
        <f t="shared" si="23"/>
        <v>1296</v>
      </c>
    </row>
    <row r="139" spans="1:24" x14ac:dyDescent="0.25">
      <c r="A139">
        <v>13603</v>
      </c>
      <c r="B139" t="s">
        <v>148</v>
      </c>
      <c r="C139">
        <v>2007</v>
      </c>
      <c r="D139">
        <v>206</v>
      </c>
      <c r="E139" s="1">
        <v>184</v>
      </c>
      <c r="F139" s="2">
        <f t="shared" si="16"/>
        <v>93</v>
      </c>
      <c r="G139" s="2">
        <f t="shared" si="17"/>
        <v>8649</v>
      </c>
      <c r="I139">
        <v>0</v>
      </c>
      <c r="J139" s="8">
        <v>91</v>
      </c>
      <c r="K139">
        <v>0</v>
      </c>
      <c r="L139">
        <v>91</v>
      </c>
      <c r="M139">
        <v>0.33695778620985301</v>
      </c>
      <c r="N139" s="10">
        <v>138</v>
      </c>
      <c r="O139" s="12">
        <f t="shared" si="18"/>
        <v>47</v>
      </c>
      <c r="P139" s="12">
        <f t="shared" si="19"/>
        <v>2209</v>
      </c>
      <c r="R139" s="17">
        <v>120</v>
      </c>
      <c r="S139" s="20">
        <f t="shared" si="20"/>
        <v>29</v>
      </c>
      <c r="T139" s="20">
        <f t="shared" si="21"/>
        <v>841</v>
      </c>
      <c r="V139" s="23">
        <v>120</v>
      </c>
      <c r="W139" s="25">
        <f t="shared" si="22"/>
        <v>29</v>
      </c>
      <c r="X139" s="25">
        <f t="shared" si="23"/>
        <v>841</v>
      </c>
    </row>
    <row r="140" spans="1:24" x14ac:dyDescent="0.25">
      <c r="A140">
        <v>8474030</v>
      </c>
      <c r="B140" t="s">
        <v>149</v>
      </c>
      <c r="C140">
        <v>2007</v>
      </c>
      <c r="D140">
        <v>44</v>
      </c>
      <c r="E140" s="1">
        <v>42</v>
      </c>
      <c r="F140" s="2">
        <f t="shared" si="16"/>
        <v>-13</v>
      </c>
      <c r="G140" s="2">
        <f t="shared" si="17"/>
        <v>169</v>
      </c>
      <c r="I140">
        <v>68</v>
      </c>
      <c r="J140" s="8">
        <v>55</v>
      </c>
      <c r="K140">
        <v>615</v>
      </c>
      <c r="L140">
        <v>59</v>
      </c>
      <c r="M140">
        <v>0.33181688381861701</v>
      </c>
      <c r="N140" s="10">
        <v>139</v>
      </c>
      <c r="O140" s="12">
        <f t="shared" si="18"/>
        <v>84</v>
      </c>
      <c r="P140" s="12">
        <f t="shared" si="19"/>
        <v>7056</v>
      </c>
      <c r="R140" s="17">
        <v>120</v>
      </c>
      <c r="S140" s="20">
        <f t="shared" si="20"/>
        <v>65</v>
      </c>
      <c r="T140" s="20">
        <f t="shared" si="21"/>
        <v>4225</v>
      </c>
      <c r="V140" s="23">
        <v>120</v>
      </c>
      <c r="W140" s="25">
        <f t="shared" si="22"/>
        <v>65</v>
      </c>
      <c r="X140" s="25">
        <f t="shared" si="23"/>
        <v>4225</v>
      </c>
    </row>
    <row r="141" spans="1:24" x14ac:dyDescent="0.25">
      <c r="A141">
        <v>11695</v>
      </c>
      <c r="B141" t="s">
        <v>150</v>
      </c>
      <c r="C141">
        <v>2007</v>
      </c>
      <c r="D141">
        <v>33</v>
      </c>
      <c r="E141" s="1">
        <v>33</v>
      </c>
      <c r="F141" s="2">
        <f t="shared" si="16"/>
        <v>-58</v>
      </c>
      <c r="G141" s="2">
        <f t="shared" si="17"/>
        <v>3364</v>
      </c>
      <c r="I141">
        <v>0</v>
      </c>
      <c r="J141" s="8">
        <v>91</v>
      </c>
      <c r="K141">
        <v>0</v>
      </c>
      <c r="L141">
        <v>91</v>
      </c>
      <c r="M141">
        <v>0.32912990461699898</v>
      </c>
      <c r="N141" s="10">
        <v>140</v>
      </c>
      <c r="O141" s="12">
        <f t="shared" si="18"/>
        <v>49</v>
      </c>
      <c r="P141" s="12">
        <f t="shared" si="19"/>
        <v>2401</v>
      </c>
      <c r="R141" s="17">
        <v>120</v>
      </c>
      <c r="S141" s="20">
        <f t="shared" si="20"/>
        <v>29</v>
      </c>
      <c r="T141" s="20">
        <f t="shared" si="21"/>
        <v>841</v>
      </c>
      <c r="V141" s="23">
        <v>120</v>
      </c>
      <c r="W141" s="25">
        <f t="shared" si="22"/>
        <v>29</v>
      </c>
      <c r="X141" s="25">
        <f t="shared" si="23"/>
        <v>841</v>
      </c>
    </row>
    <row r="142" spans="1:24" x14ac:dyDescent="0.25">
      <c r="A142">
        <v>12572</v>
      </c>
      <c r="B142" t="s">
        <v>151</v>
      </c>
      <c r="C142">
        <v>2007</v>
      </c>
      <c r="D142">
        <v>169</v>
      </c>
      <c r="E142" s="1">
        <v>152</v>
      </c>
      <c r="F142" s="2">
        <f t="shared" si="16"/>
        <v>61</v>
      </c>
      <c r="G142" s="2">
        <f t="shared" si="17"/>
        <v>3721</v>
      </c>
      <c r="I142">
        <v>0</v>
      </c>
      <c r="J142" s="8">
        <v>91</v>
      </c>
      <c r="K142">
        <v>0</v>
      </c>
      <c r="L142">
        <v>91</v>
      </c>
      <c r="M142">
        <v>0.32770134694270397</v>
      </c>
      <c r="N142" s="10">
        <v>141</v>
      </c>
      <c r="O142" s="12">
        <f t="shared" si="18"/>
        <v>50</v>
      </c>
      <c r="P142" s="12">
        <f t="shared" si="19"/>
        <v>2500</v>
      </c>
      <c r="R142" s="17">
        <v>120</v>
      </c>
      <c r="S142" s="20">
        <f t="shared" si="20"/>
        <v>29</v>
      </c>
      <c r="T142" s="20">
        <f t="shared" si="21"/>
        <v>841</v>
      </c>
      <c r="V142" s="23">
        <v>120</v>
      </c>
      <c r="W142" s="25">
        <f t="shared" si="22"/>
        <v>29</v>
      </c>
      <c r="X142" s="25">
        <f t="shared" si="23"/>
        <v>841</v>
      </c>
    </row>
    <row r="143" spans="1:24" x14ac:dyDescent="0.25">
      <c r="A143">
        <v>11662</v>
      </c>
      <c r="B143" t="s">
        <v>152</v>
      </c>
      <c r="C143">
        <v>2007</v>
      </c>
      <c r="D143">
        <v>189</v>
      </c>
      <c r="E143" s="1">
        <v>169</v>
      </c>
      <c r="F143" s="2">
        <f t="shared" si="16"/>
        <v>78</v>
      </c>
      <c r="G143" s="2">
        <f t="shared" si="17"/>
        <v>6084</v>
      </c>
      <c r="I143">
        <v>0</v>
      </c>
      <c r="J143" s="8">
        <v>91</v>
      </c>
      <c r="K143">
        <v>0</v>
      </c>
      <c r="L143">
        <v>91</v>
      </c>
      <c r="M143">
        <v>0.32640722030781399</v>
      </c>
      <c r="N143" s="10">
        <v>142</v>
      </c>
      <c r="O143" s="12">
        <f t="shared" si="18"/>
        <v>51</v>
      </c>
      <c r="P143" s="12">
        <f t="shared" si="19"/>
        <v>2601</v>
      </c>
      <c r="R143" s="17">
        <v>120</v>
      </c>
      <c r="S143" s="20">
        <f t="shared" si="20"/>
        <v>29</v>
      </c>
      <c r="T143" s="20">
        <f t="shared" si="21"/>
        <v>841</v>
      </c>
      <c r="V143" s="23">
        <v>120</v>
      </c>
      <c r="W143" s="25">
        <f t="shared" si="22"/>
        <v>29</v>
      </c>
      <c r="X143" s="25">
        <f t="shared" si="23"/>
        <v>841</v>
      </c>
    </row>
    <row r="144" spans="1:24" x14ac:dyDescent="0.25">
      <c r="A144">
        <v>11459</v>
      </c>
      <c r="B144" t="s">
        <v>153</v>
      </c>
      <c r="C144">
        <v>2007</v>
      </c>
      <c r="D144">
        <v>46</v>
      </c>
      <c r="E144" s="1">
        <v>44</v>
      </c>
      <c r="F144" s="2">
        <f t="shared" si="16"/>
        <v>-47</v>
      </c>
      <c r="G144" s="2">
        <f t="shared" si="17"/>
        <v>2209</v>
      </c>
      <c r="I144">
        <v>0</v>
      </c>
      <c r="J144" s="8">
        <v>91</v>
      </c>
      <c r="K144">
        <v>0</v>
      </c>
      <c r="L144">
        <v>91</v>
      </c>
      <c r="M144">
        <v>0.32362964444103698</v>
      </c>
      <c r="N144" s="10">
        <v>143</v>
      </c>
      <c r="O144" s="12">
        <f t="shared" si="18"/>
        <v>52</v>
      </c>
      <c r="P144" s="12">
        <f t="shared" si="19"/>
        <v>2704</v>
      </c>
      <c r="R144" s="17">
        <v>120</v>
      </c>
      <c r="S144" s="20">
        <f t="shared" si="20"/>
        <v>29</v>
      </c>
      <c r="T144" s="20">
        <f t="shared" si="21"/>
        <v>841</v>
      </c>
      <c r="V144" s="23">
        <v>120</v>
      </c>
      <c r="W144" s="25">
        <f t="shared" si="22"/>
        <v>29</v>
      </c>
      <c r="X144" s="25">
        <f t="shared" si="23"/>
        <v>841</v>
      </c>
    </row>
    <row r="145" spans="1:24" x14ac:dyDescent="0.25">
      <c r="A145">
        <v>11244</v>
      </c>
      <c r="B145" t="s">
        <v>154</v>
      </c>
      <c r="C145">
        <v>2007</v>
      </c>
      <c r="D145">
        <v>82</v>
      </c>
      <c r="E145" s="1">
        <v>77</v>
      </c>
      <c r="F145" s="2">
        <f t="shared" si="16"/>
        <v>-14</v>
      </c>
      <c r="G145" s="2">
        <f t="shared" si="17"/>
        <v>196</v>
      </c>
      <c r="I145">
        <v>0</v>
      </c>
      <c r="J145" s="8">
        <v>91</v>
      </c>
      <c r="K145">
        <v>0</v>
      </c>
      <c r="L145">
        <v>91</v>
      </c>
      <c r="M145">
        <v>0.32171270725732398</v>
      </c>
      <c r="N145" s="10">
        <v>144</v>
      </c>
      <c r="O145" s="12">
        <f t="shared" si="18"/>
        <v>53</v>
      </c>
      <c r="P145" s="12">
        <f t="shared" si="19"/>
        <v>2809</v>
      </c>
      <c r="R145" s="17">
        <v>120</v>
      </c>
      <c r="S145" s="20">
        <f t="shared" si="20"/>
        <v>29</v>
      </c>
      <c r="T145" s="20">
        <f t="shared" si="21"/>
        <v>841</v>
      </c>
      <c r="V145" s="23">
        <v>120</v>
      </c>
      <c r="W145" s="25">
        <f t="shared" si="22"/>
        <v>29</v>
      </c>
      <c r="X145" s="25">
        <f t="shared" si="23"/>
        <v>841</v>
      </c>
    </row>
    <row r="146" spans="1:24" x14ac:dyDescent="0.25">
      <c r="A146">
        <v>8474098</v>
      </c>
      <c r="B146" t="s">
        <v>155</v>
      </c>
      <c r="C146">
        <v>2007</v>
      </c>
      <c r="D146">
        <v>112</v>
      </c>
      <c r="E146" s="1">
        <v>103</v>
      </c>
      <c r="F146" s="2">
        <f t="shared" si="16"/>
        <v>37</v>
      </c>
      <c r="G146" s="2">
        <f t="shared" si="17"/>
        <v>1369</v>
      </c>
      <c r="I146">
        <v>28</v>
      </c>
      <c r="J146" s="8">
        <v>66</v>
      </c>
      <c r="K146">
        <v>397</v>
      </c>
      <c r="L146">
        <v>63</v>
      </c>
      <c r="M146">
        <v>0.31539288572407498</v>
      </c>
      <c r="N146" s="10">
        <v>145</v>
      </c>
      <c r="O146" s="12">
        <f t="shared" si="18"/>
        <v>79</v>
      </c>
      <c r="P146" s="12">
        <f t="shared" si="19"/>
        <v>6241</v>
      </c>
      <c r="R146" s="17">
        <v>120</v>
      </c>
      <c r="S146" s="20">
        <f t="shared" si="20"/>
        <v>54</v>
      </c>
      <c r="T146" s="20">
        <f t="shared" si="21"/>
        <v>2916</v>
      </c>
      <c r="V146" s="23">
        <v>120</v>
      </c>
      <c r="W146" s="25">
        <f t="shared" si="22"/>
        <v>54</v>
      </c>
      <c r="X146" s="25">
        <f t="shared" si="23"/>
        <v>2916</v>
      </c>
    </row>
    <row r="147" spans="1:24" x14ac:dyDescent="0.25">
      <c r="A147">
        <v>11861</v>
      </c>
      <c r="B147" t="s">
        <v>156</v>
      </c>
      <c r="C147">
        <v>2007</v>
      </c>
      <c r="D147">
        <v>123</v>
      </c>
      <c r="E147" s="1">
        <v>112</v>
      </c>
      <c r="F147" s="2">
        <f t="shared" si="16"/>
        <v>21</v>
      </c>
      <c r="G147" s="2">
        <f t="shared" si="17"/>
        <v>441</v>
      </c>
      <c r="I147">
        <v>0</v>
      </c>
      <c r="J147" s="8">
        <v>91</v>
      </c>
      <c r="K147">
        <v>0</v>
      </c>
      <c r="L147">
        <v>91</v>
      </c>
      <c r="M147">
        <v>0.310383503488454</v>
      </c>
      <c r="N147" s="10">
        <v>146</v>
      </c>
      <c r="O147" s="12">
        <f t="shared" si="18"/>
        <v>55</v>
      </c>
      <c r="P147" s="12">
        <f t="shared" si="19"/>
        <v>3025</v>
      </c>
      <c r="R147" s="17">
        <v>120</v>
      </c>
      <c r="S147" s="20">
        <f t="shared" si="20"/>
        <v>29</v>
      </c>
      <c r="T147" s="20">
        <f t="shared" si="21"/>
        <v>841</v>
      </c>
      <c r="V147" s="23">
        <v>120</v>
      </c>
      <c r="W147" s="25">
        <f t="shared" si="22"/>
        <v>29</v>
      </c>
      <c r="X147" s="25">
        <f t="shared" si="23"/>
        <v>841</v>
      </c>
    </row>
    <row r="148" spans="1:24" x14ac:dyDescent="0.25">
      <c r="A148">
        <v>12520</v>
      </c>
      <c r="B148" t="s">
        <v>157</v>
      </c>
      <c r="C148">
        <v>2007</v>
      </c>
      <c r="D148">
        <v>68</v>
      </c>
      <c r="E148" s="1">
        <v>63</v>
      </c>
      <c r="F148" s="2">
        <f t="shared" si="16"/>
        <v>-28</v>
      </c>
      <c r="G148" s="2">
        <f t="shared" si="17"/>
        <v>784</v>
      </c>
      <c r="I148">
        <v>0</v>
      </c>
      <c r="J148" s="8">
        <v>91</v>
      </c>
      <c r="K148">
        <v>0</v>
      </c>
      <c r="L148">
        <v>91</v>
      </c>
      <c r="M148">
        <v>0.31021443281197503</v>
      </c>
      <c r="N148" s="10">
        <v>147</v>
      </c>
      <c r="O148" s="12">
        <f t="shared" si="18"/>
        <v>56</v>
      </c>
      <c r="P148" s="12">
        <f t="shared" si="19"/>
        <v>3136</v>
      </c>
      <c r="R148" s="17">
        <v>120</v>
      </c>
      <c r="S148" s="20">
        <f t="shared" si="20"/>
        <v>29</v>
      </c>
      <c r="T148" s="20">
        <f t="shared" si="21"/>
        <v>841</v>
      </c>
      <c r="V148" s="23">
        <v>120</v>
      </c>
      <c r="W148" s="25">
        <f t="shared" si="22"/>
        <v>29</v>
      </c>
      <c r="X148" s="25">
        <f t="shared" si="23"/>
        <v>841</v>
      </c>
    </row>
    <row r="149" spans="1:24" x14ac:dyDescent="0.25">
      <c r="A149">
        <v>12170</v>
      </c>
      <c r="B149" t="s">
        <v>158</v>
      </c>
      <c r="C149">
        <v>2007</v>
      </c>
      <c r="D149">
        <v>147</v>
      </c>
      <c r="E149" s="1">
        <v>134</v>
      </c>
      <c r="F149" s="2">
        <f t="shared" si="16"/>
        <v>43</v>
      </c>
      <c r="G149" s="2">
        <f t="shared" si="17"/>
        <v>1849</v>
      </c>
      <c r="I149">
        <v>0</v>
      </c>
      <c r="J149" s="8">
        <v>91</v>
      </c>
      <c r="K149">
        <v>0</v>
      </c>
      <c r="L149">
        <v>91</v>
      </c>
      <c r="M149">
        <v>0.29952432647339999</v>
      </c>
      <c r="N149" s="10">
        <v>148</v>
      </c>
      <c r="O149" s="12">
        <f t="shared" si="18"/>
        <v>57</v>
      </c>
      <c r="P149" s="12">
        <f t="shared" si="19"/>
        <v>3249</v>
      </c>
      <c r="R149" s="17">
        <v>120</v>
      </c>
      <c r="S149" s="20">
        <f t="shared" si="20"/>
        <v>29</v>
      </c>
      <c r="T149" s="20">
        <f t="shared" si="21"/>
        <v>841</v>
      </c>
      <c r="V149" s="23">
        <v>120</v>
      </c>
      <c r="W149" s="25">
        <f t="shared" si="22"/>
        <v>29</v>
      </c>
      <c r="X149" s="25">
        <f t="shared" si="23"/>
        <v>841</v>
      </c>
    </row>
    <row r="150" spans="1:24" x14ac:dyDescent="0.25">
      <c r="A150">
        <v>17843</v>
      </c>
      <c r="B150" t="s">
        <v>159</v>
      </c>
      <c r="C150">
        <v>2007</v>
      </c>
      <c r="D150">
        <v>148</v>
      </c>
      <c r="E150" s="1">
        <v>135</v>
      </c>
      <c r="F150" s="2">
        <f t="shared" si="16"/>
        <v>44</v>
      </c>
      <c r="G150" s="2">
        <f t="shared" si="17"/>
        <v>1936</v>
      </c>
      <c r="I150">
        <v>0</v>
      </c>
      <c r="J150" s="8">
        <v>91</v>
      </c>
      <c r="K150">
        <v>0</v>
      </c>
      <c r="L150">
        <v>91</v>
      </c>
      <c r="M150">
        <v>0.288613799735635</v>
      </c>
      <c r="N150" s="10">
        <v>149</v>
      </c>
      <c r="O150" s="12">
        <f t="shared" si="18"/>
        <v>58</v>
      </c>
      <c r="P150" s="12">
        <f t="shared" si="19"/>
        <v>3364</v>
      </c>
      <c r="R150" s="17">
        <v>120</v>
      </c>
      <c r="S150" s="20">
        <f t="shared" si="20"/>
        <v>29</v>
      </c>
      <c r="T150" s="20">
        <f t="shared" si="21"/>
        <v>841</v>
      </c>
      <c r="V150" s="23">
        <v>120</v>
      </c>
      <c r="W150" s="25">
        <f t="shared" si="22"/>
        <v>29</v>
      </c>
      <c r="X150" s="25">
        <f t="shared" si="23"/>
        <v>841</v>
      </c>
    </row>
    <row r="151" spans="1:24" x14ac:dyDescent="0.25">
      <c r="A151">
        <v>12540</v>
      </c>
      <c r="B151" t="s">
        <v>160</v>
      </c>
      <c r="C151">
        <v>2007</v>
      </c>
      <c r="D151">
        <v>210</v>
      </c>
      <c r="E151" s="1">
        <v>188</v>
      </c>
      <c r="F151" s="2">
        <f t="shared" si="16"/>
        <v>97</v>
      </c>
      <c r="G151" s="2">
        <f t="shared" si="17"/>
        <v>9409</v>
      </c>
      <c r="I151">
        <v>0</v>
      </c>
      <c r="J151" s="8">
        <v>91</v>
      </c>
      <c r="K151">
        <v>0</v>
      </c>
      <c r="L151">
        <v>91</v>
      </c>
      <c r="M151">
        <v>0.28695809435182001</v>
      </c>
      <c r="N151" s="10">
        <v>150</v>
      </c>
      <c r="O151" s="12">
        <f t="shared" si="18"/>
        <v>59</v>
      </c>
      <c r="P151" s="12">
        <f t="shared" si="19"/>
        <v>3481</v>
      </c>
      <c r="R151" s="17">
        <v>120</v>
      </c>
      <c r="S151" s="20">
        <f t="shared" si="20"/>
        <v>29</v>
      </c>
      <c r="T151" s="20">
        <f t="shared" si="21"/>
        <v>841</v>
      </c>
      <c r="V151" s="23">
        <v>120</v>
      </c>
      <c r="W151" s="25">
        <f t="shared" si="22"/>
        <v>29</v>
      </c>
      <c r="X151" s="25">
        <f t="shared" si="23"/>
        <v>841</v>
      </c>
    </row>
    <row r="152" spans="1:24" x14ac:dyDescent="0.25">
      <c r="A152">
        <v>9283</v>
      </c>
      <c r="B152" t="s">
        <v>161</v>
      </c>
      <c r="C152">
        <v>2007</v>
      </c>
      <c r="D152">
        <v>103</v>
      </c>
      <c r="E152" s="1">
        <v>94</v>
      </c>
      <c r="F152" s="2">
        <f t="shared" si="16"/>
        <v>3</v>
      </c>
      <c r="G152" s="2">
        <f t="shared" si="17"/>
        <v>9</v>
      </c>
      <c r="I152">
        <v>0</v>
      </c>
      <c r="J152" s="8">
        <v>91</v>
      </c>
      <c r="K152">
        <v>0</v>
      </c>
      <c r="L152">
        <v>91</v>
      </c>
      <c r="M152">
        <v>0.28622062223684902</v>
      </c>
      <c r="N152" s="10">
        <v>151</v>
      </c>
      <c r="O152" s="12">
        <f t="shared" si="18"/>
        <v>60</v>
      </c>
      <c r="P152" s="12">
        <f t="shared" si="19"/>
        <v>3600</v>
      </c>
      <c r="R152" s="17">
        <v>120</v>
      </c>
      <c r="S152" s="20">
        <f t="shared" si="20"/>
        <v>29</v>
      </c>
      <c r="T152" s="20">
        <f t="shared" si="21"/>
        <v>841</v>
      </c>
      <c r="V152" s="23">
        <v>120</v>
      </c>
      <c r="W152" s="25">
        <f t="shared" si="22"/>
        <v>29</v>
      </c>
      <c r="X152" s="25">
        <f t="shared" si="23"/>
        <v>841</v>
      </c>
    </row>
    <row r="153" spans="1:24" x14ac:dyDescent="0.25">
      <c r="A153">
        <v>13837</v>
      </c>
      <c r="B153" t="s">
        <v>162</v>
      </c>
      <c r="C153">
        <v>2007</v>
      </c>
      <c r="D153">
        <v>143</v>
      </c>
      <c r="E153" s="1">
        <v>130</v>
      </c>
      <c r="F153" s="2">
        <f t="shared" si="16"/>
        <v>39</v>
      </c>
      <c r="G153" s="2">
        <f t="shared" si="17"/>
        <v>1521</v>
      </c>
      <c r="I153">
        <v>0</v>
      </c>
      <c r="J153" s="8">
        <v>91</v>
      </c>
      <c r="K153">
        <v>0</v>
      </c>
      <c r="L153">
        <v>91</v>
      </c>
      <c r="M153">
        <v>0.28500088895406001</v>
      </c>
      <c r="N153" s="10">
        <v>152</v>
      </c>
      <c r="O153" s="12">
        <f t="shared" si="18"/>
        <v>61</v>
      </c>
      <c r="P153" s="12">
        <f t="shared" si="19"/>
        <v>3721</v>
      </c>
      <c r="R153" s="17">
        <v>120</v>
      </c>
      <c r="S153" s="20">
        <f t="shared" si="20"/>
        <v>29</v>
      </c>
      <c r="T153" s="20">
        <f t="shared" si="21"/>
        <v>841</v>
      </c>
      <c r="V153" s="23">
        <v>120</v>
      </c>
      <c r="W153" s="25">
        <f t="shared" si="22"/>
        <v>29</v>
      </c>
      <c r="X153" s="25">
        <f t="shared" si="23"/>
        <v>841</v>
      </c>
    </row>
    <row r="154" spans="1:24" x14ac:dyDescent="0.25">
      <c r="A154">
        <v>10246</v>
      </c>
      <c r="B154" t="s">
        <v>163</v>
      </c>
      <c r="C154">
        <v>2007</v>
      </c>
      <c r="D154">
        <v>170</v>
      </c>
      <c r="E154" s="1">
        <v>153</v>
      </c>
      <c r="F154" s="2">
        <f t="shared" si="16"/>
        <v>62</v>
      </c>
      <c r="G154" s="2">
        <f t="shared" si="17"/>
        <v>3844</v>
      </c>
      <c r="I154">
        <v>0</v>
      </c>
      <c r="J154" s="8">
        <v>91</v>
      </c>
      <c r="K154">
        <v>0</v>
      </c>
      <c r="L154">
        <v>91</v>
      </c>
      <c r="M154">
        <v>0.28122566977024599</v>
      </c>
      <c r="N154" s="10">
        <v>153</v>
      </c>
      <c r="O154" s="12">
        <f t="shared" si="18"/>
        <v>62</v>
      </c>
      <c r="P154" s="12">
        <f t="shared" si="19"/>
        <v>3844</v>
      </c>
      <c r="R154" s="17">
        <v>120</v>
      </c>
      <c r="S154" s="20">
        <f t="shared" si="20"/>
        <v>29</v>
      </c>
      <c r="T154" s="20">
        <f t="shared" si="21"/>
        <v>841</v>
      </c>
      <c r="V154" s="23">
        <v>120</v>
      </c>
      <c r="W154" s="25">
        <f t="shared" si="22"/>
        <v>29</v>
      </c>
      <c r="X154" s="25">
        <f t="shared" si="23"/>
        <v>841</v>
      </c>
    </row>
    <row r="155" spans="1:24" x14ac:dyDescent="0.25">
      <c r="A155">
        <v>12526</v>
      </c>
      <c r="B155" t="s">
        <v>164</v>
      </c>
      <c r="C155">
        <v>2007</v>
      </c>
      <c r="D155">
        <v>84</v>
      </c>
      <c r="E155" s="1">
        <v>78</v>
      </c>
      <c r="F155" s="2">
        <f t="shared" si="16"/>
        <v>-13</v>
      </c>
      <c r="G155" s="2">
        <f t="shared" si="17"/>
        <v>169</v>
      </c>
      <c r="I155">
        <v>0</v>
      </c>
      <c r="J155" s="8">
        <v>91</v>
      </c>
      <c r="K155">
        <v>0</v>
      </c>
      <c r="L155">
        <v>91</v>
      </c>
      <c r="M155">
        <v>0.27899564602752602</v>
      </c>
      <c r="N155" s="10">
        <v>154</v>
      </c>
      <c r="O155" s="12">
        <f t="shared" si="18"/>
        <v>63</v>
      </c>
      <c r="P155" s="12">
        <f t="shared" si="19"/>
        <v>3969</v>
      </c>
      <c r="R155" s="17">
        <v>120</v>
      </c>
      <c r="S155" s="20">
        <f t="shared" si="20"/>
        <v>29</v>
      </c>
      <c r="T155" s="20">
        <f t="shared" si="21"/>
        <v>841</v>
      </c>
      <c r="V155" s="23">
        <v>120</v>
      </c>
      <c r="W155" s="25">
        <f t="shared" si="22"/>
        <v>29</v>
      </c>
      <c r="X155" s="25">
        <f t="shared" si="23"/>
        <v>841</v>
      </c>
    </row>
    <row r="156" spans="1:24" x14ac:dyDescent="0.25">
      <c r="A156">
        <v>12538</v>
      </c>
      <c r="B156" t="s">
        <v>165</v>
      </c>
      <c r="C156">
        <v>2007</v>
      </c>
      <c r="D156">
        <v>108</v>
      </c>
      <c r="E156" s="1">
        <v>99</v>
      </c>
      <c r="F156" s="2">
        <f t="shared" si="16"/>
        <v>8</v>
      </c>
      <c r="G156" s="2">
        <f t="shared" si="17"/>
        <v>64</v>
      </c>
      <c r="I156">
        <v>0</v>
      </c>
      <c r="J156" s="8">
        <v>91</v>
      </c>
      <c r="K156">
        <v>0</v>
      </c>
      <c r="L156">
        <v>91</v>
      </c>
      <c r="M156">
        <v>0.276505146279792</v>
      </c>
      <c r="N156" s="10">
        <v>155</v>
      </c>
      <c r="O156" s="12">
        <f t="shared" si="18"/>
        <v>64</v>
      </c>
      <c r="P156" s="12">
        <f t="shared" si="19"/>
        <v>4096</v>
      </c>
      <c r="R156" s="17">
        <v>120</v>
      </c>
      <c r="S156" s="20">
        <f t="shared" si="20"/>
        <v>29</v>
      </c>
      <c r="T156" s="20">
        <f t="shared" si="21"/>
        <v>841</v>
      </c>
      <c r="V156" s="23">
        <v>120</v>
      </c>
      <c r="W156" s="25">
        <f t="shared" si="22"/>
        <v>29</v>
      </c>
      <c r="X156" s="25">
        <f t="shared" si="23"/>
        <v>841</v>
      </c>
    </row>
    <row r="157" spans="1:24" x14ac:dyDescent="0.25">
      <c r="A157">
        <v>12171</v>
      </c>
      <c r="B157" t="s">
        <v>166</v>
      </c>
      <c r="C157">
        <v>2007</v>
      </c>
      <c r="D157">
        <v>188</v>
      </c>
      <c r="E157" s="1">
        <v>168</v>
      </c>
      <c r="F157" s="2">
        <f t="shared" si="16"/>
        <v>77</v>
      </c>
      <c r="G157" s="2">
        <f t="shared" si="17"/>
        <v>5929</v>
      </c>
      <c r="I157">
        <v>0</v>
      </c>
      <c r="J157" s="8">
        <v>91</v>
      </c>
      <c r="K157">
        <v>0</v>
      </c>
      <c r="L157">
        <v>91</v>
      </c>
      <c r="M157">
        <v>0.27469218374159998</v>
      </c>
      <c r="N157" s="10">
        <v>156</v>
      </c>
      <c r="O157" s="12">
        <f t="shared" si="18"/>
        <v>65</v>
      </c>
      <c r="P157" s="12">
        <f t="shared" si="19"/>
        <v>4225</v>
      </c>
      <c r="R157" s="17">
        <v>120</v>
      </c>
      <c r="S157" s="20">
        <f t="shared" si="20"/>
        <v>29</v>
      </c>
      <c r="T157" s="20">
        <f t="shared" si="21"/>
        <v>841</v>
      </c>
      <c r="V157" s="23">
        <v>120</v>
      </c>
      <c r="W157" s="25">
        <f t="shared" si="22"/>
        <v>29</v>
      </c>
      <c r="X157" s="25">
        <f t="shared" si="23"/>
        <v>841</v>
      </c>
    </row>
    <row r="158" spans="1:24" x14ac:dyDescent="0.25">
      <c r="A158">
        <v>8474121</v>
      </c>
      <c r="B158" t="s">
        <v>167</v>
      </c>
      <c r="C158">
        <v>2007</v>
      </c>
      <c r="D158">
        <v>16</v>
      </c>
      <c r="E158" s="1">
        <v>16</v>
      </c>
      <c r="F158" s="2">
        <f t="shared" si="16"/>
        <v>-14</v>
      </c>
      <c r="G158" s="2">
        <f t="shared" si="17"/>
        <v>196</v>
      </c>
      <c r="I158">
        <v>154</v>
      </c>
      <c r="J158" s="8">
        <v>30</v>
      </c>
      <c r="K158">
        <v>1423</v>
      </c>
      <c r="L158">
        <v>40</v>
      </c>
      <c r="M158">
        <v>0.274198751714197</v>
      </c>
      <c r="N158" s="10">
        <v>157</v>
      </c>
      <c r="O158" s="12">
        <f t="shared" si="18"/>
        <v>127</v>
      </c>
      <c r="P158" s="12">
        <f t="shared" si="19"/>
        <v>16129</v>
      </c>
      <c r="R158" s="17">
        <v>120</v>
      </c>
      <c r="S158" s="20">
        <f t="shared" si="20"/>
        <v>90</v>
      </c>
      <c r="T158" s="20">
        <f t="shared" si="21"/>
        <v>8100</v>
      </c>
      <c r="V158" s="23">
        <v>120</v>
      </c>
      <c r="W158" s="25">
        <f t="shared" si="22"/>
        <v>90</v>
      </c>
      <c r="X158" s="25">
        <f t="shared" si="23"/>
        <v>8100</v>
      </c>
    </row>
    <row r="159" spans="1:24" x14ac:dyDescent="0.25">
      <c r="A159">
        <v>11468</v>
      </c>
      <c r="B159" t="s">
        <v>168</v>
      </c>
      <c r="C159">
        <v>2007</v>
      </c>
      <c r="D159">
        <v>92</v>
      </c>
      <c r="E159" s="1">
        <v>84</v>
      </c>
      <c r="F159" s="2">
        <f t="shared" si="16"/>
        <v>-7</v>
      </c>
      <c r="G159" s="2">
        <f t="shared" si="17"/>
        <v>49</v>
      </c>
      <c r="I159">
        <v>0</v>
      </c>
      <c r="J159" s="8">
        <v>91</v>
      </c>
      <c r="K159">
        <v>0</v>
      </c>
      <c r="L159">
        <v>91</v>
      </c>
      <c r="M159">
        <v>0.26600248347842997</v>
      </c>
      <c r="N159" s="10">
        <v>158</v>
      </c>
      <c r="O159" s="12">
        <f t="shared" si="18"/>
        <v>67</v>
      </c>
      <c r="P159" s="12">
        <f t="shared" si="19"/>
        <v>4489</v>
      </c>
      <c r="R159" s="17">
        <v>120</v>
      </c>
      <c r="S159" s="20">
        <f t="shared" si="20"/>
        <v>29</v>
      </c>
      <c r="T159" s="20">
        <f t="shared" si="21"/>
        <v>841</v>
      </c>
      <c r="V159" s="23">
        <v>120</v>
      </c>
      <c r="W159" s="25">
        <f t="shared" si="22"/>
        <v>29</v>
      </c>
      <c r="X159" s="25">
        <f t="shared" si="23"/>
        <v>841</v>
      </c>
    </row>
    <row r="160" spans="1:24" x14ac:dyDescent="0.25">
      <c r="A160">
        <v>12460</v>
      </c>
      <c r="B160" t="s">
        <v>169</v>
      </c>
      <c r="C160">
        <v>2007</v>
      </c>
      <c r="D160">
        <v>37</v>
      </c>
      <c r="E160" s="1">
        <v>35</v>
      </c>
      <c r="F160" s="2">
        <f t="shared" si="16"/>
        <v>-56</v>
      </c>
      <c r="G160" s="2">
        <f t="shared" si="17"/>
        <v>3136</v>
      </c>
      <c r="I160">
        <v>0</v>
      </c>
      <c r="J160" s="8">
        <v>91</v>
      </c>
      <c r="K160">
        <v>0</v>
      </c>
      <c r="L160">
        <v>91</v>
      </c>
      <c r="M160">
        <v>0.252420935241363</v>
      </c>
      <c r="N160" s="10">
        <v>159</v>
      </c>
      <c r="O160" s="12">
        <f t="shared" si="18"/>
        <v>68</v>
      </c>
      <c r="P160" s="12">
        <f t="shared" si="19"/>
        <v>4624</v>
      </c>
      <c r="R160" s="17">
        <v>120</v>
      </c>
      <c r="S160" s="20">
        <f t="shared" si="20"/>
        <v>29</v>
      </c>
      <c r="T160" s="20">
        <f t="shared" si="21"/>
        <v>841</v>
      </c>
      <c r="V160" s="23">
        <v>120</v>
      </c>
      <c r="W160" s="25">
        <f t="shared" si="22"/>
        <v>29</v>
      </c>
      <c r="X160" s="25">
        <f t="shared" si="23"/>
        <v>841</v>
      </c>
    </row>
    <row r="161" spans="1:24" x14ac:dyDescent="0.25">
      <c r="A161">
        <v>13965</v>
      </c>
      <c r="B161" t="s">
        <v>170</v>
      </c>
      <c r="C161">
        <v>2007</v>
      </c>
      <c r="D161">
        <v>146</v>
      </c>
      <c r="E161" s="1">
        <v>133</v>
      </c>
      <c r="F161" s="2">
        <f t="shared" si="16"/>
        <v>42</v>
      </c>
      <c r="G161" s="2">
        <f t="shared" si="17"/>
        <v>1764</v>
      </c>
      <c r="I161">
        <v>0</v>
      </c>
      <c r="J161" s="8">
        <v>91</v>
      </c>
      <c r="K161">
        <v>0</v>
      </c>
      <c r="L161">
        <v>91</v>
      </c>
      <c r="M161">
        <v>0.25138616756774601</v>
      </c>
      <c r="N161" s="10">
        <v>160</v>
      </c>
      <c r="O161" s="12">
        <f t="shared" si="18"/>
        <v>69</v>
      </c>
      <c r="P161" s="12">
        <f t="shared" si="19"/>
        <v>4761</v>
      </c>
      <c r="R161" s="17">
        <v>120</v>
      </c>
      <c r="S161" s="20">
        <f t="shared" si="20"/>
        <v>29</v>
      </c>
      <c r="T161" s="20">
        <f t="shared" si="21"/>
        <v>841</v>
      </c>
      <c r="V161" s="23">
        <v>120</v>
      </c>
      <c r="W161" s="25">
        <f t="shared" si="22"/>
        <v>29</v>
      </c>
      <c r="X161" s="25">
        <f t="shared" si="23"/>
        <v>841</v>
      </c>
    </row>
    <row r="162" spans="1:24" x14ac:dyDescent="0.25">
      <c r="A162">
        <v>14400</v>
      </c>
      <c r="B162" t="s">
        <v>171</v>
      </c>
      <c r="C162">
        <v>2007</v>
      </c>
      <c r="D162">
        <v>131</v>
      </c>
      <c r="E162" s="1">
        <v>119</v>
      </c>
      <c r="F162" s="2">
        <f t="shared" si="16"/>
        <v>28</v>
      </c>
      <c r="G162" s="2">
        <f t="shared" si="17"/>
        <v>784</v>
      </c>
      <c r="I162">
        <v>0</v>
      </c>
      <c r="J162" s="8">
        <v>91</v>
      </c>
      <c r="K162">
        <v>0</v>
      </c>
      <c r="L162">
        <v>91</v>
      </c>
      <c r="M162">
        <v>0.25032775971458998</v>
      </c>
      <c r="N162" s="10">
        <v>161</v>
      </c>
      <c r="O162" s="12">
        <f t="shared" si="18"/>
        <v>70</v>
      </c>
      <c r="P162" s="12">
        <f t="shared" si="19"/>
        <v>4900</v>
      </c>
      <c r="R162" s="17">
        <v>120</v>
      </c>
      <c r="S162" s="20">
        <f t="shared" si="20"/>
        <v>29</v>
      </c>
      <c r="T162" s="20">
        <f t="shared" si="21"/>
        <v>841</v>
      </c>
      <c r="V162" s="23">
        <v>120</v>
      </c>
      <c r="W162" s="25">
        <f t="shared" si="22"/>
        <v>29</v>
      </c>
      <c r="X162" s="25">
        <f t="shared" si="23"/>
        <v>841</v>
      </c>
    </row>
    <row r="163" spans="1:24" x14ac:dyDescent="0.25">
      <c r="A163">
        <v>18600</v>
      </c>
      <c r="B163" t="s">
        <v>172</v>
      </c>
      <c r="C163">
        <v>2007</v>
      </c>
      <c r="D163">
        <v>185</v>
      </c>
      <c r="E163" s="1">
        <v>166</v>
      </c>
      <c r="F163" s="2">
        <f t="shared" si="16"/>
        <v>75</v>
      </c>
      <c r="G163" s="2">
        <f t="shared" si="17"/>
        <v>5625</v>
      </c>
      <c r="I163">
        <v>0</v>
      </c>
      <c r="J163" s="8">
        <v>91</v>
      </c>
      <c r="K163">
        <v>0</v>
      </c>
      <c r="L163">
        <v>91</v>
      </c>
      <c r="M163">
        <v>0.24766736206159301</v>
      </c>
      <c r="N163" s="10">
        <v>162</v>
      </c>
      <c r="O163" s="12">
        <f t="shared" si="18"/>
        <v>71</v>
      </c>
      <c r="P163" s="12">
        <f t="shared" si="19"/>
        <v>5041</v>
      </c>
      <c r="R163" s="17">
        <v>120</v>
      </c>
      <c r="S163" s="20">
        <f t="shared" si="20"/>
        <v>29</v>
      </c>
      <c r="T163" s="20">
        <f t="shared" si="21"/>
        <v>841</v>
      </c>
      <c r="V163" s="23">
        <v>120</v>
      </c>
      <c r="W163" s="25">
        <f t="shared" si="22"/>
        <v>29</v>
      </c>
      <c r="X163" s="25">
        <f t="shared" si="23"/>
        <v>841</v>
      </c>
    </row>
    <row r="164" spans="1:24" x14ac:dyDescent="0.25">
      <c r="A164">
        <v>17842</v>
      </c>
      <c r="B164" t="s">
        <v>173</v>
      </c>
      <c r="C164">
        <v>2007</v>
      </c>
      <c r="D164">
        <v>137</v>
      </c>
      <c r="E164" s="1">
        <v>125</v>
      </c>
      <c r="F164" s="2">
        <f t="shared" si="16"/>
        <v>34</v>
      </c>
      <c r="G164" s="2">
        <f t="shared" si="17"/>
        <v>1156</v>
      </c>
      <c r="I164">
        <v>0</v>
      </c>
      <c r="J164" s="8">
        <v>91</v>
      </c>
      <c r="K164">
        <v>0</v>
      </c>
      <c r="L164">
        <v>91</v>
      </c>
      <c r="M164">
        <v>0.244361389389289</v>
      </c>
      <c r="N164" s="10">
        <v>163</v>
      </c>
      <c r="O164" s="12">
        <f t="shared" si="18"/>
        <v>72</v>
      </c>
      <c r="P164" s="12">
        <f t="shared" si="19"/>
        <v>5184</v>
      </c>
      <c r="R164" s="17">
        <v>120</v>
      </c>
      <c r="S164" s="20">
        <f t="shared" si="20"/>
        <v>29</v>
      </c>
      <c r="T164" s="20">
        <f t="shared" si="21"/>
        <v>841</v>
      </c>
      <c r="V164" s="23">
        <v>120</v>
      </c>
      <c r="W164" s="25">
        <f t="shared" si="22"/>
        <v>29</v>
      </c>
      <c r="X164" s="25">
        <f t="shared" si="23"/>
        <v>841</v>
      </c>
    </row>
    <row r="165" spans="1:24" x14ac:dyDescent="0.25">
      <c r="A165">
        <v>11470</v>
      </c>
      <c r="B165" t="s">
        <v>174</v>
      </c>
      <c r="C165">
        <v>2007</v>
      </c>
      <c r="D165">
        <v>25</v>
      </c>
      <c r="E165" s="1">
        <v>25</v>
      </c>
      <c r="F165" s="2">
        <f t="shared" si="16"/>
        <v>-66</v>
      </c>
      <c r="G165" s="2">
        <f t="shared" si="17"/>
        <v>4356</v>
      </c>
      <c r="I165">
        <v>0</v>
      </c>
      <c r="J165" s="8">
        <v>91</v>
      </c>
      <c r="K165">
        <v>0</v>
      </c>
      <c r="L165">
        <v>91</v>
      </c>
      <c r="M165">
        <v>0.23961197829334399</v>
      </c>
      <c r="N165" s="10">
        <v>164</v>
      </c>
      <c r="O165" s="12">
        <f t="shared" si="18"/>
        <v>73</v>
      </c>
      <c r="P165" s="12">
        <f t="shared" si="19"/>
        <v>5329</v>
      </c>
      <c r="R165" s="17">
        <v>120</v>
      </c>
      <c r="S165" s="20">
        <f t="shared" si="20"/>
        <v>29</v>
      </c>
      <c r="T165" s="20">
        <f t="shared" si="21"/>
        <v>841</v>
      </c>
      <c r="V165" s="23">
        <v>120</v>
      </c>
      <c r="W165" s="25">
        <f t="shared" si="22"/>
        <v>29</v>
      </c>
      <c r="X165" s="25">
        <f t="shared" si="23"/>
        <v>841</v>
      </c>
    </row>
    <row r="166" spans="1:24" x14ac:dyDescent="0.25">
      <c r="A166">
        <v>8474048</v>
      </c>
      <c r="B166" t="s">
        <v>175</v>
      </c>
      <c r="C166">
        <v>2007</v>
      </c>
      <c r="D166">
        <v>116</v>
      </c>
      <c r="E166" s="1">
        <v>106</v>
      </c>
      <c r="F166" s="2">
        <f t="shared" si="16"/>
        <v>75</v>
      </c>
      <c r="G166" s="2">
        <f t="shared" si="17"/>
        <v>5625</v>
      </c>
      <c r="I166">
        <v>136</v>
      </c>
      <c r="J166" s="8">
        <v>31</v>
      </c>
      <c r="K166">
        <v>1973</v>
      </c>
      <c r="L166">
        <v>35</v>
      </c>
      <c r="M166">
        <v>0.23658540415019999</v>
      </c>
      <c r="N166" s="10">
        <v>165</v>
      </c>
      <c r="O166" s="12">
        <f t="shared" si="18"/>
        <v>134</v>
      </c>
      <c r="P166" s="12">
        <f t="shared" si="19"/>
        <v>17956</v>
      </c>
      <c r="R166" s="17">
        <v>120</v>
      </c>
      <c r="S166" s="20">
        <f t="shared" si="20"/>
        <v>89</v>
      </c>
      <c r="T166" s="20">
        <f t="shared" si="21"/>
        <v>7921</v>
      </c>
      <c r="V166" s="23">
        <v>120</v>
      </c>
      <c r="W166" s="25">
        <f t="shared" si="22"/>
        <v>89</v>
      </c>
      <c r="X166" s="25">
        <f t="shared" si="23"/>
        <v>7921</v>
      </c>
    </row>
    <row r="167" spans="1:24" x14ac:dyDescent="0.25">
      <c r="A167">
        <v>8474034</v>
      </c>
      <c r="B167" t="s">
        <v>176</v>
      </c>
      <c r="C167">
        <v>2007</v>
      </c>
      <c r="D167">
        <v>161</v>
      </c>
      <c r="E167" s="1">
        <v>145</v>
      </c>
      <c r="F167" s="2">
        <f t="shared" si="16"/>
        <v>94</v>
      </c>
      <c r="G167" s="2">
        <f t="shared" si="17"/>
        <v>8836</v>
      </c>
      <c r="I167">
        <v>77</v>
      </c>
      <c r="J167" s="8">
        <v>51</v>
      </c>
      <c r="K167">
        <v>915</v>
      </c>
      <c r="L167">
        <v>52</v>
      </c>
      <c r="M167">
        <v>0.23460316692373301</v>
      </c>
      <c r="N167" s="10">
        <v>166</v>
      </c>
      <c r="O167" s="12">
        <f t="shared" si="18"/>
        <v>115</v>
      </c>
      <c r="P167" s="12">
        <f t="shared" si="19"/>
        <v>13225</v>
      </c>
      <c r="R167" s="17">
        <v>120</v>
      </c>
      <c r="S167" s="20">
        <f t="shared" si="20"/>
        <v>69</v>
      </c>
      <c r="T167" s="20">
        <f t="shared" si="21"/>
        <v>4761</v>
      </c>
      <c r="V167" s="23">
        <v>120</v>
      </c>
      <c r="W167" s="25">
        <f t="shared" si="22"/>
        <v>69</v>
      </c>
      <c r="X167" s="25">
        <f t="shared" si="23"/>
        <v>4761</v>
      </c>
    </row>
    <row r="168" spans="1:24" x14ac:dyDescent="0.25">
      <c r="A168">
        <v>12535</v>
      </c>
      <c r="B168" t="s">
        <v>177</v>
      </c>
      <c r="C168">
        <v>2007</v>
      </c>
      <c r="D168">
        <v>100</v>
      </c>
      <c r="E168" s="1">
        <v>91</v>
      </c>
      <c r="F168" s="2">
        <f t="shared" si="16"/>
        <v>0</v>
      </c>
      <c r="G168" s="2">
        <f t="shared" si="17"/>
        <v>0</v>
      </c>
      <c r="I168">
        <v>0</v>
      </c>
      <c r="J168" s="8">
        <v>91</v>
      </c>
      <c r="K168">
        <v>0</v>
      </c>
      <c r="L168">
        <v>91</v>
      </c>
      <c r="M168">
        <v>0.23035903736698099</v>
      </c>
      <c r="N168" s="10">
        <v>167</v>
      </c>
      <c r="O168" s="12">
        <f t="shared" si="18"/>
        <v>76</v>
      </c>
      <c r="P168" s="12">
        <f t="shared" si="19"/>
        <v>5776</v>
      </c>
      <c r="R168" s="17">
        <v>120</v>
      </c>
      <c r="S168" s="20">
        <f t="shared" si="20"/>
        <v>29</v>
      </c>
      <c r="T168" s="20">
        <f t="shared" si="21"/>
        <v>841</v>
      </c>
      <c r="V168" s="23">
        <v>120</v>
      </c>
      <c r="W168" s="25">
        <f t="shared" si="22"/>
        <v>29</v>
      </c>
      <c r="X168" s="25">
        <f t="shared" si="23"/>
        <v>841</v>
      </c>
    </row>
    <row r="169" spans="1:24" x14ac:dyDescent="0.25">
      <c r="A169">
        <v>13606</v>
      </c>
      <c r="B169" t="s">
        <v>178</v>
      </c>
      <c r="C169">
        <v>2007</v>
      </c>
      <c r="D169">
        <v>184</v>
      </c>
      <c r="E169" s="1">
        <v>165</v>
      </c>
      <c r="F169" s="2">
        <f t="shared" si="16"/>
        <v>74</v>
      </c>
      <c r="G169" s="2">
        <f t="shared" si="17"/>
        <v>5476</v>
      </c>
      <c r="I169">
        <v>0</v>
      </c>
      <c r="J169" s="8">
        <v>91</v>
      </c>
      <c r="K169">
        <v>0</v>
      </c>
      <c r="L169">
        <v>91</v>
      </c>
      <c r="M169">
        <v>0.21197223915842101</v>
      </c>
      <c r="N169" s="10">
        <v>168</v>
      </c>
      <c r="O169" s="12">
        <f t="shared" si="18"/>
        <v>77</v>
      </c>
      <c r="P169" s="12">
        <f t="shared" si="19"/>
        <v>5929</v>
      </c>
      <c r="R169" s="17">
        <v>120</v>
      </c>
      <c r="S169" s="20">
        <f t="shared" si="20"/>
        <v>29</v>
      </c>
      <c r="T169" s="20">
        <f t="shared" si="21"/>
        <v>841</v>
      </c>
      <c r="V169" s="23">
        <v>120</v>
      </c>
      <c r="W169" s="25">
        <f t="shared" si="22"/>
        <v>29</v>
      </c>
      <c r="X169" s="25">
        <f t="shared" si="23"/>
        <v>841</v>
      </c>
    </row>
    <row r="170" spans="1:24" x14ac:dyDescent="0.25">
      <c r="A170">
        <v>14390</v>
      </c>
      <c r="B170" t="s">
        <v>179</v>
      </c>
      <c r="C170">
        <v>2007</v>
      </c>
      <c r="D170">
        <v>142</v>
      </c>
      <c r="E170" s="1">
        <v>129</v>
      </c>
      <c r="F170" s="2">
        <f t="shared" si="16"/>
        <v>38</v>
      </c>
      <c r="G170" s="2">
        <f t="shared" si="17"/>
        <v>1444</v>
      </c>
      <c r="I170">
        <v>0</v>
      </c>
      <c r="J170" s="8">
        <v>91</v>
      </c>
      <c r="K170">
        <v>0</v>
      </c>
      <c r="L170">
        <v>91</v>
      </c>
      <c r="M170">
        <v>0.21086538115620701</v>
      </c>
      <c r="N170" s="10">
        <v>169</v>
      </c>
      <c r="O170" s="12">
        <f t="shared" si="18"/>
        <v>78</v>
      </c>
      <c r="P170" s="12">
        <f t="shared" si="19"/>
        <v>6084</v>
      </c>
      <c r="R170" s="17">
        <v>120</v>
      </c>
      <c r="S170" s="20">
        <f t="shared" si="20"/>
        <v>29</v>
      </c>
      <c r="T170" s="20">
        <f t="shared" si="21"/>
        <v>841</v>
      </c>
      <c r="V170" s="23">
        <v>120</v>
      </c>
      <c r="W170" s="25">
        <f t="shared" si="22"/>
        <v>29</v>
      </c>
      <c r="X170" s="25">
        <f t="shared" si="23"/>
        <v>841</v>
      </c>
    </row>
    <row r="171" spans="1:24" x14ac:dyDescent="0.25">
      <c r="A171">
        <v>12522</v>
      </c>
      <c r="B171" t="s">
        <v>180</v>
      </c>
      <c r="C171">
        <v>2007</v>
      </c>
      <c r="D171">
        <v>76</v>
      </c>
      <c r="E171" s="1">
        <v>71</v>
      </c>
      <c r="F171" s="2">
        <f t="shared" si="16"/>
        <v>-20</v>
      </c>
      <c r="G171" s="2">
        <f t="shared" si="17"/>
        <v>400</v>
      </c>
      <c r="I171">
        <v>0</v>
      </c>
      <c r="J171" s="8">
        <v>91</v>
      </c>
      <c r="K171">
        <v>0</v>
      </c>
      <c r="L171">
        <v>91</v>
      </c>
      <c r="M171">
        <v>0.20731886869291599</v>
      </c>
      <c r="N171" s="10">
        <v>170</v>
      </c>
      <c r="O171" s="12">
        <f t="shared" si="18"/>
        <v>79</v>
      </c>
      <c r="P171" s="12">
        <f t="shared" si="19"/>
        <v>6241</v>
      </c>
      <c r="R171" s="17">
        <v>120</v>
      </c>
      <c r="S171" s="20">
        <f t="shared" si="20"/>
        <v>29</v>
      </c>
      <c r="T171" s="20">
        <f t="shared" si="21"/>
        <v>841</v>
      </c>
      <c r="V171" s="23">
        <v>120</v>
      </c>
      <c r="W171" s="25">
        <f t="shared" si="22"/>
        <v>29</v>
      </c>
      <c r="X171" s="25">
        <f t="shared" si="23"/>
        <v>841</v>
      </c>
    </row>
    <row r="172" spans="1:24" x14ac:dyDescent="0.25">
      <c r="A172">
        <v>11464</v>
      </c>
      <c r="B172" t="s">
        <v>181</v>
      </c>
      <c r="C172">
        <v>2007</v>
      </c>
      <c r="D172">
        <v>101</v>
      </c>
      <c r="E172" s="1">
        <v>92</v>
      </c>
      <c r="F172" s="2">
        <f t="shared" si="16"/>
        <v>1</v>
      </c>
      <c r="G172" s="2">
        <f t="shared" si="17"/>
        <v>1</v>
      </c>
      <c r="I172">
        <v>0</v>
      </c>
      <c r="J172" s="8">
        <v>91</v>
      </c>
      <c r="K172">
        <v>0</v>
      </c>
      <c r="L172">
        <v>91</v>
      </c>
      <c r="M172">
        <v>0.20383331348629299</v>
      </c>
      <c r="N172" s="10">
        <v>171</v>
      </c>
      <c r="O172" s="12">
        <f t="shared" si="18"/>
        <v>80</v>
      </c>
      <c r="P172" s="12">
        <f t="shared" si="19"/>
        <v>6400</v>
      </c>
      <c r="R172" s="17">
        <v>120</v>
      </c>
      <c r="S172" s="20">
        <f t="shared" si="20"/>
        <v>29</v>
      </c>
      <c r="T172" s="20">
        <f t="shared" si="21"/>
        <v>841</v>
      </c>
      <c r="V172" s="23">
        <v>120</v>
      </c>
      <c r="W172" s="25">
        <f t="shared" si="22"/>
        <v>29</v>
      </c>
      <c r="X172" s="25">
        <f t="shared" si="23"/>
        <v>841</v>
      </c>
    </row>
    <row r="173" spans="1:24" x14ac:dyDescent="0.25">
      <c r="A173">
        <v>8474038</v>
      </c>
      <c r="B173" t="s">
        <v>182</v>
      </c>
      <c r="C173">
        <v>2007</v>
      </c>
      <c r="D173">
        <v>179</v>
      </c>
      <c r="E173" s="1">
        <v>162</v>
      </c>
      <c r="F173" s="2">
        <f t="shared" si="16"/>
        <v>113</v>
      </c>
      <c r="G173" s="2">
        <f t="shared" si="17"/>
        <v>12769</v>
      </c>
      <c r="I173">
        <v>81</v>
      </c>
      <c r="J173" s="8">
        <v>49</v>
      </c>
      <c r="K173">
        <v>1033</v>
      </c>
      <c r="L173">
        <v>49</v>
      </c>
      <c r="M173">
        <v>0.18200649845702599</v>
      </c>
      <c r="N173" s="10">
        <v>172</v>
      </c>
      <c r="O173" s="12">
        <f t="shared" si="18"/>
        <v>123</v>
      </c>
      <c r="P173" s="12">
        <f t="shared" si="19"/>
        <v>15129</v>
      </c>
      <c r="R173" s="17">
        <v>120</v>
      </c>
      <c r="S173" s="20">
        <f t="shared" si="20"/>
        <v>71</v>
      </c>
      <c r="T173" s="20">
        <f t="shared" si="21"/>
        <v>5041</v>
      </c>
      <c r="V173" s="23">
        <v>120</v>
      </c>
      <c r="W173" s="25">
        <f t="shared" si="22"/>
        <v>71</v>
      </c>
      <c r="X173" s="25">
        <f t="shared" si="23"/>
        <v>5041</v>
      </c>
    </row>
    <row r="174" spans="1:24" x14ac:dyDescent="0.25">
      <c r="A174">
        <v>11467</v>
      </c>
      <c r="B174" t="s">
        <v>183</v>
      </c>
      <c r="C174">
        <v>2007</v>
      </c>
      <c r="D174">
        <v>186</v>
      </c>
      <c r="E174" s="1">
        <v>167</v>
      </c>
      <c r="F174" s="2">
        <f t="shared" si="16"/>
        <v>76</v>
      </c>
      <c r="G174" s="2">
        <f t="shared" si="17"/>
        <v>5776</v>
      </c>
      <c r="I174">
        <v>0</v>
      </c>
      <c r="J174" s="8">
        <v>91</v>
      </c>
      <c r="K174">
        <v>0</v>
      </c>
      <c r="L174">
        <v>91</v>
      </c>
      <c r="M174">
        <v>0.17752407181313801</v>
      </c>
      <c r="N174" s="10">
        <v>173</v>
      </c>
      <c r="O174" s="12">
        <f t="shared" si="18"/>
        <v>82</v>
      </c>
      <c r="P174" s="12">
        <f t="shared" si="19"/>
        <v>6724</v>
      </c>
      <c r="R174" s="17">
        <v>120</v>
      </c>
      <c r="S174" s="20">
        <f t="shared" si="20"/>
        <v>29</v>
      </c>
      <c r="T174" s="20">
        <f t="shared" si="21"/>
        <v>841</v>
      </c>
      <c r="V174" s="23">
        <v>120</v>
      </c>
      <c r="W174" s="25">
        <f t="shared" si="22"/>
        <v>29</v>
      </c>
      <c r="X174" s="25">
        <f t="shared" si="23"/>
        <v>841</v>
      </c>
    </row>
    <row r="175" spans="1:24" x14ac:dyDescent="0.25">
      <c r="A175">
        <v>14389</v>
      </c>
      <c r="B175" t="s">
        <v>184</v>
      </c>
      <c r="C175">
        <v>2007</v>
      </c>
      <c r="D175">
        <v>198</v>
      </c>
      <c r="E175" s="1">
        <v>178</v>
      </c>
      <c r="F175" s="2">
        <f t="shared" si="16"/>
        <v>87</v>
      </c>
      <c r="G175" s="2">
        <f t="shared" si="17"/>
        <v>7569</v>
      </c>
      <c r="I175">
        <v>0</v>
      </c>
      <c r="J175" s="8">
        <v>91</v>
      </c>
      <c r="K175">
        <v>0</v>
      </c>
      <c r="L175">
        <v>91</v>
      </c>
      <c r="M175">
        <v>0.17476341066526599</v>
      </c>
      <c r="N175" s="10">
        <v>174</v>
      </c>
      <c r="O175" s="12">
        <f t="shared" si="18"/>
        <v>83</v>
      </c>
      <c r="P175" s="12">
        <f t="shared" si="19"/>
        <v>6889</v>
      </c>
      <c r="R175" s="17">
        <v>120</v>
      </c>
      <c r="S175" s="20">
        <f t="shared" si="20"/>
        <v>29</v>
      </c>
      <c r="T175" s="20">
        <f t="shared" si="21"/>
        <v>841</v>
      </c>
      <c r="V175" s="23">
        <v>120</v>
      </c>
      <c r="W175" s="25">
        <f t="shared" si="22"/>
        <v>29</v>
      </c>
      <c r="X175" s="25">
        <f t="shared" si="23"/>
        <v>841</v>
      </c>
    </row>
    <row r="176" spans="1:24" x14ac:dyDescent="0.25">
      <c r="A176">
        <v>11103</v>
      </c>
      <c r="B176" t="s">
        <v>185</v>
      </c>
      <c r="C176">
        <v>2007</v>
      </c>
      <c r="D176">
        <v>136</v>
      </c>
      <c r="E176" s="1">
        <v>124</v>
      </c>
      <c r="F176" s="2">
        <f t="shared" si="16"/>
        <v>33</v>
      </c>
      <c r="G176" s="2">
        <f t="shared" si="17"/>
        <v>1089</v>
      </c>
      <c r="I176">
        <v>0</v>
      </c>
      <c r="J176" s="8">
        <v>91</v>
      </c>
      <c r="K176">
        <v>0</v>
      </c>
      <c r="L176">
        <v>91</v>
      </c>
      <c r="M176">
        <v>0.16735403518224601</v>
      </c>
      <c r="N176" s="10">
        <v>175</v>
      </c>
      <c r="O176" s="12">
        <f t="shared" si="18"/>
        <v>84</v>
      </c>
      <c r="P176" s="12">
        <f t="shared" si="19"/>
        <v>7056</v>
      </c>
      <c r="R176" s="17">
        <v>120</v>
      </c>
      <c r="S176" s="20">
        <f t="shared" si="20"/>
        <v>29</v>
      </c>
      <c r="T176" s="20">
        <f t="shared" si="21"/>
        <v>841</v>
      </c>
      <c r="V176" s="23">
        <v>120</v>
      </c>
      <c r="W176" s="25">
        <f t="shared" si="22"/>
        <v>29</v>
      </c>
      <c r="X176" s="25">
        <f t="shared" si="23"/>
        <v>841</v>
      </c>
    </row>
    <row r="177" spans="1:24" x14ac:dyDescent="0.25">
      <c r="A177">
        <v>12459</v>
      </c>
      <c r="B177" t="s">
        <v>186</v>
      </c>
      <c r="C177">
        <v>2007</v>
      </c>
      <c r="D177">
        <v>126</v>
      </c>
      <c r="E177" s="1">
        <v>114</v>
      </c>
      <c r="F177" s="2">
        <f t="shared" si="16"/>
        <v>23</v>
      </c>
      <c r="G177" s="2">
        <f t="shared" si="17"/>
        <v>529</v>
      </c>
      <c r="I177">
        <v>0</v>
      </c>
      <c r="J177" s="8">
        <v>91</v>
      </c>
      <c r="K177">
        <v>0</v>
      </c>
      <c r="L177">
        <v>91</v>
      </c>
      <c r="M177">
        <v>0.15876966508551199</v>
      </c>
      <c r="N177" s="10">
        <v>176</v>
      </c>
      <c r="O177" s="12">
        <f t="shared" si="18"/>
        <v>85</v>
      </c>
      <c r="P177" s="12">
        <f t="shared" si="19"/>
        <v>7225</v>
      </c>
      <c r="R177" s="17">
        <v>120</v>
      </c>
      <c r="S177" s="20">
        <f t="shared" si="20"/>
        <v>29</v>
      </c>
      <c r="T177" s="20">
        <f t="shared" si="21"/>
        <v>841</v>
      </c>
      <c r="V177" s="23">
        <v>120</v>
      </c>
      <c r="W177" s="25">
        <f t="shared" si="22"/>
        <v>29</v>
      </c>
      <c r="X177" s="25">
        <f t="shared" si="23"/>
        <v>841</v>
      </c>
    </row>
    <row r="178" spans="1:24" x14ac:dyDescent="0.25">
      <c r="A178">
        <v>9301</v>
      </c>
      <c r="B178" t="s">
        <v>187</v>
      </c>
      <c r="C178">
        <v>2007</v>
      </c>
      <c r="D178">
        <v>60</v>
      </c>
      <c r="E178" s="1">
        <v>55</v>
      </c>
      <c r="F178" s="2">
        <f t="shared" si="16"/>
        <v>-36</v>
      </c>
      <c r="G178" s="2">
        <f t="shared" si="17"/>
        <v>1296</v>
      </c>
      <c r="I178">
        <v>0</v>
      </c>
      <c r="J178" s="8">
        <v>91</v>
      </c>
      <c r="K178">
        <v>0</v>
      </c>
      <c r="L178">
        <v>91</v>
      </c>
      <c r="M178">
        <v>0.15250558899823699</v>
      </c>
      <c r="N178" s="10">
        <v>177</v>
      </c>
      <c r="O178" s="12">
        <f t="shared" si="18"/>
        <v>86</v>
      </c>
      <c r="P178" s="12">
        <f t="shared" si="19"/>
        <v>7396</v>
      </c>
      <c r="R178" s="17">
        <v>120</v>
      </c>
      <c r="S178" s="20">
        <f t="shared" si="20"/>
        <v>29</v>
      </c>
      <c r="T178" s="20">
        <f t="shared" si="21"/>
        <v>841</v>
      </c>
      <c r="V178" s="23">
        <v>120</v>
      </c>
      <c r="W178" s="25">
        <f t="shared" si="22"/>
        <v>29</v>
      </c>
      <c r="X178" s="25">
        <f t="shared" si="23"/>
        <v>841</v>
      </c>
    </row>
    <row r="179" spans="1:24" x14ac:dyDescent="0.25">
      <c r="A179">
        <v>13633</v>
      </c>
      <c r="B179" t="s">
        <v>188</v>
      </c>
      <c r="C179">
        <v>2007</v>
      </c>
      <c r="D179">
        <v>174</v>
      </c>
      <c r="E179" s="1">
        <v>157</v>
      </c>
      <c r="F179" s="2">
        <f t="shared" si="16"/>
        <v>66</v>
      </c>
      <c r="G179" s="2">
        <f t="shared" si="17"/>
        <v>4356</v>
      </c>
      <c r="I179">
        <v>0</v>
      </c>
      <c r="J179" s="8">
        <v>91</v>
      </c>
      <c r="K179">
        <v>0</v>
      </c>
      <c r="L179">
        <v>91</v>
      </c>
      <c r="M179">
        <v>0.15170237563841901</v>
      </c>
      <c r="N179" s="10">
        <v>178</v>
      </c>
      <c r="O179" s="12">
        <f t="shared" si="18"/>
        <v>87</v>
      </c>
      <c r="P179" s="12">
        <f t="shared" si="19"/>
        <v>7569</v>
      </c>
      <c r="R179" s="17">
        <v>120</v>
      </c>
      <c r="S179" s="20">
        <f t="shared" si="20"/>
        <v>29</v>
      </c>
      <c r="T179" s="20">
        <f t="shared" si="21"/>
        <v>841</v>
      </c>
      <c r="V179" s="23">
        <v>120</v>
      </c>
      <c r="W179" s="25">
        <f t="shared" si="22"/>
        <v>29</v>
      </c>
      <c r="X179" s="25">
        <f t="shared" si="23"/>
        <v>841</v>
      </c>
    </row>
    <row r="180" spans="1:24" x14ac:dyDescent="0.25">
      <c r="A180">
        <v>12556</v>
      </c>
      <c r="B180" t="s">
        <v>189</v>
      </c>
      <c r="C180">
        <v>2007</v>
      </c>
      <c r="D180">
        <v>196</v>
      </c>
      <c r="E180" s="1">
        <v>176</v>
      </c>
      <c r="F180" s="2">
        <f t="shared" si="16"/>
        <v>85</v>
      </c>
      <c r="G180" s="2">
        <f t="shared" si="17"/>
        <v>7225</v>
      </c>
      <c r="I180">
        <v>0</v>
      </c>
      <c r="J180" s="8">
        <v>91</v>
      </c>
      <c r="K180">
        <v>0</v>
      </c>
      <c r="L180">
        <v>91</v>
      </c>
      <c r="M180">
        <v>0.13629683890240199</v>
      </c>
      <c r="N180" s="10">
        <v>179</v>
      </c>
      <c r="O180" s="12">
        <f t="shared" si="18"/>
        <v>88</v>
      </c>
      <c r="P180" s="12">
        <f t="shared" si="19"/>
        <v>7744</v>
      </c>
      <c r="R180" s="17">
        <v>120</v>
      </c>
      <c r="S180" s="20">
        <f t="shared" si="20"/>
        <v>29</v>
      </c>
      <c r="T180" s="20">
        <f t="shared" si="21"/>
        <v>841</v>
      </c>
      <c r="V180" s="23">
        <v>120</v>
      </c>
      <c r="W180" s="25">
        <f t="shared" si="22"/>
        <v>29</v>
      </c>
      <c r="X180" s="25">
        <f t="shared" si="23"/>
        <v>841</v>
      </c>
    </row>
    <row r="181" spans="1:24" x14ac:dyDescent="0.25">
      <c r="A181">
        <v>12542</v>
      </c>
      <c r="B181" t="s">
        <v>190</v>
      </c>
      <c r="C181">
        <v>2007</v>
      </c>
      <c r="D181">
        <v>193</v>
      </c>
      <c r="E181" s="1">
        <v>173</v>
      </c>
      <c r="F181" s="2">
        <f t="shared" si="16"/>
        <v>82</v>
      </c>
      <c r="G181" s="2">
        <f t="shared" si="17"/>
        <v>6724</v>
      </c>
      <c r="I181">
        <v>0</v>
      </c>
      <c r="J181" s="8">
        <v>91</v>
      </c>
      <c r="K181">
        <v>0</v>
      </c>
      <c r="L181">
        <v>91</v>
      </c>
      <c r="M181">
        <v>0.12841412546080999</v>
      </c>
      <c r="N181" s="10">
        <v>180</v>
      </c>
      <c r="O181" s="12">
        <f t="shared" si="18"/>
        <v>89</v>
      </c>
      <c r="P181" s="12">
        <f t="shared" si="19"/>
        <v>7921</v>
      </c>
      <c r="R181" s="17">
        <v>120</v>
      </c>
      <c r="S181" s="20">
        <f t="shared" si="20"/>
        <v>29</v>
      </c>
      <c r="T181" s="20">
        <f t="shared" si="21"/>
        <v>841</v>
      </c>
      <c r="V181" s="23">
        <v>120</v>
      </c>
      <c r="W181" s="25">
        <f t="shared" si="22"/>
        <v>29</v>
      </c>
      <c r="X181" s="25">
        <f t="shared" si="23"/>
        <v>841</v>
      </c>
    </row>
    <row r="182" spans="1:24" x14ac:dyDescent="0.25">
      <c r="A182">
        <v>12504</v>
      </c>
      <c r="B182" t="s">
        <v>191</v>
      </c>
      <c r="C182">
        <v>2007</v>
      </c>
      <c r="D182">
        <v>19</v>
      </c>
      <c r="E182" s="1">
        <v>19</v>
      </c>
      <c r="F182" s="2">
        <f t="shared" si="16"/>
        <v>-72</v>
      </c>
      <c r="G182" s="2">
        <f t="shared" si="17"/>
        <v>5184</v>
      </c>
      <c r="I182">
        <v>0</v>
      </c>
      <c r="J182" s="8">
        <v>91</v>
      </c>
      <c r="K182">
        <v>0</v>
      </c>
      <c r="L182">
        <v>91</v>
      </c>
      <c r="M182">
        <v>0.12678334646367201</v>
      </c>
      <c r="N182" s="10">
        <v>181</v>
      </c>
      <c r="O182" s="12">
        <f t="shared" si="18"/>
        <v>90</v>
      </c>
      <c r="P182" s="12">
        <f t="shared" si="19"/>
        <v>8100</v>
      </c>
      <c r="R182" s="17">
        <v>120</v>
      </c>
      <c r="S182" s="20">
        <f t="shared" si="20"/>
        <v>29</v>
      </c>
      <c r="T182" s="20">
        <f t="shared" si="21"/>
        <v>841</v>
      </c>
      <c r="V182" s="23">
        <v>120</v>
      </c>
      <c r="W182" s="25">
        <f t="shared" si="22"/>
        <v>29</v>
      </c>
      <c r="X182" s="25">
        <f t="shared" si="23"/>
        <v>841</v>
      </c>
    </row>
    <row r="183" spans="1:24" x14ac:dyDescent="0.25">
      <c r="A183">
        <v>3415</v>
      </c>
      <c r="B183" t="s">
        <v>192</v>
      </c>
      <c r="C183">
        <v>2007</v>
      </c>
      <c r="D183">
        <v>195</v>
      </c>
      <c r="E183" s="1">
        <v>175</v>
      </c>
      <c r="F183" s="2">
        <f t="shared" si="16"/>
        <v>84</v>
      </c>
      <c r="G183" s="2">
        <f t="shared" si="17"/>
        <v>7056</v>
      </c>
      <c r="I183">
        <v>0</v>
      </c>
      <c r="J183" s="8">
        <v>91</v>
      </c>
      <c r="K183">
        <v>0</v>
      </c>
      <c r="L183">
        <v>91</v>
      </c>
      <c r="M183">
        <v>0.123790781683256</v>
      </c>
      <c r="N183" s="10">
        <v>182</v>
      </c>
      <c r="O183" s="12">
        <f t="shared" si="18"/>
        <v>91</v>
      </c>
      <c r="P183" s="12">
        <f t="shared" si="19"/>
        <v>8281</v>
      </c>
      <c r="R183" s="17">
        <v>120</v>
      </c>
      <c r="S183" s="20">
        <f t="shared" si="20"/>
        <v>29</v>
      </c>
      <c r="T183" s="20">
        <f t="shared" si="21"/>
        <v>841</v>
      </c>
      <c r="V183" s="23">
        <v>120</v>
      </c>
      <c r="W183" s="25">
        <f t="shared" si="22"/>
        <v>29</v>
      </c>
      <c r="X183" s="25">
        <f t="shared" si="23"/>
        <v>841</v>
      </c>
    </row>
    <row r="184" spans="1:24" x14ac:dyDescent="0.25">
      <c r="A184">
        <v>12533</v>
      </c>
      <c r="B184" t="s">
        <v>193</v>
      </c>
      <c r="C184">
        <v>2007</v>
      </c>
      <c r="D184">
        <v>134</v>
      </c>
      <c r="E184" s="1">
        <v>122</v>
      </c>
      <c r="F184" s="2">
        <f t="shared" si="16"/>
        <v>31</v>
      </c>
      <c r="G184" s="2">
        <f t="shared" si="17"/>
        <v>961</v>
      </c>
      <c r="I184">
        <v>0</v>
      </c>
      <c r="J184" s="8">
        <v>91</v>
      </c>
      <c r="K184">
        <v>0</v>
      </c>
      <c r="L184">
        <v>91</v>
      </c>
      <c r="M184">
        <v>0.116469024253206</v>
      </c>
      <c r="N184" s="10">
        <v>183</v>
      </c>
      <c r="O184" s="12">
        <f t="shared" si="18"/>
        <v>92</v>
      </c>
      <c r="P184" s="12">
        <f t="shared" si="19"/>
        <v>8464</v>
      </c>
      <c r="R184" s="17">
        <v>120</v>
      </c>
      <c r="S184" s="20">
        <f t="shared" si="20"/>
        <v>29</v>
      </c>
      <c r="T184" s="20">
        <f t="shared" si="21"/>
        <v>841</v>
      </c>
      <c r="V184" s="23">
        <v>120</v>
      </c>
      <c r="W184" s="25">
        <f t="shared" si="22"/>
        <v>29</v>
      </c>
      <c r="X184" s="25">
        <f t="shared" si="23"/>
        <v>841</v>
      </c>
    </row>
    <row r="185" spans="1:24" x14ac:dyDescent="0.25">
      <c r="A185">
        <v>4407</v>
      </c>
      <c r="B185" t="s">
        <v>194</v>
      </c>
      <c r="C185">
        <v>2007</v>
      </c>
      <c r="D185">
        <v>122</v>
      </c>
      <c r="E185" s="1">
        <v>111</v>
      </c>
      <c r="F185" s="2">
        <f t="shared" si="16"/>
        <v>20</v>
      </c>
      <c r="G185" s="2">
        <f t="shared" si="17"/>
        <v>400</v>
      </c>
      <c r="I185">
        <v>0</v>
      </c>
      <c r="J185" s="8">
        <v>91</v>
      </c>
      <c r="K185">
        <v>0</v>
      </c>
      <c r="L185">
        <v>91</v>
      </c>
      <c r="M185">
        <v>8.08582301246204E-2</v>
      </c>
      <c r="N185" s="10">
        <v>184</v>
      </c>
      <c r="O185" s="12">
        <f t="shared" si="18"/>
        <v>93</v>
      </c>
      <c r="P185" s="12">
        <f t="shared" si="19"/>
        <v>8649</v>
      </c>
      <c r="R185" s="17">
        <v>120</v>
      </c>
      <c r="S185" s="20">
        <f t="shared" si="20"/>
        <v>29</v>
      </c>
      <c r="T185" s="20">
        <f t="shared" si="21"/>
        <v>841</v>
      </c>
      <c r="V185" s="23">
        <v>120</v>
      </c>
      <c r="W185" s="25">
        <f t="shared" si="22"/>
        <v>29</v>
      </c>
      <c r="X185" s="25">
        <f t="shared" si="23"/>
        <v>841</v>
      </c>
    </row>
    <row r="186" spans="1:24" x14ac:dyDescent="0.25">
      <c r="A186">
        <v>2020</v>
      </c>
      <c r="B186" t="s">
        <v>195</v>
      </c>
      <c r="C186">
        <v>2007</v>
      </c>
      <c r="D186">
        <v>165</v>
      </c>
      <c r="E186" s="1">
        <v>148</v>
      </c>
      <c r="F186" s="2">
        <f t="shared" si="16"/>
        <v>57</v>
      </c>
      <c r="G186" s="2">
        <f t="shared" si="17"/>
        <v>3249</v>
      </c>
      <c r="I186">
        <v>0</v>
      </c>
      <c r="J186" s="8">
        <v>91</v>
      </c>
      <c r="K186">
        <v>0</v>
      </c>
      <c r="L186">
        <v>91</v>
      </c>
      <c r="M186">
        <v>7.9681013615909305E-2</v>
      </c>
      <c r="N186" s="10">
        <v>185</v>
      </c>
      <c r="O186" s="12">
        <f t="shared" si="18"/>
        <v>94</v>
      </c>
      <c r="P186" s="12">
        <f t="shared" si="19"/>
        <v>8836</v>
      </c>
      <c r="R186" s="17">
        <v>120</v>
      </c>
      <c r="S186" s="20">
        <f t="shared" si="20"/>
        <v>29</v>
      </c>
      <c r="T186" s="20">
        <f t="shared" si="21"/>
        <v>841</v>
      </c>
      <c r="V186" s="23">
        <v>120</v>
      </c>
      <c r="W186" s="25">
        <f t="shared" si="22"/>
        <v>29</v>
      </c>
      <c r="X186" s="25">
        <f t="shared" si="23"/>
        <v>841</v>
      </c>
    </row>
    <row r="187" spans="1:24" x14ac:dyDescent="0.25">
      <c r="A187">
        <v>15034</v>
      </c>
      <c r="B187" t="s">
        <v>196</v>
      </c>
      <c r="C187">
        <v>2007</v>
      </c>
      <c r="D187">
        <v>197</v>
      </c>
      <c r="E187" s="1">
        <v>177</v>
      </c>
      <c r="F187" s="2">
        <f t="shared" si="16"/>
        <v>86</v>
      </c>
      <c r="G187" s="2">
        <f t="shared" si="17"/>
        <v>7396</v>
      </c>
      <c r="I187">
        <v>0</v>
      </c>
      <c r="J187" s="8">
        <v>91</v>
      </c>
      <c r="K187">
        <v>0</v>
      </c>
      <c r="L187">
        <v>91</v>
      </c>
      <c r="M187">
        <v>6.5486564777591405E-2</v>
      </c>
      <c r="N187" s="10">
        <v>186</v>
      </c>
      <c r="O187" s="12">
        <f t="shared" si="18"/>
        <v>95</v>
      </c>
      <c r="P187" s="12">
        <f t="shared" si="19"/>
        <v>9025</v>
      </c>
      <c r="R187" s="17">
        <v>120</v>
      </c>
      <c r="S187" s="20">
        <f t="shared" si="20"/>
        <v>29</v>
      </c>
      <c r="T187" s="20">
        <f t="shared" si="21"/>
        <v>841</v>
      </c>
      <c r="V187" s="23">
        <v>120</v>
      </c>
      <c r="W187" s="25">
        <f t="shared" si="22"/>
        <v>29</v>
      </c>
      <c r="X187" s="25">
        <f t="shared" si="23"/>
        <v>841</v>
      </c>
    </row>
    <row r="188" spans="1:24" x14ac:dyDescent="0.25">
      <c r="A188">
        <v>8474005</v>
      </c>
      <c r="B188" t="s">
        <v>197</v>
      </c>
      <c r="C188">
        <v>2007</v>
      </c>
      <c r="D188">
        <v>118</v>
      </c>
      <c r="E188" s="1">
        <v>108</v>
      </c>
      <c r="F188" s="2">
        <f t="shared" si="16"/>
        <v>21</v>
      </c>
      <c r="G188" s="2">
        <f t="shared" si="17"/>
        <v>441</v>
      </c>
      <c r="I188">
        <v>2</v>
      </c>
      <c r="J188" s="8">
        <v>87</v>
      </c>
      <c r="K188">
        <v>24</v>
      </c>
      <c r="L188">
        <v>86</v>
      </c>
      <c r="M188">
        <v>5.8807017937059197E-2</v>
      </c>
      <c r="N188" s="10">
        <v>187</v>
      </c>
      <c r="O188" s="12">
        <f t="shared" si="18"/>
        <v>100</v>
      </c>
      <c r="P188" s="12">
        <f t="shared" si="19"/>
        <v>10000</v>
      </c>
      <c r="R188" s="17">
        <v>120</v>
      </c>
      <c r="S188" s="20">
        <f t="shared" si="20"/>
        <v>33</v>
      </c>
      <c r="T188" s="20">
        <f t="shared" si="21"/>
        <v>1089</v>
      </c>
      <c r="V188" s="23">
        <v>120</v>
      </c>
      <c r="W188" s="25">
        <f t="shared" si="22"/>
        <v>33</v>
      </c>
      <c r="X188" s="25">
        <f t="shared" si="23"/>
        <v>1089</v>
      </c>
    </row>
    <row r="189" spans="1:24" x14ac:dyDescent="0.25">
      <c r="A189">
        <v>13667</v>
      </c>
      <c r="B189" t="s">
        <v>198</v>
      </c>
      <c r="C189">
        <v>2007</v>
      </c>
      <c r="D189">
        <v>149</v>
      </c>
      <c r="E189" s="1">
        <v>136</v>
      </c>
      <c r="F189" s="2">
        <f t="shared" si="16"/>
        <v>45</v>
      </c>
      <c r="G189" s="2">
        <f t="shared" si="17"/>
        <v>2025</v>
      </c>
      <c r="I189">
        <v>0</v>
      </c>
      <c r="J189" s="8">
        <v>91</v>
      </c>
      <c r="K189">
        <v>0</v>
      </c>
      <c r="L189">
        <v>91</v>
      </c>
      <c r="M189">
        <v>2.7839365726778999E-2</v>
      </c>
      <c r="N189" s="10">
        <v>188</v>
      </c>
      <c r="O189" s="12">
        <f t="shared" si="18"/>
        <v>97</v>
      </c>
      <c r="P189" s="12">
        <f t="shared" si="19"/>
        <v>9409</v>
      </c>
      <c r="R189" s="17">
        <v>120</v>
      </c>
      <c r="S189" s="20">
        <f t="shared" si="20"/>
        <v>29</v>
      </c>
      <c r="T189" s="20">
        <f t="shared" si="21"/>
        <v>841</v>
      </c>
      <c r="V189" s="23">
        <v>120</v>
      </c>
      <c r="W189" s="25">
        <f t="shared" si="22"/>
        <v>29</v>
      </c>
      <c r="X189" s="25">
        <f t="shared" si="23"/>
        <v>841</v>
      </c>
    </row>
    <row r="190" spans="1:24" x14ac:dyDescent="0.25">
      <c r="A190">
        <v>4509</v>
      </c>
      <c r="B190" t="s">
        <v>199</v>
      </c>
      <c r="C190">
        <v>2007</v>
      </c>
      <c r="D190">
        <v>163</v>
      </c>
      <c r="E190" s="1">
        <v>147</v>
      </c>
      <c r="F190" s="2">
        <f t="shared" si="16"/>
        <v>56</v>
      </c>
      <c r="G190" s="2">
        <f t="shared" si="17"/>
        <v>3136</v>
      </c>
      <c r="I190">
        <v>0</v>
      </c>
      <c r="J190" s="8">
        <v>91</v>
      </c>
      <c r="K190">
        <v>0</v>
      </c>
      <c r="L190">
        <v>91</v>
      </c>
      <c r="M190">
        <v>1.9078638289473301E-2</v>
      </c>
      <c r="N190" s="10">
        <v>189</v>
      </c>
      <c r="O190" s="12">
        <f t="shared" si="18"/>
        <v>98</v>
      </c>
      <c r="P190" s="12">
        <f t="shared" si="19"/>
        <v>9604</v>
      </c>
      <c r="R190" s="17">
        <v>120</v>
      </c>
      <c r="S190" s="20">
        <f t="shared" si="20"/>
        <v>29</v>
      </c>
      <c r="T190" s="20">
        <f t="shared" si="21"/>
        <v>841</v>
      </c>
      <c r="V190" s="23">
        <v>120</v>
      </c>
      <c r="W190" s="25">
        <f t="shared" si="22"/>
        <v>29</v>
      </c>
      <c r="X190" s="25">
        <f t="shared" si="23"/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year_2007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2017-07-21T00:30:06Z</dcterms:created>
  <dcterms:modified xsi:type="dcterms:W3CDTF">2017-07-21T18:32:58Z</dcterms:modified>
</cp:coreProperties>
</file>