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chao/GoogleDrive/2017-07-28/"/>
    </mc:Choice>
  </mc:AlternateContent>
  <bookViews>
    <workbookView xWindow="0" yWindow="460" windowWidth="25600" windowHeight="14680" tabRatio="500"/>
  </bookViews>
  <sheets>
    <sheet name="rank_table_200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2" i="1"/>
  <c r="U3" i="1"/>
  <c r="U4" i="1"/>
  <c r="U5" i="1"/>
  <c r="V3" i="1"/>
  <c r="V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2" i="1"/>
  <c r="P3" i="1"/>
  <c r="P4" i="1"/>
  <c r="P5" i="1"/>
  <c r="Q3" i="1"/>
  <c r="Q5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H3" i="1"/>
  <c r="H5" i="1"/>
</calcChain>
</file>

<file path=xl/sharedStrings.xml><?xml version="1.0" encoding="utf-8"?>
<sst xmlns="http://schemas.openxmlformats.org/spreadsheetml/2006/main" count="409" uniqueCount="262">
  <si>
    <t>id</t>
  </si>
  <si>
    <t>PlayerName</t>
  </si>
  <si>
    <t>DraftYear</t>
  </si>
  <si>
    <t>original_overall</t>
  </si>
  <si>
    <t>skaters_overall</t>
  </si>
  <si>
    <t>sum_7yr_GP</t>
  </si>
  <si>
    <t>rank_sum_7yr_GP</t>
  </si>
  <si>
    <t>sum_7yr_TOI</t>
  </si>
  <si>
    <t>rank_sum_7yr_TOI</t>
  </si>
  <si>
    <t>class_0_prob</t>
  </si>
  <si>
    <t>Predicted_GP</t>
  </si>
  <si>
    <t>rank_m5p</t>
  </si>
  <si>
    <t>Brooks Laich</t>
  </si>
  <si>
    <t>Ryane Clowe</t>
  </si>
  <si>
    <t>Shaone Morrisonn</t>
  </si>
  <si>
    <t>Mike Bray</t>
  </si>
  <si>
    <t>Justin Aikins</t>
  </si>
  <si>
    <t>David Moss</t>
  </si>
  <si>
    <t>Christian Ehrhoff</t>
  </si>
  <si>
    <t>Andrew Murray</t>
  </si>
  <si>
    <t>Joel Perrault</t>
  </si>
  <si>
    <t>Matt Keith</t>
  </si>
  <si>
    <t>Jay McClement</t>
  </si>
  <si>
    <t>Richard Petiot</t>
  </si>
  <si>
    <t>Marek Svatos</t>
  </si>
  <si>
    <t>Danny Bois</t>
  </si>
  <si>
    <t>Colin Stuart</t>
  </si>
  <si>
    <t>Jason Pominville</t>
  </si>
  <si>
    <t>Jay Harrison</t>
  </si>
  <si>
    <t>James Massen</t>
  </si>
  <si>
    <t>Neil Petruic</t>
  </si>
  <si>
    <t>Joel Stepp</t>
  </si>
  <si>
    <t>Dennis Packard</t>
  </si>
  <si>
    <t>Tomas Mojzis</t>
  </si>
  <si>
    <t>Grant McNeill</t>
  </si>
  <si>
    <t>Jiri Novotny</t>
  </si>
  <si>
    <t>Jussi Timonen</t>
  </si>
  <si>
    <t>Mike Knoepfli</t>
  </si>
  <si>
    <t>Tomas Slovak</t>
  </si>
  <si>
    <t>Jason King</t>
  </si>
  <si>
    <t>Cody McCormick</t>
  </si>
  <si>
    <t>Brent Maclellan</t>
  </si>
  <si>
    <t>Garth Murray</t>
  </si>
  <si>
    <t>Chuck Kobasew</t>
  </si>
  <si>
    <t>Derek Boogaard</t>
  </si>
  <si>
    <t>Tomi Maki</t>
  </si>
  <si>
    <t>Tomas Surovy</t>
  </si>
  <si>
    <t>Tomas Plihal</t>
  </si>
  <si>
    <t>Timofei Shishkanov</t>
  </si>
  <si>
    <t>Gustav Grasberg</t>
  </si>
  <si>
    <t>Patrick Sharp</t>
  </si>
  <si>
    <t>Brandon Bochenski</t>
  </si>
  <si>
    <t>Jussi Jokinen</t>
  </si>
  <si>
    <t>Kevin Estrada</t>
  </si>
  <si>
    <t>Michael Zigomanis</t>
  </si>
  <si>
    <t>Dennis Seidenberg</t>
  </si>
  <si>
    <t>Drew Fata</t>
  </si>
  <si>
    <t>Aaron Voros</t>
  </si>
  <si>
    <t>PA Parenteau</t>
  </si>
  <si>
    <t>Derek Roy</t>
  </si>
  <si>
    <t>Chris Thorburn</t>
  </si>
  <si>
    <t>Karel Pilar</t>
  </si>
  <si>
    <t>Bryce Lampman</t>
  </si>
  <si>
    <t>Tuomas Pihlman</t>
  </si>
  <si>
    <t>Toni Dahlman</t>
  </si>
  <si>
    <t>Michael Cammalleri</t>
  </si>
  <si>
    <t>Stanislav Chistov</t>
  </si>
  <si>
    <t>Evgeny Artyukhin</t>
  </si>
  <si>
    <t>Tim Jackman</t>
  </si>
  <si>
    <t>Milan Jurcina</t>
  </si>
  <si>
    <t>Ryan Hollweg</t>
  </si>
  <si>
    <t>Fedor Fedorov</t>
  </si>
  <si>
    <t>Tomas Plekanec</t>
  </si>
  <si>
    <t>Fedor Tyutin</t>
  </si>
  <si>
    <t>Doug Lynch</t>
  </si>
  <si>
    <t>Kyle Wanvig</t>
  </si>
  <si>
    <t>Stephane Veilleux</t>
  </si>
  <si>
    <t>Johnny Oduya</t>
  </si>
  <si>
    <t>Jordin Tootoo</t>
  </si>
  <si>
    <t>Jaroslav Bednar</t>
  </si>
  <si>
    <t>Fredrik Sjostrom</t>
  </si>
  <si>
    <t>Andy Schneider</t>
  </si>
  <si>
    <t>Ivan Majesky</t>
  </si>
  <si>
    <t>Roman Kukhtinov</t>
  </si>
  <si>
    <t>Timo Parssinen</t>
  </si>
  <si>
    <t>Cole Jarrett</t>
  </si>
  <si>
    <t>Martti Jarventie</t>
  </si>
  <si>
    <t>Aaron Johnson</t>
  </si>
  <si>
    <t>Tomas Malec</t>
  </si>
  <si>
    <t>Andrei Razin</t>
  </si>
  <si>
    <t>Kyle Wellwood</t>
  </si>
  <si>
    <t>David Steckel</t>
  </si>
  <si>
    <t>Andreas Salomonsson</t>
  </si>
  <si>
    <t>Petr Cajanek</t>
  </si>
  <si>
    <t>Brendan Bell</t>
  </si>
  <si>
    <t>Alexander Perezhogin</t>
  </si>
  <si>
    <t>Jeff Woywitka</t>
  </si>
  <si>
    <t>Tim Gleason</t>
  </si>
  <si>
    <t>Marcel Goc</t>
  </si>
  <si>
    <t>Kari Haakana</t>
  </si>
  <si>
    <t>Mike Komisarek</t>
  </si>
  <si>
    <t>Carlo Colaiacovo</t>
  </si>
  <si>
    <t>Mark Popovic</t>
  </si>
  <si>
    <t>Tuomo Ruutu</t>
  </si>
  <si>
    <t>Tony Virta</t>
  </si>
  <si>
    <t>Colby Armstrong</t>
  </si>
  <si>
    <t>Ales Hemsky</t>
  </si>
  <si>
    <t>R.J. Umberger</t>
  </si>
  <si>
    <t>Lukas Krajicek</t>
  </si>
  <si>
    <t>Duncan Milroy</t>
  </si>
  <si>
    <t>Ilya Kovalchuk</t>
  </si>
  <si>
    <t>Stephen Weiss</t>
  </si>
  <si>
    <t>Mikko Koivu</t>
  </si>
  <si>
    <t>Dan Hamhuis</t>
  </si>
  <si>
    <t>Jason Spezza</t>
  </si>
  <si>
    <t>Alexander Svitov</t>
  </si>
  <si>
    <t>Owen Fussey</t>
  </si>
  <si>
    <t>NULL</t>
  </si>
  <si>
    <t>Alexei Zotkin</t>
  </si>
  <si>
    <t>Greg Watson</t>
  </si>
  <si>
    <t>Kyle Bruce</t>
  </si>
  <si>
    <t>Pierre-Luc Emond</t>
  </si>
  <si>
    <t>Marcel Rodman</t>
  </si>
  <si>
    <t>Jim Hakewill</t>
  </si>
  <si>
    <t>Chris Heid</t>
  </si>
  <si>
    <t>Ville Hamalainen</t>
  </si>
  <si>
    <t>Art Femenella</t>
  </si>
  <si>
    <t>Yevgeni Gladskikh</t>
  </si>
  <si>
    <t>Jens Karlsson</t>
  </si>
  <si>
    <t>Pontus Petterstrom</t>
  </si>
  <si>
    <t>Stefan Schauer</t>
  </si>
  <si>
    <t>Marek Zidlicky</t>
  </si>
  <si>
    <t>Christoph Schubert</t>
  </si>
  <si>
    <t>Viktor Hubl</t>
  </si>
  <si>
    <t>Tommi Jaminki</t>
  </si>
  <si>
    <t>Marek Dubec</t>
  </si>
  <si>
    <t>Dmitri Syomin</t>
  </si>
  <si>
    <t>Dmitri Bykov</t>
  </si>
  <si>
    <t>Vladimir Korsunov</t>
  </si>
  <si>
    <t>Garett Bembridge</t>
  </si>
  <si>
    <t>Jan Platil</t>
  </si>
  <si>
    <t>Scott Horvath</t>
  </si>
  <si>
    <t>Maxim Kondratiev</t>
  </si>
  <si>
    <t>Juha-Pekka Ketola</t>
  </si>
  <si>
    <t>Ben Eaves</t>
  </si>
  <si>
    <t>Igor Grigorenko</t>
  </si>
  <si>
    <t>Dan Baum</t>
  </si>
  <si>
    <t>Cory Stillman</t>
  </si>
  <si>
    <t>Peter Reynolds</t>
  </si>
  <si>
    <t>Frantisek Lukes</t>
  </si>
  <si>
    <t>Petr Preucil</t>
  </si>
  <si>
    <t>Henrik Bergfors</t>
  </si>
  <si>
    <t>Miroslav Blatak</t>
  </si>
  <si>
    <t>Andreas Jamtin</t>
  </si>
  <si>
    <t>Jaroslav Sklenar</t>
  </si>
  <si>
    <t>Alexandre Rouleau</t>
  </si>
  <si>
    <t>Andreas Holmqvist</t>
  </si>
  <si>
    <t>Jan Blanar</t>
  </si>
  <si>
    <t>Raffaele Sannitz</t>
  </si>
  <si>
    <t>Sean Curry</t>
  </si>
  <si>
    <t>Nicolas Corbeil</t>
  </si>
  <si>
    <t>Ryan Jorde</t>
  </si>
  <si>
    <t>Andrei Posnov</t>
  </si>
  <si>
    <t>Kenny Smith</t>
  </si>
  <si>
    <t>Bryan Perez</t>
  </si>
  <si>
    <t>Colin Fitzrandolph</t>
  </si>
  <si>
    <t>Noah Welch</t>
  </si>
  <si>
    <t>Alexander Polushin</t>
  </si>
  <si>
    <t>Mike Gabinet</t>
  </si>
  <si>
    <t>Kevin Bieksa</t>
  </si>
  <si>
    <t>David Printz</t>
  </si>
  <si>
    <t>Severin Blindenbacher</t>
  </si>
  <si>
    <t>Jake Brenk</t>
  </si>
  <si>
    <t>Neil Komadoski</t>
  </si>
  <si>
    <t>Yevgeni Gamalei</t>
  </si>
  <si>
    <t>Matt Suderman</t>
  </si>
  <si>
    <t>Yegor Shastin</t>
  </si>
  <si>
    <t>Igor Pohanka</t>
  </si>
  <si>
    <t>Jan Tabacek</t>
  </si>
  <si>
    <t>Matthew Spiller</t>
  </si>
  <si>
    <t>Jeff Miles</t>
  </si>
  <si>
    <t>Mikko Viitanen</t>
  </si>
  <si>
    <t>Darren Mclachlan</t>
  </si>
  <si>
    <t>Marco Rosa</t>
  </si>
  <si>
    <t>Jan Holub</t>
  </si>
  <si>
    <t>Mikko Lehtonen</t>
  </si>
  <si>
    <t>Igor Valeyev</t>
  </si>
  <si>
    <t>Andrei Taratukhin</t>
  </si>
  <si>
    <t>Joe Campbell</t>
  </si>
  <si>
    <t>Michal Blazek</t>
  </si>
  <si>
    <t>Andrew Alberts</t>
  </si>
  <si>
    <t>Tony Martensson</t>
  </si>
  <si>
    <t>Ilya Solaryov</t>
  </si>
  <si>
    <t>Jiri Jakes</t>
  </si>
  <si>
    <t>Denis Platonov</t>
  </si>
  <si>
    <t>Jean-Francois Soucy</t>
  </si>
  <si>
    <t>Zbynek Novak</t>
  </si>
  <si>
    <t>Vladimir Gusev</t>
  </si>
  <si>
    <t>Adrian Foster</t>
  </si>
  <si>
    <t>Yuri Trubachyov</t>
  </si>
  <si>
    <t>Ales Pisa</t>
  </si>
  <si>
    <t>Simon Skoog</t>
  </si>
  <si>
    <t>Frantisek Skladany</t>
  </si>
  <si>
    <t>Yared Hagos</t>
  </si>
  <si>
    <t>Matthew Maglione</t>
  </si>
  <si>
    <t>Petr Puncochar</t>
  </si>
  <si>
    <t>Tom Cavanagh</t>
  </si>
  <si>
    <t>Milan Gajic</t>
  </si>
  <si>
    <t>Igor Knyazev</t>
  </si>
  <si>
    <t>Artyom Ternavsky</t>
  </si>
  <si>
    <t>Marek Tomica</t>
  </si>
  <si>
    <t>Shawn Collymore</t>
  </si>
  <si>
    <t>Robin Leblanc</t>
  </si>
  <si>
    <t>Konstantin Mikhailov</t>
  </si>
  <si>
    <t>Brett Scheffelmaier</t>
  </si>
  <si>
    <t>Oleg Minakov</t>
  </si>
  <si>
    <t>Mikael Svensk</t>
  </si>
  <si>
    <t>Francois Senez</t>
  </si>
  <si>
    <t>Colt King</t>
  </si>
  <si>
    <t>Jeremy Van Hoof</t>
  </si>
  <si>
    <t>Thierry Douville</t>
  </si>
  <si>
    <t>Brian Sipotz</t>
  </si>
  <si>
    <t>Viktor Uchevatov</t>
  </si>
  <si>
    <t>Carter Trevisani</t>
  </si>
  <si>
    <t>Teemu Jaaskelainen</t>
  </si>
  <si>
    <t>Anthony Aquino</t>
  </si>
  <si>
    <t>Dale Sullivan</t>
  </si>
  <si>
    <t>Scott Polaski</t>
  </si>
  <si>
    <t>Daniel Volrab</t>
  </si>
  <si>
    <t>Per Mars</t>
  </si>
  <si>
    <t>Mario Cartelli</t>
  </si>
  <si>
    <t>Andrew Archer</t>
  </si>
  <si>
    <t>Viktor Ujcik</t>
  </si>
  <si>
    <t>Kiel Mcleod</t>
  </si>
  <si>
    <t>Jake Riddle</t>
  </si>
  <si>
    <t>Alexander Golovin</t>
  </si>
  <si>
    <t>Michal Vondrka</t>
  </si>
  <si>
    <t>Henrik Juntunen</t>
  </si>
  <si>
    <t>Dmitri Bezrukov</t>
  </si>
  <si>
    <t>Toni Koivisto</t>
  </si>
  <si>
    <t>Jeff Lucky</t>
  </si>
  <si>
    <t>Martin Podlesak</t>
  </si>
  <si>
    <t>Ryan Bowness</t>
  </si>
  <si>
    <t>Eric Himelfarb</t>
  </si>
  <si>
    <t>Grant Jacobsen</t>
  </si>
  <si>
    <t>Tuukka Mantyla</t>
  </si>
  <si>
    <t>Beat Forster</t>
  </si>
  <si>
    <t>Gregg Johnson</t>
  </si>
  <si>
    <t>Ivan Kolozvary</t>
  </si>
  <si>
    <t>Aaron Lobb</t>
  </si>
  <si>
    <t>Carl Aslund</t>
  </si>
  <si>
    <t>Dustin Johner</t>
  </si>
  <si>
    <t>Charlie Stephens</t>
  </si>
  <si>
    <t>Juris Stals</t>
  </si>
  <si>
    <t>David Klema</t>
  </si>
  <si>
    <t>Oliver Setzinger</t>
  </si>
  <si>
    <t>Peter Polcik</t>
  </si>
  <si>
    <t>di</t>
  </si>
  <si>
    <t>di^2</t>
  </si>
  <si>
    <t>sum is</t>
  </si>
  <si>
    <t>rank corr. is</t>
  </si>
  <si>
    <t>rank_prob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</si>
</sst>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5"/>
  <sheetViews>
    <sheetView tabSelected="1" zoomScale="64" workbookViewId="0">
      <selection activeCell="L13" sqref="L13"/>
    </sheetView>
  </sheetViews>
  <sheetFormatPr baseColWidth="10" defaultRowHeight="21" x14ac:dyDescent="0.25"/>
  <cols>
    <col min="5" max="5" width="13.25" style="2" bestFit="1" customWidth="1"/>
    <col min="6" max="8" width="13.125" style="2" customWidth="1"/>
    <col min="10" max="10" width="15.75" style="5" bestFit="1" customWidth="1"/>
    <col min="14" max="14" width="10.625" style="3"/>
    <col min="15" max="17" width="13.125" style="3" customWidth="1"/>
    <col min="20" max="22" width="13.125" style="4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257</v>
      </c>
      <c r="G1" s="2" t="s">
        <v>258</v>
      </c>
      <c r="I1" t="s">
        <v>5</v>
      </c>
      <c r="J1" s="5" t="s">
        <v>6</v>
      </c>
      <c r="K1" t="s">
        <v>7</v>
      </c>
      <c r="L1" t="s">
        <v>8</v>
      </c>
      <c r="M1" t="s">
        <v>9</v>
      </c>
      <c r="N1" s="3" t="s">
        <v>261</v>
      </c>
      <c r="O1" s="3" t="s">
        <v>257</v>
      </c>
      <c r="P1" s="3" t="s">
        <v>258</v>
      </c>
      <c r="R1" t="s">
        <v>10</v>
      </c>
      <c r="S1" t="s">
        <v>11</v>
      </c>
      <c r="T1" s="4" t="s">
        <v>257</v>
      </c>
      <c r="U1" s="4" t="s">
        <v>258</v>
      </c>
    </row>
    <row r="2" spans="1:22" x14ac:dyDescent="0.25">
      <c r="A2">
        <v>8469639</v>
      </c>
      <c r="B2" t="s">
        <v>12</v>
      </c>
      <c r="C2">
        <v>2001</v>
      </c>
      <c r="D2">
        <v>193</v>
      </c>
      <c r="E2" s="2">
        <v>161</v>
      </c>
      <c r="F2" s="2">
        <f>E2-J2</f>
        <v>140</v>
      </c>
      <c r="G2" s="2">
        <f>F2^2</f>
        <v>19600</v>
      </c>
      <c r="H2" s="2" t="s">
        <v>259</v>
      </c>
      <c r="I2">
        <v>233</v>
      </c>
      <c r="J2" s="5">
        <v>21</v>
      </c>
      <c r="K2">
        <v>3016</v>
      </c>
      <c r="L2">
        <v>33</v>
      </c>
      <c r="M2">
        <v>0.508552415778454</v>
      </c>
      <c r="N2" s="3">
        <v>104</v>
      </c>
      <c r="O2" s="3">
        <f>N2-J2</f>
        <v>83</v>
      </c>
      <c r="P2" s="3">
        <f>O2^2</f>
        <v>6889</v>
      </c>
      <c r="Q2" s="3" t="s">
        <v>259</v>
      </c>
      <c r="R2">
        <v>35.221055952380901</v>
      </c>
      <c r="S2">
        <v>104</v>
      </c>
      <c r="T2" s="4">
        <f>S2-J2</f>
        <v>83</v>
      </c>
      <c r="U2" s="4">
        <f>T2^2</f>
        <v>6889</v>
      </c>
      <c r="V2" s="4" t="s">
        <v>259</v>
      </c>
    </row>
    <row r="3" spans="1:22" x14ac:dyDescent="0.25">
      <c r="A3">
        <v>8469622</v>
      </c>
      <c r="B3" t="s">
        <v>13</v>
      </c>
      <c r="C3">
        <v>2001</v>
      </c>
      <c r="D3">
        <v>175</v>
      </c>
      <c r="E3" s="2">
        <v>147</v>
      </c>
      <c r="F3" s="2">
        <f t="shared" ref="F3:F66" si="0">E3-J3</f>
        <v>92</v>
      </c>
      <c r="G3" s="2">
        <f t="shared" ref="G3:G66" si="1">F3^2</f>
        <v>8464</v>
      </c>
      <c r="H3" s="2">
        <f>SUM(G2:G245)</f>
        <v>1379101</v>
      </c>
      <c r="I3">
        <v>91</v>
      </c>
      <c r="J3" s="5">
        <v>55</v>
      </c>
      <c r="K3">
        <v>1152</v>
      </c>
      <c r="L3">
        <v>55</v>
      </c>
      <c r="M3">
        <v>0.65986866491935203</v>
      </c>
      <c r="N3" s="3">
        <v>66</v>
      </c>
      <c r="O3" s="3">
        <f t="shared" ref="O3:O66" si="2">N3-J3</f>
        <v>11</v>
      </c>
      <c r="P3" s="3">
        <f t="shared" ref="P3:P66" si="3">O3^2</f>
        <v>121</v>
      </c>
      <c r="Q3" s="3">
        <f>SUM(P2:P245)</f>
        <v>1124861</v>
      </c>
      <c r="R3">
        <v>38.859406926406898</v>
      </c>
      <c r="S3">
        <v>103</v>
      </c>
      <c r="T3" s="4">
        <f t="shared" ref="T3:T66" si="4">S3-J3</f>
        <v>48</v>
      </c>
      <c r="U3" s="4">
        <f t="shared" ref="U3:U66" si="5">T3^2</f>
        <v>2304</v>
      </c>
      <c r="V3" s="4">
        <f>SUM(U2:U245)</f>
        <v>180399</v>
      </c>
    </row>
    <row r="4" spans="1:22" x14ac:dyDescent="0.25">
      <c r="A4">
        <v>8469472</v>
      </c>
      <c r="B4" t="s">
        <v>14</v>
      </c>
      <c r="C4">
        <v>2001</v>
      </c>
      <c r="D4">
        <v>19</v>
      </c>
      <c r="E4" s="2">
        <v>17</v>
      </c>
      <c r="F4" s="2">
        <f t="shared" si="0"/>
        <v>5</v>
      </c>
      <c r="G4" s="2">
        <f t="shared" si="1"/>
        <v>25</v>
      </c>
      <c r="H4" s="2" t="s">
        <v>260</v>
      </c>
      <c r="I4">
        <v>278</v>
      </c>
      <c r="J4" s="5">
        <v>12</v>
      </c>
      <c r="K4">
        <v>5531</v>
      </c>
      <c r="L4">
        <v>6</v>
      </c>
      <c r="M4">
        <v>0.72542017130085301</v>
      </c>
      <c r="N4" s="3">
        <v>51</v>
      </c>
      <c r="O4" s="3">
        <f t="shared" si="2"/>
        <v>39</v>
      </c>
      <c r="P4" s="3">
        <f t="shared" si="3"/>
        <v>1521</v>
      </c>
      <c r="Q4" s="3" t="s">
        <v>260</v>
      </c>
      <c r="R4">
        <v>42.847075735930702</v>
      </c>
      <c r="S4">
        <v>102</v>
      </c>
      <c r="T4" s="4">
        <f t="shared" si="4"/>
        <v>90</v>
      </c>
      <c r="U4" s="4">
        <f t="shared" si="5"/>
        <v>8100</v>
      </c>
      <c r="V4" s="4" t="s">
        <v>260</v>
      </c>
    </row>
    <row r="5" spans="1:22" x14ac:dyDescent="0.25">
      <c r="A5">
        <v>48428</v>
      </c>
      <c r="B5" t="s">
        <v>15</v>
      </c>
      <c r="C5">
        <v>2001</v>
      </c>
      <c r="D5">
        <v>228</v>
      </c>
      <c r="E5" s="2">
        <v>190</v>
      </c>
      <c r="F5" s="2">
        <f t="shared" si="0"/>
        <v>84</v>
      </c>
      <c r="G5" s="2">
        <f t="shared" si="1"/>
        <v>7056</v>
      </c>
      <c r="H5" s="2">
        <f>1-6*H3/244/(244^2-1)</f>
        <v>0.43038011804600407</v>
      </c>
      <c r="I5">
        <v>0</v>
      </c>
      <c r="J5" s="5">
        <v>106</v>
      </c>
      <c r="K5">
        <v>0</v>
      </c>
      <c r="L5">
        <v>103</v>
      </c>
      <c r="M5">
        <v>0.999999999999997</v>
      </c>
      <c r="N5" s="3">
        <v>2</v>
      </c>
      <c r="O5" s="3">
        <f t="shared" si="2"/>
        <v>-104</v>
      </c>
      <c r="P5" s="3">
        <f t="shared" si="3"/>
        <v>10816</v>
      </c>
      <c r="Q5" s="3">
        <f>1-6*Q3/244/(244^2-1)</f>
        <v>0.53539067114398886</v>
      </c>
      <c r="R5">
        <v>45.837832164502103</v>
      </c>
      <c r="S5">
        <v>101</v>
      </c>
      <c r="T5" s="4">
        <f t="shared" si="4"/>
        <v>-5</v>
      </c>
      <c r="U5" s="4">
        <f t="shared" si="5"/>
        <v>25</v>
      </c>
      <c r="V5" s="4">
        <f>1-6*V3/244/(244^2-1)</f>
        <v>0.9254885196337187</v>
      </c>
    </row>
    <row r="6" spans="1:22" x14ac:dyDescent="0.25">
      <c r="A6">
        <v>13562</v>
      </c>
      <c r="B6" t="s">
        <v>16</v>
      </c>
      <c r="C6">
        <v>2001</v>
      </c>
      <c r="D6">
        <v>173</v>
      </c>
      <c r="E6" s="2">
        <v>145</v>
      </c>
      <c r="F6" s="2">
        <f t="shared" si="0"/>
        <v>39</v>
      </c>
      <c r="G6" s="2">
        <f t="shared" si="1"/>
        <v>1521</v>
      </c>
      <c r="I6">
        <v>0</v>
      </c>
      <c r="J6" s="5">
        <v>106</v>
      </c>
      <c r="K6">
        <v>0</v>
      </c>
      <c r="L6">
        <v>103</v>
      </c>
      <c r="M6">
        <v>0.68002789515916395</v>
      </c>
      <c r="N6" s="3">
        <v>62</v>
      </c>
      <c r="O6" s="3">
        <f t="shared" si="2"/>
        <v>-44</v>
      </c>
      <c r="P6" s="3">
        <f t="shared" si="3"/>
        <v>1936</v>
      </c>
      <c r="R6">
        <v>47.6083445454545</v>
      </c>
      <c r="S6">
        <v>100</v>
      </c>
      <c r="T6" s="4">
        <f t="shared" si="4"/>
        <v>-6</v>
      </c>
      <c r="U6" s="4">
        <f t="shared" si="5"/>
        <v>36</v>
      </c>
    </row>
    <row r="7" spans="1:22" x14ac:dyDescent="0.25">
      <c r="A7">
        <v>8469664</v>
      </c>
      <c r="B7" t="s">
        <v>17</v>
      </c>
      <c r="C7">
        <v>2001</v>
      </c>
      <c r="D7">
        <v>220</v>
      </c>
      <c r="E7" s="2">
        <v>182</v>
      </c>
      <c r="F7" s="2">
        <f t="shared" si="0"/>
        <v>124</v>
      </c>
      <c r="G7" s="2">
        <f t="shared" si="1"/>
        <v>15376</v>
      </c>
      <c r="I7">
        <v>82</v>
      </c>
      <c r="J7" s="5">
        <v>58</v>
      </c>
      <c r="K7">
        <v>967</v>
      </c>
      <c r="L7">
        <v>59</v>
      </c>
      <c r="M7">
        <v>0.53518549639125002</v>
      </c>
      <c r="N7" s="3">
        <v>94</v>
      </c>
      <c r="O7" s="3">
        <f t="shared" si="2"/>
        <v>36</v>
      </c>
      <c r="P7" s="3">
        <f t="shared" si="3"/>
        <v>1296</v>
      </c>
      <c r="R7">
        <v>53.059816948051903</v>
      </c>
      <c r="S7">
        <v>99</v>
      </c>
      <c r="T7" s="4">
        <f t="shared" si="4"/>
        <v>41</v>
      </c>
      <c r="U7" s="4">
        <f t="shared" si="5"/>
        <v>1681</v>
      </c>
    </row>
    <row r="8" spans="1:22" x14ac:dyDescent="0.25">
      <c r="A8">
        <v>8469555</v>
      </c>
      <c r="B8" t="s">
        <v>18</v>
      </c>
      <c r="C8">
        <v>2001</v>
      </c>
      <c r="D8">
        <v>106</v>
      </c>
      <c r="E8" s="2">
        <v>93</v>
      </c>
      <c r="F8" s="2">
        <f t="shared" si="0"/>
        <v>77</v>
      </c>
      <c r="G8" s="2">
        <f t="shared" si="1"/>
        <v>5929</v>
      </c>
      <c r="I8">
        <v>264</v>
      </c>
      <c r="J8" s="5">
        <v>16</v>
      </c>
      <c r="K8">
        <v>4963</v>
      </c>
      <c r="L8">
        <v>10</v>
      </c>
      <c r="M8">
        <v>0.58593599579160804</v>
      </c>
      <c r="N8" s="3">
        <v>82</v>
      </c>
      <c r="O8" s="3">
        <f t="shared" si="2"/>
        <v>66</v>
      </c>
      <c r="P8" s="3">
        <f t="shared" si="3"/>
        <v>4356</v>
      </c>
      <c r="R8">
        <v>55.085295021645003</v>
      </c>
      <c r="S8">
        <v>98</v>
      </c>
      <c r="T8" s="4">
        <f t="shared" si="4"/>
        <v>82</v>
      </c>
      <c r="U8" s="4">
        <f t="shared" si="5"/>
        <v>6724</v>
      </c>
    </row>
    <row r="9" spans="1:22" x14ac:dyDescent="0.25">
      <c r="A9">
        <v>8469685</v>
      </c>
      <c r="B9" t="s">
        <v>19</v>
      </c>
      <c r="C9">
        <v>2001</v>
      </c>
      <c r="D9">
        <v>242</v>
      </c>
      <c r="E9" s="2">
        <v>202</v>
      </c>
      <c r="F9" s="2">
        <f t="shared" si="0"/>
        <v>128</v>
      </c>
      <c r="G9" s="2">
        <f t="shared" si="1"/>
        <v>16384</v>
      </c>
      <c r="I9">
        <v>39</v>
      </c>
      <c r="J9" s="5">
        <v>74</v>
      </c>
      <c r="K9">
        <v>456</v>
      </c>
      <c r="L9">
        <v>74</v>
      </c>
      <c r="M9">
        <v>0.73240029701403297</v>
      </c>
      <c r="N9" s="3">
        <v>49</v>
      </c>
      <c r="O9" s="3">
        <f t="shared" si="2"/>
        <v>-25</v>
      </c>
      <c r="P9" s="3">
        <f t="shared" si="3"/>
        <v>625</v>
      </c>
      <c r="R9">
        <v>55.839810281385297</v>
      </c>
      <c r="S9">
        <v>96</v>
      </c>
      <c r="T9" s="4">
        <f t="shared" si="4"/>
        <v>22</v>
      </c>
      <c r="U9" s="4">
        <f t="shared" si="5"/>
        <v>484</v>
      </c>
    </row>
    <row r="10" spans="1:22" x14ac:dyDescent="0.25">
      <c r="A10">
        <v>8469584</v>
      </c>
      <c r="B10" t="s">
        <v>20</v>
      </c>
      <c r="C10">
        <v>2001</v>
      </c>
      <c r="D10">
        <v>137</v>
      </c>
      <c r="E10" s="2">
        <v>115</v>
      </c>
      <c r="F10" s="2">
        <f t="shared" si="0"/>
        <v>56</v>
      </c>
      <c r="G10" s="2">
        <f t="shared" si="1"/>
        <v>3136</v>
      </c>
      <c r="I10">
        <v>80</v>
      </c>
      <c r="J10" s="5">
        <v>59</v>
      </c>
      <c r="K10">
        <v>1027</v>
      </c>
      <c r="L10">
        <v>56</v>
      </c>
      <c r="M10">
        <v>0.58645752149232599</v>
      </c>
      <c r="N10" s="3">
        <v>81</v>
      </c>
      <c r="O10" s="3">
        <f t="shared" si="2"/>
        <v>22</v>
      </c>
      <c r="P10" s="3">
        <f t="shared" si="3"/>
        <v>484</v>
      </c>
      <c r="R10">
        <v>56.019190238095199</v>
      </c>
      <c r="S10">
        <v>96</v>
      </c>
      <c r="T10" s="4">
        <f t="shared" si="4"/>
        <v>37</v>
      </c>
      <c r="U10" s="4">
        <f t="shared" si="5"/>
        <v>1369</v>
      </c>
    </row>
    <row r="11" spans="1:22" x14ac:dyDescent="0.25">
      <c r="A11">
        <v>8469510</v>
      </c>
      <c r="B11" t="s">
        <v>21</v>
      </c>
      <c r="C11">
        <v>2001</v>
      </c>
      <c r="D11">
        <v>59</v>
      </c>
      <c r="E11" s="2">
        <v>52</v>
      </c>
      <c r="F11" s="2">
        <f t="shared" si="0"/>
        <v>-24</v>
      </c>
      <c r="G11" s="2">
        <f t="shared" si="1"/>
        <v>576</v>
      </c>
      <c r="I11">
        <v>27</v>
      </c>
      <c r="J11" s="5">
        <v>76</v>
      </c>
      <c r="K11">
        <v>313</v>
      </c>
      <c r="L11">
        <v>76</v>
      </c>
      <c r="M11">
        <v>0.53334194671462598</v>
      </c>
      <c r="N11" s="3">
        <v>95</v>
      </c>
      <c r="O11" s="3">
        <f t="shared" si="2"/>
        <v>19</v>
      </c>
      <c r="P11" s="3">
        <f t="shared" si="3"/>
        <v>361</v>
      </c>
      <c r="R11">
        <v>58.508229285714201</v>
      </c>
      <c r="S11">
        <v>95</v>
      </c>
      <c r="T11" s="4">
        <f t="shared" si="4"/>
        <v>19</v>
      </c>
      <c r="U11" s="4">
        <f t="shared" si="5"/>
        <v>361</v>
      </c>
    </row>
    <row r="12" spans="1:22" x14ac:dyDescent="0.25">
      <c r="A12">
        <v>8469508</v>
      </c>
      <c r="B12" t="s">
        <v>22</v>
      </c>
      <c r="C12">
        <v>2001</v>
      </c>
      <c r="D12">
        <v>57</v>
      </c>
      <c r="E12" s="2">
        <v>51</v>
      </c>
      <c r="F12" s="2">
        <f t="shared" si="0"/>
        <v>27</v>
      </c>
      <c r="G12" s="2">
        <f t="shared" si="1"/>
        <v>729</v>
      </c>
      <c r="I12">
        <v>229</v>
      </c>
      <c r="J12" s="5">
        <v>24</v>
      </c>
      <c r="K12">
        <v>3186</v>
      </c>
      <c r="L12">
        <v>31</v>
      </c>
      <c r="M12">
        <v>0.84261577996166204</v>
      </c>
      <c r="N12" s="3">
        <v>21</v>
      </c>
      <c r="O12" s="3">
        <f t="shared" si="2"/>
        <v>-3</v>
      </c>
      <c r="P12" s="3">
        <f t="shared" si="3"/>
        <v>9</v>
      </c>
      <c r="R12">
        <v>59.939795238095201</v>
      </c>
      <c r="S12">
        <v>94</v>
      </c>
      <c r="T12" s="4">
        <f t="shared" si="4"/>
        <v>70</v>
      </c>
      <c r="U12" s="4">
        <f t="shared" si="5"/>
        <v>4900</v>
      </c>
    </row>
    <row r="13" spans="1:22" x14ac:dyDescent="0.25">
      <c r="A13">
        <v>8469670</v>
      </c>
      <c r="B13" t="s">
        <v>24</v>
      </c>
      <c r="C13">
        <v>2001</v>
      </c>
      <c r="D13">
        <v>227</v>
      </c>
      <c r="E13" s="2">
        <v>189</v>
      </c>
      <c r="F13" s="2">
        <f t="shared" si="0"/>
        <v>152</v>
      </c>
      <c r="G13" s="2">
        <f t="shared" si="1"/>
        <v>23104</v>
      </c>
      <c r="I13">
        <v>193</v>
      </c>
      <c r="J13" s="5">
        <v>37</v>
      </c>
      <c r="K13">
        <v>2549</v>
      </c>
      <c r="L13">
        <v>37</v>
      </c>
      <c r="M13">
        <v>0.56794875728537997</v>
      </c>
      <c r="N13" s="3">
        <v>85</v>
      </c>
      <c r="O13" s="3">
        <f t="shared" si="2"/>
        <v>48</v>
      </c>
      <c r="P13" s="3">
        <f t="shared" si="3"/>
        <v>2304</v>
      </c>
      <c r="R13">
        <v>61.283929307359301</v>
      </c>
      <c r="S13">
        <v>92</v>
      </c>
      <c r="T13" s="4">
        <f t="shared" si="4"/>
        <v>55</v>
      </c>
      <c r="U13" s="4">
        <f t="shared" si="5"/>
        <v>3025</v>
      </c>
    </row>
    <row r="14" spans="1:22" x14ac:dyDescent="0.25">
      <c r="A14">
        <v>8469564</v>
      </c>
      <c r="B14" t="s">
        <v>23</v>
      </c>
      <c r="C14">
        <v>2001</v>
      </c>
      <c r="D14">
        <v>116</v>
      </c>
      <c r="E14" s="2">
        <v>100</v>
      </c>
      <c r="F14" s="2">
        <f t="shared" si="0"/>
        <v>1</v>
      </c>
      <c r="G14" s="2">
        <f t="shared" si="1"/>
        <v>1</v>
      </c>
      <c r="I14">
        <v>2</v>
      </c>
      <c r="J14" s="5">
        <v>99</v>
      </c>
      <c r="K14">
        <v>10</v>
      </c>
      <c r="L14">
        <v>100</v>
      </c>
      <c r="M14">
        <v>0.59599234566897497</v>
      </c>
      <c r="N14" s="3">
        <v>78</v>
      </c>
      <c r="O14" s="3">
        <f t="shared" si="2"/>
        <v>-21</v>
      </c>
      <c r="P14" s="3">
        <f t="shared" si="3"/>
        <v>441</v>
      </c>
      <c r="R14">
        <v>60.839788354978303</v>
      </c>
      <c r="S14">
        <v>92</v>
      </c>
      <c r="T14" s="4">
        <f t="shared" si="4"/>
        <v>-7</v>
      </c>
      <c r="U14" s="4">
        <f t="shared" si="5"/>
        <v>49</v>
      </c>
    </row>
    <row r="15" spans="1:22" x14ac:dyDescent="0.25">
      <c r="A15">
        <v>8469546</v>
      </c>
      <c r="B15" t="s">
        <v>25</v>
      </c>
      <c r="C15">
        <v>2001</v>
      </c>
      <c r="D15">
        <v>97</v>
      </c>
      <c r="E15" s="2">
        <v>85</v>
      </c>
      <c r="F15" s="2">
        <f t="shared" si="0"/>
        <v>-16</v>
      </c>
      <c r="G15" s="2">
        <f t="shared" si="1"/>
        <v>256</v>
      </c>
      <c r="I15">
        <v>1</v>
      </c>
      <c r="J15" s="5">
        <v>101</v>
      </c>
      <c r="K15">
        <v>4</v>
      </c>
      <c r="L15">
        <v>102</v>
      </c>
      <c r="M15">
        <v>0.64521668882758698</v>
      </c>
      <c r="N15" s="3">
        <v>71</v>
      </c>
      <c r="O15" s="3">
        <f t="shared" si="2"/>
        <v>-30</v>
      </c>
      <c r="P15" s="3">
        <f t="shared" si="3"/>
        <v>900</v>
      </c>
      <c r="R15">
        <v>61.788151190476199</v>
      </c>
      <c r="S15">
        <v>91</v>
      </c>
      <c r="T15" s="4">
        <f t="shared" si="4"/>
        <v>-10</v>
      </c>
      <c r="U15" s="4">
        <f t="shared" si="5"/>
        <v>100</v>
      </c>
    </row>
    <row r="16" spans="1:22" x14ac:dyDescent="0.25">
      <c r="A16">
        <v>8469582</v>
      </c>
      <c r="B16" t="s">
        <v>26</v>
      </c>
      <c r="C16">
        <v>2001</v>
      </c>
      <c r="D16">
        <v>135</v>
      </c>
      <c r="E16" s="2">
        <v>114</v>
      </c>
      <c r="F16" s="2">
        <f t="shared" si="0"/>
        <v>34</v>
      </c>
      <c r="G16" s="2">
        <f t="shared" si="1"/>
        <v>1156</v>
      </c>
      <c r="I16">
        <v>18</v>
      </c>
      <c r="J16" s="5">
        <v>80</v>
      </c>
      <c r="K16">
        <v>222</v>
      </c>
      <c r="L16">
        <v>78</v>
      </c>
      <c r="M16">
        <v>0.54851562482677796</v>
      </c>
      <c r="N16" s="3">
        <v>90</v>
      </c>
      <c r="O16" s="3">
        <f t="shared" si="2"/>
        <v>10</v>
      </c>
      <c r="P16" s="3">
        <f t="shared" si="3"/>
        <v>100</v>
      </c>
      <c r="R16">
        <v>62.780113116883101</v>
      </c>
      <c r="S16">
        <v>90</v>
      </c>
      <c r="T16" s="4">
        <f t="shared" si="4"/>
        <v>10</v>
      </c>
      <c r="U16" s="4">
        <f t="shared" si="5"/>
        <v>100</v>
      </c>
    </row>
    <row r="17" spans="1:21" x14ac:dyDescent="0.25">
      <c r="A17">
        <v>8469531</v>
      </c>
      <c r="B17" t="s">
        <v>28</v>
      </c>
      <c r="C17">
        <v>2001</v>
      </c>
      <c r="D17">
        <v>82</v>
      </c>
      <c r="E17" s="2">
        <v>71</v>
      </c>
      <c r="F17" s="2">
        <f t="shared" si="0"/>
        <v>-15</v>
      </c>
      <c r="G17" s="2">
        <f t="shared" si="1"/>
        <v>225</v>
      </c>
      <c r="I17">
        <v>13</v>
      </c>
      <c r="J17" s="5">
        <v>86</v>
      </c>
      <c r="K17">
        <v>193</v>
      </c>
      <c r="L17">
        <v>81</v>
      </c>
      <c r="M17">
        <v>0.83133088553632695</v>
      </c>
      <c r="N17" s="3">
        <v>27</v>
      </c>
      <c r="O17" s="3">
        <f t="shared" si="2"/>
        <v>-59</v>
      </c>
      <c r="P17" s="3">
        <f t="shared" si="3"/>
        <v>3481</v>
      </c>
      <c r="R17">
        <v>64.478250021644996</v>
      </c>
      <c r="S17">
        <v>87</v>
      </c>
      <c r="T17" s="4">
        <f t="shared" si="4"/>
        <v>1</v>
      </c>
      <c r="U17" s="4">
        <f t="shared" si="5"/>
        <v>1</v>
      </c>
    </row>
    <row r="18" spans="1:21" x14ac:dyDescent="0.25">
      <c r="A18">
        <v>59114</v>
      </c>
      <c r="B18" t="s">
        <v>29</v>
      </c>
      <c r="C18">
        <v>2001</v>
      </c>
      <c r="D18">
        <v>194</v>
      </c>
      <c r="E18" s="2">
        <v>162</v>
      </c>
      <c r="F18" s="2">
        <f t="shared" si="0"/>
        <v>56</v>
      </c>
      <c r="G18" s="2">
        <f t="shared" si="1"/>
        <v>3136</v>
      </c>
      <c r="I18">
        <v>0</v>
      </c>
      <c r="J18" s="5">
        <v>106</v>
      </c>
      <c r="K18">
        <v>0</v>
      </c>
      <c r="L18">
        <v>103</v>
      </c>
      <c r="M18">
        <v>0.83673639807362898</v>
      </c>
      <c r="N18" s="3">
        <v>25</v>
      </c>
      <c r="O18" s="3">
        <f t="shared" si="2"/>
        <v>-81</v>
      </c>
      <c r="P18" s="3">
        <f t="shared" si="3"/>
        <v>6561</v>
      </c>
      <c r="R18">
        <v>64.186625259740197</v>
      </c>
      <c r="S18">
        <v>87</v>
      </c>
      <c r="T18" s="4">
        <f t="shared" si="4"/>
        <v>-19</v>
      </c>
      <c r="U18" s="4">
        <f t="shared" si="5"/>
        <v>361</v>
      </c>
    </row>
    <row r="19" spans="1:21" x14ac:dyDescent="0.25">
      <c r="A19">
        <v>8469506</v>
      </c>
      <c r="B19" t="s">
        <v>27</v>
      </c>
      <c r="C19">
        <v>2001</v>
      </c>
      <c r="D19">
        <v>55</v>
      </c>
      <c r="E19" s="2">
        <v>50</v>
      </c>
      <c r="F19" s="2">
        <f t="shared" si="0"/>
        <v>23</v>
      </c>
      <c r="G19" s="2">
        <f t="shared" si="1"/>
        <v>529</v>
      </c>
      <c r="I19">
        <v>222</v>
      </c>
      <c r="J19" s="5">
        <v>27</v>
      </c>
      <c r="K19">
        <v>3883</v>
      </c>
      <c r="L19">
        <v>18</v>
      </c>
      <c r="M19">
        <v>0.92746568256046602</v>
      </c>
      <c r="N19" s="3">
        <v>8</v>
      </c>
      <c r="O19" s="3">
        <f t="shared" si="2"/>
        <v>-19</v>
      </c>
      <c r="P19" s="3">
        <f t="shared" si="3"/>
        <v>361</v>
      </c>
      <c r="R19">
        <v>63.744264545454499</v>
      </c>
      <c r="S19">
        <v>87</v>
      </c>
      <c r="T19" s="4">
        <f t="shared" si="4"/>
        <v>60</v>
      </c>
      <c r="U19" s="4">
        <f t="shared" si="5"/>
        <v>3600</v>
      </c>
    </row>
    <row r="20" spans="1:21" x14ac:dyDescent="0.25">
      <c r="A20">
        <v>10415</v>
      </c>
      <c r="B20" t="s">
        <v>30</v>
      </c>
      <c r="C20">
        <v>2001</v>
      </c>
      <c r="D20">
        <v>235</v>
      </c>
      <c r="E20" s="2">
        <v>195</v>
      </c>
      <c r="F20" s="2">
        <f t="shared" si="0"/>
        <v>89</v>
      </c>
      <c r="G20" s="2">
        <f t="shared" si="1"/>
        <v>7921</v>
      </c>
      <c r="I20">
        <v>0</v>
      </c>
      <c r="J20" s="5">
        <v>106</v>
      </c>
      <c r="K20">
        <v>0</v>
      </c>
      <c r="L20">
        <v>103</v>
      </c>
      <c r="M20">
        <v>0.57027420810583795</v>
      </c>
      <c r="N20" s="3">
        <v>84</v>
      </c>
      <c r="O20" s="3">
        <f t="shared" si="2"/>
        <v>-22</v>
      </c>
      <c r="P20" s="3">
        <f t="shared" si="3"/>
        <v>484</v>
      </c>
      <c r="R20">
        <v>65.134065021645</v>
      </c>
      <c r="S20">
        <v>86</v>
      </c>
      <c r="T20" s="4">
        <f t="shared" si="4"/>
        <v>-20</v>
      </c>
      <c r="U20" s="4">
        <f t="shared" si="5"/>
        <v>400</v>
      </c>
    </row>
    <row r="21" spans="1:21" x14ac:dyDescent="0.25">
      <c r="A21">
        <v>14824</v>
      </c>
      <c r="B21" t="s">
        <v>32</v>
      </c>
      <c r="C21">
        <v>2001</v>
      </c>
      <c r="D21">
        <v>219</v>
      </c>
      <c r="E21" s="2">
        <v>181</v>
      </c>
      <c r="F21" s="2">
        <f t="shared" si="0"/>
        <v>75</v>
      </c>
      <c r="G21" s="2">
        <f t="shared" si="1"/>
        <v>5625</v>
      </c>
      <c r="I21">
        <v>0</v>
      </c>
      <c r="J21" s="5">
        <v>106</v>
      </c>
      <c r="K21">
        <v>0</v>
      </c>
      <c r="L21">
        <v>103</v>
      </c>
      <c r="M21">
        <v>0.71718056747762404</v>
      </c>
      <c r="N21" s="3">
        <v>52</v>
      </c>
      <c r="O21" s="3">
        <f t="shared" si="2"/>
        <v>-54</v>
      </c>
      <c r="P21" s="3">
        <f t="shared" si="3"/>
        <v>2916</v>
      </c>
      <c r="R21">
        <v>66.288014307359305</v>
      </c>
      <c r="S21">
        <v>85</v>
      </c>
      <c r="T21" s="4">
        <f t="shared" si="4"/>
        <v>-21</v>
      </c>
      <c r="U21" s="4">
        <f t="shared" si="5"/>
        <v>441</v>
      </c>
    </row>
    <row r="22" spans="1:21" x14ac:dyDescent="0.25">
      <c r="A22">
        <v>8469518</v>
      </c>
      <c r="B22" t="s">
        <v>34</v>
      </c>
      <c r="C22">
        <v>2001</v>
      </c>
      <c r="D22">
        <v>68</v>
      </c>
      <c r="E22" s="2">
        <v>60</v>
      </c>
      <c r="F22" s="2">
        <f t="shared" si="0"/>
        <v>-38</v>
      </c>
      <c r="G22" s="2">
        <f t="shared" si="1"/>
        <v>1444</v>
      </c>
      <c r="I22">
        <v>3</v>
      </c>
      <c r="J22" s="5">
        <v>98</v>
      </c>
      <c r="K22">
        <v>8</v>
      </c>
      <c r="L22">
        <v>101</v>
      </c>
      <c r="M22">
        <v>0.50938439782698497</v>
      </c>
      <c r="N22" s="3">
        <v>103</v>
      </c>
      <c r="O22" s="3">
        <f t="shared" si="2"/>
        <v>5</v>
      </c>
      <c r="P22" s="3">
        <f t="shared" si="3"/>
        <v>25</v>
      </c>
      <c r="R22">
        <v>67.018559285714304</v>
      </c>
      <c r="S22">
        <v>83</v>
      </c>
      <c r="T22" s="4">
        <f t="shared" si="4"/>
        <v>-15</v>
      </c>
      <c r="U22" s="4">
        <f t="shared" si="5"/>
        <v>225</v>
      </c>
    </row>
    <row r="23" spans="1:21" x14ac:dyDescent="0.25">
      <c r="A23">
        <v>16663</v>
      </c>
      <c r="B23" t="s">
        <v>31</v>
      </c>
      <c r="C23">
        <v>2001</v>
      </c>
      <c r="D23">
        <v>69</v>
      </c>
      <c r="E23" s="2">
        <v>61</v>
      </c>
      <c r="F23" s="2">
        <f t="shared" si="0"/>
        <v>-45</v>
      </c>
      <c r="G23" s="2">
        <f t="shared" si="1"/>
        <v>2025</v>
      </c>
      <c r="I23">
        <v>0</v>
      </c>
      <c r="J23" s="5">
        <v>106</v>
      </c>
      <c r="K23">
        <v>0</v>
      </c>
      <c r="L23">
        <v>103</v>
      </c>
      <c r="M23">
        <v>0.56059815776889299</v>
      </c>
      <c r="N23" s="3">
        <v>87</v>
      </c>
      <c r="O23" s="3">
        <f t="shared" si="2"/>
        <v>-19</v>
      </c>
      <c r="P23" s="3">
        <f t="shared" si="3"/>
        <v>361</v>
      </c>
      <c r="R23">
        <v>66.6999971428571</v>
      </c>
      <c r="S23">
        <v>83</v>
      </c>
      <c r="T23" s="4">
        <f t="shared" si="4"/>
        <v>-23</v>
      </c>
      <c r="U23" s="4">
        <f t="shared" si="5"/>
        <v>529</v>
      </c>
    </row>
    <row r="24" spans="1:21" x14ac:dyDescent="0.25">
      <c r="A24">
        <v>8469593</v>
      </c>
      <c r="B24" t="s">
        <v>36</v>
      </c>
      <c r="C24">
        <v>2001</v>
      </c>
      <c r="D24">
        <v>146</v>
      </c>
      <c r="E24" s="2">
        <v>123</v>
      </c>
      <c r="F24" s="2">
        <f t="shared" si="0"/>
        <v>38</v>
      </c>
      <c r="G24" s="2">
        <f t="shared" si="1"/>
        <v>1444</v>
      </c>
      <c r="I24">
        <v>14</v>
      </c>
      <c r="J24" s="5">
        <v>85</v>
      </c>
      <c r="K24">
        <v>199</v>
      </c>
      <c r="L24">
        <v>80</v>
      </c>
      <c r="M24">
        <v>0.647004056769104</v>
      </c>
      <c r="N24" s="3">
        <v>69</v>
      </c>
      <c r="O24" s="3">
        <f t="shared" si="2"/>
        <v>-16</v>
      </c>
      <c r="P24" s="3">
        <f t="shared" si="3"/>
        <v>256</v>
      </c>
      <c r="R24">
        <v>68.274889285714295</v>
      </c>
      <c r="S24">
        <v>80</v>
      </c>
      <c r="T24" s="4">
        <f t="shared" si="4"/>
        <v>-5</v>
      </c>
      <c r="U24" s="4">
        <f t="shared" si="5"/>
        <v>25</v>
      </c>
    </row>
    <row r="25" spans="1:21" x14ac:dyDescent="0.25">
      <c r="A25">
        <v>8469475</v>
      </c>
      <c r="B25" t="s">
        <v>35</v>
      </c>
      <c r="C25">
        <v>2001</v>
      </c>
      <c r="D25">
        <v>22</v>
      </c>
      <c r="E25" s="2">
        <v>20</v>
      </c>
      <c r="F25" s="2">
        <f t="shared" si="0"/>
        <v>-24</v>
      </c>
      <c r="G25" s="2">
        <f t="shared" si="1"/>
        <v>576</v>
      </c>
      <c r="I25">
        <v>147</v>
      </c>
      <c r="J25" s="5">
        <v>44</v>
      </c>
      <c r="K25">
        <v>2201</v>
      </c>
      <c r="L25">
        <v>40</v>
      </c>
      <c r="M25">
        <v>0.52153891190088397</v>
      </c>
      <c r="N25" s="3">
        <v>98</v>
      </c>
      <c r="O25" s="3">
        <f t="shared" si="2"/>
        <v>54</v>
      </c>
      <c r="P25" s="3">
        <f t="shared" si="3"/>
        <v>2916</v>
      </c>
      <c r="R25">
        <v>67.802077838519693</v>
      </c>
      <c r="S25">
        <v>80</v>
      </c>
      <c r="T25" s="4">
        <f t="shared" si="4"/>
        <v>36</v>
      </c>
      <c r="U25" s="4">
        <f t="shared" si="5"/>
        <v>1296</v>
      </c>
    </row>
    <row r="26" spans="1:21" x14ac:dyDescent="0.25">
      <c r="A26">
        <v>8469689</v>
      </c>
      <c r="B26" t="s">
        <v>33</v>
      </c>
      <c r="C26">
        <v>2001</v>
      </c>
      <c r="D26">
        <v>246</v>
      </c>
      <c r="E26" s="2">
        <v>206</v>
      </c>
      <c r="F26" s="2">
        <f t="shared" si="0"/>
        <v>120</v>
      </c>
      <c r="G26" s="2">
        <f t="shared" si="1"/>
        <v>14400</v>
      </c>
      <c r="I26">
        <v>13</v>
      </c>
      <c r="J26" s="5">
        <v>86</v>
      </c>
      <c r="K26">
        <v>158</v>
      </c>
      <c r="L26">
        <v>84</v>
      </c>
      <c r="M26">
        <v>0.65889076526795698</v>
      </c>
      <c r="N26" s="3">
        <v>67</v>
      </c>
      <c r="O26" s="3">
        <f t="shared" si="2"/>
        <v>-19</v>
      </c>
      <c r="P26" s="3">
        <f t="shared" si="3"/>
        <v>361</v>
      </c>
      <c r="R26">
        <v>67.575344545454499</v>
      </c>
      <c r="S26">
        <v>80</v>
      </c>
      <c r="T26" s="4">
        <f t="shared" si="4"/>
        <v>-6</v>
      </c>
      <c r="U26" s="4">
        <f t="shared" si="5"/>
        <v>36</v>
      </c>
    </row>
    <row r="27" spans="1:21" x14ac:dyDescent="0.25">
      <c r="A27">
        <v>8420</v>
      </c>
      <c r="B27" t="s">
        <v>38</v>
      </c>
      <c r="C27">
        <v>2001</v>
      </c>
      <c r="D27">
        <v>42</v>
      </c>
      <c r="E27" s="2">
        <v>38</v>
      </c>
      <c r="F27" s="2">
        <f t="shared" si="0"/>
        <v>-68</v>
      </c>
      <c r="G27" s="2">
        <f t="shared" si="1"/>
        <v>4624</v>
      </c>
      <c r="I27">
        <v>0</v>
      </c>
      <c r="J27" s="5">
        <v>106</v>
      </c>
      <c r="K27">
        <v>0</v>
      </c>
      <c r="L27">
        <v>103</v>
      </c>
      <c r="M27">
        <v>0.70180773045459999</v>
      </c>
      <c r="N27" s="3">
        <v>57</v>
      </c>
      <c r="O27" s="3">
        <f t="shared" si="2"/>
        <v>-49</v>
      </c>
      <c r="P27" s="3">
        <f t="shared" si="3"/>
        <v>2401</v>
      </c>
      <c r="R27">
        <v>69.409440000000004</v>
      </c>
      <c r="S27">
        <v>79</v>
      </c>
      <c r="T27" s="4">
        <f t="shared" si="4"/>
        <v>-27</v>
      </c>
      <c r="U27" s="4">
        <f t="shared" si="5"/>
        <v>729</v>
      </c>
    </row>
    <row r="28" spans="1:21" x14ac:dyDescent="0.25">
      <c r="A28">
        <v>17970</v>
      </c>
      <c r="B28" t="s">
        <v>37</v>
      </c>
      <c r="C28">
        <v>2001</v>
      </c>
      <c r="D28">
        <v>276</v>
      </c>
      <c r="E28" s="2">
        <v>233</v>
      </c>
      <c r="F28" s="2">
        <f t="shared" si="0"/>
        <v>127</v>
      </c>
      <c r="G28" s="2">
        <f t="shared" si="1"/>
        <v>16129</v>
      </c>
      <c r="I28">
        <v>0</v>
      </c>
      <c r="J28" s="5">
        <v>106</v>
      </c>
      <c r="K28">
        <v>0</v>
      </c>
      <c r="L28">
        <v>103</v>
      </c>
      <c r="M28">
        <v>0.57475514918334603</v>
      </c>
      <c r="N28" s="3">
        <v>83</v>
      </c>
      <c r="O28" s="3">
        <f t="shared" si="2"/>
        <v>-23</v>
      </c>
      <c r="P28" s="3">
        <f t="shared" si="3"/>
        <v>529</v>
      </c>
      <c r="R28">
        <v>69.891603354978301</v>
      </c>
      <c r="S28">
        <v>78</v>
      </c>
      <c r="T28" s="4">
        <f t="shared" si="4"/>
        <v>-28</v>
      </c>
      <c r="U28" s="4">
        <f t="shared" si="5"/>
        <v>784</v>
      </c>
    </row>
    <row r="29" spans="1:21" x14ac:dyDescent="0.25">
      <c r="A29">
        <v>8469656</v>
      </c>
      <c r="B29" t="s">
        <v>39</v>
      </c>
      <c r="C29">
        <v>2001</v>
      </c>
      <c r="D29">
        <v>212</v>
      </c>
      <c r="E29" s="2">
        <v>177</v>
      </c>
      <c r="F29" s="2">
        <f t="shared" si="0"/>
        <v>110</v>
      </c>
      <c r="G29" s="2">
        <f t="shared" si="1"/>
        <v>12100</v>
      </c>
      <c r="I29">
        <v>59</v>
      </c>
      <c r="J29" s="5">
        <v>67</v>
      </c>
      <c r="K29">
        <v>731</v>
      </c>
      <c r="L29">
        <v>64</v>
      </c>
      <c r="M29">
        <v>0.682705453220396</v>
      </c>
      <c r="N29" s="3">
        <v>60</v>
      </c>
      <c r="O29" s="3">
        <f t="shared" si="2"/>
        <v>-7</v>
      </c>
      <c r="P29" s="3">
        <f t="shared" si="3"/>
        <v>49</v>
      </c>
      <c r="R29">
        <v>70.548286709956699</v>
      </c>
      <c r="S29">
        <v>75</v>
      </c>
      <c r="T29" s="4">
        <f t="shared" si="4"/>
        <v>8</v>
      </c>
      <c r="U29" s="4">
        <f t="shared" si="5"/>
        <v>64</v>
      </c>
    </row>
    <row r="30" spans="1:21" x14ac:dyDescent="0.25">
      <c r="A30">
        <v>58592</v>
      </c>
      <c r="B30" t="s">
        <v>41</v>
      </c>
      <c r="C30">
        <v>2001</v>
      </c>
      <c r="D30">
        <v>104</v>
      </c>
      <c r="E30" s="2">
        <v>91</v>
      </c>
      <c r="F30" s="2">
        <f t="shared" si="0"/>
        <v>-15</v>
      </c>
      <c r="G30" s="2">
        <f t="shared" si="1"/>
        <v>225</v>
      </c>
      <c r="I30">
        <v>0</v>
      </c>
      <c r="J30" s="5">
        <v>106</v>
      </c>
      <c r="K30">
        <v>0</v>
      </c>
      <c r="L30">
        <v>103</v>
      </c>
      <c r="M30">
        <v>1</v>
      </c>
      <c r="N30" s="3">
        <v>1</v>
      </c>
      <c r="O30" s="3">
        <f t="shared" si="2"/>
        <v>-105</v>
      </c>
      <c r="P30" s="3">
        <f t="shared" si="3"/>
        <v>11025</v>
      </c>
      <c r="R30">
        <v>71.260808095238104</v>
      </c>
      <c r="S30">
        <v>75</v>
      </c>
      <c r="T30" s="4">
        <f t="shared" si="4"/>
        <v>-31</v>
      </c>
      <c r="U30" s="4">
        <f t="shared" si="5"/>
        <v>961</v>
      </c>
    </row>
    <row r="31" spans="1:21" x14ac:dyDescent="0.25">
      <c r="A31">
        <v>8469591</v>
      </c>
      <c r="B31" t="s">
        <v>40</v>
      </c>
      <c r="C31">
        <v>2001</v>
      </c>
      <c r="D31">
        <v>144</v>
      </c>
      <c r="E31" s="2">
        <v>121</v>
      </c>
      <c r="F31" s="2">
        <f t="shared" si="0"/>
        <v>74</v>
      </c>
      <c r="G31" s="2">
        <f t="shared" si="1"/>
        <v>5476</v>
      </c>
      <c r="I31">
        <v>135</v>
      </c>
      <c r="J31" s="5">
        <v>47</v>
      </c>
      <c r="K31">
        <v>1182</v>
      </c>
      <c r="L31">
        <v>54</v>
      </c>
      <c r="M31">
        <v>0.54623479100380901</v>
      </c>
      <c r="N31" s="3">
        <v>91</v>
      </c>
      <c r="O31" s="3">
        <f t="shared" si="2"/>
        <v>44</v>
      </c>
      <c r="P31" s="3">
        <f t="shared" si="3"/>
        <v>1936</v>
      </c>
      <c r="R31">
        <v>71.172275476190407</v>
      </c>
      <c r="S31">
        <v>75</v>
      </c>
      <c r="T31" s="4">
        <f t="shared" si="4"/>
        <v>28</v>
      </c>
      <c r="U31" s="4">
        <f t="shared" si="5"/>
        <v>784</v>
      </c>
    </row>
    <row r="32" spans="1:21" x14ac:dyDescent="0.25">
      <c r="A32">
        <v>8469467</v>
      </c>
      <c r="B32" t="s">
        <v>43</v>
      </c>
      <c r="C32">
        <v>2001</v>
      </c>
      <c r="D32">
        <v>14</v>
      </c>
      <c r="E32" s="2">
        <v>12</v>
      </c>
      <c r="F32" s="2">
        <f t="shared" si="0"/>
        <v>4</v>
      </c>
      <c r="G32" s="2">
        <f t="shared" si="1"/>
        <v>16</v>
      </c>
      <c r="I32">
        <v>293</v>
      </c>
      <c r="J32" s="5">
        <v>8</v>
      </c>
      <c r="K32">
        <v>3947</v>
      </c>
      <c r="L32">
        <v>17</v>
      </c>
      <c r="M32">
        <v>0.73756813810619604</v>
      </c>
      <c r="N32" s="3">
        <v>47</v>
      </c>
      <c r="O32" s="3">
        <f t="shared" si="2"/>
        <v>39</v>
      </c>
      <c r="P32" s="3">
        <f t="shared" si="3"/>
        <v>1521</v>
      </c>
      <c r="R32">
        <v>72.337834307359302</v>
      </c>
      <c r="S32">
        <v>74</v>
      </c>
      <c r="T32" s="4">
        <f t="shared" si="4"/>
        <v>66</v>
      </c>
      <c r="U32" s="4">
        <f t="shared" si="5"/>
        <v>4356</v>
      </c>
    </row>
    <row r="33" spans="1:21" x14ac:dyDescent="0.25">
      <c r="A33">
        <v>8469647</v>
      </c>
      <c r="B33" t="s">
        <v>44</v>
      </c>
      <c r="C33">
        <v>2001</v>
      </c>
      <c r="D33">
        <v>202</v>
      </c>
      <c r="E33" s="2">
        <v>169</v>
      </c>
      <c r="F33" s="2">
        <f t="shared" si="0"/>
        <v>125</v>
      </c>
      <c r="G33" s="2">
        <f t="shared" si="1"/>
        <v>15625</v>
      </c>
      <c r="I33">
        <v>147</v>
      </c>
      <c r="J33" s="5">
        <v>44</v>
      </c>
      <c r="K33">
        <v>704</v>
      </c>
      <c r="L33">
        <v>65</v>
      </c>
      <c r="M33">
        <v>0.66143306972411198</v>
      </c>
      <c r="N33" s="3">
        <v>65</v>
      </c>
      <c r="O33" s="3">
        <f t="shared" si="2"/>
        <v>21</v>
      </c>
      <c r="P33" s="3">
        <f t="shared" si="3"/>
        <v>441</v>
      </c>
      <c r="R33">
        <v>73.3101878787879</v>
      </c>
      <c r="S33">
        <v>72</v>
      </c>
      <c r="T33" s="4">
        <f t="shared" si="4"/>
        <v>28</v>
      </c>
      <c r="U33" s="4">
        <f t="shared" si="5"/>
        <v>784</v>
      </c>
    </row>
    <row r="34" spans="1:21" x14ac:dyDescent="0.25">
      <c r="A34">
        <v>8469528</v>
      </c>
      <c r="B34" t="s">
        <v>42</v>
      </c>
      <c r="C34">
        <v>2001</v>
      </c>
      <c r="D34">
        <v>79</v>
      </c>
      <c r="E34" s="2">
        <v>69</v>
      </c>
      <c r="F34" s="2">
        <f t="shared" si="0"/>
        <v>17</v>
      </c>
      <c r="G34" s="2">
        <f t="shared" si="1"/>
        <v>289</v>
      </c>
      <c r="I34">
        <v>106</v>
      </c>
      <c r="J34" s="5">
        <v>52</v>
      </c>
      <c r="K34">
        <v>922</v>
      </c>
      <c r="L34">
        <v>60</v>
      </c>
      <c r="M34">
        <v>0.77449502228351896</v>
      </c>
      <c r="N34" s="3">
        <v>41</v>
      </c>
      <c r="O34" s="3">
        <f t="shared" si="2"/>
        <v>-11</v>
      </c>
      <c r="P34" s="3">
        <f t="shared" si="3"/>
        <v>121</v>
      </c>
      <c r="R34">
        <v>72.761495735930694</v>
      </c>
      <c r="S34">
        <v>72</v>
      </c>
      <c r="T34" s="4">
        <f t="shared" si="4"/>
        <v>20</v>
      </c>
      <c r="U34" s="4">
        <f t="shared" si="5"/>
        <v>400</v>
      </c>
    </row>
    <row r="35" spans="1:21" x14ac:dyDescent="0.25">
      <c r="A35">
        <v>8469557</v>
      </c>
      <c r="B35" t="s">
        <v>45</v>
      </c>
      <c r="C35">
        <v>2001</v>
      </c>
      <c r="D35">
        <v>108</v>
      </c>
      <c r="E35" s="2">
        <v>94</v>
      </c>
      <c r="F35" s="2">
        <f t="shared" si="0"/>
        <v>-7</v>
      </c>
      <c r="G35" s="2">
        <f t="shared" si="1"/>
        <v>49</v>
      </c>
      <c r="I35">
        <v>1</v>
      </c>
      <c r="J35" s="5">
        <v>101</v>
      </c>
      <c r="K35">
        <v>11</v>
      </c>
      <c r="L35">
        <v>99</v>
      </c>
      <c r="M35">
        <v>0.70842893834085496</v>
      </c>
      <c r="N35" s="3">
        <v>54</v>
      </c>
      <c r="O35" s="3">
        <f t="shared" si="2"/>
        <v>-47</v>
      </c>
      <c r="P35" s="3">
        <f t="shared" si="3"/>
        <v>2209</v>
      </c>
      <c r="R35">
        <v>74.987947619047603</v>
      </c>
      <c r="S35">
        <v>70</v>
      </c>
      <c r="T35" s="4">
        <f t="shared" si="4"/>
        <v>-31</v>
      </c>
      <c r="U35" s="4">
        <f t="shared" si="5"/>
        <v>961</v>
      </c>
    </row>
    <row r="36" spans="1:21" x14ac:dyDescent="0.25">
      <c r="A36">
        <v>8469568</v>
      </c>
      <c r="B36" t="s">
        <v>46</v>
      </c>
      <c r="C36">
        <v>2001</v>
      </c>
      <c r="D36">
        <v>120</v>
      </c>
      <c r="E36" s="2">
        <v>102</v>
      </c>
      <c r="F36" s="2">
        <f t="shared" si="0"/>
        <v>53</v>
      </c>
      <c r="G36" s="2">
        <f t="shared" si="1"/>
        <v>2809</v>
      </c>
      <c r="I36">
        <v>126</v>
      </c>
      <c r="J36" s="5">
        <v>49</v>
      </c>
      <c r="K36">
        <v>1678</v>
      </c>
      <c r="L36">
        <v>46</v>
      </c>
      <c r="M36">
        <v>0.77769843977618103</v>
      </c>
      <c r="N36" s="3">
        <v>40</v>
      </c>
      <c r="O36" s="3">
        <f t="shared" si="2"/>
        <v>-9</v>
      </c>
      <c r="P36" s="3">
        <f t="shared" si="3"/>
        <v>81</v>
      </c>
      <c r="R36">
        <v>74.580277662337593</v>
      </c>
      <c r="S36">
        <v>70</v>
      </c>
      <c r="T36" s="4">
        <f t="shared" si="4"/>
        <v>21</v>
      </c>
      <c r="U36" s="4">
        <f t="shared" si="5"/>
        <v>441</v>
      </c>
    </row>
    <row r="37" spans="1:21" x14ac:dyDescent="0.25">
      <c r="A37">
        <v>8469587</v>
      </c>
      <c r="B37" t="s">
        <v>47</v>
      </c>
      <c r="C37">
        <v>2001</v>
      </c>
      <c r="D37">
        <v>140</v>
      </c>
      <c r="E37" s="2">
        <v>117</v>
      </c>
      <c r="F37" s="2">
        <f t="shared" si="0"/>
        <v>40</v>
      </c>
      <c r="G37" s="2">
        <f t="shared" si="1"/>
        <v>1600</v>
      </c>
      <c r="I37">
        <v>25</v>
      </c>
      <c r="J37" s="5">
        <v>77</v>
      </c>
      <c r="K37">
        <v>267</v>
      </c>
      <c r="L37">
        <v>77</v>
      </c>
      <c r="M37">
        <v>0.77909426944218896</v>
      </c>
      <c r="N37" s="3">
        <v>39</v>
      </c>
      <c r="O37" s="3">
        <f t="shared" si="2"/>
        <v>-38</v>
      </c>
      <c r="P37" s="3">
        <f t="shared" si="3"/>
        <v>1444</v>
      </c>
      <c r="R37">
        <v>76.896751190476195</v>
      </c>
      <c r="S37">
        <v>69</v>
      </c>
      <c r="T37" s="4">
        <f t="shared" si="4"/>
        <v>-8</v>
      </c>
      <c r="U37" s="4">
        <f t="shared" si="5"/>
        <v>64</v>
      </c>
    </row>
    <row r="38" spans="1:21" x14ac:dyDescent="0.25">
      <c r="A38">
        <v>8469544</v>
      </c>
      <c r="B38" t="s">
        <v>50</v>
      </c>
      <c r="C38">
        <v>2001</v>
      </c>
      <c r="D38">
        <v>95</v>
      </c>
      <c r="E38" s="2">
        <v>83</v>
      </c>
      <c r="F38" s="2">
        <f t="shared" si="0"/>
        <v>70</v>
      </c>
      <c r="G38" s="2">
        <f t="shared" si="1"/>
        <v>4900</v>
      </c>
      <c r="I38">
        <v>276</v>
      </c>
      <c r="J38" s="5">
        <v>13</v>
      </c>
      <c r="K38">
        <v>4276</v>
      </c>
      <c r="L38">
        <v>15</v>
      </c>
      <c r="M38">
        <v>0.61368460447623097</v>
      </c>
      <c r="N38" s="3">
        <v>74</v>
      </c>
      <c r="O38" s="3">
        <f t="shared" si="2"/>
        <v>61</v>
      </c>
      <c r="P38" s="3">
        <f t="shared" si="3"/>
        <v>3721</v>
      </c>
      <c r="R38">
        <v>77.621335043290003</v>
      </c>
      <c r="S38">
        <v>66</v>
      </c>
      <c r="T38" s="4">
        <f t="shared" si="4"/>
        <v>53</v>
      </c>
      <c r="U38" s="4">
        <f t="shared" si="5"/>
        <v>2809</v>
      </c>
    </row>
    <row r="39" spans="1:21" x14ac:dyDescent="0.25">
      <c r="A39">
        <v>8469486</v>
      </c>
      <c r="B39" t="s">
        <v>48</v>
      </c>
      <c r="C39">
        <v>2001</v>
      </c>
      <c r="D39">
        <v>33</v>
      </c>
      <c r="E39" s="2">
        <v>29</v>
      </c>
      <c r="F39" s="2">
        <f t="shared" si="0"/>
        <v>-49</v>
      </c>
      <c r="G39" s="2">
        <f t="shared" si="1"/>
        <v>2401</v>
      </c>
      <c r="I39">
        <v>24</v>
      </c>
      <c r="J39" s="5">
        <v>78</v>
      </c>
      <c r="K39">
        <v>199</v>
      </c>
      <c r="L39">
        <v>80</v>
      </c>
      <c r="M39">
        <v>0.54145412419051997</v>
      </c>
      <c r="N39" s="3">
        <v>92</v>
      </c>
      <c r="O39" s="3">
        <f t="shared" si="2"/>
        <v>14</v>
      </c>
      <c r="P39" s="3">
        <f t="shared" si="3"/>
        <v>196</v>
      </c>
      <c r="R39">
        <v>77.832289419627301</v>
      </c>
      <c r="S39">
        <v>66</v>
      </c>
      <c r="T39" s="4">
        <f t="shared" si="4"/>
        <v>-12</v>
      </c>
      <c r="U39" s="4">
        <f t="shared" si="5"/>
        <v>144</v>
      </c>
    </row>
    <row r="40" spans="1:21" x14ac:dyDescent="0.25">
      <c r="A40">
        <v>321</v>
      </c>
      <c r="B40" t="s">
        <v>49</v>
      </c>
      <c r="C40">
        <v>2001</v>
      </c>
      <c r="D40">
        <v>240</v>
      </c>
      <c r="E40" s="2">
        <v>200</v>
      </c>
      <c r="F40" s="2">
        <f t="shared" si="0"/>
        <v>94</v>
      </c>
      <c r="G40" s="2">
        <f t="shared" si="1"/>
        <v>8836</v>
      </c>
      <c r="I40">
        <v>0</v>
      </c>
      <c r="J40" s="5">
        <v>106</v>
      </c>
      <c r="K40">
        <v>0</v>
      </c>
      <c r="L40">
        <v>103</v>
      </c>
      <c r="M40">
        <v>0.99999987766040799</v>
      </c>
      <c r="N40" s="3">
        <v>3</v>
      </c>
      <c r="O40" s="3">
        <f t="shared" si="2"/>
        <v>-103</v>
      </c>
      <c r="P40" s="3">
        <f t="shared" si="3"/>
        <v>10609</v>
      </c>
      <c r="R40">
        <v>77.935782857142797</v>
      </c>
      <c r="S40">
        <v>66</v>
      </c>
      <c r="T40" s="4">
        <f t="shared" si="4"/>
        <v>-40</v>
      </c>
      <c r="U40" s="4">
        <f t="shared" si="5"/>
        <v>1600</v>
      </c>
    </row>
    <row r="41" spans="1:21" x14ac:dyDescent="0.25">
      <c r="A41">
        <v>8469666</v>
      </c>
      <c r="B41" t="s">
        <v>51</v>
      </c>
      <c r="C41">
        <v>2001</v>
      </c>
      <c r="D41">
        <v>223</v>
      </c>
      <c r="E41" s="2">
        <v>185</v>
      </c>
      <c r="F41" s="2">
        <f t="shared" si="0"/>
        <v>135</v>
      </c>
      <c r="G41" s="2">
        <f t="shared" si="1"/>
        <v>18225</v>
      </c>
      <c r="I41">
        <v>121</v>
      </c>
      <c r="J41" s="5">
        <v>50</v>
      </c>
      <c r="K41">
        <v>1464</v>
      </c>
      <c r="L41">
        <v>49</v>
      </c>
      <c r="M41">
        <v>0.59501220811088196</v>
      </c>
      <c r="N41" s="3">
        <v>79</v>
      </c>
      <c r="O41" s="3">
        <f t="shared" si="2"/>
        <v>29</v>
      </c>
      <c r="P41" s="3">
        <f t="shared" si="3"/>
        <v>841</v>
      </c>
      <c r="R41">
        <v>78.638971212121206</v>
      </c>
      <c r="S41">
        <v>64</v>
      </c>
      <c r="T41" s="4">
        <f t="shared" si="4"/>
        <v>14</v>
      </c>
      <c r="U41" s="4">
        <f t="shared" si="5"/>
        <v>196</v>
      </c>
    </row>
    <row r="42" spans="1:21" x14ac:dyDescent="0.25">
      <c r="A42">
        <v>8469638</v>
      </c>
      <c r="B42" t="s">
        <v>52</v>
      </c>
      <c r="C42">
        <v>2001</v>
      </c>
      <c r="D42">
        <v>192</v>
      </c>
      <c r="E42" s="2">
        <v>160</v>
      </c>
      <c r="F42" s="2">
        <f t="shared" si="0"/>
        <v>140</v>
      </c>
      <c r="G42" s="2">
        <f t="shared" si="1"/>
        <v>19600</v>
      </c>
      <c r="I42">
        <v>235</v>
      </c>
      <c r="J42" s="5">
        <v>20</v>
      </c>
      <c r="K42">
        <v>3277</v>
      </c>
      <c r="L42">
        <v>29</v>
      </c>
      <c r="M42">
        <v>0.66487111039579305</v>
      </c>
      <c r="N42" s="3">
        <v>64</v>
      </c>
      <c r="O42" s="3">
        <f t="shared" si="2"/>
        <v>44</v>
      </c>
      <c r="P42" s="3">
        <f t="shared" si="3"/>
        <v>1936</v>
      </c>
      <c r="R42">
        <v>79.135410238095204</v>
      </c>
      <c r="S42">
        <v>64</v>
      </c>
      <c r="T42" s="4">
        <f t="shared" si="4"/>
        <v>44</v>
      </c>
      <c r="U42" s="4">
        <f t="shared" si="5"/>
        <v>1936</v>
      </c>
    </row>
    <row r="43" spans="1:21" x14ac:dyDescent="0.25">
      <c r="A43">
        <v>10412</v>
      </c>
      <c r="B43" t="s">
        <v>53</v>
      </c>
      <c r="C43">
        <v>2001</v>
      </c>
      <c r="D43">
        <v>91</v>
      </c>
      <c r="E43" s="2">
        <v>79</v>
      </c>
      <c r="F43" s="2">
        <f t="shared" si="0"/>
        <v>-27</v>
      </c>
      <c r="G43" s="2">
        <f t="shared" si="1"/>
        <v>729</v>
      </c>
      <c r="I43">
        <v>0</v>
      </c>
      <c r="J43" s="5">
        <v>106</v>
      </c>
      <c r="K43">
        <v>0</v>
      </c>
      <c r="L43">
        <v>103</v>
      </c>
      <c r="M43">
        <v>0.82423430347494198</v>
      </c>
      <c r="N43" s="3">
        <v>30</v>
      </c>
      <c r="O43" s="3">
        <f t="shared" si="2"/>
        <v>-76</v>
      </c>
      <c r="P43" s="3">
        <f t="shared" si="3"/>
        <v>5776</v>
      </c>
      <c r="R43">
        <v>84.385502402597396</v>
      </c>
      <c r="S43">
        <v>62</v>
      </c>
      <c r="T43" s="4">
        <f t="shared" si="4"/>
        <v>-44</v>
      </c>
      <c r="U43" s="4">
        <f t="shared" si="5"/>
        <v>1936</v>
      </c>
    </row>
    <row r="44" spans="1:21" x14ac:dyDescent="0.25">
      <c r="A44">
        <v>8467937</v>
      </c>
      <c r="B44" t="s">
        <v>54</v>
      </c>
      <c r="C44">
        <v>2001</v>
      </c>
      <c r="D44">
        <v>46</v>
      </c>
      <c r="E44" s="2">
        <v>42</v>
      </c>
      <c r="F44" s="2">
        <f t="shared" si="0"/>
        <v>1</v>
      </c>
      <c r="G44" s="2">
        <f t="shared" si="1"/>
        <v>1</v>
      </c>
      <c r="I44">
        <v>167</v>
      </c>
      <c r="J44" s="5">
        <v>41</v>
      </c>
      <c r="K44">
        <v>2068</v>
      </c>
      <c r="L44">
        <v>42</v>
      </c>
      <c r="M44">
        <v>0.51089502516642404</v>
      </c>
      <c r="N44" s="3">
        <v>102</v>
      </c>
      <c r="O44" s="3">
        <f t="shared" si="2"/>
        <v>61</v>
      </c>
      <c r="P44" s="3">
        <f t="shared" si="3"/>
        <v>3721</v>
      </c>
      <c r="R44">
        <v>84.294745043290007</v>
      </c>
      <c r="S44">
        <v>62</v>
      </c>
      <c r="T44" s="4">
        <f t="shared" si="4"/>
        <v>21</v>
      </c>
      <c r="U44" s="4">
        <f t="shared" si="5"/>
        <v>441</v>
      </c>
    </row>
    <row r="45" spans="1:21" x14ac:dyDescent="0.25">
      <c r="A45">
        <v>8469619</v>
      </c>
      <c r="B45" t="s">
        <v>55</v>
      </c>
      <c r="C45">
        <v>2001</v>
      </c>
      <c r="D45">
        <v>172</v>
      </c>
      <c r="E45" s="2">
        <v>144</v>
      </c>
      <c r="F45" s="2">
        <f t="shared" si="0"/>
        <v>118</v>
      </c>
      <c r="G45" s="2">
        <f t="shared" si="1"/>
        <v>13924</v>
      </c>
      <c r="I45">
        <v>225</v>
      </c>
      <c r="J45" s="5">
        <v>26</v>
      </c>
      <c r="K45">
        <v>3859</v>
      </c>
      <c r="L45">
        <v>19</v>
      </c>
      <c r="M45">
        <v>0.51145474538097002</v>
      </c>
      <c r="N45" s="3">
        <v>101</v>
      </c>
      <c r="O45" s="3">
        <f t="shared" si="2"/>
        <v>75</v>
      </c>
      <c r="P45" s="3">
        <f t="shared" si="3"/>
        <v>5625</v>
      </c>
      <c r="R45">
        <v>86.035642662337594</v>
      </c>
      <c r="S45">
        <v>61</v>
      </c>
      <c r="T45" s="4">
        <f t="shared" si="4"/>
        <v>35</v>
      </c>
      <c r="U45" s="4">
        <f t="shared" si="5"/>
        <v>1225</v>
      </c>
    </row>
    <row r="46" spans="1:21" x14ac:dyDescent="0.25">
      <c r="A46">
        <v>8469535</v>
      </c>
      <c r="B46" t="s">
        <v>56</v>
      </c>
      <c r="C46">
        <v>2001</v>
      </c>
      <c r="D46">
        <v>86</v>
      </c>
      <c r="E46" s="2">
        <v>75</v>
      </c>
      <c r="F46" s="2">
        <f t="shared" si="0"/>
        <v>-16</v>
      </c>
      <c r="G46" s="2">
        <f t="shared" si="1"/>
        <v>256</v>
      </c>
      <c r="I46">
        <v>8</v>
      </c>
      <c r="J46" s="5">
        <v>91</v>
      </c>
      <c r="K46">
        <v>119</v>
      </c>
      <c r="L46">
        <v>87</v>
      </c>
      <c r="M46">
        <v>0.74343093838930596</v>
      </c>
      <c r="N46" s="3">
        <v>46</v>
      </c>
      <c r="O46" s="3">
        <f t="shared" si="2"/>
        <v>-45</v>
      </c>
      <c r="P46" s="3">
        <f t="shared" si="3"/>
        <v>2025</v>
      </c>
      <c r="R46">
        <v>87.326719999999995</v>
      </c>
      <c r="S46">
        <v>60</v>
      </c>
      <c r="T46" s="4">
        <f t="shared" si="4"/>
        <v>-31</v>
      </c>
      <c r="U46" s="4">
        <f t="shared" si="5"/>
        <v>961</v>
      </c>
    </row>
    <row r="47" spans="1:21" x14ac:dyDescent="0.25">
      <c r="A47">
        <v>8469672</v>
      </c>
      <c r="B47" t="s">
        <v>57</v>
      </c>
      <c r="C47">
        <v>2001</v>
      </c>
      <c r="D47">
        <v>229</v>
      </c>
      <c r="E47" s="2">
        <v>191</v>
      </c>
      <c r="F47" s="2">
        <f t="shared" si="0"/>
        <v>123</v>
      </c>
      <c r="G47" s="2">
        <f t="shared" si="1"/>
        <v>15129</v>
      </c>
      <c r="I47">
        <v>55</v>
      </c>
      <c r="J47" s="5">
        <v>68</v>
      </c>
      <c r="K47">
        <v>505</v>
      </c>
      <c r="L47">
        <v>72</v>
      </c>
      <c r="M47">
        <v>0.60034504438093905</v>
      </c>
      <c r="N47" s="3">
        <v>77</v>
      </c>
      <c r="O47" s="3">
        <f t="shared" si="2"/>
        <v>9</v>
      </c>
      <c r="P47" s="3">
        <f t="shared" si="3"/>
        <v>81</v>
      </c>
      <c r="R47">
        <v>88.774743614718503</v>
      </c>
      <c r="S47">
        <v>59</v>
      </c>
      <c r="T47" s="4">
        <f t="shared" si="4"/>
        <v>-9</v>
      </c>
      <c r="U47" s="4">
        <f t="shared" si="5"/>
        <v>81</v>
      </c>
    </row>
    <row r="48" spans="1:21" x14ac:dyDescent="0.25">
      <c r="A48">
        <v>8469485</v>
      </c>
      <c r="B48" t="s">
        <v>59</v>
      </c>
      <c r="C48">
        <v>2001</v>
      </c>
      <c r="D48">
        <v>32</v>
      </c>
      <c r="E48" s="2">
        <v>28</v>
      </c>
      <c r="F48" s="2">
        <f t="shared" si="0"/>
        <v>14</v>
      </c>
      <c r="G48" s="2">
        <f t="shared" si="1"/>
        <v>196</v>
      </c>
      <c r="I48">
        <v>272</v>
      </c>
      <c r="J48" s="5">
        <v>14</v>
      </c>
      <c r="K48">
        <v>4960</v>
      </c>
      <c r="L48">
        <v>11</v>
      </c>
      <c r="M48">
        <v>0.78047986799116598</v>
      </c>
      <c r="N48" s="3">
        <v>38</v>
      </c>
      <c r="O48" s="3">
        <f t="shared" si="2"/>
        <v>24</v>
      </c>
      <c r="P48" s="3">
        <f t="shared" si="3"/>
        <v>576</v>
      </c>
      <c r="R48">
        <v>91.019473571428506</v>
      </c>
      <c r="S48">
        <v>57</v>
      </c>
      <c r="T48" s="4">
        <f t="shared" si="4"/>
        <v>43</v>
      </c>
      <c r="U48" s="4">
        <f t="shared" si="5"/>
        <v>1849</v>
      </c>
    </row>
    <row r="49" spans="1:21" x14ac:dyDescent="0.25">
      <c r="A49">
        <v>8469707</v>
      </c>
      <c r="B49" t="s">
        <v>58</v>
      </c>
      <c r="C49">
        <v>2001</v>
      </c>
      <c r="D49">
        <v>264</v>
      </c>
      <c r="E49" s="2">
        <v>222</v>
      </c>
      <c r="F49" s="2">
        <f t="shared" si="0"/>
        <v>127</v>
      </c>
      <c r="G49" s="2">
        <f t="shared" si="1"/>
        <v>16129</v>
      </c>
      <c r="I49">
        <v>5</v>
      </c>
      <c r="J49" s="5">
        <v>95</v>
      </c>
      <c r="K49">
        <v>55</v>
      </c>
      <c r="L49">
        <v>92</v>
      </c>
      <c r="M49">
        <v>0.64584708909547806</v>
      </c>
      <c r="N49" s="3">
        <v>70</v>
      </c>
      <c r="O49" s="3">
        <f t="shared" si="2"/>
        <v>-25</v>
      </c>
      <c r="P49" s="3">
        <f t="shared" si="3"/>
        <v>625</v>
      </c>
      <c r="R49">
        <v>90.7368359523809</v>
      </c>
      <c r="S49">
        <v>57</v>
      </c>
      <c r="T49" s="4">
        <f t="shared" si="4"/>
        <v>-38</v>
      </c>
      <c r="U49" s="4">
        <f t="shared" si="5"/>
        <v>1444</v>
      </c>
    </row>
    <row r="50" spans="1:21" x14ac:dyDescent="0.25">
      <c r="A50">
        <v>8469501</v>
      </c>
      <c r="B50" t="s">
        <v>60</v>
      </c>
      <c r="C50">
        <v>2001</v>
      </c>
      <c r="D50">
        <v>50</v>
      </c>
      <c r="E50" s="2">
        <v>46</v>
      </c>
      <c r="F50" s="2">
        <f t="shared" si="0"/>
        <v>-5</v>
      </c>
      <c r="G50" s="2">
        <f t="shared" si="1"/>
        <v>25</v>
      </c>
      <c r="I50">
        <v>114</v>
      </c>
      <c r="J50" s="5">
        <v>51</v>
      </c>
      <c r="K50">
        <v>973</v>
      </c>
      <c r="L50">
        <v>58</v>
      </c>
      <c r="M50">
        <v>0.93684980267951001</v>
      </c>
      <c r="N50" s="3">
        <v>7</v>
      </c>
      <c r="O50" s="3">
        <f t="shared" si="2"/>
        <v>-44</v>
      </c>
      <c r="P50" s="3">
        <f t="shared" si="3"/>
        <v>1936</v>
      </c>
      <c r="R50">
        <v>94.386390952380907</v>
      </c>
      <c r="S50">
        <v>56</v>
      </c>
      <c r="T50" s="4">
        <f t="shared" si="4"/>
        <v>5</v>
      </c>
      <c r="U50" s="4">
        <f t="shared" si="5"/>
        <v>25</v>
      </c>
    </row>
    <row r="51" spans="1:21" x14ac:dyDescent="0.25">
      <c r="A51">
        <v>8469491</v>
      </c>
      <c r="B51" t="s">
        <v>61</v>
      </c>
      <c r="C51">
        <v>2001</v>
      </c>
      <c r="D51">
        <v>39</v>
      </c>
      <c r="E51" s="2">
        <v>35</v>
      </c>
      <c r="F51" s="2">
        <f t="shared" si="0"/>
        <v>-21</v>
      </c>
      <c r="G51" s="2">
        <f t="shared" si="1"/>
        <v>441</v>
      </c>
      <c r="I51">
        <v>90</v>
      </c>
      <c r="J51" s="5">
        <v>56</v>
      </c>
      <c r="K51">
        <v>1586</v>
      </c>
      <c r="L51">
        <v>48</v>
      </c>
      <c r="M51">
        <v>0.59009061819862996</v>
      </c>
      <c r="N51" s="3">
        <v>80</v>
      </c>
      <c r="O51" s="3">
        <f t="shared" si="2"/>
        <v>24</v>
      </c>
      <c r="P51" s="3">
        <f t="shared" si="3"/>
        <v>576</v>
      </c>
      <c r="R51">
        <v>95.407884891774899</v>
      </c>
      <c r="S51">
        <v>55</v>
      </c>
      <c r="T51" s="4">
        <f t="shared" si="4"/>
        <v>-1</v>
      </c>
      <c r="U51" s="4">
        <f t="shared" si="5"/>
        <v>1</v>
      </c>
    </row>
    <row r="52" spans="1:21" x14ac:dyDescent="0.25">
      <c r="A52">
        <v>8469561</v>
      </c>
      <c r="B52" t="s">
        <v>62</v>
      </c>
      <c r="C52">
        <v>2001</v>
      </c>
      <c r="D52">
        <v>113</v>
      </c>
      <c r="E52" s="2">
        <v>97</v>
      </c>
      <c r="F52" s="2">
        <f t="shared" si="0"/>
        <v>7</v>
      </c>
      <c r="G52" s="2">
        <f t="shared" si="1"/>
        <v>49</v>
      </c>
      <c r="I52">
        <v>10</v>
      </c>
      <c r="J52" s="5">
        <v>90</v>
      </c>
      <c r="K52">
        <v>182</v>
      </c>
      <c r="L52">
        <v>82</v>
      </c>
      <c r="M52">
        <v>0.53632439201910398</v>
      </c>
      <c r="N52" s="3">
        <v>93</v>
      </c>
      <c r="O52" s="3">
        <f t="shared" si="2"/>
        <v>3</v>
      </c>
      <c r="P52" s="3">
        <f t="shared" si="3"/>
        <v>9</v>
      </c>
      <c r="R52">
        <v>96.422323116883106</v>
      </c>
      <c r="S52">
        <v>54</v>
      </c>
      <c r="T52" s="4">
        <f t="shared" si="4"/>
        <v>-36</v>
      </c>
      <c r="U52" s="4">
        <f t="shared" si="5"/>
        <v>1296</v>
      </c>
    </row>
    <row r="53" spans="1:21" x14ac:dyDescent="0.25">
      <c r="A53">
        <v>8469499</v>
      </c>
      <c r="B53" t="s">
        <v>63</v>
      </c>
      <c r="C53">
        <v>2001</v>
      </c>
      <c r="D53">
        <v>48</v>
      </c>
      <c r="E53" s="2">
        <v>44</v>
      </c>
      <c r="F53" s="2">
        <f t="shared" si="0"/>
        <v>-39</v>
      </c>
      <c r="G53" s="2">
        <f t="shared" si="1"/>
        <v>1521</v>
      </c>
      <c r="I53">
        <v>15</v>
      </c>
      <c r="J53" s="5">
        <v>83</v>
      </c>
      <c r="K53">
        <v>138</v>
      </c>
      <c r="L53">
        <v>86</v>
      </c>
      <c r="M53">
        <v>0.77355120181331405</v>
      </c>
      <c r="N53" s="3">
        <v>42</v>
      </c>
      <c r="O53" s="3">
        <f t="shared" si="2"/>
        <v>-41</v>
      </c>
      <c r="P53" s="3">
        <f t="shared" si="3"/>
        <v>1681</v>
      </c>
      <c r="R53">
        <v>96.640611688311694</v>
      </c>
      <c r="S53">
        <v>53</v>
      </c>
      <c r="T53" s="4">
        <f t="shared" si="4"/>
        <v>-30</v>
      </c>
      <c r="U53" s="4">
        <f t="shared" si="5"/>
        <v>900</v>
      </c>
    </row>
    <row r="54" spans="1:21" x14ac:dyDescent="0.25">
      <c r="A54">
        <v>8469728</v>
      </c>
      <c r="B54" t="s">
        <v>64</v>
      </c>
      <c r="C54">
        <v>2001</v>
      </c>
      <c r="D54">
        <v>286</v>
      </c>
      <c r="E54" s="2">
        <v>241</v>
      </c>
      <c r="F54" s="2">
        <f t="shared" si="0"/>
        <v>162</v>
      </c>
      <c r="G54" s="2">
        <f t="shared" si="1"/>
        <v>26244</v>
      </c>
      <c r="I54">
        <v>22</v>
      </c>
      <c r="J54" s="5">
        <v>79</v>
      </c>
      <c r="K54">
        <v>145</v>
      </c>
      <c r="L54">
        <v>85</v>
      </c>
      <c r="M54">
        <v>0.55107794887471795</v>
      </c>
      <c r="N54" s="3">
        <v>89</v>
      </c>
      <c r="O54" s="3">
        <f t="shared" si="2"/>
        <v>10</v>
      </c>
      <c r="P54" s="3">
        <f t="shared" si="3"/>
        <v>100</v>
      </c>
      <c r="R54">
        <v>98.404218419913406</v>
      </c>
      <c r="S54">
        <v>52</v>
      </c>
      <c r="T54" s="4">
        <f t="shared" si="4"/>
        <v>-27</v>
      </c>
      <c r="U54" s="4">
        <f t="shared" si="5"/>
        <v>729</v>
      </c>
    </row>
    <row r="55" spans="1:21" x14ac:dyDescent="0.25">
      <c r="A55">
        <v>8469500</v>
      </c>
      <c r="B55" t="s">
        <v>65</v>
      </c>
      <c r="C55">
        <v>2001</v>
      </c>
      <c r="D55">
        <v>49</v>
      </c>
      <c r="E55" s="2">
        <v>45</v>
      </c>
      <c r="F55" s="2">
        <f t="shared" si="0"/>
        <v>36</v>
      </c>
      <c r="G55" s="2">
        <f t="shared" si="1"/>
        <v>1296</v>
      </c>
      <c r="I55">
        <v>283</v>
      </c>
      <c r="J55" s="5">
        <v>9</v>
      </c>
      <c r="K55">
        <v>4777</v>
      </c>
      <c r="L55">
        <v>12</v>
      </c>
      <c r="M55">
        <v>0.79654536063088799</v>
      </c>
      <c r="N55" s="3">
        <v>33</v>
      </c>
      <c r="O55" s="3">
        <f t="shared" si="2"/>
        <v>24</v>
      </c>
      <c r="P55" s="3">
        <f t="shared" si="3"/>
        <v>576</v>
      </c>
      <c r="R55">
        <v>101.76371264069201</v>
      </c>
      <c r="S55">
        <v>51</v>
      </c>
      <c r="T55" s="4">
        <f t="shared" si="4"/>
        <v>42</v>
      </c>
      <c r="U55" s="4">
        <f t="shared" si="5"/>
        <v>1764</v>
      </c>
    </row>
    <row r="56" spans="1:21" x14ac:dyDescent="0.25">
      <c r="A56">
        <v>8469543</v>
      </c>
      <c r="B56" t="s">
        <v>67</v>
      </c>
      <c r="C56">
        <v>2001</v>
      </c>
      <c r="D56">
        <v>94</v>
      </c>
      <c r="E56" s="2">
        <v>82</v>
      </c>
      <c r="F56" s="2">
        <f t="shared" si="0"/>
        <v>20</v>
      </c>
      <c r="G56" s="2">
        <f t="shared" si="1"/>
        <v>400</v>
      </c>
      <c r="I56">
        <v>72</v>
      </c>
      <c r="J56" s="5">
        <v>62</v>
      </c>
      <c r="K56">
        <v>628</v>
      </c>
      <c r="L56">
        <v>68</v>
      </c>
      <c r="M56">
        <v>0.78755883507032598</v>
      </c>
      <c r="N56" s="3">
        <v>34</v>
      </c>
      <c r="O56" s="3">
        <f t="shared" si="2"/>
        <v>-28</v>
      </c>
      <c r="P56" s="3">
        <f t="shared" si="3"/>
        <v>784</v>
      </c>
      <c r="R56">
        <v>105.417684761904</v>
      </c>
      <c r="S56">
        <v>49</v>
      </c>
      <c r="T56" s="4">
        <f t="shared" si="4"/>
        <v>-13</v>
      </c>
      <c r="U56" s="4">
        <f t="shared" si="5"/>
        <v>169</v>
      </c>
    </row>
    <row r="57" spans="1:21" x14ac:dyDescent="0.25">
      <c r="A57">
        <v>8469458</v>
      </c>
      <c r="B57" t="s">
        <v>66</v>
      </c>
      <c r="C57">
        <v>2001</v>
      </c>
      <c r="D57">
        <v>5</v>
      </c>
      <c r="E57" s="2">
        <v>5</v>
      </c>
      <c r="F57" s="2">
        <f t="shared" si="0"/>
        <v>-30</v>
      </c>
      <c r="G57" s="2">
        <f t="shared" si="1"/>
        <v>900</v>
      </c>
      <c r="I57">
        <v>196</v>
      </c>
      <c r="J57" s="5">
        <v>35</v>
      </c>
      <c r="K57">
        <v>2282</v>
      </c>
      <c r="L57">
        <v>39</v>
      </c>
      <c r="M57">
        <v>0.69773599999413605</v>
      </c>
      <c r="N57" s="3">
        <v>59</v>
      </c>
      <c r="O57" s="3">
        <f t="shared" si="2"/>
        <v>24</v>
      </c>
      <c r="P57" s="3">
        <f t="shared" si="3"/>
        <v>576</v>
      </c>
      <c r="R57">
        <v>104.62188648772999</v>
      </c>
      <c r="S57">
        <v>49</v>
      </c>
      <c r="T57" s="4">
        <f t="shared" si="4"/>
        <v>14</v>
      </c>
      <c r="U57" s="4">
        <f t="shared" si="5"/>
        <v>196</v>
      </c>
    </row>
    <row r="58" spans="1:21" x14ac:dyDescent="0.25">
      <c r="A58">
        <v>8469490</v>
      </c>
      <c r="B58" t="s">
        <v>68</v>
      </c>
      <c r="C58">
        <v>2001</v>
      </c>
      <c r="D58">
        <v>38</v>
      </c>
      <c r="E58" s="2">
        <v>34</v>
      </c>
      <c r="F58" s="2">
        <f t="shared" si="0"/>
        <v>-31</v>
      </c>
      <c r="G58" s="2">
        <f t="shared" si="1"/>
        <v>961</v>
      </c>
      <c r="I58">
        <v>68</v>
      </c>
      <c r="J58" s="5">
        <v>65</v>
      </c>
      <c r="K58">
        <v>517</v>
      </c>
      <c r="L58">
        <v>71</v>
      </c>
      <c r="M58">
        <v>0.73513443658273103</v>
      </c>
      <c r="N58" s="3">
        <v>48</v>
      </c>
      <c r="O58" s="3">
        <f t="shared" si="2"/>
        <v>-17</v>
      </c>
      <c r="P58" s="3">
        <f t="shared" si="3"/>
        <v>289</v>
      </c>
      <c r="R58">
        <v>106.963078138528</v>
      </c>
      <c r="S58">
        <v>48</v>
      </c>
      <c r="T58" s="4">
        <f t="shared" si="4"/>
        <v>-17</v>
      </c>
      <c r="U58" s="4">
        <f t="shared" si="5"/>
        <v>289</v>
      </c>
    </row>
    <row r="59" spans="1:21" x14ac:dyDescent="0.25">
      <c r="A59">
        <v>8469684</v>
      </c>
      <c r="B59" t="s">
        <v>69</v>
      </c>
      <c r="C59">
        <v>2001</v>
      </c>
      <c r="D59">
        <v>241</v>
      </c>
      <c r="E59" s="2">
        <v>201</v>
      </c>
      <c r="F59" s="2">
        <f t="shared" si="0"/>
        <v>166</v>
      </c>
      <c r="G59" s="2">
        <f t="shared" si="1"/>
        <v>27556</v>
      </c>
      <c r="I59">
        <v>196</v>
      </c>
      <c r="J59" s="5">
        <v>35</v>
      </c>
      <c r="K59">
        <v>3209</v>
      </c>
      <c r="L59">
        <v>30</v>
      </c>
      <c r="M59">
        <v>0.78462445893353405</v>
      </c>
      <c r="N59" s="3">
        <v>36</v>
      </c>
      <c r="O59" s="3">
        <f t="shared" si="2"/>
        <v>1</v>
      </c>
      <c r="P59" s="3">
        <f t="shared" si="3"/>
        <v>1</v>
      </c>
      <c r="R59">
        <v>109.239169047619</v>
      </c>
      <c r="S59">
        <v>47</v>
      </c>
      <c r="T59" s="4">
        <f t="shared" si="4"/>
        <v>12</v>
      </c>
      <c r="U59" s="4">
        <f t="shared" si="5"/>
        <v>144</v>
      </c>
    </row>
    <row r="60" spans="1:21" x14ac:dyDescent="0.25">
      <c r="A60">
        <v>8469681</v>
      </c>
      <c r="B60" t="s">
        <v>70</v>
      </c>
      <c r="C60">
        <v>2001</v>
      </c>
      <c r="D60">
        <v>238</v>
      </c>
      <c r="E60" s="2">
        <v>198</v>
      </c>
      <c r="F60" s="2">
        <f t="shared" si="0"/>
        <v>165</v>
      </c>
      <c r="G60" s="2">
        <f t="shared" si="1"/>
        <v>27225</v>
      </c>
      <c r="I60">
        <v>200</v>
      </c>
      <c r="J60" s="5">
        <v>33</v>
      </c>
      <c r="K60">
        <v>1598</v>
      </c>
      <c r="L60">
        <v>47</v>
      </c>
      <c r="M60">
        <v>0.55290398733254598</v>
      </c>
      <c r="N60" s="3">
        <v>88</v>
      </c>
      <c r="O60" s="3">
        <f t="shared" si="2"/>
        <v>55</v>
      </c>
      <c r="P60" s="3">
        <f t="shared" si="3"/>
        <v>3025</v>
      </c>
      <c r="R60">
        <v>110.925630238095</v>
      </c>
      <c r="S60">
        <v>44</v>
      </c>
      <c r="T60" s="4">
        <f t="shared" si="4"/>
        <v>11</v>
      </c>
      <c r="U60" s="4">
        <f t="shared" si="5"/>
        <v>121</v>
      </c>
    </row>
    <row r="61" spans="1:21" x14ac:dyDescent="0.25">
      <c r="A61">
        <v>8468055</v>
      </c>
      <c r="B61" t="s">
        <v>71</v>
      </c>
      <c r="C61">
        <v>2001</v>
      </c>
      <c r="D61">
        <v>66</v>
      </c>
      <c r="E61" s="2">
        <v>58</v>
      </c>
      <c r="F61" s="2">
        <f t="shared" si="0"/>
        <v>-22</v>
      </c>
      <c r="G61" s="2">
        <f t="shared" si="1"/>
        <v>484</v>
      </c>
      <c r="I61">
        <v>18</v>
      </c>
      <c r="J61" s="5">
        <v>80</v>
      </c>
      <c r="K61">
        <v>181</v>
      </c>
      <c r="L61">
        <v>83</v>
      </c>
      <c r="M61">
        <v>0.99644441233858605</v>
      </c>
      <c r="N61" s="3">
        <v>5</v>
      </c>
      <c r="O61" s="3">
        <f t="shared" si="2"/>
        <v>-75</v>
      </c>
      <c r="P61" s="3">
        <f t="shared" si="3"/>
        <v>5625</v>
      </c>
      <c r="R61">
        <v>110.979099329004</v>
      </c>
      <c r="S61">
        <v>44</v>
      </c>
      <c r="T61" s="4">
        <f t="shared" si="4"/>
        <v>-36</v>
      </c>
      <c r="U61" s="4">
        <f t="shared" si="5"/>
        <v>1296</v>
      </c>
    </row>
    <row r="62" spans="1:21" x14ac:dyDescent="0.25">
      <c r="A62">
        <v>8469521</v>
      </c>
      <c r="B62" t="s">
        <v>72</v>
      </c>
      <c r="C62">
        <v>2001</v>
      </c>
      <c r="D62">
        <v>71</v>
      </c>
      <c r="E62" s="2">
        <v>63</v>
      </c>
      <c r="F62" s="2">
        <f t="shared" si="0"/>
        <v>40</v>
      </c>
      <c r="G62" s="2">
        <f t="shared" si="1"/>
        <v>1600</v>
      </c>
      <c r="I62">
        <v>231</v>
      </c>
      <c r="J62" s="5">
        <v>23</v>
      </c>
      <c r="K62">
        <v>3662</v>
      </c>
      <c r="L62">
        <v>22</v>
      </c>
      <c r="M62">
        <v>0.76168304748204996</v>
      </c>
      <c r="N62" s="3">
        <v>45</v>
      </c>
      <c r="O62" s="3">
        <f t="shared" si="2"/>
        <v>22</v>
      </c>
      <c r="P62" s="3">
        <f t="shared" si="3"/>
        <v>484</v>
      </c>
      <c r="R62">
        <v>111.23773724456299</v>
      </c>
      <c r="S62">
        <v>44</v>
      </c>
      <c r="T62" s="4">
        <f t="shared" si="4"/>
        <v>21</v>
      </c>
      <c r="U62" s="4">
        <f t="shared" si="5"/>
        <v>441</v>
      </c>
    </row>
    <row r="63" spans="1:21" x14ac:dyDescent="0.25">
      <c r="A63">
        <v>8469492</v>
      </c>
      <c r="B63" t="s">
        <v>73</v>
      </c>
      <c r="C63">
        <v>2001</v>
      </c>
      <c r="D63">
        <v>40</v>
      </c>
      <c r="E63" s="2">
        <v>36</v>
      </c>
      <c r="F63" s="2">
        <f t="shared" si="0"/>
        <v>18</v>
      </c>
      <c r="G63" s="2">
        <f t="shared" si="1"/>
        <v>324</v>
      </c>
      <c r="I63">
        <v>250</v>
      </c>
      <c r="J63" s="5">
        <v>18</v>
      </c>
      <c r="K63">
        <v>5082</v>
      </c>
      <c r="L63">
        <v>9</v>
      </c>
      <c r="M63">
        <v>0.65841997450022205</v>
      </c>
      <c r="N63" s="3">
        <v>68</v>
      </c>
      <c r="O63" s="3">
        <f t="shared" si="2"/>
        <v>50</v>
      </c>
      <c r="P63" s="3">
        <f t="shared" si="3"/>
        <v>2500</v>
      </c>
      <c r="R63">
        <v>111.865870368175</v>
      </c>
      <c r="S63">
        <v>43</v>
      </c>
      <c r="T63" s="4">
        <f t="shared" si="4"/>
        <v>25</v>
      </c>
      <c r="U63" s="4">
        <f t="shared" si="5"/>
        <v>625</v>
      </c>
    </row>
    <row r="64" spans="1:21" x14ac:dyDescent="0.25">
      <c r="A64">
        <v>8469495</v>
      </c>
      <c r="B64" t="s">
        <v>74</v>
      </c>
      <c r="C64">
        <v>2001</v>
      </c>
      <c r="D64">
        <v>43</v>
      </c>
      <c r="E64" s="2">
        <v>39</v>
      </c>
      <c r="F64" s="2">
        <f t="shared" si="0"/>
        <v>-60</v>
      </c>
      <c r="G64" s="2">
        <f t="shared" si="1"/>
        <v>3600</v>
      </c>
      <c r="I64">
        <v>2</v>
      </c>
      <c r="J64" s="5">
        <v>99</v>
      </c>
      <c r="K64">
        <v>21</v>
      </c>
      <c r="L64">
        <v>96</v>
      </c>
      <c r="M64">
        <v>0.83764294817827001</v>
      </c>
      <c r="N64" s="3">
        <v>24</v>
      </c>
      <c r="O64" s="3">
        <f t="shared" si="2"/>
        <v>-75</v>
      </c>
      <c r="P64" s="3">
        <f t="shared" si="3"/>
        <v>5625</v>
      </c>
      <c r="R64">
        <v>116.935309285714</v>
      </c>
      <c r="S64">
        <v>41</v>
      </c>
      <c r="T64" s="4">
        <f t="shared" si="4"/>
        <v>-58</v>
      </c>
      <c r="U64" s="4">
        <f t="shared" si="5"/>
        <v>3364</v>
      </c>
    </row>
    <row r="65" spans="1:21" x14ac:dyDescent="0.25">
      <c r="A65">
        <v>8467962</v>
      </c>
      <c r="B65" t="s">
        <v>75</v>
      </c>
      <c r="C65">
        <v>2001</v>
      </c>
      <c r="D65">
        <v>36</v>
      </c>
      <c r="E65" s="2">
        <v>32</v>
      </c>
      <c r="F65" s="2">
        <f t="shared" si="0"/>
        <v>-29</v>
      </c>
      <c r="G65" s="2">
        <f t="shared" si="1"/>
        <v>841</v>
      </c>
      <c r="I65">
        <v>75</v>
      </c>
      <c r="J65" s="5">
        <v>61</v>
      </c>
      <c r="K65">
        <v>783</v>
      </c>
      <c r="L65">
        <v>63</v>
      </c>
      <c r="M65">
        <v>0.99999921685250104</v>
      </c>
      <c r="N65" s="3">
        <v>4</v>
      </c>
      <c r="O65" s="3">
        <f t="shared" si="2"/>
        <v>-57</v>
      </c>
      <c r="P65" s="3">
        <f t="shared" si="3"/>
        <v>3249</v>
      </c>
      <c r="R65">
        <v>117.123276948051</v>
      </c>
      <c r="S65">
        <v>41</v>
      </c>
      <c r="T65" s="4">
        <f t="shared" si="4"/>
        <v>-20</v>
      </c>
      <c r="U65" s="4">
        <f t="shared" si="5"/>
        <v>400</v>
      </c>
    </row>
    <row r="66" spans="1:21" x14ac:dyDescent="0.25">
      <c r="A66">
        <v>8469542</v>
      </c>
      <c r="B66" t="s">
        <v>76</v>
      </c>
      <c r="C66">
        <v>2001</v>
      </c>
      <c r="D66">
        <v>93</v>
      </c>
      <c r="E66" s="2">
        <v>81</v>
      </c>
      <c r="F66" s="2">
        <f t="shared" si="0"/>
        <v>71</v>
      </c>
      <c r="G66" s="2">
        <f t="shared" si="1"/>
        <v>5041</v>
      </c>
      <c r="I66">
        <v>280</v>
      </c>
      <c r="J66" s="5">
        <v>10</v>
      </c>
      <c r="K66">
        <v>3691</v>
      </c>
      <c r="L66">
        <v>21</v>
      </c>
      <c r="M66">
        <v>0.87264507036566596</v>
      </c>
      <c r="N66" s="3">
        <v>14</v>
      </c>
      <c r="O66" s="3">
        <f t="shared" si="2"/>
        <v>4</v>
      </c>
      <c r="P66" s="3">
        <f t="shared" si="3"/>
        <v>16</v>
      </c>
      <c r="R66">
        <v>118.98565504329</v>
      </c>
      <c r="S66">
        <v>40</v>
      </c>
      <c r="T66" s="4">
        <f t="shared" si="4"/>
        <v>30</v>
      </c>
      <c r="U66" s="4">
        <f t="shared" si="5"/>
        <v>900</v>
      </c>
    </row>
    <row r="67" spans="1:21" x14ac:dyDescent="0.25">
      <c r="A67">
        <v>8469665</v>
      </c>
      <c r="B67" t="s">
        <v>77</v>
      </c>
      <c r="C67">
        <v>2001</v>
      </c>
      <c r="D67">
        <v>221</v>
      </c>
      <c r="E67" s="2">
        <v>183</v>
      </c>
      <c r="F67" s="2">
        <f t="shared" ref="F67:F130" si="6">E67-J67</f>
        <v>140</v>
      </c>
      <c r="G67" s="2">
        <f t="shared" ref="G67:G130" si="7">F67^2</f>
        <v>19600</v>
      </c>
      <c r="I67">
        <v>151</v>
      </c>
      <c r="J67" s="5">
        <v>43</v>
      </c>
      <c r="K67">
        <v>2832</v>
      </c>
      <c r="L67">
        <v>34</v>
      </c>
      <c r="M67">
        <v>0.53001063360652201</v>
      </c>
      <c r="N67" s="3">
        <v>97</v>
      </c>
      <c r="O67" s="3">
        <f t="shared" ref="O67:O130" si="8">N67-J67</f>
        <v>54</v>
      </c>
      <c r="P67" s="3">
        <f t="shared" ref="P67:P130" si="9">O67^2</f>
        <v>2916</v>
      </c>
      <c r="R67">
        <v>121.31853575757501</v>
      </c>
      <c r="S67">
        <v>39</v>
      </c>
      <c r="T67" s="4">
        <f t="shared" ref="T67:T130" si="10">S67-J67</f>
        <v>-4</v>
      </c>
      <c r="U67" s="4">
        <f t="shared" ref="U67:U130" si="11">T67^2</f>
        <v>16</v>
      </c>
    </row>
    <row r="68" spans="1:21" x14ac:dyDescent="0.25">
      <c r="A68">
        <v>8469547</v>
      </c>
      <c r="B68" t="s">
        <v>78</v>
      </c>
      <c r="C68">
        <v>2001</v>
      </c>
      <c r="D68">
        <v>98</v>
      </c>
      <c r="E68" s="2">
        <v>86</v>
      </c>
      <c r="F68" s="2">
        <f t="shared" si="6"/>
        <v>64</v>
      </c>
      <c r="G68" s="2">
        <f t="shared" si="7"/>
        <v>4096</v>
      </c>
      <c r="I68">
        <v>232</v>
      </c>
      <c r="J68" s="5">
        <v>22</v>
      </c>
      <c r="K68">
        <v>2078</v>
      </c>
      <c r="L68">
        <v>41</v>
      </c>
      <c r="M68">
        <v>0.72862330580774703</v>
      </c>
      <c r="N68" s="3">
        <v>50</v>
      </c>
      <c r="O68" s="3">
        <f t="shared" si="8"/>
        <v>28</v>
      </c>
      <c r="P68" s="3">
        <f t="shared" si="9"/>
        <v>784</v>
      </c>
      <c r="R68">
        <v>122.391096666666</v>
      </c>
      <c r="S68">
        <v>38</v>
      </c>
      <c r="T68" s="4">
        <f t="shared" si="10"/>
        <v>16</v>
      </c>
      <c r="U68" s="4">
        <f t="shared" si="11"/>
        <v>256</v>
      </c>
    </row>
    <row r="69" spans="1:21" x14ac:dyDescent="0.25">
      <c r="A69">
        <v>8469502</v>
      </c>
      <c r="B69" t="s">
        <v>79</v>
      </c>
      <c r="C69">
        <v>2001</v>
      </c>
      <c r="D69">
        <v>51</v>
      </c>
      <c r="E69" s="2">
        <v>47</v>
      </c>
      <c r="F69" s="2">
        <f t="shared" si="6"/>
        <v>-6</v>
      </c>
      <c r="G69" s="2">
        <f t="shared" si="7"/>
        <v>36</v>
      </c>
      <c r="I69">
        <v>102</v>
      </c>
      <c r="J69" s="5">
        <v>53</v>
      </c>
      <c r="K69">
        <v>1350</v>
      </c>
      <c r="L69">
        <v>51</v>
      </c>
      <c r="M69">
        <v>0.61320299246919296</v>
      </c>
      <c r="N69" s="3">
        <v>75</v>
      </c>
      <c r="O69" s="3">
        <f t="shared" si="8"/>
        <v>22</v>
      </c>
      <c r="P69" s="3">
        <f t="shared" si="9"/>
        <v>484</v>
      </c>
      <c r="R69">
        <v>122.74881538961</v>
      </c>
      <c r="S69">
        <v>37</v>
      </c>
      <c r="T69" s="4">
        <f t="shared" si="10"/>
        <v>-16</v>
      </c>
      <c r="U69" s="4">
        <f t="shared" si="11"/>
        <v>256</v>
      </c>
    </row>
    <row r="70" spans="1:21" x14ac:dyDescent="0.25">
      <c r="A70">
        <v>8469464</v>
      </c>
      <c r="B70" t="s">
        <v>80</v>
      </c>
      <c r="C70">
        <v>2001</v>
      </c>
      <c r="D70">
        <v>11</v>
      </c>
      <c r="E70" s="2">
        <v>9</v>
      </c>
      <c r="F70" s="2">
        <f t="shared" si="6"/>
        <v>-2</v>
      </c>
      <c r="G70" s="2">
        <f t="shared" si="7"/>
        <v>4</v>
      </c>
      <c r="I70">
        <v>279</v>
      </c>
      <c r="J70" s="5">
        <v>11</v>
      </c>
      <c r="K70">
        <v>3595</v>
      </c>
      <c r="L70">
        <v>24</v>
      </c>
      <c r="M70">
        <v>0.82712914059336495</v>
      </c>
      <c r="N70" s="3">
        <v>29</v>
      </c>
      <c r="O70" s="3">
        <f t="shared" si="8"/>
        <v>18</v>
      </c>
      <c r="P70" s="3">
        <f t="shared" si="9"/>
        <v>324</v>
      </c>
      <c r="R70">
        <v>129.73305678893601</v>
      </c>
      <c r="S70">
        <v>36</v>
      </c>
      <c r="T70" s="4">
        <f t="shared" si="10"/>
        <v>25</v>
      </c>
      <c r="U70" s="4">
        <f t="shared" si="11"/>
        <v>625</v>
      </c>
    </row>
    <row r="71" spans="1:21" x14ac:dyDescent="0.25">
      <c r="A71">
        <v>14327</v>
      </c>
      <c r="B71" t="s">
        <v>81</v>
      </c>
      <c r="C71">
        <v>2001</v>
      </c>
      <c r="D71">
        <v>156</v>
      </c>
      <c r="E71" s="2">
        <v>131</v>
      </c>
      <c r="F71" s="2">
        <f t="shared" si="6"/>
        <v>25</v>
      </c>
      <c r="G71" s="2">
        <f t="shared" si="7"/>
        <v>625</v>
      </c>
      <c r="I71">
        <v>0</v>
      </c>
      <c r="J71" s="5">
        <v>106</v>
      </c>
      <c r="K71">
        <v>0</v>
      </c>
      <c r="L71">
        <v>103</v>
      </c>
      <c r="M71">
        <v>0.639364970071993</v>
      </c>
      <c r="N71" s="3">
        <v>72</v>
      </c>
      <c r="O71" s="3">
        <f t="shared" si="8"/>
        <v>-34</v>
      </c>
      <c r="P71" s="3">
        <f t="shared" si="9"/>
        <v>1156</v>
      </c>
      <c r="R71">
        <v>131.54262504329</v>
      </c>
      <c r="S71">
        <v>35</v>
      </c>
      <c r="T71" s="4">
        <f t="shared" si="10"/>
        <v>-71</v>
      </c>
      <c r="U71" s="4">
        <f t="shared" si="11"/>
        <v>5041</v>
      </c>
    </row>
    <row r="72" spans="1:21" x14ac:dyDescent="0.25">
      <c r="A72">
        <v>8469710</v>
      </c>
      <c r="B72" t="s">
        <v>82</v>
      </c>
      <c r="C72">
        <v>2001</v>
      </c>
      <c r="D72">
        <v>267</v>
      </c>
      <c r="E72" s="2">
        <v>225</v>
      </c>
      <c r="F72" s="2">
        <f t="shared" si="6"/>
        <v>193</v>
      </c>
      <c r="G72" s="2">
        <f t="shared" si="7"/>
        <v>37249</v>
      </c>
      <c r="I72">
        <v>202</v>
      </c>
      <c r="J72" s="5">
        <v>32</v>
      </c>
      <c r="K72">
        <v>3609</v>
      </c>
      <c r="L72">
        <v>23</v>
      </c>
      <c r="M72">
        <v>0.61381024708263998</v>
      </c>
      <c r="N72" s="3">
        <v>73</v>
      </c>
      <c r="O72" s="3">
        <f t="shared" si="8"/>
        <v>41</v>
      </c>
      <c r="P72" s="3">
        <f t="shared" si="9"/>
        <v>1681</v>
      </c>
      <c r="R72">
        <v>134.10644467532401</v>
      </c>
      <c r="S72">
        <v>34</v>
      </c>
      <c r="T72" s="4">
        <f t="shared" si="10"/>
        <v>2</v>
      </c>
      <c r="U72" s="4">
        <f t="shared" si="11"/>
        <v>4</v>
      </c>
    </row>
    <row r="73" spans="1:21" x14ac:dyDescent="0.25">
      <c r="A73">
        <v>17968</v>
      </c>
      <c r="B73" t="s">
        <v>83</v>
      </c>
      <c r="C73">
        <v>2001</v>
      </c>
      <c r="D73">
        <v>280</v>
      </c>
      <c r="E73" s="2">
        <v>235</v>
      </c>
      <c r="F73" s="2">
        <f t="shared" si="6"/>
        <v>129</v>
      </c>
      <c r="G73" s="2">
        <f t="shared" si="7"/>
        <v>16641</v>
      </c>
      <c r="I73">
        <v>0</v>
      </c>
      <c r="J73" s="5">
        <v>106</v>
      </c>
      <c r="K73">
        <v>0</v>
      </c>
      <c r="L73">
        <v>103</v>
      </c>
      <c r="M73">
        <v>0.514199430893441</v>
      </c>
      <c r="N73" s="3">
        <v>100</v>
      </c>
      <c r="O73" s="3">
        <f t="shared" si="8"/>
        <v>-6</v>
      </c>
      <c r="P73" s="3">
        <f t="shared" si="9"/>
        <v>36</v>
      </c>
      <c r="R73">
        <v>142.69197398268301</v>
      </c>
      <c r="S73">
        <v>33</v>
      </c>
      <c r="T73" s="4">
        <f t="shared" si="10"/>
        <v>-73</v>
      </c>
      <c r="U73" s="4">
        <f t="shared" si="11"/>
        <v>5329</v>
      </c>
    </row>
    <row r="74" spans="1:21" x14ac:dyDescent="0.25">
      <c r="A74">
        <v>8469551</v>
      </c>
      <c r="B74" t="s">
        <v>84</v>
      </c>
      <c r="C74">
        <v>2001</v>
      </c>
      <c r="D74">
        <v>102</v>
      </c>
      <c r="E74" s="2">
        <v>89</v>
      </c>
      <c r="F74" s="2">
        <f t="shared" si="6"/>
        <v>7</v>
      </c>
      <c r="G74" s="2">
        <f t="shared" si="7"/>
        <v>49</v>
      </c>
      <c r="I74">
        <v>17</v>
      </c>
      <c r="J74" s="5">
        <v>82</v>
      </c>
      <c r="K74">
        <v>199</v>
      </c>
      <c r="L74">
        <v>80</v>
      </c>
      <c r="M74">
        <v>0.70694094669820795</v>
      </c>
      <c r="N74" s="3">
        <v>55</v>
      </c>
      <c r="O74" s="3">
        <f t="shared" si="8"/>
        <v>-27</v>
      </c>
      <c r="P74" s="3">
        <f t="shared" si="9"/>
        <v>729</v>
      </c>
      <c r="R74">
        <v>146.74680512987001</v>
      </c>
      <c r="S74">
        <v>32</v>
      </c>
      <c r="T74" s="4">
        <f t="shared" si="10"/>
        <v>-50</v>
      </c>
      <c r="U74" s="4">
        <f t="shared" si="11"/>
        <v>2500</v>
      </c>
    </row>
    <row r="75" spans="1:21" x14ac:dyDescent="0.25">
      <c r="A75">
        <v>8469534</v>
      </c>
      <c r="B75" t="s">
        <v>87</v>
      </c>
      <c r="C75">
        <v>2001</v>
      </c>
      <c r="D75">
        <v>85</v>
      </c>
      <c r="E75" s="2">
        <v>74</v>
      </c>
      <c r="F75" s="2">
        <f t="shared" si="6"/>
        <v>28</v>
      </c>
      <c r="G75" s="2">
        <f t="shared" si="7"/>
        <v>784</v>
      </c>
      <c r="I75">
        <v>146</v>
      </c>
      <c r="J75" s="5">
        <v>46</v>
      </c>
      <c r="K75">
        <v>1996</v>
      </c>
      <c r="L75">
        <v>44</v>
      </c>
      <c r="M75">
        <v>0.85304739639872995</v>
      </c>
      <c r="N75" s="3">
        <v>17</v>
      </c>
      <c r="O75" s="3">
        <f t="shared" si="8"/>
        <v>-29</v>
      </c>
      <c r="P75" s="3">
        <f t="shared" si="9"/>
        <v>841</v>
      </c>
      <c r="R75">
        <v>150.39013791204999</v>
      </c>
      <c r="S75">
        <v>29</v>
      </c>
      <c r="T75" s="4">
        <f t="shared" si="10"/>
        <v>-17</v>
      </c>
      <c r="U75" s="4">
        <f t="shared" si="11"/>
        <v>289</v>
      </c>
    </row>
    <row r="76" spans="1:21" x14ac:dyDescent="0.25">
      <c r="A76">
        <v>8469588</v>
      </c>
      <c r="B76" t="s">
        <v>85</v>
      </c>
      <c r="C76">
        <v>2001</v>
      </c>
      <c r="D76">
        <v>141</v>
      </c>
      <c r="E76" s="2">
        <v>118</v>
      </c>
      <c r="F76" s="2">
        <f t="shared" si="6"/>
        <v>17</v>
      </c>
      <c r="G76" s="2">
        <f t="shared" si="7"/>
        <v>289</v>
      </c>
      <c r="I76">
        <v>1</v>
      </c>
      <c r="J76" s="5">
        <v>101</v>
      </c>
      <c r="K76">
        <v>14</v>
      </c>
      <c r="L76">
        <v>97</v>
      </c>
      <c r="M76">
        <v>0.85183558960229899</v>
      </c>
      <c r="N76" s="3">
        <v>18</v>
      </c>
      <c r="O76" s="3">
        <f t="shared" si="8"/>
        <v>-83</v>
      </c>
      <c r="P76" s="3">
        <f t="shared" si="9"/>
        <v>6889</v>
      </c>
      <c r="R76">
        <v>149.92981595238001</v>
      </c>
      <c r="S76">
        <v>29</v>
      </c>
      <c r="T76" s="4">
        <f t="shared" si="10"/>
        <v>-72</v>
      </c>
      <c r="U76" s="4">
        <f t="shared" si="11"/>
        <v>5184</v>
      </c>
    </row>
    <row r="77" spans="1:21" x14ac:dyDescent="0.25">
      <c r="A77">
        <v>8469558</v>
      </c>
      <c r="B77" t="s">
        <v>86</v>
      </c>
      <c r="C77">
        <v>2001</v>
      </c>
      <c r="D77">
        <v>109</v>
      </c>
      <c r="E77" s="2">
        <v>95</v>
      </c>
      <c r="F77" s="2">
        <f t="shared" si="6"/>
        <v>-6</v>
      </c>
      <c r="G77" s="2">
        <f t="shared" si="7"/>
        <v>36</v>
      </c>
      <c r="I77">
        <v>1</v>
      </c>
      <c r="J77" s="5">
        <v>101</v>
      </c>
      <c r="K77">
        <v>13</v>
      </c>
      <c r="L77">
        <v>98</v>
      </c>
      <c r="M77">
        <v>0.51440276441021204</v>
      </c>
      <c r="N77" s="3">
        <v>99</v>
      </c>
      <c r="O77" s="3">
        <f t="shared" si="8"/>
        <v>-2</v>
      </c>
      <c r="P77" s="3">
        <f t="shared" si="9"/>
        <v>4</v>
      </c>
      <c r="R77">
        <v>150.02013634199099</v>
      </c>
      <c r="S77">
        <v>29</v>
      </c>
      <c r="T77" s="4">
        <f t="shared" si="10"/>
        <v>-72</v>
      </c>
      <c r="U77" s="4">
        <f t="shared" si="11"/>
        <v>5184</v>
      </c>
    </row>
    <row r="78" spans="1:21" x14ac:dyDescent="0.25">
      <c r="A78">
        <v>8469515</v>
      </c>
      <c r="B78" t="s">
        <v>88</v>
      </c>
      <c r="C78">
        <v>2001</v>
      </c>
      <c r="D78">
        <v>64</v>
      </c>
      <c r="E78" s="2">
        <v>56</v>
      </c>
      <c r="F78" s="2">
        <f t="shared" si="6"/>
        <v>-15</v>
      </c>
      <c r="G78" s="2">
        <f t="shared" si="7"/>
        <v>225</v>
      </c>
      <c r="I78">
        <v>46</v>
      </c>
      <c r="J78" s="5">
        <v>71</v>
      </c>
      <c r="K78">
        <v>502</v>
      </c>
      <c r="L78">
        <v>73</v>
      </c>
      <c r="M78">
        <v>0.76310307807620203</v>
      </c>
      <c r="N78" s="3">
        <v>44</v>
      </c>
      <c r="O78" s="3">
        <f t="shared" si="8"/>
        <v>-27</v>
      </c>
      <c r="P78" s="3">
        <f t="shared" si="9"/>
        <v>729</v>
      </c>
      <c r="R78">
        <v>154.75437168831101</v>
      </c>
      <c r="S78">
        <v>28</v>
      </c>
      <c r="T78" s="4">
        <f t="shared" si="10"/>
        <v>-43</v>
      </c>
      <c r="U78" s="4">
        <f t="shared" si="11"/>
        <v>1849</v>
      </c>
    </row>
    <row r="79" spans="1:21" x14ac:dyDescent="0.25">
      <c r="A79">
        <v>34994</v>
      </c>
      <c r="B79" t="s">
        <v>89</v>
      </c>
      <c r="C79">
        <v>2001</v>
      </c>
      <c r="D79">
        <v>177</v>
      </c>
      <c r="E79" s="2">
        <v>149</v>
      </c>
      <c r="F79" s="2">
        <f t="shared" si="6"/>
        <v>43</v>
      </c>
      <c r="G79" s="2">
        <f t="shared" si="7"/>
        <v>1849</v>
      </c>
      <c r="I79">
        <v>0</v>
      </c>
      <c r="J79" s="5">
        <v>106</v>
      </c>
      <c r="K79">
        <v>0</v>
      </c>
      <c r="L79">
        <v>103</v>
      </c>
      <c r="M79">
        <v>0.60379237274424602</v>
      </c>
      <c r="N79" s="3">
        <v>76</v>
      </c>
      <c r="O79" s="3">
        <f t="shared" si="8"/>
        <v>-30</v>
      </c>
      <c r="P79" s="3">
        <f t="shared" si="9"/>
        <v>900</v>
      </c>
      <c r="R79">
        <v>159.29037259740201</v>
      </c>
      <c r="S79">
        <v>27</v>
      </c>
      <c r="T79" s="4">
        <f t="shared" si="10"/>
        <v>-79</v>
      </c>
      <c r="U79" s="4">
        <f t="shared" si="11"/>
        <v>6241</v>
      </c>
    </row>
    <row r="80" spans="1:21" x14ac:dyDescent="0.25">
      <c r="A80">
        <v>8469581</v>
      </c>
      <c r="B80" t="s">
        <v>90</v>
      </c>
      <c r="C80">
        <v>2001</v>
      </c>
      <c r="D80">
        <v>134</v>
      </c>
      <c r="E80" s="2">
        <v>113</v>
      </c>
      <c r="F80" s="2">
        <f t="shared" si="6"/>
        <v>75</v>
      </c>
      <c r="G80" s="2">
        <f t="shared" si="7"/>
        <v>5625</v>
      </c>
      <c r="I80">
        <v>189</v>
      </c>
      <c r="J80" s="5">
        <v>38</v>
      </c>
      <c r="K80">
        <v>2585</v>
      </c>
      <c r="L80">
        <v>36</v>
      </c>
      <c r="M80">
        <v>0.80479605285107803</v>
      </c>
      <c r="N80" s="3">
        <v>32</v>
      </c>
      <c r="O80" s="3">
        <f t="shared" si="8"/>
        <v>-6</v>
      </c>
      <c r="P80" s="3">
        <f t="shared" si="9"/>
        <v>36</v>
      </c>
      <c r="R80">
        <v>161.62231666666599</v>
      </c>
      <c r="S80">
        <v>25</v>
      </c>
      <c r="T80" s="4">
        <f t="shared" si="10"/>
        <v>-13</v>
      </c>
      <c r="U80" s="4">
        <f t="shared" si="11"/>
        <v>169</v>
      </c>
    </row>
    <row r="81" spans="1:21" x14ac:dyDescent="0.25">
      <c r="A81">
        <v>8469610</v>
      </c>
      <c r="B81" t="s">
        <v>92</v>
      </c>
      <c r="C81">
        <v>2001</v>
      </c>
      <c r="D81">
        <v>163</v>
      </c>
      <c r="E81" s="2">
        <v>136</v>
      </c>
      <c r="F81" s="2">
        <f t="shared" si="6"/>
        <v>73</v>
      </c>
      <c r="G81" s="2">
        <f t="shared" si="7"/>
        <v>5329</v>
      </c>
      <c r="I81">
        <v>71</v>
      </c>
      <c r="J81" s="5">
        <v>63</v>
      </c>
      <c r="K81">
        <v>809</v>
      </c>
      <c r="L81">
        <v>61</v>
      </c>
      <c r="M81">
        <v>0.67953071548140598</v>
      </c>
      <c r="N81" s="3">
        <v>63</v>
      </c>
      <c r="O81" s="3">
        <f t="shared" si="8"/>
        <v>0</v>
      </c>
      <c r="P81" s="3">
        <f t="shared" si="9"/>
        <v>0</v>
      </c>
      <c r="R81">
        <v>162.101558073593</v>
      </c>
      <c r="S81">
        <v>25</v>
      </c>
      <c r="T81" s="4">
        <f t="shared" si="10"/>
        <v>-38</v>
      </c>
      <c r="U81" s="4">
        <f t="shared" si="11"/>
        <v>1444</v>
      </c>
    </row>
    <row r="82" spans="1:21" x14ac:dyDescent="0.25">
      <c r="A82">
        <v>8469483</v>
      </c>
      <c r="B82" t="s">
        <v>91</v>
      </c>
      <c r="C82">
        <v>2001</v>
      </c>
      <c r="D82">
        <v>30</v>
      </c>
      <c r="E82" s="2">
        <v>26</v>
      </c>
      <c r="F82" s="2">
        <f t="shared" si="6"/>
        <v>-34</v>
      </c>
      <c r="G82" s="2">
        <f t="shared" si="7"/>
        <v>1156</v>
      </c>
      <c r="I82">
        <v>79</v>
      </c>
      <c r="J82" s="5">
        <v>60</v>
      </c>
      <c r="K82">
        <v>1023</v>
      </c>
      <c r="L82">
        <v>57</v>
      </c>
      <c r="M82">
        <v>0.53311545149184902</v>
      </c>
      <c r="N82" s="3">
        <v>96</v>
      </c>
      <c r="O82" s="3">
        <f t="shared" si="8"/>
        <v>36</v>
      </c>
      <c r="P82" s="3">
        <f t="shared" si="9"/>
        <v>1296</v>
      </c>
      <c r="R82">
        <v>162.94055452098999</v>
      </c>
      <c r="S82">
        <v>24</v>
      </c>
      <c r="T82" s="4">
        <f t="shared" si="10"/>
        <v>-36</v>
      </c>
      <c r="U82" s="4">
        <f t="shared" si="11"/>
        <v>1296</v>
      </c>
    </row>
    <row r="83" spans="1:21" x14ac:dyDescent="0.25">
      <c r="A83">
        <v>8469696</v>
      </c>
      <c r="B83" t="s">
        <v>93</v>
      </c>
      <c r="C83">
        <v>2001</v>
      </c>
      <c r="D83">
        <v>253</v>
      </c>
      <c r="E83" s="2">
        <v>212</v>
      </c>
      <c r="F83" s="2">
        <f t="shared" si="6"/>
        <v>197</v>
      </c>
      <c r="G83" s="2">
        <f t="shared" si="7"/>
        <v>38809</v>
      </c>
      <c r="I83">
        <v>269</v>
      </c>
      <c r="J83" s="5">
        <v>15</v>
      </c>
      <c r="K83">
        <v>4649</v>
      </c>
      <c r="L83">
        <v>13</v>
      </c>
      <c r="M83">
        <v>0.56168515644182404</v>
      </c>
      <c r="N83" s="3">
        <v>86</v>
      </c>
      <c r="O83" s="3">
        <f t="shared" si="8"/>
        <v>71</v>
      </c>
      <c r="P83" s="3">
        <f t="shared" si="9"/>
        <v>5041</v>
      </c>
      <c r="R83">
        <v>164.11984564935</v>
      </c>
      <c r="S83">
        <v>23</v>
      </c>
      <c r="T83" s="4">
        <f t="shared" si="10"/>
        <v>8</v>
      </c>
      <c r="U83" s="4">
        <f t="shared" si="11"/>
        <v>64</v>
      </c>
    </row>
    <row r="84" spans="1:21" x14ac:dyDescent="0.25">
      <c r="A84">
        <v>8469516</v>
      </c>
      <c r="B84" t="s">
        <v>94</v>
      </c>
      <c r="C84">
        <v>2001</v>
      </c>
      <c r="D84">
        <v>65</v>
      </c>
      <c r="E84" s="2">
        <v>57</v>
      </c>
      <c r="F84" s="2">
        <f t="shared" si="6"/>
        <v>-13</v>
      </c>
      <c r="G84" s="2">
        <f t="shared" si="7"/>
        <v>169</v>
      </c>
      <c r="I84">
        <v>48</v>
      </c>
      <c r="J84" s="5">
        <v>70</v>
      </c>
      <c r="K84">
        <v>660</v>
      </c>
      <c r="L84">
        <v>67</v>
      </c>
      <c r="M84">
        <v>0.83766157893825399</v>
      </c>
      <c r="N84" s="3">
        <v>23</v>
      </c>
      <c r="O84" s="3">
        <f t="shared" si="8"/>
        <v>-47</v>
      </c>
      <c r="P84" s="3">
        <f t="shared" si="9"/>
        <v>2209</v>
      </c>
      <c r="R84">
        <v>166.98270076751101</v>
      </c>
      <c r="S84">
        <v>22</v>
      </c>
      <c r="T84" s="4">
        <f t="shared" si="10"/>
        <v>-48</v>
      </c>
      <c r="U84" s="4">
        <f t="shared" si="11"/>
        <v>2304</v>
      </c>
    </row>
    <row r="85" spans="1:21" x14ac:dyDescent="0.25">
      <c r="A85">
        <v>8469478</v>
      </c>
      <c r="B85" t="s">
        <v>95</v>
      </c>
      <c r="C85">
        <v>2001</v>
      </c>
      <c r="D85">
        <v>25</v>
      </c>
      <c r="E85" s="2">
        <v>23</v>
      </c>
      <c r="F85" s="2">
        <f t="shared" si="6"/>
        <v>-25</v>
      </c>
      <c r="G85" s="2">
        <f t="shared" si="7"/>
        <v>625</v>
      </c>
      <c r="I85">
        <v>128</v>
      </c>
      <c r="J85" s="5">
        <v>48</v>
      </c>
      <c r="K85">
        <v>1401</v>
      </c>
      <c r="L85">
        <v>50</v>
      </c>
      <c r="M85">
        <v>0.81435135031244699</v>
      </c>
      <c r="N85" s="3">
        <v>31</v>
      </c>
      <c r="O85" s="3">
        <f t="shared" si="8"/>
        <v>-17</v>
      </c>
      <c r="P85" s="3">
        <f t="shared" si="9"/>
        <v>289</v>
      </c>
      <c r="R85">
        <v>170.863880703832</v>
      </c>
      <c r="S85">
        <v>21</v>
      </c>
      <c r="T85" s="4">
        <f t="shared" si="10"/>
        <v>-27</v>
      </c>
      <c r="U85" s="4">
        <f t="shared" si="11"/>
        <v>729</v>
      </c>
    </row>
    <row r="86" spans="1:21" x14ac:dyDescent="0.25">
      <c r="A86">
        <v>8469480</v>
      </c>
      <c r="B86" t="s">
        <v>96</v>
      </c>
      <c r="C86">
        <v>2001</v>
      </c>
      <c r="D86">
        <v>27</v>
      </c>
      <c r="E86" s="2">
        <v>24</v>
      </c>
      <c r="F86" s="2">
        <f t="shared" si="6"/>
        <v>-33</v>
      </c>
      <c r="G86" s="2">
        <f t="shared" si="7"/>
        <v>1089</v>
      </c>
      <c r="I86">
        <v>87</v>
      </c>
      <c r="J86" s="5">
        <v>57</v>
      </c>
      <c r="K86">
        <v>1212</v>
      </c>
      <c r="L86">
        <v>53</v>
      </c>
      <c r="M86">
        <v>0.91458611857719196</v>
      </c>
      <c r="N86" s="3">
        <v>10</v>
      </c>
      <c r="O86" s="3">
        <f t="shared" si="8"/>
        <v>-47</v>
      </c>
      <c r="P86" s="3">
        <f t="shared" si="9"/>
        <v>2209</v>
      </c>
      <c r="R86">
        <v>173.45671290688401</v>
      </c>
      <c r="S86">
        <v>20</v>
      </c>
      <c r="T86" s="4">
        <f t="shared" si="10"/>
        <v>-37</v>
      </c>
      <c r="U86" s="4">
        <f t="shared" si="11"/>
        <v>1369</v>
      </c>
    </row>
    <row r="87" spans="1:21" x14ac:dyDescent="0.25">
      <c r="A87">
        <v>8469476</v>
      </c>
      <c r="B87" t="s">
        <v>97</v>
      </c>
      <c r="C87">
        <v>2001</v>
      </c>
      <c r="D87">
        <v>23</v>
      </c>
      <c r="E87" s="2">
        <v>21</v>
      </c>
      <c r="F87" s="2">
        <f t="shared" si="6"/>
        <v>4</v>
      </c>
      <c r="G87" s="2">
        <f t="shared" si="7"/>
        <v>16</v>
      </c>
      <c r="I87">
        <v>262</v>
      </c>
      <c r="J87" s="5">
        <v>17</v>
      </c>
      <c r="K87">
        <v>4648</v>
      </c>
      <c r="L87">
        <v>14</v>
      </c>
      <c r="M87">
        <v>0.78113023200119303</v>
      </c>
      <c r="N87" s="3">
        <v>37</v>
      </c>
      <c r="O87" s="3">
        <f t="shared" si="8"/>
        <v>20</v>
      </c>
      <c r="P87" s="3">
        <f t="shared" si="9"/>
        <v>400</v>
      </c>
      <c r="R87">
        <v>180.78128276366601</v>
      </c>
      <c r="S87">
        <v>19</v>
      </c>
      <c r="T87" s="4">
        <f t="shared" si="10"/>
        <v>2</v>
      </c>
      <c r="U87" s="4">
        <f t="shared" si="11"/>
        <v>4</v>
      </c>
    </row>
    <row r="88" spans="1:21" x14ac:dyDescent="0.25">
      <c r="A88">
        <v>8469473</v>
      </c>
      <c r="B88" t="s">
        <v>98</v>
      </c>
      <c r="C88">
        <v>2001</v>
      </c>
      <c r="D88">
        <v>20</v>
      </c>
      <c r="E88" s="2">
        <v>18</v>
      </c>
      <c r="F88" s="2">
        <f t="shared" si="6"/>
        <v>-11</v>
      </c>
      <c r="G88" s="2">
        <f t="shared" si="7"/>
        <v>121</v>
      </c>
      <c r="I88">
        <v>210</v>
      </c>
      <c r="J88" s="5">
        <v>29</v>
      </c>
      <c r="K88">
        <v>2429</v>
      </c>
      <c r="L88">
        <v>38</v>
      </c>
      <c r="M88">
        <v>0.84207688210665099</v>
      </c>
      <c r="N88" s="3">
        <v>22</v>
      </c>
      <c r="O88" s="3">
        <f t="shared" si="8"/>
        <v>-7</v>
      </c>
      <c r="P88" s="3">
        <f t="shared" si="9"/>
        <v>49</v>
      </c>
      <c r="R88">
        <v>181.50253843710101</v>
      </c>
      <c r="S88">
        <v>18</v>
      </c>
      <c r="T88" s="4">
        <f t="shared" si="10"/>
        <v>-11</v>
      </c>
      <c r="U88" s="4">
        <f t="shared" si="11"/>
        <v>121</v>
      </c>
    </row>
    <row r="89" spans="1:21" x14ac:dyDescent="0.25">
      <c r="A89">
        <v>8469691</v>
      </c>
      <c r="B89" t="s">
        <v>99</v>
      </c>
      <c r="C89">
        <v>2001</v>
      </c>
      <c r="D89">
        <v>248</v>
      </c>
      <c r="E89" s="2">
        <v>208</v>
      </c>
      <c r="F89" s="2">
        <f t="shared" si="6"/>
        <v>122</v>
      </c>
      <c r="G89" s="2">
        <f t="shared" si="7"/>
        <v>14884</v>
      </c>
      <c r="I89">
        <v>13</v>
      </c>
      <c r="J89" s="5">
        <v>86</v>
      </c>
      <c r="K89">
        <v>103</v>
      </c>
      <c r="L89">
        <v>89</v>
      </c>
      <c r="M89">
        <v>0.68037506890525601</v>
      </c>
      <c r="N89" s="3">
        <v>61</v>
      </c>
      <c r="O89" s="3">
        <f t="shared" si="8"/>
        <v>-25</v>
      </c>
      <c r="P89" s="3">
        <f t="shared" si="9"/>
        <v>625</v>
      </c>
      <c r="R89">
        <v>182.92458188311599</v>
      </c>
      <c r="S89">
        <v>17</v>
      </c>
      <c r="T89" s="4">
        <f t="shared" si="10"/>
        <v>-69</v>
      </c>
      <c r="U89" s="4">
        <f t="shared" si="11"/>
        <v>4761</v>
      </c>
    </row>
    <row r="90" spans="1:21" x14ac:dyDescent="0.25">
      <c r="A90">
        <v>8469460</v>
      </c>
      <c r="B90" t="s">
        <v>100</v>
      </c>
      <c r="C90">
        <v>2001</v>
      </c>
      <c r="D90">
        <v>7</v>
      </c>
      <c r="E90" s="2">
        <v>7</v>
      </c>
      <c r="F90" s="2">
        <f t="shared" si="6"/>
        <v>0</v>
      </c>
      <c r="G90" s="2">
        <f t="shared" si="7"/>
        <v>0</v>
      </c>
      <c r="I90">
        <v>295</v>
      </c>
      <c r="J90" s="5">
        <v>7</v>
      </c>
      <c r="K90">
        <v>5108</v>
      </c>
      <c r="L90">
        <v>8</v>
      </c>
      <c r="M90">
        <v>0.78508763363147005</v>
      </c>
      <c r="N90" s="3">
        <v>35</v>
      </c>
      <c r="O90" s="3">
        <f t="shared" si="8"/>
        <v>28</v>
      </c>
      <c r="P90" s="3">
        <f t="shared" si="9"/>
        <v>784</v>
      </c>
      <c r="R90">
        <v>185.21588792389699</v>
      </c>
      <c r="S90">
        <v>16</v>
      </c>
      <c r="T90" s="4">
        <f t="shared" si="10"/>
        <v>9</v>
      </c>
      <c r="U90" s="4">
        <f t="shared" si="11"/>
        <v>81</v>
      </c>
    </row>
    <row r="91" spans="1:21" x14ac:dyDescent="0.25">
      <c r="A91">
        <v>8469488</v>
      </c>
      <c r="B91" t="s">
        <v>102</v>
      </c>
      <c r="C91">
        <v>2001</v>
      </c>
      <c r="D91">
        <v>35</v>
      </c>
      <c r="E91" s="2">
        <v>31</v>
      </c>
      <c r="F91" s="2">
        <f t="shared" si="6"/>
        <v>-41</v>
      </c>
      <c r="G91" s="2">
        <f t="shared" si="7"/>
        <v>1681</v>
      </c>
      <c r="I91">
        <v>44</v>
      </c>
      <c r="J91" s="5">
        <v>72</v>
      </c>
      <c r="K91">
        <v>599</v>
      </c>
      <c r="L91">
        <v>70</v>
      </c>
      <c r="M91">
        <v>0.91406873197341898</v>
      </c>
      <c r="N91" s="3">
        <v>11</v>
      </c>
      <c r="O91" s="3">
        <f t="shared" si="8"/>
        <v>-61</v>
      </c>
      <c r="P91" s="3">
        <f t="shared" si="9"/>
        <v>3721</v>
      </c>
      <c r="R91">
        <v>198.380226021867</v>
      </c>
      <c r="S91">
        <v>14</v>
      </c>
      <c r="T91" s="4">
        <f t="shared" si="10"/>
        <v>-58</v>
      </c>
      <c r="U91" s="4">
        <f t="shared" si="11"/>
        <v>3364</v>
      </c>
    </row>
    <row r="92" spans="1:21" x14ac:dyDescent="0.25">
      <c r="A92">
        <v>8469470</v>
      </c>
      <c r="B92" t="s">
        <v>101</v>
      </c>
      <c r="C92">
        <v>2001</v>
      </c>
      <c r="D92">
        <v>17</v>
      </c>
      <c r="E92" s="2">
        <v>15</v>
      </c>
      <c r="F92" s="2">
        <f t="shared" si="6"/>
        <v>-39</v>
      </c>
      <c r="G92" s="2">
        <f t="shared" si="7"/>
        <v>1521</v>
      </c>
      <c r="I92">
        <v>101</v>
      </c>
      <c r="J92" s="5">
        <v>54</v>
      </c>
      <c r="K92">
        <v>1728</v>
      </c>
      <c r="L92">
        <v>45</v>
      </c>
      <c r="M92">
        <v>0.84604015482300898</v>
      </c>
      <c r="N92" s="3">
        <v>19</v>
      </c>
      <c r="O92" s="3">
        <f t="shared" si="8"/>
        <v>-35</v>
      </c>
      <c r="P92" s="3">
        <f t="shared" si="9"/>
        <v>1225</v>
      </c>
      <c r="R92">
        <v>198.02808897128401</v>
      </c>
      <c r="S92">
        <v>14</v>
      </c>
      <c r="T92" s="4">
        <f t="shared" si="10"/>
        <v>-40</v>
      </c>
      <c r="U92" s="4">
        <f t="shared" si="11"/>
        <v>1600</v>
      </c>
    </row>
    <row r="93" spans="1:21" x14ac:dyDescent="0.25">
      <c r="A93">
        <v>8469462</v>
      </c>
      <c r="B93" t="s">
        <v>103</v>
      </c>
      <c r="C93">
        <v>2001</v>
      </c>
      <c r="D93">
        <v>9</v>
      </c>
      <c r="E93" s="2">
        <v>8</v>
      </c>
      <c r="F93" s="2">
        <f t="shared" si="6"/>
        <v>-11</v>
      </c>
      <c r="G93" s="2">
        <f t="shared" si="7"/>
        <v>121</v>
      </c>
      <c r="I93">
        <v>245</v>
      </c>
      <c r="J93" s="5">
        <v>19</v>
      </c>
      <c r="K93">
        <v>4020</v>
      </c>
      <c r="L93">
        <v>16</v>
      </c>
      <c r="M93">
        <v>0.69870504832666602</v>
      </c>
      <c r="N93" s="3">
        <v>58</v>
      </c>
      <c r="O93" s="3">
        <f t="shared" si="8"/>
        <v>39</v>
      </c>
      <c r="P93" s="3">
        <f t="shared" si="9"/>
        <v>1521</v>
      </c>
      <c r="R93">
        <v>203.74878059493801</v>
      </c>
      <c r="S93">
        <v>13</v>
      </c>
      <c r="T93" s="4">
        <f t="shared" si="10"/>
        <v>-6</v>
      </c>
      <c r="U93" s="4">
        <f t="shared" si="11"/>
        <v>36</v>
      </c>
    </row>
    <row r="94" spans="1:21" x14ac:dyDescent="0.25">
      <c r="A94">
        <v>8469552</v>
      </c>
      <c r="B94" t="s">
        <v>104</v>
      </c>
      <c r="C94">
        <v>2001</v>
      </c>
      <c r="D94">
        <v>103</v>
      </c>
      <c r="E94" s="2">
        <v>90</v>
      </c>
      <c r="F94" s="2">
        <f t="shared" si="6"/>
        <v>-1</v>
      </c>
      <c r="G94" s="2">
        <f t="shared" si="7"/>
        <v>1</v>
      </c>
      <c r="I94">
        <v>8</v>
      </c>
      <c r="J94" s="5">
        <v>91</v>
      </c>
      <c r="K94">
        <v>107</v>
      </c>
      <c r="L94">
        <v>88</v>
      </c>
      <c r="M94">
        <v>0.829779874663791</v>
      </c>
      <c r="N94" s="3">
        <v>28</v>
      </c>
      <c r="O94" s="3">
        <f t="shared" si="8"/>
        <v>-63</v>
      </c>
      <c r="P94" s="3">
        <f t="shared" si="9"/>
        <v>3969</v>
      </c>
      <c r="R94">
        <v>206.25681714285699</v>
      </c>
      <c r="S94">
        <v>12</v>
      </c>
      <c r="T94" s="4">
        <f t="shared" si="10"/>
        <v>-79</v>
      </c>
      <c r="U94" s="4">
        <f t="shared" si="11"/>
        <v>6241</v>
      </c>
    </row>
    <row r="95" spans="1:21" x14ac:dyDescent="0.25">
      <c r="A95">
        <v>8469474</v>
      </c>
      <c r="B95" t="s">
        <v>105</v>
      </c>
      <c r="C95">
        <v>2001</v>
      </c>
      <c r="D95">
        <v>21</v>
      </c>
      <c r="E95" s="2">
        <v>19</v>
      </c>
      <c r="F95" s="2">
        <f t="shared" si="6"/>
        <v>-15</v>
      </c>
      <c r="G95" s="2">
        <f t="shared" si="7"/>
        <v>225</v>
      </c>
      <c r="I95">
        <v>199</v>
      </c>
      <c r="J95" s="5">
        <v>34</v>
      </c>
      <c r="K95">
        <v>3397</v>
      </c>
      <c r="L95">
        <v>27</v>
      </c>
      <c r="M95">
        <v>0.86297436961045304</v>
      </c>
      <c r="N95" s="3">
        <v>16</v>
      </c>
      <c r="O95" s="3">
        <f t="shared" si="8"/>
        <v>-18</v>
      </c>
      <c r="P95" s="3">
        <f t="shared" si="9"/>
        <v>324</v>
      </c>
      <c r="R95">
        <v>212.729395241379</v>
      </c>
      <c r="S95">
        <v>11</v>
      </c>
      <c r="T95" s="4">
        <f t="shared" si="10"/>
        <v>-23</v>
      </c>
      <c r="U95" s="4">
        <f t="shared" si="11"/>
        <v>529</v>
      </c>
    </row>
    <row r="96" spans="1:21" x14ac:dyDescent="0.25">
      <c r="A96">
        <v>8469466</v>
      </c>
      <c r="B96" t="s">
        <v>106</v>
      </c>
      <c r="C96">
        <v>2001</v>
      </c>
      <c r="D96">
        <v>13</v>
      </c>
      <c r="E96" s="2">
        <v>11</v>
      </c>
      <c r="F96" s="2">
        <f t="shared" si="6"/>
        <v>9</v>
      </c>
      <c r="G96" s="2">
        <f t="shared" si="7"/>
        <v>81</v>
      </c>
      <c r="I96">
        <v>349</v>
      </c>
      <c r="J96" s="5">
        <v>2</v>
      </c>
      <c r="K96">
        <v>5572</v>
      </c>
      <c r="L96">
        <v>5</v>
      </c>
      <c r="M96">
        <v>0.84548627397252396</v>
      </c>
      <c r="N96" s="3">
        <v>20</v>
      </c>
      <c r="O96" s="3">
        <f t="shared" si="8"/>
        <v>18</v>
      </c>
      <c r="P96" s="3">
        <f t="shared" si="9"/>
        <v>324</v>
      </c>
      <c r="R96">
        <v>227.76648565252901</v>
      </c>
      <c r="S96">
        <v>10</v>
      </c>
      <c r="T96" s="4">
        <f t="shared" si="10"/>
        <v>8</v>
      </c>
      <c r="U96" s="4">
        <f t="shared" si="11"/>
        <v>64</v>
      </c>
    </row>
    <row r="97" spans="1:21" x14ac:dyDescent="0.25">
      <c r="A97">
        <v>8469469</v>
      </c>
      <c r="B97" t="s">
        <v>107</v>
      </c>
      <c r="C97">
        <v>2001</v>
      </c>
      <c r="D97">
        <v>16</v>
      </c>
      <c r="E97" s="2">
        <v>14</v>
      </c>
      <c r="F97" s="2">
        <f t="shared" si="6"/>
        <v>-11</v>
      </c>
      <c r="G97" s="2">
        <f t="shared" si="7"/>
        <v>121</v>
      </c>
      <c r="I97">
        <v>228</v>
      </c>
      <c r="J97" s="5">
        <v>25</v>
      </c>
      <c r="K97">
        <v>3464</v>
      </c>
      <c r="L97">
        <v>26</v>
      </c>
      <c r="M97">
        <v>0.77311578453651797</v>
      </c>
      <c r="N97" s="3">
        <v>43</v>
      </c>
      <c r="O97" s="3">
        <f t="shared" si="8"/>
        <v>18</v>
      </c>
      <c r="P97" s="3">
        <f t="shared" si="9"/>
        <v>324</v>
      </c>
      <c r="R97">
        <v>231.145904213384</v>
      </c>
      <c r="S97">
        <v>9</v>
      </c>
      <c r="T97" s="4">
        <f t="shared" si="10"/>
        <v>-16</v>
      </c>
      <c r="U97" s="4">
        <f t="shared" si="11"/>
        <v>256</v>
      </c>
    </row>
    <row r="98" spans="1:21" x14ac:dyDescent="0.25">
      <c r="A98">
        <v>8469477</v>
      </c>
      <c r="B98" t="s">
        <v>108</v>
      </c>
      <c r="C98">
        <v>2001</v>
      </c>
      <c r="D98">
        <v>24</v>
      </c>
      <c r="E98" s="2">
        <v>22</v>
      </c>
      <c r="F98" s="2">
        <f t="shared" si="6"/>
        <v>-8</v>
      </c>
      <c r="G98" s="2">
        <f t="shared" si="7"/>
        <v>64</v>
      </c>
      <c r="I98">
        <v>207</v>
      </c>
      <c r="J98" s="5">
        <v>30</v>
      </c>
      <c r="K98">
        <v>3702</v>
      </c>
      <c r="L98">
        <v>20</v>
      </c>
      <c r="M98">
        <v>0.70484015717247295</v>
      </c>
      <c r="N98" s="3">
        <v>56</v>
      </c>
      <c r="O98" s="3">
        <f t="shared" si="8"/>
        <v>26</v>
      </c>
      <c r="P98" s="3">
        <f t="shared" si="9"/>
        <v>676</v>
      </c>
      <c r="R98">
        <v>234.000618833353</v>
      </c>
      <c r="S98">
        <v>8</v>
      </c>
      <c r="T98" s="4">
        <f t="shared" si="10"/>
        <v>-22</v>
      </c>
      <c r="U98" s="4">
        <f t="shared" si="11"/>
        <v>484</v>
      </c>
    </row>
    <row r="99" spans="1:21" x14ac:dyDescent="0.25">
      <c r="A99">
        <v>8469489</v>
      </c>
      <c r="B99" t="s">
        <v>109</v>
      </c>
      <c r="C99">
        <v>2001</v>
      </c>
      <c r="D99">
        <v>37</v>
      </c>
      <c r="E99" s="2">
        <v>33</v>
      </c>
      <c r="F99" s="2">
        <f t="shared" si="6"/>
        <v>-62</v>
      </c>
      <c r="G99" s="2">
        <f t="shared" si="7"/>
        <v>3844</v>
      </c>
      <c r="I99">
        <v>5</v>
      </c>
      <c r="J99" s="5">
        <v>95</v>
      </c>
      <c r="K99">
        <v>65</v>
      </c>
      <c r="L99">
        <v>91</v>
      </c>
      <c r="M99">
        <v>0.92681204971035303</v>
      </c>
      <c r="N99" s="3">
        <v>9</v>
      </c>
      <c r="O99" s="3">
        <f t="shared" si="8"/>
        <v>-86</v>
      </c>
      <c r="P99" s="3">
        <f t="shared" si="9"/>
        <v>7396</v>
      </c>
      <c r="R99">
        <v>240.03184292706899</v>
      </c>
      <c r="S99">
        <v>7</v>
      </c>
      <c r="T99" s="4">
        <f t="shared" si="10"/>
        <v>-88</v>
      </c>
      <c r="U99" s="4">
        <f t="shared" si="11"/>
        <v>7744</v>
      </c>
    </row>
    <row r="100" spans="1:21" x14ac:dyDescent="0.25">
      <c r="A100">
        <v>8469454</v>
      </c>
      <c r="B100" t="s">
        <v>110</v>
      </c>
      <c r="C100">
        <v>2001</v>
      </c>
      <c r="D100">
        <v>1</v>
      </c>
      <c r="E100" s="2">
        <v>1</v>
      </c>
      <c r="F100" s="2">
        <f t="shared" si="6"/>
        <v>0</v>
      </c>
      <c r="G100" s="2">
        <f t="shared" si="7"/>
        <v>0</v>
      </c>
      <c r="I100">
        <v>466</v>
      </c>
      <c r="J100" s="5">
        <v>1</v>
      </c>
      <c r="K100">
        <v>9905</v>
      </c>
      <c r="L100">
        <v>1</v>
      </c>
      <c r="M100">
        <v>0.90855718283639297</v>
      </c>
      <c r="N100" s="3">
        <v>12</v>
      </c>
      <c r="O100" s="3">
        <f t="shared" si="8"/>
        <v>11</v>
      </c>
      <c r="P100" s="3">
        <f t="shared" si="9"/>
        <v>121</v>
      </c>
      <c r="R100">
        <v>249.368373716208</v>
      </c>
      <c r="S100">
        <v>6</v>
      </c>
      <c r="T100" s="4">
        <f t="shared" si="10"/>
        <v>5</v>
      </c>
      <c r="U100" s="4">
        <f t="shared" si="11"/>
        <v>25</v>
      </c>
    </row>
    <row r="101" spans="1:21" x14ac:dyDescent="0.25">
      <c r="A101">
        <v>8469457</v>
      </c>
      <c r="B101" t="s">
        <v>111</v>
      </c>
      <c r="C101">
        <v>2001</v>
      </c>
      <c r="D101">
        <v>4</v>
      </c>
      <c r="E101" s="2">
        <v>4</v>
      </c>
      <c r="F101" s="2">
        <f t="shared" si="6"/>
        <v>1</v>
      </c>
      <c r="G101" s="2">
        <f t="shared" si="7"/>
        <v>1</v>
      </c>
      <c r="I101">
        <v>323</v>
      </c>
      <c r="J101" s="5">
        <v>3</v>
      </c>
      <c r="K101">
        <v>5289</v>
      </c>
      <c r="L101">
        <v>7</v>
      </c>
      <c r="M101">
        <v>0.86700474514217296</v>
      </c>
      <c r="N101" s="3">
        <v>15</v>
      </c>
      <c r="O101" s="3">
        <f t="shared" si="8"/>
        <v>12</v>
      </c>
      <c r="P101" s="3">
        <f t="shared" si="9"/>
        <v>144</v>
      </c>
      <c r="R101">
        <v>271.19514638279401</v>
      </c>
      <c r="S101">
        <v>5</v>
      </c>
      <c r="T101" s="4">
        <f t="shared" si="10"/>
        <v>2</v>
      </c>
      <c r="U101" s="4">
        <f t="shared" si="11"/>
        <v>4</v>
      </c>
    </row>
    <row r="102" spans="1:21" x14ac:dyDescent="0.25">
      <c r="A102">
        <v>8469459</v>
      </c>
      <c r="B102" t="s">
        <v>112</v>
      </c>
      <c r="C102">
        <v>2001</v>
      </c>
      <c r="D102">
        <v>6</v>
      </c>
      <c r="E102" s="2">
        <v>6</v>
      </c>
      <c r="F102" s="2">
        <f t="shared" si="6"/>
        <v>-25</v>
      </c>
      <c r="G102" s="2">
        <f t="shared" si="7"/>
        <v>625</v>
      </c>
      <c r="I102">
        <v>203</v>
      </c>
      <c r="J102" s="5">
        <v>31</v>
      </c>
      <c r="K102">
        <v>3472</v>
      </c>
      <c r="L102">
        <v>25</v>
      </c>
      <c r="M102">
        <v>0.83628029661214198</v>
      </c>
      <c r="N102" s="3">
        <v>26</v>
      </c>
      <c r="O102" s="3">
        <f t="shared" si="8"/>
        <v>-5</v>
      </c>
      <c r="P102" s="3">
        <f t="shared" si="9"/>
        <v>25</v>
      </c>
      <c r="R102">
        <v>272.041810522167</v>
      </c>
      <c r="S102">
        <v>4</v>
      </c>
      <c r="T102" s="4">
        <f t="shared" si="10"/>
        <v>-27</v>
      </c>
      <c r="U102" s="4">
        <f t="shared" si="11"/>
        <v>729</v>
      </c>
    </row>
    <row r="103" spans="1:21" x14ac:dyDescent="0.25">
      <c r="A103">
        <v>8469465</v>
      </c>
      <c r="B103" t="s">
        <v>113</v>
      </c>
      <c r="C103">
        <v>2001</v>
      </c>
      <c r="D103">
        <v>12</v>
      </c>
      <c r="E103" s="2">
        <v>10</v>
      </c>
      <c r="F103" s="2">
        <f t="shared" si="6"/>
        <v>7</v>
      </c>
      <c r="G103" s="2">
        <f t="shared" si="7"/>
        <v>49</v>
      </c>
      <c r="I103">
        <v>323</v>
      </c>
      <c r="J103" s="5">
        <v>3</v>
      </c>
      <c r="K103">
        <v>7163</v>
      </c>
      <c r="L103">
        <v>2</v>
      </c>
      <c r="M103">
        <v>0.89452161343506698</v>
      </c>
      <c r="N103" s="3">
        <v>13</v>
      </c>
      <c r="O103" s="3">
        <f t="shared" si="8"/>
        <v>10</v>
      </c>
      <c r="P103" s="3">
        <f t="shared" si="9"/>
        <v>100</v>
      </c>
      <c r="R103">
        <v>283.54839727405903</v>
      </c>
      <c r="S103">
        <v>3</v>
      </c>
      <c r="T103" s="4">
        <f t="shared" si="10"/>
        <v>0</v>
      </c>
      <c r="U103" s="4">
        <f t="shared" si="11"/>
        <v>0</v>
      </c>
    </row>
    <row r="104" spans="1:21" x14ac:dyDescent="0.25">
      <c r="A104">
        <v>8469455</v>
      </c>
      <c r="B104" t="s">
        <v>114</v>
      </c>
      <c r="C104">
        <v>2001</v>
      </c>
      <c r="D104">
        <v>2</v>
      </c>
      <c r="E104" s="2">
        <v>2</v>
      </c>
      <c r="F104" s="2">
        <f t="shared" si="6"/>
        <v>-3</v>
      </c>
      <c r="G104" s="2">
        <f t="shared" si="7"/>
        <v>9</v>
      </c>
      <c r="I104">
        <v>322</v>
      </c>
      <c r="J104" s="5">
        <v>5</v>
      </c>
      <c r="K104">
        <v>5714</v>
      </c>
      <c r="L104">
        <v>4</v>
      </c>
      <c r="M104">
        <v>0.94395401830370396</v>
      </c>
      <c r="N104" s="3">
        <v>6</v>
      </c>
      <c r="O104" s="3">
        <f t="shared" si="8"/>
        <v>1</v>
      </c>
      <c r="P104" s="3">
        <f t="shared" si="9"/>
        <v>1</v>
      </c>
      <c r="R104">
        <v>302.41468357923799</v>
      </c>
      <c r="S104">
        <v>2</v>
      </c>
      <c r="T104" s="4">
        <f t="shared" si="10"/>
        <v>-3</v>
      </c>
      <c r="U104" s="4">
        <f t="shared" si="11"/>
        <v>9</v>
      </c>
    </row>
    <row r="105" spans="1:21" x14ac:dyDescent="0.25">
      <c r="A105">
        <v>8469456</v>
      </c>
      <c r="B105" t="s">
        <v>115</v>
      </c>
      <c r="C105">
        <v>2001</v>
      </c>
      <c r="D105">
        <v>3</v>
      </c>
      <c r="E105" s="2">
        <v>3</v>
      </c>
      <c r="F105" s="2">
        <f t="shared" si="6"/>
        <v>-37</v>
      </c>
      <c r="G105" s="2">
        <f t="shared" si="7"/>
        <v>1369</v>
      </c>
      <c r="I105">
        <v>179</v>
      </c>
      <c r="J105" s="5">
        <v>40</v>
      </c>
      <c r="K105">
        <v>2063</v>
      </c>
      <c r="L105">
        <v>43</v>
      </c>
      <c r="M105">
        <v>0.71420208819471198</v>
      </c>
      <c r="N105" s="3">
        <v>53</v>
      </c>
      <c r="O105" s="3">
        <f t="shared" si="8"/>
        <v>13</v>
      </c>
      <c r="P105" s="3">
        <f t="shared" si="9"/>
        <v>169</v>
      </c>
      <c r="R105">
        <v>341.71730554229799</v>
      </c>
      <c r="S105">
        <v>1</v>
      </c>
      <c r="T105" s="4">
        <f t="shared" si="10"/>
        <v>-39</v>
      </c>
      <c r="U105" s="4">
        <f t="shared" si="11"/>
        <v>1521</v>
      </c>
    </row>
    <row r="106" spans="1:21" x14ac:dyDescent="0.25">
      <c r="A106">
        <v>8469714</v>
      </c>
      <c r="B106" t="s">
        <v>185</v>
      </c>
      <c r="C106">
        <v>2001</v>
      </c>
      <c r="D106">
        <v>271</v>
      </c>
      <c r="E106" s="2">
        <v>229</v>
      </c>
      <c r="F106" s="2">
        <f t="shared" si="6"/>
        <v>146</v>
      </c>
      <c r="G106" s="2">
        <f t="shared" si="7"/>
        <v>21316</v>
      </c>
      <c r="I106">
        <v>15</v>
      </c>
      <c r="J106" s="5">
        <v>83</v>
      </c>
      <c r="K106">
        <v>219</v>
      </c>
      <c r="L106">
        <v>79</v>
      </c>
      <c r="M106">
        <v>0.321208187383205</v>
      </c>
      <c r="N106" s="3">
        <v>124</v>
      </c>
      <c r="O106" s="3">
        <f t="shared" si="8"/>
        <v>41</v>
      </c>
      <c r="P106" s="3">
        <f t="shared" si="9"/>
        <v>1681</v>
      </c>
      <c r="R106" t="s">
        <v>117</v>
      </c>
      <c r="S106">
        <v>105</v>
      </c>
      <c r="T106" s="4">
        <f t="shared" si="10"/>
        <v>22</v>
      </c>
      <c r="U106" s="4">
        <f t="shared" si="11"/>
        <v>484</v>
      </c>
    </row>
    <row r="107" spans="1:21" x14ac:dyDescent="0.25">
      <c r="A107">
        <v>14638</v>
      </c>
      <c r="B107" t="s">
        <v>180</v>
      </c>
      <c r="C107">
        <v>2001</v>
      </c>
      <c r="D107">
        <v>268</v>
      </c>
      <c r="E107" s="2">
        <v>226</v>
      </c>
      <c r="F107" s="2">
        <f t="shared" si="6"/>
        <v>120</v>
      </c>
      <c r="G107" s="2">
        <f t="shared" si="7"/>
        <v>14400</v>
      </c>
      <c r="I107">
        <v>0</v>
      </c>
      <c r="J107" s="5">
        <v>106</v>
      </c>
      <c r="K107">
        <v>0</v>
      </c>
      <c r="L107">
        <v>103</v>
      </c>
      <c r="M107">
        <v>0.35712556100551501</v>
      </c>
      <c r="N107" s="3">
        <v>118</v>
      </c>
      <c r="O107" s="3">
        <f t="shared" si="8"/>
        <v>12</v>
      </c>
      <c r="P107" s="3">
        <f t="shared" si="9"/>
        <v>144</v>
      </c>
      <c r="R107" t="s">
        <v>117</v>
      </c>
      <c r="S107">
        <v>105</v>
      </c>
      <c r="T107" s="4">
        <f t="shared" si="10"/>
        <v>-1</v>
      </c>
      <c r="U107" s="4">
        <f t="shared" si="11"/>
        <v>1</v>
      </c>
    </row>
    <row r="108" spans="1:21" x14ac:dyDescent="0.25">
      <c r="A108">
        <v>2699</v>
      </c>
      <c r="B108" t="s">
        <v>181</v>
      </c>
      <c r="C108">
        <v>2001</v>
      </c>
      <c r="D108">
        <v>149</v>
      </c>
      <c r="E108" s="2">
        <v>126</v>
      </c>
      <c r="F108" s="2">
        <f t="shared" si="6"/>
        <v>20</v>
      </c>
      <c r="G108" s="2">
        <f t="shared" si="7"/>
        <v>400</v>
      </c>
      <c r="I108">
        <v>0</v>
      </c>
      <c r="J108" s="5">
        <v>106</v>
      </c>
      <c r="K108">
        <v>0</v>
      </c>
      <c r="L108">
        <v>103</v>
      </c>
      <c r="M108" s="1">
        <v>3.4838541087628898E-88</v>
      </c>
      <c r="N108" s="3">
        <v>235</v>
      </c>
      <c r="O108" s="3">
        <f t="shared" si="8"/>
        <v>129</v>
      </c>
      <c r="P108" s="3">
        <f t="shared" si="9"/>
        <v>16641</v>
      </c>
      <c r="R108" t="s">
        <v>117</v>
      </c>
      <c r="S108">
        <v>105</v>
      </c>
      <c r="T108" s="4">
        <f t="shared" si="10"/>
        <v>-1</v>
      </c>
      <c r="U108" s="4">
        <f t="shared" si="11"/>
        <v>1</v>
      </c>
    </row>
    <row r="109" spans="1:21" x14ac:dyDescent="0.25">
      <c r="A109">
        <v>28068</v>
      </c>
      <c r="B109" t="s">
        <v>182</v>
      </c>
      <c r="C109">
        <v>2001</v>
      </c>
      <c r="D109">
        <v>77</v>
      </c>
      <c r="E109" s="2">
        <v>67</v>
      </c>
      <c r="F109" s="2">
        <f t="shared" si="6"/>
        <v>-39</v>
      </c>
      <c r="G109" s="2">
        <f t="shared" si="7"/>
        <v>1521</v>
      </c>
      <c r="I109">
        <v>0</v>
      </c>
      <c r="J109" s="5">
        <v>106</v>
      </c>
      <c r="K109">
        <v>0</v>
      </c>
      <c r="L109">
        <v>103</v>
      </c>
      <c r="M109" s="1">
        <v>2.41891864965593E-114</v>
      </c>
      <c r="N109" s="3">
        <v>237</v>
      </c>
      <c r="O109" s="3">
        <f t="shared" si="8"/>
        <v>131</v>
      </c>
      <c r="P109" s="3">
        <f t="shared" si="9"/>
        <v>17161</v>
      </c>
      <c r="R109" t="s">
        <v>117</v>
      </c>
      <c r="S109">
        <v>105</v>
      </c>
      <c r="T109" s="4">
        <f t="shared" si="10"/>
        <v>-1</v>
      </c>
      <c r="U109" s="4">
        <f t="shared" si="11"/>
        <v>1</v>
      </c>
    </row>
    <row r="110" spans="1:21" x14ac:dyDescent="0.25">
      <c r="A110">
        <v>13427</v>
      </c>
      <c r="B110" t="s">
        <v>183</v>
      </c>
      <c r="C110">
        <v>2001</v>
      </c>
      <c r="D110">
        <v>255</v>
      </c>
      <c r="E110" s="2">
        <v>214</v>
      </c>
      <c r="F110" s="2">
        <f t="shared" si="6"/>
        <v>108</v>
      </c>
      <c r="G110" s="2">
        <f t="shared" si="7"/>
        <v>11664</v>
      </c>
      <c r="I110">
        <v>0</v>
      </c>
      <c r="J110" s="5">
        <v>106</v>
      </c>
      <c r="K110">
        <v>0</v>
      </c>
      <c r="L110">
        <v>103</v>
      </c>
      <c r="M110">
        <v>0.38507741259371697</v>
      </c>
      <c r="N110" s="3">
        <v>116</v>
      </c>
      <c r="O110" s="3">
        <f t="shared" si="8"/>
        <v>10</v>
      </c>
      <c r="P110" s="3">
        <f t="shared" si="9"/>
        <v>100</v>
      </c>
      <c r="R110" t="s">
        <v>117</v>
      </c>
      <c r="S110">
        <v>105</v>
      </c>
      <c r="T110" s="4">
        <f t="shared" si="10"/>
        <v>-1</v>
      </c>
      <c r="U110" s="4">
        <f t="shared" si="11"/>
        <v>1</v>
      </c>
    </row>
    <row r="111" spans="1:21" x14ac:dyDescent="0.25">
      <c r="A111">
        <v>13655</v>
      </c>
      <c r="B111" t="s">
        <v>184</v>
      </c>
      <c r="C111">
        <v>2001</v>
      </c>
      <c r="D111">
        <v>197</v>
      </c>
      <c r="E111" s="2">
        <v>164</v>
      </c>
      <c r="F111" s="2">
        <f t="shared" si="6"/>
        <v>58</v>
      </c>
      <c r="G111" s="2">
        <f t="shared" si="7"/>
        <v>3364</v>
      </c>
      <c r="I111">
        <v>0</v>
      </c>
      <c r="J111" s="5">
        <v>106</v>
      </c>
      <c r="K111">
        <v>0</v>
      </c>
      <c r="L111">
        <v>103</v>
      </c>
      <c r="M111">
        <v>4.0490128712831701E-12</v>
      </c>
      <c r="N111" s="3">
        <v>222</v>
      </c>
      <c r="O111" s="3">
        <f t="shared" si="8"/>
        <v>116</v>
      </c>
      <c r="P111" s="3">
        <f t="shared" si="9"/>
        <v>13456</v>
      </c>
      <c r="R111" t="s">
        <v>117</v>
      </c>
      <c r="S111">
        <v>105</v>
      </c>
      <c r="T111" s="4">
        <f t="shared" si="10"/>
        <v>-1</v>
      </c>
      <c r="U111" s="4">
        <f t="shared" si="11"/>
        <v>1</v>
      </c>
    </row>
    <row r="112" spans="1:21" x14ac:dyDescent="0.25">
      <c r="A112">
        <v>8469626</v>
      </c>
      <c r="B112" t="s">
        <v>190</v>
      </c>
      <c r="C112">
        <v>2001</v>
      </c>
      <c r="D112">
        <v>179</v>
      </c>
      <c r="E112" s="2">
        <v>150</v>
      </c>
      <c r="F112" s="2">
        <f t="shared" si="6"/>
        <v>111</v>
      </c>
      <c r="G112" s="2">
        <f t="shared" si="7"/>
        <v>12321</v>
      </c>
      <c r="I112">
        <v>184</v>
      </c>
      <c r="J112" s="5">
        <v>39</v>
      </c>
      <c r="K112">
        <v>3153</v>
      </c>
      <c r="L112">
        <v>32</v>
      </c>
      <c r="M112">
        <v>0.45636652277665901</v>
      </c>
      <c r="N112" s="3">
        <v>106</v>
      </c>
      <c r="O112" s="3">
        <f t="shared" si="8"/>
        <v>67</v>
      </c>
      <c r="P112" s="3">
        <f t="shared" si="9"/>
        <v>4489</v>
      </c>
      <c r="R112" t="s">
        <v>117</v>
      </c>
      <c r="S112">
        <v>105</v>
      </c>
      <c r="T112" s="4">
        <f t="shared" si="10"/>
        <v>66</v>
      </c>
      <c r="U112" s="4">
        <f t="shared" si="11"/>
        <v>4356</v>
      </c>
    </row>
    <row r="113" spans="1:21" x14ac:dyDescent="0.25">
      <c r="A113">
        <v>8469667</v>
      </c>
      <c r="B113" t="s">
        <v>191</v>
      </c>
      <c r="C113">
        <v>2001</v>
      </c>
      <c r="D113">
        <v>224</v>
      </c>
      <c r="E113" s="2">
        <v>186</v>
      </c>
      <c r="F113" s="2">
        <f t="shared" si="6"/>
        <v>92</v>
      </c>
      <c r="G113" s="2">
        <f t="shared" si="7"/>
        <v>8464</v>
      </c>
      <c r="I113">
        <v>6</v>
      </c>
      <c r="J113" s="5">
        <v>94</v>
      </c>
      <c r="K113">
        <v>42</v>
      </c>
      <c r="L113">
        <v>94</v>
      </c>
      <c r="M113">
        <v>0.30093866751286702</v>
      </c>
      <c r="N113" s="3">
        <v>129</v>
      </c>
      <c r="O113" s="3">
        <f t="shared" si="8"/>
        <v>35</v>
      </c>
      <c r="P113" s="3">
        <f t="shared" si="9"/>
        <v>1225</v>
      </c>
      <c r="R113" t="s">
        <v>117</v>
      </c>
      <c r="S113">
        <v>105</v>
      </c>
      <c r="T113" s="4">
        <f t="shared" si="10"/>
        <v>11</v>
      </c>
      <c r="U113" s="4">
        <f t="shared" si="11"/>
        <v>121</v>
      </c>
    </row>
    <row r="114" spans="1:21" x14ac:dyDescent="0.25">
      <c r="A114">
        <v>58597</v>
      </c>
      <c r="B114" t="s">
        <v>186</v>
      </c>
      <c r="C114">
        <v>2001</v>
      </c>
      <c r="D114">
        <v>122</v>
      </c>
      <c r="E114" s="2">
        <v>103</v>
      </c>
      <c r="F114" s="2">
        <f t="shared" si="6"/>
        <v>-3</v>
      </c>
      <c r="G114" s="2">
        <f t="shared" si="7"/>
        <v>9</v>
      </c>
      <c r="I114">
        <v>0</v>
      </c>
      <c r="J114" s="5">
        <v>106</v>
      </c>
      <c r="K114">
        <v>0</v>
      </c>
      <c r="L114">
        <v>103</v>
      </c>
      <c r="M114">
        <v>6.7475455085725804E-6</v>
      </c>
      <c r="N114" s="3">
        <v>189</v>
      </c>
      <c r="O114" s="3">
        <f t="shared" si="8"/>
        <v>83</v>
      </c>
      <c r="P114" s="3">
        <f t="shared" si="9"/>
        <v>6889</v>
      </c>
      <c r="R114" t="s">
        <v>117</v>
      </c>
      <c r="S114">
        <v>105</v>
      </c>
      <c r="T114" s="4">
        <f t="shared" si="10"/>
        <v>-1</v>
      </c>
      <c r="U114" s="4">
        <f t="shared" si="11"/>
        <v>1</v>
      </c>
    </row>
    <row r="115" spans="1:21" x14ac:dyDescent="0.25">
      <c r="A115">
        <v>9569</v>
      </c>
      <c r="B115" t="s">
        <v>187</v>
      </c>
      <c r="C115">
        <v>2001</v>
      </c>
      <c r="D115">
        <v>41</v>
      </c>
      <c r="E115" s="2">
        <v>37</v>
      </c>
      <c r="F115" s="2">
        <f t="shared" si="6"/>
        <v>-69</v>
      </c>
      <c r="G115" s="2">
        <f t="shared" si="7"/>
        <v>4761</v>
      </c>
      <c r="I115">
        <v>0</v>
      </c>
      <c r="J115" s="5">
        <v>106</v>
      </c>
      <c r="K115">
        <v>0</v>
      </c>
      <c r="L115">
        <v>103</v>
      </c>
      <c r="M115">
        <v>6.9527749457902596E-4</v>
      </c>
      <c r="N115" s="3">
        <v>159</v>
      </c>
      <c r="O115" s="3">
        <f t="shared" si="8"/>
        <v>53</v>
      </c>
      <c r="P115" s="3">
        <f t="shared" si="9"/>
        <v>2809</v>
      </c>
      <c r="R115" t="s">
        <v>117</v>
      </c>
      <c r="S115">
        <v>105</v>
      </c>
      <c r="T115" s="4">
        <f t="shared" si="10"/>
        <v>-1</v>
      </c>
      <c r="U115" s="4">
        <f t="shared" si="11"/>
        <v>1</v>
      </c>
    </row>
    <row r="116" spans="1:21" x14ac:dyDescent="0.25">
      <c r="A116">
        <v>59117</v>
      </c>
      <c r="B116" t="s">
        <v>188</v>
      </c>
      <c r="C116">
        <v>2001</v>
      </c>
      <c r="D116">
        <v>233</v>
      </c>
      <c r="E116" s="2">
        <v>193</v>
      </c>
      <c r="F116" s="2">
        <f t="shared" si="6"/>
        <v>87</v>
      </c>
      <c r="G116" s="2">
        <f t="shared" si="7"/>
        <v>7569</v>
      </c>
      <c r="I116">
        <v>0</v>
      </c>
      <c r="J116" s="5">
        <v>106</v>
      </c>
      <c r="K116">
        <v>0</v>
      </c>
      <c r="L116">
        <v>103</v>
      </c>
      <c r="M116">
        <v>0.439069573155908</v>
      </c>
      <c r="N116" s="3">
        <v>109</v>
      </c>
      <c r="O116" s="3">
        <f t="shared" si="8"/>
        <v>3</v>
      </c>
      <c r="P116" s="3">
        <f t="shared" si="9"/>
        <v>9</v>
      </c>
      <c r="R116" t="s">
        <v>117</v>
      </c>
      <c r="S116">
        <v>105</v>
      </c>
      <c r="T116" s="4">
        <f t="shared" si="10"/>
        <v>-1</v>
      </c>
      <c r="U116" s="4">
        <f t="shared" si="11"/>
        <v>1</v>
      </c>
    </row>
    <row r="117" spans="1:21" x14ac:dyDescent="0.25">
      <c r="A117">
        <v>52122</v>
      </c>
      <c r="B117" t="s">
        <v>189</v>
      </c>
      <c r="C117">
        <v>2001</v>
      </c>
      <c r="D117">
        <v>167</v>
      </c>
      <c r="E117" s="2">
        <v>139</v>
      </c>
      <c r="F117" s="2">
        <f t="shared" si="6"/>
        <v>33</v>
      </c>
      <c r="G117" s="2">
        <f t="shared" si="7"/>
        <v>1089</v>
      </c>
      <c r="I117">
        <v>0</v>
      </c>
      <c r="J117" s="5">
        <v>106</v>
      </c>
      <c r="K117">
        <v>0</v>
      </c>
      <c r="L117">
        <v>103</v>
      </c>
      <c r="M117" s="1">
        <v>1.78468640665201E-126</v>
      </c>
      <c r="N117" s="3">
        <v>241</v>
      </c>
      <c r="O117" s="3">
        <f t="shared" si="8"/>
        <v>135</v>
      </c>
      <c r="P117" s="3">
        <f t="shared" si="9"/>
        <v>18225</v>
      </c>
      <c r="R117" t="s">
        <v>117</v>
      </c>
      <c r="S117">
        <v>105</v>
      </c>
      <c r="T117" s="4">
        <f t="shared" si="10"/>
        <v>-1</v>
      </c>
      <c r="U117" s="4">
        <f t="shared" si="11"/>
        <v>1</v>
      </c>
    </row>
    <row r="118" spans="1:21" x14ac:dyDescent="0.25">
      <c r="A118">
        <v>18140</v>
      </c>
      <c r="B118" t="s">
        <v>192</v>
      </c>
      <c r="C118">
        <v>2001</v>
      </c>
      <c r="D118">
        <v>281</v>
      </c>
      <c r="E118" s="2">
        <v>236</v>
      </c>
      <c r="F118" s="2">
        <f t="shared" si="6"/>
        <v>130</v>
      </c>
      <c r="G118" s="2">
        <f t="shared" si="7"/>
        <v>16900</v>
      </c>
      <c r="I118">
        <v>0</v>
      </c>
      <c r="J118" s="5">
        <v>106</v>
      </c>
      <c r="K118">
        <v>0</v>
      </c>
      <c r="L118">
        <v>103</v>
      </c>
      <c r="M118">
        <v>8.22259712626075E-2</v>
      </c>
      <c r="N118" s="3">
        <v>146</v>
      </c>
      <c r="O118" s="3">
        <f t="shared" si="8"/>
        <v>40</v>
      </c>
      <c r="P118" s="3">
        <f t="shared" si="9"/>
        <v>1600</v>
      </c>
      <c r="R118" t="s">
        <v>117</v>
      </c>
      <c r="S118">
        <v>105</v>
      </c>
      <c r="T118" s="4">
        <f t="shared" si="10"/>
        <v>-1</v>
      </c>
      <c r="U118" s="4">
        <f t="shared" si="11"/>
        <v>1</v>
      </c>
    </row>
    <row r="119" spans="1:21" x14ac:dyDescent="0.25">
      <c r="A119">
        <v>54842</v>
      </c>
      <c r="B119" t="s">
        <v>193</v>
      </c>
      <c r="C119">
        <v>2001</v>
      </c>
      <c r="D119">
        <v>147</v>
      </c>
      <c r="E119" s="2">
        <v>124</v>
      </c>
      <c r="F119" s="2">
        <f t="shared" si="6"/>
        <v>18</v>
      </c>
      <c r="G119" s="2">
        <f t="shared" si="7"/>
        <v>324</v>
      </c>
      <c r="I119">
        <v>0</v>
      </c>
      <c r="J119" s="5">
        <v>106</v>
      </c>
      <c r="K119">
        <v>0</v>
      </c>
      <c r="L119">
        <v>103</v>
      </c>
      <c r="M119" s="1">
        <v>3.2802299651403002E-124</v>
      </c>
      <c r="N119" s="3">
        <v>240</v>
      </c>
      <c r="O119" s="3">
        <f t="shared" si="8"/>
        <v>134</v>
      </c>
      <c r="P119" s="3">
        <f t="shared" si="9"/>
        <v>17956</v>
      </c>
      <c r="R119" t="s">
        <v>117</v>
      </c>
      <c r="S119">
        <v>105</v>
      </c>
      <c r="T119" s="4">
        <f t="shared" si="10"/>
        <v>-1</v>
      </c>
      <c r="U119" s="4">
        <f t="shared" si="11"/>
        <v>1</v>
      </c>
    </row>
    <row r="120" spans="1:21" x14ac:dyDescent="0.25">
      <c r="A120">
        <v>19120</v>
      </c>
      <c r="B120" t="s">
        <v>194</v>
      </c>
      <c r="C120">
        <v>2001</v>
      </c>
      <c r="D120">
        <v>75</v>
      </c>
      <c r="E120" s="2">
        <v>65</v>
      </c>
      <c r="F120" s="2">
        <f t="shared" si="6"/>
        <v>-41</v>
      </c>
      <c r="G120" s="2">
        <f t="shared" si="7"/>
        <v>1681</v>
      </c>
      <c r="I120">
        <v>0</v>
      </c>
      <c r="J120" s="5">
        <v>106</v>
      </c>
      <c r="K120">
        <v>0</v>
      </c>
      <c r="L120">
        <v>103</v>
      </c>
      <c r="M120">
        <v>0.30151309145043997</v>
      </c>
      <c r="N120" s="3">
        <v>128</v>
      </c>
      <c r="O120" s="3">
        <f t="shared" si="8"/>
        <v>22</v>
      </c>
      <c r="P120" s="3">
        <f t="shared" si="9"/>
        <v>484</v>
      </c>
      <c r="R120" t="s">
        <v>117</v>
      </c>
      <c r="S120">
        <v>105</v>
      </c>
      <c r="T120" s="4">
        <f t="shared" si="10"/>
        <v>-1</v>
      </c>
      <c r="U120" s="4">
        <f t="shared" si="11"/>
        <v>1</v>
      </c>
    </row>
    <row r="121" spans="1:21" x14ac:dyDescent="0.25">
      <c r="A121">
        <v>26581</v>
      </c>
      <c r="B121" t="s">
        <v>195</v>
      </c>
      <c r="C121">
        <v>2001</v>
      </c>
      <c r="D121">
        <v>252</v>
      </c>
      <c r="E121" s="2">
        <v>211</v>
      </c>
      <c r="F121" s="2">
        <f t="shared" si="6"/>
        <v>105</v>
      </c>
      <c r="G121" s="2">
        <f t="shared" si="7"/>
        <v>11025</v>
      </c>
      <c r="I121">
        <v>0</v>
      </c>
      <c r="J121" s="5">
        <v>106</v>
      </c>
      <c r="K121">
        <v>0</v>
      </c>
      <c r="L121">
        <v>103</v>
      </c>
      <c r="M121">
        <v>1.19151956209481E-2</v>
      </c>
      <c r="N121" s="3">
        <v>150</v>
      </c>
      <c r="O121" s="3">
        <f t="shared" si="8"/>
        <v>44</v>
      </c>
      <c r="P121" s="3">
        <f t="shared" si="9"/>
        <v>1936</v>
      </c>
      <c r="R121" t="s">
        <v>117</v>
      </c>
      <c r="S121">
        <v>105</v>
      </c>
      <c r="T121" s="4">
        <f t="shared" si="10"/>
        <v>-1</v>
      </c>
      <c r="U121" s="4">
        <f t="shared" si="11"/>
        <v>1</v>
      </c>
    </row>
    <row r="122" spans="1:21" x14ac:dyDescent="0.25">
      <c r="A122">
        <v>57300</v>
      </c>
      <c r="B122" t="s">
        <v>196</v>
      </c>
      <c r="C122">
        <v>2001</v>
      </c>
      <c r="D122">
        <v>191</v>
      </c>
      <c r="E122" s="2">
        <v>159</v>
      </c>
      <c r="F122" s="2">
        <f t="shared" si="6"/>
        <v>53</v>
      </c>
      <c r="G122" s="2">
        <f t="shared" si="7"/>
        <v>2809</v>
      </c>
      <c r="I122">
        <v>0</v>
      </c>
      <c r="J122" s="5">
        <v>106</v>
      </c>
      <c r="K122">
        <v>0</v>
      </c>
      <c r="L122">
        <v>103</v>
      </c>
      <c r="M122" s="1">
        <v>1.42412766835423E-48</v>
      </c>
      <c r="N122" s="3">
        <v>229</v>
      </c>
      <c r="O122" s="3">
        <f t="shared" si="8"/>
        <v>123</v>
      </c>
      <c r="P122" s="3">
        <f t="shared" si="9"/>
        <v>15129</v>
      </c>
      <c r="R122" t="s">
        <v>117</v>
      </c>
      <c r="S122">
        <v>105</v>
      </c>
      <c r="T122" s="4">
        <f t="shared" si="10"/>
        <v>-1</v>
      </c>
      <c r="U122" s="4">
        <f t="shared" si="11"/>
        <v>1</v>
      </c>
    </row>
    <row r="123" spans="1:21" x14ac:dyDescent="0.25">
      <c r="A123">
        <v>8469715</v>
      </c>
      <c r="B123" t="s">
        <v>200</v>
      </c>
      <c r="C123">
        <v>2001</v>
      </c>
      <c r="D123">
        <v>272</v>
      </c>
      <c r="E123" s="2">
        <v>230</v>
      </c>
      <c r="F123" s="2">
        <f t="shared" si="6"/>
        <v>161</v>
      </c>
      <c r="G123" s="2">
        <f t="shared" si="7"/>
        <v>25921</v>
      </c>
      <c r="I123">
        <v>53</v>
      </c>
      <c r="J123" s="5">
        <v>69</v>
      </c>
      <c r="K123">
        <v>692</v>
      </c>
      <c r="L123">
        <v>66</v>
      </c>
      <c r="M123">
        <v>0.41526400018633097</v>
      </c>
      <c r="N123" s="3">
        <v>111</v>
      </c>
      <c r="O123" s="3">
        <f t="shared" si="8"/>
        <v>42</v>
      </c>
      <c r="P123" s="3">
        <f t="shared" si="9"/>
        <v>1764</v>
      </c>
      <c r="R123" t="s">
        <v>117</v>
      </c>
      <c r="S123">
        <v>105</v>
      </c>
      <c r="T123" s="4">
        <f t="shared" si="10"/>
        <v>36</v>
      </c>
      <c r="U123" s="4">
        <f t="shared" si="11"/>
        <v>1296</v>
      </c>
    </row>
    <row r="124" spans="1:21" x14ac:dyDescent="0.25">
      <c r="A124">
        <v>19108</v>
      </c>
      <c r="B124" t="s">
        <v>197</v>
      </c>
      <c r="C124">
        <v>2001</v>
      </c>
      <c r="D124">
        <v>115</v>
      </c>
      <c r="E124" s="2">
        <v>99</v>
      </c>
      <c r="F124" s="2">
        <f t="shared" si="6"/>
        <v>-7</v>
      </c>
      <c r="G124" s="2">
        <f t="shared" si="7"/>
        <v>49</v>
      </c>
      <c r="I124">
        <v>0</v>
      </c>
      <c r="J124" s="5">
        <v>106</v>
      </c>
      <c r="K124">
        <v>0</v>
      </c>
      <c r="L124">
        <v>103</v>
      </c>
      <c r="M124">
        <v>0.27131994900875001</v>
      </c>
      <c r="N124" s="3">
        <v>132</v>
      </c>
      <c r="O124" s="3">
        <f t="shared" si="8"/>
        <v>26</v>
      </c>
      <c r="P124" s="3">
        <f t="shared" si="9"/>
        <v>676</v>
      </c>
      <c r="R124" t="s">
        <v>117</v>
      </c>
      <c r="S124">
        <v>105</v>
      </c>
      <c r="T124" s="4">
        <f t="shared" si="10"/>
        <v>-1</v>
      </c>
      <c r="U124" s="4">
        <f t="shared" si="11"/>
        <v>1</v>
      </c>
    </row>
    <row r="125" spans="1:21" x14ac:dyDescent="0.25">
      <c r="A125">
        <v>14513</v>
      </c>
      <c r="B125" t="s">
        <v>198</v>
      </c>
      <c r="C125">
        <v>2001</v>
      </c>
      <c r="D125">
        <v>28</v>
      </c>
      <c r="E125" s="2">
        <v>25</v>
      </c>
      <c r="F125" s="2">
        <f t="shared" si="6"/>
        <v>-81</v>
      </c>
      <c r="G125" s="2">
        <f t="shared" si="7"/>
        <v>6561</v>
      </c>
      <c r="I125">
        <v>0</v>
      </c>
      <c r="J125" s="5">
        <v>106</v>
      </c>
      <c r="K125">
        <v>0</v>
      </c>
      <c r="L125">
        <v>103</v>
      </c>
      <c r="M125">
        <v>1.1843002761575301E-12</v>
      </c>
      <c r="N125" s="3">
        <v>226</v>
      </c>
      <c r="O125" s="3">
        <f t="shared" si="8"/>
        <v>120</v>
      </c>
      <c r="P125" s="3">
        <f t="shared" si="9"/>
        <v>14400</v>
      </c>
      <c r="R125" t="s">
        <v>117</v>
      </c>
      <c r="S125">
        <v>105</v>
      </c>
      <c r="T125" s="4">
        <f t="shared" si="10"/>
        <v>-1</v>
      </c>
      <c r="U125" s="4">
        <f t="shared" si="11"/>
        <v>1</v>
      </c>
    </row>
    <row r="126" spans="1:21" x14ac:dyDescent="0.25">
      <c r="A126">
        <v>9563</v>
      </c>
      <c r="B126" t="s">
        <v>199</v>
      </c>
      <c r="C126">
        <v>2001</v>
      </c>
      <c r="D126">
        <v>164</v>
      </c>
      <c r="E126" s="2">
        <v>137</v>
      </c>
      <c r="F126" s="2">
        <f t="shared" si="6"/>
        <v>31</v>
      </c>
      <c r="G126" s="2">
        <f t="shared" si="7"/>
        <v>961</v>
      </c>
      <c r="I126">
        <v>0</v>
      </c>
      <c r="J126" s="5">
        <v>106</v>
      </c>
      <c r="K126">
        <v>0</v>
      </c>
      <c r="L126">
        <v>103</v>
      </c>
      <c r="M126">
        <v>6.7213649338213402E-5</v>
      </c>
      <c r="N126" s="3">
        <v>171</v>
      </c>
      <c r="O126" s="3">
        <f t="shared" si="8"/>
        <v>65</v>
      </c>
      <c r="P126" s="3">
        <f t="shared" si="9"/>
        <v>4225</v>
      </c>
      <c r="R126" t="s">
        <v>117</v>
      </c>
      <c r="S126">
        <v>105</v>
      </c>
      <c r="T126" s="4">
        <f t="shared" si="10"/>
        <v>-1</v>
      </c>
      <c r="U126" s="4">
        <f t="shared" si="11"/>
        <v>1</v>
      </c>
    </row>
    <row r="127" spans="1:21" x14ac:dyDescent="0.25">
      <c r="A127">
        <v>882</v>
      </c>
      <c r="B127" t="s">
        <v>201</v>
      </c>
      <c r="C127">
        <v>2001</v>
      </c>
      <c r="D127">
        <v>283</v>
      </c>
      <c r="E127" s="2">
        <v>238</v>
      </c>
      <c r="F127" s="2">
        <f t="shared" si="6"/>
        <v>132</v>
      </c>
      <c r="G127" s="2">
        <f t="shared" si="7"/>
        <v>17424</v>
      </c>
      <c r="I127">
        <v>0</v>
      </c>
      <c r="J127" s="5">
        <v>106</v>
      </c>
      <c r="K127">
        <v>0</v>
      </c>
      <c r="L127">
        <v>103</v>
      </c>
      <c r="M127">
        <v>8.0965586706015992E-12</v>
      </c>
      <c r="N127" s="3">
        <v>215</v>
      </c>
      <c r="O127" s="3">
        <f t="shared" si="8"/>
        <v>109</v>
      </c>
      <c r="P127" s="3">
        <f t="shared" si="9"/>
        <v>11881</v>
      </c>
      <c r="R127" t="s">
        <v>117</v>
      </c>
      <c r="S127">
        <v>105</v>
      </c>
      <c r="T127" s="4">
        <f t="shared" si="10"/>
        <v>-1</v>
      </c>
      <c r="U127" s="4">
        <f t="shared" si="11"/>
        <v>1</v>
      </c>
    </row>
    <row r="128" spans="1:21" x14ac:dyDescent="0.25">
      <c r="A128">
        <v>13649</v>
      </c>
      <c r="B128" t="s">
        <v>202</v>
      </c>
      <c r="C128">
        <v>2001</v>
      </c>
      <c r="D128">
        <v>143</v>
      </c>
      <c r="E128" s="2">
        <v>120</v>
      </c>
      <c r="F128" s="2">
        <f t="shared" si="6"/>
        <v>14</v>
      </c>
      <c r="G128" s="2">
        <f t="shared" si="7"/>
        <v>196</v>
      </c>
      <c r="I128">
        <v>0</v>
      </c>
      <c r="J128" s="5">
        <v>106</v>
      </c>
      <c r="K128">
        <v>0</v>
      </c>
      <c r="L128">
        <v>103</v>
      </c>
      <c r="M128">
        <v>2.0100872235421301E-12</v>
      </c>
      <c r="N128" s="3">
        <v>225</v>
      </c>
      <c r="O128" s="3">
        <f t="shared" si="8"/>
        <v>119</v>
      </c>
      <c r="P128" s="3">
        <f t="shared" si="9"/>
        <v>14161</v>
      </c>
      <c r="R128" t="s">
        <v>117</v>
      </c>
      <c r="S128">
        <v>105</v>
      </c>
      <c r="T128" s="4">
        <f t="shared" si="10"/>
        <v>-1</v>
      </c>
      <c r="U128" s="4">
        <f t="shared" si="11"/>
        <v>1</v>
      </c>
    </row>
    <row r="129" spans="1:21" x14ac:dyDescent="0.25">
      <c r="A129">
        <v>27</v>
      </c>
      <c r="B129" t="s">
        <v>203</v>
      </c>
      <c r="C129">
        <v>2001</v>
      </c>
      <c r="D129">
        <v>70</v>
      </c>
      <c r="E129" s="2">
        <v>62</v>
      </c>
      <c r="F129" s="2">
        <f t="shared" si="6"/>
        <v>-44</v>
      </c>
      <c r="G129" s="2">
        <f t="shared" si="7"/>
        <v>1936</v>
      </c>
      <c r="I129">
        <v>0</v>
      </c>
      <c r="J129" s="5">
        <v>106</v>
      </c>
      <c r="K129">
        <v>0</v>
      </c>
      <c r="L129">
        <v>103</v>
      </c>
      <c r="M129">
        <v>1.0627701381933599E-5</v>
      </c>
      <c r="N129" s="3">
        <v>180</v>
      </c>
      <c r="O129" s="3">
        <f t="shared" si="8"/>
        <v>74</v>
      </c>
      <c r="P129" s="3">
        <f t="shared" si="9"/>
        <v>5476</v>
      </c>
      <c r="R129" t="s">
        <v>117</v>
      </c>
      <c r="S129">
        <v>105</v>
      </c>
      <c r="T129" s="4">
        <f t="shared" si="10"/>
        <v>-1</v>
      </c>
      <c r="U129" s="4">
        <f t="shared" si="11"/>
        <v>1</v>
      </c>
    </row>
    <row r="130" spans="1:21" x14ac:dyDescent="0.25">
      <c r="A130">
        <v>43119</v>
      </c>
      <c r="B130" t="s">
        <v>204</v>
      </c>
      <c r="C130">
        <v>2001</v>
      </c>
      <c r="D130">
        <v>249</v>
      </c>
      <c r="E130" s="2">
        <v>209</v>
      </c>
      <c r="F130" s="2">
        <f t="shared" si="6"/>
        <v>103</v>
      </c>
      <c r="G130" s="2">
        <f t="shared" si="7"/>
        <v>10609</v>
      </c>
      <c r="I130">
        <v>0</v>
      </c>
      <c r="J130" s="5">
        <v>106</v>
      </c>
      <c r="K130">
        <v>0</v>
      </c>
      <c r="L130">
        <v>103</v>
      </c>
      <c r="M130">
        <v>0.103879436420784</v>
      </c>
      <c r="N130" s="3">
        <v>144</v>
      </c>
      <c r="O130" s="3">
        <f t="shared" si="8"/>
        <v>38</v>
      </c>
      <c r="P130" s="3">
        <f t="shared" si="9"/>
        <v>1444</v>
      </c>
      <c r="R130" t="s">
        <v>117</v>
      </c>
      <c r="S130">
        <v>105</v>
      </c>
      <c r="T130" s="4">
        <f t="shared" si="10"/>
        <v>-1</v>
      </c>
      <c r="U130" s="4">
        <f t="shared" si="11"/>
        <v>1</v>
      </c>
    </row>
    <row r="131" spans="1:21" x14ac:dyDescent="0.25">
      <c r="A131">
        <v>9606</v>
      </c>
      <c r="B131" t="s">
        <v>205</v>
      </c>
      <c r="C131">
        <v>2001</v>
      </c>
      <c r="D131">
        <v>186</v>
      </c>
      <c r="E131" s="2">
        <v>156</v>
      </c>
      <c r="F131" s="2">
        <f t="shared" ref="F131:F194" si="12">E131-J131</f>
        <v>50</v>
      </c>
      <c r="G131" s="2">
        <f t="shared" ref="G131:G194" si="13">F131^2</f>
        <v>2500</v>
      </c>
      <c r="I131">
        <v>0</v>
      </c>
      <c r="J131" s="5">
        <v>106</v>
      </c>
      <c r="K131">
        <v>0</v>
      </c>
      <c r="L131">
        <v>103</v>
      </c>
      <c r="M131">
        <v>4.4453478213371402E-12</v>
      </c>
      <c r="N131" s="3">
        <v>221</v>
      </c>
      <c r="O131" s="3">
        <f t="shared" ref="O131:O194" si="14">N131-J131</f>
        <v>115</v>
      </c>
      <c r="P131" s="3">
        <f t="shared" ref="P131:P194" si="15">O131^2</f>
        <v>13225</v>
      </c>
      <c r="R131" t="s">
        <v>117</v>
      </c>
      <c r="S131">
        <v>105</v>
      </c>
      <c r="T131" s="4">
        <f t="shared" ref="T131:T194" si="16">S131-J131</f>
        <v>-1</v>
      </c>
      <c r="U131" s="4">
        <f t="shared" ref="U131:U194" si="17">T131^2</f>
        <v>1</v>
      </c>
    </row>
    <row r="132" spans="1:21" x14ac:dyDescent="0.25">
      <c r="A132">
        <v>8469629</v>
      </c>
      <c r="B132" t="s">
        <v>206</v>
      </c>
      <c r="C132">
        <v>2001</v>
      </c>
      <c r="D132">
        <v>182</v>
      </c>
      <c r="E132" s="2">
        <v>152</v>
      </c>
      <c r="F132" s="2">
        <f t="shared" si="12"/>
        <v>51</v>
      </c>
      <c r="G132" s="2">
        <f t="shared" si="13"/>
        <v>2601</v>
      </c>
      <c r="I132">
        <v>1</v>
      </c>
      <c r="J132" s="5">
        <v>101</v>
      </c>
      <c r="K132">
        <v>14</v>
      </c>
      <c r="L132">
        <v>97</v>
      </c>
      <c r="M132">
        <v>0.44774104918133301</v>
      </c>
      <c r="N132" s="3">
        <v>107</v>
      </c>
      <c r="O132" s="3">
        <f t="shared" si="14"/>
        <v>6</v>
      </c>
      <c r="P132" s="3">
        <f t="shared" si="15"/>
        <v>36</v>
      </c>
      <c r="R132" t="s">
        <v>117</v>
      </c>
      <c r="S132">
        <v>105</v>
      </c>
      <c r="T132" s="4">
        <f t="shared" si="16"/>
        <v>4</v>
      </c>
      <c r="U132" s="4">
        <f t="shared" si="17"/>
        <v>16</v>
      </c>
    </row>
    <row r="133" spans="1:21" x14ac:dyDescent="0.25">
      <c r="A133">
        <v>13493</v>
      </c>
      <c r="B133" t="s">
        <v>207</v>
      </c>
      <c r="C133">
        <v>2001</v>
      </c>
      <c r="D133">
        <v>112</v>
      </c>
      <c r="E133" s="2">
        <v>96</v>
      </c>
      <c r="F133" s="2">
        <f t="shared" si="12"/>
        <v>-10</v>
      </c>
      <c r="G133" s="2">
        <f t="shared" si="13"/>
        <v>100</v>
      </c>
      <c r="I133">
        <v>0</v>
      </c>
      <c r="J133" s="5">
        <v>106</v>
      </c>
      <c r="K133">
        <v>0</v>
      </c>
      <c r="L133">
        <v>103</v>
      </c>
      <c r="M133">
        <v>0.414048476933498</v>
      </c>
      <c r="N133" s="3">
        <v>112</v>
      </c>
      <c r="O133" s="3">
        <f t="shared" si="14"/>
        <v>6</v>
      </c>
      <c r="P133" s="3">
        <f t="shared" si="15"/>
        <v>36</v>
      </c>
      <c r="R133" t="s">
        <v>117</v>
      </c>
      <c r="S133">
        <v>105</v>
      </c>
      <c r="T133" s="4">
        <f t="shared" si="16"/>
        <v>-1</v>
      </c>
      <c r="U133" s="4">
        <f t="shared" si="17"/>
        <v>1</v>
      </c>
    </row>
    <row r="134" spans="1:21" x14ac:dyDescent="0.25">
      <c r="A134">
        <v>9564</v>
      </c>
      <c r="B134" t="s">
        <v>208</v>
      </c>
      <c r="C134">
        <v>2001</v>
      </c>
      <c r="D134">
        <v>15</v>
      </c>
      <c r="E134" s="2">
        <v>13</v>
      </c>
      <c r="F134" s="2">
        <f t="shared" si="12"/>
        <v>-93</v>
      </c>
      <c r="G134" s="2">
        <f t="shared" si="13"/>
        <v>8649</v>
      </c>
      <c r="I134">
        <v>0</v>
      </c>
      <c r="J134" s="5">
        <v>106</v>
      </c>
      <c r="K134">
        <v>0</v>
      </c>
      <c r="L134">
        <v>103</v>
      </c>
      <c r="M134">
        <v>1.6056479918787101E-5</v>
      </c>
      <c r="N134" s="3">
        <v>176</v>
      </c>
      <c r="O134" s="3">
        <f t="shared" si="14"/>
        <v>70</v>
      </c>
      <c r="P134" s="3">
        <f t="shared" si="15"/>
        <v>4900</v>
      </c>
      <c r="R134" t="s">
        <v>117</v>
      </c>
      <c r="S134">
        <v>105</v>
      </c>
      <c r="T134" s="4">
        <f t="shared" si="16"/>
        <v>-1</v>
      </c>
      <c r="U134" s="4">
        <f t="shared" si="17"/>
        <v>1</v>
      </c>
    </row>
    <row r="135" spans="1:21" x14ac:dyDescent="0.25">
      <c r="A135">
        <v>18716</v>
      </c>
      <c r="B135" t="s">
        <v>209</v>
      </c>
      <c r="C135">
        <v>2001</v>
      </c>
      <c r="D135">
        <v>160</v>
      </c>
      <c r="E135" s="2">
        <v>134</v>
      </c>
      <c r="F135" s="2">
        <f t="shared" si="12"/>
        <v>28</v>
      </c>
      <c r="G135" s="2">
        <f t="shared" si="13"/>
        <v>784</v>
      </c>
      <c r="I135">
        <v>0</v>
      </c>
      <c r="J135" s="5">
        <v>106</v>
      </c>
      <c r="K135">
        <v>0</v>
      </c>
      <c r="L135">
        <v>103</v>
      </c>
      <c r="M135">
        <v>9.1654320625005303E-11</v>
      </c>
      <c r="N135" s="3">
        <v>207</v>
      </c>
      <c r="O135" s="3">
        <f t="shared" si="14"/>
        <v>101</v>
      </c>
      <c r="P135" s="3">
        <f t="shared" si="15"/>
        <v>10201</v>
      </c>
      <c r="R135" t="s">
        <v>117</v>
      </c>
      <c r="S135">
        <v>105</v>
      </c>
      <c r="T135" s="4">
        <f t="shared" si="16"/>
        <v>-1</v>
      </c>
      <c r="U135" s="4">
        <f t="shared" si="17"/>
        <v>1</v>
      </c>
    </row>
    <row r="136" spans="1:21" x14ac:dyDescent="0.25">
      <c r="A136">
        <v>15842</v>
      </c>
      <c r="B136" t="s">
        <v>210</v>
      </c>
      <c r="C136">
        <v>2001</v>
      </c>
      <c r="D136">
        <v>285</v>
      </c>
      <c r="E136" s="2">
        <v>240</v>
      </c>
      <c r="F136" s="2">
        <f t="shared" si="12"/>
        <v>134</v>
      </c>
      <c r="G136" s="2">
        <f t="shared" si="13"/>
        <v>17956</v>
      </c>
      <c r="I136">
        <v>0</v>
      </c>
      <c r="J136" s="5">
        <v>106</v>
      </c>
      <c r="K136">
        <v>0</v>
      </c>
      <c r="L136">
        <v>103</v>
      </c>
      <c r="M136">
        <v>2.2637286393955799E-6</v>
      </c>
      <c r="N136" s="3">
        <v>201</v>
      </c>
      <c r="O136" s="3">
        <f t="shared" si="14"/>
        <v>95</v>
      </c>
      <c r="P136" s="3">
        <f t="shared" si="15"/>
        <v>9025</v>
      </c>
      <c r="R136" t="s">
        <v>117</v>
      </c>
      <c r="S136">
        <v>105</v>
      </c>
      <c r="T136" s="4">
        <f t="shared" si="16"/>
        <v>-1</v>
      </c>
      <c r="U136" s="4">
        <f t="shared" si="17"/>
        <v>1</v>
      </c>
    </row>
    <row r="137" spans="1:21" x14ac:dyDescent="0.25">
      <c r="A137">
        <v>13483</v>
      </c>
      <c r="B137" t="s">
        <v>211</v>
      </c>
      <c r="C137">
        <v>2001</v>
      </c>
      <c r="D137">
        <v>139</v>
      </c>
      <c r="E137" s="2">
        <v>116</v>
      </c>
      <c r="F137" s="2">
        <f t="shared" si="12"/>
        <v>10</v>
      </c>
      <c r="G137" s="2">
        <f t="shared" si="13"/>
        <v>100</v>
      </c>
      <c r="I137">
        <v>0</v>
      </c>
      <c r="J137" s="5">
        <v>106</v>
      </c>
      <c r="K137">
        <v>0</v>
      </c>
      <c r="L137">
        <v>103</v>
      </c>
      <c r="M137">
        <v>9.5269633222123597E-11</v>
      </c>
      <c r="N137" s="3">
        <v>206</v>
      </c>
      <c r="O137" s="3">
        <f t="shared" si="14"/>
        <v>100</v>
      </c>
      <c r="P137" s="3">
        <f t="shared" si="15"/>
        <v>10000</v>
      </c>
      <c r="R137" t="s">
        <v>117</v>
      </c>
      <c r="S137">
        <v>105</v>
      </c>
      <c r="T137" s="4">
        <f t="shared" si="16"/>
        <v>-1</v>
      </c>
      <c r="U137" s="4">
        <f t="shared" si="17"/>
        <v>1</v>
      </c>
    </row>
    <row r="138" spans="1:21" x14ac:dyDescent="0.25">
      <c r="A138">
        <v>12671</v>
      </c>
      <c r="B138" t="s">
        <v>212</v>
      </c>
      <c r="C138">
        <v>2001</v>
      </c>
      <c r="D138">
        <v>67</v>
      </c>
      <c r="E138" s="2">
        <v>59</v>
      </c>
      <c r="F138" s="2">
        <f t="shared" si="12"/>
        <v>-47</v>
      </c>
      <c r="G138" s="2">
        <f t="shared" si="13"/>
        <v>2209</v>
      </c>
      <c r="I138">
        <v>0</v>
      </c>
      <c r="J138" s="5">
        <v>106</v>
      </c>
      <c r="K138">
        <v>0</v>
      </c>
      <c r="L138">
        <v>103</v>
      </c>
      <c r="M138" s="1">
        <v>8.2735052993464504E-89</v>
      </c>
      <c r="N138" s="3">
        <v>236</v>
      </c>
      <c r="O138" s="3">
        <f t="shared" si="14"/>
        <v>130</v>
      </c>
      <c r="P138" s="3">
        <f t="shared" si="15"/>
        <v>16900</v>
      </c>
      <c r="R138" t="s">
        <v>117</v>
      </c>
      <c r="S138">
        <v>105</v>
      </c>
      <c r="T138" s="4">
        <f t="shared" si="16"/>
        <v>-1</v>
      </c>
      <c r="U138" s="4">
        <f t="shared" si="17"/>
        <v>1</v>
      </c>
    </row>
    <row r="139" spans="1:21" x14ac:dyDescent="0.25">
      <c r="A139">
        <v>57088</v>
      </c>
      <c r="B139" t="s">
        <v>213</v>
      </c>
      <c r="C139">
        <v>2001</v>
      </c>
      <c r="D139">
        <v>245</v>
      </c>
      <c r="E139" s="2">
        <v>205</v>
      </c>
      <c r="F139" s="2">
        <f t="shared" si="12"/>
        <v>99</v>
      </c>
      <c r="G139" s="2">
        <f t="shared" si="13"/>
        <v>9801</v>
      </c>
      <c r="I139">
        <v>0</v>
      </c>
      <c r="J139" s="5">
        <v>106</v>
      </c>
      <c r="K139">
        <v>0</v>
      </c>
      <c r="L139">
        <v>103</v>
      </c>
      <c r="M139">
        <v>0.284685549676093</v>
      </c>
      <c r="N139" s="3">
        <v>130</v>
      </c>
      <c r="O139" s="3">
        <f t="shared" si="14"/>
        <v>24</v>
      </c>
      <c r="P139" s="3">
        <f t="shared" si="15"/>
        <v>576</v>
      </c>
      <c r="R139" t="s">
        <v>117</v>
      </c>
      <c r="S139">
        <v>105</v>
      </c>
      <c r="T139" s="4">
        <f t="shared" si="16"/>
        <v>-1</v>
      </c>
      <c r="U139" s="4">
        <f t="shared" si="17"/>
        <v>1</v>
      </c>
    </row>
    <row r="140" spans="1:21" x14ac:dyDescent="0.25">
      <c r="A140">
        <v>59113</v>
      </c>
      <c r="B140" t="s">
        <v>214</v>
      </c>
      <c r="C140">
        <v>2001</v>
      </c>
      <c r="D140">
        <v>190</v>
      </c>
      <c r="E140" s="2">
        <v>158</v>
      </c>
      <c r="F140" s="2">
        <f t="shared" si="12"/>
        <v>52</v>
      </c>
      <c r="G140" s="2">
        <f t="shared" si="13"/>
        <v>2704</v>
      </c>
      <c r="I140">
        <v>0</v>
      </c>
      <c r="J140" s="5">
        <v>106</v>
      </c>
      <c r="K140">
        <v>0</v>
      </c>
      <c r="L140">
        <v>103</v>
      </c>
      <c r="M140">
        <v>0.31820113763701702</v>
      </c>
      <c r="N140" s="3">
        <v>125</v>
      </c>
      <c r="O140" s="3">
        <f t="shared" si="14"/>
        <v>19</v>
      </c>
      <c r="P140" s="3">
        <f t="shared" si="15"/>
        <v>361</v>
      </c>
      <c r="R140" t="s">
        <v>117</v>
      </c>
      <c r="S140">
        <v>105</v>
      </c>
      <c r="T140" s="4">
        <f t="shared" si="16"/>
        <v>-1</v>
      </c>
      <c r="U140" s="4">
        <f t="shared" si="17"/>
        <v>1</v>
      </c>
    </row>
    <row r="141" spans="1:21" x14ac:dyDescent="0.25">
      <c r="A141">
        <v>13528</v>
      </c>
      <c r="B141" t="s">
        <v>215</v>
      </c>
      <c r="C141">
        <v>2001</v>
      </c>
      <c r="D141">
        <v>216</v>
      </c>
      <c r="E141" s="2">
        <v>179</v>
      </c>
      <c r="F141" s="2">
        <f t="shared" si="12"/>
        <v>73</v>
      </c>
      <c r="G141" s="2">
        <f t="shared" si="13"/>
        <v>5329</v>
      </c>
      <c r="I141">
        <v>0</v>
      </c>
      <c r="J141" s="5">
        <v>106</v>
      </c>
      <c r="K141">
        <v>0</v>
      </c>
      <c r="L141">
        <v>103</v>
      </c>
      <c r="M141">
        <v>3.65976599260385E-13</v>
      </c>
      <c r="N141" s="3">
        <v>227</v>
      </c>
      <c r="O141" s="3">
        <f t="shared" si="14"/>
        <v>121</v>
      </c>
      <c r="P141" s="3">
        <f t="shared" si="15"/>
        <v>14641</v>
      </c>
      <c r="R141" t="s">
        <v>117</v>
      </c>
      <c r="S141">
        <v>105</v>
      </c>
      <c r="T141" s="4">
        <f t="shared" si="16"/>
        <v>-1</v>
      </c>
      <c r="U141" s="4">
        <f t="shared" si="17"/>
        <v>1</v>
      </c>
    </row>
    <row r="142" spans="1:21" x14ac:dyDescent="0.25">
      <c r="A142">
        <v>578</v>
      </c>
      <c r="B142" t="s">
        <v>216</v>
      </c>
      <c r="C142">
        <v>2001</v>
      </c>
      <c r="D142">
        <v>185</v>
      </c>
      <c r="E142" s="2">
        <v>155</v>
      </c>
      <c r="F142" s="2">
        <f t="shared" si="12"/>
        <v>49</v>
      </c>
      <c r="G142" s="2">
        <f t="shared" si="13"/>
        <v>2401</v>
      </c>
      <c r="I142">
        <v>0</v>
      </c>
      <c r="J142" s="5">
        <v>106</v>
      </c>
      <c r="K142">
        <v>0</v>
      </c>
      <c r="L142">
        <v>103</v>
      </c>
      <c r="M142">
        <v>9.5531711029942901E-2</v>
      </c>
      <c r="N142" s="3">
        <v>145</v>
      </c>
      <c r="O142" s="3">
        <f t="shared" si="14"/>
        <v>39</v>
      </c>
      <c r="P142" s="3">
        <f t="shared" si="15"/>
        <v>1521</v>
      </c>
      <c r="R142" t="s">
        <v>117</v>
      </c>
      <c r="S142">
        <v>105</v>
      </c>
      <c r="T142" s="4">
        <f t="shared" si="16"/>
        <v>-1</v>
      </c>
      <c r="U142" s="4">
        <f t="shared" si="17"/>
        <v>1</v>
      </c>
    </row>
    <row r="143" spans="1:21" x14ac:dyDescent="0.25">
      <c r="A143">
        <v>74628</v>
      </c>
      <c r="B143" t="s">
        <v>217</v>
      </c>
      <c r="C143">
        <v>2001</v>
      </c>
      <c r="D143">
        <v>288</v>
      </c>
      <c r="E143" s="2">
        <v>243</v>
      </c>
      <c r="F143" s="2">
        <f t="shared" si="12"/>
        <v>137</v>
      </c>
      <c r="G143" s="2">
        <f t="shared" si="13"/>
        <v>18769</v>
      </c>
      <c r="I143">
        <v>0</v>
      </c>
      <c r="J143" s="5">
        <v>106</v>
      </c>
      <c r="K143">
        <v>0</v>
      </c>
      <c r="L143">
        <v>103</v>
      </c>
      <c r="M143">
        <v>0.34925557863934897</v>
      </c>
      <c r="N143" s="3">
        <v>120</v>
      </c>
      <c r="O143" s="3">
        <f t="shared" si="14"/>
        <v>14</v>
      </c>
      <c r="P143" s="3">
        <f t="shared" si="15"/>
        <v>196</v>
      </c>
      <c r="R143" t="s">
        <v>117</v>
      </c>
      <c r="S143">
        <v>105</v>
      </c>
      <c r="T143" s="4">
        <f t="shared" si="16"/>
        <v>-1</v>
      </c>
      <c r="U143" s="4">
        <f t="shared" si="17"/>
        <v>1</v>
      </c>
    </row>
    <row r="144" spans="1:21" x14ac:dyDescent="0.25">
      <c r="A144">
        <v>15719</v>
      </c>
      <c r="B144" t="s">
        <v>218</v>
      </c>
      <c r="C144">
        <v>2001</v>
      </c>
      <c r="D144">
        <v>130</v>
      </c>
      <c r="E144" s="2">
        <v>111</v>
      </c>
      <c r="F144" s="2">
        <f t="shared" si="12"/>
        <v>5</v>
      </c>
      <c r="G144" s="2">
        <f t="shared" si="13"/>
        <v>25</v>
      </c>
      <c r="I144">
        <v>0</v>
      </c>
      <c r="J144" s="5">
        <v>106</v>
      </c>
      <c r="K144">
        <v>0</v>
      </c>
      <c r="L144">
        <v>103</v>
      </c>
      <c r="M144">
        <v>1.0157805249931699E-5</v>
      </c>
      <c r="N144" s="3">
        <v>181</v>
      </c>
      <c r="O144" s="3">
        <f t="shared" si="14"/>
        <v>75</v>
      </c>
      <c r="P144" s="3">
        <f t="shared" si="15"/>
        <v>5625</v>
      </c>
      <c r="R144" t="s">
        <v>117</v>
      </c>
      <c r="S144">
        <v>105</v>
      </c>
      <c r="T144" s="4">
        <f t="shared" si="16"/>
        <v>-1</v>
      </c>
      <c r="U144" s="4">
        <f t="shared" si="17"/>
        <v>1</v>
      </c>
    </row>
    <row r="145" spans="1:21" x14ac:dyDescent="0.25">
      <c r="A145">
        <v>15947</v>
      </c>
      <c r="B145" t="s">
        <v>219</v>
      </c>
      <c r="C145">
        <v>2001</v>
      </c>
      <c r="D145">
        <v>222</v>
      </c>
      <c r="E145" s="2">
        <v>184</v>
      </c>
      <c r="F145" s="2">
        <f t="shared" si="12"/>
        <v>78</v>
      </c>
      <c r="G145" s="2">
        <f t="shared" si="13"/>
        <v>6084</v>
      </c>
      <c r="I145">
        <v>0</v>
      </c>
      <c r="J145" s="5">
        <v>106</v>
      </c>
      <c r="K145">
        <v>0</v>
      </c>
      <c r="L145">
        <v>103</v>
      </c>
      <c r="M145" s="1">
        <v>4.0960257874272802E-88</v>
      </c>
      <c r="N145" s="3">
        <v>234</v>
      </c>
      <c r="O145" s="3">
        <f t="shared" si="14"/>
        <v>128</v>
      </c>
      <c r="P145" s="3">
        <f t="shared" si="15"/>
        <v>16384</v>
      </c>
      <c r="R145" t="s">
        <v>117</v>
      </c>
      <c r="S145">
        <v>105</v>
      </c>
      <c r="T145" s="4">
        <f t="shared" si="16"/>
        <v>-1</v>
      </c>
      <c r="U145" s="4">
        <f t="shared" si="17"/>
        <v>1</v>
      </c>
    </row>
    <row r="146" spans="1:21" x14ac:dyDescent="0.25">
      <c r="A146">
        <v>26590</v>
      </c>
      <c r="B146" t="s">
        <v>220</v>
      </c>
      <c r="C146">
        <v>2001</v>
      </c>
      <c r="D146">
        <v>208</v>
      </c>
      <c r="E146" s="2">
        <v>175</v>
      </c>
      <c r="F146" s="2">
        <f t="shared" si="12"/>
        <v>69</v>
      </c>
      <c r="G146" s="2">
        <f t="shared" si="13"/>
        <v>4761</v>
      </c>
      <c r="I146">
        <v>0</v>
      </c>
      <c r="J146" s="5">
        <v>106</v>
      </c>
      <c r="K146">
        <v>0</v>
      </c>
      <c r="L146">
        <v>103</v>
      </c>
      <c r="M146">
        <v>2.4748433055261301E-6</v>
      </c>
      <c r="N146" s="3">
        <v>198</v>
      </c>
      <c r="O146" s="3">
        <f t="shared" si="14"/>
        <v>92</v>
      </c>
      <c r="P146" s="3">
        <f t="shared" si="15"/>
        <v>8464</v>
      </c>
      <c r="R146" t="s">
        <v>117</v>
      </c>
      <c r="S146">
        <v>105</v>
      </c>
      <c r="T146" s="4">
        <f t="shared" si="16"/>
        <v>-1</v>
      </c>
      <c r="U146" s="4">
        <f t="shared" si="17"/>
        <v>1</v>
      </c>
    </row>
    <row r="147" spans="1:21" x14ac:dyDescent="0.25">
      <c r="A147">
        <v>11498</v>
      </c>
      <c r="B147" t="s">
        <v>221</v>
      </c>
      <c r="C147">
        <v>2001</v>
      </c>
      <c r="D147">
        <v>100</v>
      </c>
      <c r="E147" s="2">
        <v>87</v>
      </c>
      <c r="F147" s="2">
        <f t="shared" si="12"/>
        <v>-19</v>
      </c>
      <c r="G147" s="2">
        <f t="shared" si="13"/>
        <v>361</v>
      </c>
      <c r="I147">
        <v>0</v>
      </c>
      <c r="J147" s="5">
        <v>106</v>
      </c>
      <c r="K147">
        <v>0</v>
      </c>
      <c r="L147">
        <v>103</v>
      </c>
      <c r="M147">
        <v>1.0528018332791501E-11</v>
      </c>
      <c r="N147" s="3">
        <v>214</v>
      </c>
      <c r="O147" s="3">
        <f t="shared" si="14"/>
        <v>108</v>
      </c>
      <c r="P147" s="3">
        <f t="shared" si="15"/>
        <v>11664</v>
      </c>
      <c r="R147" t="s">
        <v>117</v>
      </c>
      <c r="S147">
        <v>105</v>
      </c>
      <c r="T147" s="4">
        <f t="shared" si="16"/>
        <v>-1</v>
      </c>
      <c r="U147" s="4">
        <f t="shared" si="17"/>
        <v>1</v>
      </c>
    </row>
    <row r="148" spans="1:21" x14ac:dyDescent="0.25">
      <c r="A148">
        <v>15250</v>
      </c>
      <c r="B148" t="s">
        <v>222</v>
      </c>
      <c r="C148">
        <v>2001</v>
      </c>
      <c r="D148">
        <v>60</v>
      </c>
      <c r="E148" s="2">
        <v>53</v>
      </c>
      <c r="F148" s="2">
        <f t="shared" si="12"/>
        <v>-53</v>
      </c>
      <c r="G148" s="2">
        <f t="shared" si="13"/>
        <v>2809</v>
      </c>
      <c r="I148">
        <v>0</v>
      </c>
      <c r="J148" s="5">
        <v>106</v>
      </c>
      <c r="K148">
        <v>0</v>
      </c>
      <c r="L148">
        <v>103</v>
      </c>
      <c r="M148">
        <v>3.14826649342865E-5</v>
      </c>
      <c r="N148" s="3">
        <v>175</v>
      </c>
      <c r="O148" s="3">
        <f t="shared" si="14"/>
        <v>69</v>
      </c>
      <c r="P148" s="3">
        <f t="shared" si="15"/>
        <v>4761</v>
      </c>
      <c r="R148" t="s">
        <v>117</v>
      </c>
      <c r="S148">
        <v>105</v>
      </c>
      <c r="T148" s="4">
        <f t="shared" si="16"/>
        <v>-1</v>
      </c>
      <c r="U148" s="4">
        <f t="shared" si="17"/>
        <v>1</v>
      </c>
    </row>
    <row r="149" spans="1:21" x14ac:dyDescent="0.25">
      <c r="A149">
        <v>8030</v>
      </c>
      <c r="B149" t="s">
        <v>223</v>
      </c>
      <c r="C149">
        <v>2001</v>
      </c>
      <c r="D149">
        <v>244</v>
      </c>
      <c r="E149" s="2">
        <v>204</v>
      </c>
      <c r="F149" s="2">
        <f t="shared" si="12"/>
        <v>98</v>
      </c>
      <c r="G149" s="2">
        <f t="shared" si="13"/>
        <v>9604</v>
      </c>
      <c r="I149">
        <v>0</v>
      </c>
      <c r="J149" s="5">
        <v>106</v>
      </c>
      <c r="K149">
        <v>0</v>
      </c>
      <c r="L149">
        <v>103</v>
      </c>
      <c r="M149" s="1">
        <v>2.9985118472350701E-55</v>
      </c>
      <c r="N149" s="3">
        <v>231</v>
      </c>
      <c r="O149" s="3">
        <f t="shared" si="14"/>
        <v>125</v>
      </c>
      <c r="P149" s="3">
        <f t="shared" si="15"/>
        <v>15625</v>
      </c>
      <c r="R149" t="s">
        <v>117</v>
      </c>
      <c r="S149">
        <v>105</v>
      </c>
      <c r="T149" s="4">
        <f t="shared" si="16"/>
        <v>-1</v>
      </c>
      <c r="U149" s="4">
        <f t="shared" si="17"/>
        <v>1</v>
      </c>
    </row>
    <row r="150" spans="1:21" x14ac:dyDescent="0.25">
      <c r="A150">
        <v>3212</v>
      </c>
      <c r="B150" t="s">
        <v>224</v>
      </c>
      <c r="C150">
        <v>2001</v>
      </c>
      <c r="D150">
        <v>205</v>
      </c>
      <c r="E150" s="2">
        <v>172</v>
      </c>
      <c r="F150" s="2">
        <f t="shared" si="12"/>
        <v>66</v>
      </c>
      <c r="G150" s="2">
        <f t="shared" si="13"/>
        <v>4356</v>
      </c>
      <c r="I150">
        <v>0</v>
      </c>
      <c r="J150" s="5">
        <v>106</v>
      </c>
      <c r="K150">
        <v>0</v>
      </c>
      <c r="L150">
        <v>103</v>
      </c>
      <c r="M150">
        <v>6.1644242335060601E-4</v>
      </c>
      <c r="N150" s="3">
        <v>161</v>
      </c>
      <c r="O150" s="3">
        <f t="shared" si="14"/>
        <v>55</v>
      </c>
      <c r="P150" s="3">
        <f t="shared" si="15"/>
        <v>3025</v>
      </c>
      <c r="R150" t="s">
        <v>117</v>
      </c>
      <c r="S150">
        <v>105</v>
      </c>
      <c r="T150" s="4">
        <f t="shared" si="16"/>
        <v>-1</v>
      </c>
      <c r="U150" s="4">
        <f t="shared" si="17"/>
        <v>1</v>
      </c>
    </row>
    <row r="151" spans="1:21" x14ac:dyDescent="0.25">
      <c r="A151">
        <v>10333</v>
      </c>
      <c r="B151" t="s">
        <v>225</v>
      </c>
      <c r="C151">
        <v>2001</v>
      </c>
      <c r="D151">
        <v>92</v>
      </c>
      <c r="E151" s="2">
        <v>80</v>
      </c>
      <c r="F151" s="2">
        <f t="shared" si="12"/>
        <v>-26</v>
      </c>
      <c r="G151" s="2">
        <f t="shared" si="13"/>
        <v>676</v>
      </c>
      <c r="I151">
        <v>0</v>
      </c>
      <c r="J151" s="5">
        <v>106</v>
      </c>
      <c r="K151">
        <v>0</v>
      </c>
      <c r="L151">
        <v>103</v>
      </c>
      <c r="M151">
        <v>1.3785607538174E-11</v>
      </c>
      <c r="N151" s="3">
        <v>212</v>
      </c>
      <c r="O151" s="3">
        <f t="shared" si="14"/>
        <v>106</v>
      </c>
      <c r="P151" s="3">
        <f t="shared" si="15"/>
        <v>11236</v>
      </c>
      <c r="R151" t="s">
        <v>117</v>
      </c>
      <c r="S151">
        <v>105</v>
      </c>
      <c r="T151" s="4">
        <f t="shared" si="16"/>
        <v>-1</v>
      </c>
      <c r="U151" s="4">
        <f t="shared" si="17"/>
        <v>1</v>
      </c>
    </row>
    <row r="152" spans="1:21" x14ac:dyDescent="0.25">
      <c r="A152">
        <v>59120</v>
      </c>
      <c r="B152" t="s">
        <v>226</v>
      </c>
      <c r="C152">
        <v>2001</v>
      </c>
      <c r="D152">
        <v>265</v>
      </c>
      <c r="E152" s="2">
        <v>223</v>
      </c>
      <c r="F152" s="2">
        <f t="shared" si="12"/>
        <v>117</v>
      </c>
      <c r="G152" s="2">
        <f t="shared" si="13"/>
        <v>13689</v>
      </c>
      <c r="I152">
        <v>0</v>
      </c>
      <c r="J152" s="5">
        <v>106</v>
      </c>
      <c r="K152">
        <v>0</v>
      </c>
      <c r="L152">
        <v>103</v>
      </c>
      <c r="M152">
        <v>2.4254283125687901E-6</v>
      </c>
      <c r="N152" s="3">
        <v>199</v>
      </c>
      <c r="O152" s="3">
        <f t="shared" si="14"/>
        <v>93</v>
      </c>
      <c r="P152" s="3">
        <f t="shared" si="15"/>
        <v>8649</v>
      </c>
      <c r="R152" t="s">
        <v>117</v>
      </c>
      <c r="S152">
        <v>105</v>
      </c>
      <c r="T152" s="4">
        <f t="shared" si="16"/>
        <v>-1</v>
      </c>
      <c r="U152" s="4">
        <f t="shared" si="17"/>
        <v>1</v>
      </c>
    </row>
    <row r="153" spans="1:21" x14ac:dyDescent="0.25">
      <c r="A153">
        <v>14670</v>
      </c>
      <c r="B153" t="s">
        <v>227</v>
      </c>
      <c r="C153">
        <v>2001</v>
      </c>
      <c r="D153">
        <v>180</v>
      </c>
      <c r="E153" s="2">
        <v>151</v>
      </c>
      <c r="F153" s="2">
        <f t="shared" si="12"/>
        <v>45</v>
      </c>
      <c r="G153" s="2">
        <f t="shared" si="13"/>
        <v>2025</v>
      </c>
      <c r="I153">
        <v>0</v>
      </c>
      <c r="J153" s="5">
        <v>106</v>
      </c>
      <c r="K153">
        <v>0</v>
      </c>
      <c r="L153">
        <v>103</v>
      </c>
      <c r="M153">
        <v>0.36383580906374102</v>
      </c>
      <c r="N153" s="3">
        <v>117</v>
      </c>
      <c r="O153" s="3">
        <f t="shared" si="14"/>
        <v>11</v>
      </c>
      <c r="P153" s="3">
        <f t="shared" si="15"/>
        <v>121</v>
      </c>
      <c r="R153" t="s">
        <v>117</v>
      </c>
      <c r="S153">
        <v>105</v>
      </c>
      <c r="T153" s="4">
        <f t="shared" si="16"/>
        <v>-1</v>
      </c>
      <c r="U153" s="4">
        <f t="shared" si="17"/>
        <v>1</v>
      </c>
    </row>
    <row r="154" spans="1:21" x14ac:dyDescent="0.25">
      <c r="A154">
        <v>57296</v>
      </c>
      <c r="B154" t="s">
        <v>228</v>
      </c>
      <c r="C154">
        <v>2001</v>
      </c>
      <c r="D154">
        <v>126</v>
      </c>
      <c r="E154" s="2">
        <v>107</v>
      </c>
      <c r="F154" s="2">
        <f t="shared" si="12"/>
        <v>1</v>
      </c>
      <c r="G154" s="2">
        <f t="shared" si="13"/>
        <v>1</v>
      </c>
      <c r="I154">
        <v>0</v>
      </c>
      <c r="J154" s="5">
        <v>106</v>
      </c>
      <c r="K154">
        <v>0</v>
      </c>
      <c r="L154">
        <v>103</v>
      </c>
      <c r="M154">
        <v>5.1219459541082801E-6</v>
      </c>
      <c r="N154" s="3">
        <v>191</v>
      </c>
      <c r="O154" s="3">
        <f t="shared" si="14"/>
        <v>85</v>
      </c>
      <c r="P154" s="3">
        <f t="shared" si="15"/>
        <v>7225</v>
      </c>
      <c r="R154" t="s">
        <v>117</v>
      </c>
      <c r="S154">
        <v>105</v>
      </c>
      <c r="T154" s="4">
        <f t="shared" si="16"/>
        <v>-1</v>
      </c>
      <c r="U154" s="4">
        <f t="shared" si="17"/>
        <v>1</v>
      </c>
    </row>
    <row r="155" spans="1:21" x14ac:dyDescent="0.25">
      <c r="A155">
        <v>58</v>
      </c>
      <c r="B155" t="s">
        <v>229</v>
      </c>
      <c r="C155">
        <v>2001</v>
      </c>
      <c r="D155">
        <v>87</v>
      </c>
      <c r="E155" s="2">
        <v>76</v>
      </c>
      <c r="F155" s="2">
        <f t="shared" si="12"/>
        <v>-30</v>
      </c>
      <c r="G155" s="2">
        <f t="shared" si="13"/>
        <v>900</v>
      </c>
      <c r="I155">
        <v>0</v>
      </c>
      <c r="J155" s="5">
        <v>106</v>
      </c>
      <c r="K155">
        <v>0</v>
      </c>
      <c r="L155">
        <v>103</v>
      </c>
      <c r="M155">
        <v>2.1896130413237199E-9</v>
      </c>
      <c r="N155" s="3">
        <v>204</v>
      </c>
      <c r="O155" s="3">
        <f t="shared" si="14"/>
        <v>98</v>
      </c>
      <c r="P155" s="3">
        <f t="shared" si="15"/>
        <v>9604</v>
      </c>
      <c r="R155" t="s">
        <v>117</v>
      </c>
      <c r="S155">
        <v>105</v>
      </c>
      <c r="T155" s="4">
        <f t="shared" si="16"/>
        <v>-1</v>
      </c>
      <c r="U155" s="4">
        <f t="shared" si="17"/>
        <v>1</v>
      </c>
    </row>
    <row r="156" spans="1:21" x14ac:dyDescent="0.25">
      <c r="A156">
        <v>18146</v>
      </c>
      <c r="B156" t="s">
        <v>230</v>
      </c>
      <c r="C156">
        <v>2001</v>
      </c>
      <c r="D156">
        <v>262</v>
      </c>
      <c r="E156" s="2">
        <v>220</v>
      </c>
      <c r="F156" s="2">
        <f t="shared" si="12"/>
        <v>114</v>
      </c>
      <c r="G156" s="2">
        <f t="shared" si="13"/>
        <v>12996</v>
      </c>
      <c r="I156">
        <v>0</v>
      </c>
      <c r="J156" s="5">
        <v>106</v>
      </c>
      <c r="K156">
        <v>0</v>
      </c>
      <c r="L156">
        <v>103</v>
      </c>
      <c r="M156">
        <v>1.7378468775681799E-3</v>
      </c>
      <c r="N156" s="3">
        <v>155</v>
      </c>
      <c r="O156" s="3">
        <f t="shared" si="14"/>
        <v>49</v>
      </c>
      <c r="P156" s="3">
        <f t="shared" si="15"/>
        <v>2401</v>
      </c>
      <c r="R156" t="s">
        <v>117</v>
      </c>
      <c r="S156">
        <v>105</v>
      </c>
      <c r="T156" s="4">
        <f t="shared" si="16"/>
        <v>-1</v>
      </c>
      <c r="U156" s="4">
        <f t="shared" si="17"/>
        <v>1</v>
      </c>
    </row>
    <row r="157" spans="1:21" x14ac:dyDescent="0.25">
      <c r="A157">
        <v>11726</v>
      </c>
      <c r="B157" t="s">
        <v>231</v>
      </c>
      <c r="C157">
        <v>2001</v>
      </c>
      <c r="D157">
        <v>203</v>
      </c>
      <c r="E157" s="2">
        <v>170</v>
      </c>
      <c r="F157" s="2">
        <f t="shared" si="12"/>
        <v>64</v>
      </c>
      <c r="G157" s="2">
        <f t="shared" si="13"/>
        <v>4096</v>
      </c>
      <c r="I157">
        <v>0</v>
      </c>
      <c r="J157" s="5">
        <v>106</v>
      </c>
      <c r="K157">
        <v>0</v>
      </c>
      <c r="L157">
        <v>103</v>
      </c>
      <c r="M157">
        <v>4.5842475165250004E-6</v>
      </c>
      <c r="N157" s="3">
        <v>194</v>
      </c>
      <c r="O157" s="3">
        <f t="shared" si="14"/>
        <v>88</v>
      </c>
      <c r="P157" s="3">
        <f t="shared" si="15"/>
        <v>7744</v>
      </c>
      <c r="R157" t="s">
        <v>117</v>
      </c>
      <c r="S157">
        <v>105</v>
      </c>
      <c r="T157" s="4">
        <f t="shared" si="16"/>
        <v>-1</v>
      </c>
      <c r="U157" s="4">
        <f t="shared" si="17"/>
        <v>1</v>
      </c>
    </row>
    <row r="158" spans="1:21" x14ac:dyDescent="0.25">
      <c r="A158">
        <v>7523</v>
      </c>
      <c r="B158" t="s">
        <v>232</v>
      </c>
      <c r="C158">
        <v>2001</v>
      </c>
      <c r="D158">
        <v>266</v>
      </c>
      <c r="E158" s="2">
        <v>224</v>
      </c>
      <c r="F158" s="2">
        <f t="shared" si="12"/>
        <v>118</v>
      </c>
      <c r="G158" s="2">
        <f t="shared" si="13"/>
        <v>13924</v>
      </c>
      <c r="I158">
        <v>0</v>
      </c>
      <c r="J158" s="5">
        <v>106</v>
      </c>
      <c r="K158">
        <v>0</v>
      </c>
      <c r="L158">
        <v>103</v>
      </c>
      <c r="M158" s="1">
        <v>3.1716375099427801E-140</v>
      </c>
      <c r="N158" s="3">
        <v>243</v>
      </c>
      <c r="O158" s="3">
        <f t="shared" si="14"/>
        <v>137</v>
      </c>
      <c r="P158" s="3">
        <f t="shared" si="15"/>
        <v>18769</v>
      </c>
      <c r="R158" t="s">
        <v>117</v>
      </c>
      <c r="S158">
        <v>105</v>
      </c>
      <c r="T158" s="4">
        <f t="shared" si="16"/>
        <v>-1</v>
      </c>
      <c r="U158" s="4">
        <f t="shared" si="17"/>
        <v>1</v>
      </c>
    </row>
    <row r="159" spans="1:21" x14ac:dyDescent="0.25">
      <c r="A159">
        <v>14450</v>
      </c>
      <c r="B159" t="s">
        <v>233</v>
      </c>
      <c r="C159">
        <v>2001</v>
      </c>
      <c r="D159">
        <v>53</v>
      </c>
      <c r="E159" s="2">
        <v>48</v>
      </c>
      <c r="F159" s="2">
        <f t="shared" si="12"/>
        <v>-58</v>
      </c>
      <c r="G159" s="2">
        <f t="shared" si="13"/>
        <v>3364</v>
      </c>
      <c r="I159">
        <v>0</v>
      </c>
      <c r="J159" s="5">
        <v>106</v>
      </c>
      <c r="K159">
        <v>0</v>
      </c>
      <c r="L159">
        <v>103</v>
      </c>
      <c r="M159" s="1">
        <v>3.03940921477009E-120</v>
      </c>
      <c r="N159" s="3">
        <v>238</v>
      </c>
      <c r="O159" s="3">
        <f t="shared" si="14"/>
        <v>132</v>
      </c>
      <c r="P159" s="3">
        <f t="shared" si="15"/>
        <v>17424</v>
      </c>
      <c r="R159" t="s">
        <v>117</v>
      </c>
      <c r="S159">
        <v>105</v>
      </c>
      <c r="T159" s="4">
        <f t="shared" si="16"/>
        <v>-1</v>
      </c>
      <c r="U159" s="4">
        <f t="shared" si="17"/>
        <v>1</v>
      </c>
    </row>
    <row r="160" spans="1:21" x14ac:dyDescent="0.25">
      <c r="A160">
        <v>13243</v>
      </c>
      <c r="B160" t="s">
        <v>234</v>
      </c>
      <c r="C160">
        <v>2001</v>
      </c>
      <c r="D160">
        <v>239</v>
      </c>
      <c r="E160" s="2">
        <v>199</v>
      </c>
      <c r="F160" s="2">
        <f t="shared" si="12"/>
        <v>93</v>
      </c>
      <c r="G160" s="2">
        <f t="shared" si="13"/>
        <v>8649</v>
      </c>
      <c r="I160">
        <v>0</v>
      </c>
      <c r="J160" s="5">
        <v>106</v>
      </c>
      <c r="K160">
        <v>0</v>
      </c>
      <c r="L160">
        <v>103</v>
      </c>
      <c r="M160">
        <v>7.6991571265031507E-6</v>
      </c>
      <c r="N160" s="3">
        <v>186</v>
      </c>
      <c r="O160" s="3">
        <f t="shared" si="14"/>
        <v>80</v>
      </c>
      <c r="P160" s="3">
        <f t="shared" si="15"/>
        <v>6400</v>
      </c>
      <c r="R160" t="s">
        <v>117</v>
      </c>
      <c r="S160">
        <v>105</v>
      </c>
      <c r="T160" s="4">
        <f t="shared" si="16"/>
        <v>-1</v>
      </c>
      <c r="U160" s="4">
        <f t="shared" si="17"/>
        <v>1</v>
      </c>
    </row>
    <row r="161" spans="1:21" x14ac:dyDescent="0.25">
      <c r="A161">
        <v>16731</v>
      </c>
      <c r="B161" t="s">
        <v>235</v>
      </c>
      <c r="C161">
        <v>2001</v>
      </c>
      <c r="D161">
        <v>174</v>
      </c>
      <c r="E161" s="2">
        <v>146</v>
      </c>
      <c r="F161" s="2">
        <f t="shared" si="12"/>
        <v>40</v>
      </c>
      <c r="G161" s="2">
        <f t="shared" si="13"/>
        <v>1600</v>
      </c>
      <c r="I161">
        <v>0</v>
      </c>
      <c r="J161" s="5">
        <v>106</v>
      </c>
      <c r="K161">
        <v>0</v>
      </c>
      <c r="L161">
        <v>103</v>
      </c>
      <c r="M161">
        <v>1.6038170216697601E-5</v>
      </c>
      <c r="N161" s="3">
        <v>177</v>
      </c>
      <c r="O161" s="3">
        <f t="shared" si="14"/>
        <v>71</v>
      </c>
      <c r="P161" s="3">
        <f t="shared" si="15"/>
        <v>5041</v>
      </c>
      <c r="R161" t="s">
        <v>117</v>
      </c>
      <c r="S161">
        <v>105</v>
      </c>
      <c r="T161" s="4">
        <f t="shared" si="16"/>
        <v>-1</v>
      </c>
      <c r="U161" s="4">
        <f t="shared" si="17"/>
        <v>1</v>
      </c>
    </row>
    <row r="162" spans="1:21" x14ac:dyDescent="0.25">
      <c r="A162">
        <v>22961</v>
      </c>
      <c r="B162" t="s">
        <v>236</v>
      </c>
      <c r="C162">
        <v>2001</v>
      </c>
      <c r="D162">
        <v>155</v>
      </c>
      <c r="E162" s="2">
        <v>130</v>
      </c>
      <c r="F162" s="2">
        <f t="shared" si="12"/>
        <v>24</v>
      </c>
      <c r="G162" s="2">
        <f t="shared" si="13"/>
        <v>576</v>
      </c>
      <c r="I162">
        <v>0</v>
      </c>
      <c r="J162" s="5">
        <v>106</v>
      </c>
      <c r="K162">
        <v>0</v>
      </c>
      <c r="L162">
        <v>103</v>
      </c>
      <c r="M162">
        <v>2.7651829323770399E-6</v>
      </c>
      <c r="N162" s="3">
        <v>196</v>
      </c>
      <c r="O162" s="3">
        <f t="shared" si="14"/>
        <v>90</v>
      </c>
      <c r="P162" s="3">
        <f t="shared" si="15"/>
        <v>8100</v>
      </c>
      <c r="R162" t="s">
        <v>117</v>
      </c>
      <c r="S162">
        <v>105</v>
      </c>
      <c r="T162" s="4">
        <f t="shared" si="16"/>
        <v>-1</v>
      </c>
      <c r="U162" s="4">
        <f t="shared" si="17"/>
        <v>1</v>
      </c>
    </row>
    <row r="163" spans="1:21" x14ac:dyDescent="0.25">
      <c r="A163">
        <v>3221</v>
      </c>
      <c r="B163" t="s">
        <v>237</v>
      </c>
      <c r="C163">
        <v>2001</v>
      </c>
      <c r="D163">
        <v>83</v>
      </c>
      <c r="E163" s="2">
        <v>72</v>
      </c>
      <c r="F163" s="2">
        <f t="shared" si="12"/>
        <v>-34</v>
      </c>
      <c r="G163" s="2">
        <f t="shared" si="13"/>
        <v>1156</v>
      </c>
      <c r="I163">
        <v>0</v>
      </c>
      <c r="J163" s="5">
        <v>106</v>
      </c>
      <c r="K163">
        <v>0</v>
      </c>
      <c r="L163">
        <v>103</v>
      </c>
      <c r="M163">
        <v>8.2198942007994695E-6</v>
      </c>
      <c r="N163" s="3">
        <v>185</v>
      </c>
      <c r="O163" s="3">
        <f t="shared" si="14"/>
        <v>79</v>
      </c>
      <c r="P163" s="3">
        <f t="shared" si="15"/>
        <v>6241</v>
      </c>
      <c r="R163" t="s">
        <v>117</v>
      </c>
      <c r="S163">
        <v>105</v>
      </c>
      <c r="T163" s="4">
        <f t="shared" si="16"/>
        <v>-1</v>
      </c>
      <c r="U163" s="4">
        <f t="shared" si="17"/>
        <v>1</v>
      </c>
    </row>
    <row r="164" spans="1:21" x14ac:dyDescent="0.25">
      <c r="A164">
        <v>59127</v>
      </c>
      <c r="B164" t="s">
        <v>238</v>
      </c>
      <c r="C164">
        <v>2001</v>
      </c>
      <c r="D164">
        <v>259</v>
      </c>
      <c r="E164" s="2">
        <v>218</v>
      </c>
      <c r="F164" s="2">
        <f t="shared" si="12"/>
        <v>112</v>
      </c>
      <c r="G164" s="2">
        <f t="shared" si="13"/>
        <v>12544</v>
      </c>
      <c r="I164">
        <v>0</v>
      </c>
      <c r="J164" s="5">
        <v>106</v>
      </c>
      <c r="K164">
        <v>0</v>
      </c>
      <c r="L164">
        <v>103</v>
      </c>
      <c r="M164">
        <v>0.265854123546302</v>
      </c>
      <c r="N164" s="3">
        <v>133</v>
      </c>
      <c r="O164" s="3">
        <f t="shared" si="14"/>
        <v>27</v>
      </c>
      <c r="P164" s="3">
        <f t="shared" si="15"/>
        <v>729</v>
      </c>
      <c r="R164" t="s">
        <v>117</v>
      </c>
      <c r="S164">
        <v>105</v>
      </c>
      <c r="T164" s="4">
        <f t="shared" si="16"/>
        <v>-1</v>
      </c>
      <c r="U164" s="4">
        <f t="shared" si="17"/>
        <v>1</v>
      </c>
    </row>
    <row r="165" spans="1:21" x14ac:dyDescent="0.25">
      <c r="A165">
        <v>3182</v>
      </c>
      <c r="B165" t="s">
        <v>239</v>
      </c>
      <c r="C165">
        <v>2001</v>
      </c>
      <c r="D165">
        <v>200</v>
      </c>
      <c r="E165" s="2">
        <v>167</v>
      </c>
      <c r="F165" s="2">
        <f t="shared" si="12"/>
        <v>61</v>
      </c>
      <c r="G165" s="2">
        <f t="shared" si="13"/>
        <v>3721</v>
      </c>
      <c r="I165">
        <v>0</v>
      </c>
      <c r="J165" s="5">
        <v>106</v>
      </c>
      <c r="K165">
        <v>0</v>
      </c>
      <c r="L165">
        <v>103</v>
      </c>
      <c r="M165">
        <v>8.9506182427742603E-6</v>
      </c>
      <c r="N165" s="3">
        <v>184</v>
      </c>
      <c r="O165" s="3">
        <f t="shared" si="14"/>
        <v>78</v>
      </c>
      <c r="P165" s="3">
        <f t="shared" si="15"/>
        <v>6084</v>
      </c>
      <c r="R165" t="s">
        <v>117</v>
      </c>
      <c r="S165">
        <v>105</v>
      </c>
      <c r="T165" s="4">
        <f t="shared" si="16"/>
        <v>-1</v>
      </c>
      <c r="U165" s="4">
        <f t="shared" si="17"/>
        <v>1</v>
      </c>
    </row>
    <row r="166" spans="1:21" x14ac:dyDescent="0.25">
      <c r="A166">
        <v>53959</v>
      </c>
      <c r="B166" t="s">
        <v>240</v>
      </c>
      <c r="C166">
        <v>2001</v>
      </c>
      <c r="D166">
        <v>125</v>
      </c>
      <c r="E166" s="2">
        <v>106</v>
      </c>
      <c r="F166" s="2">
        <f t="shared" si="12"/>
        <v>0</v>
      </c>
      <c r="G166" s="2">
        <f t="shared" si="13"/>
        <v>0</v>
      </c>
      <c r="I166">
        <v>0</v>
      </c>
      <c r="J166" s="5">
        <v>106</v>
      </c>
      <c r="K166">
        <v>0</v>
      </c>
      <c r="L166">
        <v>103</v>
      </c>
      <c r="M166">
        <v>2.6814616104911499E-11</v>
      </c>
      <c r="N166" s="3">
        <v>209</v>
      </c>
      <c r="O166" s="3">
        <f t="shared" si="14"/>
        <v>103</v>
      </c>
      <c r="P166" s="3">
        <f t="shared" si="15"/>
        <v>10609</v>
      </c>
      <c r="R166" t="s">
        <v>117</v>
      </c>
      <c r="S166">
        <v>105</v>
      </c>
      <c r="T166" s="4">
        <f t="shared" si="16"/>
        <v>-1</v>
      </c>
      <c r="U166" s="4">
        <f t="shared" si="17"/>
        <v>1</v>
      </c>
    </row>
    <row r="167" spans="1:21" x14ac:dyDescent="0.25">
      <c r="A167">
        <v>8053</v>
      </c>
      <c r="B167" t="s">
        <v>241</v>
      </c>
      <c r="C167">
        <v>2001</v>
      </c>
      <c r="D167">
        <v>45</v>
      </c>
      <c r="E167" s="2">
        <v>41</v>
      </c>
      <c r="F167" s="2">
        <f t="shared" si="12"/>
        <v>-65</v>
      </c>
      <c r="G167" s="2">
        <f t="shared" si="13"/>
        <v>4225</v>
      </c>
      <c r="I167">
        <v>0</v>
      </c>
      <c r="J167" s="5">
        <v>106</v>
      </c>
      <c r="K167">
        <v>0</v>
      </c>
      <c r="L167">
        <v>103</v>
      </c>
      <c r="M167">
        <v>1.1317477818790501E-5</v>
      </c>
      <c r="N167" s="3">
        <v>179</v>
      </c>
      <c r="O167" s="3">
        <f t="shared" si="14"/>
        <v>73</v>
      </c>
      <c r="P167" s="3">
        <f t="shared" si="15"/>
        <v>5329</v>
      </c>
      <c r="R167" t="s">
        <v>117</v>
      </c>
      <c r="S167">
        <v>105</v>
      </c>
      <c r="T167" s="4">
        <f t="shared" si="16"/>
        <v>-1</v>
      </c>
      <c r="U167" s="4">
        <f t="shared" si="17"/>
        <v>1</v>
      </c>
    </row>
    <row r="168" spans="1:21" x14ac:dyDescent="0.25">
      <c r="A168">
        <v>17972</v>
      </c>
      <c r="B168" t="s">
        <v>242</v>
      </c>
      <c r="C168">
        <v>2001</v>
      </c>
      <c r="D168">
        <v>236</v>
      </c>
      <c r="E168" s="2">
        <v>196</v>
      </c>
      <c r="F168" s="2">
        <f t="shared" si="12"/>
        <v>90</v>
      </c>
      <c r="G168" s="2">
        <f t="shared" si="13"/>
        <v>8100</v>
      </c>
      <c r="I168">
        <v>0</v>
      </c>
      <c r="J168" s="5">
        <v>106</v>
      </c>
      <c r="K168">
        <v>0</v>
      </c>
      <c r="L168">
        <v>103</v>
      </c>
      <c r="M168">
        <v>6.8202976590280101E-12</v>
      </c>
      <c r="N168" s="3">
        <v>219</v>
      </c>
      <c r="O168" s="3">
        <f t="shared" si="14"/>
        <v>113</v>
      </c>
      <c r="P168" s="3">
        <f t="shared" si="15"/>
        <v>12769</v>
      </c>
      <c r="R168" t="s">
        <v>117</v>
      </c>
      <c r="S168">
        <v>105</v>
      </c>
      <c r="T168" s="4">
        <f t="shared" si="16"/>
        <v>-1</v>
      </c>
      <c r="U168" s="4">
        <f t="shared" si="17"/>
        <v>1</v>
      </c>
    </row>
    <row r="169" spans="1:21" x14ac:dyDescent="0.25">
      <c r="A169">
        <v>11761</v>
      </c>
      <c r="B169" t="s">
        <v>243</v>
      </c>
      <c r="C169">
        <v>2001</v>
      </c>
      <c r="D169">
        <v>171</v>
      </c>
      <c r="E169" s="2">
        <v>143</v>
      </c>
      <c r="F169" s="2">
        <f t="shared" si="12"/>
        <v>37</v>
      </c>
      <c r="G169" s="2">
        <f t="shared" si="13"/>
        <v>1369</v>
      </c>
      <c r="I169">
        <v>0</v>
      </c>
      <c r="J169" s="5">
        <v>106</v>
      </c>
      <c r="K169">
        <v>0</v>
      </c>
      <c r="L169">
        <v>103</v>
      </c>
      <c r="M169">
        <v>5.01255389852496E-6</v>
      </c>
      <c r="N169" s="3">
        <v>192</v>
      </c>
      <c r="O169" s="3">
        <f t="shared" si="14"/>
        <v>86</v>
      </c>
      <c r="P169" s="3">
        <f t="shared" si="15"/>
        <v>7396</v>
      </c>
      <c r="R169" t="s">
        <v>117</v>
      </c>
      <c r="S169">
        <v>105</v>
      </c>
      <c r="T169" s="4">
        <f t="shared" si="16"/>
        <v>-1</v>
      </c>
      <c r="U169" s="4">
        <f t="shared" si="17"/>
        <v>1</v>
      </c>
    </row>
    <row r="170" spans="1:21" x14ac:dyDescent="0.25">
      <c r="A170">
        <v>15331</v>
      </c>
      <c r="B170" t="s">
        <v>244</v>
      </c>
      <c r="C170">
        <v>2001</v>
      </c>
      <c r="D170">
        <v>270</v>
      </c>
      <c r="E170" s="2">
        <v>228</v>
      </c>
      <c r="F170" s="2">
        <f t="shared" si="12"/>
        <v>122</v>
      </c>
      <c r="G170" s="2">
        <f t="shared" si="13"/>
        <v>14884</v>
      </c>
      <c r="I170">
        <v>0</v>
      </c>
      <c r="J170" s="5">
        <v>106</v>
      </c>
      <c r="K170">
        <v>0</v>
      </c>
      <c r="L170">
        <v>103</v>
      </c>
      <c r="M170">
        <v>2.4960364703645298E-6</v>
      </c>
      <c r="N170" s="3">
        <v>197</v>
      </c>
      <c r="O170" s="3">
        <f t="shared" si="14"/>
        <v>91</v>
      </c>
      <c r="P170" s="3">
        <f t="shared" si="15"/>
        <v>8281</v>
      </c>
      <c r="R170" t="s">
        <v>117</v>
      </c>
      <c r="S170">
        <v>105</v>
      </c>
      <c r="T170" s="4">
        <f t="shared" si="16"/>
        <v>-1</v>
      </c>
      <c r="U170" s="4">
        <f t="shared" si="17"/>
        <v>1</v>
      </c>
    </row>
    <row r="171" spans="1:21" x14ac:dyDescent="0.25">
      <c r="A171">
        <v>2561</v>
      </c>
      <c r="B171" t="s">
        <v>245</v>
      </c>
      <c r="C171">
        <v>2001</v>
      </c>
      <c r="D171">
        <v>153</v>
      </c>
      <c r="E171" s="2">
        <v>128</v>
      </c>
      <c r="F171" s="2">
        <f t="shared" si="12"/>
        <v>22</v>
      </c>
      <c r="G171" s="2">
        <f t="shared" si="13"/>
        <v>484</v>
      </c>
      <c r="I171">
        <v>0</v>
      </c>
      <c r="J171" s="5">
        <v>106</v>
      </c>
      <c r="K171">
        <v>0</v>
      </c>
      <c r="L171">
        <v>103</v>
      </c>
      <c r="M171" s="1">
        <v>1.7564622787350201E-126</v>
      </c>
      <c r="N171" s="3">
        <v>242</v>
      </c>
      <c r="O171" s="3">
        <f t="shared" si="14"/>
        <v>136</v>
      </c>
      <c r="P171" s="3">
        <f t="shared" si="15"/>
        <v>18496</v>
      </c>
      <c r="R171" t="s">
        <v>117</v>
      </c>
      <c r="S171">
        <v>105</v>
      </c>
      <c r="T171" s="4">
        <f t="shared" si="16"/>
        <v>-1</v>
      </c>
      <c r="U171" s="4">
        <f t="shared" si="17"/>
        <v>1</v>
      </c>
    </row>
    <row r="172" spans="1:21" x14ac:dyDescent="0.25">
      <c r="A172">
        <v>12854</v>
      </c>
      <c r="B172" t="s">
        <v>246</v>
      </c>
      <c r="C172">
        <v>2001</v>
      </c>
      <c r="D172">
        <v>78</v>
      </c>
      <c r="E172" s="2">
        <v>68</v>
      </c>
      <c r="F172" s="2">
        <f t="shared" si="12"/>
        <v>-38</v>
      </c>
      <c r="G172" s="2">
        <f t="shared" si="13"/>
        <v>1444</v>
      </c>
      <c r="I172">
        <v>0</v>
      </c>
      <c r="J172" s="5">
        <v>106</v>
      </c>
      <c r="K172">
        <v>0</v>
      </c>
      <c r="L172">
        <v>103</v>
      </c>
      <c r="M172">
        <v>3.6722542377805398E-8</v>
      </c>
      <c r="N172" s="3">
        <v>202</v>
      </c>
      <c r="O172" s="3">
        <f t="shared" si="14"/>
        <v>96</v>
      </c>
      <c r="P172" s="3">
        <f t="shared" si="15"/>
        <v>9216</v>
      </c>
      <c r="R172" t="s">
        <v>117</v>
      </c>
      <c r="S172">
        <v>105</v>
      </c>
      <c r="T172" s="4">
        <f t="shared" si="16"/>
        <v>-1</v>
      </c>
      <c r="U172" s="4">
        <f t="shared" si="17"/>
        <v>1</v>
      </c>
    </row>
    <row r="173" spans="1:21" x14ac:dyDescent="0.25">
      <c r="A173">
        <v>9448</v>
      </c>
      <c r="B173" t="s">
        <v>247</v>
      </c>
      <c r="C173">
        <v>2001</v>
      </c>
      <c r="D173">
        <v>256</v>
      </c>
      <c r="E173" s="2">
        <v>215</v>
      </c>
      <c r="F173" s="2">
        <f t="shared" si="12"/>
        <v>109</v>
      </c>
      <c r="G173" s="2">
        <f t="shared" si="13"/>
        <v>11881</v>
      </c>
      <c r="I173">
        <v>0</v>
      </c>
      <c r="J173" s="5">
        <v>106</v>
      </c>
      <c r="K173">
        <v>0</v>
      </c>
      <c r="L173">
        <v>103</v>
      </c>
      <c r="M173">
        <v>7.62930040273729E-4</v>
      </c>
      <c r="N173" s="3">
        <v>157</v>
      </c>
      <c r="O173" s="3">
        <f t="shared" si="14"/>
        <v>51</v>
      </c>
      <c r="P173" s="3">
        <f t="shared" si="15"/>
        <v>2601</v>
      </c>
      <c r="R173" t="s">
        <v>117</v>
      </c>
      <c r="S173">
        <v>105</v>
      </c>
      <c r="T173" s="4">
        <f t="shared" si="16"/>
        <v>-1</v>
      </c>
      <c r="U173" s="4">
        <f t="shared" si="17"/>
        <v>1</v>
      </c>
    </row>
    <row r="174" spans="1:21" x14ac:dyDescent="0.25">
      <c r="A174">
        <v>43689</v>
      </c>
      <c r="B174" t="s">
        <v>248</v>
      </c>
      <c r="C174">
        <v>2001</v>
      </c>
      <c r="D174">
        <v>198</v>
      </c>
      <c r="E174" s="2">
        <v>165</v>
      </c>
      <c r="F174" s="2">
        <f t="shared" si="12"/>
        <v>59</v>
      </c>
      <c r="G174" s="2">
        <f t="shared" si="13"/>
        <v>3481</v>
      </c>
      <c r="I174">
        <v>0</v>
      </c>
      <c r="J174" s="5">
        <v>106</v>
      </c>
      <c r="K174">
        <v>0</v>
      </c>
      <c r="L174">
        <v>103</v>
      </c>
      <c r="M174">
        <v>0.16312267084076101</v>
      </c>
      <c r="N174" s="3">
        <v>139</v>
      </c>
      <c r="O174" s="3">
        <f t="shared" si="14"/>
        <v>33</v>
      </c>
      <c r="P174" s="3">
        <f t="shared" si="15"/>
        <v>1089</v>
      </c>
      <c r="R174" t="s">
        <v>117</v>
      </c>
      <c r="S174">
        <v>105</v>
      </c>
      <c r="T174" s="4">
        <f t="shared" si="16"/>
        <v>-1</v>
      </c>
      <c r="U174" s="4">
        <f t="shared" si="17"/>
        <v>1</v>
      </c>
    </row>
    <row r="175" spans="1:21" x14ac:dyDescent="0.25">
      <c r="A175">
        <v>8467904</v>
      </c>
      <c r="B175" t="s">
        <v>252</v>
      </c>
      <c r="C175">
        <v>2001</v>
      </c>
      <c r="D175">
        <v>196</v>
      </c>
      <c r="E175" s="2">
        <v>163</v>
      </c>
      <c r="F175" s="2">
        <f t="shared" si="12"/>
        <v>72</v>
      </c>
      <c r="G175" s="2">
        <f t="shared" si="13"/>
        <v>5184</v>
      </c>
      <c r="I175">
        <v>8</v>
      </c>
      <c r="J175" s="5">
        <v>91</v>
      </c>
      <c r="K175">
        <v>48</v>
      </c>
      <c r="L175">
        <v>93</v>
      </c>
      <c r="M175">
        <v>4.1313111768178099E-9</v>
      </c>
      <c r="N175" s="3">
        <v>203</v>
      </c>
      <c r="O175" s="3">
        <f t="shared" si="14"/>
        <v>112</v>
      </c>
      <c r="P175" s="3">
        <f t="shared" si="15"/>
        <v>12544</v>
      </c>
      <c r="R175" t="s">
        <v>117</v>
      </c>
      <c r="S175">
        <v>105</v>
      </c>
      <c r="T175" s="4">
        <f t="shared" si="16"/>
        <v>14</v>
      </c>
      <c r="U175" s="4">
        <f t="shared" si="17"/>
        <v>196</v>
      </c>
    </row>
    <row r="176" spans="1:21" x14ac:dyDescent="0.25">
      <c r="A176">
        <v>2489</v>
      </c>
      <c r="B176" t="s">
        <v>249</v>
      </c>
      <c r="C176">
        <v>2001</v>
      </c>
      <c r="D176">
        <v>123</v>
      </c>
      <c r="E176" s="2">
        <v>104</v>
      </c>
      <c r="F176" s="2">
        <f t="shared" si="12"/>
        <v>-2</v>
      </c>
      <c r="G176" s="2">
        <f t="shared" si="13"/>
        <v>4</v>
      </c>
      <c r="I176">
        <v>0</v>
      </c>
      <c r="J176" s="5">
        <v>106</v>
      </c>
      <c r="K176">
        <v>0</v>
      </c>
      <c r="L176">
        <v>103</v>
      </c>
      <c r="M176">
        <v>9.76894805150434E-6</v>
      </c>
      <c r="N176" s="3">
        <v>183</v>
      </c>
      <c r="O176" s="3">
        <f t="shared" si="14"/>
        <v>77</v>
      </c>
      <c r="P176" s="3">
        <f t="shared" si="15"/>
        <v>5929</v>
      </c>
      <c r="R176" t="s">
        <v>117</v>
      </c>
      <c r="S176">
        <v>105</v>
      </c>
      <c r="T176" s="4">
        <f t="shared" si="16"/>
        <v>-1</v>
      </c>
      <c r="U176" s="4">
        <f t="shared" si="17"/>
        <v>1</v>
      </c>
    </row>
    <row r="177" spans="1:21" x14ac:dyDescent="0.25">
      <c r="A177">
        <v>643</v>
      </c>
      <c r="B177" t="s">
        <v>250</v>
      </c>
      <c r="C177">
        <v>2001</v>
      </c>
      <c r="D177">
        <v>234</v>
      </c>
      <c r="E177" s="2">
        <v>194</v>
      </c>
      <c r="F177" s="2">
        <f t="shared" si="12"/>
        <v>88</v>
      </c>
      <c r="G177" s="2">
        <f t="shared" si="13"/>
        <v>7744</v>
      </c>
      <c r="I177">
        <v>0</v>
      </c>
      <c r="J177" s="5">
        <v>106</v>
      </c>
      <c r="K177">
        <v>0</v>
      </c>
      <c r="L177">
        <v>103</v>
      </c>
      <c r="M177">
        <v>1.2238088255367099E-4</v>
      </c>
      <c r="N177" s="3">
        <v>168</v>
      </c>
      <c r="O177" s="3">
        <f t="shared" si="14"/>
        <v>62</v>
      </c>
      <c r="P177" s="3">
        <f t="shared" si="15"/>
        <v>3844</v>
      </c>
      <c r="R177" t="s">
        <v>117</v>
      </c>
      <c r="S177">
        <v>105</v>
      </c>
      <c r="T177" s="4">
        <f t="shared" si="16"/>
        <v>-1</v>
      </c>
      <c r="U177" s="4">
        <f t="shared" si="17"/>
        <v>1</v>
      </c>
    </row>
    <row r="178" spans="1:21" x14ac:dyDescent="0.25">
      <c r="A178">
        <v>12476</v>
      </c>
      <c r="B178" t="s">
        <v>251</v>
      </c>
      <c r="C178">
        <v>2001</v>
      </c>
      <c r="D178">
        <v>169</v>
      </c>
      <c r="E178" s="2">
        <v>141</v>
      </c>
      <c r="F178" s="2">
        <f t="shared" si="12"/>
        <v>35</v>
      </c>
      <c r="G178" s="2">
        <f t="shared" si="13"/>
        <v>1225</v>
      </c>
      <c r="I178">
        <v>0</v>
      </c>
      <c r="J178" s="5">
        <v>106</v>
      </c>
      <c r="K178">
        <v>0</v>
      </c>
      <c r="L178">
        <v>103</v>
      </c>
      <c r="M178">
        <v>0.115410434436106</v>
      </c>
      <c r="N178" s="3">
        <v>141</v>
      </c>
      <c r="O178" s="3">
        <f t="shared" si="14"/>
        <v>35</v>
      </c>
      <c r="P178" s="3">
        <f t="shared" si="15"/>
        <v>1225</v>
      </c>
      <c r="R178" t="s">
        <v>117</v>
      </c>
      <c r="S178">
        <v>105</v>
      </c>
      <c r="T178" s="4">
        <f t="shared" si="16"/>
        <v>-1</v>
      </c>
      <c r="U178" s="4">
        <f t="shared" si="17"/>
        <v>1</v>
      </c>
    </row>
    <row r="179" spans="1:21" x14ac:dyDescent="0.25">
      <c r="A179">
        <v>7960</v>
      </c>
      <c r="B179" t="s">
        <v>253</v>
      </c>
      <c r="C179">
        <v>2001</v>
      </c>
      <c r="D179">
        <v>269</v>
      </c>
      <c r="E179" s="2">
        <v>227</v>
      </c>
      <c r="F179" s="2">
        <f t="shared" si="12"/>
        <v>121</v>
      </c>
      <c r="G179" s="2">
        <f t="shared" si="13"/>
        <v>14641</v>
      </c>
      <c r="I179">
        <v>0</v>
      </c>
      <c r="J179" s="5">
        <v>106</v>
      </c>
      <c r="K179">
        <v>0</v>
      </c>
      <c r="L179">
        <v>103</v>
      </c>
      <c r="M179">
        <v>6.9300644681480896E-12</v>
      </c>
      <c r="N179" s="3">
        <v>218</v>
      </c>
      <c r="O179" s="3">
        <f t="shared" si="14"/>
        <v>112</v>
      </c>
      <c r="P179" s="3">
        <f t="shared" si="15"/>
        <v>12544</v>
      </c>
      <c r="R179" t="s">
        <v>117</v>
      </c>
      <c r="S179">
        <v>105</v>
      </c>
      <c r="T179" s="4">
        <f t="shared" si="16"/>
        <v>-1</v>
      </c>
      <c r="U179" s="4">
        <f t="shared" si="17"/>
        <v>1</v>
      </c>
    </row>
    <row r="180" spans="1:21" x14ac:dyDescent="0.25">
      <c r="A180">
        <v>52471</v>
      </c>
      <c r="B180" t="s">
        <v>254</v>
      </c>
      <c r="C180">
        <v>2001</v>
      </c>
      <c r="D180">
        <v>148</v>
      </c>
      <c r="E180" s="2">
        <v>125</v>
      </c>
      <c r="F180" s="2">
        <f t="shared" si="12"/>
        <v>19</v>
      </c>
      <c r="G180" s="2">
        <f t="shared" si="13"/>
        <v>361</v>
      </c>
      <c r="I180">
        <v>0</v>
      </c>
      <c r="J180" s="5">
        <v>106</v>
      </c>
      <c r="K180">
        <v>0</v>
      </c>
      <c r="L180">
        <v>103</v>
      </c>
      <c r="M180">
        <v>0.39789253174289102</v>
      </c>
      <c r="N180" s="3">
        <v>115</v>
      </c>
      <c r="O180" s="3">
        <f t="shared" si="14"/>
        <v>9</v>
      </c>
      <c r="P180" s="3">
        <f t="shared" si="15"/>
        <v>81</v>
      </c>
      <c r="R180" t="s">
        <v>117</v>
      </c>
      <c r="S180">
        <v>105</v>
      </c>
      <c r="T180" s="4">
        <f t="shared" si="16"/>
        <v>-1</v>
      </c>
      <c r="U180" s="4">
        <f t="shared" si="17"/>
        <v>1</v>
      </c>
    </row>
    <row r="181" spans="1:21" x14ac:dyDescent="0.25">
      <c r="A181">
        <v>3595</v>
      </c>
      <c r="B181" t="s">
        <v>255</v>
      </c>
      <c r="C181">
        <v>2001</v>
      </c>
      <c r="D181">
        <v>76</v>
      </c>
      <c r="E181" s="2">
        <v>66</v>
      </c>
      <c r="F181" s="2">
        <f t="shared" si="12"/>
        <v>-40</v>
      </c>
      <c r="G181" s="2">
        <f t="shared" si="13"/>
        <v>1600</v>
      </c>
      <c r="I181">
        <v>0</v>
      </c>
      <c r="J181" s="5">
        <v>106</v>
      </c>
      <c r="K181">
        <v>0</v>
      </c>
      <c r="L181">
        <v>103</v>
      </c>
      <c r="M181">
        <v>1.24538152632138E-10</v>
      </c>
      <c r="N181" s="3">
        <v>205</v>
      </c>
      <c r="O181" s="3">
        <f t="shared" si="14"/>
        <v>99</v>
      </c>
      <c r="P181" s="3">
        <f t="shared" si="15"/>
        <v>9801</v>
      </c>
      <c r="R181" t="s">
        <v>117</v>
      </c>
      <c r="S181">
        <v>105</v>
      </c>
      <c r="T181" s="4">
        <f t="shared" si="16"/>
        <v>-1</v>
      </c>
      <c r="U181" s="4">
        <f t="shared" si="17"/>
        <v>1</v>
      </c>
    </row>
    <row r="182" spans="1:21" x14ac:dyDescent="0.25">
      <c r="A182">
        <v>53141</v>
      </c>
      <c r="B182" t="s">
        <v>256</v>
      </c>
      <c r="C182">
        <v>2001</v>
      </c>
      <c r="D182">
        <v>254</v>
      </c>
      <c r="E182" s="2">
        <v>213</v>
      </c>
      <c r="F182" s="2">
        <f t="shared" si="12"/>
        <v>107</v>
      </c>
      <c r="G182" s="2">
        <f t="shared" si="13"/>
        <v>11449</v>
      </c>
      <c r="I182">
        <v>0</v>
      </c>
      <c r="J182" s="5">
        <v>106</v>
      </c>
      <c r="K182">
        <v>0</v>
      </c>
      <c r="L182">
        <v>103</v>
      </c>
      <c r="M182">
        <v>1.31207564371138E-5</v>
      </c>
      <c r="N182" s="3">
        <v>178</v>
      </c>
      <c r="O182" s="3">
        <f t="shared" si="14"/>
        <v>72</v>
      </c>
      <c r="P182" s="3">
        <f t="shared" si="15"/>
        <v>5184</v>
      </c>
      <c r="R182" t="s">
        <v>117</v>
      </c>
      <c r="S182">
        <v>105</v>
      </c>
      <c r="T182" s="4">
        <f t="shared" si="16"/>
        <v>-1</v>
      </c>
      <c r="U182" s="4">
        <f t="shared" si="17"/>
        <v>1</v>
      </c>
    </row>
    <row r="183" spans="1:21" x14ac:dyDescent="0.25">
      <c r="A183">
        <v>8469539</v>
      </c>
      <c r="B183" t="s">
        <v>116</v>
      </c>
      <c r="C183">
        <v>2001</v>
      </c>
      <c r="D183">
        <v>90</v>
      </c>
      <c r="E183" s="2">
        <v>78</v>
      </c>
      <c r="F183" s="2">
        <f t="shared" si="12"/>
        <v>-19</v>
      </c>
      <c r="G183" s="2">
        <f t="shared" si="13"/>
        <v>361</v>
      </c>
      <c r="I183">
        <v>4</v>
      </c>
      <c r="J183" s="5">
        <v>97</v>
      </c>
      <c r="K183">
        <v>33</v>
      </c>
      <c r="L183">
        <v>95</v>
      </c>
      <c r="M183">
        <v>0.43280497049286498</v>
      </c>
      <c r="N183" s="3">
        <v>110</v>
      </c>
      <c r="O183" s="3">
        <f t="shared" si="14"/>
        <v>13</v>
      </c>
      <c r="P183" s="3">
        <f t="shared" si="15"/>
        <v>169</v>
      </c>
      <c r="R183" t="s">
        <v>117</v>
      </c>
      <c r="S183">
        <v>105</v>
      </c>
      <c r="T183" s="4">
        <f t="shared" si="16"/>
        <v>8</v>
      </c>
      <c r="U183" s="4">
        <f t="shared" si="17"/>
        <v>64</v>
      </c>
    </row>
    <row r="184" spans="1:21" x14ac:dyDescent="0.25">
      <c r="A184">
        <v>20508</v>
      </c>
      <c r="B184" t="s">
        <v>118</v>
      </c>
      <c r="C184">
        <v>2001</v>
      </c>
      <c r="D184">
        <v>119</v>
      </c>
      <c r="E184" s="2">
        <v>101</v>
      </c>
      <c r="F184" s="2">
        <f t="shared" si="12"/>
        <v>-5</v>
      </c>
      <c r="G184" s="2">
        <f t="shared" si="13"/>
        <v>25</v>
      </c>
      <c r="I184">
        <v>0</v>
      </c>
      <c r="J184" s="5">
        <v>106</v>
      </c>
      <c r="K184">
        <v>0</v>
      </c>
      <c r="L184">
        <v>103</v>
      </c>
      <c r="M184">
        <v>0.30721752794886498</v>
      </c>
      <c r="N184" s="3">
        <v>126</v>
      </c>
      <c r="O184" s="3">
        <f t="shared" si="14"/>
        <v>20</v>
      </c>
      <c r="P184" s="3">
        <f t="shared" si="15"/>
        <v>400</v>
      </c>
      <c r="R184" t="s">
        <v>117</v>
      </c>
      <c r="S184">
        <v>105</v>
      </c>
      <c r="T184" s="4">
        <f t="shared" si="16"/>
        <v>-1</v>
      </c>
      <c r="U184" s="4">
        <f t="shared" si="17"/>
        <v>1</v>
      </c>
    </row>
    <row r="185" spans="1:21" x14ac:dyDescent="0.25">
      <c r="A185">
        <v>12768</v>
      </c>
      <c r="B185" t="s">
        <v>119</v>
      </c>
      <c r="C185">
        <v>2001</v>
      </c>
      <c r="D185">
        <v>34</v>
      </c>
      <c r="E185" s="2">
        <v>30</v>
      </c>
      <c r="F185" s="2">
        <f t="shared" si="12"/>
        <v>-76</v>
      </c>
      <c r="G185" s="2">
        <f t="shared" si="13"/>
        <v>5776</v>
      </c>
      <c r="I185">
        <v>0</v>
      </c>
      <c r="J185" s="5">
        <v>106</v>
      </c>
      <c r="K185">
        <v>0</v>
      </c>
      <c r="L185">
        <v>103</v>
      </c>
      <c r="M185">
        <v>5.7005753932092798E-12</v>
      </c>
      <c r="N185" s="3">
        <v>220</v>
      </c>
      <c r="O185" s="3">
        <f t="shared" si="14"/>
        <v>114</v>
      </c>
      <c r="P185" s="3">
        <f t="shared" si="15"/>
        <v>12996</v>
      </c>
      <c r="R185" t="s">
        <v>117</v>
      </c>
      <c r="S185">
        <v>105</v>
      </c>
      <c r="T185" s="4">
        <f t="shared" si="16"/>
        <v>-1</v>
      </c>
      <c r="U185" s="4">
        <f t="shared" si="17"/>
        <v>1</v>
      </c>
    </row>
    <row r="186" spans="1:21" x14ac:dyDescent="0.25">
      <c r="A186">
        <v>17967</v>
      </c>
      <c r="B186" t="s">
        <v>120</v>
      </c>
      <c r="C186">
        <v>2001</v>
      </c>
      <c r="D186">
        <v>231</v>
      </c>
      <c r="E186" s="2">
        <v>192</v>
      </c>
      <c r="F186" s="2">
        <f t="shared" si="12"/>
        <v>86</v>
      </c>
      <c r="G186" s="2">
        <f t="shared" si="13"/>
        <v>7396</v>
      </c>
      <c r="I186">
        <v>0</v>
      </c>
      <c r="J186" s="5">
        <v>106</v>
      </c>
      <c r="K186">
        <v>0</v>
      </c>
      <c r="L186">
        <v>103</v>
      </c>
      <c r="M186">
        <v>3.9630028085258798E-11</v>
      </c>
      <c r="N186" s="3">
        <v>208</v>
      </c>
      <c r="O186" s="3">
        <f t="shared" si="14"/>
        <v>102</v>
      </c>
      <c r="P186" s="3">
        <f t="shared" si="15"/>
        <v>10404</v>
      </c>
      <c r="R186" t="s">
        <v>117</v>
      </c>
      <c r="S186">
        <v>105</v>
      </c>
      <c r="T186" s="4">
        <f t="shared" si="16"/>
        <v>-1</v>
      </c>
      <c r="U186" s="4">
        <f t="shared" si="17"/>
        <v>1</v>
      </c>
    </row>
    <row r="187" spans="1:21" x14ac:dyDescent="0.25">
      <c r="A187">
        <v>18670</v>
      </c>
      <c r="B187" t="s">
        <v>121</v>
      </c>
      <c r="C187">
        <v>2001</v>
      </c>
      <c r="D187">
        <v>165</v>
      </c>
      <c r="E187" s="2">
        <v>138</v>
      </c>
      <c r="F187" s="2">
        <f t="shared" si="12"/>
        <v>32</v>
      </c>
      <c r="G187" s="2">
        <f t="shared" si="13"/>
        <v>1024</v>
      </c>
      <c r="I187">
        <v>0</v>
      </c>
      <c r="J187" s="5">
        <v>106</v>
      </c>
      <c r="K187">
        <v>0</v>
      </c>
      <c r="L187">
        <v>103</v>
      </c>
      <c r="M187">
        <v>2.4466057977712802E-3</v>
      </c>
      <c r="N187" s="3">
        <v>154</v>
      </c>
      <c r="O187" s="3">
        <f t="shared" si="14"/>
        <v>48</v>
      </c>
      <c r="P187" s="3">
        <f t="shared" si="15"/>
        <v>2304</v>
      </c>
      <c r="R187" t="s">
        <v>117</v>
      </c>
      <c r="S187">
        <v>105</v>
      </c>
      <c r="T187" s="4">
        <f t="shared" si="16"/>
        <v>-1</v>
      </c>
      <c r="U187" s="4">
        <f t="shared" si="17"/>
        <v>1</v>
      </c>
    </row>
    <row r="188" spans="1:21" x14ac:dyDescent="0.25">
      <c r="A188">
        <v>6364</v>
      </c>
      <c r="B188" t="s">
        <v>122</v>
      </c>
      <c r="C188">
        <v>2001</v>
      </c>
      <c r="D188">
        <v>282</v>
      </c>
      <c r="E188" s="2">
        <v>237</v>
      </c>
      <c r="F188" s="2">
        <f t="shared" si="12"/>
        <v>131</v>
      </c>
      <c r="G188" s="2">
        <f t="shared" si="13"/>
        <v>17161</v>
      </c>
      <c r="I188">
        <v>0</v>
      </c>
      <c r="J188" s="5">
        <v>106</v>
      </c>
      <c r="K188">
        <v>0</v>
      </c>
      <c r="L188">
        <v>103</v>
      </c>
      <c r="M188" s="1">
        <v>6.7109444626459402E-72</v>
      </c>
      <c r="N188" s="3">
        <v>232</v>
      </c>
      <c r="O188" s="3">
        <f t="shared" si="14"/>
        <v>126</v>
      </c>
      <c r="P188" s="3">
        <f t="shared" si="15"/>
        <v>15876</v>
      </c>
      <c r="R188" t="s">
        <v>117</v>
      </c>
      <c r="S188">
        <v>105</v>
      </c>
      <c r="T188" s="4">
        <f t="shared" si="16"/>
        <v>-1</v>
      </c>
      <c r="U188" s="4">
        <f t="shared" si="17"/>
        <v>1</v>
      </c>
    </row>
    <row r="189" spans="1:21" x14ac:dyDescent="0.25">
      <c r="A189">
        <v>53007</v>
      </c>
      <c r="B189" t="s">
        <v>123</v>
      </c>
      <c r="C189">
        <v>2001</v>
      </c>
      <c r="D189">
        <v>145</v>
      </c>
      <c r="E189" s="2">
        <v>122</v>
      </c>
      <c r="F189" s="2">
        <f t="shared" si="12"/>
        <v>16</v>
      </c>
      <c r="G189" s="2">
        <f t="shared" si="13"/>
        <v>256</v>
      </c>
      <c r="I189">
        <v>0</v>
      </c>
      <c r="J189" s="5">
        <v>106</v>
      </c>
      <c r="K189">
        <v>0</v>
      </c>
      <c r="L189">
        <v>103</v>
      </c>
      <c r="M189">
        <v>0.25560985647124101</v>
      </c>
      <c r="N189" s="3">
        <v>134</v>
      </c>
      <c r="O189" s="3">
        <f t="shared" si="14"/>
        <v>28</v>
      </c>
      <c r="P189" s="3">
        <f t="shared" si="15"/>
        <v>784</v>
      </c>
      <c r="R189" t="s">
        <v>117</v>
      </c>
      <c r="S189">
        <v>105</v>
      </c>
      <c r="T189" s="4">
        <f t="shared" si="16"/>
        <v>-1</v>
      </c>
      <c r="U189" s="4">
        <f t="shared" si="17"/>
        <v>1</v>
      </c>
    </row>
    <row r="190" spans="1:21" x14ac:dyDescent="0.25">
      <c r="A190">
        <v>15111</v>
      </c>
      <c r="B190" t="s">
        <v>124</v>
      </c>
      <c r="C190">
        <v>2001</v>
      </c>
      <c r="D190">
        <v>74</v>
      </c>
      <c r="E190" s="2">
        <v>64</v>
      </c>
      <c r="F190" s="2">
        <f t="shared" si="12"/>
        <v>-42</v>
      </c>
      <c r="G190" s="2">
        <f t="shared" si="13"/>
        <v>1764</v>
      </c>
      <c r="I190">
        <v>0</v>
      </c>
      <c r="J190" s="5">
        <v>106</v>
      </c>
      <c r="K190">
        <v>0</v>
      </c>
      <c r="L190">
        <v>103</v>
      </c>
      <c r="M190">
        <v>7.4641689138917002E-6</v>
      </c>
      <c r="N190" s="3">
        <v>188</v>
      </c>
      <c r="O190" s="3">
        <f t="shared" si="14"/>
        <v>82</v>
      </c>
      <c r="P190" s="3">
        <f t="shared" si="15"/>
        <v>6724</v>
      </c>
      <c r="R190" t="s">
        <v>117</v>
      </c>
      <c r="S190">
        <v>105</v>
      </c>
      <c r="T190" s="4">
        <f t="shared" si="16"/>
        <v>-1</v>
      </c>
      <c r="U190" s="4">
        <f t="shared" si="17"/>
        <v>1</v>
      </c>
    </row>
    <row r="191" spans="1:21" x14ac:dyDescent="0.25">
      <c r="A191">
        <v>3216</v>
      </c>
      <c r="B191" t="s">
        <v>125</v>
      </c>
      <c r="C191">
        <v>2001</v>
      </c>
      <c r="D191">
        <v>251</v>
      </c>
      <c r="E191" s="2">
        <v>210</v>
      </c>
      <c r="F191" s="2">
        <f t="shared" si="12"/>
        <v>104</v>
      </c>
      <c r="G191" s="2">
        <f t="shared" si="13"/>
        <v>10816</v>
      </c>
      <c r="I191">
        <v>0</v>
      </c>
      <c r="J191" s="5">
        <v>106</v>
      </c>
      <c r="K191">
        <v>0</v>
      </c>
      <c r="L191">
        <v>103</v>
      </c>
      <c r="M191">
        <v>2.00445062940022E-11</v>
      </c>
      <c r="N191" s="3">
        <v>210</v>
      </c>
      <c r="O191" s="3">
        <f t="shared" si="14"/>
        <v>104</v>
      </c>
      <c r="P191" s="3">
        <f t="shared" si="15"/>
        <v>10816</v>
      </c>
      <c r="R191" t="s">
        <v>117</v>
      </c>
      <c r="S191">
        <v>105</v>
      </c>
      <c r="T191" s="4">
        <f t="shared" si="16"/>
        <v>-1</v>
      </c>
      <c r="U191" s="4">
        <f t="shared" si="17"/>
        <v>1</v>
      </c>
    </row>
    <row r="192" spans="1:21" x14ac:dyDescent="0.25">
      <c r="A192">
        <v>21394</v>
      </c>
      <c r="B192" t="s">
        <v>126</v>
      </c>
      <c r="C192">
        <v>2001</v>
      </c>
      <c r="D192">
        <v>188</v>
      </c>
      <c r="E192" s="2">
        <v>157</v>
      </c>
      <c r="F192" s="2">
        <f t="shared" si="12"/>
        <v>51</v>
      </c>
      <c r="G192" s="2">
        <f t="shared" si="13"/>
        <v>2601</v>
      </c>
      <c r="I192">
        <v>0</v>
      </c>
      <c r="J192" s="5">
        <v>106</v>
      </c>
      <c r="K192">
        <v>0</v>
      </c>
      <c r="L192">
        <v>103</v>
      </c>
      <c r="M192">
        <v>0.39880901970128801</v>
      </c>
      <c r="N192" s="3">
        <v>114</v>
      </c>
      <c r="O192" s="3">
        <f t="shared" si="14"/>
        <v>8</v>
      </c>
      <c r="P192" s="3">
        <f t="shared" si="15"/>
        <v>64</v>
      </c>
      <c r="R192" t="s">
        <v>117</v>
      </c>
      <c r="S192">
        <v>105</v>
      </c>
      <c r="T192" s="4">
        <f t="shared" si="16"/>
        <v>-1</v>
      </c>
      <c r="U192" s="4">
        <f t="shared" si="17"/>
        <v>1</v>
      </c>
    </row>
    <row r="193" spans="1:21" x14ac:dyDescent="0.25">
      <c r="A193">
        <v>8469623</v>
      </c>
      <c r="B193" t="s">
        <v>131</v>
      </c>
      <c r="C193">
        <v>2001</v>
      </c>
      <c r="D193">
        <v>176</v>
      </c>
      <c r="E193" s="2">
        <v>148</v>
      </c>
      <c r="F193" s="2">
        <f t="shared" si="12"/>
        <v>142</v>
      </c>
      <c r="G193" s="2">
        <f t="shared" si="13"/>
        <v>20164</v>
      </c>
      <c r="I193">
        <v>307</v>
      </c>
      <c r="J193" s="5">
        <v>6</v>
      </c>
      <c r="K193">
        <v>6189</v>
      </c>
      <c r="L193">
        <v>3</v>
      </c>
      <c r="M193">
        <v>0.34531661867866598</v>
      </c>
      <c r="N193" s="3">
        <v>121</v>
      </c>
      <c r="O193" s="3">
        <f t="shared" si="14"/>
        <v>115</v>
      </c>
      <c r="P193" s="3">
        <f t="shared" si="15"/>
        <v>13225</v>
      </c>
      <c r="R193" t="s">
        <v>117</v>
      </c>
      <c r="S193">
        <v>105</v>
      </c>
      <c r="T193" s="4">
        <f t="shared" si="16"/>
        <v>99</v>
      </c>
      <c r="U193" s="4">
        <f t="shared" si="17"/>
        <v>9801</v>
      </c>
    </row>
    <row r="194" spans="1:21" x14ac:dyDescent="0.25">
      <c r="A194">
        <v>8469575</v>
      </c>
      <c r="B194" t="s">
        <v>132</v>
      </c>
      <c r="C194">
        <v>2001</v>
      </c>
      <c r="D194">
        <v>127</v>
      </c>
      <c r="E194" s="2">
        <v>108</v>
      </c>
      <c r="F194" s="2">
        <f t="shared" si="12"/>
        <v>80</v>
      </c>
      <c r="G194" s="2">
        <f t="shared" si="13"/>
        <v>6400</v>
      </c>
      <c r="I194">
        <v>218</v>
      </c>
      <c r="J194" s="5">
        <v>28</v>
      </c>
      <c r="K194">
        <v>2631</v>
      </c>
      <c r="L194">
        <v>35</v>
      </c>
      <c r="M194">
        <v>0.44432260860522499</v>
      </c>
      <c r="N194" s="3">
        <v>108</v>
      </c>
      <c r="O194" s="3">
        <f t="shared" si="14"/>
        <v>80</v>
      </c>
      <c r="P194" s="3">
        <f t="shared" si="15"/>
        <v>6400</v>
      </c>
      <c r="R194" t="s">
        <v>117</v>
      </c>
      <c r="S194">
        <v>105</v>
      </c>
      <c r="T194" s="4">
        <f t="shared" si="16"/>
        <v>77</v>
      </c>
      <c r="U194" s="4">
        <f t="shared" si="17"/>
        <v>5929</v>
      </c>
    </row>
    <row r="195" spans="1:21" x14ac:dyDescent="0.25">
      <c r="A195">
        <v>18850</v>
      </c>
      <c r="B195" t="s">
        <v>127</v>
      </c>
      <c r="C195">
        <v>2001</v>
      </c>
      <c r="D195">
        <v>114</v>
      </c>
      <c r="E195" s="2">
        <v>98</v>
      </c>
      <c r="F195" s="2">
        <f t="shared" ref="F195:F245" si="18">E195-J195</f>
        <v>-8</v>
      </c>
      <c r="G195" s="2">
        <f t="shared" ref="G195:G245" si="19">F195^2</f>
        <v>64</v>
      </c>
      <c r="I195">
        <v>0</v>
      </c>
      <c r="J195" s="5">
        <v>106</v>
      </c>
      <c r="K195">
        <v>0</v>
      </c>
      <c r="L195">
        <v>103</v>
      </c>
      <c r="M195">
        <v>0.333135847170134</v>
      </c>
      <c r="N195" s="3">
        <v>122</v>
      </c>
      <c r="O195" s="3">
        <f t="shared" ref="O195:O245" si="20">N195-J195</f>
        <v>16</v>
      </c>
      <c r="P195" s="3">
        <f t="shared" ref="P195:P245" si="21">O195^2</f>
        <v>256</v>
      </c>
      <c r="R195" t="s">
        <v>117</v>
      </c>
      <c r="S195">
        <v>105</v>
      </c>
      <c r="T195" s="4">
        <f t="shared" ref="T195:T245" si="22">S195-J195</f>
        <v>-1</v>
      </c>
      <c r="U195" s="4">
        <f t="shared" ref="U195:U245" si="23">T195^2</f>
        <v>1</v>
      </c>
    </row>
    <row r="196" spans="1:21" x14ac:dyDescent="0.25">
      <c r="A196">
        <v>304</v>
      </c>
      <c r="B196" t="s">
        <v>128</v>
      </c>
      <c r="C196">
        <v>2001</v>
      </c>
      <c r="D196">
        <v>18</v>
      </c>
      <c r="E196" s="2">
        <v>16</v>
      </c>
      <c r="F196" s="2">
        <f t="shared" si="18"/>
        <v>-90</v>
      </c>
      <c r="G196" s="2">
        <f t="shared" si="19"/>
        <v>8100</v>
      </c>
      <c r="I196">
        <v>0</v>
      </c>
      <c r="J196" s="5">
        <v>106</v>
      </c>
      <c r="K196">
        <v>0</v>
      </c>
      <c r="L196">
        <v>103</v>
      </c>
      <c r="M196" s="1">
        <v>7.1417210345936398E-73</v>
      </c>
      <c r="N196" s="3">
        <v>233</v>
      </c>
      <c r="O196" s="3">
        <f t="shared" si="20"/>
        <v>127</v>
      </c>
      <c r="P196" s="3">
        <f t="shared" si="21"/>
        <v>16129</v>
      </c>
      <c r="R196" t="s">
        <v>117</v>
      </c>
      <c r="S196">
        <v>105</v>
      </c>
      <c r="T196" s="4">
        <f t="shared" si="22"/>
        <v>-1</v>
      </c>
      <c r="U196" s="4">
        <f t="shared" si="23"/>
        <v>1</v>
      </c>
    </row>
    <row r="197" spans="1:21" x14ac:dyDescent="0.25">
      <c r="A197">
        <v>936</v>
      </c>
      <c r="B197" t="s">
        <v>129</v>
      </c>
      <c r="C197">
        <v>2001</v>
      </c>
      <c r="D197">
        <v>226</v>
      </c>
      <c r="E197" s="2">
        <v>188</v>
      </c>
      <c r="F197" s="2">
        <f t="shared" si="18"/>
        <v>82</v>
      </c>
      <c r="G197" s="2">
        <f t="shared" si="19"/>
        <v>6724</v>
      </c>
      <c r="I197">
        <v>0</v>
      </c>
      <c r="J197" s="5">
        <v>106</v>
      </c>
      <c r="K197">
        <v>0</v>
      </c>
      <c r="L197">
        <v>103</v>
      </c>
      <c r="M197">
        <v>4.28752047866761E-5</v>
      </c>
      <c r="N197" s="3">
        <v>174</v>
      </c>
      <c r="O197" s="3">
        <f t="shared" si="20"/>
        <v>68</v>
      </c>
      <c r="P197" s="3">
        <f t="shared" si="21"/>
        <v>4624</v>
      </c>
      <c r="R197" t="s">
        <v>117</v>
      </c>
      <c r="S197">
        <v>105</v>
      </c>
      <c r="T197" s="4">
        <f t="shared" si="22"/>
        <v>-1</v>
      </c>
      <c r="U197" s="4">
        <f t="shared" si="23"/>
        <v>1</v>
      </c>
    </row>
    <row r="198" spans="1:21" x14ac:dyDescent="0.25">
      <c r="A198">
        <v>21472</v>
      </c>
      <c r="B198" t="s">
        <v>130</v>
      </c>
      <c r="C198">
        <v>2001</v>
      </c>
      <c r="D198">
        <v>162</v>
      </c>
      <c r="E198" s="2">
        <v>135</v>
      </c>
      <c r="F198" s="2">
        <f t="shared" si="18"/>
        <v>29</v>
      </c>
      <c r="G198" s="2">
        <f t="shared" si="19"/>
        <v>841</v>
      </c>
      <c r="I198">
        <v>0</v>
      </c>
      <c r="J198" s="5">
        <v>106</v>
      </c>
      <c r="K198">
        <v>0</v>
      </c>
      <c r="L198">
        <v>103</v>
      </c>
      <c r="M198">
        <v>1.6631244727023799E-4</v>
      </c>
      <c r="N198" s="3">
        <v>165</v>
      </c>
      <c r="O198" s="3">
        <f t="shared" si="20"/>
        <v>59</v>
      </c>
      <c r="P198" s="3">
        <f t="shared" si="21"/>
        <v>3481</v>
      </c>
      <c r="R198" t="s">
        <v>117</v>
      </c>
      <c r="S198">
        <v>105</v>
      </c>
      <c r="T198" s="4">
        <f t="shared" si="22"/>
        <v>-1</v>
      </c>
      <c r="U198" s="4">
        <f t="shared" si="23"/>
        <v>1</v>
      </c>
    </row>
    <row r="199" spans="1:21" x14ac:dyDescent="0.25">
      <c r="A199">
        <v>8469701</v>
      </c>
      <c r="B199" t="s">
        <v>137</v>
      </c>
      <c r="C199">
        <v>2001</v>
      </c>
      <c r="D199">
        <v>258</v>
      </c>
      <c r="E199" s="2">
        <v>217</v>
      </c>
      <c r="F199" s="2">
        <f t="shared" si="18"/>
        <v>154</v>
      </c>
      <c r="G199" s="2">
        <f t="shared" si="19"/>
        <v>23716</v>
      </c>
      <c r="I199">
        <v>71</v>
      </c>
      <c r="J199" s="5">
        <v>63</v>
      </c>
      <c r="K199">
        <v>1303</v>
      </c>
      <c r="L199">
        <v>52</v>
      </c>
      <c r="M199">
        <v>0.27323121677402301</v>
      </c>
      <c r="N199" s="3">
        <v>131</v>
      </c>
      <c r="O199" s="3">
        <f t="shared" si="20"/>
        <v>68</v>
      </c>
      <c r="P199" s="3">
        <f t="shared" si="21"/>
        <v>4624</v>
      </c>
      <c r="R199" t="s">
        <v>117</v>
      </c>
      <c r="S199">
        <v>105</v>
      </c>
      <c r="T199" s="4">
        <f t="shared" si="22"/>
        <v>42</v>
      </c>
      <c r="U199" s="4">
        <f t="shared" si="23"/>
        <v>1764</v>
      </c>
    </row>
    <row r="200" spans="1:21" x14ac:dyDescent="0.25">
      <c r="A200">
        <v>10847</v>
      </c>
      <c r="B200" t="s">
        <v>133</v>
      </c>
      <c r="C200">
        <v>2001</v>
      </c>
      <c r="D200">
        <v>284</v>
      </c>
      <c r="E200" s="2">
        <v>239</v>
      </c>
      <c r="F200" s="2">
        <f t="shared" si="18"/>
        <v>133</v>
      </c>
      <c r="G200" s="2">
        <f t="shared" si="19"/>
        <v>17689</v>
      </c>
      <c r="I200">
        <v>0</v>
      </c>
      <c r="J200" s="5">
        <v>106</v>
      </c>
      <c r="K200">
        <v>0</v>
      </c>
      <c r="L200">
        <v>103</v>
      </c>
      <c r="M200" s="1">
        <v>2.1424744386060601E-37</v>
      </c>
      <c r="N200" s="3">
        <v>228</v>
      </c>
      <c r="O200" s="3">
        <f t="shared" si="20"/>
        <v>122</v>
      </c>
      <c r="P200" s="3">
        <f t="shared" si="21"/>
        <v>14884</v>
      </c>
      <c r="R200" t="s">
        <v>117</v>
      </c>
      <c r="S200">
        <v>105</v>
      </c>
      <c r="T200" s="4">
        <f t="shared" si="22"/>
        <v>-1</v>
      </c>
      <c r="U200" s="4">
        <f t="shared" si="23"/>
        <v>1</v>
      </c>
    </row>
    <row r="201" spans="1:21" x14ac:dyDescent="0.25">
      <c r="A201">
        <v>3211</v>
      </c>
      <c r="B201" t="s">
        <v>134</v>
      </c>
      <c r="C201">
        <v>2001</v>
      </c>
      <c r="D201">
        <v>142</v>
      </c>
      <c r="E201" s="2">
        <v>119</v>
      </c>
      <c r="F201" s="2">
        <f t="shared" si="18"/>
        <v>13</v>
      </c>
      <c r="G201" s="2">
        <f t="shared" si="19"/>
        <v>169</v>
      </c>
      <c r="I201">
        <v>0</v>
      </c>
      <c r="J201" s="5">
        <v>106</v>
      </c>
      <c r="K201">
        <v>0</v>
      </c>
      <c r="L201">
        <v>103</v>
      </c>
      <c r="M201">
        <v>2.0730667731397E-4</v>
      </c>
      <c r="N201" s="3">
        <v>164</v>
      </c>
      <c r="O201" s="3">
        <f t="shared" si="20"/>
        <v>58</v>
      </c>
      <c r="P201" s="3">
        <f t="shared" si="21"/>
        <v>3364</v>
      </c>
      <c r="R201" t="s">
        <v>117</v>
      </c>
      <c r="S201">
        <v>105</v>
      </c>
      <c r="T201" s="4">
        <f t="shared" si="22"/>
        <v>-1</v>
      </c>
      <c r="U201" s="4">
        <f t="shared" si="23"/>
        <v>1</v>
      </c>
    </row>
    <row r="202" spans="1:21" x14ac:dyDescent="0.25">
      <c r="A202">
        <v>38457</v>
      </c>
      <c r="B202" t="s">
        <v>135</v>
      </c>
      <c r="C202">
        <v>2001</v>
      </c>
      <c r="D202">
        <v>247</v>
      </c>
      <c r="E202" s="2">
        <v>207</v>
      </c>
      <c r="F202" s="2">
        <f t="shared" si="18"/>
        <v>101</v>
      </c>
      <c r="G202" s="2">
        <f t="shared" si="19"/>
        <v>10201</v>
      </c>
      <c r="I202">
        <v>0</v>
      </c>
      <c r="J202" s="5">
        <v>106</v>
      </c>
      <c r="K202">
        <v>0</v>
      </c>
      <c r="L202">
        <v>103</v>
      </c>
      <c r="M202" s="1">
        <v>6.0817077183065104E-124</v>
      </c>
      <c r="N202" s="3">
        <v>239</v>
      </c>
      <c r="O202" s="3">
        <f t="shared" si="20"/>
        <v>133</v>
      </c>
      <c r="P202" s="3">
        <f t="shared" si="21"/>
        <v>17689</v>
      </c>
      <c r="R202" t="s">
        <v>117</v>
      </c>
      <c r="S202">
        <v>105</v>
      </c>
      <c r="T202" s="4">
        <f t="shared" si="22"/>
        <v>-1</v>
      </c>
      <c r="U202" s="4">
        <f t="shared" si="23"/>
        <v>1</v>
      </c>
    </row>
    <row r="203" spans="1:21" x14ac:dyDescent="0.25">
      <c r="A203">
        <v>15678</v>
      </c>
      <c r="B203" t="s">
        <v>136</v>
      </c>
      <c r="C203">
        <v>2001</v>
      </c>
      <c r="D203">
        <v>159</v>
      </c>
      <c r="E203" s="2">
        <v>133</v>
      </c>
      <c r="F203" s="2">
        <f t="shared" si="18"/>
        <v>27</v>
      </c>
      <c r="G203" s="2">
        <f t="shared" si="19"/>
        <v>729</v>
      </c>
      <c r="I203">
        <v>0</v>
      </c>
      <c r="J203" s="5">
        <v>106</v>
      </c>
      <c r="K203">
        <v>0</v>
      </c>
      <c r="L203">
        <v>103</v>
      </c>
      <c r="M203">
        <v>1.43904752946228E-4</v>
      </c>
      <c r="N203" s="3">
        <v>166</v>
      </c>
      <c r="O203" s="3">
        <f t="shared" si="20"/>
        <v>60</v>
      </c>
      <c r="P203" s="3">
        <f t="shared" si="21"/>
        <v>3600</v>
      </c>
      <c r="R203" t="s">
        <v>117</v>
      </c>
      <c r="S203">
        <v>105</v>
      </c>
      <c r="T203" s="4">
        <f t="shared" si="22"/>
        <v>-1</v>
      </c>
      <c r="U203" s="4">
        <f t="shared" si="23"/>
        <v>1</v>
      </c>
    </row>
    <row r="204" spans="1:21" x14ac:dyDescent="0.25">
      <c r="A204">
        <v>8469615</v>
      </c>
      <c r="B204" t="s">
        <v>142</v>
      </c>
      <c r="C204">
        <v>2001</v>
      </c>
      <c r="D204">
        <v>168</v>
      </c>
      <c r="E204" s="2">
        <v>140</v>
      </c>
      <c r="F204" s="2">
        <f t="shared" si="18"/>
        <v>67</v>
      </c>
      <c r="G204" s="2">
        <f t="shared" si="19"/>
        <v>4489</v>
      </c>
      <c r="I204">
        <v>40</v>
      </c>
      <c r="J204" s="5">
        <v>73</v>
      </c>
      <c r="K204">
        <v>611</v>
      </c>
      <c r="L204">
        <v>69</v>
      </c>
      <c r="M204">
        <v>7.9887907971068303E-2</v>
      </c>
      <c r="N204" s="3">
        <v>147</v>
      </c>
      <c r="O204" s="3">
        <f t="shared" si="20"/>
        <v>74</v>
      </c>
      <c r="P204" s="3">
        <f t="shared" si="21"/>
        <v>5476</v>
      </c>
      <c r="R204" t="s">
        <v>117</v>
      </c>
      <c r="S204">
        <v>105</v>
      </c>
      <c r="T204" s="4">
        <f t="shared" si="22"/>
        <v>32</v>
      </c>
      <c r="U204" s="4">
        <f t="shared" si="23"/>
        <v>1024</v>
      </c>
    </row>
    <row r="205" spans="1:21" x14ac:dyDescent="0.25">
      <c r="A205">
        <v>13964</v>
      </c>
      <c r="B205" t="s">
        <v>138</v>
      </c>
      <c r="C205">
        <v>2001</v>
      </c>
      <c r="D205">
        <v>105</v>
      </c>
      <c r="E205" s="2">
        <v>92</v>
      </c>
      <c r="F205" s="2">
        <f t="shared" si="18"/>
        <v>-14</v>
      </c>
      <c r="G205" s="2">
        <f t="shared" si="19"/>
        <v>196</v>
      </c>
      <c r="I205">
        <v>0</v>
      </c>
      <c r="J205" s="5">
        <v>106</v>
      </c>
      <c r="K205">
        <v>0</v>
      </c>
      <c r="L205">
        <v>103</v>
      </c>
      <c r="M205">
        <v>5.1334575807127604E-6</v>
      </c>
      <c r="N205" s="3">
        <v>190</v>
      </c>
      <c r="O205" s="3">
        <f t="shared" si="20"/>
        <v>84</v>
      </c>
      <c r="P205" s="3">
        <f t="shared" si="21"/>
        <v>7056</v>
      </c>
      <c r="R205" t="s">
        <v>117</v>
      </c>
      <c r="S205">
        <v>105</v>
      </c>
      <c r="T205" s="4">
        <f t="shared" si="22"/>
        <v>-1</v>
      </c>
      <c r="U205" s="4">
        <f t="shared" si="23"/>
        <v>1</v>
      </c>
    </row>
    <row r="206" spans="1:21" x14ac:dyDescent="0.25">
      <c r="A206">
        <v>15320</v>
      </c>
      <c r="B206" t="s">
        <v>139</v>
      </c>
      <c r="C206">
        <v>2001</v>
      </c>
      <c r="D206">
        <v>207</v>
      </c>
      <c r="E206" s="2">
        <v>174</v>
      </c>
      <c r="F206" s="2">
        <f t="shared" si="18"/>
        <v>68</v>
      </c>
      <c r="G206" s="2">
        <f t="shared" si="19"/>
        <v>4624</v>
      </c>
      <c r="I206">
        <v>0</v>
      </c>
      <c r="J206" s="5">
        <v>106</v>
      </c>
      <c r="K206">
        <v>0</v>
      </c>
      <c r="L206">
        <v>103</v>
      </c>
      <c r="M206">
        <v>2.6212416452820401E-12</v>
      </c>
      <c r="N206" s="3">
        <v>224</v>
      </c>
      <c r="O206" s="3">
        <f t="shared" si="20"/>
        <v>118</v>
      </c>
      <c r="P206" s="3">
        <f t="shared" si="21"/>
        <v>13924</v>
      </c>
      <c r="R206" t="s">
        <v>117</v>
      </c>
      <c r="S206">
        <v>105</v>
      </c>
      <c r="T206" s="4">
        <f t="shared" si="22"/>
        <v>-1</v>
      </c>
      <c r="U206" s="4">
        <f t="shared" si="23"/>
        <v>1</v>
      </c>
    </row>
    <row r="207" spans="1:21" x14ac:dyDescent="0.25">
      <c r="A207">
        <v>8038</v>
      </c>
      <c r="B207" t="s">
        <v>140</v>
      </c>
      <c r="C207">
        <v>2001</v>
      </c>
      <c r="D207">
        <v>218</v>
      </c>
      <c r="E207" s="2">
        <v>180</v>
      </c>
      <c r="F207" s="2">
        <f t="shared" si="18"/>
        <v>74</v>
      </c>
      <c r="G207" s="2">
        <f t="shared" si="19"/>
        <v>5476</v>
      </c>
      <c r="I207">
        <v>0</v>
      </c>
      <c r="J207" s="5">
        <v>106</v>
      </c>
      <c r="K207">
        <v>0</v>
      </c>
      <c r="L207">
        <v>103</v>
      </c>
      <c r="M207">
        <v>1.4624173581041799E-3</v>
      </c>
      <c r="N207" s="3">
        <v>156</v>
      </c>
      <c r="O207" s="3">
        <f t="shared" si="20"/>
        <v>50</v>
      </c>
      <c r="P207" s="3">
        <f t="shared" si="21"/>
        <v>2500</v>
      </c>
      <c r="R207" t="s">
        <v>117</v>
      </c>
      <c r="S207">
        <v>105</v>
      </c>
      <c r="T207" s="4">
        <f t="shared" si="22"/>
        <v>-1</v>
      </c>
      <c r="U207" s="4">
        <f t="shared" si="23"/>
        <v>1</v>
      </c>
    </row>
    <row r="208" spans="1:21" x14ac:dyDescent="0.25">
      <c r="A208">
        <v>31511</v>
      </c>
      <c r="B208" t="s">
        <v>141</v>
      </c>
      <c r="C208">
        <v>2001</v>
      </c>
      <c r="D208">
        <v>184</v>
      </c>
      <c r="E208" s="2">
        <v>154</v>
      </c>
      <c r="F208" s="2">
        <f t="shared" si="18"/>
        <v>48</v>
      </c>
      <c r="G208" s="2">
        <f t="shared" si="19"/>
        <v>2304</v>
      </c>
      <c r="I208">
        <v>0</v>
      </c>
      <c r="J208" s="5">
        <v>106</v>
      </c>
      <c r="K208">
        <v>0</v>
      </c>
      <c r="L208">
        <v>103</v>
      </c>
      <c r="M208">
        <v>7.7393377035277099E-12</v>
      </c>
      <c r="N208" s="3">
        <v>217</v>
      </c>
      <c r="O208" s="3">
        <f t="shared" si="20"/>
        <v>111</v>
      </c>
      <c r="P208" s="3">
        <f t="shared" si="21"/>
        <v>12321</v>
      </c>
      <c r="R208" t="s">
        <v>117</v>
      </c>
      <c r="S208">
        <v>105</v>
      </c>
      <c r="T208" s="4">
        <f t="shared" si="22"/>
        <v>-1</v>
      </c>
      <c r="U208" s="4">
        <f t="shared" si="23"/>
        <v>1</v>
      </c>
    </row>
    <row r="209" spans="1:21" x14ac:dyDescent="0.25">
      <c r="A209">
        <v>3233</v>
      </c>
      <c r="B209" t="s">
        <v>143</v>
      </c>
      <c r="C209">
        <v>2001</v>
      </c>
      <c r="D209">
        <v>287</v>
      </c>
      <c r="E209" s="2">
        <v>242</v>
      </c>
      <c r="F209" s="2">
        <f t="shared" si="18"/>
        <v>136</v>
      </c>
      <c r="G209" s="2">
        <f t="shared" si="19"/>
        <v>18496</v>
      </c>
      <c r="I209">
        <v>0</v>
      </c>
      <c r="J209" s="5">
        <v>106</v>
      </c>
      <c r="K209">
        <v>0</v>
      </c>
      <c r="L209">
        <v>103</v>
      </c>
      <c r="M209">
        <v>7.0077757133297505E-4</v>
      </c>
      <c r="N209" s="3">
        <v>158</v>
      </c>
      <c r="O209" s="3">
        <f t="shared" si="20"/>
        <v>52</v>
      </c>
      <c r="P209" s="3">
        <f t="shared" si="21"/>
        <v>2704</v>
      </c>
      <c r="R209" t="s">
        <v>117</v>
      </c>
      <c r="S209">
        <v>105</v>
      </c>
      <c r="T209" s="4">
        <f t="shared" si="22"/>
        <v>-1</v>
      </c>
      <c r="U209" s="4">
        <f t="shared" si="23"/>
        <v>1</v>
      </c>
    </row>
    <row r="210" spans="1:21" x14ac:dyDescent="0.25">
      <c r="A210">
        <v>8504</v>
      </c>
      <c r="B210" t="s">
        <v>144</v>
      </c>
      <c r="C210">
        <v>2001</v>
      </c>
      <c r="D210">
        <v>131</v>
      </c>
      <c r="E210" s="2">
        <v>112</v>
      </c>
      <c r="F210" s="2">
        <f t="shared" si="18"/>
        <v>6</v>
      </c>
      <c r="G210" s="2">
        <f t="shared" si="19"/>
        <v>36</v>
      </c>
      <c r="I210">
        <v>0</v>
      </c>
      <c r="J210" s="5">
        <v>106</v>
      </c>
      <c r="K210">
        <v>0</v>
      </c>
      <c r="L210">
        <v>103</v>
      </c>
      <c r="M210">
        <v>4.4102934601147302E-3</v>
      </c>
      <c r="N210" s="3">
        <v>153</v>
      </c>
      <c r="O210" s="3">
        <f t="shared" si="20"/>
        <v>47</v>
      </c>
      <c r="P210" s="3">
        <f t="shared" si="21"/>
        <v>2209</v>
      </c>
      <c r="R210" t="s">
        <v>117</v>
      </c>
      <c r="S210">
        <v>105</v>
      </c>
      <c r="T210" s="4">
        <f t="shared" si="22"/>
        <v>-1</v>
      </c>
      <c r="U210" s="4">
        <f t="shared" si="23"/>
        <v>1</v>
      </c>
    </row>
    <row r="211" spans="1:21" x14ac:dyDescent="0.25">
      <c r="A211">
        <v>9566</v>
      </c>
      <c r="B211" t="s">
        <v>145</v>
      </c>
      <c r="C211">
        <v>2001</v>
      </c>
      <c r="D211">
        <v>62</v>
      </c>
      <c r="E211" s="2">
        <v>55</v>
      </c>
      <c r="F211" s="2">
        <f t="shared" si="18"/>
        <v>-51</v>
      </c>
      <c r="G211" s="2">
        <f t="shared" si="19"/>
        <v>2601</v>
      </c>
      <c r="I211">
        <v>0</v>
      </c>
      <c r="J211" s="5">
        <v>106</v>
      </c>
      <c r="K211">
        <v>0</v>
      </c>
      <c r="L211">
        <v>103</v>
      </c>
      <c r="M211">
        <v>1.3446152348872001E-4</v>
      </c>
      <c r="N211" s="3">
        <v>167</v>
      </c>
      <c r="O211" s="3">
        <f t="shared" si="20"/>
        <v>61</v>
      </c>
      <c r="P211" s="3">
        <f t="shared" si="21"/>
        <v>3721</v>
      </c>
      <c r="R211" t="s">
        <v>117</v>
      </c>
      <c r="S211">
        <v>105</v>
      </c>
      <c r="T211" s="4">
        <f t="shared" si="22"/>
        <v>-1</v>
      </c>
      <c r="U211" s="4">
        <f t="shared" si="23"/>
        <v>1</v>
      </c>
    </row>
    <row r="212" spans="1:21" x14ac:dyDescent="0.25">
      <c r="A212">
        <v>14409</v>
      </c>
      <c r="B212" t="s">
        <v>146</v>
      </c>
      <c r="C212">
        <v>2001</v>
      </c>
      <c r="D212">
        <v>215</v>
      </c>
      <c r="E212" s="2">
        <v>178</v>
      </c>
      <c r="F212" s="2">
        <f t="shared" si="18"/>
        <v>72</v>
      </c>
      <c r="G212" s="2">
        <f t="shared" si="19"/>
        <v>5184</v>
      </c>
      <c r="I212">
        <v>0</v>
      </c>
      <c r="J212" s="5">
        <v>106</v>
      </c>
      <c r="K212">
        <v>0</v>
      </c>
      <c r="L212">
        <v>103</v>
      </c>
      <c r="M212">
        <v>2.41297432182104E-6</v>
      </c>
      <c r="N212" s="3">
        <v>200</v>
      </c>
      <c r="O212" s="3">
        <f t="shared" si="20"/>
        <v>94</v>
      </c>
      <c r="P212" s="3">
        <f t="shared" si="21"/>
        <v>8836</v>
      </c>
      <c r="R212" t="s">
        <v>117</v>
      </c>
      <c r="S212">
        <v>105</v>
      </c>
      <c r="T212" s="4">
        <f t="shared" si="22"/>
        <v>-1</v>
      </c>
      <c r="U212" s="4">
        <f t="shared" si="23"/>
        <v>1</v>
      </c>
    </row>
    <row r="213" spans="1:21" x14ac:dyDescent="0.25">
      <c r="A213">
        <v>15108</v>
      </c>
      <c r="B213" t="s">
        <v>147</v>
      </c>
      <c r="C213">
        <v>2001</v>
      </c>
      <c r="D213">
        <v>101</v>
      </c>
      <c r="E213" s="2">
        <v>88</v>
      </c>
      <c r="F213" s="2">
        <f t="shared" si="18"/>
        <v>-18</v>
      </c>
      <c r="G213" s="2">
        <f t="shared" si="19"/>
        <v>324</v>
      </c>
      <c r="I213">
        <v>0</v>
      </c>
      <c r="J213" s="5">
        <v>106</v>
      </c>
      <c r="K213">
        <v>0</v>
      </c>
      <c r="L213">
        <v>103</v>
      </c>
      <c r="M213">
        <v>9.8797447674367292E-6</v>
      </c>
      <c r="N213" s="3">
        <v>182</v>
      </c>
      <c r="O213" s="3">
        <f t="shared" si="20"/>
        <v>76</v>
      </c>
      <c r="P213" s="3">
        <f t="shared" si="21"/>
        <v>5776</v>
      </c>
      <c r="R213" t="s">
        <v>117</v>
      </c>
      <c r="S213">
        <v>105</v>
      </c>
      <c r="T213" s="4">
        <f t="shared" si="22"/>
        <v>-1</v>
      </c>
      <c r="U213" s="4">
        <f t="shared" si="23"/>
        <v>1</v>
      </c>
    </row>
    <row r="214" spans="1:21" x14ac:dyDescent="0.25">
      <c r="A214">
        <v>59121</v>
      </c>
      <c r="B214" t="s">
        <v>148</v>
      </c>
      <c r="C214">
        <v>2001</v>
      </c>
      <c r="D214">
        <v>274</v>
      </c>
      <c r="E214" s="2">
        <v>232</v>
      </c>
      <c r="F214" s="2">
        <f t="shared" si="18"/>
        <v>126</v>
      </c>
      <c r="G214" s="2">
        <f t="shared" si="19"/>
        <v>15876</v>
      </c>
      <c r="I214">
        <v>0</v>
      </c>
      <c r="J214" s="5">
        <v>106</v>
      </c>
      <c r="K214">
        <v>0</v>
      </c>
      <c r="L214">
        <v>103</v>
      </c>
      <c r="M214">
        <v>2.8788061563274601E-6</v>
      </c>
      <c r="N214" s="3">
        <v>195</v>
      </c>
      <c r="O214" s="3">
        <f t="shared" si="20"/>
        <v>89</v>
      </c>
      <c r="P214" s="3">
        <f t="shared" si="21"/>
        <v>7921</v>
      </c>
      <c r="R214" t="s">
        <v>117</v>
      </c>
      <c r="S214">
        <v>105</v>
      </c>
      <c r="T214" s="4">
        <f t="shared" si="22"/>
        <v>-1</v>
      </c>
      <c r="U214" s="4">
        <f t="shared" si="23"/>
        <v>1</v>
      </c>
    </row>
    <row r="215" spans="1:21" x14ac:dyDescent="0.25">
      <c r="A215">
        <v>13648</v>
      </c>
      <c r="B215" t="s">
        <v>149</v>
      </c>
      <c r="C215">
        <v>2001</v>
      </c>
      <c r="D215">
        <v>243</v>
      </c>
      <c r="E215" s="2">
        <v>203</v>
      </c>
      <c r="F215" s="2">
        <f t="shared" si="18"/>
        <v>97</v>
      </c>
      <c r="G215" s="2">
        <f t="shared" si="19"/>
        <v>9409</v>
      </c>
      <c r="I215">
        <v>0</v>
      </c>
      <c r="J215" s="5">
        <v>106</v>
      </c>
      <c r="K215">
        <v>0</v>
      </c>
      <c r="L215">
        <v>103</v>
      </c>
      <c r="M215" s="1">
        <v>7.3881333718586895E-55</v>
      </c>
      <c r="N215" s="3">
        <v>230</v>
      </c>
      <c r="O215" s="3">
        <f t="shared" si="20"/>
        <v>124</v>
      </c>
      <c r="P215" s="3">
        <f t="shared" si="21"/>
        <v>15376</v>
      </c>
      <c r="R215" t="s">
        <v>117</v>
      </c>
      <c r="S215">
        <v>105</v>
      </c>
      <c r="T215" s="4">
        <f t="shared" si="22"/>
        <v>-1</v>
      </c>
      <c r="U215" s="4">
        <f t="shared" si="23"/>
        <v>1</v>
      </c>
    </row>
    <row r="216" spans="1:21" x14ac:dyDescent="0.25">
      <c r="A216">
        <v>15838</v>
      </c>
      <c r="B216" t="s">
        <v>150</v>
      </c>
      <c r="C216">
        <v>2001</v>
      </c>
      <c r="D216">
        <v>206</v>
      </c>
      <c r="E216" s="2">
        <v>173</v>
      </c>
      <c r="F216" s="2">
        <f t="shared" si="18"/>
        <v>67</v>
      </c>
      <c r="G216" s="2">
        <f t="shared" si="19"/>
        <v>4489</v>
      </c>
      <c r="I216">
        <v>0</v>
      </c>
      <c r="J216" s="5">
        <v>106</v>
      </c>
      <c r="K216">
        <v>0</v>
      </c>
      <c r="L216">
        <v>103</v>
      </c>
      <c r="M216">
        <v>1.20379610569869E-4</v>
      </c>
      <c r="N216" s="3">
        <v>169</v>
      </c>
      <c r="O216" s="3">
        <f t="shared" si="20"/>
        <v>63</v>
      </c>
      <c r="P216" s="3">
        <f t="shared" si="21"/>
        <v>3969</v>
      </c>
      <c r="R216" t="s">
        <v>117</v>
      </c>
      <c r="S216">
        <v>105</v>
      </c>
      <c r="T216" s="4">
        <f t="shared" si="22"/>
        <v>-1</v>
      </c>
      <c r="U216" s="4">
        <f t="shared" si="23"/>
        <v>1</v>
      </c>
    </row>
    <row r="217" spans="1:21" x14ac:dyDescent="0.25">
      <c r="A217">
        <v>679</v>
      </c>
      <c r="B217" t="s">
        <v>151</v>
      </c>
      <c r="C217">
        <v>2001</v>
      </c>
      <c r="D217">
        <v>289</v>
      </c>
      <c r="E217" s="2">
        <v>244</v>
      </c>
      <c r="F217" s="2">
        <f t="shared" si="18"/>
        <v>138</v>
      </c>
      <c r="G217" s="2">
        <f t="shared" si="19"/>
        <v>19044</v>
      </c>
      <c r="I217">
        <v>0</v>
      </c>
      <c r="J217" s="5">
        <v>106</v>
      </c>
      <c r="K217">
        <v>0</v>
      </c>
      <c r="L217">
        <v>103</v>
      </c>
      <c r="M217">
        <v>0.1968983006651</v>
      </c>
      <c r="N217" s="3">
        <v>138</v>
      </c>
      <c r="O217" s="3">
        <f t="shared" si="20"/>
        <v>32</v>
      </c>
      <c r="P217" s="3">
        <f t="shared" si="21"/>
        <v>1024</v>
      </c>
      <c r="R217" t="s">
        <v>117</v>
      </c>
      <c r="S217">
        <v>105</v>
      </c>
      <c r="T217" s="4">
        <f t="shared" si="22"/>
        <v>-1</v>
      </c>
      <c r="U217" s="4">
        <f t="shared" si="23"/>
        <v>1</v>
      </c>
    </row>
    <row r="218" spans="1:21" x14ac:dyDescent="0.25">
      <c r="A218">
        <v>8421</v>
      </c>
      <c r="B218" t="s">
        <v>152</v>
      </c>
      <c r="C218">
        <v>2001</v>
      </c>
      <c r="D218">
        <v>129</v>
      </c>
      <c r="E218" s="2">
        <v>110</v>
      </c>
      <c r="F218" s="2">
        <f t="shared" si="18"/>
        <v>4</v>
      </c>
      <c r="G218" s="2">
        <f t="shared" si="19"/>
        <v>16</v>
      </c>
      <c r="I218">
        <v>0</v>
      </c>
      <c r="J218" s="5">
        <v>106</v>
      </c>
      <c r="K218">
        <v>0</v>
      </c>
      <c r="L218">
        <v>103</v>
      </c>
      <c r="M218">
        <v>7.4967610043543896E-6</v>
      </c>
      <c r="N218" s="3">
        <v>187</v>
      </c>
      <c r="O218" s="3">
        <f t="shared" si="20"/>
        <v>81</v>
      </c>
      <c r="P218" s="3">
        <f t="shared" si="21"/>
        <v>6561</v>
      </c>
      <c r="R218" t="s">
        <v>117</v>
      </c>
      <c r="S218">
        <v>105</v>
      </c>
      <c r="T218" s="4">
        <f t="shared" si="22"/>
        <v>-1</v>
      </c>
      <c r="U218" s="4">
        <f t="shared" si="23"/>
        <v>1</v>
      </c>
    </row>
    <row r="219" spans="1:21" x14ac:dyDescent="0.25">
      <c r="A219">
        <v>30</v>
      </c>
      <c r="B219" t="s">
        <v>153</v>
      </c>
      <c r="C219">
        <v>2001</v>
      </c>
      <c r="D219">
        <v>157</v>
      </c>
      <c r="E219" s="2">
        <v>132</v>
      </c>
      <c r="F219" s="2">
        <f t="shared" si="18"/>
        <v>26</v>
      </c>
      <c r="G219" s="2">
        <f t="shared" si="19"/>
        <v>676</v>
      </c>
      <c r="I219">
        <v>0</v>
      </c>
      <c r="J219" s="5">
        <v>106</v>
      </c>
      <c r="K219">
        <v>0</v>
      </c>
      <c r="L219">
        <v>103</v>
      </c>
      <c r="M219">
        <v>5.9661259784200902E-5</v>
      </c>
      <c r="N219" s="3">
        <v>173</v>
      </c>
      <c r="O219" s="3">
        <f t="shared" si="20"/>
        <v>67</v>
      </c>
      <c r="P219" s="3">
        <f t="shared" si="21"/>
        <v>4489</v>
      </c>
      <c r="R219" t="s">
        <v>117</v>
      </c>
      <c r="S219">
        <v>105</v>
      </c>
      <c r="T219" s="4">
        <f t="shared" si="22"/>
        <v>-1</v>
      </c>
      <c r="U219" s="4">
        <f t="shared" si="23"/>
        <v>1</v>
      </c>
    </row>
    <row r="220" spans="1:21" x14ac:dyDescent="0.25">
      <c r="A220">
        <v>58785</v>
      </c>
      <c r="B220" t="s">
        <v>154</v>
      </c>
      <c r="C220">
        <v>2001</v>
      </c>
      <c r="D220">
        <v>183</v>
      </c>
      <c r="E220" s="2">
        <v>153</v>
      </c>
      <c r="F220" s="2">
        <f t="shared" si="18"/>
        <v>47</v>
      </c>
      <c r="G220" s="2">
        <f t="shared" si="19"/>
        <v>2209</v>
      </c>
      <c r="I220">
        <v>0</v>
      </c>
      <c r="J220" s="5">
        <v>106</v>
      </c>
      <c r="K220">
        <v>0</v>
      </c>
      <c r="L220">
        <v>103</v>
      </c>
      <c r="M220">
        <v>3.1959555376254199E-12</v>
      </c>
      <c r="N220" s="3">
        <v>223</v>
      </c>
      <c r="O220" s="3">
        <f t="shared" si="20"/>
        <v>117</v>
      </c>
      <c r="P220" s="3">
        <f t="shared" si="21"/>
        <v>13689</v>
      </c>
      <c r="R220" t="s">
        <v>117</v>
      </c>
      <c r="S220">
        <v>105</v>
      </c>
      <c r="T220" s="4">
        <f t="shared" si="22"/>
        <v>-1</v>
      </c>
      <c r="U220" s="4">
        <f t="shared" si="23"/>
        <v>1</v>
      </c>
    </row>
    <row r="221" spans="1:21" x14ac:dyDescent="0.25">
      <c r="A221">
        <v>12044</v>
      </c>
      <c r="B221" t="s">
        <v>155</v>
      </c>
      <c r="C221">
        <v>2001</v>
      </c>
      <c r="D221">
        <v>96</v>
      </c>
      <c r="E221" s="2">
        <v>84</v>
      </c>
      <c r="F221" s="2">
        <f t="shared" si="18"/>
        <v>-22</v>
      </c>
      <c r="G221" s="2">
        <f t="shared" si="19"/>
        <v>484</v>
      </c>
      <c r="I221">
        <v>0</v>
      </c>
      <c r="J221" s="5">
        <v>106</v>
      </c>
      <c r="K221">
        <v>0</v>
      </c>
      <c r="L221">
        <v>103</v>
      </c>
      <c r="M221" s="1">
        <v>3.1682066208684499E-158</v>
      </c>
      <c r="N221" s="3">
        <v>244</v>
      </c>
      <c r="O221" s="3">
        <f t="shared" si="20"/>
        <v>138</v>
      </c>
      <c r="P221" s="3">
        <f t="shared" si="21"/>
        <v>19044</v>
      </c>
      <c r="R221" t="s">
        <v>117</v>
      </c>
      <c r="S221">
        <v>105</v>
      </c>
      <c r="T221" s="4">
        <f t="shared" si="22"/>
        <v>-1</v>
      </c>
      <c r="U221" s="4">
        <f t="shared" si="23"/>
        <v>1</v>
      </c>
    </row>
    <row r="222" spans="1:21" x14ac:dyDescent="0.25">
      <c r="A222">
        <v>463</v>
      </c>
      <c r="B222" t="s">
        <v>156</v>
      </c>
      <c r="C222">
        <v>2001</v>
      </c>
      <c r="D222">
        <v>61</v>
      </c>
      <c r="E222" s="2">
        <v>54</v>
      </c>
      <c r="F222" s="2">
        <f t="shared" si="18"/>
        <v>-52</v>
      </c>
      <c r="G222" s="2">
        <f t="shared" si="19"/>
        <v>2704</v>
      </c>
      <c r="I222">
        <v>0</v>
      </c>
      <c r="J222" s="5">
        <v>106</v>
      </c>
      <c r="K222">
        <v>0</v>
      </c>
      <c r="L222">
        <v>103</v>
      </c>
      <c r="M222">
        <v>1.03656639727967E-4</v>
      </c>
      <c r="N222" s="3">
        <v>170</v>
      </c>
      <c r="O222" s="3">
        <f t="shared" si="20"/>
        <v>64</v>
      </c>
      <c r="P222" s="3">
        <f t="shared" si="21"/>
        <v>4096</v>
      </c>
      <c r="R222" t="s">
        <v>117</v>
      </c>
      <c r="S222">
        <v>105</v>
      </c>
      <c r="T222" s="4">
        <f t="shared" si="22"/>
        <v>-1</v>
      </c>
      <c r="U222" s="4">
        <f t="shared" si="23"/>
        <v>1</v>
      </c>
    </row>
    <row r="223" spans="1:21" x14ac:dyDescent="0.25">
      <c r="A223">
        <v>53321</v>
      </c>
      <c r="B223" t="s">
        <v>157</v>
      </c>
      <c r="C223">
        <v>2001</v>
      </c>
      <c r="D223">
        <v>263</v>
      </c>
      <c r="E223" s="2">
        <v>221</v>
      </c>
      <c r="F223" s="2">
        <f t="shared" si="18"/>
        <v>115</v>
      </c>
      <c r="G223" s="2">
        <f t="shared" si="19"/>
        <v>13225</v>
      </c>
      <c r="I223">
        <v>0</v>
      </c>
      <c r="J223" s="5">
        <v>106</v>
      </c>
      <c r="K223">
        <v>0</v>
      </c>
      <c r="L223">
        <v>103</v>
      </c>
      <c r="M223">
        <v>0.20941901464212001</v>
      </c>
      <c r="N223" s="3">
        <v>137</v>
      </c>
      <c r="O223" s="3">
        <f t="shared" si="20"/>
        <v>31</v>
      </c>
      <c r="P223" s="3">
        <f t="shared" si="21"/>
        <v>961</v>
      </c>
      <c r="R223" t="s">
        <v>117</v>
      </c>
      <c r="S223">
        <v>105</v>
      </c>
      <c r="T223" s="4">
        <f t="shared" si="22"/>
        <v>-1</v>
      </c>
      <c r="U223" s="4">
        <f t="shared" si="23"/>
        <v>1</v>
      </c>
    </row>
    <row r="224" spans="1:21" x14ac:dyDescent="0.25">
      <c r="A224">
        <v>12696</v>
      </c>
      <c r="B224" t="s">
        <v>158</v>
      </c>
      <c r="C224">
        <v>2001</v>
      </c>
      <c r="D224">
        <v>204</v>
      </c>
      <c r="E224" s="2">
        <v>171</v>
      </c>
      <c r="F224" s="2">
        <f t="shared" si="18"/>
        <v>65</v>
      </c>
      <c r="G224" s="2">
        <f t="shared" si="19"/>
        <v>4225</v>
      </c>
      <c r="I224">
        <v>0</v>
      </c>
      <c r="J224" s="5">
        <v>106</v>
      </c>
      <c r="K224">
        <v>0</v>
      </c>
      <c r="L224">
        <v>103</v>
      </c>
      <c r="M224">
        <v>0.35223440900061698</v>
      </c>
      <c r="N224" s="3">
        <v>119</v>
      </c>
      <c r="O224" s="3">
        <f t="shared" si="20"/>
        <v>13</v>
      </c>
      <c r="P224" s="3">
        <f t="shared" si="21"/>
        <v>169</v>
      </c>
      <c r="R224" t="s">
        <v>117</v>
      </c>
      <c r="S224">
        <v>105</v>
      </c>
      <c r="T224" s="4">
        <f t="shared" si="22"/>
        <v>-1</v>
      </c>
      <c r="U224" s="4">
        <f t="shared" si="23"/>
        <v>1</v>
      </c>
    </row>
    <row r="225" spans="1:21" x14ac:dyDescent="0.25">
      <c r="A225">
        <v>12836</v>
      </c>
      <c r="B225" t="s">
        <v>159</v>
      </c>
      <c r="C225">
        <v>2001</v>
      </c>
      <c r="D225">
        <v>211</v>
      </c>
      <c r="E225" s="2">
        <v>176</v>
      </c>
      <c r="F225" s="2">
        <f t="shared" si="18"/>
        <v>70</v>
      </c>
      <c r="G225" s="2">
        <f t="shared" si="19"/>
        <v>4900</v>
      </c>
      <c r="I225">
        <v>0</v>
      </c>
      <c r="J225" s="5">
        <v>106</v>
      </c>
      <c r="K225">
        <v>0</v>
      </c>
      <c r="L225">
        <v>103</v>
      </c>
      <c r="M225">
        <v>5.7592564284044802E-3</v>
      </c>
      <c r="N225" s="3">
        <v>152</v>
      </c>
      <c r="O225" s="3">
        <f t="shared" si="20"/>
        <v>46</v>
      </c>
      <c r="P225" s="3">
        <f t="shared" si="21"/>
        <v>2116</v>
      </c>
      <c r="R225" t="s">
        <v>117</v>
      </c>
      <c r="S225">
        <v>105</v>
      </c>
      <c r="T225" s="4">
        <f t="shared" si="22"/>
        <v>-1</v>
      </c>
      <c r="U225" s="4">
        <f t="shared" si="23"/>
        <v>1</v>
      </c>
    </row>
    <row r="226" spans="1:21" x14ac:dyDescent="0.25">
      <c r="A226">
        <v>19384</v>
      </c>
      <c r="B226" t="s">
        <v>160</v>
      </c>
      <c r="C226">
        <v>2001</v>
      </c>
      <c r="D226">
        <v>88</v>
      </c>
      <c r="E226" s="2">
        <v>77</v>
      </c>
      <c r="F226" s="2">
        <f t="shared" si="18"/>
        <v>-29</v>
      </c>
      <c r="G226" s="2">
        <f t="shared" si="19"/>
        <v>841</v>
      </c>
      <c r="I226">
        <v>0</v>
      </c>
      <c r="J226" s="5">
        <v>106</v>
      </c>
      <c r="K226">
        <v>0</v>
      </c>
      <c r="L226">
        <v>103</v>
      </c>
      <c r="M226">
        <v>4.6351516772207004E-6</v>
      </c>
      <c r="N226" s="3">
        <v>193</v>
      </c>
      <c r="O226" s="3">
        <f t="shared" si="20"/>
        <v>87</v>
      </c>
      <c r="P226" s="3">
        <f t="shared" si="21"/>
        <v>7569</v>
      </c>
      <c r="R226" t="s">
        <v>117</v>
      </c>
      <c r="S226">
        <v>105</v>
      </c>
      <c r="T226" s="4">
        <f t="shared" si="22"/>
        <v>-1</v>
      </c>
      <c r="U226" s="4">
        <f t="shared" si="23"/>
        <v>1</v>
      </c>
    </row>
    <row r="227" spans="1:21" x14ac:dyDescent="0.25">
      <c r="A227">
        <v>8469505</v>
      </c>
      <c r="B227" t="s">
        <v>166</v>
      </c>
      <c r="C227">
        <v>2001</v>
      </c>
      <c r="D227">
        <v>54</v>
      </c>
      <c r="E227" s="2">
        <v>49</v>
      </c>
      <c r="F227" s="2">
        <f t="shared" si="18"/>
        <v>-26</v>
      </c>
      <c r="G227" s="2">
        <f t="shared" si="19"/>
        <v>676</v>
      </c>
      <c r="I227">
        <v>33</v>
      </c>
      <c r="J227" s="5">
        <v>75</v>
      </c>
      <c r="K227">
        <v>453</v>
      </c>
      <c r="L227">
        <v>75</v>
      </c>
      <c r="M227">
        <v>0.46329191549144899</v>
      </c>
      <c r="N227" s="3">
        <v>105</v>
      </c>
      <c r="O227" s="3">
        <f t="shared" si="20"/>
        <v>30</v>
      </c>
      <c r="P227" s="3">
        <f t="shared" si="21"/>
        <v>900</v>
      </c>
      <c r="R227" t="s">
        <v>117</v>
      </c>
      <c r="S227">
        <v>105</v>
      </c>
      <c r="T227" s="4">
        <f t="shared" si="22"/>
        <v>30</v>
      </c>
      <c r="U227" s="4">
        <f t="shared" si="23"/>
        <v>900</v>
      </c>
    </row>
    <row r="228" spans="1:21" x14ac:dyDescent="0.25">
      <c r="A228">
        <v>17969</v>
      </c>
      <c r="B228" t="s">
        <v>161</v>
      </c>
      <c r="C228">
        <v>2001</v>
      </c>
      <c r="D228">
        <v>279</v>
      </c>
      <c r="E228" s="2">
        <v>234</v>
      </c>
      <c r="F228" s="2">
        <f t="shared" si="18"/>
        <v>128</v>
      </c>
      <c r="G228" s="2">
        <f t="shared" si="19"/>
        <v>16384</v>
      </c>
      <c r="I228">
        <v>0</v>
      </c>
      <c r="J228" s="5">
        <v>106</v>
      </c>
      <c r="K228">
        <v>0</v>
      </c>
      <c r="L228">
        <v>103</v>
      </c>
      <c r="M228">
        <v>8.7159279027293705E-3</v>
      </c>
      <c r="N228" s="3">
        <v>151</v>
      </c>
      <c r="O228" s="3">
        <f t="shared" si="20"/>
        <v>45</v>
      </c>
      <c r="P228" s="3">
        <f t="shared" si="21"/>
        <v>2025</v>
      </c>
      <c r="R228" t="s">
        <v>117</v>
      </c>
      <c r="S228">
        <v>105</v>
      </c>
      <c r="T228" s="4">
        <f t="shared" si="22"/>
        <v>-1</v>
      </c>
      <c r="U228" s="4">
        <f t="shared" si="23"/>
        <v>1</v>
      </c>
    </row>
    <row r="229" spans="1:21" x14ac:dyDescent="0.25">
      <c r="A229">
        <v>18987</v>
      </c>
      <c r="B229" t="s">
        <v>162</v>
      </c>
      <c r="C229">
        <v>2001</v>
      </c>
      <c r="D229">
        <v>128</v>
      </c>
      <c r="E229" s="2">
        <v>109</v>
      </c>
      <c r="F229" s="2">
        <f t="shared" si="18"/>
        <v>3</v>
      </c>
      <c r="G229" s="2">
        <f t="shared" si="19"/>
        <v>9</v>
      </c>
      <c r="I229">
        <v>0</v>
      </c>
      <c r="J229" s="5">
        <v>106</v>
      </c>
      <c r="K229">
        <v>0</v>
      </c>
      <c r="L229">
        <v>103</v>
      </c>
      <c r="M229">
        <v>0.120497330527761</v>
      </c>
      <c r="N229" s="3">
        <v>140</v>
      </c>
      <c r="O229" s="3">
        <f t="shared" si="20"/>
        <v>34</v>
      </c>
      <c r="P229" s="3">
        <f t="shared" si="21"/>
        <v>1156</v>
      </c>
      <c r="R229" t="s">
        <v>117</v>
      </c>
      <c r="S229">
        <v>105</v>
      </c>
      <c r="T229" s="4">
        <f t="shared" si="22"/>
        <v>-1</v>
      </c>
      <c r="U229" s="4">
        <f t="shared" si="23"/>
        <v>1</v>
      </c>
    </row>
    <row r="230" spans="1:21" x14ac:dyDescent="0.25">
      <c r="A230">
        <v>15466</v>
      </c>
      <c r="B230" t="s">
        <v>163</v>
      </c>
      <c r="C230">
        <v>2001</v>
      </c>
      <c r="D230">
        <v>84</v>
      </c>
      <c r="E230" s="2">
        <v>73</v>
      </c>
      <c r="F230" s="2">
        <f t="shared" si="18"/>
        <v>-33</v>
      </c>
      <c r="G230" s="2">
        <f t="shared" si="19"/>
        <v>1089</v>
      </c>
      <c r="I230">
        <v>0</v>
      </c>
      <c r="J230" s="5">
        <v>106</v>
      </c>
      <c r="K230">
        <v>0</v>
      </c>
      <c r="L230">
        <v>103</v>
      </c>
      <c r="M230">
        <v>0.325902610355843</v>
      </c>
      <c r="N230" s="3">
        <v>123</v>
      </c>
      <c r="O230" s="3">
        <f t="shared" si="20"/>
        <v>17</v>
      </c>
      <c r="P230" s="3">
        <f t="shared" si="21"/>
        <v>289</v>
      </c>
      <c r="R230" t="s">
        <v>117</v>
      </c>
      <c r="S230">
        <v>105</v>
      </c>
      <c r="T230" s="4">
        <f t="shared" si="22"/>
        <v>-1</v>
      </c>
      <c r="U230" s="4">
        <f t="shared" si="23"/>
        <v>1</v>
      </c>
    </row>
    <row r="231" spans="1:21" x14ac:dyDescent="0.25">
      <c r="A231">
        <v>9393</v>
      </c>
      <c r="B231" t="s">
        <v>164</v>
      </c>
      <c r="C231">
        <v>2001</v>
      </c>
      <c r="D231">
        <v>260</v>
      </c>
      <c r="E231" s="2">
        <v>219</v>
      </c>
      <c r="F231" s="2">
        <f t="shared" si="18"/>
        <v>113</v>
      </c>
      <c r="G231" s="2">
        <f t="shared" si="19"/>
        <v>12769</v>
      </c>
      <c r="I231">
        <v>0</v>
      </c>
      <c r="J231" s="5">
        <v>106</v>
      </c>
      <c r="K231">
        <v>0</v>
      </c>
      <c r="L231">
        <v>103</v>
      </c>
      <c r="M231">
        <v>7.3048949664711094E-2</v>
      </c>
      <c r="N231" s="3">
        <v>148</v>
      </c>
      <c r="O231" s="3">
        <f t="shared" si="20"/>
        <v>42</v>
      </c>
      <c r="P231" s="3">
        <f t="shared" si="21"/>
        <v>1764</v>
      </c>
      <c r="R231" t="s">
        <v>117</v>
      </c>
      <c r="S231">
        <v>105</v>
      </c>
      <c r="T231" s="4">
        <f t="shared" si="22"/>
        <v>-1</v>
      </c>
      <c r="U231" s="4">
        <f t="shared" si="23"/>
        <v>1</v>
      </c>
    </row>
    <row r="232" spans="1:21" x14ac:dyDescent="0.25">
      <c r="A232">
        <v>59115</v>
      </c>
      <c r="B232" t="s">
        <v>165</v>
      </c>
      <c r="C232">
        <v>2001</v>
      </c>
      <c r="D232">
        <v>201</v>
      </c>
      <c r="E232" s="2">
        <v>168</v>
      </c>
      <c r="F232" s="2">
        <f t="shared" si="18"/>
        <v>62</v>
      </c>
      <c r="G232" s="2">
        <f t="shared" si="19"/>
        <v>3844</v>
      </c>
      <c r="I232">
        <v>0</v>
      </c>
      <c r="J232" s="5">
        <v>106</v>
      </c>
      <c r="K232">
        <v>0</v>
      </c>
      <c r="L232">
        <v>103</v>
      </c>
      <c r="M232">
        <v>0.104938402948104</v>
      </c>
      <c r="N232" s="3">
        <v>143</v>
      </c>
      <c r="O232" s="3">
        <f t="shared" si="20"/>
        <v>37</v>
      </c>
      <c r="P232" s="3">
        <f t="shared" si="21"/>
        <v>1369</v>
      </c>
      <c r="R232" t="s">
        <v>117</v>
      </c>
      <c r="S232">
        <v>105</v>
      </c>
      <c r="T232" s="4">
        <f t="shared" si="22"/>
        <v>-1</v>
      </c>
      <c r="U232" s="4">
        <f t="shared" si="23"/>
        <v>1</v>
      </c>
    </row>
    <row r="233" spans="1:21" x14ac:dyDescent="0.25">
      <c r="A233">
        <v>8469598</v>
      </c>
      <c r="B233" t="s">
        <v>169</v>
      </c>
      <c r="C233">
        <v>2001</v>
      </c>
      <c r="D233">
        <v>151</v>
      </c>
      <c r="E233" s="2">
        <v>127</v>
      </c>
      <c r="F233" s="2">
        <f t="shared" si="18"/>
        <v>85</v>
      </c>
      <c r="G233" s="2">
        <f t="shared" si="19"/>
        <v>7225</v>
      </c>
      <c r="I233">
        <v>154</v>
      </c>
      <c r="J233" s="5">
        <v>42</v>
      </c>
      <c r="K233">
        <v>3389</v>
      </c>
      <c r="L233">
        <v>28</v>
      </c>
      <c r="M233">
        <v>0.234974889900397</v>
      </c>
      <c r="N233" s="3">
        <v>136</v>
      </c>
      <c r="O233" s="3">
        <f t="shared" si="20"/>
        <v>94</v>
      </c>
      <c r="P233" s="3">
        <f t="shared" si="21"/>
        <v>8836</v>
      </c>
      <c r="R233" t="s">
        <v>117</v>
      </c>
      <c r="S233">
        <v>105</v>
      </c>
      <c r="T233" s="4">
        <f t="shared" si="22"/>
        <v>63</v>
      </c>
      <c r="U233" s="4">
        <f t="shared" si="23"/>
        <v>3969</v>
      </c>
    </row>
    <row r="234" spans="1:21" x14ac:dyDescent="0.25">
      <c r="A234">
        <v>8469668</v>
      </c>
      <c r="B234" t="s">
        <v>170</v>
      </c>
      <c r="C234">
        <v>2001</v>
      </c>
      <c r="D234">
        <v>225</v>
      </c>
      <c r="E234" s="2">
        <v>187</v>
      </c>
      <c r="F234" s="2">
        <f t="shared" si="18"/>
        <v>101</v>
      </c>
      <c r="G234" s="2">
        <f t="shared" si="19"/>
        <v>10201</v>
      </c>
      <c r="I234">
        <v>13</v>
      </c>
      <c r="J234" s="5">
        <v>86</v>
      </c>
      <c r="K234">
        <v>84</v>
      </c>
      <c r="L234">
        <v>90</v>
      </c>
      <c r="M234">
        <v>0.40663686917365999</v>
      </c>
      <c r="N234" s="3">
        <v>113</v>
      </c>
      <c r="O234" s="3">
        <f t="shared" si="20"/>
        <v>27</v>
      </c>
      <c r="P234" s="3">
        <f t="shared" si="21"/>
        <v>729</v>
      </c>
      <c r="R234" t="s">
        <v>117</v>
      </c>
      <c r="S234">
        <v>105</v>
      </c>
      <c r="T234" s="4">
        <f t="shared" si="22"/>
        <v>19</v>
      </c>
      <c r="U234" s="4">
        <f t="shared" si="23"/>
        <v>361</v>
      </c>
    </row>
    <row r="235" spans="1:21" x14ac:dyDescent="0.25">
      <c r="A235">
        <v>9573</v>
      </c>
      <c r="B235" t="s">
        <v>167</v>
      </c>
      <c r="C235">
        <v>2001</v>
      </c>
      <c r="D235">
        <v>47</v>
      </c>
      <c r="E235" s="2">
        <v>43</v>
      </c>
      <c r="F235" s="2">
        <f t="shared" si="18"/>
        <v>-63</v>
      </c>
      <c r="G235" s="2">
        <f t="shared" si="19"/>
        <v>3969</v>
      </c>
      <c r="I235">
        <v>0</v>
      </c>
      <c r="J235" s="5">
        <v>106</v>
      </c>
      <c r="K235">
        <v>0</v>
      </c>
      <c r="L235">
        <v>103</v>
      </c>
      <c r="M235">
        <v>6.1202825286573904E-5</v>
      </c>
      <c r="N235" s="3">
        <v>172</v>
      </c>
      <c r="O235" s="3">
        <f t="shared" si="20"/>
        <v>66</v>
      </c>
      <c r="P235" s="3">
        <f t="shared" si="21"/>
        <v>4356</v>
      </c>
      <c r="R235" t="s">
        <v>117</v>
      </c>
      <c r="S235">
        <v>105</v>
      </c>
      <c r="T235" s="4">
        <f t="shared" si="22"/>
        <v>-1</v>
      </c>
      <c r="U235" s="4">
        <f t="shared" si="23"/>
        <v>1</v>
      </c>
    </row>
    <row r="236" spans="1:21" x14ac:dyDescent="0.25">
      <c r="A236">
        <v>16584</v>
      </c>
      <c r="B236" t="s">
        <v>168</v>
      </c>
      <c r="C236">
        <v>2001</v>
      </c>
      <c r="D236">
        <v>237</v>
      </c>
      <c r="E236" s="2">
        <v>197</v>
      </c>
      <c r="F236" s="2">
        <f t="shared" si="18"/>
        <v>91</v>
      </c>
      <c r="G236" s="2">
        <f t="shared" si="19"/>
        <v>8281</v>
      </c>
      <c r="I236">
        <v>0</v>
      </c>
      <c r="J236" s="5">
        <v>106</v>
      </c>
      <c r="K236">
        <v>0</v>
      </c>
      <c r="L236">
        <v>103</v>
      </c>
      <c r="M236">
        <v>0.30584602772922298</v>
      </c>
      <c r="N236" s="3">
        <v>127</v>
      </c>
      <c r="O236" s="3">
        <f t="shared" si="20"/>
        <v>21</v>
      </c>
      <c r="P236" s="3">
        <f t="shared" si="21"/>
        <v>441</v>
      </c>
      <c r="R236" t="s">
        <v>117</v>
      </c>
      <c r="S236">
        <v>105</v>
      </c>
      <c r="T236" s="4">
        <f t="shared" si="22"/>
        <v>-1</v>
      </c>
      <c r="U236" s="4">
        <f t="shared" si="23"/>
        <v>1</v>
      </c>
    </row>
    <row r="237" spans="1:21" x14ac:dyDescent="0.25">
      <c r="A237">
        <v>12678</v>
      </c>
      <c r="B237" t="s">
        <v>171</v>
      </c>
      <c r="C237">
        <v>2001</v>
      </c>
      <c r="D237">
        <v>273</v>
      </c>
      <c r="E237" s="2">
        <v>231</v>
      </c>
      <c r="F237" s="2">
        <f t="shared" si="18"/>
        <v>125</v>
      </c>
      <c r="G237" s="2">
        <f t="shared" si="19"/>
        <v>15625</v>
      </c>
      <c r="I237">
        <v>0</v>
      </c>
      <c r="J237" s="5">
        <v>106</v>
      </c>
      <c r="K237">
        <v>0</v>
      </c>
      <c r="L237">
        <v>103</v>
      </c>
      <c r="M237">
        <v>2.30435292447707E-4</v>
      </c>
      <c r="N237" s="3">
        <v>163</v>
      </c>
      <c r="O237" s="3">
        <f t="shared" si="20"/>
        <v>57</v>
      </c>
      <c r="P237" s="3">
        <f t="shared" si="21"/>
        <v>3249</v>
      </c>
      <c r="R237" t="s">
        <v>117</v>
      </c>
      <c r="S237">
        <v>105</v>
      </c>
      <c r="T237" s="4">
        <f t="shared" si="22"/>
        <v>-1</v>
      </c>
      <c r="U237" s="4">
        <f t="shared" si="23"/>
        <v>1</v>
      </c>
    </row>
    <row r="238" spans="1:21" x14ac:dyDescent="0.25">
      <c r="A238">
        <v>12079</v>
      </c>
      <c r="B238" t="s">
        <v>172</v>
      </c>
      <c r="C238">
        <v>2001</v>
      </c>
      <c r="D238">
        <v>154</v>
      </c>
      <c r="E238" s="2">
        <v>129</v>
      </c>
      <c r="F238" s="2">
        <f t="shared" si="18"/>
        <v>23</v>
      </c>
      <c r="G238" s="2">
        <f t="shared" si="19"/>
        <v>529</v>
      </c>
      <c r="I238">
        <v>0</v>
      </c>
      <c r="J238" s="5">
        <v>106</v>
      </c>
      <c r="K238">
        <v>0</v>
      </c>
      <c r="L238">
        <v>103</v>
      </c>
      <c r="M238">
        <v>0.108018296093948</v>
      </c>
      <c r="N238" s="3">
        <v>142</v>
      </c>
      <c r="O238" s="3">
        <f t="shared" si="20"/>
        <v>36</v>
      </c>
      <c r="P238" s="3">
        <f t="shared" si="21"/>
        <v>1296</v>
      </c>
      <c r="R238" t="s">
        <v>117</v>
      </c>
      <c r="S238">
        <v>105</v>
      </c>
      <c r="T238" s="4">
        <f t="shared" si="22"/>
        <v>-1</v>
      </c>
      <c r="U238" s="4">
        <f t="shared" si="23"/>
        <v>1</v>
      </c>
    </row>
    <row r="239" spans="1:21" x14ac:dyDescent="0.25">
      <c r="A239">
        <v>9391</v>
      </c>
      <c r="B239" t="s">
        <v>173</v>
      </c>
      <c r="C239">
        <v>2001</v>
      </c>
      <c r="D239">
        <v>81</v>
      </c>
      <c r="E239" s="2">
        <v>70</v>
      </c>
      <c r="F239" s="2">
        <f t="shared" si="18"/>
        <v>-36</v>
      </c>
      <c r="G239" s="2">
        <f t="shared" si="19"/>
        <v>1296</v>
      </c>
      <c r="I239">
        <v>0</v>
      </c>
      <c r="J239" s="5">
        <v>106</v>
      </c>
      <c r="K239">
        <v>0</v>
      </c>
      <c r="L239">
        <v>103</v>
      </c>
      <c r="M239">
        <v>1.31776882573254E-11</v>
      </c>
      <c r="N239" s="3">
        <v>213</v>
      </c>
      <c r="O239" s="3">
        <f t="shared" si="20"/>
        <v>107</v>
      </c>
      <c r="P239" s="3">
        <f t="shared" si="21"/>
        <v>11449</v>
      </c>
      <c r="R239" t="s">
        <v>117</v>
      </c>
      <c r="S239">
        <v>105</v>
      </c>
      <c r="T239" s="4">
        <f t="shared" si="22"/>
        <v>-1</v>
      </c>
      <c r="U239" s="4">
        <f t="shared" si="23"/>
        <v>1</v>
      </c>
    </row>
    <row r="240" spans="1:21" x14ac:dyDescent="0.25">
      <c r="A240">
        <v>59119</v>
      </c>
      <c r="B240" t="s">
        <v>174</v>
      </c>
      <c r="C240">
        <v>2001</v>
      </c>
      <c r="D240">
        <v>257</v>
      </c>
      <c r="E240" s="2">
        <v>216</v>
      </c>
      <c r="F240" s="2">
        <f t="shared" si="18"/>
        <v>110</v>
      </c>
      <c r="G240" s="2">
        <f t="shared" si="19"/>
        <v>12100</v>
      </c>
      <c r="I240">
        <v>0</v>
      </c>
      <c r="J240" s="5">
        <v>106</v>
      </c>
      <c r="K240">
        <v>0</v>
      </c>
      <c r="L240">
        <v>103</v>
      </c>
      <c r="M240">
        <v>5.29497902913506E-2</v>
      </c>
      <c r="N240" s="3">
        <v>149</v>
      </c>
      <c r="O240" s="3">
        <f t="shared" si="20"/>
        <v>43</v>
      </c>
      <c r="P240" s="3">
        <f t="shared" si="21"/>
        <v>1849</v>
      </c>
      <c r="R240" t="s">
        <v>117</v>
      </c>
      <c r="S240">
        <v>105</v>
      </c>
      <c r="T240" s="4">
        <f t="shared" si="22"/>
        <v>-1</v>
      </c>
      <c r="U240" s="4">
        <f t="shared" si="23"/>
        <v>1</v>
      </c>
    </row>
    <row r="241" spans="1:21" x14ac:dyDescent="0.25">
      <c r="A241">
        <v>17852</v>
      </c>
      <c r="B241" t="s">
        <v>175</v>
      </c>
      <c r="C241">
        <v>2001</v>
      </c>
      <c r="D241">
        <v>199</v>
      </c>
      <c r="E241" s="2">
        <v>166</v>
      </c>
      <c r="F241" s="2">
        <f t="shared" si="18"/>
        <v>60</v>
      </c>
      <c r="G241" s="2">
        <f t="shared" si="19"/>
        <v>3600</v>
      </c>
      <c r="I241">
        <v>0</v>
      </c>
      <c r="J241" s="5">
        <v>106</v>
      </c>
      <c r="K241">
        <v>0</v>
      </c>
      <c r="L241">
        <v>103</v>
      </c>
      <c r="M241">
        <v>1.701132189002E-11</v>
      </c>
      <c r="N241" s="3">
        <v>211</v>
      </c>
      <c r="O241" s="3">
        <f t="shared" si="20"/>
        <v>105</v>
      </c>
      <c r="P241" s="3">
        <f t="shared" si="21"/>
        <v>11025</v>
      </c>
      <c r="R241" t="s">
        <v>117</v>
      </c>
      <c r="S241">
        <v>105</v>
      </c>
      <c r="T241" s="4">
        <f t="shared" si="22"/>
        <v>-1</v>
      </c>
      <c r="U241" s="4">
        <f t="shared" si="23"/>
        <v>1</v>
      </c>
    </row>
    <row r="242" spans="1:21" x14ac:dyDescent="0.25">
      <c r="A242">
        <v>8469484</v>
      </c>
      <c r="B242" t="s">
        <v>179</v>
      </c>
      <c r="C242">
        <v>2001</v>
      </c>
      <c r="D242">
        <v>31</v>
      </c>
      <c r="E242" s="2">
        <v>27</v>
      </c>
      <c r="F242" s="2">
        <f t="shared" si="18"/>
        <v>-38</v>
      </c>
      <c r="G242" s="2">
        <f t="shared" si="19"/>
        <v>1444</v>
      </c>
      <c r="I242">
        <v>68</v>
      </c>
      <c r="J242" s="5">
        <v>65</v>
      </c>
      <c r="K242">
        <v>807</v>
      </c>
      <c r="L242">
        <v>62</v>
      </c>
      <c r="M242">
        <v>6.8822175153516302E-4</v>
      </c>
      <c r="N242" s="3">
        <v>160</v>
      </c>
      <c r="O242" s="3">
        <f t="shared" si="20"/>
        <v>95</v>
      </c>
      <c r="P242" s="3">
        <f t="shared" si="21"/>
        <v>9025</v>
      </c>
      <c r="R242" t="s">
        <v>117</v>
      </c>
      <c r="S242">
        <v>105</v>
      </c>
      <c r="T242" s="4">
        <f t="shared" si="22"/>
        <v>40</v>
      </c>
      <c r="U242" s="4">
        <f t="shared" si="23"/>
        <v>1600</v>
      </c>
    </row>
    <row r="243" spans="1:21" x14ac:dyDescent="0.25">
      <c r="A243">
        <v>9560</v>
      </c>
      <c r="B243" t="s">
        <v>176</v>
      </c>
      <c r="C243">
        <v>2001</v>
      </c>
      <c r="D243">
        <v>124</v>
      </c>
      <c r="E243" s="2">
        <v>105</v>
      </c>
      <c r="F243" s="2">
        <f t="shared" si="18"/>
        <v>-1</v>
      </c>
      <c r="G243" s="2">
        <f t="shared" si="19"/>
        <v>1</v>
      </c>
      <c r="I243">
        <v>0</v>
      </c>
      <c r="J243" s="5">
        <v>106</v>
      </c>
      <c r="K243">
        <v>0</v>
      </c>
      <c r="L243">
        <v>103</v>
      </c>
      <c r="M243">
        <v>4.2940394034662302E-4</v>
      </c>
      <c r="N243" s="3">
        <v>162</v>
      </c>
      <c r="O243" s="3">
        <f t="shared" si="20"/>
        <v>56</v>
      </c>
      <c r="P243" s="3">
        <f t="shared" si="21"/>
        <v>3136</v>
      </c>
      <c r="R243" t="s">
        <v>117</v>
      </c>
      <c r="S243">
        <v>105</v>
      </c>
      <c r="T243" s="4">
        <f t="shared" si="22"/>
        <v>-1</v>
      </c>
      <c r="U243" s="4">
        <f t="shared" si="23"/>
        <v>1</v>
      </c>
    </row>
    <row r="244" spans="1:21" x14ac:dyDescent="0.25">
      <c r="A244">
        <v>9644</v>
      </c>
      <c r="B244" t="s">
        <v>177</v>
      </c>
      <c r="C244">
        <v>2001</v>
      </c>
      <c r="D244">
        <v>44</v>
      </c>
      <c r="E244" s="2">
        <v>40</v>
      </c>
      <c r="F244" s="2">
        <f t="shared" si="18"/>
        <v>-66</v>
      </c>
      <c r="G244" s="2">
        <f t="shared" si="19"/>
        <v>4356</v>
      </c>
      <c r="I244">
        <v>0</v>
      </c>
      <c r="J244" s="5">
        <v>106</v>
      </c>
      <c r="K244">
        <v>0</v>
      </c>
      <c r="L244">
        <v>103</v>
      </c>
      <c r="M244">
        <v>7.8173851271442094E-12</v>
      </c>
      <c r="N244" s="3">
        <v>216</v>
      </c>
      <c r="O244" s="3">
        <f t="shared" si="20"/>
        <v>110</v>
      </c>
      <c r="P244" s="3">
        <f t="shared" si="21"/>
        <v>12100</v>
      </c>
      <c r="R244" t="s">
        <v>117</v>
      </c>
      <c r="S244">
        <v>105</v>
      </c>
      <c r="T244" s="4">
        <f t="shared" si="22"/>
        <v>-1</v>
      </c>
      <c r="U244" s="4">
        <f t="shared" si="23"/>
        <v>1</v>
      </c>
    </row>
    <row r="245" spans="1:21" x14ac:dyDescent="0.25">
      <c r="A245">
        <v>15839</v>
      </c>
      <c r="B245" t="s">
        <v>178</v>
      </c>
      <c r="C245">
        <v>2001</v>
      </c>
      <c r="D245">
        <v>170</v>
      </c>
      <c r="E245" s="2">
        <v>142</v>
      </c>
      <c r="F245" s="2">
        <f t="shared" si="18"/>
        <v>36</v>
      </c>
      <c r="G245" s="2">
        <f t="shared" si="19"/>
        <v>1296</v>
      </c>
      <c r="I245">
        <v>0</v>
      </c>
      <c r="J245" s="5">
        <v>106</v>
      </c>
      <c r="K245">
        <v>0</v>
      </c>
      <c r="L245">
        <v>103</v>
      </c>
      <c r="M245">
        <v>0.24005427001028601</v>
      </c>
      <c r="N245" s="3">
        <v>135</v>
      </c>
      <c r="O245" s="3">
        <f t="shared" si="20"/>
        <v>29</v>
      </c>
      <c r="P245" s="3">
        <f t="shared" si="21"/>
        <v>841</v>
      </c>
      <c r="R245" t="s">
        <v>117</v>
      </c>
      <c r="S245">
        <v>105</v>
      </c>
      <c r="T245" s="4">
        <f t="shared" si="22"/>
        <v>-1</v>
      </c>
      <c r="U245" s="4">
        <f t="shared" si="2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rank_table_2001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2017-07-28T20:54:23Z</dcterms:created>
  <dcterms:modified xsi:type="dcterms:W3CDTF">2017-08-02T20:06:45Z</dcterms:modified>
</cp:coreProperties>
</file>