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ao/GoogleDrive/work_yeti/"/>
    </mc:Choice>
  </mc:AlternateContent>
  <bookViews>
    <workbookView xWindow="0" yWindow="460" windowWidth="25600" windowHeight="14680" tabRatio="500"/>
  </bookViews>
  <sheets>
    <sheet name="rank_corr_m5p_20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1" i="1" l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J3" i="1"/>
  <c r="J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2" i="1"/>
</calcChain>
</file>

<file path=xl/sharedStrings.xml><?xml version="1.0" encoding="utf-8"?>
<sst xmlns="http://schemas.openxmlformats.org/spreadsheetml/2006/main" count="136" uniqueCount="136">
  <si>
    <t>id</t>
  </si>
  <si>
    <t>PlayerName</t>
  </si>
  <si>
    <t>DraftYear</t>
  </si>
  <si>
    <t>Predicted_GP</t>
  </si>
  <si>
    <t>rank_m5p</t>
  </si>
  <si>
    <t>sum_7yr_GP</t>
  </si>
  <si>
    <t>rerank_sum_7yr_GP</t>
  </si>
  <si>
    <t>Rick Nash</t>
  </si>
  <si>
    <t>Jiri Hudler</t>
  </si>
  <si>
    <t>Tom Koivisto</t>
  </si>
  <si>
    <t>Scottie Upshall</t>
  </si>
  <si>
    <t>Joffrey Lupul</t>
  </si>
  <si>
    <t>Alexander Semin</t>
  </si>
  <si>
    <t>Anton Babchuk</t>
  </si>
  <si>
    <t>Jarret Stoll</t>
  </si>
  <si>
    <t>Lasse Pirjeta</t>
  </si>
  <si>
    <t>Pierre-Marc Bouchard</t>
  </si>
  <si>
    <t>Joni Pitkanen</t>
  </si>
  <si>
    <t>Ryan Whitney</t>
  </si>
  <si>
    <t>Radoslav Hecl</t>
  </si>
  <si>
    <t>Matthew Lombardi</t>
  </si>
  <si>
    <t>Christoph Brandner</t>
  </si>
  <si>
    <t>Jim Slater</t>
  </si>
  <si>
    <t>Matt Jones</t>
  </si>
  <si>
    <t>Mikko Luoma</t>
  </si>
  <si>
    <t>Nathan Oystrick</t>
  </si>
  <si>
    <t>Kris Newbury</t>
  </si>
  <si>
    <t>Aaron Rome</t>
  </si>
  <si>
    <t>Keith Ballard</t>
  </si>
  <si>
    <t>John Zeiler</t>
  </si>
  <si>
    <t>Dennis Wideman</t>
  </si>
  <si>
    <t>Jaroslav Balastik</t>
  </si>
  <si>
    <t>Jesse Lane</t>
  </si>
  <si>
    <t>Yan Stastny</t>
  </si>
  <si>
    <t>Jonathan Ferland</t>
  </si>
  <si>
    <t>Daniel Paille</t>
  </si>
  <si>
    <t>Alexander Steen</t>
  </si>
  <si>
    <t>Mikhail Tyulyapkin</t>
  </si>
  <si>
    <t>Michael Hutchins</t>
  </si>
  <si>
    <t>Boyd Gordon</t>
  </si>
  <si>
    <t>Matt Greene</t>
  </si>
  <si>
    <t>Matt Foy</t>
  </si>
  <si>
    <t>Chris Higgins</t>
  </si>
  <si>
    <t>Dwight Helminen</t>
  </si>
  <si>
    <t>James Wisniewski</t>
  </si>
  <si>
    <t>Valtteri Filppula</t>
  </si>
  <si>
    <t>Scott May</t>
  </si>
  <si>
    <t>Brandon Segal</t>
  </si>
  <si>
    <t>Greg Mauldin</t>
  </si>
  <si>
    <t>Matt Stajan</t>
  </si>
  <si>
    <t>Ben Eager</t>
  </si>
  <si>
    <t>Andre Deveaux</t>
  </si>
  <si>
    <t>Dmitri Utkin</t>
  </si>
  <si>
    <t>Jeff Genovy</t>
  </si>
  <si>
    <t>Vince Bellissimo</t>
  </si>
  <si>
    <t>Kaleb Betts</t>
  </si>
  <si>
    <t>Ryan Lannon</t>
  </si>
  <si>
    <t>Cam Janssen</t>
  </si>
  <si>
    <t>Ian White</t>
  </si>
  <si>
    <t>Geoff Waugh</t>
  </si>
  <si>
    <t>Dan Spang</t>
  </si>
  <si>
    <t>Joel Andresen</t>
  </si>
  <si>
    <t>Alexei Kaigorodov</t>
  </si>
  <si>
    <t>Connor James</t>
  </si>
  <si>
    <t>David Van Der Gulik</t>
  </si>
  <si>
    <t>Ryan Steeves</t>
  </si>
  <si>
    <t>Derek Meech</t>
  </si>
  <si>
    <t>Rob Globke</t>
  </si>
  <si>
    <t>Denis Grebeshkov</t>
  </si>
  <si>
    <t>Rob Flynn</t>
  </si>
  <si>
    <t>Rosario Ruggeri</t>
  </si>
  <si>
    <t>Ryan Craig</t>
  </si>
  <si>
    <t>Tom Walsh</t>
  </si>
  <si>
    <t>Russell Spence</t>
  </si>
  <si>
    <t>Joakim Lindstrom</t>
  </si>
  <si>
    <t>Gregory Campbell</t>
  </si>
  <si>
    <t>Colton Fretter</t>
  </si>
  <si>
    <t>Sean Collins</t>
  </si>
  <si>
    <t>Ryan Macmurchy</t>
  </si>
  <si>
    <t>Patric Blomdahl</t>
  </si>
  <si>
    <t>Max Talbot</t>
  </si>
  <si>
    <t>Tim Conboy</t>
  </si>
  <si>
    <t>Petr Prucha</t>
  </si>
  <si>
    <t>Sean Bergenheim</t>
  </si>
  <si>
    <t>Jarkko Immonen</t>
  </si>
  <si>
    <t>Eric Nystrom</t>
  </si>
  <si>
    <t>Matt Ellison</t>
  </si>
  <si>
    <t>Joey Crabb</t>
  </si>
  <si>
    <t>Tom Gilbert</t>
  </si>
  <si>
    <t>Patrick Murphy</t>
  </si>
  <si>
    <t>Ole-Kristian Tollefsen</t>
  </si>
  <si>
    <t>Petr Dvorak</t>
  </si>
  <si>
    <t>Joe Callahan</t>
  </si>
  <si>
    <t>Frans Nielsen</t>
  </si>
  <si>
    <t>Jake Taylor</t>
  </si>
  <si>
    <t>Nate Guenin</t>
  </si>
  <si>
    <t>Darren Reid</t>
  </si>
  <si>
    <t>Adam Burish</t>
  </si>
  <si>
    <t>Jonas Almtorp</t>
  </si>
  <si>
    <t>Tomas Fleischmann</t>
  </si>
  <si>
    <t>Andy Sertich</t>
  </si>
  <si>
    <t>Staffan Kronwall</t>
  </si>
  <si>
    <t>Duncan Keith</t>
  </si>
  <si>
    <t>Patrick Dwyer</t>
  </si>
  <si>
    <t>Karri Akkanen</t>
  </si>
  <si>
    <t>Steven Goertzen</t>
  </si>
  <si>
    <t>Brett Skinner</t>
  </si>
  <si>
    <t>Dan Glover</t>
  </si>
  <si>
    <t>Pierre Johnsson</t>
  </si>
  <si>
    <t>Paul Ranger</t>
  </si>
  <si>
    <t>Lance Monych</t>
  </si>
  <si>
    <t>Mike Morris</t>
  </si>
  <si>
    <t>Jason Ryznar</t>
  </si>
  <si>
    <t>P.J. Atherton</t>
  </si>
  <si>
    <t>Mike Erickson</t>
  </si>
  <si>
    <t>Denis Yachmenyov</t>
  </si>
  <si>
    <t>Jonathan Ericsson</t>
  </si>
  <si>
    <t>Viktor Bobrov</t>
  </si>
  <si>
    <t>Barry Tallackson</t>
  </si>
  <si>
    <t>Alexander Kozhevnikov</t>
  </si>
  <si>
    <t>Yuri Artyomenkov</t>
  </si>
  <si>
    <t>Cam Paddock</t>
  </si>
  <si>
    <t>Mike Walsh</t>
  </si>
  <si>
    <t>Marcus Jonasen</t>
  </si>
  <si>
    <t>John Laliberte</t>
  </si>
  <si>
    <t>Joey Mormina</t>
  </si>
  <si>
    <t>Jonas Johansson</t>
  </si>
  <si>
    <t>Ivan Koltsov</t>
  </si>
  <si>
    <t>Brock Radunske</t>
  </si>
  <si>
    <t>Brock Hooton</t>
  </si>
  <si>
    <t>Johan Berggren</t>
  </si>
  <si>
    <t>Peter Hafner</t>
  </si>
  <si>
    <t>Pavel Frolov</t>
  </si>
  <si>
    <t>Kristofer Persson</t>
  </si>
  <si>
    <t>di</t>
  </si>
  <si>
    <t>di^2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</si>
</sst>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58" workbookViewId="0">
      <selection activeCell="E70" sqref="E70"/>
    </sheetView>
  </sheetViews>
  <sheetFormatPr baseColWidth="10" defaultRowHeight="21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  <c r="I1" t="s">
        <v>135</v>
      </c>
    </row>
    <row r="2" spans="1:10" x14ac:dyDescent="0.25">
      <c r="A2">
        <v>8470041</v>
      </c>
      <c r="B2" t="s">
        <v>7</v>
      </c>
      <c r="C2">
        <v>2002</v>
      </c>
      <c r="D2">
        <v>259.42722332488199</v>
      </c>
      <c r="E2">
        <v>1</v>
      </c>
      <c r="F2">
        <v>441</v>
      </c>
      <c r="G2">
        <v>1</v>
      </c>
      <c r="H2">
        <f>G2-E2</f>
        <v>0</v>
      </c>
      <c r="I2">
        <f>H2^2</f>
        <v>0</v>
      </c>
    </row>
    <row r="3" spans="1:10" x14ac:dyDescent="0.25">
      <c r="A3">
        <v>8470201</v>
      </c>
      <c r="B3" t="s">
        <v>8</v>
      </c>
      <c r="C3">
        <v>2002</v>
      </c>
      <c r="D3">
        <v>248.111192474956</v>
      </c>
      <c r="E3">
        <v>2</v>
      </c>
      <c r="F3">
        <v>255</v>
      </c>
      <c r="G3">
        <v>20</v>
      </c>
      <c r="H3">
        <f t="shared" ref="H3:H66" si="0">G3-E3</f>
        <v>18</v>
      </c>
      <c r="I3">
        <f t="shared" ref="I3:I66" si="1">H3^2</f>
        <v>324</v>
      </c>
      <c r="J3">
        <f>SUM(I2:I128)</f>
        <v>140126</v>
      </c>
    </row>
    <row r="4" spans="1:10" x14ac:dyDescent="0.25">
      <c r="A4">
        <v>8470303</v>
      </c>
      <c r="B4" t="s">
        <v>9</v>
      </c>
      <c r="C4">
        <v>2002</v>
      </c>
      <c r="D4">
        <v>233.92179735769801</v>
      </c>
      <c r="E4">
        <v>3</v>
      </c>
      <c r="F4">
        <v>22</v>
      </c>
      <c r="G4">
        <v>59</v>
      </c>
      <c r="H4">
        <f t="shared" si="0"/>
        <v>56</v>
      </c>
      <c r="I4">
        <f t="shared" si="1"/>
        <v>3136</v>
      </c>
    </row>
    <row r="5" spans="1:10" x14ac:dyDescent="0.25">
      <c r="A5">
        <v>8470105</v>
      </c>
      <c r="B5" t="s">
        <v>10</v>
      </c>
      <c r="C5">
        <v>2002</v>
      </c>
      <c r="D5">
        <v>226.31021079504299</v>
      </c>
      <c r="E5">
        <v>4</v>
      </c>
      <c r="F5">
        <v>230</v>
      </c>
      <c r="G5">
        <v>25</v>
      </c>
      <c r="H5">
        <f t="shared" si="0"/>
        <v>21</v>
      </c>
      <c r="I5">
        <f t="shared" si="1"/>
        <v>441</v>
      </c>
      <c r="J5">
        <f>1-6*J3/127/(127^2-1)</f>
        <v>0.58952591863517068</v>
      </c>
    </row>
    <row r="6" spans="1:10" x14ac:dyDescent="0.25">
      <c r="A6">
        <v>8470207</v>
      </c>
      <c r="B6" t="s">
        <v>11</v>
      </c>
      <c r="C6">
        <v>2002</v>
      </c>
      <c r="D6">
        <v>222.80576925414201</v>
      </c>
      <c r="E6">
        <v>5</v>
      </c>
      <c r="F6">
        <v>372</v>
      </c>
      <c r="G6">
        <v>4</v>
      </c>
      <c r="H6">
        <f t="shared" si="0"/>
        <v>-1</v>
      </c>
      <c r="I6">
        <f t="shared" si="1"/>
        <v>1</v>
      </c>
    </row>
    <row r="7" spans="1:10" x14ac:dyDescent="0.25">
      <c r="A7">
        <v>8470120</v>
      </c>
      <c r="B7" t="s">
        <v>12</v>
      </c>
      <c r="C7">
        <v>2002</v>
      </c>
      <c r="D7">
        <v>202.83962463443001</v>
      </c>
      <c r="E7">
        <v>6</v>
      </c>
      <c r="F7">
        <v>254</v>
      </c>
      <c r="G7">
        <v>21</v>
      </c>
      <c r="H7">
        <f t="shared" si="0"/>
        <v>15</v>
      </c>
      <c r="I7">
        <f t="shared" si="1"/>
        <v>225</v>
      </c>
    </row>
    <row r="8" spans="1:10" x14ac:dyDescent="0.25">
      <c r="A8">
        <v>8470265</v>
      </c>
      <c r="B8" t="s">
        <v>13</v>
      </c>
      <c r="C8">
        <v>2002</v>
      </c>
      <c r="D8">
        <v>199.57757831505401</v>
      </c>
      <c r="E8">
        <v>7</v>
      </c>
      <c r="F8">
        <v>168</v>
      </c>
      <c r="G8">
        <v>34</v>
      </c>
      <c r="H8">
        <f t="shared" si="0"/>
        <v>27</v>
      </c>
      <c r="I8">
        <f t="shared" si="1"/>
        <v>729</v>
      </c>
    </row>
    <row r="9" spans="1:10" x14ac:dyDescent="0.25">
      <c r="A9">
        <v>8468526</v>
      </c>
      <c r="B9" t="s">
        <v>14</v>
      </c>
      <c r="C9">
        <v>2002</v>
      </c>
      <c r="D9">
        <v>197.34125650880901</v>
      </c>
      <c r="E9">
        <v>8</v>
      </c>
      <c r="F9">
        <v>360</v>
      </c>
      <c r="G9">
        <v>6</v>
      </c>
      <c r="H9">
        <f t="shared" si="0"/>
        <v>-2</v>
      </c>
      <c r="I9">
        <f t="shared" si="1"/>
        <v>4</v>
      </c>
    </row>
    <row r="10" spans="1:10" x14ac:dyDescent="0.25">
      <c r="A10">
        <v>8470030</v>
      </c>
      <c r="B10" t="s">
        <v>15</v>
      </c>
      <c r="C10">
        <v>2002</v>
      </c>
      <c r="D10">
        <v>197.086575363056</v>
      </c>
      <c r="E10">
        <v>9</v>
      </c>
      <c r="F10">
        <v>146</v>
      </c>
      <c r="G10">
        <v>37</v>
      </c>
      <c r="H10">
        <f t="shared" si="0"/>
        <v>28</v>
      </c>
      <c r="I10">
        <f t="shared" si="1"/>
        <v>784</v>
      </c>
    </row>
    <row r="11" spans="1:10" x14ac:dyDescent="0.25">
      <c r="A11">
        <v>8470153</v>
      </c>
      <c r="B11" t="s">
        <v>16</v>
      </c>
      <c r="C11">
        <v>2002</v>
      </c>
      <c r="D11">
        <v>195.83222988007401</v>
      </c>
      <c r="E11">
        <v>10</v>
      </c>
      <c r="F11">
        <v>425</v>
      </c>
      <c r="G11">
        <v>2</v>
      </c>
      <c r="H11">
        <f t="shared" si="0"/>
        <v>-8</v>
      </c>
      <c r="I11">
        <f t="shared" si="1"/>
        <v>64</v>
      </c>
    </row>
    <row r="12" spans="1:10" x14ac:dyDescent="0.25">
      <c r="A12">
        <v>8470137</v>
      </c>
      <c r="B12" t="s">
        <v>17</v>
      </c>
      <c r="C12">
        <v>2002</v>
      </c>
      <c r="D12">
        <v>190.539195530076</v>
      </c>
      <c r="E12">
        <v>11</v>
      </c>
      <c r="F12">
        <v>340</v>
      </c>
      <c r="G12">
        <v>7</v>
      </c>
      <c r="H12">
        <f t="shared" si="0"/>
        <v>-4</v>
      </c>
      <c r="I12">
        <f t="shared" si="1"/>
        <v>16</v>
      </c>
    </row>
    <row r="13" spans="1:10" x14ac:dyDescent="0.25">
      <c r="A13">
        <v>8470309</v>
      </c>
      <c r="B13" t="s">
        <v>18</v>
      </c>
      <c r="C13">
        <v>2002</v>
      </c>
      <c r="D13">
        <v>186.35593749085999</v>
      </c>
      <c r="E13">
        <v>12</v>
      </c>
      <c r="F13">
        <v>273</v>
      </c>
      <c r="G13">
        <v>15</v>
      </c>
      <c r="H13">
        <f t="shared" si="0"/>
        <v>3</v>
      </c>
      <c r="I13">
        <f t="shared" si="1"/>
        <v>9</v>
      </c>
    </row>
    <row r="14" spans="1:10" x14ac:dyDescent="0.25">
      <c r="A14">
        <v>8470239</v>
      </c>
      <c r="B14" t="s">
        <v>19</v>
      </c>
      <c r="C14">
        <v>2002</v>
      </c>
      <c r="D14">
        <v>184.486383677606</v>
      </c>
      <c r="E14">
        <v>13</v>
      </c>
      <c r="F14">
        <v>14</v>
      </c>
      <c r="G14">
        <v>67</v>
      </c>
      <c r="H14">
        <f t="shared" si="0"/>
        <v>54</v>
      </c>
      <c r="I14">
        <f t="shared" si="1"/>
        <v>2916</v>
      </c>
    </row>
    <row r="15" spans="1:10" x14ac:dyDescent="0.25">
      <c r="A15">
        <v>8468695</v>
      </c>
      <c r="B15" t="s">
        <v>20</v>
      </c>
      <c r="C15">
        <v>2002</v>
      </c>
      <c r="D15">
        <v>160.645178312236</v>
      </c>
      <c r="E15">
        <v>14</v>
      </c>
      <c r="F15">
        <v>366</v>
      </c>
      <c r="G15">
        <v>5</v>
      </c>
      <c r="H15">
        <f t="shared" si="0"/>
        <v>-9</v>
      </c>
      <c r="I15">
        <f t="shared" si="1"/>
        <v>81</v>
      </c>
    </row>
    <row r="16" spans="1:10" x14ac:dyDescent="0.25">
      <c r="A16">
        <v>8470172</v>
      </c>
      <c r="B16" t="s">
        <v>21</v>
      </c>
      <c r="C16">
        <v>2002</v>
      </c>
      <c r="D16">
        <v>156.736564308959</v>
      </c>
      <c r="E16">
        <v>15</v>
      </c>
      <c r="F16">
        <v>35</v>
      </c>
      <c r="G16">
        <v>55</v>
      </c>
      <c r="H16">
        <f t="shared" si="0"/>
        <v>40</v>
      </c>
      <c r="I16">
        <f t="shared" si="1"/>
        <v>1600</v>
      </c>
    </row>
    <row r="17" spans="1:9" x14ac:dyDescent="0.25">
      <c r="A17">
        <v>8470289</v>
      </c>
      <c r="B17" t="s">
        <v>22</v>
      </c>
      <c r="C17">
        <v>2002</v>
      </c>
      <c r="D17">
        <v>148.68389888002599</v>
      </c>
      <c r="E17">
        <v>16</v>
      </c>
      <c r="F17">
        <v>274</v>
      </c>
      <c r="G17">
        <v>14</v>
      </c>
      <c r="H17">
        <f t="shared" si="0"/>
        <v>-2</v>
      </c>
      <c r="I17">
        <f t="shared" si="1"/>
        <v>4</v>
      </c>
    </row>
    <row r="18" spans="1:9" x14ac:dyDescent="0.25">
      <c r="A18">
        <v>8470088</v>
      </c>
      <c r="B18" t="s">
        <v>23</v>
      </c>
      <c r="C18">
        <v>2002</v>
      </c>
      <c r="D18">
        <v>144.720865874906</v>
      </c>
      <c r="E18">
        <v>17</v>
      </c>
      <c r="F18">
        <v>106</v>
      </c>
      <c r="G18">
        <v>40</v>
      </c>
      <c r="H18">
        <f t="shared" si="0"/>
        <v>23</v>
      </c>
      <c r="I18">
        <f t="shared" si="1"/>
        <v>529</v>
      </c>
    </row>
    <row r="19" spans="1:9" x14ac:dyDescent="0.25">
      <c r="A19">
        <v>8470247</v>
      </c>
      <c r="B19" t="s">
        <v>24</v>
      </c>
      <c r="C19">
        <v>2002</v>
      </c>
      <c r="D19">
        <v>143.32604292269201</v>
      </c>
      <c r="E19">
        <v>18</v>
      </c>
      <c r="F19">
        <v>3</v>
      </c>
      <c r="G19">
        <v>76</v>
      </c>
      <c r="H19">
        <f t="shared" si="0"/>
        <v>58</v>
      </c>
      <c r="I19">
        <f t="shared" si="1"/>
        <v>3364</v>
      </c>
    </row>
    <row r="20" spans="1:9" x14ac:dyDescent="0.25">
      <c r="A20">
        <v>8470136</v>
      </c>
      <c r="B20" t="s">
        <v>25</v>
      </c>
      <c r="C20">
        <v>2002</v>
      </c>
      <c r="D20">
        <v>143.07453274261599</v>
      </c>
      <c r="E20">
        <v>19</v>
      </c>
      <c r="F20">
        <v>53</v>
      </c>
      <c r="G20">
        <v>50</v>
      </c>
      <c r="H20">
        <f t="shared" si="0"/>
        <v>31</v>
      </c>
      <c r="I20">
        <f t="shared" si="1"/>
        <v>961</v>
      </c>
    </row>
    <row r="21" spans="1:9" x14ac:dyDescent="0.25">
      <c r="A21">
        <v>8470232</v>
      </c>
      <c r="B21" t="s">
        <v>26</v>
      </c>
      <c r="C21">
        <v>2002</v>
      </c>
      <c r="D21">
        <v>141.78566125005199</v>
      </c>
      <c r="E21">
        <v>20</v>
      </c>
      <c r="F21">
        <v>44</v>
      </c>
      <c r="G21">
        <v>53</v>
      </c>
      <c r="H21">
        <f t="shared" si="0"/>
        <v>33</v>
      </c>
      <c r="I21">
        <f t="shared" si="1"/>
        <v>1089</v>
      </c>
    </row>
    <row r="22" spans="1:9" x14ac:dyDescent="0.25">
      <c r="A22">
        <v>8470310</v>
      </c>
      <c r="B22" t="s">
        <v>27</v>
      </c>
      <c r="C22">
        <v>2002</v>
      </c>
      <c r="D22">
        <v>139.98900166548799</v>
      </c>
      <c r="E22">
        <v>21</v>
      </c>
      <c r="F22">
        <v>26</v>
      </c>
      <c r="G22">
        <v>57</v>
      </c>
      <c r="H22">
        <f t="shared" si="0"/>
        <v>36</v>
      </c>
      <c r="I22">
        <f t="shared" si="1"/>
        <v>1296</v>
      </c>
    </row>
    <row r="23" spans="1:9" x14ac:dyDescent="0.25">
      <c r="A23">
        <v>8470054</v>
      </c>
      <c r="B23" t="s">
        <v>28</v>
      </c>
      <c r="C23">
        <v>2002</v>
      </c>
      <c r="D23">
        <v>138.30644376271999</v>
      </c>
      <c r="E23">
        <v>22</v>
      </c>
      <c r="F23">
        <v>315</v>
      </c>
      <c r="G23">
        <v>9</v>
      </c>
      <c r="H23">
        <f t="shared" si="0"/>
        <v>-13</v>
      </c>
      <c r="I23">
        <f t="shared" si="1"/>
        <v>169</v>
      </c>
    </row>
    <row r="24" spans="1:9" x14ac:dyDescent="0.25">
      <c r="A24">
        <v>8470113</v>
      </c>
      <c r="B24" t="s">
        <v>29</v>
      </c>
      <c r="C24">
        <v>2002</v>
      </c>
      <c r="D24">
        <v>134.04269963871999</v>
      </c>
      <c r="E24">
        <v>23</v>
      </c>
      <c r="F24">
        <v>86</v>
      </c>
      <c r="G24">
        <v>43</v>
      </c>
      <c r="H24">
        <f t="shared" si="0"/>
        <v>20</v>
      </c>
      <c r="I24">
        <f t="shared" si="1"/>
        <v>400</v>
      </c>
    </row>
    <row r="25" spans="1:9" x14ac:dyDescent="0.25">
      <c r="A25">
        <v>8469770</v>
      </c>
      <c r="B25" t="s">
        <v>30</v>
      </c>
      <c r="C25">
        <v>2002</v>
      </c>
      <c r="D25">
        <v>129.66672000607301</v>
      </c>
      <c r="E25">
        <v>24</v>
      </c>
      <c r="F25">
        <v>302</v>
      </c>
      <c r="G25">
        <v>12</v>
      </c>
      <c r="H25">
        <f t="shared" si="0"/>
        <v>-12</v>
      </c>
      <c r="I25">
        <f t="shared" si="1"/>
        <v>144</v>
      </c>
    </row>
    <row r="26" spans="1:9" x14ac:dyDescent="0.25">
      <c r="A26">
        <v>8470185</v>
      </c>
      <c r="B26" t="s">
        <v>31</v>
      </c>
      <c r="C26">
        <v>2002</v>
      </c>
      <c r="D26">
        <v>129.46741565470001</v>
      </c>
      <c r="E26">
        <v>25</v>
      </c>
      <c r="F26">
        <v>74</v>
      </c>
      <c r="G26">
        <v>46</v>
      </c>
      <c r="H26">
        <f t="shared" si="0"/>
        <v>21</v>
      </c>
      <c r="I26">
        <f t="shared" si="1"/>
        <v>441</v>
      </c>
    </row>
    <row r="27" spans="1:9" x14ac:dyDescent="0.25">
      <c r="A27">
        <v>43127</v>
      </c>
      <c r="B27" t="s">
        <v>32</v>
      </c>
      <c r="C27">
        <v>2002</v>
      </c>
      <c r="D27">
        <v>127.15946646472</v>
      </c>
      <c r="E27">
        <v>26</v>
      </c>
      <c r="F27">
        <v>0</v>
      </c>
      <c r="G27">
        <v>80</v>
      </c>
      <c r="H27">
        <f t="shared" si="0"/>
        <v>54</v>
      </c>
      <c r="I27">
        <f t="shared" si="1"/>
        <v>2916</v>
      </c>
    </row>
    <row r="28" spans="1:9" x14ac:dyDescent="0.25">
      <c r="A28">
        <v>8470223</v>
      </c>
      <c r="B28" t="s">
        <v>33</v>
      </c>
      <c r="C28">
        <v>2002</v>
      </c>
      <c r="D28">
        <v>125.15157863489701</v>
      </c>
      <c r="E28">
        <v>27</v>
      </c>
      <c r="F28">
        <v>87</v>
      </c>
      <c r="G28">
        <v>42</v>
      </c>
      <c r="H28">
        <f t="shared" si="0"/>
        <v>15</v>
      </c>
      <c r="I28">
        <f t="shared" si="1"/>
        <v>225</v>
      </c>
    </row>
    <row r="29" spans="1:9" x14ac:dyDescent="0.25">
      <c r="A29">
        <v>8469807</v>
      </c>
      <c r="B29" t="s">
        <v>34</v>
      </c>
      <c r="C29">
        <v>2002</v>
      </c>
      <c r="D29">
        <v>123.764054516417</v>
      </c>
      <c r="E29">
        <v>28</v>
      </c>
      <c r="F29">
        <v>7</v>
      </c>
      <c r="G29">
        <v>72</v>
      </c>
      <c r="H29">
        <f t="shared" si="0"/>
        <v>44</v>
      </c>
      <c r="I29">
        <f t="shared" si="1"/>
        <v>1936</v>
      </c>
    </row>
    <row r="30" spans="1:9" x14ac:dyDescent="0.25">
      <c r="A30">
        <v>8470230</v>
      </c>
      <c r="B30" t="s">
        <v>35</v>
      </c>
      <c r="C30">
        <v>2002</v>
      </c>
      <c r="D30">
        <v>123.481311174903</v>
      </c>
      <c r="E30">
        <v>29</v>
      </c>
      <c r="F30">
        <v>193</v>
      </c>
      <c r="G30">
        <v>27</v>
      </c>
      <c r="H30">
        <f t="shared" si="0"/>
        <v>-2</v>
      </c>
      <c r="I30">
        <f t="shared" si="1"/>
        <v>4</v>
      </c>
    </row>
    <row r="31" spans="1:9" x14ac:dyDescent="0.25">
      <c r="A31">
        <v>8470257</v>
      </c>
      <c r="B31" t="s">
        <v>36</v>
      </c>
      <c r="C31">
        <v>2002</v>
      </c>
      <c r="D31">
        <v>121.82520078640199</v>
      </c>
      <c r="E31">
        <v>30</v>
      </c>
      <c r="F31">
        <v>314</v>
      </c>
      <c r="G31">
        <v>10</v>
      </c>
      <c r="H31">
        <f t="shared" si="0"/>
        <v>-20</v>
      </c>
      <c r="I31">
        <f t="shared" si="1"/>
        <v>400</v>
      </c>
    </row>
    <row r="32" spans="1:9" x14ac:dyDescent="0.25">
      <c r="A32">
        <v>12235</v>
      </c>
      <c r="B32" t="s">
        <v>37</v>
      </c>
      <c r="C32">
        <v>2002</v>
      </c>
      <c r="D32">
        <v>121.697919682303</v>
      </c>
      <c r="E32">
        <v>31</v>
      </c>
      <c r="F32">
        <v>0</v>
      </c>
      <c r="G32">
        <v>80</v>
      </c>
      <c r="H32">
        <f t="shared" si="0"/>
        <v>49</v>
      </c>
      <c r="I32">
        <f t="shared" si="1"/>
        <v>2401</v>
      </c>
    </row>
    <row r="33" spans="1:9" x14ac:dyDescent="0.25">
      <c r="A33">
        <v>46656</v>
      </c>
      <c r="B33" t="s">
        <v>38</v>
      </c>
      <c r="C33">
        <v>2002</v>
      </c>
      <c r="D33">
        <v>121.695790949421</v>
      </c>
      <c r="E33">
        <v>32</v>
      </c>
      <c r="F33">
        <v>0</v>
      </c>
      <c r="G33">
        <v>80</v>
      </c>
      <c r="H33">
        <f t="shared" si="0"/>
        <v>48</v>
      </c>
      <c r="I33">
        <f t="shared" si="1"/>
        <v>2304</v>
      </c>
    </row>
    <row r="34" spans="1:9" x14ac:dyDescent="0.25">
      <c r="A34">
        <v>8470159</v>
      </c>
      <c r="B34" t="s">
        <v>39</v>
      </c>
      <c r="C34">
        <v>2002</v>
      </c>
      <c r="D34">
        <v>121.30676639025999</v>
      </c>
      <c r="E34">
        <v>33</v>
      </c>
      <c r="F34">
        <v>267</v>
      </c>
      <c r="G34">
        <v>16</v>
      </c>
      <c r="H34">
        <f t="shared" si="0"/>
        <v>-17</v>
      </c>
      <c r="I34">
        <f t="shared" si="1"/>
        <v>289</v>
      </c>
    </row>
    <row r="35" spans="1:9" x14ac:dyDescent="0.25">
      <c r="A35">
        <v>8470121</v>
      </c>
      <c r="B35" t="s">
        <v>40</v>
      </c>
      <c r="C35">
        <v>2002</v>
      </c>
      <c r="D35">
        <v>120.251223773234</v>
      </c>
      <c r="E35">
        <v>34</v>
      </c>
      <c r="F35">
        <v>233</v>
      </c>
      <c r="G35">
        <v>24</v>
      </c>
      <c r="H35">
        <f t="shared" si="0"/>
        <v>-10</v>
      </c>
      <c r="I35">
        <f t="shared" si="1"/>
        <v>100</v>
      </c>
    </row>
    <row r="36" spans="1:9" x14ac:dyDescent="0.25">
      <c r="A36">
        <v>8470165</v>
      </c>
      <c r="B36" t="s">
        <v>41</v>
      </c>
      <c r="C36">
        <v>2002</v>
      </c>
      <c r="D36">
        <v>119.46981653263801</v>
      </c>
      <c r="E36">
        <v>35</v>
      </c>
      <c r="F36">
        <v>56</v>
      </c>
      <c r="G36">
        <v>48</v>
      </c>
      <c r="H36">
        <f t="shared" si="0"/>
        <v>13</v>
      </c>
      <c r="I36">
        <f t="shared" si="1"/>
        <v>169</v>
      </c>
    </row>
    <row r="37" spans="1:9" x14ac:dyDescent="0.25">
      <c r="A37">
        <v>8470274</v>
      </c>
      <c r="B37" t="s">
        <v>42</v>
      </c>
      <c r="C37">
        <v>2002</v>
      </c>
      <c r="D37">
        <v>118.90242802592201</v>
      </c>
      <c r="E37">
        <v>36</v>
      </c>
      <c r="F37">
        <v>282</v>
      </c>
      <c r="G37">
        <v>13</v>
      </c>
      <c r="H37">
        <f t="shared" si="0"/>
        <v>-23</v>
      </c>
      <c r="I37">
        <f t="shared" si="1"/>
        <v>529</v>
      </c>
    </row>
    <row r="38" spans="1:9" x14ac:dyDescent="0.25">
      <c r="A38">
        <v>8470131</v>
      </c>
      <c r="B38" t="s">
        <v>43</v>
      </c>
      <c r="C38">
        <v>2002</v>
      </c>
      <c r="D38">
        <v>118.367994517249</v>
      </c>
      <c r="E38">
        <v>37</v>
      </c>
      <c r="F38">
        <v>23</v>
      </c>
      <c r="G38">
        <v>58</v>
      </c>
      <c r="H38">
        <f t="shared" si="0"/>
        <v>21</v>
      </c>
      <c r="I38">
        <f t="shared" si="1"/>
        <v>441</v>
      </c>
    </row>
    <row r="39" spans="1:9" x14ac:dyDescent="0.25">
      <c r="A39">
        <v>8470222</v>
      </c>
      <c r="B39" t="s">
        <v>44</v>
      </c>
      <c r="C39">
        <v>2002</v>
      </c>
      <c r="D39">
        <v>117.164944253756</v>
      </c>
      <c r="E39">
        <v>38</v>
      </c>
      <c r="F39">
        <v>185</v>
      </c>
      <c r="G39">
        <v>29</v>
      </c>
      <c r="H39">
        <f t="shared" si="0"/>
        <v>-9</v>
      </c>
      <c r="I39">
        <f t="shared" si="1"/>
        <v>81</v>
      </c>
    </row>
    <row r="40" spans="1:9" x14ac:dyDescent="0.25">
      <c r="A40">
        <v>8470047</v>
      </c>
      <c r="B40" t="s">
        <v>45</v>
      </c>
      <c r="C40">
        <v>2002</v>
      </c>
      <c r="D40">
        <v>117.115300658132</v>
      </c>
      <c r="E40">
        <v>39</v>
      </c>
      <c r="F40">
        <v>235</v>
      </c>
      <c r="G40">
        <v>23</v>
      </c>
      <c r="H40">
        <f t="shared" si="0"/>
        <v>-16</v>
      </c>
      <c r="I40">
        <f t="shared" si="1"/>
        <v>256</v>
      </c>
    </row>
    <row r="41" spans="1:9" x14ac:dyDescent="0.25">
      <c r="A41">
        <v>11529</v>
      </c>
      <c r="B41" t="s">
        <v>46</v>
      </c>
      <c r="C41">
        <v>2002</v>
      </c>
      <c r="D41">
        <v>114.66756523206701</v>
      </c>
      <c r="E41">
        <v>40</v>
      </c>
      <c r="F41">
        <v>0</v>
      </c>
      <c r="G41">
        <v>80</v>
      </c>
      <c r="H41">
        <f t="shared" si="0"/>
        <v>40</v>
      </c>
      <c r="I41">
        <f t="shared" si="1"/>
        <v>1600</v>
      </c>
    </row>
    <row r="42" spans="1:9" x14ac:dyDescent="0.25">
      <c r="A42">
        <v>8469755</v>
      </c>
      <c r="B42" t="s">
        <v>47</v>
      </c>
      <c r="C42">
        <v>2002</v>
      </c>
      <c r="D42">
        <v>112.925050178058</v>
      </c>
      <c r="E42">
        <v>41</v>
      </c>
      <c r="F42">
        <v>2</v>
      </c>
      <c r="G42">
        <v>77</v>
      </c>
      <c r="H42">
        <f t="shared" si="0"/>
        <v>36</v>
      </c>
      <c r="I42">
        <f t="shared" si="1"/>
        <v>1296</v>
      </c>
    </row>
    <row r="43" spans="1:9" x14ac:dyDescent="0.25">
      <c r="A43">
        <v>8470203</v>
      </c>
      <c r="B43" t="s">
        <v>48</v>
      </c>
      <c r="C43">
        <v>2002</v>
      </c>
      <c r="D43">
        <v>112.649178312236</v>
      </c>
      <c r="E43">
        <v>42</v>
      </c>
      <c r="F43">
        <v>6</v>
      </c>
      <c r="G43">
        <v>73</v>
      </c>
      <c r="H43">
        <f t="shared" si="0"/>
        <v>31</v>
      </c>
      <c r="I43">
        <f t="shared" si="1"/>
        <v>961</v>
      </c>
    </row>
    <row r="44" spans="1:9" x14ac:dyDescent="0.25">
      <c r="A44">
        <v>8470162</v>
      </c>
      <c r="B44" t="s">
        <v>49</v>
      </c>
      <c r="C44">
        <v>2002</v>
      </c>
      <c r="D44">
        <v>112.170136001459</v>
      </c>
      <c r="E44">
        <v>43</v>
      </c>
      <c r="F44">
        <v>390</v>
      </c>
      <c r="G44">
        <v>3</v>
      </c>
      <c r="H44">
        <f t="shared" si="0"/>
        <v>-40</v>
      </c>
      <c r="I44">
        <f t="shared" si="1"/>
        <v>1600</v>
      </c>
    </row>
    <row r="45" spans="1:9" x14ac:dyDescent="0.25">
      <c r="A45">
        <v>8470280</v>
      </c>
      <c r="B45" t="s">
        <v>50</v>
      </c>
      <c r="C45">
        <v>2002</v>
      </c>
      <c r="D45">
        <v>112.056927437029</v>
      </c>
      <c r="E45">
        <v>44</v>
      </c>
      <c r="F45">
        <v>195</v>
      </c>
      <c r="G45">
        <v>26</v>
      </c>
      <c r="H45">
        <f t="shared" si="0"/>
        <v>-18</v>
      </c>
      <c r="I45">
        <f t="shared" si="1"/>
        <v>324</v>
      </c>
    </row>
    <row r="46" spans="1:9" x14ac:dyDescent="0.25">
      <c r="A46">
        <v>8470301</v>
      </c>
      <c r="B46" t="s">
        <v>51</v>
      </c>
      <c r="C46">
        <v>2002</v>
      </c>
      <c r="D46">
        <v>111.94078812852101</v>
      </c>
      <c r="E46">
        <v>45</v>
      </c>
      <c r="F46">
        <v>21</v>
      </c>
      <c r="G46">
        <v>60</v>
      </c>
      <c r="H46">
        <f t="shared" si="0"/>
        <v>15</v>
      </c>
      <c r="I46">
        <f t="shared" si="1"/>
        <v>225</v>
      </c>
    </row>
    <row r="47" spans="1:9" x14ac:dyDescent="0.25">
      <c r="A47">
        <v>19580</v>
      </c>
      <c r="B47" t="s">
        <v>52</v>
      </c>
      <c r="C47">
        <v>2002</v>
      </c>
      <c r="D47">
        <v>111.449006254653</v>
      </c>
      <c r="E47">
        <v>46</v>
      </c>
      <c r="F47">
        <v>0</v>
      </c>
      <c r="G47">
        <v>80</v>
      </c>
      <c r="H47">
        <f t="shared" si="0"/>
        <v>34</v>
      </c>
      <c r="I47">
        <f t="shared" si="1"/>
        <v>1156</v>
      </c>
    </row>
    <row r="48" spans="1:9" x14ac:dyDescent="0.25">
      <c r="A48">
        <v>16587</v>
      </c>
      <c r="B48" t="s">
        <v>53</v>
      </c>
      <c r="C48">
        <v>2002</v>
      </c>
      <c r="D48">
        <v>110.15429826762301</v>
      </c>
      <c r="E48">
        <v>47</v>
      </c>
      <c r="F48">
        <v>0</v>
      </c>
      <c r="G48">
        <v>80</v>
      </c>
      <c r="H48">
        <f t="shared" si="0"/>
        <v>33</v>
      </c>
      <c r="I48">
        <f t="shared" si="1"/>
        <v>1089</v>
      </c>
    </row>
    <row r="49" spans="1:9" x14ac:dyDescent="0.25">
      <c r="A49">
        <v>13396</v>
      </c>
      <c r="B49" t="s">
        <v>54</v>
      </c>
      <c r="C49">
        <v>2002</v>
      </c>
      <c r="D49">
        <v>110.142009932985</v>
      </c>
      <c r="E49">
        <v>48</v>
      </c>
      <c r="F49">
        <v>0</v>
      </c>
      <c r="G49">
        <v>80</v>
      </c>
      <c r="H49">
        <f t="shared" si="0"/>
        <v>32</v>
      </c>
      <c r="I49">
        <f t="shared" si="1"/>
        <v>1024</v>
      </c>
    </row>
    <row r="50" spans="1:9" x14ac:dyDescent="0.25">
      <c r="A50">
        <v>13440</v>
      </c>
      <c r="B50" t="s">
        <v>55</v>
      </c>
      <c r="C50">
        <v>2002</v>
      </c>
      <c r="D50">
        <v>108.50816763713</v>
      </c>
      <c r="E50">
        <v>49</v>
      </c>
      <c r="F50">
        <v>0</v>
      </c>
      <c r="G50">
        <v>80</v>
      </c>
      <c r="H50">
        <f t="shared" si="0"/>
        <v>31</v>
      </c>
      <c r="I50">
        <f t="shared" si="1"/>
        <v>961</v>
      </c>
    </row>
    <row r="51" spans="1:9" x14ac:dyDescent="0.25">
      <c r="A51">
        <v>11035</v>
      </c>
      <c r="B51" t="s">
        <v>56</v>
      </c>
      <c r="C51">
        <v>2002</v>
      </c>
      <c r="D51">
        <v>108.284315021097</v>
      </c>
      <c r="E51">
        <v>50</v>
      </c>
      <c r="F51">
        <v>0</v>
      </c>
      <c r="G51">
        <v>80</v>
      </c>
      <c r="H51">
        <f t="shared" si="0"/>
        <v>30</v>
      </c>
      <c r="I51">
        <f t="shared" si="1"/>
        <v>900</v>
      </c>
    </row>
    <row r="52" spans="1:9" x14ac:dyDescent="0.25">
      <c r="A52">
        <v>8470123</v>
      </c>
      <c r="B52" t="s">
        <v>57</v>
      </c>
      <c r="C52">
        <v>2002</v>
      </c>
      <c r="D52">
        <v>106.628066726943</v>
      </c>
      <c r="E52">
        <v>51</v>
      </c>
      <c r="F52">
        <v>163</v>
      </c>
      <c r="G52">
        <v>35</v>
      </c>
      <c r="H52">
        <f t="shared" si="0"/>
        <v>-16</v>
      </c>
      <c r="I52">
        <f t="shared" si="1"/>
        <v>256</v>
      </c>
    </row>
    <row r="53" spans="1:9" x14ac:dyDescent="0.25">
      <c r="A53">
        <v>8470273</v>
      </c>
      <c r="B53" t="s">
        <v>58</v>
      </c>
      <c r="C53">
        <v>2002</v>
      </c>
      <c r="D53">
        <v>106.34057336932599</v>
      </c>
      <c r="E53">
        <v>52</v>
      </c>
      <c r="F53">
        <v>240</v>
      </c>
      <c r="G53">
        <v>22</v>
      </c>
      <c r="H53">
        <f t="shared" si="0"/>
        <v>-30</v>
      </c>
      <c r="I53">
        <f t="shared" si="1"/>
        <v>900</v>
      </c>
    </row>
    <row r="54" spans="1:9" x14ac:dyDescent="0.25">
      <c r="A54">
        <v>12041</v>
      </c>
      <c r="B54" t="s">
        <v>59</v>
      </c>
      <c r="C54">
        <v>2002</v>
      </c>
      <c r="D54">
        <v>106.12736938348201</v>
      </c>
      <c r="E54">
        <v>53</v>
      </c>
      <c r="F54">
        <v>0</v>
      </c>
      <c r="G54">
        <v>80</v>
      </c>
      <c r="H54">
        <f t="shared" si="0"/>
        <v>27</v>
      </c>
      <c r="I54">
        <f t="shared" si="1"/>
        <v>729</v>
      </c>
    </row>
    <row r="55" spans="1:9" x14ac:dyDescent="0.25">
      <c r="A55">
        <v>10631</v>
      </c>
      <c r="B55" t="s">
        <v>60</v>
      </c>
      <c r="C55">
        <v>2002</v>
      </c>
      <c r="D55">
        <v>105.398383745346</v>
      </c>
      <c r="E55">
        <v>54</v>
      </c>
      <c r="F55">
        <v>0</v>
      </c>
      <c r="G55">
        <v>80</v>
      </c>
      <c r="H55">
        <f t="shared" si="0"/>
        <v>26</v>
      </c>
      <c r="I55">
        <f t="shared" si="1"/>
        <v>676</v>
      </c>
    </row>
    <row r="56" spans="1:9" x14ac:dyDescent="0.25">
      <c r="A56">
        <v>49470</v>
      </c>
      <c r="B56" t="s">
        <v>61</v>
      </c>
      <c r="C56">
        <v>2002</v>
      </c>
      <c r="D56">
        <v>104.87006042205</v>
      </c>
      <c r="E56">
        <v>55</v>
      </c>
      <c r="F56">
        <v>0</v>
      </c>
      <c r="G56">
        <v>80</v>
      </c>
      <c r="H56">
        <f t="shared" si="0"/>
        <v>25</v>
      </c>
      <c r="I56">
        <f t="shared" si="1"/>
        <v>625</v>
      </c>
    </row>
    <row r="57" spans="1:9" x14ac:dyDescent="0.25">
      <c r="A57">
        <v>8470267</v>
      </c>
      <c r="B57" t="s">
        <v>62</v>
      </c>
      <c r="C57">
        <v>2002</v>
      </c>
      <c r="D57">
        <v>102.853056580923</v>
      </c>
      <c r="E57">
        <v>56</v>
      </c>
      <c r="F57">
        <v>6</v>
      </c>
      <c r="G57">
        <v>73</v>
      </c>
      <c r="H57">
        <f t="shared" si="0"/>
        <v>17</v>
      </c>
      <c r="I57">
        <f t="shared" si="1"/>
        <v>289</v>
      </c>
    </row>
    <row r="58" spans="1:9" x14ac:dyDescent="0.25">
      <c r="A58">
        <v>8470295</v>
      </c>
      <c r="B58" t="s">
        <v>63</v>
      </c>
      <c r="C58">
        <v>2002</v>
      </c>
      <c r="D58">
        <v>102.83548295358599</v>
      </c>
      <c r="E58">
        <v>57</v>
      </c>
      <c r="F58">
        <v>16</v>
      </c>
      <c r="G58">
        <v>65</v>
      </c>
      <c r="H58">
        <f t="shared" si="0"/>
        <v>8</v>
      </c>
      <c r="I58">
        <f t="shared" si="1"/>
        <v>64</v>
      </c>
    </row>
    <row r="59" spans="1:9" x14ac:dyDescent="0.25">
      <c r="A59">
        <v>8470189</v>
      </c>
      <c r="B59" t="s">
        <v>64</v>
      </c>
      <c r="C59">
        <v>2002</v>
      </c>
      <c r="D59">
        <v>102.672222371619</v>
      </c>
      <c r="E59">
        <v>58</v>
      </c>
      <c r="F59">
        <v>6</v>
      </c>
      <c r="G59">
        <v>73</v>
      </c>
      <c r="H59">
        <f t="shared" si="0"/>
        <v>15</v>
      </c>
      <c r="I59">
        <f t="shared" si="1"/>
        <v>225</v>
      </c>
    </row>
    <row r="60" spans="1:9" x14ac:dyDescent="0.25">
      <c r="A60">
        <v>8890</v>
      </c>
      <c r="B60" t="s">
        <v>65</v>
      </c>
      <c r="C60">
        <v>2002</v>
      </c>
      <c r="D60">
        <v>101.622820059568</v>
      </c>
      <c r="E60">
        <v>59</v>
      </c>
      <c r="F60">
        <v>0</v>
      </c>
      <c r="G60">
        <v>80</v>
      </c>
      <c r="H60">
        <f t="shared" si="0"/>
        <v>21</v>
      </c>
      <c r="I60">
        <f t="shared" si="1"/>
        <v>441</v>
      </c>
    </row>
    <row r="61" spans="1:9" x14ac:dyDescent="0.25">
      <c r="A61">
        <v>8470061</v>
      </c>
      <c r="B61" t="s">
        <v>66</v>
      </c>
      <c r="C61">
        <v>2002</v>
      </c>
      <c r="D61">
        <v>99.085787100029904</v>
      </c>
      <c r="E61">
        <v>60</v>
      </c>
      <c r="F61">
        <v>77</v>
      </c>
      <c r="G61">
        <v>45</v>
      </c>
      <c r="H61">
        <f t="shared" si="0"/>
        <v>-15</v>
      </c>
      <c r="I61">
        <f t="shared" si="1"/>
        <v>225</v>
      </c>
    </row>
    <row r="62" spans="1:9" x14ac:dyDescent="0.25">
      <c r="A62">
        <v>8470305</v>
      </c>
      <c r="B62" t="s">
        <v>67</v>
      </c>
      <c r="C62">
        <v>2002</v>
      </c>
      <c r="D62">
        <v>98.962392459667399</v>
      </c>
      <c r="E62">
        <v>61</v>
      </c>
      <c r="F62">
        <v>46</v>
      </c>
      <c r="G62">
        <v>52</v>
      </c>
      <c r="H62">
        <f t="shared" si="0"/>
        <v>-9</v>
      </c>
      <c r="I62">
        <f t="shared" si="1"/>
        <v>81</v>
      </c>
    </row>
    <row r="63" spans="1:9" x14ac:dyDescent="0.25">
      <c r="A63">
        <v>8470268</v>
      </c>
      <c r="B63" t="s">
        <v>68</v>
      </c>
      <c r="C63">
        <v>2002</v>
      </c>
      <c r="D63">
        <v>98.836046816218001</v>
      </c>
      <c r="E63">
        <v>62</v>
      </c>
      <c r="F63">
        <v>176</v>
      </c>
      <c r="G63">
        <v>32</v>
      </c>
      <c r="H63">
        <f t="shared" si="0"/>
        <v>-30</v>
      </c>
      <c r="I63">
        <f t="shared" si="1"/>
        <v>900</v>
      </c>
    </row>
    <row r="64" spans="1:9" x14ac:dyDescent="0.25">
      <c r="A64">
        <v>43125</v>
      </c>
      <c r="B64" t="s">
        <v>69</v>
      </c>
      <c r="C64">
        <v>2002</v>
      </c>
      <c r="D64">
        <v>97.054025021097004</v>
      </c>
      <c r="E64">
        <v>63</v>
      </c>
      <c r="F64">
        <v>0</v>
      </c>
      <c r="G64">
        <v>80</v>
      </c>
      <c r="H64">
        <f t="shared" si="0"/>
        <v>17</v>
      </c>
      <c r="I64">
        <f t="shared" si="1"/>
        <v>289</v>
      </c>
    </row>
    <row r="65" spans="1:9" x14ac:dyDescent="0.25">
      <c r="A65">
        <v>14336</v>
      </c>
      <c r="B65" t="s">
        <v>70</v>
      </c>
      <c r="C65">
        <v>2002</v>
      </c>
      <c r="D65">
        <v>96.930972945507307</v>
      </c>
      <c r="E65">
        <v>64</v>
      </c>
      <c r="F65">
        <v>0</v>
      </c>
      <c r="G65">
        <v>80</v>
      </c>
      <c r="H65">
        <f t="shared" si="0"/>
        <v>16</v>
      </c>
      <c r="I65">
        <f t="shared" si="1"/>
        <v>256</v>
      </c>
    </row>
    <row r="66" spans="1:9" x14ac:dyDescent="0.25">
      <c r="A66">
        <v>8470065</v>
      </c>
      <c r="B66" t="s">
        <v>71</v>
      </c>
      <c r="C66">
        <v>2002</v>
      </c>
      <c r="D66">
        <v>96.234717513634493</v>
      </c>
      <c r="E66">
        <v>65</v>
      </c>
      <c r="F66">
        <v>181</v>
      </c>
      <c r="G66">
        <v>31</v>
      </c>
      <c r="H66">
        <f t="shared" si="0"/>
        <v>-34</v>
      </c>
      <c r="I66">
        <f t="shared" si="1"/>
        <v>1156</v>
      </c>
    </row>
    <row r="67" spans="1:9" x14ac:dyDescent="0.25">
      <c r="A67">
        <v>10640</v>
      </c>
      <c r="B67" t="s">
        <v>72</v>
      </c>
      <c r="C67">
        <v>2002</v>
      </c>
      <c r="D67">
        <v>96.019906455696201</v>
      </c>
      <c r="E67">
        <v>66</v>
      </c>
      <c r="F67">
        <v>0</v>
      </c>
      <c r="G67">
        <v>80</v>
      </c>
      <c r="H67">
        <f t="shared" ref="H67:H128" si="2">G67-E67</f>
        <v>14</v>
      </c>
      <c r="I67">
        <f t="shared" ref="I67:I128" si="3">H67^2</f>
        <v>196</v>
      </c>
    </row>
    <row r="68" spans="1:9" x14ac:dyDescent="0.25">
      <c r="A68">
        <v>15844</v>
      </c>
      <c r="B68" t="s">
        <v>73</v>
      </c>
      <c r="C68">
        <v>2002</v>
      </c>
      <c r="D68">
        <v>95.9851223421269</v>
      </c>
      <c r="E68">
        <v>67</v>
      </c>
      <c r="F68">
        <v>0</v>
      </c>
      <c r="G68">
        <v>80</v>
      </c>
      <c r="H68">
        <f t="shared" si="2"/>
        <v>13</v>
      </c>
      <c r="I68">
        <f t="shared" si="3"/>
        <v>169</v>
      </c>
    </row>
    <row r="69" spans="1:9" x14ac:dyDescent="0.25">
      <c r="A69">
        <v>8470152</v>
      </c>
      <c r="B69" t="s">
        <v>74</v>
      </c>
      <c r="C69">
        <v>2002</v>
      </c>
      <c r="D69">
        <v>95.719779095469306</v>
      </c>
      <c r="E69">
        <v>68</v>
      </c>
      <c r="F69">
        <v>81</v>
      </c>
      <c r="G69">
        <v>44</v>
      </c>
      <c r="H69">
        <f t="shared" si="2"/>
        <v>-24</v>
      </c>
      <c r="I69">
        <f t="shared" si="3"/>
        <v>576</v>
      </c>
    </row>
    <row r="70" spans="1:9" x14ac:dyDescent="0.25">
      <c r="A70">
        <v>8470169</v>
      </c>
      <c r="B70" t="s">
        <v>75</v>
      </c>
      <c r="C70">
        <v>2002</v>
      </c>
      <c r="D70">
        <v>95.480434410633293</v>
      </c>
      <c r="E70">
        <v>69</v>
      </c>
      <c r="F70">
        <v>303</v>
      </c>
      <c r="G70">
        <v>11</v>
      </c>
      <c r="H70">
        <f t="shared" si="2"/>
        <v>-58</v>
      </c>
      <c r="I70">
        <f t="shared" si="3"/>
        <v>3364</v>
      </c>
    </row>
    <row r="71" spans="1:9" x14ac:dyDescent="0.25">
      <c r="A71">
        <v>14851</v>
      </c>
      <c r="B71" t="s">
        <v>76</v>
      </c>
      <c r="C71">
        <v>2002</v>
      </c>
      <c r="D71">
        <v>93.7666825244699</v>
      </c>
      <c r="E71">
        <v>70</v>
      </c>
      <c r="F71">
        <v>0</v>
      </c>
      <c r="G71">
        <v>80</v>
      </c>
      <c r="H71">
        <f t="shared" si="2"/>
        <v>10</v>
      </c>
      <c r="I71">
        <f t="shared" si="3"/>
        <v>100</v>
      </c>
    </row>
    <row r="72" spans="1:9" x14ac:dyDescent="0.25">
      <c r="A72">
        <v>11717</v>
      </c>
      <c r="B72" t="s">
        <v>77</v>
      </c>
      <c r="C72">
        <v>2002</v>
      </c>
      <c r="D72">
        <v>93.241926113179403</v>
      </c>
      <c r="E72">
        <v>71</v>
      </c>
      <c r="F72">
        <v>0</v>
      </c>
      <c r="G72">
        <v>80</v>
      </c>
      <c r="H72">
        <f t="shared" si="2"/>
        <v>9</v>
      </c>
      <c r="I72">
        <f t="shared" si="3"/>
        <v>81</v>
      </c>
    </row>
    <row r="73" spans="1:9" x14ac:dyDescent="0.25">
      <c r="A73">
        <v>15346</v>
      </c>
      <c r="B73" t="s">
        <v>78</v>
      </c>
      <c r="C73">
        <v>2002</v>
      </c>
      <c r="D73">
        <v>93.218573557916599</v>
      </c>
      <c r="E73">
        <v>72</v>
      </c>
      <c r="F73">
        <v>0</v>
      </c>
      <c r="G73">
        <v>80</v>
      </c>
      <c r="H73">
        <f t="shared" si="2"/>
        <v>8</v>
      </c>
      <c r="I73">
        <f t="shared" si="3"/>
        <v>64</v>
      </c>
    </row>
    <row r="74" spans="1:9" x14ac:dyDescent="0.25">
      <c r="A74">
        <v>532</v>
      </c>
      <c r="B74" t="s">
        <v>79</v>
      </c>
      <c r="C74">
        <v>2002</v>
      </c>
      <c r="D74">
        <v>92.710151395473702</v>
      </c>
      <c r="E74">
        <v>73</v>
      </c>
      <c r="F74">
        <v>0</v>
      </c>
      <c r="G74">
        <v>80</v>
      </c>
      <c r="H74">
        <f t="shared" si="2"/>
        <v>7</v>
      </c>
      <c r="I74">
        <f t="shared" si="3"/>
        <v>49</v>
      </c>
    </row>
    <row r="75" spans="1:9" x14ac:dyDescent="0.25">
      <c r="A75">
        <v>8470171</v>
      </c>
      <c r="B75" t="s">
        <v>80</v>
      </c>
      <c r="C75">
        <v>2002</v>
      </c>
      <c r="D75">
        <v>92.010348815433304</v>
      </c>
      <c r="E75">
        <v>74</v>
      </c>
      <c r="F75">
        <v>261</v>
      </c>
      <c r="G75">
        <v>18</v>
      </c>
      <c r="H75">
        <f t="shared" si="2"/>
        <v>-56</v>
      </c>
      <c r="I75">
        <f t="shared" si="3"/>
        <v>3136</v>
      </c>
    </row>
    <row r="76" spans="1:9" x14ac:dyDescent="0.25">
      <c r="A76">
        <v>8470101</v>
      </c>
      <c r="B76" t="s">
        <v>81</v>
      </c>
      <c r="C76">
        <v>2002</v>
      </c>
      <c r="D76">
        <v>91.3813403375527</v>
      </c>
      <c r="E76">
        <v>75</v>
      </c>
      <c r="F76">
        <v>47</v>
      </c>
      <c r="G76">
        <v>51</v>
      </c>
      <c r="H76">
        <f t="shared" si="2"/>
        <v>-24</v>
      </c>
      <c r="I76">
        <f t="shared" si="3"/>
        <v>576</v>
      </c>
    </row>
    <row r="77" spans="1:9" x14ac:dyDescent="0.25">
      <c r="A77">
        <v>8470072</v>
      </c>
      <c r="B77" t="s">
        <v>82</v>
      </c>
      <c r="C77">
        <v>2002</v>
      </c>
      <c r="D77">
        <v>91.340386350050295</v>
      </c>
      <c r="E77">
        <v>76</v>
      </c>
      <c r="F77">
        <v>256</v>
      </c>
      <c r="G77">
        <v>19</v>
      </c>
      <c r="H77">
        <f t="shared" si="2"/>
        <v>-57</v>
      </c>
      <c r="I77">
        <f t="shared" si="3"/>
        <v>3249</v>
      </c>
    </row>
    <row r="78" spans="1:9" x14ac:dyDescent="0.25">
      <c r="A78">
        <v>8470176</v>
      </c>
      <c r="B78" t="s">
        <v>83</v>
      </c>
      <c r="C78">
        <v>2002</v>
      </c>
      <c r="D78">
        <v>90.634910955099798</v>
      </c>
      <c r="E78">
        <v>77</v>
      </c>
      <c r="F78">
        <v>183</v>
      </c>
      <c r="G78">
        <v>30</v>
      </c>
      <c r="H78">
        <f t="shared" si="2"/>
        <v>-47</v>
      </c>
      <c r="I78">
        <f t="shared" si="3"/>
        <v>2209</v>
      </c>
    </row>
    <row r="79" spans="1:9" x14ac:dyDescent="0.25">
      <c r="A79">
        <v>8470282</v>
      </c>
      <c r="B79" t="s">
        <v>84</v>
      </c>
      <c r="C79">
        <v>2002</v>
      </c>
      <c r="D79">
        <v>89.888036298426897</v>
      </c>
      <c r="E79">
        <v>78</v>
      </c>
      <c r="F79">
        <v>20</v>
      </c>
      <c r="G79">
        <v>62</v>
      </c>
      <c r="H79">
        <f t="shared" si="2"/>
        <v>-16</v>
      </c>
      <c r="I79">
        <f t="shared" si="3"/>
        <v>256</v>
      </c>
    </row>
    <row r="80" spans="1:9" x14ac:dyDescent="0.25">
      <c r="A80">
        <v>8470180</v>
      </c>
      <c r="B80" t="s">
        <v>85</v>
      </c>
      <c r="C80">
        <v>2002</v>
      </c>
      <c r="D80">
        <v>89.853901144204499</v>
      </c>
      <c r="E80">
        <v>79</v>
      </c>
      <c r="F80">
        <v>122</v>
      </c>
      <c r="G80">
        <v>39</v>
      </c>
      <c r="H80">
        <f t="shared" si="2"/>
        <v>-40</v>
      </c>
      <c r="I80">
        <f t="shared" si="3"/>
        <v>1600</v>
      </c>
    </row>
    <row r="81" spans="1:9" x14ac:dyDescent="0.25">
      <c r="A81">
        <v>8470244</v>
      </c>
      <c r="B81" t="s">
        <v>86</v>
      </c>
      <c r="C81">
        <v>2002</v>
      </c>
      <c r="D81">
        <v>89.399076849528797</v>
      </c>
      <c r="E81">
        <v>80</v>
      </c>
      <c r="F81">
        <v>43</v>
      </c>
      <c r="G81">
        <v>54</v>
      </c>
      <c r="H81">
        <f t="shared" si="2"/>
        <v>-26</v>
      </c>
      <c r="I81">
        <f t="shared" si="3"/>
        <v>676</v>
      </c>
    </row>
    <row r="82" spans="1:9" x14ac:dyDescent="0.25">
      <c r="A82">
        <v>8470156</v>
      </c>
      <c r="B82" t="s">
        <v>87</v>
      </c>
      <c r="C82">
        <v>2002</v>
      </c>
      <c r="D82">
        <v>88.609211407465693</v>
      </c>
      <c r="E82">
        <v>81</v>
      </c>
      <c r="F82">
        <v>29</v>
      </c>
      <c r="G82">
        <v>56</v>
      </c>
      <c r="H82">
        <f t="shared" si="2"/>
        <v>-25</v>
      </c>
      <c r="I82">
        <f t="shared" si="3"/>
        <v>625</v>
      </c>
    </row>
    <row r="83" spans="1:9" x14ac:dyDescent="0.25">
      <c r="A83">
        <v>8470104</v>
      </c>
      <c r="B83" t="s">
        <v>88</v>
      </c>
      <c r="C83">
        <v>2002</v>
      </c>
      <c r="D83">
        <v>87.176646976208204</v>
      </c>
      <c r="E83">
        <v>82</v>
      </c>
      <c r="F83">
        <v>176</v>
      </c>
      <c r="G83">
        <v>32</v>
      </c>
      <c r="H83">
        <f t="shared" si="2"/>
        <v>-50</v>
      </c>
      <c r="I83">
        <f t="shared" si="3"/>
        <v>2500</v>
      </c>
    </row>
    <row r="84" spans="1:9" x14ac:dyDescent="0.25">
      <c r="A84">
        <v>19271</v>
      </c>
      <c r="B84" t="s">
        <v>89</v>
      </c>
      <c r="C84">
        <v>2002</v>
      </c>
      <c r="D84">
        <v>82.700635222139496</v>
      </c>
      <c r="E84">
        <v>83</v>
      </c>
      <c r="F84">
        <v>0</v>
      </c>
      <c r="G84">
        <v>80</v>
      </c>
      <c r="H84">
        <f t="shared" si="2"/>
        <v>-3</v>
      </c>
      <c r="I84">
        <f t="shared" si="3"/>
        <v>9</v>
      </c>
    </row>
    <row r="85" spans="1:9" x14ac:dyDescent="0.25">
      <c r="A85">
        <v>8470170</v>
      </c>
      <c r="B85" t="s">
        <v>90</v>
      </c>
      <c r="C85">
        <v>2002</v>
      </c>
      <c r="D85">
        <v>82.479423203036305</v>
      </c>
      <c r="E85">
        <v>84</v>
      </c>
      <c r="F85">
        <v>145</v>
      </c>
      <c r="G85">
        <v>38</v>
      </c>
      <c r="H85">
        <f t="shared" si="2"/>
        <v>-46</v>
      </c>
      <c r="I85">
        <f t="shared" si="3"/>
        <v>2116</v>
      </c>
    </row>
    <row r="86" spans="1:9" x14ac:dyDescent="0.25">
      <c r="A86">
        <v>58426</v>
      </c>
      <c r="B86" t="s">
        <v>91</v>
      </c>
      <c r="C86">
        <v>2002</v>
      </c>
      <c r="D86">
        <v>81.356281362621004</v>
      </c>
      <c r="E86">
        <v>85</v>
      </c>
      <c r="F86">
        <v>0</v>
      </c>
      <c r="G86">
        <v>80</v>
      </c>
      <c r="H86">
        <f t="shared" si="2"/>
        <v>-5</v>
      </c>
      <c r="I86">
        <f t="shared" si="3"/>
        <v>25</v>
      </c>
    </row>
    <row r="87" spans="1:9" x14ac:dyDescent="0.25">
      <c r="A87">
        <v>8470086</v>
      </c>
      <c r="B87" t="s">
        <v>92</v>
      </c>
      <c r="C87">
        <v>2002</v>
      </c>
      <c r="D87">
        <v>81.114573670886003</v>
      </c>
      <c r="E87">
        <v>86</v>
      </c>
      <c r="F87">
        <v>18</v>
      </c>
      <c r="G87">
        <v>64</v>
      </c>
      <c r="H87">
        <f t="shared" si="2"/>
        <v>-22</v>
      </c>
      <c r="I87">
        <f t="shared" si="3"/>
        <v>484</v>
      </c>
    </row>
    <row r="88" spans="1:9" x14ac:dyDescent="0.25">
      <c r="A88">
        <v>8470144</v>
      </c>
      <c r="B88" t="s">
        <v>93</v>
      </c>
      <c r="C88">
        <v>2002</v>
      </c>
      <c r="D88">
        <v>80.5896670415421</v>
      </c>
      <c r="E88">
        <v>87</v>
      </c>
      <c r="F88">
        <v>90</v>
      </c>
      <c r="G88">
        <v>41</v>
      </c>
      <c r="H88">
        <f t="shared" si="2"/>
        <v>-46</v>
      </c>
      <c r="I88">
        <f t="shared" si="3"/>
        <v>2116</v>
      </c>
    </row>
    <row r="89" spans="1:9" x14ac:dyDescent="0.25">
      <c r="A89">
        <v>13431</v>
      </c>
      <c r="B89" t="s">
        <v>94</v>
      </c>
      <c r="C89">
        <v>2002</v>
      </c>
      <c r="D89">
        <v>78.213155500124103</v>
      </c>
      <c r="E89">
        <v>88</v>
      </c>
      <c r="F89">
        <v>0</v>
      </c>
      <c r="G89">
        <v>80</v>
      </c>
      <c r="H89">
        <f t="shared" si="2"/>
        <v>-8</v>
      </c>
      <c r="I89">
        <f t="shared" si="3"/>
        <v>64</v>
      </c>
    </row>
    <row r="90" spans="1:9" x14ac:dyDescent="0.25">
      <c r="A90">
        <v>8470317</v>
      </c>
      <c r="B90" t="s">
        <v>95</v>
      </c>
      <c r="C90">
        <v>2002</v>
      </c>
      <c r="D90">
        <v>76.914953671114006</v>
      </c>
      <c r="E90">
        <v>89</v>
      </c>
      <c r="F90">
        <v>12</v>
      </c>
      <c r="G90">
        <v>69</v>
      </c>
      <c r="H90">
        <f t="shared" si="2"/>
        <v>-20</v>
      </c>
      <c r="I90">
        <f t="shared" si="3"/>
        <v>400</v>
      </c>
    </row>
    <row r="91" spans="1:9" x14ac:dyDescent="0.25">
      <c r="A91">
        <v>8470076</v>
      </c>
      <c r="B91" t="s">
        <v>96</v>
      </c>
      <c r="C91">
        <v>2002</v>
      </c>
      <c r="D91">
        <v>71.699562995780596</v>
      </c>
      <c r="E91">
        <v>90</v>
      </c>
      <c r="F91">
        <v>21</v>
      </c>
      <c r="G91">
        <v>60</v>
      </c>
      <c r="H91">
        <f t="shared" si="2"/>
        <v>-30</v>
      </c>
      <c r="I91">
        <f t="shared" si="3"/>
        <v>900</v>
      </c>
    </row>
    <row r="92" spans="1:9" x14ac:dyDescent="0.25">
      <c r="A92">
        <v>8470063</v>
      </c>
      <c r="B92" t="s">
        <v>97</v>
      </c>
      <c r="C92">
        <v>2002</v>
      </c>
      <c r="D92">
        <v>70.258195315037398</v>
      </c>
      <c r="E92">
        <v>91</v>
      </c>
      <c r="F92">
        <v>156</v>
      </c>
      <c r="G92">
        <v>36</v>
      </c>
      <c r="H92">
        <f t="shared" si="2"/>
        <v>-55</v>
      </c>
      <c r="I92">
        <f t="shared" si="3"/>
        <v>3025</v>
      </c>
    </row>
    <row r="93" spans="1:9" x14ac:dyDescent="0.25">
      <c r="A93">
        <v>524</v>
      </c>
      <c r="B93" t="s">
        <v>98</v>
      </c>
      <c r="C93">
        <v>2002</v>
      </c>
      <c r="D93">
        <v>70.027501856261495</v>
      </c>
      <c r="E93">
        <v>92</v>
      </c>
      <c r="F93">
        <v>0</v>
      </c>
      <c r="G93">
        <v>80</v>
      </c>
      <c r="H93">
        <f t="shared" si="2"/>
        <v>-12</v>
      </c>
      <c r="I93">
        <f t="shared" si="3"/>
        <v>144</v>
      </c>
    </row>
    <row r="94" spans="1:9" x14ac:dyDescent="0.25">
      <c r="A94">
        <v>8470039</v>
      </c>
      <c r="B94" t="s">
        <v>99</v>
      </c>
      <c r="C94">
        <v>2002</v>
      </c>
      <c r="D94">
        <v>69.843474433676406</v>
      </c>
      <c r="E94">
        <v>93</v>
      </c>
      <c r="F94">
        <v>191</v>
      </c>
      <c r="G94">
        <v>28</v>
      </c>
      <c r="H94">
        <f t="shared" si="2"/>
        <v>-65</v>
      </c>
      <c r="I94">
        <f t="shared" si="3"/>
        <v>4225</v>
      </c>
    </row>
    <row r="95" spans="1:9" x14ac:dyDescent="0.25">
      <c r="A95">
        <v>13488</v>
      </c>
      <c r="B95" t="s">
        <v>100</v>
      </c>
      <c r="C95">
        <v>2002</v>
      </c>
      <c r="D95">
        <v>69.055644462291198</v>
      </c>
      <c r="E95">
        <v>94</v>
      </c>
      <c r="F95">
        <v>0</v>
      </c>
      <c r="G95">
        <v>80</v>
      </c>
      <c r="H95">
        <f t="shared" si="2"/>
        <v>-14</v>
      </c>
      <c r="I95">
        <f t="shared" si="3"/>
        <v>196</v>
      </c>
    </row>
    <row r="96" spans="1:9" x14ac:dyDescent="0.25">
      <c r="A96">
        <v>8470058</v>
      </c>
      <c r="B96" t="s">
        <v>101</v>
      </c>
      <c r="C96">
        <v>2002</v>
      </c>
      <c r="D96">
        <v>68.982574009776997</v>
      </c>
      <c r="E96">
        <v>95</v>
      </c>
      <c r="F96">
        <v>55</v>
      </c>
      <c r="G96">
        <v>49</v>
      </c>
      <c r="H96">
        <f t="shared" si="2"/>
        <v>-46</v>
      </c>
      <c r="I96">
        <f t="shared" si="3"/>
        <v>2116</v>
      </c>
    </row>
    <row r="97" spans="1:9" x14ac:dyDescent="0.25">
      <c r="A97">
        <v>8470281</v>
      </c>
      <c r="B97" t="s">
        <v>102</v>
      </c>
      <c r="C97">
        <v>2002</v>
      </c>
      <c r="D97">
        <v>67.955168456192595</v>
      </c>
      <c r="E97">
        <v>96</v>
      </c>
      <c r="F97">
        <v>322</v>
      </c>
      <c r="G97">
        <v>8</v>
      </c>
      <c r="H97">
        <f t="shared" si="2"/>
        <v>-88</v>
      </c>
      <c r="I97">
        <f t="shared" si="3"/>
        <v>7744</v>
      </c>
    </row>
    <row r="98" spans="1:9" x14ac:dyDescent="0.25">
      <c r="A98">
        <v>8470302</v>
      </c>
      <c r="B98" t="s">
        <v>103</v>
      </c>
      <c r="C98">
        <v>2002</v>
      </c>
      <c r="D98">
        <v>67.612938945147604</v>
      </c>
      <c r="E98">
        <v>97</v>
      </c>
      <c r="F98">
        <v>13</v>
      </c>
      <c r="G98">
        <v>68</v>
      </c>
      <c r="H98">
        <f t="shared" si="2"/>
        <v>-29</v>
      </c>
      <c r="I98">
        <f t="shared" si="3"/>
        <v>841</v>
      </c>
    </row>
    <row r="99" spans="1:9" x14ac:dyDescent="0.25">
      <c r="A99">
        <v>3238</v>
      </c>
      <c r="B99" t="s">
        <v>104</v>
      </c>
      <c r="C99">
        <v>2002</v>
      </c>
      <c r="D99">
        <v>66.689279554501198</v>
      </c>
      <c r="E99">
        <v>98</v>
      </c>
      <c r="F99">
        <v>0</v>
      </c>
      <c r="G99">
        <v>80</v>
      </c>
      <c r="H99">
        <f t="shared" si="2"/>
        <v>-18</v>
      </c>
      <c r="I99">
        <f t="shared" si="3"/>
        <v>324</v>
      </c>
    </row>
    <row r="100" spans="1:9" x14ac:dyDescent="0.25">
      <c r="A100">
        <v>8470064</v>
      </c>
      <c r="B100" t="s">
        <v>105</v>
      </c>
      <c r="C100">
        <v>2002</v>
      </c>
      <c r="D100">
        <v>66.470813500379194</v>
      </c>
      <c r="E100">
        <v>99</v>
      </c>
      <c r="F100">
        <v>62</v>
      </c>
      <c r="G100">
        <v>47</v>
      </c>
      <c r="H100">
        <f t="shared" si="2"/>
        <v>-52</v>
      </c>
      <c r="I100">
        <f t="shared" si="3"/>
        <v>2704</v>
      </c>
    </row>
    <row r="101" spans="1:9" x14ac:dyDescent="0.25">
      <c r="A101">
        <v>8470119</v>
      </c>
      <c r="B101" t="s">
        <v>106</v>
      </c>
      <c r="C101">
        <v>2002</v>
      </c>
      <c r="D101">
        <v>65.786453468657399</v>
      </c>
      <c r="E101">
        <v>100</v>
      </c>
      <c r="F101">
        <v>11</v>
      </c>
      <c r="G101">
        <v>70</v>
      </c>
      <c r="H101">
        <f t="shared" si="2"/>
        <v>-30</v>
      </c>
      <c r="I101">
        <f t="shared" si="3"/>
        <v>900</v>
      </c>
    </row>
    <row r="102" spans="1:9" x14ac:dyDescent="0.25">
      <c r="A102">
        <v>13447</v>
      </c>
      <c r="B102" t="s">
        <v>107</v>
      </c>
      <c r="C102">
        <v>2002</v>
      </c>
      <c r="D102">
        <v>62.919986202531597</v>
      </c>
      <c r="E102">
        <v>101</v>
      </c>
      <c r="F102">
        <v>0</v>
      </c>
      <c r="G102">
        <v>80</v>
      </c>
      <c r="H102">
        <f t="shared" si="2"/>
        <v>-21</v>
      </c>
      <c r="I102">
        <f t="shared" si="3"/>
        <v>441</v>
      </c>
    </row>
    <row r="103" spans="1:9" x14ac:dyDescent="0.25">
      <c r="A103">
        <v>539</v>
      </c>
      <c r="B103" t="s">
        <v>108</v>
      </c>
      <c r="C103">
        <v>2002</v>
      </c>
      <c r="D103">
        <v>61.757881580437903</v>
      </c>
      <c r="E103">
        <v>102</v>
      </c>
      <c r="F103">
        <v>0</v>
      </c>
      <c r="G103">
        <v>80</v>
      </c>
      <c r="H103">
        <f t="shared" si="2"/>
        <v>-22</v>
      </c>
      <c r="I103">
        <f t="shared" si="3"/>
        <v>484</v>
      </c>
    </row>
    <row r="104" spans="1:9" x14ac:dyDescent="0.25">
      <c r="A104">
        <v>8470085</v>
      </c>
      <c r="B104" t="s">
        <v>109</v>
      </c>
      <c r="C104">
        <v>2002</v>
      </c>
      <c r="D104">
        <v>60.843489469205402</v>
      </c>
      <c r="E104">
        <v>103</v>
      </c>
      <c r="F104">
        <v>262</v>
      </c>
      <c r="G104">
        <v>17</v>
      </c>
      <c r="H104">
        <f t="shared" si="2"/>
        <v>-86</v>
      </c>
      <c r="I104">
        <f t="shared" si="3"/>
        <v>7396</v>
      </c>
    </row>
    <row r="105" spans="1:9" x14ac:dyDescent="0.25">
      <c r="A105">
        <v>12048</v>
      </c>
      <c r="B105" t="s">
        <v>110</v>
      </c>
      <c r="C105">
        <v>2002</v>
      </c>
      <c r="D105">
        <v>60.508311531469303</v>
      </c>
      <c r="E105">
        <v>104</v>
      </c>
      <c r="F105">
        <v>0</v>
      </c>
      <c r="G105">
        <v>80</v>
      </c>
      <c r="H105">
        <f t="shared" si="2"/>
        <v>-24</v>
      </c>
      <c r="I105">
        <f t="shared" si="3"/>
        <v>576</v>
      </c>
    </row>
    <row r="106" spans="1:9" x14ac:dyDescent="0.25">
      <c r="A106">
        <v>11912</v>
      </c>
      <c r="B106" t="s">
        <v>111</v>
      </c>
      <c r="C106">
        <v>2002</v>
      </c>
      <c r="D106">
        <v>59.949321471829201</v>
      </c>
      <c r="E106">
        <v>105</v>
      </c>
      <c r="F106">
        <v>0</v>
      </c>
      <c r="G106">
        <v>80</v>
      </c>
      <c r="H106">
        <f t="shared" si="2"/>
        <v>-25</v>
      </c>
      <c r="I106">
        <f t="shared" si="3"/>
        <v>625</v>
      </c>
    </row>
    <row r="107" spans="1:9" x14ac:dyDescent="0.25">
      <c r="A107">
        <v>8470075</v>
      </c>
      <c r="B107" t="s">
        <v>112</v>
      </c>
      <c r="C107">
        <v>2002</v>
      </c>
      <c r="D107">
        <v>56.8075442814594</v>
      </c>
      <c r="E107">
        <v>106</v>
      </c>
      <c r="F107">
        <v>8</v>
      </c>
      <c r="G107">
        <v>71</v>
      </c>
      <c r="H107">
        <f t="shared" si="2"/>
        <v>-35</v>
      </c>
      <c r="I107">
        <f t="shared" si="3"/>
        <v>1225</v>
      </c>
    </row>
    <row r="108" spans="1:9" x14ac:dyDescent="0.25">
      <c r="A108">
        <v>12036</v>
      </c>
      <c r="B108" t="s">
        <v>113</v>
      </c>
      <c r="C108">
        <v>2002</v>
      </c>
      <c r="D108">
        <v>56.735290130128</v>
      </c>
      <c r="E108">
        <v>107</v>
      </c>
      <c r="F108">
        <v>0</v>
      </c>
      <c r="G108">
        <v>80</v>
      </c>
      <c r="H108">
        <f t="shared" si="2"/>
        <v>-27</v>
      </c>
      <c r="I108">
        <f t="shared" si="3"/>
        <v>729</v>
      </c>
    </row>
    <row r="109" spans="1:9" x14ac:dyDescent="0.25">
      <c r="A109">
        <v>12492</v>
      </c>
      <c r="B109" t="s">
        <v>114</v>
      </c>
      <c r="C109">
        <v>2002</v>
      </c>
      <c r="D109">
        <v>56.158796329113898</v>
      </c>
      <c r="E109">
        <v>108</v>
      </c>
      <c r="F109">
        <v>0</v>
      </c>
      <c r="G109">
        <v>80</v>
      </c>
      <c r="H109">
        <f t="shared" si="2"/>
        <v>-28</v>
      </c>
      <c r="I109">
        <f t="shared" si="3"/>
        <v>784</v>
      </c>
    </row>
    <row r="110" spans="1:9" x14ac:dyDescent="0.25">
      <c r="A110">
        <v>19591</v>
      </c>
      <c r="B110" t="s">
        <v>115</v>
      </c>
      <c r="C110">
        <v>2002</v>
      </c>
      <c r="D110">
        <v>56.022824077268197</v>
      </c>
      <c r="E110">
        <v>109</v>
      </c>
      <c r="F110">
        <v>0</v>
      </c>
      <c r="G110">
        <v>80</v>
      </c>
      <c r="H110">
        <f t="shared" si="2"/>
        <v>-29</v>
      </c>
      <c r="I110">
        <f t="shared" si="3"/>
        <v>841</v>
      </c>
    </row>
    <row r="111" spans="1:9" x14ac:dyDescent="0.25">
      <c r="A111">
        <v>1346</v>
      </c>
      <c r="B111" t="s">
        <v>116</v>
      </c>
      <c r="C111">
        <v>2002</v>
      </c>
      <c r="D111">
        <v>54.742201687763703</v>
      </c>
      <c r="E111">
        <v>110</v>
      </c>
      <c r="F111">
        <v>0</v>
      </c>
      <c r="G111">
        <v>80</v>
      </c>
      <c r="H111">
        <f t="shared" si="2"/>
        <v>-30</v>
      </c>
      <c r="I111">
        <f t="shared" si="3"/>
        <v>900</v>
      </c>
    </row>
    <row r="112" spans="1:9" x14ac:dyDescent="0.25">
      <c r="A112">
        <v>19219</v>
      </c>
      <c r="B112" t="s">
        <v>117</v>
      </c>
      <c r="C112">
        <v>2002</v>
      </c>
      <c r="D112">
        <v>53.708083122362801</v>
      </c>
      <c r="E112">
        <v>111</v>
      </c>
      <c r="F112">
        <v>0</v>
      </c>
      <c r="G112">
        <v>80</v>
      </c>
      <c r="H112">
        <f t="shared" si="2"/>
        <v>-31</v>
      </c>
      <c r="I112">
        <f t="shared" si="3"/>
        <v>961</v>
      </c>
    </row>
    <row r="113" spans="1:9" x14ac:dyDescent="0.25">
      <c r="A113">
        <v>8470199</v>
      </c>
      <c r="B113" t="s">
        <v>118</v>
      </c>
      <c r="C113">
        <v>2002</v>
      </c>
      <c r="D113">
        <v>52.6316494440307</v>
      </c>
      <c r="E113">
        <v>112</v>
      </c>
      <c r="F113">
        <v>20</v>
      </c>
      <c r="G113">
        <v>62</v>
      </c>
      <c r="H113">
        <f t="shared" si="2"/>
        <v>-50</v>
      </c>
      <c r="I113">
        <f t="shared" si="3"/>
        <v>2500</v>
      </c>
    </row>
    <row r="114" spans="1:9" x14ac:dyDescent="0.25">
      <c r="A114">
        <v>18986</v>
      </c>
      <c r="B114" t="s">
        <v>119</v>
      </c>
      <c r="C114">
        <v>2002</v>
      </c>
      <c r="D114">
        <v>51.204630677587502</v>
      </c>
      <c r="E114">
        <v>113</v>
      </c>
      <c r="F114">
        <v>0</v>
      </c>
      <c r="G114">
        <v>80</v>
      </c>
      <c r="H114">
        <f t="shared" si="2"/>
        <v>-33</v>
      </c>
      <c r="I114">
        <f t="shared" si="3"/>
        <v>1089</v>
      </c>
    </row>
    <row r="115" spans="1:9" x14ac:dyDescent="0.25">
      <c r="A115">
        <v>52102</v>
      </c>
      <c r="B115" t="s">
        <v>120</v>
      </c>
      <c r="C115">
        <v>2002</v>
      </c>
      <c r="D115">
        <v>50.494885629188303</v>
      </c>
      <c r="E115">
        <v>114</v>
      </c>
      <c r="F115">
        <v>0</v>
      </c>
      <c r="G115">
        <v>80</v>
      </c>
      <c r="H115">
        <f t="shared" si="2"/>
        <v>-34</v>
      </c>
      <c r="I115">
        <f t="shared" si="3"/>
        <v>1156</v>
      </c>
    </row>
    <row r="116" spans="1:9" x14ac:dyDescent="0.25">
      <c r="A116">
        <v>8469733</v>
      </c>
      <c r="B116" t="s">
        <v>121</v>
      </c>
      <c r="C116">
        <v>2002</v>
      </c>
      <c r="D116">
        <v>50.291239191364603</v>
      </c>
      <c r="E116">
        <v>115</v>
      </c>
      <c r="F116">
        <v>16</v>
      </c>
      <c r="G116">
        <v>65</v>
      </c>
      <c r="H116">
        <f t="shared" si="2"/>
        <v>-50</v>
      </c>
      <c r="I116">
        <f t="shared" si="3"/>
        <v>2500</v>
      </c>
    </row>
    <row r="117" spans="1:9" x14ac:dyDescent="0.25">
      <c r="A117">
        <v>14852</v>
      </c>
      <c r="B117" t="s">
        <v>122</v>
      </c>
      <c r="C117">
        <v>2002</v>
      </c>
      <c r="D117">
        <v>50.274748029287601</v>
      </c>
      <c r="E117">
        <v>116</v>
      </c>
      <c r="F117">
        <v>0</v>
      </c>
      <c r="G117">
        <v>80</v>
      </c>
      <c r="H117">
        <f t="shared" si="2"/>
        <v>-36</v>
      </c>
      <c r="I117">
        <f t="shared" si="3"/>
        <v>1296</v>
      </c>
    </row>
    <row r="118" spans="1:9" x14ac:dyDescent="0.25">
      <c r="A118">
        <v>1342</v>
      </c>
      <c r="B118" t="s">
        <v>123</v>
      </c>
      <c r="C118">
        <v>2002</v>
      </c>
      <c r="D118">
        <v>47.981011814345997</v>
      </c>
      <c r="E118">
        <v>117</v>
      </c>
      <c r="F118">
        <v>0</v>
      </c>
      <c r="G118">
        <v>80</v>
      </c>
      <c r="H118">
        <f t="shared" si="2"/>
        <v>-37</v>
      </c>
      <c r="I118">
        <f t="shared" si="3"/>
        <v>1369</v>
      </c>
    </row>
    <row r="119" spans="1:9" x14ac:dyDescent="0.25">
      <c r="A119">
        <v>10641</v>
      </c>
      <c r="B119" t="s">
        <v>124</v>
      </c>
      <c r="C119">
        <v>2002</v>
      </c>
      <c r="D119">
        <v>47.896277441052298</v>
      </c>
      <c r="E119">
        <v>118</v>
      </c>
      <c r="F119">
        <v>0</v>
      </c>
      <c r="G119">
        <v>80</v>
      </c>
      <c r="H119">
        <f t="shared" si="2"/>
        <v>-38</v>
      </c>
      <c r="I119">
        <f t="shared" si="3"/>
        <v>1444</v>
      </c>
    </row>
    <row r="120" spans="1:9" x14ac:dyDescent="0.25">
      <c r="A120">
        <v>8470208</v>
      </c>
      <c r="B120" t="s">
        <v>125</v>
      </c>
      <c r="C120">
        <v>2002</v>
      </c>
      <c r="D120">
        <v>46.1212483544303</v>
      </c>
      <c r="E120">
        <v>119</v>
      </c>
      <c r="F120">
        <v>1</v>
      </c>
      <c r="G120">
        <v>78</v>
      </c>
      <c r="H120">
        <f t="shared" si="2"/>
        <v>-41</v>
      </c>
      <c r="I120">
        <f t="shared" si="3"/>
        <v>1681</v>
      </c>
    </row>
    <row r="121" spans="1:9" x14ac:dyDescent="0.25">
      <c r="A121">
        <v>8470150</v>
      </c>
      <c r="B121" t="s">
        <v>126</v>
      </c>
      <c r="C121">
        <v>2002</v>
      </c>
      <c r="D121">
        <v>45.194256348615397</v>
      </c>
      <c r="E121">
        <v>120</v>
      </c>
      <c r="F121">
        <v>1</v>
      </c>
      <c r="G121">
        <v>78</v>
      </c>
      <c r="H121">
        <f t="shared" si="2"/>
        <v>-42</v>
      </c>
      <c r="I121">
        <f t="shared" si="3"/>
        <v>1764</v>
      </c>
    </row>
    <row r="122" spans="1:9" x14ac:dyDescent="0.25">
      <c r="A122">
        <v>52083</v>
      </c>
      <c r="B122" t="s">
        <v>127</v>
      </c>
      <c r="C122">
        <v>2002</v>
      </c>
      <c r="D122">
        <v>41.576188756515201</v>
      </c>
      <c r="E122">
        <v>121</v>
      </c>
      <c r="F122">
        <v>0</v>
      </c>
      <c r="G122">
        <v>80</v>
      </c>
      <c r="H122">
        <f t="shared" si="2"/>
        <v>-41</v>
      </c>
      <c r="I122">
        <f t="shared" si="3"/>
        <v>1681</v>
      </c>
    </row>
    <row r="123" spans="1:9" x14ac:dyDescent="0.25">
      <c r="A123">
        <v>13507</v>
      </c>
      <c r="B123" t="s">
        <v>128</v>
      </c>
      <c r="C123">
        <v>2002</v>
      </c>
      <c r="D123">
        <v>40.628452869198298</v>
      </c>
      <c r="E123">
        <v>122</v>
      </c>
      <c r="F123">
        <v>0</v>
      </c>
      <c r="G123">
        <v>80</v>
      </c>
      <c r="H123">
        <f t="shared" si="2"/>
        <v>-42</v>
      </c>
      <c r="I123">
        <f t="shared" si="3"/>
        <v>1764</v>
      </c>
    </row>
    <row r="124" spans="1:9" x14ac:dyDescent="0.25">
      <c r="A124">
        <v>11530</v>
      </c>
      <c r="B124" t="s">
        <v>129</v>
      </c>
      <c r="C124">
        <v>2002</v>
      </c>
      <c r="D124">
        <v>34.719842221394799</v>
      </c>
      <c r="E124">
        <v>123</v>
      </c>
      <c r="F124">
        <v>0</v>
      </c>
      <c r="G124">
        <v>80</v>
      </c>
      <c r="H124">
        <f t="shared" si="2"/>
        <v>-43</v>
      </c>
      <c r="I124">
        <f t="shared" si="3"/>
        <v>1849</v>
      </c>
    </row>
    <row r="125" spans="1:9" x14ac:dyDescent="0.25">
      <c r="A125">
        <v>1343</v>
      </c>
      <c r="B125" t="s">
        <v>130</v>
      </c>
      <c r="C125">
        <v>2002</v>
      </c>
      <c r="D125">
        <v>32.768334599156098</v>
      </c>
      <c r="E125">
        <v>124</v>
      </c>
      <c r="F125">
        <v>0</v>
      </c>
      <c r="G125">
        <v>80</v>
      </c>
      <c r="H125">
        <f t="shared" si="2"/>
        <v>-44</v>
      </c>
      <c r="I125">
        <f t="shared" si="3"/>
        <v>1936</v>
      </c>
    </row>
    <row r="126" spans="1:9" x14ac:dyDescent="0.25">
      <c r="A126">
        <v>19246</v>
      </c>
      <c r="B126" t="s">
        <v>131</v>
      </c>
      <c r="C126">
        <v>2002</v>
      </c>
      <c r="D126">
        <v>29.110321819309998</v>
      </c>
      <c r="E126">
        <v>125</v>
      </c>
      <c r="F126">
        <v>0</v>
      </c>
      <c r="G126">
        <v>80</v>
      </c>
      <c r="H126">
        <f t="shared" si="2"/>
        <v>-45</v>
      </c>
      <c r="I126">
        <f t="shared" si="3"/>
        <v>2025</v>
      </c>
    </row>
    <row r="127" spans="1:9" x14ac:dyDescent="0.25">
      <c r="A127">
        <v>52111</v>
      </c>
      <c r="B127" t="s">
        <v>132</v>
      </c>
      <c r="C127">
        <v>2002</v>
      </c>
      <c r="D127">
        <v>26.991413080168702</v>
      </c>
      <c r="E127">
        <v>126</v>
      </c>
      <c r="F127">
        <v>0</v>
      </c>
      <c r="G127">
        <v>80</v>
      </c>
      <c r="H127">
        <f t="shared" si="2"/>
        <v>-46</v>
      </c>
      <c r="I127">
        <f t="shared" si="3"/>
        <v>2116</v>
      </c>
    </row>
    <row r="128" spans="1:9" x14ac:dyDescent="0.25">
      <c r="A128">
        <v>1344</v>
      </c>
      <c r="B128" t="s">
        <v>133</v>
      </c>
      <c r="C128">
        <v>2002</v>
      </c>
      <c r="D128">
        <v>14.875984507009701</v>
      </c>
      <c r="E128">
        <v>127</v>
      </c>
      <c r="F128">
        <v>0</v>
      </c>
      <c r="G128">
        <v>80</v>
      </c>
      <c r="H128">
        <f t="shared" si="2"/>
        <v>-47</v>
      </c>
      <c r="I128">
        <f t="shared" si="3"/>
        <v>2209</v>
      </c>
    </row>
  </sheetData>
  <pageMargins left="0.7" right="0.7" top="0.75" bottom="0.75" header="0.3" footer="0.3"/>
</worksheet>
</file>