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ufu/Desktop/测试设计/"/>
    </mc:Choice>
  </mc:AlternateContent>
  <bookViews>
    <workbookView xWindow="1620" yWindow="2120" windowWidth="27360" windowHeight="14900" tabRatio="500" activeTab="2"/>
  </bookViews>
  <sheets>
    <sheet name="Issue Level" sheetId="1" r:id="rId1"/>
    <sheet name="配置" sheetId="2" r:id="rId2"/>
    <sheet name="说明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A4" i="1"/>
  <c r="D4" i="1"/>
  <c r="E2" i="1"/>
  <c r="E3" i="1"/>
</calcChain>
</file>

<file path=xl/sharedStrings.xml><?xml version="1.0" encoding="utf-8"?>
<sst xmlns="http://schemas.openxmlformats.org/spreadsheetml/2006/main" count="86" uniqueCount="45">
  <si>
    <t>故障影响</t>
    <rPh sb="0" eb="1">
      <t>gu zhang</t>
    </rPh>
    <rPh sb="2" eb="3">
      <t>ying xiang</t>
    </rPh>
    <phoneticPr fontId="2" type="noConversion"/>
  </si>
  <si>
    <t>出现概率</t>
    <rPh sb="0" eb="1">
      <t>chu xian</t>
    </rPh>
    <rPh sb="2" eb="3">
      <t>gai lü</t>
    </rPh>
    <phoneticPr fontId="2" type="noConversion"/>
  </si>
  <si>
    <t>权重</t>
    <rPh sb="0" eb="1">
      <t>quan zhong</t>
    </rPh>
    <phoneticPr fontId="2" type="noConversion"/>
  </si>
  <si>
    <t>条件</t>
    <rPh sb="0" eb="1">
      <t>tiao jian</t>
    </rPh>
    <phoneticPr fontId="2" type="noConversion"/>
  </si>
  <si>
    <t>分值</t>
    <rPh sb="0" eb="1">
      <t>fen zhi</t>
    </rPh>
    <phoneticPr fontId="2" type="noConversion"/>
  </si>
  <si>
    <t>高</t>
    <rPh sb="0" eb="1">
      <t>gao</t>
    </rPh>
    <phoneticPr fontId="2" type="noConversion"/>
  </si>
  <si>
    <t>中</t>
    <rPh sb="0" eb="1">
      <t>zhong</t>
    </rPh>
    <phoneticPr fontId="2" type="noConversion"/>
  </si>
  <si>
    <t>低</t>
    <rPh sb="0" eb="1">
      <t>di</t>
    </rPh>
    <phoneticPr fontId="2" type="noConversion"/>
  </si>
  <si>
    <t>业务使用频度</t>
    <rPh sb="0" eb="1">
      <t>ye wu</t>
    </rPh>
    <rPh sb="2" eb="3">
      <t>shi yong</t>
    </rPh>
    <rPh sb="4" eb="5">
      <t>pin du</t>
    </rPh>
    <phoneticPr fontId="2" type="noConversion"/>
  </si>
  <si>
    <t>必现</t>
    <rPh sb="0" eb="1">
      <t>bi xian</t>
    </rPh>
    <phoneticPr fontId="2" type="noConversion"/>
  </si>
  <si>
    <t>故障影响</t>
    <rPh sb="0" eb="1">
      <t>gu zh</t>
    </rPh>
    <rPh sb="2" eb="3">
      <t>ying xiang</t>
    </rPh>
    <phoneticPr fontId="2" type="noConversion"/>
  </si>
  <si>
    <t>非关键功能失效/非关键指标未符合要求；
交互体验：未按照交互设计逻辑/功能有效性差/操作效率低下</t>
    <phoneticPr fontId="2" type="noConversion"/>
  </si>
  <si>
    <t>交互体验：缺乏提示/提示错误/不易辨识/使用后不愿意再次使用；
不易觉察的错误、失效</t>
    <phoneticPr fontId="2" type="noConversion"/>
  </si>
  <si>
    <t>大部分用户或者客户经常使用的应用的特性或者功能</t>
    <rPh sb="0" eb="1">
      <t>da bu f</t>
    </rPh>
    <rPh sb="3" eb="4">
      <t>yong hu</t>
    </rPh>
    <rPh sb="5" eb="6">
      <t>huo zhe</t>
    </rPh>
    <rPh sb="7" eb="8">
      <t>ke hu</t>
    </rPh>
    <rPh sb="9" eb="10">
      <t>jing chang</t>
    </rPh>
    <rPh sb="11" eb="12">
      <t>shi yong</t>
    </rPh>
    <rPh sb="13" eb="14">
      <t>d</t>
    </rPh>
    <rPh sb="14" eb="15">
      <t>ying yong</t>
    </rPh>
    <rPh sb="16" eb="17">
      <t>de</t>
    </rPh>
    <rPh sb="17" eb="18">
      <t>te xing</t>
    </rPh>
    <rPh sb="19" eb="20">
      <t>huo zhe</t>
    </rPh>
    <rPh sb="21" eb="22">
      <t>gong n</t>
    </rPh>
    <phoneticPr fontId="2" type="noConversion"/>
  </si>
  <si>
    <t>少部分用户经常使用的应用特性和功能</t>
    <rPh sb="0" eb="1">
      <t>shao</t>
    </rPh>
    <rPh sb="3" eb="4">
      <t>yong hu</t>
    </rPh>
    <rPh sb="5" eb="6">
      <t>jing chang</t>
    </rPh>
    <rPh sb="7" eb="8">
      <t>shi yong</t>
    </rPh>
    <rPh sb="9" eb="10">
      <t>d</t>
    </rPh>
    <rPh sb="10" eb="11">
      <t>ying yong</t>
    </rPh>
    <rPh sb="12" eb="13">
      <t>te xing</t>
    </rPh>
    <rPh sb="14" eb="15">
      <t>he</t>
    </rPh>
    <rPh sb="15" eb="16">
      <t>gong n</t>
    </rPh>
    <phoneticPr fontId="2" type="noConversion"/>
  </si>
  <si>
    <t>少部分用户使用但是使用频度较低的功能</t>
    <rPh sb="0" eb="1">
      <t>shao bu f</t>
    </rPh>
    <rPh sb="3" eb="4">
      <t>yong hu</t>
    </rPh>
    <rPh sb="5" eb="6">
      <t>shi yong</t>
    </rPh>
    <rPh sb="7" eb="8">
      <t>dan shi</t>
    </rPh>
    <rPh sb="9" eb="10">
      <t>shi yong</t>
    </rPh>
    <rPh sb="11" eb="12">
      <t>pin du</t>
    </rPh>
    <rPh sb="13" eb="14">
      <t>jiao di</t>
    </rPh>
    <rPh sb="15" eb="16">
      <t>de</t>
    </rPh>
    <rPh sb="16" eb="17">
      <t>gong n</t>
    </rPh>
    <phoneticPr fontId="2" type="noConversion"/>
  </si>
  <si>
    <t>在同样的外部环境、操作下必然出现</t>
    <rPh sb="0" eb="1">
      <t>zai</t>
    </rPh>
    <rPh sb="1" eb="2">
      <t>tog yang</t>
    </rPh>
    <rPh sb="3" eb="4">
      <t>d</t>
    </rPh>
    <rPh sb="4" eb="5">
      <t>wai bu</t>
    </rPh>
    <rPh sb="6" eb="7">
      <t>huan jing</t>
    </rPh>
    <rPh sb="9" eb="10">
      <t>cao zuo</t>
    </rPh>
    <rPh sb="11" eb="12">
      <t>xia</t>
    </rPh>
    <rPh sb="12" eb="13">
      <t>bi ran</t>
    </rPh>
    <rPh sb="14" eb="15">
      <t>chu xian</t>
    </rPh>
    <phoneticPr fontId="2" type="noConversion"/>
  </si>
  <si>
    <t>高概率</t>
    <rPh sb="0" eb="1">
      <t>gao gai lü</t>
    </rPh>
    <phoneticPr fontId="2" type="noConversion"/>
  </si>
  <si>
    <t>中概率</t>
    <rPh sb="0" eb="1">
      <t>zhong gai lü</t>
    </rPh>
    <phoneticPr fontId="2" type="noConversion"/>
  </si>
  <si>
    <t>低概率</t>
    <rPh sb="0" eb="1">
      <t>di gai lü</t>
    </rPh>
    <phoneticPr fontId="2" type="noConversion"/>
  </si>
  <si>
    <t>出现&gt;5次的场景，或者复现概率高于10%</t>
    <rPh sb="0" eb="1">
      <t>chu xian</t>
    </rPh>
    <rPh sb="4" eb="5">
      <t>ci</t>
    </rPh>
    <rPh sb="5" eb="6">
      <t>d</t>
    </rPh>
    <rPh sb="6" eb="7">
      <t>chang jing</t>
    </rPh>
    <rPh sb="9" eb="10">
      <t>huo zhe</t>
    </rPh>
    <rPh sb="11" eb="12">
      <t>fu xian</t>
    </rPh>
    <rPh sb="13" eb="14">
      <t>gai lü</t>
    </rPh>
    <rPh sb="15" eb="16">
      <t>gao yu</t>
    </rPh>
    <phoneticPr fontId="2" type="noConversion"/>
  </si>
  <si>
    <t>无法恢复</t>
    <rPh sb="0" eb="1">
      <t>wu fa</t>
    </rPh>
    <rPh sb="2" eb="3">
      <t>hui fu</t>
    </rPh>
    <phoneticPr fontId="2" type="noConversion"/>
  </si>
  <si>
    <t>恢复代价</t>
    <rPh sb="0" eb="1">
      <t>hui fu</t>
    </rPh>
    <rPh sb="2" eb="3">
      <t>dai jia</t>
    </rPh>
    <phoneticPr fontId="2" type="noConversion"/>
  </si>
  <si>
    <t>需要重启节点/重启组件等；恢复操作会导致业务中断超过10分钟以上</t>
    <rPh sb="0" eb="1">
      <t>xu yao</t>
    </rPh>
    <rPh sb="2" eb="3">
      <t>chong qi</t>
    </rPh>
    <rPh sb="4" eb="5">
      <t>jie dian</t>
    </rPh>
    <rPh sb="7" eb="8">
      <t>chong qi</t>
    </rPh>
    <rPh sb="9" eb="10">
      <t>zu jian</t>
    </rPh>
    <rPh sb="11" eb="12">
      <t>deng</t>
    </rPh>
    <rPh sb="13" eb="14">
      <t>hui fu</t>
    </rPh>
    <rPh sb="15" eb="16">
      <t>cao zuo</t>
    </rPh>
    <rPh sb="17" eb="18">
      <t>hui</t>
    </rPh>
    <rPh sb="18" eb="19">
      <t>dao zhi</t>
    </rPh>
    <rPh sb="20" eb="21">
      <t>ye wu</t>
    </rPh>
    <rPh sb="22" eb="23">
      <t>zhong duan</t>
    </rPh>
    <rPh sb="24" eb="25">
      <t>chao guo</t>
    </rPh>
    <rPh sb="28" eb="29">
      <t>fen zhong</t>
    </rPh>
    <rPh sb="30" eb="31">
      <t>yi shang</t>
    </rPh>
    <phoneticPr fontId="2" type="noConversion"/>
  </si>
  <si>
    <t>简单、关联其它操作后恢复；如多次下发配置等</t>
    <rPh sb="0" eb="1">
      <t>jian dan</t>
    </rPh>
    <rPh sb="3" eb="4">
      <t>guan lian</t>
    </rPh>
    <rPh sb="5" eb="6">
      <t>qi t</t>
    </rPh>
    <rPh sb="7" eb="8">
      <t>cao zuo</t>
    </rPh>
    <rPh sb="9" eb="10">
      <t>hou</t>
    </rPh>
    <rPh sb="10" eb="11">
      <t>hui fu</t>
    </rPh>
    <rPh sb="13" eb="14">
      <t>ru</t>
    </rPh>
    <rPh sb="14" eb="15">
      <t>duo ci</t>
    </rPh>
    <rPh sb="16" eb="17">
      <t>xia f</t>
    </rPh>
    <rPh sb="18" eb="19">
      <t>pei zhi</t>
    </rPh>
    <rPh sb="20" eb="21">
      <t>deng</t>
    </rPh>
    <phoneticPr fontId="2" type="noConversion"/>
  </si>
  <si>
    <t>无法恢复/功能业务无法使用；</t>
    <phoneticPr fontId="2" type="noConversion"/>
  </si>
  <si>
    <t>在可接受的时间内自行恢复</t>
    <rPh sb="0" eb="1">
      <t>zai</t>
    </rPh>
    <rPh sb="1" eb="2">
      <t>ke</t>
    </rPh>
    <rPh sb="2" eb="3">
      <t>jie shou</t>
    </rPh>
    <rPh sb="4" eb="5">
      <t>d</t>
    </rPh>
    <rPh sb="5" eb="6">
      <t>shi jian</t>
    </rPh>
    <rPh sb="7" eb="8">
      <t>nei</t>
    </rPh>
    <rPh sb="8" eb="9">
      <t>zi xing</t>
    </rPh>
    <rPh sb="10" eb="11">
      <t>hui fu</t>
    </rPh>
    <phoneticPr fontId="2" type="noConversion"/>
  </si>
  <si>
    <t>问题维度类别</t>
    <rPh sb="0" eb="1">
      <t>wen ti</t>
    </rPh>
    <rPh sb="2" eb="3">
      <t>wei du</t>
    </rPh>
    <rPh sb="4" eb="5">
      <t>lei b</t>
    </rPh>
    <phoneticPr fontId="2" type="noConversion"/>
  </si>
  <si>
    <t>等级</t>
    <rPh sb="0" eb="1">
      <t>deng ji</t>
    </rPh>
    <phoneticPr fontId="2" type="noConversion"/>
  </si>
  <si>
    <t>说明</t>
    <rPh sb="0" eb="1">
      <t>shuo m</t>
    </rPh>
    <phoneticPr fontId="2" type="noConversion"/>
  </si>
  <si>
    <t>故障恢复代价</t>
    <rPh sb="0" eb="1">
      <t>gu zhang</t>
    </rPh>
    <rPh sb="2" eb="3">
      <t>hui f</t>
    </rPh>
    <rPh sb="4" eb="5">
      <t>dai jia</t>
    </rPh>
    <phoneticPr fontId="2" type="noConversion"/>
  </si>
  <si>
    <t>issue 维度说明</t>
    <rPh sb="6" eb="7">
      <t>wei du</t>
    </rPh>
    <rPh sb="8" eb="9">
      <t>shuo m</t>
    </rPh>
    <phoneticPr fontId="2" type="noConversion"/>
  </si>
  <si>
    <t>故障恢复代价</t>
    <rPh sb="0" eb="1">
      <t>ghu zhang</t>
    </rPh>
    <rPh sb="2" eb="3">
      <t>hui fu</t>
    </rPh>
    <rPh sb="4" eb="5">
      <t>dai jia</t>
    </rPh>
    <phoneticPr fontId="2" type="noConversion"/>
  </si>
  <si>
    <t>法律法规/影响客户形象以及公司形象/危机人身安全/损坏其他设备/关键用户信息丢失/系统无法运行/设备无法启动；
关键功能失效/关键指标未符合规格要求/一致性未匹配；
存在内存泄露；资源一致使用未释放</t>
    <rPh sb="83" eb="84">
      <t>cun zai</t>
    </rPh>
    <rPh sb="85" eb="86">
      <t>nei cun</t>
    </rPh>
    <rPh sb="87" eb="88">
      <t>xie l</t>
    </rPh>
    <rPh sb="90" eb="91">
      <t>zi yuan</t>
    </rPh>
    <rPh sb="92" eb="93">
      <t>yi zhi</t>
    </rPh>
    <rPh sb="94" eb="95">
      <t>shi yong</t>
    </rPh>
    <rPh sb="96" eb="97">
      <t>wei</t>
    </rPh>
    <rPh sb="97" eb="98">
      <t>shi fang</t>
    </rPh>
    <phoneticPr fontId="2" type="noConversion"/>
  </si>
  <si>
    <t>Level</t>
    <phoneticPr fontId="2" type="noConversion"/>
  </si>
  <si>
    <t>问题级别定义</t>
    <rPh sb="0" eb="1">
      <t>wen ti</t>
    </rPh>
    <rPh sb="2" eb="3">
      <t>ji b</t>
    </rPh>
    <rPh sb="4" eb="5">
      <t>ding yi</t>
    </rPh>
    <phoneticPr fontId="2" type="noConversion"/>
  </si>
  <si>
    <t>级别描述</t>
    <rPh sb="0" eb="1">
      <t>ji b</t>
    </rPh>
    <rPh sb="2" eb="3">
      <t>miao shu</t>
    </rPh>
    <phoneticPr fontId="2" type="noConversion"/>
  </si>
  <si>
    <t>P0</t>
    <phoneticPr fontId="2" type="noConversion"/>
  </si>
  <si>
    <t>&gt;=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</si>
  <si>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</si>
  <si>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</si>
  <si>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</si>
  <si>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&lt;</t>
    <phoneticPr fontId="2" type="noConversion"/>
  </si>
  <si>
    <t>出现&gt;2，&lt;=5次的概率,或者复现概率&gt;4%</t>
    <rPh sb="0" eb="1">
      <t>chu xian</t>
    </rPh>
    <rPh sb="8" eb="9">
      <t>ci</t>
    </rPh>
    <rPh sb="9" eb="10">
      <t>d</t>
    </rPh>
    <rPh sb="10" eb="11">
      <t>gai lü</t>
    </rPh>
    <rPh sb="13" eb="14">
      <t>huo zhe</t>
    </rPh>
    <rPh sb="15" eb="16">
      <t>fu xian</t>
    </rPh>
    <rPh sb="17" eb="18">
      <t>gai lü</t>
    </rPh>
    <phoneticPr fontId="2" type="noConversion"/>
  </si>
  <si>
    <t>出现&lt;=2次的概率,复现概率&lt;4%</t>
    <rPh sb="0" eb="1">
      <t>chu xian</t>
    </rPh>
    <rPh sb="5" eb="6">
      <t>ci</t>
    </rPh>
    <rPh sb="6" eb="7">
      <t>d</t>
    </rPh>
    <rPh sb="7" eb="8">
      <t>gai lü</t>
    </rPh>
    <rPh sb="10" eb="11">
      <t>fu xian</t>
    </rPh>
    <rPh sb="12" eb="13">
      <t>gai lü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</si>
</sst>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16"/>
      <color rgb="FF2F2F2F"/>
      <name val="Helvetica Neue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0" xfId="0" applyFont="1"/>
    <xf numFmtId="0" fontId="0" fillId="0" borderId="5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baseColWidth="10" defaultRowHeight="16" x14ac:dyDescent="0.2"/>
  <cols>
    <col min="1" max="1" width="22.33203125" customWidth="1"/>
    <col min="2" max="2" width="28" customWidth="1"/>
    <col min="3" max="3" width="26.6640625" customWidth="1"/>
    <col min="4" max="4" width="21" customWidth="1"/>
    <col min="5" max="5" width="18.5" customWidth="1"/>
  </cols>
  <sheetData>
    <row r="1" spans="1:5" ht="23" x14ac:dyDescent="0.25">
      <c r="A1" s="19" t="s">
        <v>0</v>
      </c>
      <c r="B1" s="19" t="s">
        <v>32</v>
      </c>
      <c r="C1" s="19" t="s">
        <v>8</v>
      </c>
      <c r="D1" s="19" t="s">
        <v>1</v>
      </c>
      <c r="E1" s="19" t="s">
        <v>4</v>
      </c>
    </row>
    <row r="2" spans="1:5" ht="23" x14ac:dyDescent="0.25">
      <c r="A2" s="18" t="s">
        <v>7</v>
      </c>
      <c r="B2" s="18" t="s">
        <v>6</v>
      </c>
      <c r="C2" s="18" t="s">
        <v>6</v>
      </c>
      <c r="D2" s="18" t="s">
        <v>9</v>
      </c>
      <c r="E2" s="22">
        <f>A4*配置!B3+B4*配置!D3+C4*配置!F3+D4*配置!H3</f>
        <v>44</v>
      </c>
    </row>
    <row r="3" spans="1:5" ht="25" customHeight="1" x14ac:dyDescent="0.25">
      <c r="A3" s="20" t="s">
        <v>34</v>
      </c>
      <c r="B3" s="20"/>
      <c r="C3" s="20"/>
      <c r="D3" s="20"/>
      <c r="E3" s="21" t="str">
        <f>IF(E2&gt;75,"P0",IF(E2&gt;=60,"P1",IF(E2&gt;=40,"P2",IF(E2&lt;40,"P3"))))</f>
        <v>P2</v>
      </c>
    </row>
    <row r="4" spans="1:5" ht="20" hidden="1" x14ac:dyDescent="0.2">
      <c r="A4" s="8">
        <f>VLOOKUP(A2,配置!A5:B8,2,FALSE)</f>
        <v>20</v>
      </c>
      <c r="B4" s="8">
        <f>VLOOKUP(B2,配置!C5:D8,2,FALSE)</f>
        <v>60</v>
      </c>
      <c r="C4" s="8">
        <f>VLOOKUP(C2,配置!E5:F7,2,FALSE)</f>
        <v>60</v>
      </c>
      <c r="D4" s="8">
        <f>VLOOKUP(D2,配置!G5:H8,2,FALSE)</f>
        <v>100</v>
      </c>
      <c r="E4" s="8"/>
    </row>
  </sheetData>
  <mergeCells count="1">
    <mergeCell ref="A3:D3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配置!$A$5:$A$7</xm:f>
          </x14:formula1>
          <xm:sqref>A2</xm:sqref>
        </x14:dataValidation>
        <x14:dataValidation type="list" allowBlank="1" showInputMessage="1" showErrorMessage="1">
          <x14:formula1>
            <xm:f>配置!$C$5:$C$8</xm:f>
          </x14:formula1>
          <xm:sqref>B2</xm:sqref>
        </x14:dataValidation>
        <x14:dataValidation type="list" allowBlank="1" showInputMessage="1" showErrorMessage="1">
          <x14:formula1>
            <xm:f>配置!$E$5:$E$7</xm:f>
          </x14:formula1>
          <xm:sqref>C2</xm:sqref>
        </x14:dataValidation>
        <x14:dataValidation type="list" allowBlank="1" showInputMessage="1" showErrorMessage="1">
          <x14:formula1>
            <xm:f>配置!$G$5:$G$8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0" sqref="K10"/>
    </sheetView>
  </sheetViews>
  <sheetFormatPr baseColWidth="10" defaultRowHeight="16" x14ac:dyDescent="0.2"/>
  <cols>
    <col min="3" max="3" width="15" customWidth="1"/>
    <col min="5" max="5" width="15.33203125" customWidth="1"/>
    <col min="7" max="7" width="12.33203125" bestFit="1" customWidth="1"/>
  </cols>
  <sheetData>
    <row r="1" spans="1:12" x14ac:dyDescent="0.2">
      <c r="A1" s="14" t="s">
        <v>31</v>
      </c>
      <c r="B1" s="15"/>
      <c r="C1" s="15"/>
      <c r="D1" s="15"/>
      <c r="E1" s="15"/>
      <c r="F1" s="15"/>
      <c r="G1" s="15"/>
      <c r="H1" s="16"/>
      <c r="J1" s="10" t="s">
        <v>35</v>
      </c>
      <c r="K1" s="10"/>
      <c r="L1" s="10"/>
    </row>
    <row r="2" spans="1:12" x14ac:dyDescent="0.2">
      <c r="A2" s="12" t="s">
        <v>0</v>
      </c>
      <c r="B2" s="13"/>
      <c r="C2" s="12" t="s">
        <v>30</v>
      </c>
      <c r="D2" s="13"/>
      <c r="E2" s="12" t="s">
        <v>8</v>
      </c>
      <c r="F2" s="13"/>
      <c r="G2" s="12" t="s">
        <v>1</v>
      </c>
      <c r="H2" s="13"/>
      <c r="J2" s="11" t="s">
        <v>36</v>
      </c>
      <c r="K2" s="11"/>
      <c r="L2" s="11"/>
    </row>
    <row r="3" spans="1:12" x14ac:dyDescent="0.2">
      <c r="A3" s="23" t="s">
        <v>2</v>
      </c>
      <c r="B3" s="6">
        <v>0.5</v>
      </c>
      <c r="C3" s="23" t="s">
        <v>2</v>
      </c>
      <c r="D3" s="6">
        <v>0.2</v>
      </c>
      <c r="E3" s="23" t="s">
        <v>2</v>
      </c>
      <c r="F3" s="6">
        <v>0.2</v>
      </c>
      <c r="G3" s="23" t="s">
        <v>2</v>
      </c>
      <c r="H3" s="6">
        <v>0.1</v>
      </c>
      <c r="J3" s="2" t="s">
        <v>38</v>
      </c>
      <c r="K3" s="2">
        <v>80</v>
      </c>
      <c r="L3" s="2" t="s">
        <v>37</v>
      </c>
    </row>
    <row r="4" spans="1:12" x14ac:dyDescent="0.2">
      <c r="A4" s="23" t="s">
        <v>3</v>
      </c>
      <c r="B4" s="5" t="s">
        <v>4</v>
      </c>
      <c r="C4" s="23" t="s">
        <v>3</v>
      </c>
      <c r="D4" s="5" t="s">
        <v>4</v>
      </c>
      <c r="E4" s="23" t="s">
        <v>3</v>
      </c>
      <c r="F4" s="5" t="s">
        <v>4</v>
      </c>
      <c r="G4" s="23" t="s">
        <v>3</v>
      </c>
      <c r="H4" s="5" t="s">
        <v>4</v>
      </c>
      <c r="J4" s="2" t="s">
        <v>38</v>
      </c>
      <c r="K4" s="2">
        <v>60</v>
      </c>
      <c r="L4" s="2" t="s">
        <v>39</v>
      </c>
    </row>
    <row r="5" spans="1:12" x14ac:dyDescent="0.2">
      <c r="A5" s="5" t="s">
        <v>5</v>
      </c>
      <c r="B5" s="5">
        <v>100</v>
      </c>
      <c r="C5" s="7" t="s">
        <v>21</v>
      </c>
      <c r="D5" s="5">
        <v>100</v>
      </c>
      <c r="E5" s="5" t="s">
        <v>5</v>
      </c>
      <c r="F5" s="5">
        <v>100</v>
      </c>
      <c r="G5" s="5" t="s">
        <v>9</v>
      </c>
      <c r="H5" s="5">
        <v>100</v>
      </c>
      <c r="J5" s="2" t="s">
        <v>38</v>
      </c>
      <c r="K5" s="2">
        <v>40</v>
      </c>
      <c r="L5" s="2" t="s">
        <v>40</v>
      </c>
    </row>
    <row r="6" spans="1:12" x14ac:dyDescent="0.2">
      <c r="A6" s="5" t="s">
        <v>6</v>
      </c>
      <c r="B6" s="5">
        <v>60</v>
      </c>
      <c r="C6" s="5" t="s">
        <v>5</v>
      </c>
      <c r="D6" s="5">
        <v>80</v>
      </c>
      <c r="E6" s="5" t="s">
        <v>6</v>
      </c>
      <c r="F6" s="5">
        <v>60</v>
      </c>
      <c r="G6" s="5" t="s">
        <v>5</v>
      </c>
      <c r="H6" s="5">
        <v>90</v>
      </c>
      <c r="J6" s="2" t="s">
        <v>42</v>
      </c>
      <c r="K6" s="2">
        <v>20</v>
      </c>
      <c r="L6" s="2" t="s">
        <v>41</v>
      </c>
    </row>
    <row r="7" spans="1:12" x14ac:dyDescent="0.2">
      <c r="A7" s="5" t="s">
        <v>7</v>
      </c>
      <c r="B7" s="5">
        <v>20</v>
      </c>
      <c r="C7" s="5" t="s">
        <v>6</v>
      </c>
      <c r="D7" s="5">
        <v>60</v>
      </c>
      <c r="E7" s="5" t="s">
        <v>7</v>
      </c>
      <c r="F7" s="5">
        <v>20</v>
      </c>
      <c r="G7" s="5" t="s">
        <v>6</v>
      </c>
      <c r="H7" s="5">
        <v>60</v>
      </c>
    </row>
    <row r="8" spans="1:12" x14ac:dyDescent="0.2">
      <c r="A8" s="5"/>
      <c r="B8" s="5"/>
      <c r="C8" s="7" t="s">
        <v>7</v>
      </c>
      <c r="D8" s="5">
        <v>40</v>
      </c>
      <c r="E8" s="5"/>
      <c r="F8" s="5"/>
      <c r="G8" s="5" t="s">
        <v>7</v>
      </c>
      <c r="H8" s="5">
        <v>30</v>
      </c>
    </row>
    <row r="9" spans="1:12" x14ac:dyDescent="0.2">
      <c r="C9" s="1"/>
      <c r="D9" s="9"/>
      <c r="H9" s="9"/>
    </row>
    <row r="15" spans="1:12" ht="20" x14ac:dyDescent="0.2">
      <c r="G15" s="8"/>
    </row>
  </sheetData>
  <mergeCells count="7">
    <mergeCell ref="J1:L1"/>
    <mergeCell ref="J2:L2"/>
    <mergeCell ref="A2:B2"/>
    <mergeCell ref="C2:D2"/>
    <mergeCell ref="E2:F2"/>
    <mergeCell ref="G2:H2"/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4" sqref="C14"/>
    </sheetView>
  </sheetViews>
  <sheetFormatPr baseColWidth="10" defaultRowHeight="16" x14ac:dyDescent="0.2"/>
  <cols>
    <col min="1" max="1" width="19.83203125" customWidth="1"/>
    <col min="3" max="3" width="98.6640625" customWidth="1"/>
  </cols>
  <sheetData>
    <row r="1" spans="1:3" x14ac:dyDescent="0.2">
      <c r="A1" s="4" t="s">
        <v>27</v>
      </c>
      <c r="B1" s="4" t="s">
        <v>28</v>
      </c>
      <c r="C1" s="4" t="s">
        <v>29</v>
      </c>
    </row>
    <row r="2" spans="1:3" ht="64" x14ac:dyDescent="0.2">
      <c r="A2" s="17" t="s">
        <v>10</v>
      </c>
      <c r="B2" s="2" t="s">
        <v>5</v>
      </c>
      <c r="C2" s="3" t="s">
        <v>33</v>
      </c>
    </row>
    <row r="3" spans="1:3" ht="32" x14ac:dyDescent="0.2">
      <c r="A3" s="17"/>
      <c r="B3" s="2" t="s">
        <v>6</v>
      </c>
      <c r="C3" s="3" t="s">
        <v>11</v>
      </c>
    </row>
    <row r="4" spans="1:3" ht="32" x14ac:dyDescent="0.2">
      <c r="A4" s="17"/>
      <c r="B4" s="2" t="s">
        <v>7</v>
      </c>
      <c r="C4" s="3" t="s">
        <v>12</v>
      </c>
    </row>
    <row r="5" spans="1:3" x14ac:dyDescent="0.2">
      <c r="A5" s="17" t="s">
        <v>22</v>
      </c>
      <c r="B5" s="2" t="s">
        <v>21</v>
      </c>
      <c r="C5" s="3" t="s">
        <v>25</v>
      </c>
    </row>
    <row r="6" spans="1:3" x14ac:dyDescent="0.2">
      <c r="A6" s="17"/>
      <c r="B6" s="2" t="s">
        <v>5</v>
      </c>
      <c r="C6" s="3" t="s">
        <v>23</v>
      </c>
    </row>
    <row r="7" spans="1:3" x14ac:dyDescent="0.2">
      <c r="A7" s="17"/>
      <c r="B7" s="2" t="s">
        <v>6</v>
      </c>
      <c r="C7" s="3" t="s">
        <v>24</v>
      </c>
    </row>
    <row r="8" spans="1:3" x14ac:dyDescent="0.2">
      <c r="A8" s="17"/>
      <c r="B8" s="2" t="s">
        <v>7</v>
      </c>
      <c r="C8" s="3" t="s">
        <v>26</v>
      </c>
    </row>
    <row r="9" spans="1:3" x14ac:dyDescent="0.2">
      <c r="A9" s="17" t="s">
        <v>8</v>
      </c>
      <c r="B9" s="2" t="s">
        <v>5</v>
      </c>
      <c r="C9" s="3" t="s">
        <v>13</v>
      </c>
    </row>
    <row r="10" spans="1:3" x14ac:dyDescent="0.2">
      <c r="A10" s="17"/>
      <c r="B10" s="2" t="s">
        <v>6</v>
      </c>
      <c r="C10" s="3" t="s">
        <v>14</v>
      </c>
    </row>
    <row r="11" spans="1:3" x14ac:dyDescent="0.2">
      <c r="A11" s="17"/>
      <c r="B11" s="2" t="s">
        <v>7</v>
      </c>
      <c r="C11" s="3" t="s">
        <v>15</v>
      </c>
    </row>
    <row r="12" spans="1:3" x14ac:dyDescent="0.2">
      <c r="A12" s="17" t="s">
        <v>1</v>
      </c>
      <c r="B12" s="2" t="s">
        <v>9</v>
      </c>
      <c r="C12" s="3" t="s">
        <v>16</v>
      </c>
    </row>
    <row r="13" spans="1:3" x14ac:dyDescent="0.2">
      <c r="A13" s="17"/>
      <c r="B13" s="2" t="s">
        <v>17</v>
      </c>
      <c r="C13" s="3" t="s">
        <v>20</v>
      </c>
    </row>
    <row r="14" spans="1:3" x14ac:dyDescent="0.2">
      <c r="A14" s="17"/>
      <c r="B14" s="2" t="s">
        <v>18</v>
      </c>
      <c r="C14" s="3" t="s">
        <v>43</v>
      </c>
    </row>
    <row r="15" spans="1:3" x14ac:dyDescent="0.2">
      <c r="A15" s="17"/>
      <c r="B15" s="2" t="s">
        <v>19</v>
      </c>
      <c r="C15" s="3" t="s">
        <v>44</v>
      </c>
    </row>
  </sheetData>
  <mergeCells count="4">
    <mergeCell ref="A2:A4"/>
    <mergeCell ref="A9:A11"/>
    <mergeCell ref="A12:A15"/>
    <mergeCell ref="A5:A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Issue Level</vt:lpstr>
      <vt:lpstr>配置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2018-04-01T13:20:26Z</dcterms:created>
  <dcterms:modified xsi:type="dcterms:W3CDTF">2018-04-01T23:33:27Z</dcterms:modified>
</cp:coreProperties>
</file>