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zhishuai/Documents/硕士/研三上学期/DTR-MRL/code/实证数据分析/Analysis 2/"/>
    </mc:Choice>
  </mc:AlternateContent>
  <xr:revisionPtr revIDLastSave="0" documentId="13_ncr:1_{AF24D1D4-0586-9144-B212-F47DEB5F5DD5}" xr6:coauthVersionLast="36" xr6:coauthVersionMax="36" xr10:uidLastSave="{00000000-0000-0000-0000-000000000000}"/>
  <bookViews>
    <workbookView xWindow="-30120" yWindow="-540" windowWidth="19760" windowHeight="2000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L3" i="2" s="1"/>
  <c r="N4" i="2"/>
  <c r="L4" i="2" s="1"/>
  <c r="N5" i="2"/>
  <c r="L5" i="2" s="1"/>
  <c r="N6" i="2"/>
  <c r="L6" i="2" s="1"/>
  <c r="N7" i="2"/>
  <c r="M7" i="2" s="1"/>
  <c r="N2" i="2"/>
  <c r="M2" i="2" s="1"/>
  <c r="I3" i="1"/>
  <c r="G3" i="1" s="1"/>
  <c r="I4" i="1"/>
  <c r="H4" i="1" s="1"/>
  <c r="I5" i="1"/>
  <c r="G5" i="1" s="1"/>
  <c r="I6" i="1"/>
  <c r="H6" i="1" s="1"/>
  <c r="I7" i="1"/>
  <c r="H7" i="1" s="1"/>
  <c r="I2" i="1"/>
  <c r="G2" i="1" s="1"/>
  <c r="G7" i="1" l="1"/>
  <c r="H3" i="1"/>
  <c r="G6" i="1"/>
  <c r="H5" i="1"/>
  <c r="G4" i="1"/>
  <c r="H2" i="1"/>
  <c r="L7" i="2"/>
  <c r="M6" i="2"/>
  <c r="M5" i="2"/>
  <c r="M4" i="2"/>
  <c r="M3" i="2"/>
  <c r="L2" i="2"/>
</calcChain>
</file>

<file path=xl/sharedStrings.xml><?xml version="1.0" encoding="utf-8"?>
<sst xmlns="http://schemas.openxmlformats.org/spreadsheetml/2006/main" count="31" uniqueCount="13">
  <si>
    <t>t</t>
    <phoneticPr fontId="1" type="noConversion"/>
  </si>
  <si>
    <t>Estimator</t>
    <phoneticPr fontId="1" type="noConversion"/>
  </si>
  <si>
    <t>Intercept</t>
    <phoneticPr fontId="1" type="noConversion"/>
  </si>
  <si>
    <t>Karnof</t>
    <phoneticPr fontId="1" type="noConversion"/>
  </si>
  <si>
    <t>$\widehat{MRL}(t,\hat{\eta}_{opt})$</t>
    <phoneticPr fontId="1" type="noConversion"/>
  </si>
  <si>
    <t>\hat{MRL}</t>
    <phoneticPr fontId="1" type="noConversion"/>
  </si>
  <si>
    <t>sd</t>
    <phoneticPr fontId="1" type="noConversion"/>
  </si>
  <si>
    <t>IPW</t>
    <phoneticPr fontId="1" type="noConversion"/>
  </si>
  <si>
    <t>SIPW</t>
    <phoneticPr fontId="1" type="noConversion"/>
  </si>
  <si>
    <t>age</t>
    <phoneticPr fontId="1" type="noConversion"/>
  </si>
  <si>
    <t>weight</t>
    <phoneticPr fontId="1" type="noConversion"/>
  </si>
  <si>
    <t>cd40</t>
    <phoneticPr fontId="1" type="noConversion"/>
  </si>
  <si>
    <t>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</si>
</sst>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5" sqref="G5"/>
    </sheetView>
  </sheetViews>
  <sheetFormatPr baseColWidth="10" defaultColWidth="11" defaultRowHeight="16"/>
  <cols>
    <col min="5" max="5" width="35.33203125" customWidth="1"/>
    <col min="6" max="6" width="17.1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12</v>
      </c>
      <c r="J1" s="1" t="s">
        <v>5</v>
      </c>
      <c r="K1" s="1" t="s">
        <v>6</v>
      </c>
    </row>
    <row r="2" spans="1:11">
      <c r="A2" s="6">
        <v>0</v>
      </c>
      <c r="B2" s="1" t="s">
        <v>7</v>
      </c>
      <c r="C2" s="1">
        <v>0.66100000000000003</v>
      </c>
      <c r="D2" s="1">
        <v>-0.75</v>
      </c>
      <c r="E2" s="1">
        <v>647.76</v>
      </c>
      <c r="G2">
        <f>I2-K2</f>
        <v>20.934999999999945</v>
      </c>
      <c r="H2">
        <f>I2+K2</f>
        <v>56.982999999999947</v>
      </c>
      <c r="I2">
        <f t="shared" ref="I2:I7" si="0">E2-J2</f>
        <v>38.958999999999946</v>
      </c>
      <c r="J2" s="1">
        <v>608.80100000000004</v>
      </c>
      <c r="K2" s="1">
        <v>18.024000000000001</v>
      </c>
    </row>
    <row r="3" spans="1:11">
      <c r="A3" s="6"/>
      <c r="B3" s="1" t="s">
        <v>8</v>
      </c>
      <c r="C3" s="1">
        <v>0.64500000000000002</v>
      </c>
      <c r="D3" s="1">
        <v>-0.76300000000000001</v>
      </c>
      <c r="E3" s="1">
        <v>647.76</v>
      </c>
      <c r="G3">
        <f t="shared" ref="G3:G7" si="1">I3-K3</f>
        <v>20.931999999999945</v>
      </c>
      <c r="H3">
        <f t="shared" ref="H3:H7" si="2">I3+K3</f>
        <v>56.985999999999947</v>
      </c>
      <c r="I3">
        <f t="shared" si="0"/>
        <v>38.958999999999946</v>
      </c>
      <c r="J3" s="1">
        <v>608.80100000000004</v>
      </c>
      <c r="K3" s="1">
        <v>18.027000000000001</v>
      </c>
    </row>
    <row r="4" spans="1:11">
      <c r="A4" s="6">
        <v>500</v>
      </c>
      <c r="B4" s="1" t="s">
        <v>7</v>
      </c>
      <c r="C4" s="1">
        <v>0.66100000000000003</v>
      </c>
      <c r="D4" s="1">
        <v>-0.75</v>
      </c>
      <c r="E4" s="1">
        <v>311.08300000000003</v>
      </c>
      <c r="G4">
        <f t="shared" si="1"/>
        <v>10.348700000000017</v>
      </c>
      <c r="H4">
        <f t="shared" si="2"/>
        <v>38.804700000000018</v>
      </c>
      <c r="I4">
        <f t="shared" si="0"/>
        <v>24.576700000000017</v>
      </c>
      <c r="J4" s="1">
        <v>286.50630000000001</v>
      </c>
      <c r="K4" s="1">
        <v>14.228</v>
      </c>
    </row>
    <row r="5" spans="1:11">
      <c r="A5" s="6"/>
      <c r="B5" s="1" t="s">
        <v>8</v>
      </c>
      <c r="C5" s="1">
        <v>0.64800000000000002</v>
      </c>
      <c r="D5" s="1">
        <v>-0.76200000000000001</v>
      </c>
      <c r="E5" s="5">
        <v>311.08300000000003</v>
      </c>
      <c r="G5">
        <f t="shared" si="1"/>
        <v>10.346700000000016</v>
      </c>
      <c r="H5">
        <f t="shared" si="2"/>
        <v>38.806700000000021</v>
      </c>
      <c r="I5">
        <f t="shared" si="0"/>
        <v>24.576700000000017</v>
      </c>
      <c r="J5" s="5">
        <v>286.50630000000001</v>
      </c>
      <c r="K5" s="1">
        <v>14.23</v>
      </c>
    </row>
    <row r="6" spans="1:11">
      <c r="A6" s="6">
        <v>700</v>
      </c>
      <c r="B6" s="1" t="s">
        <v>7</v>
      </c>
      <c r="C6" s="1">
        <v>0.66100000000000003</v>
      </c>
      <c r="D6" s="1">
        <v>-0.75</v>
      </c>
      <c r="E6" s="1">
        <v>201.78100000000001</v>
      </c>
      <c r="G6">
        <f t="shared" si="1"/>
        <v>12.695000000000018</v>
      </c>
      <c r="H6">
        <f t="shared" si="2"/>
        <v>36.015000000000015</v>
      </c>
      <c r="I6">
        <f t="shared" si="0"/>
        <v>24.355000000000018</v>
      </c>
      <c r="J6" s="1">
        <v>177.42599999999999</v>
      </c>
      <c r="K6" s="1">
        <v>11.66</v>
      </c>
    </row>
    <row r="7" spans="1:11">
      <c r="A7" s="6"/>
      <c r="B7" s="1" t="s">
        <v>8</v>
      </c>
      <c r="C7" s="1">
        <v>0.64700000000000002</v>
      </c>
      <c r="D7" s="1">
        <v>-0.76200000000000001</v>
      </c>
      <c r="E7" s="1">
        <v>201.78100000000001</v>
      </c>
      <c r="G7">
        <f t="shared" si="1"/>
        <v>12.695000000000018</v>
      </c>
      <c r="H7">
        <f t="shared" si="2"/>
        <v>36.015000000000015</v>
      </c>
      <c r="I7">
        <f t="shared" si="0"/>
        <v>24.355000000000018</v>
      </c>
      <c r="J7" s="1">
        <v>177.42599999999999</v>
      </c>
      <c r="K7" s="5">
        <v>11.66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L5" sqref="L5"/>
    </sheetView>
  </sheetViews>
  <sheetFormatPr baseColWidth="10" defaultColWidth="11" defaultRowHeight="16"/>
  <cols>
    <col min="8" max="8" width="32.5" customWidth="1"/>
    <col min="9" max="9" width="19.33203125" customWidth="1"/>
    <col min="16" max="16" width="11" style="4"/>
  </cols>
  <sheetData>
    <row r="1" spans="1:1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4</v>
      </c>
      <c r="I1" s="2" t="s">
        <v>12</v>
      </c>
      <c r="O1" s="1" t="s">
        <v>5</v>
      </c>
      <c r="P1" s="3" t="s">
        <v>6</v>
      </c>
    </row>
    <row r="2" spans="1:16">
      <c r="A2" s="6">
        <v>0</v>
      </c>
      <c r="B2" s="1" t="s">
        <v>7</v>
      </c>
      <c r="C2" s="5">
        <v>0.23527410000000001</v>
      </c>
      <c r="D2" s="5">
        <v>0.6748073</v>
      </c>
      <c r="E2" s="5">
        <v>-0.21032200000000001</v>
      </c>
      <c r="F2" s="5">
        <v>-0.65751309999999996</v>
      </c>
      <c r="G2" s="5">
        <v>-0.1127935</v>
      </c>
      <c r="H2" s="5">
        <v>656.28989999999999</v>
      </c>
      <c r="L2" s="4">
        <f>N2-P2</f>
        <v>31.067370000000032</v>
      </c>
      <c r="M2" s="4">
        <f>N2+P2</f>
        <v>63.910630000000033</v>
      </c>
      <c r="N2">
        <f>H2-O2</f>
        <v>47.489000000000033</v>
      </c>
      <c r="O2" s="5">
        <v>608.80089999999996</v>
      </c>
      <c r="P2" s="3">
        <v>16.42163</v>
      </c>
    </row>
    <row r="3" spans="1:16">
      <c r="A3" s="6"/>
      <c r="B3" s="1" t="s">
        <v>8</v>
      </c>
      <c r="C3" s="5">
        <v>2.1977679999999999E-2</v>
      </c>
      <c r="D3" s="5">
        <v>0.70564336999999999</v>
      </c>
      <c r="E3" s="5">
        <v>0.10975865999999999</v>
      </c>
      <c r="F3" s="5">
        <v>-0.69151728999999995</v>
      </c>
      <c r="G3" s="5">
        <v>0.10649553</v>
      </c>
      <c r="H3" s="5">
        <v>655.62980000000005</v>
      </c>
      <c r="L3" s="4">
        <f t="shared" ref="L3:L7" si="0">N3-P3</f>
        <v>30.789250000000088</v>
      </c>
      <c r="M3" s="4">
        <f t="shared" ref="M3:M7" si="1">N3+P3</f>
        <v>62.868550000000091</v>
      </c>
      <c r="N3">
        <f t="shared" ref="N3:N7" si="2">H3-O3</f>
        <v>46.82890000000009</v>
      </c>
      <c r="O3" s="5">
        <v>608.80089999999996</v>
      </c>
      <c r="P3" s="3">
        <v>16.039650000000002</v>
      </c>
    </row>
    <row r="4" spans="1:16">
      <c r="A4" s="6">
        <v>500</v>
      </c>
      <c r="B4" s="1" t="s">
        <v>7</v>
      </c>
      <c r="C4" s="5">
        <v>0.34389257000000001</v>
      </c>
      <c r="D4" s="5">
        <v>-0.28430906</v>
      </c>
      <c r="E4" s="5">
        <v>0.64899048999999998</v>
      </c>
      <c r="F4" s="5">
        <v>-0.61590372000000004</v>
      </c>
      <c r="G4" s="5">
        <v>1.9498890000000001E-2</v>
      </c>
      <c r="H4" s="5">
        <v>316.46890000000002</v>
      </c>
      <c r="L4" s="4">
        <f t="shared" si="0"/>
        <v>15.582290000000009</v>
      </c>
      <c r="M4" s="4">
        <f t="shared" si="1"/>
        <v>44.34291000000001</v>
      </c>
      <c r="N4">
        <f t="shared" si="2"/>
        <v>29.962600000000009</v>
      </c>
      <c r="O4" s="5">
        <v>286.50630000000001</v>
      </c>
      <c r="P4" s="3">
        <v>14.38031</v>
      </c>
    </row>
    <row r="5" spans="1:16">
      <c r="A5" s="6"/>
      <c r="B5" s="1" t="s">
        <v>8</v>
      </c>
      <c r="C5" s="5">
        <v>0.73054940000000002</v>
      </c>
      <c r="D5" s="5">
        <v>-0.1307778</v>
      </c>
      <c r="E5" s="5">
        <v>-0.14553751000000001</v>
      </c>
      <c r="F5" s="5">
        <v>-0.65302581999999998</v>
      </c>
      <c r="G5" s="5">
        <v>-3.9633920000000003E-2</v>
      </c>
      <c r="H5" s="5">
        <v>319.7115</v>
      </c>
      <c r="L5" s="4">
        <f t="shared" si="0"/>
        <v>18.881049999999991</v>
      </c>
      <c r="M5" s="4">
        <f t="shared" si="1"/>
        <v>47.529349999999994</v>
      </c>
      <c r="N5">
        <f t="shared" si="2"/>
        <v>33.205199999999991</v>
      </c>
      <c r="O5" s="1">
        <v>286.50630000000001</v>
      </c>
      <c r="P5" s="3">
        <v>14.324149999999999</v>
      </c>
    </row>
    <row r="6" spans="1:16">
      <c r="A6" s="6">
        <v>700</v>
      </c>
      <c r="B6" s="1" t="s">
        <v>7</v>
      </c>
      <c r="C6" s="5">
        <v>0.33564272000000001</v>
      </c>
      <c r="D6" s="5">
        <v>-0.26594139</v>
      </c>
      <c r="E6" s="5">
        <v>0.66842665000000001</v>
      </c>
      <c r="F6" s="5">
        <v>-0.60731016999999998</v>
      </c>
      <c r="G6" s="5">
        <v>-3.1612050000000003E-2</v>
      </c>
      <c r="H6" s="5">
        <v>208.3887</v>
      </c>
      <c r="L6" s="4">
        <f t="shared" si="0"/>
        <v>19.784110000000005</v>
      </c>
      <c r="M6" s="4">
        <f t="shared" si="1"/>
        <v>42.140890000000006</v>
      </c>
      <c r="N6">
        <f t="shared" si="2"/>
        <v>30.962500000000006</v>
      </c>
      <c r="O6" s="5">
        <v>177.42619999999999</v>
      </c>
      <c r="P6" s="3">
        <v>11.17839</v>
      </c>
    </row>
    <row r="7" spans="1:16">
      <c r="A7" s="6"/>
      <c r="B7" s="1" t="s">
        <v>8</v>
      </c>
      <c r="C7" s="5">
        <v>0.53733304999999998</v>
      </c>
      <c r="D7" s="5">
        <v>-6.1497019999999999E-2</v>
      </c>
      <c r="E7" s="5">
        <v>0.35935363999999997</v>
      </c>
      <c r="F7" s="5">
        <v>-0.75411545000000002</v>
      </c>
      <c r="G7" s="5">
        <v>-9.8316589999999995E-2</v>
      </c>
      <c r="H7" s="5">
        <v>207.25200000000001</v>
      </c>
      <c r="L7" s="4">
        <f t="shared" si="0"/>
        <v>18.322030000000016</v>
      </c>
      <c r="M7" s="4">
        <f t="shared" si="1"/>
        <v>41.329570000000018</v>
      </c>
      <c r="N7">
        <f t="shared" si="2"/>
        <v>29.825800000000015</v>
      </c>
      <c r="O7" s="5">
        <v>177.42619999999999</v>
      </c>
      <c r="P7" s="3">
        <v>11.503769999999999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2021-06-26T01:38:24Z</dcterms:created>
  <dcterms:modified xsi:type="dcterms:W3CDTF">2021-12-03T08:08:15Z</dcterms:modified>
</cp:coreProperties>
</file>