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git_oschina\jftt\君正小贷日报\"/>
    </mc:Choice>
  </mc:AlternateContent>
  <bookViews>
    <workbookView xWindow="0" yWindow="90" windowWidth="20250" windowHeight="6930" tabRatio="768"/>
  </bookViews>
  <sheets>
    <sheet name="17年11月月报" sheetId="3" r:id="rId1"/>
    <sheet name="1日" sheetId="19" r:id="rId2"/>
    <sheet name="2日" sheetId="13" r:id="rId3"/>
    <sheet name="3日" sheetId="18" r:id="rId4"/>
    <sheet name="4日" sheetId="16" r:id="rId5"/>
    <sheet name="5日" sheetId="20" r:id="rId6"/>
    <sheet name="6日" sheetId="21" r:id="rId7"/>
    <sheet name="7日" sheetId="23" r:id="rId8"/>
    <sheet name="8日" sheetId="24" r:id="rId9"/>
    <sheet name="9日" sheetId="25" r:id="rId10"/>
    <sheet name="10日" sheetId="26" r:id="rId11"/>
    <sheet name="11日" sheetId="27" r:id="rId12"/>
    <sheet name="12日" sheetId="28" r:id="rId13"/>
    <sheet name="13日" sheetId="29" r:id="rId14"/>
    <sheet name="14日" sheetId="30" r:id="rId15"/>
    <sheet name="15日" sheetId="31" r:id="rId16"/>
    <sheet name="16日" sheetId="32" r:id="rId17"/>
    <sheet name="17日" sheetId="33" r:id="rId18"/>
    <sheet name="18日" sheetId="34" r:id="rId19"/>
    <sheet name="19日" sheetId="35" r:id="rId20"/>
    <sheet name="20日" sheetId="36" r:id="rId21"/>
    <sheet name="21日" sheetId="37" r:id="rId22"/>
    <sheet name="22日" sheetId="38" r:id="rId23"/>
    <sheet name="23日" sheetId="39" r:id="rId24"/>
    <sheet name="24日" sheetId="40" r:id="rId25"/>
    <sheet name="25日" sheetId="41" r:id="rId26"/>
    <sheet name="26日" sheetId="42" r:id="rId27"/>
    <sheet name="27日" sheetId="43" r:id="rId28"/>
    <sheet name="28日" sheetId="44" r:id="rId29"/>
    <sheet name="29日" sheetId="45" r:id="rId30"/>
    <sheet name="30日" sheetId="46" r:id="rId31"/>
    <sheet name="31日" sheetId="47" r:id="rId32"/>
  </sheets>
  <calcPr calcId="162913"/>
</workbook>
</file>

<file path=xl/calcChain.xml><?xml version="1.0" encoding="utf-8"?>
<calcChain xmlns="http://schemas.openxmlformats.org/spreadsheetml/2006/main">
  <c r="L9" i="3" l="1"/>
  <c r="L10" i="3"/>
  <c r="L11" i="3"/>
  <c r="L12" i="3"/>
  <c r="L13" i="3"/>
  <c r="L14" i="3"/>
  <c r="L15" i="3"/>
  <c r="L16" i="3"/>
  <c r="K9" i="3"/>
  <c r="K10" i="3"/>
  <c r="K11" i="3"/>
  <c r="K12" i="3"/>
  <c r="K13" i="3"/>
  <c r="K14" i="3"/>
  <c r="K15" i="3"/>
  <c r="K16" i="3"/>
  <c r="J9" i="3"/>
  <c r="J10" i="3"/>
  <c r="J11" i="3"/>
  <c r="J12" i="3"/>
  <c r="J13" i="3"/>
  <c r="J14" i="3"/>
  <c r="J15" i="3"/>
  <c r="J16" i="3"/>
  <c r="I9" i="3"/>
  <c r="I10" i="3"/>
  <c r="I11" i="3"/>
  <c r="I12" i="3"/>
  <c r="I13" i="3"/>
  <c r="I14" i="3"/>
  <c r="I15" i="3"/>
  <c r="I16" i="3"/>
  <c r="H9" i="3"/>
  <c r="H10" i="3"/>
  <c r="H11" i="3"/>
  <c r="H12" i="3"/>
  <c r="H13" i="3"/>
  <c r="H14" i="3"/>
  <c r="H15" i="3"/>
  <c r="H16" i="3"/>
  <c r="G9" i="3"/>
  <c r="G10" i="3"/>
  <c r="G11" i="3"/>
  <c r="G12" i="3"/>
  <c r="G13" i="3"/>
  <c r="G14" i="3"/>
  <c r="G15" i="3"/>
  <c r="G16" i="3"/>
  <c r="F9" i="3"/>
  <c r="F10" i="3"/>
  <c r="F11" i="3"/>
  <c r="F12" i="3"/>
  <c r="F13" i="3"/>
  <c r="F14" i="3"/>
  <c r="F15" i="3"/>
  <c r="F16" i="3"/>
  <c r="E9" i="3"/>
  <c r="E10" i="3"/>
  <c r="E11" i="3"/>
  <c r="E12" i="3"/>
  <c r="E13" i="3"/>
  <c r="E14" i="3"/>
  <c r="E15" i="3"/>
  <c r="E16" i="3"/>
  <c r="E8" i="3"/>
  <c r="F8" i="3"/>
  <c r="G8" i="3"/>
  <c r="H8" i="3"/>
  <c r="I8" i="3"/>
  <c r="J8" i="3"/>
  <c r="K8" i="3"/>
  <c r="L8" i="3"/>
  <c r="D9" i="3"/>
  <c r="D10" i="3"/>
  <c r="D11" i="3"/>
  <c r="N11" i="3" s="1"/>
  <c r="D12" i="3"/>
  <c r="D13" i="3"/>
  <c r="D14" i="3"/>
  <c r="D15" i="3"/>
  <c r="D16" i="3"/>
  <c r="N9" i="3"/>
  <c r="D8" i="3"/>
  <c r="M18" i="47"/>
  <c r="L18" i="47"/>
  <c r="K18" i="47"/>
  <c r="J18" i="47"/>
  <c r="I18" i="47"/>
  <c r="H18" i="47"/>
  <c r="G18" i="47"/>
  <c r="F18" i="47"/>
  <c r="E18" i="47"/>
  <c r="D18" i="47"/>
  <c r="N16" i="47"/>
  <c r="N15" i="47"/>
  <c r="N14" i="47"/>
  <c r="N13" i="47"/>
  <c r="N12" i="47"/>
  <c r="N11" i="47"/>
  <c r="N10" i="47"/>
  <c r="N9" i="47"/>
  <c r="N8" i="47"/>
  <c r="M18" i="46"/>
  <c r="L18" i="46"/>
  <c r="K18" i="46"/>
  <c r="J18" i="46"/>
  <c r="I18" i="46"/>
  <c r="H18" i="46"/>
  <c r="G18" i="46"/>
  <c r="F18" i="46"/>
  <c r="E18" i="46"/>
  <c r="D18" i="46"/>
  <c r="N16" i="46"/>
  <c r="N15" i="46"/>
  <c r="N14" i="46"/>
  <c r="N13" i="46"/>
  <c r="N12" i="46"/>
  <c r="N11" i="46"/>
  <c r="N10" i="46"/>
  <c r="N9" i="46"/>
  <c r="N8" i="46"/>
  <c r="M18" i="45"/>
  <c r="L18" i="45"/>
  <c r="K18" i="45"/>
  <c r="J18" i="45"/>
  <c r="I18" i="45"/>
  <c r="H18" i="45"/>
  <c r="G18" i="45"/>
  <c r="F18" i="45"/>
  <c r="E18" i="45"/>
  <c r="D18" i="45"/>
  <c r="N16" i="45"/>
  <c r="N15" i="45"/>
  <c r="N14" i="45"/>
  <c r="N13" i="45"/>
  <c r="N12" i="45"/>
  <c r="N11" i="45"/>
  <c r="N10" i="45"/>
  <c r="N9" i="45"/>
  <c r="N8" i="45"/>
  <c r="M18" i="44"/>
  <c r="L18" i="44"/>
  <c r="K18" i="44"/>
  <c r="J18" i="44"/>
  <c r="I18" i="44"/>
  <c r="H18" i="44"/>
  <c r="G18" i="44"/>
  <c r="F18" i="44"/>
  <c r="E18" i="44"/>
  <c r="D18" i="44"/>
  <c r="N16" i="44"/>
  <c r="N15" i="44"/>
  <c r="N14" i="44"/>
  <c r="N13" i="44"/>
  <c r="N12" i="44"/>
  <c r="N11" i="44"/>
  <c r="N10" i="44"/>
  <c r="N9" i="44"/>
  <c r="N8" i="44"/>
  <c r="N18" i="44" s="1"/>
  <c r="M18" i="43"/>
  <c r="L18" i="43"/>
  <c r="K18" i="43"/>
  <c r="J18" i="43"/>
  <c r="I18" i="43"/>
  <c r="H18" i="43"/>
  <c r="G18" i="43"/>
  <c r="F18" i="43"/>
  <c r="E18" i="43"/>
  <c r="D18" i="43"/>
  <c r="N16" i="43"/>
  <c r="N15" i="43"/>
  <c r="N14" i="43"/>
  <c r="N13" i="43"/>
  <c r="N12" i="43"/>
  <c r="N11" i="43"/>
  <c r="N10" i="43"/>
  <c r="N9" i="43"/>
  <c r="N8" i="43"/>
  <c r="M18" i="42"/>
  <c r="L18" i="42"/>
  <c r="K18" i="42"/>
  <c r="J18" i="42"/>
  <c r="I18" i="42"/>
  <c r="H18" i="42"/>
  <c r="G18" i="42"/>
  <c r="F18" i="42"/>
  <c r="E18" i="42"/>
  <c r="D18" i="42"/>
  <c r="N16" i="42"/>
  <c r="N15" i="42"/>
  <c r="N14" i="42"/>
  <c r="N13" i="42"/>
  <c r="N12" i="42"/>
  <c r="N11" i="42"/>
  <c r="N10" i="42"/>
  <c r="N9" i="42"/>
  <c r="N8" i="42"/>
  <c r="M18" i="41"/>
  <c r="L18" i="41"/>
  <c r="K18" i="41"/>
  <c r="J18" i="41"/>
  <c r="I18" i="41"/>
  <c r="H18" i="41"/>
  <c r="G18" i="41"/>
  <c r="F18" i="41"/>
  <c r="E18" i="41"/>
  <c r="D18" i="41"/>
  <c r="N16" i="41"/>
  <c r="N15" i="41"/>
  <c r="N14" i="41"/>
  <c r="N13" i="41"/>
  <c r="N12" i="41"/>
  <c r="N11" i="41"/>
  <c r="N10" i="41"/>
  <c r="N9" i="41"/>
  <c r="N8" i="41"/>
  <c r="M18" i="40"/>
  <c r="L18" i="40"/>
  <c r="K18" i="40"/>
  <c r="J18" i="40"/>
  <c r="I18" i="40"/>
  <c r="H18" i="40"/>
  <c r="G18" i="40"/>
  <c r="F18" i="40"/>
  <c r="E18" i="40"/>
  <c r="D18" i="40"/>
  <c r="N16" i="40"/>
  <c r="N15" i="40"/>
  <c r="N14" i="40"/>
  <c r="N13" i="40"/>
  <c r="N12" i="40"/>
  <c r="N11" i="40"/>
  <c r="N10" i="40"/>
  <c r="N9" i="40"/>
  <c r="N8" i="40"/>
  <c r="N18" i="40" s="1"/>
  <c r="M18" i="39"/>
  <c r="L18" i="39"/>
  <c r="K18" i="39"/>
  <c r="J18" i="39"/>
  <c r="I18" i="39"/>
  <c r="H18" i="39"/>
  <c r="G18" i="39"/>
  <c r="F18" i="39"/>
  <c r="E18" i="39"/>
  <c r="D18" i="39"/>
  <c r="N16" i="39"/>
  <c r="N15" i="39"/>
  <c r="N14" i="39"/>
  <c r="N13" i="39"/>
  <c r="N12" i="39"/>
  <c r="N11" i="39"/>
  <c r="N10" i="39"/>
  <c r="N9" i="39"/>
  <c r="N8" i="39"/>
  <c r="M18" i="38"/>
  <c r="L18" i="38"/>
  <c r="K18" i="38"/>
  <c r="J18" i="38"/>
  <c r="I18" i="38"/>
  <c r="H18" i="38"/>
  <c r="G18" i="38"/>
  <c r="F18" i="38"/>
  <c r="E18" i="38"/>
  <c r="D18" i="38"/>
  <c r="N16" i="38"/>
  <c r="N15" i="38"/>
  <c r="N14" i="38"/>
  <c r="N13" i="38"/>
  <c r="N12" i="38"/>
  <c r="N11" i="38"/>
  <c r="N10" i="38"/>
  <c r="N9" i="38"/>
  <c r="N8" i="38"/>
  <c r="M18" i="37"/>
  <c r="L18" i="37"/>
  <c r="K18" i="37"/>
  <c r="J18" i="37"/>
  <c r="I18" i="37"/>
  <c r="H18" i="37"/>
  <c r="G18" i="37"/>
  <c r="F18" i="37"/>
  <c r="E18" i="37"/>
  <c r="D18" i="37"/>
  <c r="N16" i="37"/>
  <c r="N15" i="37"/>
  <c r="N14" i="37"/>
  <c r="N13" i="37"/>
  <c r="N12" i="37"/>
  <c r="N11" i="37"/>
  <c r="N10" i="37"/>
  <c r="N9" i="37"/>
  <c r="N8" i="37"/>
  <c r="M18" i="36"/>
  <c r="L18" i="36"/>
  <c r="K18" i="36"/>
  <c r="J18" i="36"/>
  <c r="I18" i="36"/>
  <c r="H18" i="36"/>
  <c r="G18" i="36"/>
  <c r="F18" i="36"/>
  <c r="E18" i="36"/>
  <c r="D18" i="36"/>
  <c r="N16" i="36"/>
  <c r="N15" i="36"/>
  <c r="N14" i="36"/>
  <c r="N13" i="36"/>
  <c r="N12" i="36"/>
  <c r="N11" i="36"/>
  <c r="N10" i="36"/>
  <c r="N9" i="36"/>
  <c r="N8" i="36"/>
  <c r="N18" i="36" s="1"/>
  <c r="M18" i="35"/>
  <c r="L18" i="35"/>
  <c r="K18" i="35"/>
  <c r="J18" i="35"/>
  <c r="I18" i="35"/>
  <c r="H18" i="35"/>
  <c r="G18" i="35"/>
  <c r="F18" i="35"/>
  <c r="E18" i="35"/>
  <c r="D18" i="35"/>
  <c r="N16" i="35"/>
  <c r="N15" i="35"/>
  <c r="N14" i="35"/>
  <c r="N13" i="35"/>
  <c r="N12" i="35"/>
  <c r="N11" i="35"/>
  <c r="N10" i="35"/>
  <c r="N9" i="35"/>
  <c r="N8" i="35"/>
  <c r="M18" i="34"/>
  <c r="L18" i="34"/>
  <c r="K18" i="34"/>
  <c r="J18" i="34"/>
  <c r="I18" i="34"/>
  <c r="H18" i="34"/>
  <c r="G18" i="34"/>
  <c r="F18" i="34"/>
  <c r="E18" i="34"/>
  <c r="D18" i="34"/>
  <c r="N16" i="34"/>
  <c r="N15" i="34"/>
  <c r="N14" i="34"/>
  <c r="N13" i="34"/>
  <c r="N12" i="34"/>
  <c r="N11" i="34"/>
  <c r="N10" i="34"/>
  <c r="N9" i="34"/>
  <c r="N8" i="34"/>
  <c r="M18" i="33"/>
  <c r="L18" i="33"/>
  <c r="K18" i="33"/>
  <c r="J18" i="33"/>
  <c r="I18" i="33"/>
  <c r="H18" i="33"/>
  <c r="G18" i="33"/>
  <c r="F18" i="33"/>
  <c r="E18" i="33"/>
  <c r="D18" i="33"/>
  <c r="N16" i="33"/>
  <c r="N15" i="33"/>
  <c r="N14" i="33"/>
  <c r="N13" i="33"/>
  <c r="N12" i="33"/>
  <c r="N11" i="33"/>
  <c r="N10" i="33"/>
  <c r="N9" i="33"/>
  <c r="N8" i="33"/>
  <c r="M18" i="32"/>
  <c r="L18" i="32"/>
  <c r="K18" i="32"/>
  <c r="J18" i="32"/>
  <c r="I18" i="32"/>
  <c r="H18" i="32"/>
  <c r="G18" i="32"/>
  <c r="F18" i="32"/>
  <c r="E18" i="32"/>
  <c r="D18" i="32"/>
  <c r="N16" i="32"/>
  <c r="N15" i="32"/>
  <c r="N14" i="32"/>
  <c r="N13" i="32"/>
  <c r="N12" i="32"/>
  <c r="N11" i="32"/>
  <c r="N10" i="32"/>
  <c r="N9" i="32"/>
  <c r="N8" i="32"/>
  <c r="N18" i="32" s="1"/>
  <c r="M18" i="31"/>
  <c r="L18" i="31"/>
  <c r="K18" i="31"/>
  <c r="J18" i="31"/>
  <c r="I18" i="31"/>
  <c r="H18" i="31"/>
  <c r="G18" i="31"/>
  <c r="F18" i="31"/>
  <c r="E18" i="31"/>
  <c r="D18" i="31"/>
  <c r="N16" i="31"/>
  <c r="N15" i="31"/>
  <c r="N14" i="31"/>
  <c r="N13" i="31"/>
  <c r="N12" i="31"/>
  <c r="N11" i="31"/>
  <c r="N10" i="31"/>
  <c r="N9" i="31"/>
  <c r="N8" i="31"/>
  <c r="M18" i="30"/>
  <c r="L18" i="30"/>
  <c r="K18" i="30"/>
  <c r="J18" i="30"/>
  <c r="I18" i="30"/>
  <c r="H18" i="30"/>
  <c r="G18" i="30"/>
  <c r="F18" i="30"/>
  <c r="E18" i="30"/>
  <c r="D18" i="30"/>
  <c r="N16" i="30"/>
  <c r="N15" i="30"/>
  <c r="N14" i="30"/>
  <c r="N13" i="30"/>
  <c r="N12" i="30"/>
  <c r="N11" i="30"/>
  <c r="N10" i="30"/>
  <c r="N9" i="30"/>
  <c r="N8" i="30"/>
  <c r="M18" i="29"/>
  <c r="L18" i="29"/>
  <c r="K18" i="29"/>
  <c r="J18" i="29"/>
  <c r="I18" i="29"/>
  <c r="H18" i="29"/>
  <c r="G18" i="29"/>
  <c r="F18" i="29"/>
  <c r="E18" i="29"/>
  <c r="D18" i="29"/>
  <c r="N16" i="29"/>
  <c r="N15" i="29"/>
  <c r="N14" i="29"/>
  <c r="N13" i="29"/>
  <c r="N12" i="29"/>
  <c r="N11" i="29"/>
  <c r="N10" i="29"/>
  <c r="N9" i="29"/>
  <c r="N8" i="29"/>
  <c r="M18" i="28"/>
  <c r="L18" i="28"/>
  <c r="K18" i="28"/>
  <c r="J18" i="28"/>
  <c r="I18" i="28"/>
  <c r="H18" i="28"/>
  <c r="G18" i="28"/>
  <c r="F18" i="28"/>
  <c r="E18" i="28"/>
  <c r="D18" i="28"/>
  <c r="N16" i="28"/>
  <c r="N15" i="28"/>
  <c r="N14" i="28"/>
  <c r="N13" i="28"/>
  <c r="N12" i="28"/>
  <c r="N11" i="28"/>
  <c r="N10" i="28"/>
  <c r="N9" i="28"/>
  <c r="N8" i="28"/>
  <c r="N18" i="28" s="1"/>
  <c r="M18" i="27"/>
  <c r="L18" i="27"/>
  <c r="K18" i="27"/>
  <c r="J18" i="27"/>
  <c r="I18" i="27"/>
  <c r="H18" i="27"/>
  <c r="G18" i="27"/>
  <c r="F18" i="27"/>
  <c r="E18" i="27"/>
  <c r="D18" i="27"/>
  <c r="N16" i="27"/>
  <c r="N15" i="27"/>
  <c r="N14" i="27"/>
  <c r="N13" i="27"/>
  <c r="N12" i="27"/>
  <c r="N11" i="27"/>
  <c r="N10" i="27"/>
  <c r="N9" i="27"/>
  <c r="N8" i="27"/>
  <c r="M18" i="26"/>
  <c r="L18" i="26"/>
  <c r="K18" i="26"/>
  <c r="J18" i="26"/>
  <c r="I18" i="26"/>
  <c r="H18" i="26"/>
  <c r="G18" i="26"/>
  <c r="F18" i="26"/>
  <c r="E18" i="26"/>
  <c r="D18" i="26"/>
  <c r="N16" i="26"/>
  <c r="N15" i="26"/>
  <c r="N14" i="26"/>
  <c r="N13" i="26"/>
  <c r="N12" i="26"/>
  <c r="N11" i="26"/>
  <c r="N10" i="26"/>
  <c r="N9" i="26"/>
  <c r="N8" i="26"/>
  <c r="M18" i="25"/>
  <c r="L18" i="25"/>
  <c r="K18" i="25"/>
  <c r="J18" i="25"/>
  <c r="I18" i="25"/>
  <c r="H18" i="25"/>
  <c r="G18" i="25"/>
  <c r="F18" i="25"/>
  <c r="E18" i="25"/>
  <c r="D18" i="25"/>
  <c r="N16" i="25"/>
  <c r="N15" i="25"/>
  <c r="N14" i="25"/>
  <c r="N13" i="25"/>
  <c r="N12" i="25"/>
  <c r="N11" i="25"/>
  <c r="N10" i="25"/>
  <c r="N9" i="25"/>
  <c r="N8" i="25"/>
  <c r="M18" i="24"/>
  <c r="L18" i="24"/>
  <c r="K18" i="24"/>
  <c r="J18" i="24"/>
  <c r="I18" i="24"/>
  <c r="H18" i="24"/>
  <c r="G18" i="24"/>
  <c r="F18" i="24"/>
  <c r="E18" i="24"/>
  <c r="D18" i="24"/>
  <c r="N16" i="24"/>
  <c r="N15" i="24"/>
  <c r="N14" i="24"/>
  <c r="N13" i="24"/>
  <c r="N12" i="24"/>
  <c r="N11" i="24"/>
  <c r="N10" i="24"/>
  <c r="N9" i="24"/>
  <c r="N8" i="24"/>
  <c r="N9" i="23"/>
  <c r="N10" i="3"/>
  <c r="N8" i="19"/>
  <c r="N12" i="3" l="1"/>
  <c r="D18" i="3"/>
  <c r="E18" i="3"/>
  <c r="N18" i="25"/>
  <c r="N18" i="26"/>
  <c r="N18" i="27"/>
  <c r="N18" i="29"/>
  <c r="N18" i="30"/>
  <c r="N18" i="31"/>
  <c r="N18" i="33"/>
  <c r="N18" i="34"/>
  <c r="N18" i="35"/>
  <c r="N18" i="37"/>
  <c r="N18" i="38"/>
  <c r="N18" i="39"/>
  <c r="N18" i="41"/>
  <c r="N18" i="42"/>
  <c r="N18" i="43"/>
  <c r="N18" i="45"/>
  <c r="N18" i="46"/>
  <c r="N18" i="47"/>
  <c r="N8" i="3"/>
  <c r="N18" i="24"/>
  <c r="M18" i="23"/>
  <c r="L18" i="23"/>
  <c r="K18" i="23"/>
  <c r="J18" i="23"/>
  <c r="I18" i="23"/>
  <c r="H18" i="23"/>
  <c r="G18" i="23"/>
  <c r="F18" i="23"/>
  <c r="E18" i="23"/>
  <c r="D18" i="23"/>
  <c r="N16" i="23"/>
  <c r="N15" i="23"/>
  <c r="N14" i="23"/>
  <c r="N13" i="23"/>
  <c r="N12" i="23"/>
  <c r="N11" i="23"/>
  <c r="N10" i="23"/>
  <c r="N8" i="23"/>
  <c r="M18" i="21"/>
  <c r="L18" i="21"/>
  <c r="K18" i="21"/>
  <c r="J18" i="21"/>
  <c r="I18" i="21"/>
  <c r="H18" i="21"/>
  <c r="G18" i="21"/>
  <c r="F18" i="21"/>
  <c r="E18" i="21"/>
  <c r="D18" i="21"/>
  <c r="N16" i="21"/>
  <c r="N15" i="21"/>
  <c r="N14" i="21"/>
  <c r="N13" i="21"/>
  <c r="N12" i="21"/>
  <c r="N11" i="21"/>
  <c r="N10" i="21"/>
  <c r="N9" i="21"/>
  <c r="N8" i="21"/>
  <c r="N11" i="19"/>
  <c r="N13" i="18"/>
  <c r="N18" i="21" l="1"/>
  <c r="N18" i="23"/>
  <c r="M18" i="20"/>
  <c r="L18" i="20"/>
  <c r="K18" i="20"/>
  <c r="J18" i="20"/>
  <c r="I18" i="20"/>
  <c r="H18" i="20"/>
  <c r="G18" i="20"/>
  <c r="F18" i="20"/>
  <c r="E18" i="20"/>
  <c r="D18" i="20"/>
  <c r="N16" i="20"/>
  <c r="N15" i="20"/>
  <c r="N14" i="20"/>
  <c r="N13" i="20"/>
  <c r="N12" i="20"/>
  <c r="N11" i="20"/>
  <c r="N10" i="20"/>
  <c r="N9" i="20"/>
  <c r="N8" i="20"/>
  <c r="N18" i="20" l="1"/>
  <c r="N8" i="18"/>
  <c r="N9" i="16" l="1"/>
  <c r="N10" i="16"/>
  <c r="N8" i="16"/>
  <c r="N10" i="18"/>
  <c r="M18" i="19" l="1"/>
  <c r="L18" i="19"/>
  <c r="K18" i="19"/>
  <c r="J18" i="19"/>
  <c r="I18" i="19"/>
  <c r="H18" i="19"/>
  <c r="G18" i="19"/>
  <c r="F18" i="19"/>
  <c r="E18" i="19"/>
  <c r="D18" i="19"/>
  <c r="N16" i="19"/>
  <c r="N15" i="19"/>
  <c r="N14" i="19"/>
  <c r="N12" i="19"/>
  <c r="N10" i="19"/>
  <c r="N9" i="19"/>
  <c r="N18" i="19" l="1"/>
  <c r="I18" i="3"/>
  <c r="J18" i="3"/>
  <c r="K18" i="3"/>
  <c r="L18" i="3"/>
  <c r="M18" i="3"/>
  <c r="F18" i="3" l="1"/>
  <c r="N14" i="3"/>
  <c r="N13" i="3"/>
  <c r="N16" i="3"/>
  <c r="G18" i="3"/>
  <c r="N15" i="3"/>
  <c r="H18" i="3"/>
  <c r="N12" i="18" l="1"/>
  <c r="M18" i="18" l="1"/>
  <c r="L18" i="18"/>
  <c r="K18" i="18"/>
  <c r="J18" i="18"/>
  <c r="I18" i="18"/>
  <c r="H18" i="18"/>
  <c r="G18" i="18"/>
  <c r="F18" i="18"/>
  <c r="E18" i="18"/>
  <c r="D18" i="18"/>
  <c r="N16" i="18"/>
  <c r="N15" i="18"/>
  <c r="N14" i="18"/>
  <c r="N11" i="18"/>
  <c r="N9" i="18"/>
  <c r="N18" i="18" l="1"/>
  <c r="M18" i="16"/>
  <c r="L18" i="16"/>
  <c r="K18" i="16"/>
  <c r="J18" i="16"/>
  <c r="I18" i="16"/>
  <c r="H18" i="16"/>
  <c r="G18" i="16"/>
  <c r="F18" i="16"/>
  <c r="E18" i="16"/>
  <c r="D18" i="16"/>
  <c r="N16" i="16"/>
  <c r="N15" i="16"/>
  <c r="N14" i="16"/>
  <c r="N13" i="16"/>
  <c r="N12" i="16"/>
  <c r="N11" i="16"/>
  <c r="M18" i="13"/>
  <c r="L18" i="13"/>
  <c r="K18" i="13"/>
  <c r="J18" i="13"/>
  <c r="I18" i="13"/>
  <c r="H18" i="13"/>
  <c r="G18" i="13"/>
  <c r="F18" i="13"/>
  <c r="E18" i="13"/>
  <c r="D18" i="13"/>
  <c r="N16" i="13"/>
  <c r="N15" i="13"/>
  <c r="N14" i="13"/>
  <c r="N12" i="13"/>
  <c r="N11" i="13"/>
  <c r="N10" i="13"/>
  <c r="N9" i="13"/>
  <c r="N8" i="13"/>
  <c r="N18" i="16" l="1"/>
  <c r="N18" i="13"/>
  <c r="N18" i="3" l="1"/>
</calcChain>
</file>

<file path=xl/sharedStrings.xml><?xml version="1.0" encoding="utf-8"?>
<sst xmlns="http://schemas.openxmlformats.org/spreadsheetml/2006/main" count="636" uniqueCount="33">
  <si>
    <t>序号</t>
  </si>
  <si>
    <t>项目名称</t>
  </si>
  <si>
    <t>工时合计</t>
    <phoneticPr fontId="110"/>
  </si>
  <si>
    <t>进度情况</t>
    <phoneticPr fontId="110"/>
  </si>
  <si>
    <t>其它报告事项</t>
    <phoneticPr fontId="110"/>
  </si>
  <si>
    <t>进度情况</t>
    <phoneticPr fontId="110"/>
  </si>
  <si>
    <t>其它报告事项</t>
    <phoneticPr fontId="110"/>
  </si>
  <si>
    <t>合计</t>
    <phoneticPr fontId="110"/>
  </si>
  <si>
    <t>本月工作情况</t>
    <phoneticPr fontId="110"/>
  </si>
  <si>
    <t>成员工数(单位：人天）</t>
    <phoneticPr fontId="110"/>
  </si>
  <si>
    <t>成员工数(单位：人天）</t>
    <phoneticPr fontId="110"/>
  </si>
  <si>
    <t>成员工数</t>
    <phoneticPr fontId="110"/>
  </si>
  <si>
    <t>徐璟煜</t>
    <phoneticPr fontId="110"/>
  </si>
  <si>
    <t>王剑</t>
    <phoneticPr fontId="110"/>
  </si>
  <si>
    <t>王艺峰</t>
    <phoneticPr fontId="110"/>
  </si>
  <si>
    <t>陆云龙</t>
    <phoneticPr fontId="110"/>
  </si>
  <si>
    <t>吴超</t>
    <phoneticPr fontId="110"/>
  </si>
  <si>
    <t>君正小贷项目日报</t>
    <phoneticPr fontId="118" type="noConversion"/>
  </si>
  <si>
    <t>君正小贷项目月报</t>
    <phoneticPr fontId="110"/>
  </si>
  <si>
    <t>君正小贷项目日报</t>
    <phoneticPr fontId="120" type="noConversion"/>
  </si>
  <si>
    <t>审批系统修改</t>
  </si>
  <si>
    <t>统一权限登录管理</t>
  </si>
  <si>
    <t>审批系统页面事件日志框架</t>
  </si>
  <si>
    <t>视频采集</t>
  </si>
  <si>
    <t>其他工作</t>
    <phoneticPr fontId="110"/>
  </si>
  <si>
    <t>张浩</t>
    <phoneticPr fontId="110"/>
  </si>
  <si>
    <t>陈睿</t>
    <phoneticPr fontId="110"/>
  </si>
  <si>
    <t>陆遥</t>
    <phoneticPr fontId="110"/>
  </si>
  <si>
    <t>李远</t>
    <phoneticPr fontId="110"/>
  </si>
  <si>
    <t>本日工作情况</t>
    <phoneticPr fontId="110"/>
  </si>
  <si>
    <t>本日工作情况</t>
    <phoneticPr fontId="110"/>
  </si>
  <si>
    <t>进度情况</t>
    <phoneticPr fontId="110"/>
  </si>
  <si>
    <t>其它报告事项</t>
    <phoneticPr fontId="1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</si>
</sst>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 * #,##0_ ;_ * \-#,##0_ ;_ * &quot;-&quot;_ ;_ @_ "/>
    <numFmt numFmtId="43" formatCode="_ * #,##0.00_ ;_ * \-#,##0.00_ ;_ * &quot;-&quot;??_ ;_ @_ "/>
    <numFmt numFmtId="176" formatCode="&quot;?#,##0;[Red]\-&quot;&quot;?&quot;#,##0"/>
    <numFmt numFmtId="177" formatCode="#,##0;\(#,##0\)"/>
    <numFmt numFmtId="178" formatCode="\$#,##0;\(\$#,##0\)"/>
    <numFmt numFmtId="179" formatCode="0&quot;  &quot;"/>
    <numFmt numFmtId="180" formatCode="[DBNum1][$-804]m&quot;月&quot;d&quot;日&quot;;@"/>
    <numFmt numFmtId="181" formatCode="_(* #,##0_);_(* \(#,##0\);_(* &quot;-&quot;_);_(@_)"/>
    <numFmt numFmtId="182" formatCode="##,##0.000_);\(#,##0.000\)"/>
    <numFmt numFmtId="183" formatCode="#,##0;\-#,##0;&quot;-&quot;"/>
    <numFmt numFmtId="184" formatCode="\$#,##0.00;\(\$#,##0.00\)"/>
    <numFmt numFmtId="185" formatCode="&quot;?#,##0.00;[Red]\-&quot;&quot;?&quot;#,##0.00"/>
    <numFmt numFmtId="186" formatCode="_(&quot;$&quot;* #,##0.00_);_(&quot;$&quot;* \(#,##0.00\);_(&quot;$&quot;* &quot;-&quot;??_);_(@_)"/>
    <numFmt numFmtId="187" formatCode="\$#,##0;\$\(#,##0\)\ "/>
    <numFmt numFmtId="188" formatCode="_-* #,##0.00_-;\-* #,##0.00_-;_-* &quot;-&quot;??_-;_-@_-"/>
    <numFmt numFmtId="189" formatCode="_(&quot;$&quot;* #,##0_);_(&quot;$&quot;* \(#,##0\);_(&quot;$&quot;* &quot;-&quot;_);_(@_)"/>
    <numFmt numFmtId="190" formatCode="0\);"/>
    <numFmt numFmtId="191" formatCode="0.00_)"/>
    <numFmt numFmtId="192" formatCode="_(* #,##0.0000000000_);_(* \(#,##0.0000000000\);_(* &quot;-&quot;??_);_(@_)"/>
    <numFmt numFmtId="193" formatCode="yyyy&quot;年&quot;m&quot;月&quot;d&quot;日&quot;;@"/>
    <numFmt numFmtId="194" formatCode="_(* #,##0.00_);_(* \(#,##0.00\);_(* &quot;-&quot;??_);_(@_)"/>
    <numFmt numFmtId="195" formatCode="\$###0;\$\(###0\)\ "/>
    <numFmt numFmtId="196" formatCode="_-* #,##0_-;\-* #,##0_-;_-* &quot;-&quot;_-;_-@_-"/>
    <numFmt numFmtId="197" formatCode="_ * #,##0.0_ ;_ * \-#,##0.0_ ;_ * &quot;-&quot;?_ ;_ @_ "/>
  </numFmts>
  <fonts count="121">
    <font>
      <sz val="11"/>
      <name val="ＭＳ Ｐゴシック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ＭＳ Ｐゴシック"/>
      <family val="3"/>
      <charset val="128"/>
    </font>
    <font>
      <sz val="11"/>
      <color indexed="20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name val="ＭＳ Ｐゴシック"/>
      <family val="3"/>
      <charset val="128"/>
    </font>
    <font>
      <b/>
      <sz val="11"/>
      <color indexed="56"/>
      <name val="宋体"/>
      <family val="3"/>
      <charset val="134"/>
    </font>
    <font>
      <sz val="9"/>
      <color indexed="20"/>
      <name val="Tahoma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8"/>
      <color indexed="16"/>
      <name val="Century Schoolbook"/>
      <family val="1"/>
    </font>
    <font>
      <sz val="11"/>
      <color indexed="9"/>
      <name val="ＭＳ Ｐゴシック"/>
      <family val="3"/>
      <charset val="128"/>
    </font>
    <font>
      <sz val="8"/>
      <name val="Arial"/>
      <family val="2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Times New Roman"/>
      <family val="1"/>
    </font>
    <font>
      <sz val="8"/>
      <name val="Times New Roman"/>
      <family val="1"/>
    </font>
    <font>
      <b/>
      <sz val="12"/>
      <name val="Helv"/>
      <family val="2"/>
    </font>
    <font>
      <b/>
      <i/>
      <sz val="10"/>
      <name val="Times New Roman"/>
      <family val="1"/>
    </font>
    <font>
      <sz val="10"/>
      <name val="Geneva"/>
      <family val="2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0"/>
      <name val="Arial"/>
      <family val="2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20"/>
      <name val="宋体"/>
      <family val="3"/>
      <charset val="134"/>
    </font>
    <font>
      <sz val="9"/>
      <name val="Times New Roman"/>
      <family val="1"/>
    </font>
    <font>
      <sz val="9"/>
      <color indexed="17"/>
      <name val="宋体"/>
      <family val="3"/>
      <charset val="134"/>
    </font>
    <font>
      <b/>
      <sz val="11"/>
      <color indexed="63"/>
      <name val="ＭＳ Ｐゴシック"/>
      <family val="3"/>
      <charset val="128"/>
    </font>
    <font>
      <sz val="11"/>
      <color rgb="FF9C0006"/>
      <name val="宋体"/>
      <family val="2"/>
      <scheme val="minor"/>
    </font>
    <font>
      <b/>
      <sz val="13"/>
      <color indexed="56"/>
      <name val="宋体"/>
      <family val="3"/>
      <charset val="134"/>
    </font>
    <font>
      <sz val="11"/>
      <color indexed="20"/>
      <name val="ＭＳ Ｐゴシック"/>
      <family val="3"/>
      <charset val="128"/>
    </font>
    <font>
      <sz val="14"/>
      <name val="AngsanaUPC"/>
      <family val="1"/>
    </font>
    <font>
      <sz val="11"/>
      <color indexed="6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17"/>
      <name val="Tahoma"/>
      <family val="2"/>
    </font>
    <font>
      <sz val="11"/>
      <color indexed="5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9"/>
      <name val="ＭＳ Ｐゴシック"/>
      <family val="3"/>
      <charset val="128"/>
    </font>
    <font>
      <sz val="9"/>
      <color indexed="20"/>
      <name val="Courier New"/>
      <family val="3"/>
    </font>
    <font>
      <sz val="11"/>
      <color indexed="60"/>
      <name val="宋体"/>
      <family val="3"/>
      <charset val="134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8"/>
      <color indexed="56"/>
      <name val="宋体"/>
      <family val="3"/>
      <charset val="134"/>
    </font>
    <font>
      <b/>
      <sz val="12"/>
      <name val="Arial"/>
      <family val="2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6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rgb="FF9C0006"/>
      <name val="宋体"/>
      <family val="2"/>
      <scheme val="minor"/>
    </font>
    <font>
      <b/>
      <sz val="11"/>
      <color indexed="56"/>
      <name val="ＭＳ Ｐゴシック"/>
      <family val="3"/>
      <charset val="128"/>
    </font>
    <font>
      <sz val="12"/>
      <name val="Arial"/>
      <family val="2"/>
    </font>
    <font>
      <b/>
      <i/>
      <sz val="16"/>
      <name val="Helv"/>
      <family val="2"/>
    </font>
    <font>
      <b/>
      <sz val="10"/>
      <name val="Helv"/>
      <family val="2"/>
    </font>
    <font>
      <b/>
      <sz val="11"/>
      <color indexed="9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宋体"/>
      <family val="3"/>
      <charset val="134"/>
    </font>
    <font>
      <i/>
      <sz val="11"/>
      <color indexed="23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rgb="FF006100"/>
      <name val="宋体"/>
      <family val="2"/>
      <scheme val="minor"/>
    </font>
    <font>
      <b/>
      <sz val="15"/>
      <color indexed="56"/>
      <name val="宋体"/>
      <family val="3"/>
      <charset val="134"/>
    </font>
    <font>
      <sz val="12"/>
      <name val="Times New Roman"/>
      <family val="1"/>
    </font>
    <font>
      <sz val="11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17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62"/>
      <name val="宋体"/>
      <family val="3"/>
      <charset val="134"/>
    </font>
    <font>
      <b/>
      <sz val="15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宋体"/>
      <family val="3"/>
      <charset val="134"/>
    </font>
    <font>
      <b/>
      <sz val="15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17"/>
      <name val="Courier New"/>
      <family val="3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u/>
      <sz val="16"/>
      <name val="微软雅黑"/>
      <family val="2"/>
      <charset val="134"/>
    </font>
    <font>
      <b/>
      <sz val="10"/>
      <name val="微软雅黑"/>
      <family val="2"/>
      <charset val="134"/>
    </font>
    <font>
      <i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8"/>
      <name val="微软雅黑"/>
      <family val="2"/>
      <charset val="134"/>
    </font>
    <font>
      <sz val="9"/>
      <name val="ＭＳ Ｐゴシック"/>
      <family val="2"/>
    </font>
    <font>
      <sz val="11"/>
      <name val="ＭＳ Ｐゴシック"/>
      <family val="2"/>
    </font>
    <font>
      <sz val="9"/>
      <name val="ＭＳ Ｐゴシック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0">
    <xf numFmtId="0" fontId="0" fillId="0" borderId="0"/>
    <xf numFmtId="0" fontId="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180" fontId="2" fillId="0" borderId="0"/>
    <xf numFmtId="0" fontId="2" fillId="7" borderId="12" applyNumberFormat="0" applyFont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4" fillId="0" borderId="0"/>
    <xf numFmtId="0" fontId="36" fillId="0" borderId="0">
      <alignment horizontal="left"/>
    </xf>
    <xf numFmtId="0" fontId="37" fillId="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" fillId="0" borderId="0"/>
    <xf numFmtId="0" fontId="3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0" borderId="0"/>
    <xf numFmtId="0" fontId="24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8" fillId="12" borderId="9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0" borderId="0"/>
    <xf numFmtId="0" fontId="45" fillId="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" fillId="0" borderId="0"/>
    <xf numFmtId="40" fontId="30" fillId="0" borderId="0" applyFont="0" applyFill="0" applyBorder="0" applyAlignment="0" applyProtection="0"/>
    <xf numFmtId="0" fontId="31" fillId="9" borderId="0" applyNumberFormat="0" applyBorder="0" applyAlignment="0" applyProtection="0">
      <alignment vertical="center"/>
    </xf>
    <xf numFmtId="0" fontId="2" fillId="0" borderId="0"/>
    <xf numFmtId="0" fontId="31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0" fillId="0" borderId="0" applyNumberFormat="0" applyFont="0" applyFill="0" applyBorder="0" applyAlignment="0" applyProtection="0">
      <alignment horizontal="left"/>
    </xf>
    <xf numFmtId="0" fontId="1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28" borderId="0" applyNumberFormat="0" applyFon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9" fillId="0" borderId="0"/>
    <xf numFmtId="0" fontId="20" fillId="3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4" fillId="3" borderId="9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4" fillId="0" borderId="0"/>
    <xf numFmtId="0" fontId="31" fillId="9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181" fontId="12" fillId="0" borderId="0" applyFont="0" applyFill="0" applyBorder="0" applyAlignment="0" applyProtection="0"/>
    <xf numFmtId="0" fontId="10" fillId="0" borderId="1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15" fontId="30" fillId="0" borderId="0" applyFont="0" applyFill="0" applyBorder="0" applyAlignment="0" applyProtection="0"/>
    <xf numFmtId="0" fontId="31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56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0" borderId="0"/>
    <xf numFmtId="0" fontId="31" fillId="9" borderId="0" applyNumberFormat="0" applyBorder="0" applyAlignment="0" applyProtection="0">
      <alignment vertical="center"/>
    </xf>
    <xf numFmtId="0" fontId="13" fillId="0" borderId="0"/>
    <xf numFmtId="0" fontId="20" fillId="9" borderId="0" applyNumberFormat="0" applyBorder="0" applyAlignment="0" applyProtection="0">
      <alignment vertical="center"/>
    </xf>
    <xf numFmtId="188" fontId="32" fillId="0" borderId="0" applyFon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13" fillId="0" borderId="0"/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31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0"/>
    <xf numFmtId="0" fontId="31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" fillId="0" borderId="0"/>
    <xf numFmtId="0" fontId="20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/>
    <xf numFmtId="0" fontId="9" fillId="0" borderId="0"/>
    <xf numFmtId="0" fontId="31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4" fillId="0" borderId="0"/>
    <xf numFmtId="0" fontId="12" fillId="7" borderId="12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9" fillId="0" borderId="0"/>
    <xf numFmtId="0" fontId="20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4" fontId="16" fillId="0" borderId="0">
      <alignment horizontal="right"/>
    </xf>
    <xf numFmtId="10" fontId="12" fillId="0" borderId="0" applyFont="0" applyFill="0" applyBorder="0" applyAlignment="0" applyProtection="0"/>
    <xf numFmtId="0" fontId="3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2" fillId="23" borderId="14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" fillId="0" borderId="0"/>
    <xf numFmtId="0" fontId="3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" fillId="0" borderId="0"/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0" borderId="0"/>
    <xf numFmtId="0" fontId="23" fillId="12" borderId="0" applyNumberFormat="0" applyBorder="0" applyAlignment="0" applyProtection="0">
      <alignment vertical="center"/>
    </xf>
    <xf numFmtId="0" fontId="9" fillId="0" borderId="0"/>
    <xf numFmtId="0" fontId="17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4" fillId="0" borderId="1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9" fillId="0" borderId="0"/>
    <xf numFmtId="0" fontId="66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0" borderId="0">
      <alignment vertical="center"/>
    </xf>
    <xf numFmtId="43" fontId="42" fillId="0" borderId="0" applyFont="0" applyFill="0" applyBorder="0" applyAlignment="0" applyProtection="0"/>
    <xf numFmtId="0" fontId="21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0" fillId="0" borderId="4">
      <alignment horizontal="left" vertical="center"/>
    </xf>
    <xf numFmtId="0" fontId="21" fillId="21" borderId="0" applyNumberFormat="0" applyBorder="0" applyAlignment="0" applyProtection="0">
      <alignment vertical="center"/>
    </xf>
    <xf numFmtId="183" fontId="49" fillId="0" borderId="0" applyFill="0" applyBorder="0" applyAlignment="0"/>
    <xf numFmtId="0" fontId="2" fillId="0" borderId="0">
      <alignment vertical="center"/>
    </xf>
    <xf numFmtId="192" fontId="67" fillId="0" borderId="0" applyFill="0" applyBorder="0" applyAlignment="0"/>
    <xf numFmtId="0" fontId="69" fillId="0" borderId="0"/>
    <xf numFmtId="0" fontId="79" fillId="0" borderId="0" applyNumberFormat="0" applyFill="0" applyBorder="0" applyAlignment="0" applyProtection="0">
      <alignment vertical="center"/>
    </xf>
    <xf numFmtId="41" fontId="42" fillId="0" borderId="0" applyFont="0" applyFill="0" applyBorder="0" applyAlignment="0" applyProtection="0"/>
    <xf numFmtId="177" fontId="25" fillId="0" borderId="0"/>
    <xf numFmtId="0" fontId="13" fillId="0" borderId="0">
      <alignment vertical="center"/>
    </xf>
    <xf numFmtId="184" fontId="25" fillId="0" borderId="0"/>
    <xf numFmtId="0" fontId="37" fillId="4" borderId="0" applyNumberFormat="0" applyBorder="0" applyAlignment="0" applyProtection="0">
      <alignment vertical="center"/>
    </xf>
    <xf numFmtId="15" fontId="30" fillId="0" borderId="0"/>
    <xf numFmtId="0" fontId="5" fillId="5" borderId="0" applyNumberFormat="0" applyBorder="0" applyAlignment="0" applyProtection="0">
      <alignment vertical="center"/>
    </xf>
    <xf numFmtId="178" fontId="25" fillId="0" borderId="0"/>
    <xf numFmtId="0" fontId="40" fillId="0" borderId="15" applyNumberFormat="0" applyFill="0" applyAlignment="0" applyProtection="0">
      <alignment vertical="center"/>
    </xf>
    <xf numFmtId="0" fontId="18" fillId="12" borderId="0" applyNumberFormat="0" applyBorder="0" applyAlignment="0" applyProtection="0"/>
    <xf numFmtId="38" fontId="18" fillId="3" borderId="0" applyNumberFormat="0" applyBorder="0" applyAlignment="0" applyProtection="0"/>
    <xf numFmtId="0" fontId="27" fillId="0" borderId="0">
      <alignment horizontal="left"/>
    </xf>
    <xf numFmtId="0" fontId="45" fillId="4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60" fillId="0" borderId="16" applyNumberFormat="0" applyAlignment="0" applyProtection="0">
      <alignment horizontal="left" vertical="center"/>
    </xf>
    <xf numFmtId="0" fontId="18" fillId="7" borderId="3" applyNumberFormat="0" applyBorder="0" applyAlignment="0" applyProtection="0"/>
    <xf numFmtId="10" fontId="18" fillId="3" borderId="3" applyNumberFormat="0" applyBorder="0" applyAlignment="0" applyProtection="0"/>
    <xf numFmtId="0" fontId="37" fillId="4" borderId="0" applyNumberFormat="0" applyBorder="0" applyAlignment="0" applyProtection="0">
      <alignment vertical="center"/>
    </xf>
    <xf numFmtId="195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0" fontId="84" fillId="12" borderId="13" applyNumberFormat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61" fillId="0" borderId="17"/>
    <xf numFmtId="0" fontId="37" fillId="4" borderId="0" applyNumberFormat="0" applyBorder="0" applyAlignment="0" applyProtection="0">
      <alignment vertical="center"/>
    </xf>
    <xf numFmtId="10" fontId="32" fillId="0" borderId="0" applyFont="0" applyFill="0" applyBorder="0" applyAlignment="0" applyProtection="0"/>
    <xf numFmtId="187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0" fontId="28" fillId="0" borderId="0">
      <alignment horizontal="left"/>
    </xf>
    <xf numFmtId="0" fontId="25" fillId="0" borderId="0"/>
    <xf numFmtId="0" fontId="5" fillId="5" borderId="0" applyNumberFormat="0" applyBorder="0" applyAlignment="0" applyProtection="0">
      <alignment vertical="center"/>
    </xf>
    <xf numFmtId="0" fontId="32" fillId="0" borderId="0"/>
    <xf numFmtId="179" fontId="9" fillId="0" borderId="0"/>
    <xf numFmtId="191" fontId="68" fillId="0" borderId="0"/>
    <xf numFmtId="179" fontId="14" fillId="0" borderId="0"/>
    <xf numFmtId="179" fontId="9" fillId="0" borderId="0"/>
    <xf numFmtId="0" fontId="26" fillId="0" borderId="0"/>
    <xf numFmtId="0" fontId="12" fillId="7" borderId="12" applyNumberFormat="0" applyFont="0" applyAlignment="0" applyProtection="0">
      <alignment vertical="center"/>
    </xf>
    <xf numFmtId="0" fontId="9" fillId="0" borderId="0">
      <alignment vertical="center"/>
    </xf>
    <xf numFmtId="10" fontId="12" fillId="0" borderId="0" applyFont="0" applyFill="0" applyBorder="0" applyAlignment="0" applyProtection="0"/>
    <xf numFmtId="180" fontId="80" fillId="0" borderId="0"/>
    <xf numFmtId="4" fontId="36" fillId="0" borderId="0">
      <alignment horizontal="right"/>
    </xf>
    <xf numFmtId="0" fontId="3" fillId="4" borderId="0" applyNumberFormat="0" applyBorder="0" applyAlignment="0" applyProtection="0">
      <alignment vertical="center"/>
    </xf>
    <xf numFmtId="0" fontId="61" fillId="0" borderId="0"/>
    <xf numFmtId="0" fontId="62" fillId="0" borderId="0">
      <alignment horizontal="center"/>
    </xf>
    <xf numFmtId="0" fontId="2" fillId="0" borderId="0"/>
    <xf numFmtId="0" fontId="2" fillId="0" borderId="0"/>
    <xf numFmtId="0" fontId="3" fillId="4" borderId="0" applyNumberFormat="0" applyBorder="0" applyAlignment="0" applyProtection="0">
      <alignment vertical="center"/>
    </xf>
    <xf numFmtId="0" fontId="1" fillId="0" borderId="0">
      <alignment vertical="center"/>
    </xf>
    <xf numFmtId="38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5" fillId="5" borderId="0" applyNumberFormat="0" applyBorder="0" applyAlignment="0" applyProtection="0">
      <alignment vertical="center"/>
    </xf>
    <xf numFmtId="185" fontId="30" fillId="0" borderId="0" applyFont="0" applyFill="0" applyBorder="0" applyAlignment="0" applyProtection="0"/>
    <xf numFmtId="0" fontId="19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5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23" borderId="14" applyNumberFormat="0" applyAlignment="0" applyProtection="0">
      <alignment vertical="center"/>
    </xf>
    <xf numFmtId="0" fontId="50" fillId="23" borderId="14" applyNumberFormat="0" applyAlignment="0" applyProtection="0">
      <alignment vertical="center"/>
    </xf>
    <xf numFmtId="0" fontId="50" fillId="23" borderId="14" applyNumberFormat="0" applyAlignment="0" applyProtection="0">
      <alignment vertical="center"/>
    </xf>
    <xf numFmtId="0" fontId="70" fillId="23" borderId="14" applyNumberFormat="0" applyAlignment="0" applyProtection="0">
      <alignment vertical="center"/>
    </xf>
    <xf numFmtId="0" fontId="86" fillId="0" borderId="19" applyNumberFormat="0" applyFill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8" fillId="0" borderId="1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2" fillId="7" borderId="12" applyNumberFormat="0" applyFont="0" applyAlignment="0" applyProtection="0">
      <alignment vertical="center"/>
    </xf>
    <xf numFmtId="0" fontId="2" fillId="7" borderId="12" applyNumberFormat="0" applyFont="0" applyAlignment="0" applyProtection="0">
      <alignment vertical="center"/>
    </xf>
    <xf numFmtId="0" fontId="2" fillId="7" borderId="12" applyNumberFormat="0" applyFont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7" borderId="12" applyNumberFormat="0" applyFont="0" applyAlignment="0" applyProtection="0">
      <alignment vertical="center"/>
    </xf>
    <xf numFmtId="43" fontId="32" fillId="0" borderId="0" applyFont="0" applyFill="0" applyBorder="0" applyAlignment="0" applyProtection="0"/>
    <xf numFmtId="0" fontId="4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0" borderId="0"/>
    <xf numFmtId="9" fontId="14" fillId="0" borderId="0" applyFont="0" applyFill="0" applyBorder="0" applyAlignment="0" applyProtection="0">
      <alignment vertical="center"/>
    </xf>
    <xf numFmtId="0" fontId="77" fillId="0" borderId="18" applyNumberFormat="0" applyFill="0" applyAlignment="0" applyProtection="0">
      <alignment vertical="center"/>
    </xf>
    <xf numFmtId="194" fontId="12" fillId="0" borderId="0" applyFont="0" applyFill="0" applyBorder="0" applyAlignment="0" applyProtection="0"/>
    <xf numFmtId="0" fontId="3" fillId="4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4" fillId="0" borderId="0"/>
    <xf numFmtId="0" fontId="9" fillId="0" borderId="0"/>
    <xf numFmtId="0" fontId="3" fillId="4" borderId="0" applyNumberFormat="0" applyBorder="0" applyAlignment="0" applyProtection="0">
      <alignment vertical="center"/>
    </xf>
    <xf numFmtId="0" fontId="14" fillId="0" borderId="0"/>
    <xf numFmtId="0" fontId="9" fillId="0" borderId="0"/>
    <xf numFmtId="0" fontId="6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1" fillId="12" borderId="1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90" fillId="3" borderId="9" applyNumberForma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2" fillId="0" borderId="1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>
      <alignment vertical="center"/>
    </xf>
    <xf numFmtId="0" fontId="2" fillId="0" borderId="0"/>
    <xf numFmtId="0" fontId="14" fillId="0" borderId="0"/>
    <xf numFmtId="0" fontId="2" fillId="0" borderId="0"/>
    <xf numFmtId="0" fontId="2" fillId="0" borderId="0"/>
    <xf numFmtId="0" fontId="37" fillId="4" borderId="0" applyNumberFormat="0" applyBorder="0" applyAlignment="0" applyProtection="0">
      <alignment vertical="center"/>
    </xf>
    <xf numFmtId="0" fontId="9" fillId="0" borderId="0"/>
    <xf numFmtId="0" fontId="37" fillId="4" borderId="0" applyNumberFormat="0" applyBorder="0" applyAlignment="0" applyProtection="0">
      <alignment vertical="center"/>
    </xf>
    <xf numFmtId="0" fontId="78" fillId="0" borderId="0"/>
    <xf numFmtId="0" fontId="14" fillId="0" borderId="0"/>
    <xf numFmtId="0" fontId="2" fillId="0" borderId="0"/>
    <xf numFmtId="0" fontId="2" fillId="0" borderId="0"/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94" fillId="0" borderId="1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81" fillId="4" borderId="0" applyNumberFormat="0" applyBorder="0" applyAlignment="0" applyProtection="0">
      <alignment vertical="center"/>
    </xf>
    <xf numFmtId="0" fontId="1" fillId="0" borderId="0"/>
    <xf numFmtId="0" fontId="89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38" fillId="3" borderId="9" applyNumberFormat="0" applyAlignment="0" applyProtection="0">
      <alignment vertical="center"/>
    </xf>
    <xf numFmtId="0" fontId="84" fillId="12" borderId="13" applyNumberFormat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02" fillId="0" borderId="19" applyNumberFormat="0" applyFill="0" applyAlignment="0" applyProtection="0">
      <alignment vertical="center"/>
    </xf>
    <xf numFmtId="0" fontId="103" fillId="12" borderId="13" applyNumberFormat="0" applyAlignment="0" applyProtection="0">
      <alignment vertical="center"/>
    </xf>
    <xf numFmtId="0" fontId="72" fillId="23" borderId="14" applyNumberFormat="0" applyAlignment="0" applyProtection="0">
      <alignment vertical="center"/>
    </xf>
    <xf numFmtId="0" fontId="105" fillId="0" borderId="18" applyNumberFormat="0" applyFill="0" applyAlignment="0" applyProtection="0">
      <alignment vertical="center"/>
    </xf>
    <xf numFmtId="0" fontId="106" fillId="0" borderId="15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186" fontId="12" fillId="0" borderId="0" applyFont="0" applyFill="0" applyBorder="0" applyAlignment="0" applyProtection="0"/>
    <xf numFmtId="0" fontId="99" fillId="0" borderId="0" applyNumberFormat="0" applyFill="0" applyBorder="0" applyAlignment="0" applyProtection="0">
      <alignment vertical="center"/>
    </xf>
    <xf numFmtId="0" fontId="96" fillId="4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32" fillId="0" borderId="0"/>
    <xf numFmtId="19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83" fillId="9" borderId="13" applyNumberFormat="0" applyAlignment="0" applyProtection="0">
      <alignment vertical="center"/>
    </xf>
    <xf numFmtId="0" fontId="95" fillId="9" borderId="13" applyNumberFormat="0" applyAlignment="0" applyProtection="0">
      <alignment vertical="center"/>
    </xf>
    <xf numFmtId="0" fontId="95" fillId="9" borderId="13" applyNumberFormat="0" applyAlignment="0" applyProtection="0">
      <alignment vertical="center"/>
    </xf>
    <xf numFmtId="0" fontId="71" fillId="9" borderId="13" applyNumberFormat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93" fillId="12" borderId="9" applyNumberFormat="0" applyAlignment="0" applyProtection="0">
      <alignment vertical="center"/>
    </xf>
    <xf numFmtId="0" fontId="87" fillId="9" borderId="13" applyNumberFormat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72" fillId="23" borderId="14" applyNumberFormat="0" applyAlignment="0" applyProtection="0">
      <alignment vertical="center"/>
    </xf>
    <xf numFmtId="0" fontId="72" fillId="23" borderId="14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" fillId="0" borderId="0"/>
    <xf numFmtId="0" fontId="2" fillId="0" borderId="0"/>
    <xf numFmtId="189" fontId="12" fillId="0" borderId="0" applyFont="0" applyFill="0" applyBorder="0" applyAlignment="0" applyProtection="0"/>
    <xf numFmtId="0" fontId="107" fillId="0" borderId="0"/>
    <xf numFmtId="0" fontId="108" fillId="0" borderId="0"/>
    <xf numFmtId="0" fontId="109" fillId="0" borderId="0"/>
    <xf numFmtId="0" fontId="12" fillId="7" borderId="12" applyNumberFormat="0" applyFont="0" applyAlignment="0" applyProtection="0">
      <alignment vertical="center"/>
    </xf>
    <xf numFmtId="0" fontId="119" fillId="0" borderId="0"/>
    <xf numFmtId="0" fontId="2" fillId="7" borderId="28" applyNumberFormat="0" applyFont="0" applyAlignment="0" applyProtection="0">
      <alignment vertical="center"/>
    </xf>
    <xf numFmtId="0" fontId="22" fillId="12" borderId="2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12" borderId="2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" fillId="3" borderId="27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9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0" borderId="0"/>
    <xf numFmtId="0" fontId="15" fillId="9" borderId="0" applyNumberFormat="0" applyBorder="0" applyAlignment="0" applyProtection="0">
      <alignment vertical="center"/>
    </xf>
    <xf numFmtId="0" fontId="1" fillId="0" borderId="0"/>
    <xf numFmtId="0" fontId="15" fillId="9" borderId="0" applyNumberFormat="0" applyBorder="0" applyAlignment="0" applyProtection="0">
      <alignment vertical="center"/>
    </xf>
    <xf numFmtId="0" fontId="1" fillId="0" borderId="0"/>
    <xf numFmtId="0" fontId="6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0" borderId="0"/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0" borderId="0"/>
    <xf numFmtId="0" fontId="12" fillId="7" borderId="2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0" borderId="0"/>
    <xf numFmtId="0" fontId="17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4" fillId="12" borderId="29" applyNumberFormat="0" applyAlignment="0" applyProtection="0">
      <alignment vertical="center"/>
    </xf>
    <xf numFmtId="179" fontId="9" fillId="0" borderId="0"/>
    <xf numFmtId="0" fontId="12" fillId="7" borderId="28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23" borderId="14" applyNumberFormat="0" applyAlignment="0" applyProtection="0">
      <alignment vertical="center"/>
    </xf>
    <xf numFmtId="0" fontId="33" fillId="23" borderId="14" applyNumberFormat="0" applyAlignment="0" applyProtection="0">
      <alignment vertical="center"/>
    </xf>
    <xf numFmtId="0" fontId="33" fillId="23" borderId="14" applyNumberFormat="0" applyAlignment="0" applyProtection="0">
      <alignment vertical="center"/>
    </xf>
    <xf numFmtId="0" fontId="82" fillId="0" borderId="30" applyNumberFormat="0" applyFill="0" applyAlignment="0" applyProtection="0">
      <alignment vertical="center"/>
    </xf>
    <xf numFmtId="0" fontId="12" fillId="7" borderId="28" applyNumberFormat="0" applyFont="0" applyAlignment="0" applyProtection="0">
      <alignment vertical="center"/>
    </xf>
    <xf numFmtId="0" fontId="2" fillId="7" borderId="28" applyNumberFormat="0" applyFont="0" applyAlignment="0" applyProtection="0">
      <alignment vertical="center"/>
    </xf>
    <xf numFmtId="0" fontId="2" fillId="7" borderId="28" applyNumberFormat="0" applyFont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2" fillId="7" borderId="2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84" fillId="12" borderId="29" applyNumberFormat="0" applyAlignment="0" applyProtection="0">
      <alignment vertical="center"/>
    </xf>
    <xf numFmtId="0" fontId="4" fillId="3" borderId="27" applyNumberFormat="0" applyAlignment="0" applyProtection="0">
      <alignment vertical="center"/>
    </xf>
    <xf numFmtId="0" fontId="82" fillId="0" borderId="30" applyNumberFormat="0" applyFill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82" fillId="0" borderId="30" applyNumberFormat="0" applyFill="0" applyAlignment="0" applyProtection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1" fillId="4" borderId="0" applyNumberFormat="0" applyBorder="0" applyAlignment="0" applyProtection="0">
      <alignment vertical="center"/>
    </xf>
    <xf numFmtId="0" fontId="4" fillId="3" borderId="27" applyNumberFormat="0" applyAlignment="0" applyProtection="0">
      <alignment vertical="center"/>
    </xf>
    <xf numFmtId="0" fontId="84" fillId="12" borderId="29" applyNumberFormat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74" fillId="0" borderId="15" applyNumberFormat="0" applyFill="0" applyAlignment="0" applyProtection="0">
      <alignment vertical="center"/>
    </xf>
    <xf numFmtId="0" fontId="102" fillId="0" borderId="30" applyNumberFormat="0" applyFill="0" applyAlignment="0" applyProtection="0">
      <alignment vertical="center"/>
    </xf>
    <xf numFmtId="0" fontId="84" fillId="12" borderId="29" applyNumberFormat="0" applyAlignment="0" applyProtection="0">
      <alignment vertical="center"/>
    </xf>
    <xf numFmtId="0" fontId="88" fillId="0" borderId="18" applyNumberFormat="0" applyFill="0" applyAlignment="0" applyProtection="0">
      <alignment vertical="center"/>
    </xf>
    <xf numFmtId="0" fontId="74" fillId="0" borderId="1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1" fillId="9" borderId="29" applyNumberFormat="0" applyAlignment="0" applyProtection="0">
      <alignment vertical="center"/>
    </xf>
    <xf numFmtId="0" fontId="71" fillId="9" borderId="29" applyNumberFormat="0" applyAlignment="0" applyProtection="0">
      <alignment vertical="center"/>
    </xf>
    <xf numFmtId="0" fontId="71" fillId="9" borderId="29" applyNumberFormat="0" applyAlignment="0" applyProtection="0">
      <alignment vertical="center"/>
    </xf>
    <xf numFmtId="0" fontId="71" fillId="9" borderId="29" applyNumberFormat="0" applyAlignment="0" applyProtection="0">
      <alignment vertical="center"/>
    </xf>
    <xf numFmtId="0" fontId="93" fillId="12" borderId="27" applyNumberFormat="0" applyAlignment="0" applyProtection="0">
      <alignment vertical="center"/>
    </xf>
    <xf numFmtId="0" fontId="87" fillId="9" borderId="29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107" fillId="0" borderId="0"/>
    <xf numFmtId="0" fontId="107" fillId="0" borderId="0"/>
    <xf numFmtId="0" fontId="12" fillId="7" borderId="28" applyNumberFormat="0" applyFont="0" applyAlignment="0" applyProtection="0">
      <alignment vertical="center"/>
    </xf>
    <xf numFmtId="0" fontId="18" fillId="7" borderId="31" applyNumberFormat="0" applyBorder="0" applyAlignment="0" applyProtection="0"/>
    <xf numFmtId="10" fontId="18" fillId="3" borderId="31" applyNumberFormat="0" applyBorder="0" applyAlignment="0" applyProtection="0"/>
  </cellStyleXfs>
  <cellXfs count="76">
    <xf numFmtId="0" fontId="0" fillId="0" borderId="0" xfId="0"/>
    <xf numFmtId="0" fontId="111" fillId="3" borderId="20" xfId="0" applyFont="1" applyFill="1" applyBorder="1" applyAlignment="1">
      <alignment horizontal="left" vertical="center"/>
    </xf>
    <xf numFmtId="0" fontId="112" fillId="3" borderId="0" xfId="0" applyFont="1" applyFill="1"/>
    <xf numFmtId="0" fontId="112" fillId="3" borderId="0" xfId="0" applyFont="1" applyFill="1" applyAlignment="1">
      <alignment horizontal="left"/>
    </xf>
    <xf numFmtId="0" fontId="112" fillId="0" borderId="0" xfId="0" applyFont="1"/>
    <xf numFmtId="0" fontId="112" fillId="3" borderId="0" xfId="0" applyFont="1" applyFill="1" applyAlignment="1">
      <alignment horizontal="right"/>
    </xf>
    <xf numFmtId="0" fontId="112" fillId="3" borderId="8" xfId="0" applyFont="1" applyFill="1" applyBorder="1"/>
    <xf numFmtId="0" fontId="113" fillId="3" borderId="8" xfId="0" applyFont="1" applyFill="1" applyBorder="1"/>
    <xf numFmtId="0" fontId="114" fillId="3" borderId="8" xfId="0" applyFont="1" applyFill="1" applyBorder="1" applyAlignment="1">
      <alignment horizontal="center" vertical="center" wrapText="1"/>
    </xf>
    <xf numFmtId="0" fontId="115" fillId="3" borderId="0" xfId="0" applyFont="1" applyFill="1" applyBorder="1" applyAlignment="1">
      <alignment vertical="top"/>
    </xf>
    <xf numFmtId="0" fontId="116" fillId="3" borderId="20" xfId="0" applyFont="1" applyFill="1" applyBorder="1" applyAlignment="1">
      <alignment vertical="center"/>
    </xf>
    <xf numFmtId="0" fontId="116" fillId="3" borderId="20" xfId="0" applyFont="1" applyFill="1" applyBorder="1" applyAlignment="1">
      <alignment horizontal="left" vertical="center"/>
    </xf>
    <xf numFmtId="197" fontId="116" fillId="31" borderId="20" xfId="0" applyNumberFormat="1" applyFont="1" applyFill="1" applyBorder="1" applyAlignment="1">
      <alignment horizontal="left" vertical="center"/>
    </xf>
    <xf numFmtId="0" fontId="116" fillId="3" borderId="20" xfId="0" applyFont="1" applyFill="1" applyBorder="1" applyAlignment="1">
      <alignment horizontal="left" vertical="center" wrapText="1"/>
    </xf>
    <xf numFmtId="0" fontId="112" fillId="0" borderId="20" xfId="0" applyFont="1" applyBorder="1"/>
    <xf numFmtId="0" fontId="116" fillId="2" borderId="20" xfId="0" applyFont="1" applyFill="1" applyBorder="1" applyAlignment="1">
      <alignment horizontal="left" vertical="center" wrapText="1"/>
    </xf>
    <xf numFmtId="0" fontId="116" fillId="30" borderId="20" xfId="0" applyFont="1" applyFill="1" applyBorder="1" applyAlignment="1">
      <alignment vertical="center"/>
    </xf>
    <xf numFmtId="0" fontId="116" fillId="30" borderId="20" xfId="0" applyFont="1" applyFill="1" applyBorder="1" applyAlignment="1">
      <alignment horizontal="left" vertical="center"/>
    </xf>
    <xf numFmtId="0" fontId="112" fillId="3" borderId="0" xfId="0" applyFont="1" applyFill="1" applyAlignment="1">
      <alignment wrapText="1"/>
    </xf>
    <xf numFmtId="0" fontId="112" fillId="0" borderId="0" xfId="0" applyFont="1" applyAlignment="1">
      <alignment wrapText="1"/>
    </xf>
    <xf numFmtId="31" fontId="112" fillId="0" borderId="0" xfId="0" applyNumberFormat="1" applyFont="1"/>
    <xf numFmtId="0" fontId="116" fillId="3" borderId="21" xfId="0" applyFont="1" applyFill="1" applyBorder="1" applyAlignment="1">
      <alignment horizontal="center" vertical="center"/>
    </xf>
    <xf numFmtId="0" fontId="116" fillId="3" borderId="22" xfId="0" applyFont="1" applyFill="1" applyBorder="1" applyAlignment="1">
      <alignment horizontal="left" vertical="center" wrapText="1"/>
    </xf>
    <xf numFmtId="0" fontId="115" fillId="3" borderId="24" xfId="0" applyFont="1" applyFill="1" applyBorder="1" applyAlignment="1">
      <alignment vertical="center"/>
    </xf>
    <xf numFmtId="0" fontId="116" fillId="3" borderId="5" xfId="0" applyFont="1" applyFill="1" applyBorder="1" applyAlignment="1">
      <alignment horizontal="center" vertical="center"/>
    </xf>
    <xf numFmtId="0" fontId="116" fillId="3" borderId="6" xfId="0" applyFont="1" applyFill="1" applyBorder="1" applyAlignment="1">
      <alignment horizontal="left" vertical="center"/>
    </xf>
    <xf numFmtId="0" fontId="116" fillId="3" borderId="6" xfId="0" applyFont="1" applyFill="1" applyBorder="1" applyAlignment="1">
      <alignment vertical="center"/>
    </xf>
    <xf numFmtId="197" fontId="116" fillId="31" borderId="6" xfId="0" applyNumberFormat="1" applyFont="1" applyFill="1" applyBorder="1" applyAlignment="1">
      <alignment horizontal="left" vertical="center"/>
    </xf>
    <xf numFmtId="0" fontId="116" fillId="3" borderId="6" xfId="0" applyFont="1" applyFill="1" applyBorder="1" applyAlignment="1">
      <alignment horizontal="left" vertical="center" wrapText="1"/>
    </xf>
    <xf numFmtId="0" fontId="116" fillId="3" borderId="26" xfId="0" applyFont="1" applyFill="1" applyBorder="1" applyAlignment="1">
      <alignment horizontal="left" vertical="center" wrapText="1"/>
    </xf>
    <xf numFmtId="0" fontId="116" fillId="32" borderId="24" xfId="0" applyFont="1" applyFill="1" applyBorder="1" applyAlignment="1">
      <alignment vertical="center"/>
    </xf>
    <xf numFmtId="0" fontId="116" fillId="3" borderId="31" xfId="0" applyFont="1" applyFill="1" applyBorder="1" applyAlignment="1">
      <alignment horizontal="left" vertical="center"/>
    </xf>
    <xf numFmtId="0" fontId="116" fillId="3" borderId="31" xfId="517" applyFont="1" applyFill="1" applyBorder="1" applyAlignment="1">
      <alignment horizontal="left" vertical="center" wrapText="1"/>
    </xf>
    <xf numFmtId="0" fontId="116" fillId="3" borderId="31" xfId="0" applyFont="1" applyFill="1" applyBorder="1" applyAlignment="1">
      <alignment horizontal="left" vertical="center" wrapText="1"/>
    </xf>
    <xf numFmtId="0" fontId="116" fillId="2" borderId="31" xfId="0" applyFont="1" applyFill="1" applyBorder="1" applyAlignment="1">
      <alignment horizontal="left" vertical="center" wrapText="1"/>
    </xf>
    <xf numFmtId="0" fontId="116" fillId="3" borderId="26" xfId="517" applyFont="1" applyFill="1" applyBorder="1" applyAlignment="1">
      <alignment horizontal="left" vertical="center" wrapText="1"/>
    </xf>
    <xf numFmtId="0" fontId="116" fillId="3" borderId="22" xfId="517" applyFont="1" applyFill="1" applyBorder="1" applyAlignment="1">
      <alignment horizontal="left" vertical="center" wrapText="1"/>
    </xf>
    <xf numFmtId="0" fontId="116" fillId="3" borderId="6" xfId="517" applyFont="1" applyFill="1" applyBorder="1" applyAlignment="1">
      <alignment horizontal="left" vertical="center" wrapText="1"/>
    </xf>
    <xf numFmtId="0" fontId="116" fillId="3" borderId="31" xfId="517" applyFont="1" applyFill="1" applyBorder="1" applyAlignment="1">
      <alignment horizontal="left" vertical="center" wrapText="1"/>
    </xf>
    <xf numFmtId="0" fontId="116" fillId="32" borderId="31" xfId="0" applyFont="1" applyFill="1" applyBorder="1" applyAlignment="1">
      <alignment vertical="center"/>
    </xf>
    <xf numFmtId="0" fontId="116" fillId="3" borderId="31" xfId="0" applyFont="1" applyFill="1" applyBorder="1" applyAlignment="1">
      <alignment vertical="center"/>
    </xf>
    <xf numFmtId="197" fontId="116" fillId="31" borderId="31" xfId="0" applyNumberFormat="1" applyFont="1" applyFill="1" applyBorder="1" applyAlignment="1">
      <alignment horizontal="left" vertical="center"/>
    </xf>
    <xf numFmtId="0" fontId="112" fillId="0" borderId="31" xfId="0" applyFont="1" applyBorder="1"/>
    <xf numFmtId="0" fontId="111" fillId="3" borderId="31" xfId="0" applyFont="1" applyFill="1" applyBorder="1" applyAlignment="1">
      <alignment horizontal="left" vertical="center"/>
    </xf>
    <xf numFmtId="0" fontId="116" fillId="30" borderId="31" xfId="0" applyFont="1" applyFill="1" applyBorder="1" applyAlignment="1">
      <alignment vertical="center"/>
    </xf>
    <xf numFmtId="0" fontId="116" fillId="30" borderId="31" xfId="0" applyFont="1" applyFill="1" applyBorder="1" applyAlignment="1">
      <alignment horizontal="left" vertical="center"/>
    </xf>
    <xf numFmtId="9" fontId="116" fillId="2" borderId="20" xfId="0" applyNumberFormat="1" applyFont="1" applyFill="1" applyBorder="1" applyAlignment="1">
      <alignment horizontal="left" vertical="center" wrapText="1"/>
    </xf>
    <xf numFmtId="9" fontId="116" fillId="2" borderId="31" xfId="0" applyNumberFormat="1" applyFont="1" applyFill="1" applyBorder="1" applyAlignment="1">
      <alignment horizontal="left" vertical="center" wrapText="1"/>
    </xf>
    <xf numFmtId="9" fontId="116" fillId="2" borderId="20" xfId="0" applyNumberFormat="1" applyFont="1" applyFill="1" applyBorder="1" applyAlignment="1">
      <alignment vertical="center" wrapText="1"/>
    </xf>
    <xf numFmtId="193" fontId="112" fillId="0" borderId="0" xfId="0" applyNumberFormat="1" applyFont="1" applyFill="1" applyBorder="1" applyAlignment="1">
      <alignment horizontal="left"/>
    </xf>
    <xf numFmtId="0" fontId="112" fillId="0" borderId="0" xfId="0" applyFont="1" applyFill="1" applyBorder="1"/>
    <xf numFmtId="0" fontId="112" fillId="0" borderId="0" xfId="0" applyFont="1" applyFill="1" applyBorder="1" applyAlignment="1">
      <alignment horizontal="left"/>
    </xf>
    <xf numFmtId="0" fontId="112" fillId="0" borderId="0" xfId="0" applyFont="1" applyFill="1" applyBorder="1" applyAlignment="1">
      <alignment horizontal="right"/>
    </xf>
    <xf numFmtId="0" fontId="113" fillId="0" borderId="0" xfId="0" applyFont="1" applyFill="1" applyBorder="1"/>
    <xf numFmtId="0" fontId="114" fillId="0" borderId="0" xfId="0" applyFont="1" applyFill="1" applyBorder="1" applyAlignment="1">
      <alignment horizontal="center" vertical="center" wrapText="1"/>
    </xf>
    <xf numFmtId="0" fontId="117" fillId="3" borderId="0" xfId="0" applyFont="1" applyFill="1" applyAlignment="1">
      <alignment horizontal="center" vertical="center"/>
    </xf>
    <xf numFmtId="0" fontId="112" fillId="3" borderId="0" xfId="0" applyFont="1" applyFill="1" applyBorder="1" applyAlignment="1">
      <alignment horizontal="center"/>
    </xf>
    <xf numFmtId="0" fontId="114" fillId="32" borderId="2" xfId="0" applyFont="1" applyFill="1" applyBorder="1" applyAlignment="1">
      <alignment horizontal="center" vertical="center"/>
    </xf>
    <xf numFmtId="0" fontId="114" fillId="32" borderId="24" xfId="0" applyFont="1" applyFill="1" applyBorder="1" applyAlignment="1">
      <alignment horizontal="center" vertical="center"/>
    </xf>
    <xf numFmtId="0" fontId="114" fillId="32" borderId="7" xfId="0" applyFont="1" applyFill="1" applyBorder="1" applyAlignment="1">
      <alignment horizontal="center" vertical="center"/>
    </xf>
    <xf numFmtId="0" fontId="114" fillId="32" borderId="25" xfId="0" applyFont="1" applyFill="1" applyBorder="1" applyAlignment="1">
      <alignment horizontal="center" vertical="center"/>
    </xf>
    <xf numFmtId="0" fontId="115" fillId="30" borderId="21" xfId="0" applyFont="1" applyFill="1" applyBorder="1" applyAlignment="1">
      <alignment horizontal="center" vertical="center"/>
    </xf>
    <xf numFmtId="0" fontId="115" fillId="30" borderId="20" xfId="0" applyFont="1" applyFill="1" applyBorder="1" applyAlignment="1">
      <alignment horizontal="center" vertical="center"/>
    </xf>
    <xf numFmtId="0" fontId="115" fillId="30" borderId="23" xfId="0" applyFont="1" applyFill="1" applyBorder="1" applyAlignment="1">
      <alignment horizontal="center" vertical="center"/>
    </xf>
    <xf numFmtId="0" fontId="115" fillId="30" borderId="24" xfId="0" applyFont="1" applyFill="1" applyBorder="1" applyAlignment="1">
      <alignment horizontal="center" vertical="center"/>
    </xf>
    <xf numFmtId="0" fontId="116" fillId="30" borderId="20" xfId="0" applyFont="1" applyFill="1" applyBorder="1" applyAlignment="1">
      <alignment horizontal="center" vertical="center" wrapText="1"/>
    </xf>
    <xf numFmtId="0" fontId="116" fillId="30" borderId="22" xfId="0" applyFont="1" applyFill="1" applyBorder="1" applyAlignment="1">
      <alignment horizontal="center" vertical="center" wrapText="1"/>
    </xf>
    <xf numFmtId="0" fontId="116" fillId="30" borderId="24" xfId="0" applyFont="1" applyFill="1" applyBorder="1" applyAlignment="1">
      <alignment horizontal="center" vertical="center" wrapText="1"/>
    </xf>
    <xf numFmtId="0" fontId="116" fillId="30" borderId="25" xfId="0" applyFont="1" applyFill="1" applyBorder="1" applyAlignment="1">
      <alignment horizontal="center" vertical="center" wrapText="1"/>
    </xf>
    <xf numFmtId="0" fontId="114" fillId="32" borderId="1" xfId="0" applyFont="1" applyFill="1" applyBorder="1" applyAlignment="1">
      <alignment horizontal="center" vertical="center"/>
    </xf>
    <xf numFmtId="0" fontId="114" fillId="32" borderId="23" xfId="0" applyFont="1" applyFill="1" applyBorder="1" applyAlignment="1">
      <alignment horizontal="center" vertical="center"/>
    </xf>
    <xf numFmtId="0" fontId="115" fillId="30" borderId="31" xfId="0" applyFont="1" applyFill="1" applyBorder="1" applyAlignment="1">
      <alignment horizontal="center" vertical="center"/>
    </xf>
    <xf numFmtId="0" fontId="116" fillId="30" borderId="31" xfId="0" applyFont="1" applyFill="1" applyBorder="1" applyAlignment="1">
      <alignment horizontal="center" vertical="center" wrapText="1"/>
    </xf>
    <xf numFmtId="0" fontId="112" fillId="0" borderId="0" xfId="0" applyFont="1" applyFill="1" applyBorder="1" applyAlignment="1">
      <alignment horizontal="center"/>
    </xf>
    <xf numFmtId="0" fontId="114" fillId="32" borderId="21" xfId="0" applyFont="1" applyFill="1" applyBorder="1" applyAlignment="1">
      <alignment horizontal="center" vertical="center"/>
    </xf>
    <xf numFmtId="0" fontId="114" fillId="32" borderId="31" xfId="0" applyFont="1" applyFill="1" applyBorder="1" applyAlignment="1">
      <alignment horizontal="center" vertical="center"/>
    </xf>
  </cellXfs>
  <cellStyles count="660">
    <cellStyle name="?" xfId="54"/>
    <cellStyle name="? 2" xfId="55"/>
    <cellStyle name="?_SSGE_ID_段階報告20080611" xfId="11"/>
    <cellStyle name="?_SSGE_ID_段階報告20080611 2" xfId="56"/>
    <cellStyle name="?_SSGE_ID_段階報告20080612" xfId="57"/>
    <cellStyle name="?_SSGE_ID_段階報告20080612 2" xfId="58"/>
    <cellStyle name="?_SSGE_ID_段階報告書R2" xfId="46"/>
    <cellStyle name="?_SSGE_ID_段階報告書R2 2" xfId="19"/>
    <cellStyle name="@ET_Style?CF_Style_1" xfId="61"/>
    <cellStyle name="20% - アクセント 1" xfId="2"/>
    <cellStyle name="20% - アクセント 1 2" xfId="63"/>
    <cellStyle name="20% - アクセント 1 2 2" xfId="9"/>
    <cellStyle name="20% - アクセント 1 2 2 2" xfId="523"/>
    <cellStyle name="20% - アクセント 1 2 3" xfId="535"/>
    <cellStyle name="20% - アクセント 1 3" xfId="38"/>
    <cellStyle name="20% - アクセント 1 3 2" xfId="530"/>
    <cellStyle name="20% - アクセント 1 4" xfId="65"/>
    <cellStyle name="20% - アクセント 1 4 2" xfId="536"/>
    <cellStyle name="20% - アクセント 2" xfId="49"/>
    <cellStyle name="20% - アクセント 2 2" xfId="66"/>
    <cellStyle name="20% - アクセント 2 2 2" xfId="68"/>
    <cellStyle name="20% - アクセント 2 2 2 2" xfId="539"/>
    <cellStyle name="20% - アクセント 2 2 3" xfId="537"/>
    <cellStyle name="20% - アクセント 2 3" xfId="70"/>
    <cellStyle name="20% - アクセント 2 3 2" xfId="541"/>
    <cellStyle name="20% - アクセント 2 4" xfId="73"/>
    <cellStyle name="20% - アクセント 2 4 2" xfId="542"/>
    <cellStyle name="20% - アクセント 3" xfId="74"/>
    <cellStyle name="20% - アクセント 3 2" xfId="75"/>
    <cellStyle name="20% - アクセント 3 2 2" xfId="80"/>
    <cellStyle name="20% - アクセント 3 2 2 2" xfId="544"/>
    <cellStyle name="20% - アクセント 3 2 3" xfId="543"/>
    <cellStyle name="20% - アクセント 3 3" xfId="82"/>
    <cellStyle name="20% - アクセント 3 3 2" xfId="545"/>
    <cellStyle name="20% - アクセント 3 4" xfId="83"/>
    <cellStyle name="20% - アクセント 3 4 2" xfId="546"/>
    <cellStyle name="20% - アクセント 4" xfId="34"/>
    <cellStyle name="20% - アクセント 4 2" xfId="86"/>
    <cellStyle name="20% - アクセント 4 2 2" xfId="87"/>
    <cellStyle name="20% - アクセント 4 2 2 2" xfId="548"/>
    <cellStyle name="20% - アクセント 4 2 3" xfId="547"/>
    <cellStyle name="20% - アクセント 4 3" xfId="43"/>
    <cellStyle name="20% - アクセント 4 3 2" xfId="532"/>
    <cellStyle name="20% - アクセント 4 4" xfId="44"/>
    <cellStyle name="20% - アクセント 4 4 2" xfId="533"/>
    <cellStyle name="20% - アクセント 5" xfId="88"/>
    <cellStyle name="20% - アクセント 5 2" xfId="90"/>
    <cellStyle name="20% - アクセント 5 2 2" xfId="93"/>
    <cellStyle name="20% - アクセント 5 2 2 2" xfId="550"/>
    <cellStyle name="20% - アクセント 5 2 3" xfId="549"/>
    <cellStyle name="20% - アクセント 5 3" xfId="95"/>
    <cellStyle name="20% - アクセント 5 3 2" xfId="551"/>
    <cellStyle name="20% - アクセント 5 4" xfId="97"/>
    <cellStyle name="20% - アクセント 5 4 2" xfId="552"/>
    <cellStyle name="20% - アクセント 6" xfId="98"/>
    <cellStyle name="20% - アクセント 6 2" xfId="99"/>
    <cellStyle name="20% - アクセント 6 2 2" xfId="101"/>
    <cellStyle name="20% - アクセント 6 2 2 2" xfId="554"/>
    <cellStyle name="20% - アクセント 6 2 3" xfId="553"/>
    <cellStyle name="20% - アクセント 6 3" xfId="103"/>
    <cellStyle name="20% - アクセント 6 3 2" xfId="556"/>
    <cellStyle name="20% - アクセント 6 4" xfId="105"/>
    <cellStyle name="20% - アクセント 6 4 2" xfId="558"/>
    <cellStyle name="20% - 强调文字颜色 1 2" xfId="107"/>
    <cellStyle name="20% - 强调文字颜色 1 2 2" xfId="109"/>
    <cellStyle name="20% - 强调文字颜色 2 2" xfId="110"/>
    <cellStyle name="20% - 强调文字颜色 2 2 2" xfId="10"/>
    <cellStyle name="20% - 强调文字颜色 3 2" xfId="112"/>
    <cellStyle name="20% - 强调文字颜色 3 2 2" xfId="113"/>
    <cellStyle name="20% - 强调文字颜色 4 2" xfId="116"/>
    <cellStyle name="20% - 强调文字颜色 4 2 2" xfId="119"/>
    <cellStyle name="20% - 强调文字颜色 5 2" xfId="120"/>
    <cellStyle name="20% - 强调文字颜色 5 2 2" xfId="121"/>
    <cellStyle name="20% - 强调文字颜色 6 2" xfId="122"/>
    <cellStyle name="20% - 强调文字颜色 6 2 2" xfId="123"/>
    <cellStyle name="40% - アクセント 1" xfId="124"/>
    <cellStyle name="40% - アクセント 1 2" xfId="125"/>
    <cellStyle name="40% - アクセント 1 2 2" xfId="127"/>
    <cellStyle name="40% - アクセント 1 2 2 2" xfId="564"/>
    <cellStyle name="40% - アクセント 1 2 3" xfId="563"/>
    <cellStyle name="40% - アクセント 1 3" xfId="118"/>
    <cellStyle name="40% - アクセント 1 3 2" xfId="562"/>
    <cellStyle name="40% - アクセント 1 4" xfId="129"/>
    <cellStyle name="40% - アクセント 1 4 2" xfId="565"/>
    <cellStyle name="40% - アクセント 2" xfId="130"/>
    <cellStyle name="40% - アクセント 2 2" xfId="131"/>
    <cellStyle name="40% - アクセント 2 2 2" xfId="133"/>
    <cellStyle name="40% - アクセント 2 2 2 2" xfId="567"/>
    <cellStyle name="40% - アクセント 2 2 3" xfId="566"/>
    <cellStyle name="40% - アクセント 2 3" xfId="137"/>
    <cellStyle name="40% - アクセント 2 3 2" xfId="569"/>
    <cellStyle name="40% - アクセント 2 4" xfId="139"/>
    <cellStyle name="40% - アクセント 2 4 2" xfId="570"/>
    <cellStyle name="40% - アクセント 3" xfId="140"/>
    <cellStyle name="40% - アクセント 3 2" xfId="141"/>
    <cellStyle name="40% - アクセント 3 2 2" xfId="142"/>
    <cellStyle name="40% - アクセント 3 2 2 2" xfId="572"/>
    <cellStyle name="40% - アクセント 3 2 3" xfId="571"/>
    <cellStyle name="40% - アクセント 3 3" xfId="17"/>
    <cellStyle name="40% - アクセント 3 3 2" xfId="525"/>
    <cellStyle name="40% - アクセント 3 4" xfId="144"/>
    <cellStyle name="40% - アクセント 3 4 2" xfId="573"/>
    <cellStyle name="40% - アクセント 4" xfId="145"/>
    <cellStyle name="40% - アクセント 4 2" xfId="146"/>
    <cellStyle name="40% - アクセント 4 2 2" xfId="147"/>
    <cellStyle name="40% - アクセント 4 2 2 2" xfId="575"/>
    <cellStyle name="40% - アクセント 4 2 3" xfId="574"/>
    <cellStyle name="40% - アクセント 4 3" xfId="150"/>
    <cellStyle name="40% - アクセント 4 3 2" xfId="578"/>
    <cellStyle name="40% - アクセント 4 4" xfId="152"/>
    <cellStyle name="40% - アクセント 4 4 2" xfId="579"/>
    <cellStyle name="40% - アクセント 5" xfId="153"/>
    <cellStyle name="40% - アクセント 5 2" xfId="154"/>
    <cellStyle name="40% - アクセント 5 2 2" xfId="157"/>
    <cellStyle name="40% - アクセント 5 2 2 2" xfId="581"/>
    <cellStyle name="40% - アクセント 5 2 3" xfId="580"/>
    <cellStyle name="40% - アクセント 5 3" xfId="160"/>
    <cellStyle name="40% - アクセント 5 3 2" xfId="582"/>
    <cellStyle name="40% - アクセント 5 4" xfId="8"/>
    <cellStyle name="40% - アクセント 5 4 2" xfId="522"/>
    <cellStyle name="40% - アクセント 6" xfId="161"/>
    <cellStyle name="40% - アクセント 6 2" xfId="50"/>
    <cellStyle name="40% - アクセント 6 2 2" xfId="115"/>
    <cellStyle name="40% - アクセント 6 2 2 2" xfId="561"/>
    <cellStyle name="40% - アクセント 6 2 3" xfId="534"/>
    <cellStyle name="40% - アクセント 6 3" xfId="41"/>
    <cellStyle name="40% - アクセント 6 3 2" xfId="531"/>
    <cellStyle name="40% - アクセント 6 4" xfId="31"/>
    <cellStyle name="40% - アクセント 6 4 2" xfId="529"/>
    <cellStyle name="40% - 强调文字颜色 1 2" xfId="163"/>
    <cellStyle name="40% - 强调文字颜色 1 2 2" xfId="167"/>
    <cellStyle name="40% - 强调文字颜色 2 2" xfId="168"/>
    <cellStyle name="40% - 强调文字颜色 2 2 2" xfId="169"/>
    <cellStyle name="40% - 强调文字颜色 3 2" xfId="170"/>
    <cellStyle name="40% - 强调文字颜色 3 2 2" xfId="171"/>
    <cellStyle name="40% - 强调文字颜色 4 2" xfId="29"/>
    <cellStyle name="40% - 强调文字颜色 4 2 2" xfId="173"/>
    <cellStyle name="40% - 强调文字颜色 5 2" xfId="174"/>
    <cellStyle name="40% - 强调文字颜色 5 2 2" xfId="176"/>
    <cellStyle name="40% - 强调文字颜色 6 2" xfId="177"/>
    <cellStyle name="40% - 强调文字颜色 6 2 2" xfId="178"/>
    <cellStyle name="60% - アクセント 1" xfId="45"/>
    <cellStyle name="60% - アクセント 1 2" xfId="180"/>
    <cellStyle name="60% - アクセント 1 2 2" xfId="583"/>
    <cellStyle name="60% - アクセント 1 3" xfId="181"/>
    <cellStyle name="60% - アクセント 1 3 2" xfId="584"/>
    <cellStyle name="60% - アクセント 1 4" xfId="92"/>
    <cellStyle name="60% - アクセント 2" xfId="48"/>
    <cellStyle name="60% - アクセント 2 2" xfId="182"/>
    <cellStyle name="60% - アクセント 2 2 2" xfId="585"/>
    <cellStyle name="60% - アクセント 2 3" xfId="185"/>
    <cellStyle name="60% - アクセント 2 3 2" xfId="586"/>
    <cellStyle name="60% - アクセント 2 4" xfId="186"/>
    <cellStyle name="60% - アクセント 3" xfId="51"/>
    <cellStyle name="60% - アクセント 3 2" xfId="187"/>
    <cellStyle name="60% - アクセント 3 2 2" xfId="587"/>
    <cellStyle name="60% - アクセント 3 3" xfId="189"/>
    <cellStyle name="60% - アクセント 3 3 2" xfId="588"/>
    <cellStyle name="60% - アクセント 3 4" xfId="190"/>
    <cellStyle name="60% - アクセント 4" xfId="53"/>
    <cellStyle name="60% - アクセント 4 2" xfId="191"/>
    <cellStyle name="60% - アクセント 4 2 2" xfId="589"/>
    <cellStyle name="60% - アクセント 4 3" xfId="193"/>
    <cellStyle name="60% - アクセント 4 3 2" xfId="591"/>
    <cellStyle name="60% - アクセント 4 4" xfId="195"/>
    <cellStyle name="60% - アクセント 5" xfId="196"/>
    <cellStyle name="60% - アクセント 5 2" xfId="198"/>
    <cellStyle name="60% - アクセント 5 2 2" xfId="592"/>
    <cellStyle name="60% - アクセント 5 3" xfId="201"/>
    <cellStyle name="60% - アクセント 5 3 2" xfId="593"/>
    <cellStyle name="60% - アクセント 5 4" xfId="166"/>
    <cellStyle name="60% - アクセント 6" xfId="100"/>
    <cellStyle name="60% - アクセント 6 2" xfId="15"/>
    <cellStyle name="60% - アクセント 6 2 2" xfId="524"/>
    <cellStyle name="60% - アクセント 6 3" xfId="203"/>
    <cellStyle name="60% - アクセント 6 3 2" xfId="594"/>
    <cellStyle name="60% - アクセント 6 4" xfId="204"/>
    <cellStyle name="60% - 强调文字颜色 1 2" xfId="207"/>
    <cellStyle name="60% - 强调文字颜色 1 2 2" xfId="208"/>
    <cellStyle name="60% - 强调文字颜色 2 2" xfId="211"/>
    <cellStyle name="60% - 强调文字颜色 2 2 2" xfId="18"/>
    <cellStyle name="60% - 强调文字颜色 3 2" xfId="212"/>
    <cellStyle name="60% - 强调文字颜色 3 2 2" xfId="213"/>
    <cellStyle name="60% - 强调文字颜色 4 2" xfId="214"/>
    <cellStyle name="60% - 强调文字颜色 4 2 2" xfId="215"/>
    <cellStyle name="60% - 强调文字颜色 5 2" xfId="216"/>
    <cellStyle name="60% - 强调文字颜色 5 2 2" xfId="217"/>
    <cellStyle name="60% - 强调文字颜色 6 2" xfId="218"/>
    <cellStyle name="60% - 强调文字颜色 6 2 2" xfId="220"/>
    <cellStyle name="Calc Currency (0)" xfId="221"/>
    <cellStyle name="Calc Currency (0) 2" xfId="223"/>
    <cellStyle name="category" xfId="224"/>
    <cellStyle name="Comma [0]_1" xfId="226"/>
    <cellStyle name="comma zerodec" xfId="227"/>
    <cellStyle name="Comma_1" xfId="210"/>
    <cellStyle name="Currency1" xfId="229"/>
    <cellStyle name="Date" xfId="231"/>
    <cellStyle name="Dollar (zero dec)" xfId="233"/>
    <cellStyle name="entry" xfId="13"/>
    <cellStyle name="Grey" xfId="235"/>
    <cellStyle name="Grey 2" xfId="236"/>
    <cellStyle name="HEADER" xfId="237"/>
    <cellStyle name="Header1" xfId="241"/>
    <cellStyle name="Header2" xfId="219"/>
    <cellStyle name="Input [yellow]" xfId="242"/>
    <cellStyle name="Input [yellow] 2" xfId="243"/>
    <cellStyle name="Input [yellow] 2 2" xfId="659"/>
    <cellStyle name="Input [yellow] 3" xfId="658"/>
    <cellStyle name="Milliers [0]_laroux" xfId="245"/>
    <cellStyle name="Milliers_laroux" xfId="246"/>
    <cellStyle name="Model" xfId="249"/>
    <cellStyle name="Mon閠aire [0]_laroux" xfId="252"/>
    <cellStyle name="Mon閠aire_laroux" xfId="253"/>
    <cellStyle name="New Times Roman" xfId="255"/>
    <cellStyle name="Nor}al" xfId="257"/>
    <cellStyle name="Normal - Style1" xfId="258"/>
    <cellStyle name="Normal - Style1 2" xfId="259"/>
    <cellStyle name="Normal - Style1 3" xfId="260"/>
    <cellStyle name="Normal - Style1 3 2" xfId="597"/>
    <cellStyle name="Normal - Style1 4" xfId="261"/>
    <cellStyle name="Normal_#10-Headcount" xfId="262"/>
    <cellStyle name="Percent [2]" xfId="265"/>
    <cellStyle name="Percent [2] 2" xfId="251"/>
    <cellStyle name="Percent [2] 3" xfId="156"/>
    <cellStyle name="price" xfId="267"/>
    <cellStyle name="PSChar" xfId="47"/>
    <cellStyle name="PSDate" xfId="81"/>
    <cellStyle name="revised" xfId="155"/>
    <cellStyle name="section" xfId="254"/>
    <cellStyle name="subhead" xfId="269"/>
    <cellStyle name="title" xfId="270"/>
    <cellStyle name="Tusental (0)_laroux" xfId="275"/>
    <cellStyle name="Tusental_laroux" xfId="40"/>
    <cellStyle name="Valuta (0)_laroux" xfId="276"/>
    <cellStyle name="Valuta_laroux" xfId="278"/>
    <cellStyle name="アクセント 1" xfId="279"/>
    <cellStyle name="アクセント 1 2" xfId="280"/>
    <cellStyle name="アクセント 1 2 2" xfId="599"/>
    <cellStyle name="アクセント 1 3" xfId="281"/>
    <cellStyle name="アクセント 1 3 2" xfId="600"/>
    <cellStyle name="アクセント 1 4" xfId="282"/>
    <cellStyle name="アクセント 2" xfId="284"/>
    <cellStyle name="アクセント 2 2" xfId="285"/>
    <cellStyle name="アクセント 2 2 2" xfId="602"/>
    <cellStyle name="アクセント 2 3" xfId="286"/>
    <cellStyle name="アクセント 2 3 2" xfId="603"/>
    <cellStyle name="アクセント 2 4" xfId="287"/>
    <cellStyle name="アクセント 3" xfId="79"/>
    <cellStyle name="アクセント 3 2" xfId="28"/>
    <cellStyle name="アクセント 3 2 2" xfId="527"/>
    <cellStyle name="アクセント 3 3" xfId="288"/>
    <cellStyle name="アクセント 3 3 2" xfId="604"/>
    <cellStyle name="アクセント 3 4" xfId="289"/>
    <cellStyle name="アクセント 4" xfId="290"/>
    <cellStyle name="アクセント 4 2" xfId="291"/>
    <cellStyle name="アクセント 4 2 2" xfId="605"/>
    <cellStyle name="アクセント 4 3" xfId="292"/>
    <cellStyle name="アクセント 4 3 2" xfId="606"/>
    <cellStyle name="アクセント 4 4" xfId="294"/>
    <cellStyle name="アクセント 5" xfId="295"/>
    <cellStyle name="アクセント 5 2" xfId="6"/>
    <cellStyle name="アクセント 5 2 2" xfId="520"/>
    <cellStyle name="アクセント 5 3" xfId="297"/>
    <cellStyle name="アクセント 5 3 2" xfId="607"/>
    <cellStyle name="アクセント 5 4" xfId="298"/>
    <cellStyle name="アクセント 6" xfId="35"/>
    <cellStyle name="アクセント 6 2" xfId="300"/>
    <cellStyle name="アクセント 6 2 2" xfId="608"/>
    <cellStyle name="アクセント 6 3" xfId="301"/>
    <cellStyle name="アクセント 6 3 2" xfId="609"/>
    <cellStyle name="アクセント 6 4" xfId="302"/>
    <cellStyle name="タイトル" xfId="126"/>
    <cellStyle name="タイトル 2" xfId="303"/>
    <cellStyle name="タイトル 3" xfId="304"/>
    <cellStyle name="タイトル 3 2" xfId="610"/>
    <cellStyle name="タイトル 4" xfId="305"/>
    <cellStyle name="チェック セル" xfId="306"/>
    <cellStyle name="チェック セル 2" xfId="307"/>
    <cellStyle name="チェック セル 2 2" xfId="611"/>
    <cellStyle name="チェック セル 3" xfId="308"/>
    <cellStyle name="チェック セル 3 2" xfId="612"/>
    <cellStyle name="チェック セル 4" xfId="309"/>
    <cellStyle name="チェック セル 4 2" xfId="613"/>
    <cellStyle name="どちらでもない" xfId="311"/>
    <cellStyle name="どちらでもない 2" xfId="20"/>
    <cellStyle name="どちらでもない 3" xfId="23"/>
    <cellStyle name="どちらでもない 4" xfId="24"/>
    <cellStyle name="どちらでもない 4 2" xfId="526"/>
    <cellStyle name="メモ" xfId="316"/>
    <cellStyle name="メモ 2" xfId="317"/>
    <cellStyle name="メモ 2 2" xfId="318"/>
    <cellStyle name="メモ 2 2 2" xfId="617"/>
    <cellStyle name="メモ 2 3" xfId="616"/>
    <cellStyle name="メモ 3" xfId="321"/>
    <cellStyle name="メモ 3 2" xfId="4"/>
    <cellStyle name="メモ 3 2 2" xfId="518"/>
    <cellStyle name="メモ 3 3" xfId="619"/>
    <cellStyle name="メモ 4" xfId="263"/>
    <cellStyle name="メモ 4 2" xfId="598"/>
    <cellStyle name="メモ 5" xfId="615"/>
    <cellStyle name="リンク セル" xfId="323"/>
    <cellStyle name="リンク セル 2" xfId="324"/>
    <cellStyle name="リンク セル 3" xfId="111"/>
    <cellStyle name="リンク セル 3 2" xfId="560"/>
    <cellStyle name="百分比 2" xfId="325"/>
    <cellStyle name="百分比 2 2" xfId="620"/>
    <cellStyle name="百分比 3" xfId="326"/>
    <cellStyle name="百分比 3 2" xfId="328"/>
    <cellStyle name="百分比 3 2 2" xfId="622"/>
    <cellStyle name="百分比 3 3" xfId="621"/>
    <cellStyle name="标题 1 2" xfId="329"/>
    <cellStyle name="标题 2 2" xfId="234"/>
    <cellStyle name="标题 3 2" xfId="332"/>
    <cellStyle name="标题 4 2" xfId="334"/>
    <cellStyle name="标题 5" xfId="335"/>
    <cellStyle name="標準 2" xfId="327"/>
    <cellStyle name="標準 2 2" xfId="36"/>
    <cellStyle name="標準 2 2 2" xfId="336"/>
    <cellStyle name="標準 2 2 2 2" xfId="623"/>
    <cellStyle name="標準 2 2 3" xfId="337"/>
    <cellStyle name="標準 2 3" xfId="64"/>
    <cellStyle name="標準 2 4" xfId="339"/>
    <cellStyle name="標準 2 4 2" xfId="624"/>
    <cellStyle name="標準 3" xfId="340"/>
    <cellStyle name="標準 3 2" xfId="69"/>
    <cellStyle name="標準 3 2 2" xfId="540"/>
    <cellStyle name="標準 3 3" xfId="71"/>
    <cellStyle name="標準 4" xfId="266"/>
    <cellStyle name="差 2" xfId="341"/>
    <cellStyle name="差 2 2" xfId="342"/>
    <cellStyle name="差 2 3" xfId="343"/>
    <cellStyle name="差_CS案件管理-見積り書_CH20110927" xfId="344"/>
    <cellStyle name="差_CS案件管理-見積り書_CH20110927 2" xfId="345"/>
    <cellStyle name="差_CS案件管理-見積り書_CH20110930" xfId="256"/>
    <cellStyle name="差_CS案件管理-見積り書_CH20110930 2" xfId="347"/>
    <cellStyle name="差_D_CDS_PT_测试计划_CH" xfId="348"/>
    <cellStyle name="差_D_KGNM_Development_Plan_v2.0_JP" xfId="349"/>
    <cellStyle name="差_D_KGNM_Development_Plan_v2.0_JP 2" xfId="351"/>
    <cellStyle name="差_D_OSS2_JP" xfId="352"/>
    <cellStyle name="差_D_OSS2_JP 2" xfId="353"/>
    <cellStyle name="差_D_PQDT_Development_Plan_v1.4_081112_JP" xfId="89"/>
    <cellStyle name="差_D_PQDT_Development_Plan_v1.4_081112_JP 2" xfId="91"/>
    <cellStyle name="差_D_PTET_Development_Plan_20080912_JP" xfId="354"/>
    <cellStyle name="差_D_PTET_Development_Plan_20080912_JP 2" xfId="355"/>
    <cellStyle name="差_D_SMSC IMS試験シミュレータ先行開発_Development_Plan_JP_20101022" xfId="357"/>
    <cellStyle name="差_D_SMSC IMS試験シミュレータ先行開発_Development_Plan_JP_20101022 2" xfId="205"/>
    <cellStyle name="差_D_SSGE_UT_試験計画書_20060618_JP" xfId="206"/>
    <cellStyle name="差_D_回線ナビゲーション_開発計画書_v0 2_JP_20110901" xfId="360"/>
    <cellStyle name="差_D_回線ナビゲーション_開発計画書_v0 2_JP_20110901 2" xfId="363"/>
    <cellStyle name="差_D_项目名_Development_Plan_JP" xfId="364"/>
    <cellStyle name="差_D_项目名_Development_Plan_JP 2" xfId="52"/>
    <cellStyle name="差_EAMT_開発計画_1.0_JP" xfId="365"/>
    <cellStyle name="差_EAMT_開発計画_1.0_JP 2" xfId="367"/>
    <cellStyle name="差_KDDI様向けDECスリム化PJ作業_見積1_2010616" xfId="370"/>
    <cellStyle name="差_KDDI様向けDECスリム化PJ作業_見積1_2010616 2" xfId="96"/>
    <cellStyle name="差_Nexaweb_部品式样书(案）-V1.1" xfId="293"/>
    <cellStyle name="差_Nexaweb_部品式样书(案）-V1.1 2" xfId="72"/>
    <cellStyle name="差_OPN-08_062_ProactnesNM開発環境" xfId="371"/>
    <cellStyle name="差_OPN-08_062_ProactnesNM開発環境 2" xfId="26"/>
    <cellStyle name="差_OPN-08_062_ProactnesNM開発環境 3" xfId="369"/>
    <cellStyle name="差_OPN-08_062_ProactnesNM開発環境 3 2" xfId="628"/>
    <cellStyle name="差_Packet Replayツール_スケジュール(案)_20110610" xfId="372"/>
    <cellStyle name="差_Packet Replayツール_スケジュール(案)_20110610 2" xfId="373"/>
    <cellStyle name="差_ProactnesII_NM_QM_3_1開発スケジュール (2)" xfId="374"/>
    <cellStyle name="差_ProactnesII_NM_QM_3_1開発スケジュール (2) 2" xfId="232"/>
    <cellStyle name="差_ProactnesII_NM_QM_3_1開発スケジュール_liming" xfId="375"/>
    <cellStyle name="差_ProactnesII_NM_QM_3_1開発スケジュール_liming 2" xfId="376"/>
    <cellStyle name="差_ProactnesII_NM_QM_3_1開発スケジュールrev3" xfId="377"/>
    <cellStyle name="差_ProactnesII_NM_QM_3_1開発スケジュールrev3 2" xfId="378"/>
    <cellStyle name="差_ProactnesNM_EAM_U2Lオフショア開発_スケジュール_rev1" xfId="59"/>
    <cellStyle name="差_PTET offshore_schedule_rev1_ch" xfId="379"/>
    <cellStyle name="差_PTET offshore_schedule_rev1_ch 2" xfId="33"/>
    <cellStyle name="差_ReviewII_ODF_SMP-見積り書_CH_0.2" xfId="1"/>
    <cellStyle name="差_ReviewII_ODF_SMP-見積り書_CH_0.2 2" xfId="62"/>
    <cellStyle name="差_ROR_规模统计_CH_1.0" xfId="380"/>
    <cellStyle name="差_ROR_规模统计_CH_1.0 2" xfId="381"/>
    <cellStyle name="差_U2L_Quality" xfId="359"/>
    <cellStyle name="差_U2L_Quality 2" xfId="362"/>
    <cellStyle name="差_ｿｪｷ｢ｼﾆｻｮﾑｾ｣ｨｲﾎﾕﾕﾓﾃ｣ｩ" xfId="383"/>
    <cellStyle name="差_ｿｪｷ｢ｼﾆｻｮﾑｾ｣ｨｲﾎﾕﾕﾓﾃ｣ｩ 2" xfId="385"/>
    <cellStyle name="差_改版履_格式" xfId="386"/>
    <cellStyle name="差_改版履_格式 2" xfId="387"/>
    <cellStyle name="差_関電PJ作業_構成イメージ_見積_20110906_JP" xfId="312"/>
    <cellStyle name="差_関電PJ作業_構成イメージ_見積_20110906_JP 2" xfId="21"/>
    <cellStyle name="差_関電PJ作業_回線ノビ_見積_20110804_JP" xfId="388"/>
    <cellStyle name="差_関電PJ作業_回線ノビ_見積_20110804_JP 2" xfId="320"/>
    <cellStyle name="差_系统架构图" xfId="277"/>
    <cellStyle name="差_系统架构图 2" xfId="390"/>
    <cellStyle name="差_新ATOMICS開発プロセスフロ_JFTT（20090610）" xfId="391"/>
    <cellStyle name="常规" xfId="0" builtinId="0"/>
    <cellStyle name="常规 10" xfId="392"/>
    <cellStyle name="常规 10 2" xfId="94"/>
    <cellStyle name="常规 11" xfId="393"/>
    <cellStyle name="常规 11 2" xfId="102"/>
    <cellStyle name="常规 11 2 2" xfId="555"/>
    <cellStyle name="常规 11 3" xfId="104"/>
    <cellStyle name="常规 11 3 2" xfId="557"/>
    <cellStyle name="常规 11 4" xfId="108"/>
    <cellStyle name="常规 11 4 2" xfId="559"/>
    <cellStyle name="常规 12" xfId="394"/>
    <cellStyle name="常规 12 2" xfId="630"/>
    <cellStyle name="常规 13" xfId="228"/>
    <cellStyle name="常规 13 2" xfId="595"/>
    <cellStyle name="常规 14" xfId="517"/>
    <cellStyle name="常规 2" xfId="272"/>
    <cellStyle name="常规 2 2" xfId="395"/>
    <cellStyle name="常规 2 2 2" xfId="396"/>
    <cellStyle name="常规 2 2 2 2" xfId="397"/>
    <cellStyle name="常规 2 2 2 2 2" xfId="398"/>
    <cellStyle name="常规 2 2 2 3" xfId="399"/>
    <cellStyle name="常规 2 2 2 4" xfId="42"/>
    <cellStyle name="常规 2 2 3" xfId="400"/>
    <cellStyle name="常规 2 2 4" xfId="3"/>
    <cellStyle name="常规 2 3" xfId="401"/>
    <cellStyle name="常规 2 3 2" xfId="402"/>
    <cellStyle name="常规 2 3 3" xfId="403"/>
    <cellStyle name="常规 2 3 4" xfId="631"/>
    <cellStyle name="常规 2 4" xfId="405"/>
    <cellStyle name="常规 2 4 2" xfId="407"/>
    <cellStyle name="常规 2 5" xfId="183"/>
    <cellStyle name="常规 2_D_KGNM_Development_Plan_v2.0_JP" xfId="264"/>
    <cellStyle name="常规 3" xfId="114"/>
    <cellStyle name="常规 3 2" xfId="117"/>
    <cellStyle name="常规 3 2 2" xfId="408"/>
    <cellStyle name="常规 3 2 2 2" xfId="632"/>
    <cellStyle name="常规 3 2 3" xfId="358"/>
    <cellStyle name="常规 3 3" xfId="128"/>
    <cellStyle name="常规 3 3 2" xfId="409"/>
    <cellStyle name="常规 3 3 2 2" xfId="410"/>
    <cellStyle name="常规 3 3 3" xfId="222"/>
    <cellStyle name="常规 3 3 4" xfId="271"/>
    <cellStyle name="常规 3 4" xfId="135"/>
    <cellStyle name="常规 3 4 2" xfId="568"/>
    <cellStyle name="常规 3 5" xfId="188"/>
    <cellStyle name="常规 4" xfId="411"/>
    <cellStyle name="常规 4 2" xfId="136"/>
    <cellStyle name="常规 4 2 2" xfId="412"/>
    <cellStyle name="常规 4 2 2 2" xfId="414"/>
    <cellStyle name="常规 4 2 2 2 2" xfId="634"/>
    <cellStyle name="常规 4 2 2 3" xfId="633"/>
    <cellStyle name="常规 4 2 3" xfId="192"/>
    <cellStyle name="常规 4 2 3 2" xfId="590"/>
    <cellStyle name="常规 4 2 4" xfId="194"/>
    <cellStyle name="常规 4 3" xfId="138"/>
    <cellStyle name="常规 4 3 2" xfId="418"/>
    <cellStyle name="常规 4 3 2 2" xfId="635"/>
    <cellStyle name="常规 4 3 3" xfId="199"/>
    <cellStyle name="常规 4 4" xfId="413"/>
    <cellStyle name="常规 5" xfId="209"/>
    <cellStyle name="常规 5 2" xfId="16"/>
    <cellStyle name="常规 5 2 2" xfId="22"/>
    <cellStyle name="常规 5 3" xfId="143"/>
    <cellStyle name="常规 5 3 2" xfId="420"/>
    <cellStyle name="常规 5 3 2 2" xfId="636"/>
    <cellStyle name="常规 5 4" xfId="419"/>
    <cellStyle name="常规 6" xfId="12"/>
    <cellStyle name="常规 6 2" xfId="148"/>
    <cellStyle name="常规 6 2 2" xfId="576"/>
    <cellStyle name="常规 6 3" xfId="151"/>
    <cellStyle name="常规 7" xfId="274"/>
    <cellStyle name="常规 7 2" xfId="159"/>
    <cellStyle name="常规 7 3" xfId="7"/>
    <cellStyle name="常规 7 3 2" xfId="521"/>
    <cellStyle name="常规 8" xfId="422"/>
    <cellStyle name="常规 8 2" xfId="39"/>
    <cellStyle name="常规 9" xfId="424"/>
    <cellStyle name="常规 9 2" xfId="356"/>
    <cellStyle name="出力" xfId="350"/>
    <cellStyle name="出力 2" xfId="30"/>
    <cellStyle name="出力 2 2" xfId="528"/>
    <cellStyle name="出力 3" xfId="425"/>
    <cellStyle name="出力 3 2" xfId="638"/>
    <cellStyle name="出力 4" xfId="67"/>
    <cellStyle name="出力 4 2" xfId="538"/>
    <cellStyle name="出力 5" xfId="626"/>
    <cellStyle name="悪い" xfId="366"/>
    <cellStyle name="悪い 2" xfId="368"/>
    <cellStyle name="悪い 3" xfId="248"/>
    <cellStyle name="悪い 4" xfId="427"/>
    <cellStyle name="悪い 4 2" xfId="640"/>
    <cellStyle name="好 2" xfId="299"/>
    <cellStyle name="好 2 2" xfId="428"/>
    <cellStyle name="好 2 3" xfId="175"/>
    <cellStyle name="好_CS案件管理-見積り書_CH20110927" xfId="179"/>
    <cellStyle name="好_CS案件管理-見積り書_CH20110927 2" xfId="429"/>
    <cellStyle name="好_CS案件管理-見積り書_CH20110930" xfId="431"/>
    <cellStyle name="好_CS案件管理-見積り書_CH20110930 2" xfId="432"/>
    <cellStyle name="好_D_CDS_PT_测试计划_CH" xfId="430"/>
    <cellStyle name="好_D_KGNM_Development_Plan_v2.0_JP" xfId="404"/>
    <cellStyle name="好_D_KGNM_Development_Plan_v2.0_JP 2" xfId="406"/>
    <cellStyle name="好_D_OSS2_JP" xfId="273"/>
    <cellStyle name="好_D_OSS2_JP 2" xfId="158"/>
    <cellStyle name="好_D_PQDT_Development_Plan_v1.4_081112_JP" xfId="417"/>
    <cellStyle name="好_D_PQDT_Development_Plan_v1.4_081112_JP 2" xfId="315"/>
    <cellStyle name="好_D_PTET_Development_Plan_20080912_JP" xfId="230"/>
    <cellStyle name="好_D_PTET_Development_Plan_20080912_JP 2" xfId="202"/>
    <cellStyle name="好_D_SMSC IMS試験シミュレータ先行開発_Development_Plan_JP_20101022" xfId="433"/>
    <cellStyle name="好_D_SMSC IMS試験シミュレータ先行開発_Development_Plan_JP_20101022 2" xfId="434"/>
    <cellStyle name="好_D_SSGE_UT_試験計画書_20060618_JP" xfId="37"/>
    <cellStyle name="好_D_回線ナビゲーション_開発計画書_v0 2_JP_20110901" xfId="32"/>
    <cellStyle name="好_D_回線ナビゲーション_開発計画書_v0 2_JP_20110901 2" xfId="85"/>
    <cellStyle name="好_D_项目名_Development_Plan_JP" xfId="435"/>
    <cellStyle name="好_D_项目名_Development_Plan_JP 2" xfId="436"/>
    <cellStyle name="好_EAMT_開発計画_1.0_JP" xfId="132"/>
    <cellStyle name="好_EAMT_開発計画_1.0_JP 2" xfId="134"/>
    <cellStyle name="好_KDDI様向けDECスリム化PJ作業_見積1_2010616" xfId="250"/>
    <cellStyle name="好_KDDI様向けDECスリム化PJ作業_見積1_2010616 2" xfId="437"/>
    <cellStyle name="好_Nexaweb_部品式样书(案）-V1.1" xfId="162"/>
    <cellStyle name="好_Nexaweb_部品式样书(案）-V1.1 2" xfId="164"/>
    <cellStyle name="好_OPN-08_062_ProactnesNM開発環境" xfId="439"/>
    <cellStyle name="好_OPN-08_062_ProactnesNM開発環境 2" xfId="421"/>
    <cellStyle name="好_OPN-08_062_ProactnesNM開発環境 3" xfId="423"/>
    <cellStyle name="好_OPN-08_062_ProactnesNM開発環境 3 2" xfId="637"/>
    <cellStyle name="好_Packet Replayツール_スケジュール(案)_20110610" xfId="440"/>
    <cellStyle name="好_Packet Replayツール_スケジュール(案)_20110610 2" xfId="441"/>
    <cellStyle name="好_ProactnesII_NM_QM_3_1開発スケジュール (2)" xfId="443"/>
    <cellStyle name="好_ProactnesII_NM_QM_3_1開発スケジュール (2) 2" xfId="444"/>
    <cellStyle name="好_ProactnesII_NM_QM_3_1開発スケジュール_liming" xfId="268"/>
    <cellStyle name="好_ProactnesII_NM_QM_3_1開発スケジュール_liming 2" xfId="445"/>
    <cellStyle name="好_ProactnesII_NM_QM_3_1開発スケジュールrev3" xfId="416"/>
    <cellStyle name="好_ProactnesII_NM_QM_3_1開発スケジュールrev3 2" xfId="314"/>
    <cellStyle name="好_ProactnesNM_EAM_U2Lオフショア開発_スケジュール_rev1" xfId="446"/>
    <cellStyle name="好_PTET offshore_schedule_rev1_ch" xfId="447"/>
    <cellStyle name="好_PTET offshore_schedule_rev1_ch 2" xfId="438"/>
    <cellStyle name="好_ReviewII_ODF_SMP-見積り書_CH_0.2" xfId="448"/>
    <cellStyle name="好_ReviewII_ODF_SMP-見積り書_CH_0.2 2" xfId="338"/>
    <cellStyle name="好_ROR_规模统计_CH_1.0" xfId="449"/>
    <cellStyle name="好_ROR_规模统计_CH_1.0 2" xfId="450"/>
    <cellStyle name="好_U2L_Quality" xfId="184"/>
    <cellStyle name="好_U2L_Quality 2" xfId="451"/>
    <cellStyle name="好_ｿｪｷ｢ｼﾆｻｮﾑｾ｣ｨｲﾎﾕﾕﾓﾃ｣ｩ" xfId="452"/>
    <cellStyle name="好_ｿｪｷ｢ｼﾆｻｮﾑｾ｣ｨｲﾎﾕﾕﾓﾃ｣ｩ 2" xfId="453"/>
    <cellStyle name="好_改版履_格式" xfId="382"/>
    <cellStyle name="好_改版履_格式 2" xfId="384"/>
    <cellStyle name="好_関電PJ作業_構成イメージ_見積_20110906_JP" xfId="455"/>
    <cellStyle name="好_関電PJ作業_構成イメージ_見積_20110906_JP 2" xfId="14"/>
    <cellStyle name="好_関電PJ作業_回線ノビ_見積_20110804_JP" xfId="244"/>
    <cellStyle name="好_関電PJ作業_回線ノビ_見積_20110804_JP 2" xfId="456"/>
    <cellStyle name="好_系统架构图" xfId="25"/>
    <cellStyle name="好_系统架构图 2" xfId="331"/>
    <cellStyle name="好_新ATOMICS開発プロセスフロ_JFTT（20090610）" xfId="238"/>
    <cellStyle name="桁蟻唇Ｆ [0.00]_pg980208" xfId="330"/>
    <cellStyle name="桁蟻唇Ｆ_pg980208" xfId="77"/>
    <cellStyle name="汇总 2" xfId="457"/>
    <cellStyle name="汇总 2 2" xfId="642"/>
    <cellStyle name="集計" xfId="361"/>
    <cellStyle name="集計 2" xfId="310"/>
    <cellStyle name="集計 2 2" xfId="614"/>
    <cellStyle name="集計 3" xfId="389"/>
    <cellStyle name="集計 3 2" xfId="629"/>
    <cellStyle name="集計 4" xfId="627"/>
    <cellStyle name="计算 2" xfId="5"/>
    <cellStyle name="计算 2 2" xfId="519"/>
    <cellStyle name="計算" xfId="346"/>
    <cellStyle name="計算 2" xfId="247"/>
    <cellStyle name="計算 2 2" xfId="596"/>
    <cellStyle name="計算 3" xfId="426"/>
    <cellStyle name="計算 3 2" xfId="639"/>
    <cellStyle name="計算 4" xfId="458"/>
    <cellStyle name="計算 4 2" xfId="643"/>
    <cellStyle name="計算 5" xfId="625"/>
    <cellStyle name="检查单元格 2" xfId="172"/>
    <cellStyle name="检查单元格 2 2" xfId="459"/>
    <cellStyle name="見出し 1" xfId="415"/>
    <cellStyle name="見出し 1 2" xfId="313"/>
    <cellStyle name="見出し 1 3" xfId="460"/>
    <cellStyle name="見出し 1 3 2" xfId="644"/>
    <cellStyle name="見出し 2" xfId="197"/>
    <cellStyle name="見出し 2 2" xfId="442"/>
    <cellStyle name="見出し 2 2 2" xfId="641"/>
    <cellStyle name="見出し 2 3" xfId="461"/>
    <cellStyle name="見出し 2 3 2" xfId="645"/>
    <cellStyle name="見出し 3" xfId="200"/>
    <cellStyle name="見出し 3 2" xfId="283"/>
    <cellStyle name="見出し 3 2 2" xfId="601"/>
    <cellStyle name="見出し 3 3" xfId="76"/>
    <cellStyle name="見出し 4" xfId="165"/>
    <cellStyle name="見出し 4 2" xfId="462"/>
    <cellStyle name="見出し 4 2 2" xfId="646"/>
    <cellStyle name="見出し 4 3" xfId="463"/>
    <cellStyle name="解释性文本 2" xfId="454"/>
    <cellStyle name="警告文" xfId="296"/>
    <cellStyle name="警告文 2" xfId="464"/>
    <cellStyle name="警告文 3" xfId="466"/>
    <cellStyle name="警告文 3 2" xfId="647"/>
    <cellStyle name="警告文本 2" xfId="225"/>
    <cellStyle name="链接单元格 2" xfId="84"/>
    <cellStyle name="良い" xfId="467"/>
    <cellStyle name="良い 2" xfId="239"/>
    <cellStyle name="良い 3" xfId="468"/>
    <cellStyle name="良い 4" xfId="319"/>
    <cellStyle name="良い 4 2" xfId="618"/>
    <cellStyle name="普通_laroux" xfId="469"/>
    <cellStyle name="千分位[0]_laroux" xfId="470"/>
    <cellStyle name="千分位_laroux" xfId="106"/>
    <cellStyle name="千位[0]_ 方正PC" xfId="471"/>
    <cellStyle name="千位_ 方正PC" xfId="322"/>
    <cellStyle name="千位分隔 2" xfId="472"/>
    <cellStyle name="千位分隔 2 2" xfId="473"/>
    <cellStyle name="千位分隔 3" xfId="333"/>
    <cellStyle name="千位分隔 4" xfId="474"/>
    <cellStyle name="强调文字颜色 1 2" xfId="475"/>
    <cellStyle name="强调文字颜色 1 2 2" xfId="476"/>
    <cellStyle name="强调文字颜色 2 2" xfId="60"/>
    <cellStyle name="强调文字颜色 2 2 2" xfId="477"/>
    <cellStyle name="强调文字颜色 3 2" xfId="478"/>
    <cellStyle name="强调文字颜色 3 2 2" xfId="479"/>
    <cellStyle name="强调文字颜色 4 2" xfId="480"/>
    <cellStyle name="强调文字颜色 4 2 2" xfId="481"/>
    <cellStyle name="强调文字颜色 5 2" xfId="482"/>
    <cellStyle name="强调文字颜色 5 2 2" xfId="240"/>
    <cellStyle name="强调文字颜色 6 2" xfId="483"/>
    <cellStyle name="强调文字颜色 6 2 2" xfId="484"/>
    <cellStyle name="入力" xfId="485"/>
    <cellStyle name="入力 2" xfId="486"/>
    <cellStyle name="入力 2 2" xfId="649"/>
    <cellStyle name="入力 3" xfId="487"/>
    <cellStyle name="入力 3 2" xfId="650"/>
    <cellStyle name="入力 4" xfId="488"/>
    <cellStyle name="入力 4 2" xfId="651"/>
    <cellStyle name="入力 5" xfId="648"/>
    <cellStyle name="适中 2" xfId="489"/>
    <cellStyle name="输出 2" xfId="490"/>
    <cellStyle name="输出 2 2" xfId="652"/>
    <cellStyle name="输入 2" xfId="491"/>
    <cellStyle name="输入 2 2" xfId="653"/>
    <cellStyle name="説明文" xfId="492"/>
    <cellStyle name="説明文 2" xfId="493"/>
    <cellStyle name="説明文 3" xfId="494"/>
    <cellStyle name="説明文 3 2" xfId="654"/>
    <cellStyle name="㼿" xfId="496"/>
    <cellStyle name="㼿 2" xfId="497"/>
    <cellStyle name="㼿_D_KNLR_ナレッジ更改開発計画書_v1 0_091023_JP" xfId="498"/>
    <cellStyle name="㼿_D_KNLR_ナレッジ更改開発計画書_v1 0_091023_JP 2" xfId="499"/>
    <cellStyle name="㼿_KDDI様向けDECスリム化PJ作業_見積1_2010616" xfId="500"/>
    <cellStyle name="㼿_KDDI様向けDECスリム化PJ作業_見積1_2010616 2" xfId="501"/>
    <cellStyle name="㼿_関電PJ作業_回線ノビ_見積_20110804_JP" xfId="502"/>
    <cellStyle name="㼿_関電PJ作業_回線ノビ_見積_20110804_JP 2" xfId="503"/>
    <cellStyle name="㼿㼿" xfId="78"/>
    <cellStyle name="㼿㼿 2" xfId="27"/>
    <cellStyle name="㼿㼿?" xfId="504"/>
    <cellStyle name="㼿㼿? 2" xfId="505"/>
    <cellStyle name="㼿㼿_D_KNLR_ナレッジ更改開発計画書_v1 0_091023_JP" xfId="506"/>
    <cellStyle name="㼿㼿㼿㼿" xfId="507"/>
    <cellStyle name="㼿㼿㼿㼿 2" xfId="508"/>
    <cellStyle name="㼿㼿㼿㼿㼿㼿㼿" xfId="509"/>
    <cellStyle name="㼿㼿㼿㼿㼿㼿㼿 2" xfId="495"/>
    <cellStyle name="㼿㼿㼿㼿㼿㼿㼿㼿㼿㼿㼿" xfId="510"/>
    <cellStyle name="㼿㼿㼿㼿㼿㼿㼿㼿㼿㼿㼿 2" xfId="511"/>
    <cellStyle name="脱浦 [0.00]_pg980208" xfId="465"/>
    <cellStyle name="脱浦_pg980208" xfId="512"/>
    <cellStyle name="未定義" xfId="513"/>
    <cellStyle name="未定義 2" xfId="514"/>
    <cellStyle name="未定義 2 2" xfId="655"/>
    <cellStyle name="未定義 3" xfId="515"/>
    <cellStyle name="未定義 3 2" xfId="656"/>
    <cellStyle name="注释 2" xfId="149"/>
    <cellStyle name="注释 2 2" xfId="516"/>
    <cellStyle name="注释 2 2 2" xfId="657"/>
    <cellStyle name="注释 2 3" xfId="577"/>
  </cellStyles>
  <dxfs count="2">
    <dxf>
      <font>
        <color rgb="FF9C0006"/>
      </font>
    </dxf>
    <dxf>
      <font>
        <strike val="0"/>
        <color theme="0" tint="-0.24994659260841701"/>
      </font>
    </dxf>
  </dxfs>
  <tableStyles count="0" defaultTableStyle="Table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>
          <a:solidFill>
            <a:srgbClr val="000000"/>
          </a:solidFill>
          <a:round/>
          <a:tailEnd type="triangl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a:spPr>
      <a:bodyPr vertOverflow="clip" wrap="square" lIns="18288" tIns="0" rIns="0" bIns="0" upright="1"/>
      <a:lstStyle/>
    </a:lnDef>
    <a:txDef>
      <a:spPr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a:spPr>
      <a:bodyPr vertOverflow="clip" horzOverflow="clip" wrap="square" rtlCol="0" anchor="ctr"/>
      <a:lstStyle>
        <a:defPPr algn="ctr"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T98"/>
  <sheetViews>
    <sheetView showGridLines="0" tabSelected="1" view="pageBreakPreview" zoomScale="55" zoomScaleSheetLayoutView="55" workbookViewId="0">
      <pane ySplit="7" topLeftCell="A8" activePane="bottomLeft" state="frozen"/>
      <selection activeCell="G11" sqref="G11"/>
      <selection pane="bottomLeft" activeCell="U9" sqref="U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2"/>
      <c r="C3" s="3"/>
      <c r="D3" s="56"/>
      <c r="E3" s="56"/>
      <c r="F3" s="2"/>
      <c r="G3" s="2"/>
      <c r="H3" s="2"/>
      <c r="I3" s="2"/>
      <c r="J3" s="2"/>
      <c r="K3" s="2"/>
      <c r="L3" s="2"/>
      <c r="M3" s="2"/>
      <c r="N3" s="2"/>
      <c r="O3" s="2"/>
      <c r="P3" s="5"/>
      <c r="Q3" s="49"/>
      <c r="R3" s="2"/>
      <c r="T3" s="20"/>
    </row>
    <row r="4" spans="2:20" ht="3.7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6"/>
      <c r="Q4" s="8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11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8</v>
      </c>
      <c r="P6" s="57" t="s">
        <v>5</v>
      </c>
      <c r="Q6" s="59" t="s">
        <v>6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 t="s">
        <v>25</v>
      </c>
      <c r="J7" s="30" t="s">
        <v>26</v>
      </c>
      <c r="K7" s="30" t="s">
        <v>27</v>
      </c>
      <c r="L7" s="30" t="s">
        <v>28</v>
      </c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>
        <f>'1日'!D8+'2日'!D8+'3日'!D8+'4日'!D8+'5日'!D8+'6日'!D8+'7日'!D8+'8日'!D8+'9日'!D8+'10日'!D8+'11日'!D8+'12日'!D8+'13日'!D8+'14日'!D8+'15日'!D8+'16日'!D8+'17日'!D8+'18日'!D8+'19日'!D8+'20日'!D8+'21日'!D8+'22日'!D8+'23日'!D8+'24日'!D8+'25日'!D8+'26日'!D8+'27日'!D8+'28日'!D8+'29日'!D8+'30日'!D8+'31日'!D8</f>
        <v>0</v>
      </c>
      <c r="E8" s="26">
        <f>'1日'!E8+'2日'!E8+'3日'!E8+'4日'!E8+'5日'!E8+'6日'!E8+'7日'!E8+'8日'!E8+'9日'!E8+'10日'!E8+'11日'!E8+'12日'!E8+'13日'!E8+'14日'!E8+'15日'!E8+'16日'!E8+'17日'!E8+'18日'!E8+'19日'!E8+'20日'!E8+'21日'!E8+'22日'!E8+'23日'!E8+'24日'!E8+'25日'!E8+'26日'!E8+'27日'!E8+'28日'!E8+'29日'!E8+'30日'!E8+'31日'!E8</f>
        <v>0</v>
      </c>
      <c r="F8" s="26">
        <f>'1日'!F8+'2日'!F8+'3日'!F8+'4日'!F8+'5日'!F8+'6日'!F8+'7日'!F8+'8日'!F8+'9日'!F8+'10日'!F8+'11日'!F8+'12日'!F8+'13日'!F8+'14日'!F8+'15日'!F8+'16日'!F8+'17日'!F8+'18日'!F8+'19日'!F8+'20日'!F8+'21日'!F8+'22日'!F8+'23日'!F8+'24日'!F8+'25日'!F8+'26日'!F8+'27日'!F8+'28日'!F8+'29日'!F8+'30日'!F8+'31日'!F8</f>
        <v>0</v>
      </c>
      <c r="G8" s="26">
        <f>'1日'!G8+'2日'!G8+'3日'!G8+'4日'!G8+'5日'!G8+'6日'!G8+'7日'!G8+'8日'!G8+'9日'!G8+'10日'!G8+'11日'!G8+'12日'!G8+'13日'!G8+'14日'!G8+'15日'!G8+'16日'!G8+'17日'!G8+'18日'!G8+'19日'!G8+'20日'!G8+'21日'!G8+'22日'!G8+'23日'!G8+'24日'!G8+'25日'!G8+'26日'!G8+'27日'!G8+'28日'!G8+'29日'!G8+'30日'!G8+'31日'!G8</f>
        <v>0</v>
      </c>
      <c r="H8" s="26">
        <f>'1日'!H8+'2日'!H8+'3日'!H8+'4日'!H8+'5日'!H8+'6日'!H8+'7日'!H8+'8日'!H8+'9日'!H8+'10日'!H8+'11日'!H8+'12日'!H8+'13日'!H8+'14日'!H8+'15日'!H8+'16日'!H8+'17日'!H8+'18日'!H8+'19日'!H8+'20日'!H8+'21日'!H8+'22日'!H8+'23日'!H8+'24日'!H8+'25日'!H8+'26日'!H8+'27日'!H8+'28日'!H8+'29日'!H8+'30日'!H8+'31日'!H8</f>
        <v>0</v>
      </c>
      <c r="I8" s="26">
        <f>'1日'!I8+'2日'!I8+'3日'!I8+'4日'!I8+'5日'!I8+'6日'!I8+'7日'!I8+'8日'!I8+'9日'!I8+'10日'!I8+'11日'!I8+'12日'!I8+'13日'!I8+'14日'!I8+'15日'!I8+'16日'!I8+'17日'!I8+'18日'!I8+'19日'!I8+'20日'!I8+'21日'!I8+'22日'!I8+'23日'!I8+'24日'!I8+'25日'!I8+'26日'!I8+'27日'!I8+'28日'!I8+'29日'!I8+'30日'!I8+'31日'!I8</f>
        <v>0</v>
      </c>
      <c r="J8" s="26">
        <f>'1日'!J8+'2日'!J8+'3日'!J8+'4日'!J8+'5日'!J8+'6日'!J8+'7日'!J8+'8日'!J8+'9日'!J8+'10日'!J8+'11日'!J8+'12日'!J8+'13日'!J8+'14日'!J8+'15日'!J8+'16日'!J8+'17日'!J8+'18日'!J8+'19日'!J8+'20日'!J8+'21日'!J8+'22日'!J8+'23日'!J8+'24日'!J8+'25日'!J8+'26日'!J8+'27日'!J8+'28日'!J8+'29日'!J8+'30日'!J8+'31日'!J8</f>
        <v>0</v>
      </c>
      <c r="K8" s="26">
        <f>'1日'!K8+'2日'!K8+'3日'!K8+'4日'!K8+'5日'!K8+'6日'!K8+'7日'!K8+'8日'!K8+'9日'!K8+'10日'!K8+'11日'!K8+'12日'!K8+'13日'!K8+'14日'!K8+'15日'!K8+'16日'!K8+'17日'!K8+'18日'!K8+'19日'!K8+'20日'!K8+'21日'!K8+'22日'!K8+'23日'!K8+'24日'!K8+'25日'!K8+'26日'!K8+'27日'!K8+'28日'!K8+'29日'!K8+'30日'!K8+'31日'!K8</f>
        <v>0</v>
      </c>
      <c r="L8" s="26">
        <f>'1日'!L8+'2日'!L8+'3日'!L8+'4日'!L8+'5日'!L8+'6日'!L8+'7日'!L8+'8日'!L8+'9日'!L8+'10日'!L8+'11日'!L8+'12日'!L8+'13日'!L8+'14日'!L8+'15日'!L8+'16日'!L8+'17日'!L8+'18日'!L8+'19日'!L8+'20日'!L8+'21日'!L8+'22日'!L8+'23日'!L8+'24日'!L8+'25日'!L8+'26日'!L8+'27日'!L8+'28日'!L8+'29日'!L8+'30日'!L8+'31日'!L8</f>
        <v>0</v>
      </c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26">
        <f>'1日'!D9+'2日'!D9+'3日'!D9+'4日'!D9+'5日'!D9+'6日'!D9+'7日'!D9+'8日'!D9+'9日'!D9+'10日'!D9+'11日'!D9+'12日'!D9+'13日'!D9+'14日'!D9+'15日'!D9+'16日'!D9+'17日'!D9+'18日'!D9+'19日'!D9+'20日'!D9+'21日'!D9+'22日'!D9+'23日'!D9+'24日'!D9+'25日'!D9+'26日'!D9+'27日'!D9+'28日'!D9+'29日'!D9+'30日'!D9+'31日'!D9</f>
        <v>0</v>
      </c>
      <c r="E9" s="26">
        <f>'1日'!E9+'2日'!E9+'3日'!E9+'4日'!E9+'5日'!E9+'6日'!E9+'7日'!E9+'8日'!E9+'9日'!E9+'10日'!E9+'11日'!E9+'12日'!E9+'13日'!E9+'14日'!E9+'15日'!E9+'16日'!E9+'17日'!E9+'18日'!E9+'19日'!E9+'20日'!E9+'21日'!E9+'22日'!E9+'23日'!E9+'24日'!E9+'25日'!E9+'26日'!E9+'27日'!E9+'28日'!E9+'29日'!E9+'30日'!E9+'31日'!E9</f>
        <v>0</v>
      </c>
      <c r="F9" s="26">
        <f>'1日'!F9+'2日'!F9+'3日'!F9+'4日'!F9+'5日'!F9+'6日'!F9+'7日'!F9+'8日'!F9+'9日'!F9+'10日'!F9+'11日'!F9+'12日'!F9+'13日'!F9+'14日'!F9+'15日'!F9+'16日'!F9+'17日'!F9+'18日'!F9+'19日'!F9+'20日'!F9+'21日'!F9+'22日'!F9+'23日'!F9+'24日'!F9+'25日'!F9+'26日'!F9+'27日'!F9+'28日'!F9+'29日'!F9+'30日'!F9+'31日'!F9</f>
        <v>0</v>
      </c>
      <c r="G9" s="26">
        <f>'1日'!G9+'2日'!G9+'3日'!G9+'4日'!G9+'5日'!G9+'6日'!G9+'7日'!G9+'8日'!G9+'9日'!G9+'10日'!G9+'11日'!G9+'12日'!G9+'13日'!G9+'14日'!G9+'15日'!G9+'16日'!G9+'17日'!G9+'18日'!G9+'19日'!G9+'20日'!G9+'21日'!G9+'22日'!G9+'23日'!G9+'24日'!G9+'25日'!G9+'26日'!G9+'27日'!G9+'28日'!G9+'29日'!G9+'30日'!G9+'31日'!G9</f>
        <v>0</v>
      </c>
      <c r="H9" s="26">
        <f>'1日'!H9+'2日'!H9+'3日'!H9+'4日'!H9+'5日'!H9+'6日'!H9+'7日'!H9+'8日'!H9+'9日'!H9+'10日'!H9+'11日'!H9+'12日'!H9+'13日'!H9+'14日'!H9+'15日'!H9+'16日'!H9+'17日'!H9+'18日'!H9+'19日'!H9+'20日'!H9+'21日'!H9+'22日'!H9+'23日'!H9+'24日'!H9+'25日'!H9+'26日'!H9+'27日'!H9+'28日'!H9+'29日'!H9+'30日'!H9+'31日'!H9</f>
        <v>0</v>
      </c>
      <c r="I9" s="26">
        <f>'1日'!I9+'2日'!I9+'3日'!I9+'4日'!I9+'5日'!I9+'6日'!I9+'7日'!I9+'8日'!I9+'9日'!I9+'10日'!I9+'11日'!I9+'12日'!I9+'13日'!I9+'14日'!I9+'15日'!I9+'16日'!I9+'17日'!I9+'18日'!I9+'19日'!I9+'20日'!I9+'21日'!I9+'22日'!I9+'23日'!I9+'24日'!I9+'25日'!I9+'26日'!I9+'27日'!I9+'28日'!I9+'29日'!I9+'30日'!I9+'31日'!I9</f>
        <v>0</v>
      </c>
      <c r="J9" s="26">
        <f>'1日'!J9+'2日'!J9+'3日'!J9+'4日'!J9+'5日'!J9+'6日'!J9+'7日'!J9+'8日'!J9+'9日'!J9+'10日'!J9+'11日'!J9+'12日'!J9+'13日'!J9+'14日'!J9+'15日'!J9+'16日'!J9+'17日'!J9+'18日'!J9+'19日'!J9+'20日'!J9+'21日'!J9+'22日'!J9+'23日'!J9+'24日'!J9+'25日'!J9+'26日'!J9+'27日'!J9+'28日'!J9+'29日'!J9+'30日'!J9+'31日'!J9</f>
        <v>0</v>
      </c>
      <c r="K9" s="26">
        <f>'1日'!K9+'2日'!K9+'3日'!K9+'4日'!K9+'5日'!K9+'6日'!K9+'7日'!K9+'8日'!K9+'9日'!K9+'10日'!K9+'11日'!K9+'12日'!K9+'13日'!K9+'14日'!K9+'15日'!K9+'16日'!K9+'17日'!K9+'18日'!K9+'19日'!K9+'20日'!K9+'21日'!K9+'22日'!K9+'23日'!K9+'24日'!K9+'25日'!K9+'26日'!K9+'27日'!K9+'28日'!K9+'29日'!K9+'30日'!K9+'31日'!K9</f>
        <v>0</v>
      </c>
      <c r="L9" s="26">
        <f>'1日'!L9+'2日'!L9+'3日'!L9+'4日'!L9+'5日'!L9+'6日'!L9+'7日'!L9+'8日'!L9+'9日'!L9+'10日'!L9+'11日'!L9+'12日'!L9+'13日'!L9+'14日'!L9+'15日'!L9+'16日'!L9+'17日'!L9+'18日'!L9+'19日'!L9+'20日'!L9+'21日'!L9+'22日'!L9+'23日'!L9+'24日'!L9+'25日'!L9+'26日'!L9+'27日'!L9+'28日'!L9+'29日'!L9+'30日'!L9+'31日'!L9</f>
        <v>0</v>
      </c>
      <c r="M9" s="11"/>
      <c r="N9" s="27">
        <f t="shared" ref="N9:N12" si="0">SUM(D9:M9)</f>
        <v>0</v>
      </c>
      <c r="O9" s="38"/>
      <c r="P9" s="38"/>
      <c r="Q9" s="36"/>
      <c r="R9" s="2"/>
    </row>
    <row r="10" spans="2:20">
      <c r="B10" s="21">
        <v>3</v>
      </c>
      <c r="C10" s="13" t="s">
        <v>22</v>
      </c>
      <c r="D10" s="26">
        <f>'1日'!D10+'2日'!D10+'3日'!D10+'4日'!D10+'5日'!D10+'6日'!D10+'7日'!D10+'8日'!D10+'9日'!D10+'10日'!D10+'11日'!D10+'12日'!D10+'13日'!D10+'14日'!D10+'15日'!D10+'16日'!D10+'17日'!D10+'18日'!D10+'19日'!D10+'20日'!D10+'21日'!D10+'22日'!D10+'23日'!D10+'24日'!D10+'25日'!D10+'26日'!D10+'27日'!D10+'28日'!D10+'29日'!D10+'30日'!D10+'31日'!D10</f>
        <v>0</v>
      </c>
      <c r="E10" s="26">
        <f>'1日'!E10+'2日'!E10+'3日'!E10+'4日'!E10+'5日'!E10+'6日'!E10+'7日'!E10+'8日'!E10+'9日'!E10+'10日'!E10+'11日'!E10+'12日'!E10+'13日'!E10+'14日'!E10+'15日'!E10+'16日'!E10+'17日'!E10+'18日'!E10+'19日'!E10+'20日'!E10+'21日'!E10+'22日'!E10+'23日'!E10+'24日'!E10+'25日'!E10+'26日'!E10+'27日'!E10+'28日'!E10+'29日'!E10+'30日'!E10+'31日'!E10</f>
        <v>0</v>
      </c>
      <c r="F10" s="26">
        <f>'1日'!F10+'2日'!F10+'3日'!F10+'4日'!F10+'5日'!F10+'6日'!F10+'7日'!F10+'8日'!F10+'9日'!F10+'10日'!F10+'11日'!F10+'12日'!F10+'13日'!F10+'14日'!F10+'15日'!F10+'16日'!F10+'17日'!F10+'18日'!F10+'19日'!F10+'20日'!F10+'21日'!F10+'22日'!F10+'23日'!F10+'24日'!F10+'25日'!F10+'26日'!F10+'27日'!F10+'28日'!F10+'29日'!F10+'30日'!F10+'31日'!F10</f>
        <v>0</v>
      </c>
      <c r="G10" s="26">
        <f>'1日'!G10+'2日'!G10+'3日'!G10+'4日'!G10+'5日'!G10+'6日'!G10+'7日'!G10+'8日'!G10+'9日'!G10+'10日'!G10+'11日'!G10+'12日'!G10+'13日'!G10+'14日'!G10+'15日'!G10+'16日'!G10+'17日'!G10+'18日'!G10+'19日'!G10+'20日'!G10+'21日'!G10+'22日'!G10+'23日'!G10+'24日'!G10+'25日'!G10+'26日'!G10+'27日'!G10+'28日'!G10+'29日'!G10+'30日'!G10+'31日'!G10</f>
        <v>0</v>
      </c>
      <c r="H10" s="26">
        <f>'1日'!H10+'2日'!H10+'3日'!H10+'4日'!H10+'5日'!H10+'6日'!H10+'7日'!H10+'8日'!H10+'9日'!H10+'10日'!H10+'11日'!H10+'12日'!H10+'13日'!H10+'14日'!H10+'15日'!H10+'16日'!H10+'17日'!H10+'18日'!H10+'19日'!H10+'20日'!H10+'21日'!H10+'22日'!H10+'23日'!H10+'24日'!H10+'25日'!H10+'26日'!H10+'27日'!H10+'28日'!H10+'29日'!H10+'30日'!H10+'31日'!H10</f>
        <v>0</v>
      </c>
      <c r="I10" s="26">
        <f>'1日'!I10+'2日'!I10+'3日'!I10+'4日'!I10+'5日'!I10+'6日'!I10+'7日'!I10+'8日'!I10+'9日'!I10+'10日'!I10+'11日'!I10+'12日'!I10+'13日'!I10+'14日'!I10+'15日'!I10+'16日'!I10+'17日'!I10+'18日'!I10+'19日'!I10+'20日'!I10+'21日'!I10+'22日'!I10+'23日'!I10+'24日'!I10+'25日'!I10+'26日'!I10+'27日'!I10+'28日'!I10+'29日'!I10+'30日'!I10+'31日'!I10</f>
        <v>0</v>
      </c>
      <c r="J10" s="26">
        <f>'1日'!J10+'2日'!J10+'3日'!J10+'4日'!J10+'5日'!J10+'6日'!J10+'7日'!J10+'8日'!J10+'9日'!J10+'10日'!J10+'11日'!J10+'12日'!J10+'13日'!J10+'14日'!J10+'15日'!J10+'16日'!J10+'17日'!J10+'18日'!J10+'19日'!J10+'20日'!J10+'21日'!J10+'22日'!J10+'23日'!J10+'24日'!J10+'25日'!J10+'26日'!J10+'27日'!J10+'28日'!J10+'29日'!J10+'30日'!J10+'31日'!J10</f>
        <v>0</v>
      </c>
      <c r="K10" s="26">
        <f>'1日'!K10+'2日'!K10+'3日'!K10+'4日'!K10+'5日'!K10+'6日'!K10+'7日'!K10+'8日'!K10+'9日'!K10+'10日'!K10+'11日'!K10+'12日'!K10+'13日'!K10+'14日'!K10+'15日'!K10+'16日'!K10+'17日'!K10+'18日'!K10+'19日'!K10+'20日'!K10+'21日'!K10+'22日'!K10+'23日'!K10+'24日'!K10+'25日'!K10+'26日'!K10+'27日'!K10+'28日'!K10+'29日'!K10+'30日'!K10+'31日'!K10</f>
        <v>0</v>
      </c>
      <c r="L10" s="26">
        <f>'1日'!L10+'2日'!L10+'3日'!L10+'4日'!L10+'5日'!L10+'6日'!L10+'7日'!L10+'8日'!L10+'9日'!L10+'10日'!L10+'11日'!L10+'12日'!L10+'13日'!L10+'14日'!L10+'15日'!L10+'16日'!L10+'17日'!L10+'18日'!L10+'19日'!L10+'20日'!L10+'21日'!L10+'22日'!L10+'23日'!L10+'24日'!L10+'25日'!L10+'26日'!L10+'27日'!L10+'28日'!L10+'29日'!L10+'30日'!L10+'31日'!L10</f>
        <v>0</v>
      </c>
      <c r="M10" s="11"/>
      <c r="N10" s="27">
        <f t="shared" si="0"/>
        <v>0</v>
      </c>
      <c r="O10" s="13"/>
      <c r="P10" s="15"/>
      <c r="Q10" s="15"/>
      <c r="R10" s="2"/>
    </row>
    <row r="11" spans="2:20">
      <c r="B11" s="21">
        <v>4</v>
      </c>
      <c r="C11" s="13" t="s">
        <v>23</v>
      </c>
      <c r="D11" s="26">
        <f>'1日'!D11+'2日'!D11+'3日'!D11+'4日'!D11+'5日'!D11+'6日'!D11+'7日'!D11+'8日'!D11+'9日'!D11+'10日'!D11+'11日'!D11+'12日'!D11+'13日'!D11+'14日'!D11+'15日'!D11+'16日'!D11+'17日'!D11+'18日'!D11+'19日'!D11+'20日'!D11+'21日'!D11+'22日'!D11+'23日'!D11+'24日'!D11+'25日'!D11+'26日'!D11+'27日'!D11+'28日'!D11+'29日'!D11+'30日'!D11+'31日'!D11</f>
        <v>0</v>
      </c>
      <c r="E11" s="26">
        <f>'1日'!E11+'2日'!E11+'3日'!E11+'4日'!E11+'5日'!E11+'6日'!E11+'7日'!E11+'8日'!E11+'9日'!E11+'10日'!E11+'11日'!E11+'12日'!E11+'13日'!E11+'14日'!E11+'15日'!E11+'16日'!E11+'17日'!E11+'18日'!E11+'19日'!E11+'20日'!E11+'21日'!E11+'22日'!E11+'23日'!E11+'24日'!E11+'25日'!E11+'26日'!E11+'27日'!E11+'28日'!E11+'29日'!E11+'30日'!E11+'31日'!E11</f>
        <v>0</v>
      </c>
      <c r="F11" s="26">
        <f>'1日'!F11+'2日'!F11+'3日'!F11+'4日'!F11+'5日'!F11+'6日'!F11+'7日'!F11+'8日'!F11+'9日'!F11+'10日'!F11+'11日'!F11+'12日'!F11+'13日'!F11+'14日'!F11+'15日'!F11+'16日'!F11+'17日'!F11+'18日'!F11+'19日'!F11+'20日'!F11+'21日'!F11+'22日'!F11+'23日'!F11+'24日'!F11+'25日'!F11+'26日'!F11+'27日'!F11+'28日'!F11+'29日'!F11+'30日'!F11+'31日'!F11</f>
        <v>0</v>
      </c>
      <c r="G11" s="26">
        <f>'1日'!G11+'2日'!G11+'3日'!G11+'4日'!G11+'5日'!G11+'6日'!G11+'7日'!G11+'8日'!G11+'9日'!G11+'10日'!G11+'11日'!G11+'12日'!G11+'13日'!G11+'14日'!G11+'15日'!G11+'16日'!G11+'17日'!G11+'18日'!G11+'19日'!G11+'20日'!G11+'21日'!G11+'22日'!G11+'23日'!G11+'24日'!G11+'25日'!G11+'26日'!G11+'27日'!G11+'28日'!G11+'29日'!G11+'30日'!G11+'31日'!G11</f>
        <v>0</v>
      </c>
      <c r="H11" s="26">
        <f>'1日'!H11+'2日'!H11+'3日'!H11+'4日'!H11+'5日'!H11+'6日'!H11+'7日'!H11+'8日'!H11+'9日'!H11+'10日'!H11+'11日'!H11+'12日'!H11+'13日'!H11+'14日'!H11+'15日'!H11+'16日'!H11+'17日'!H11+'18日'!H11+'19日'!H11+'20日'!H11+'21日'!H11+'22日'!H11+'23日'!H11+'24日'!H11+'25日'!H11+'26日'!H11+'27日'!H11+'28日'!H11+'29日'!H11+'30日'!H11+'31日'!H11</f>
        <v>0</v>
      </c>
      <c r="I11" s="26">
        <f>'1日'!I11+'2日'!I11+'3日'!I11+'4日'!I11+'5日'!I11+'6日'!I11+'7日'!I11+'8日'!I11+'9日'!I11+'10日'!I11+'11日'!I11+'12日'!I11+'13日'!I11+'14日'!I11+'15日'!I11+'16日'!I11+'17日'!I11+'18日'!I11+'19日'!I11+'20日'!I11+'21日'!I11+'22日'!I11+'23日'!I11+'24日'!I11+'25日'!I11+'26日'!I11+'27日'!I11+'28日'!I11+'29日'!I11+'30日'!I11+'31日'!I11</f>
        <v>0</v>
      </c>
      <c r="J11" s="26">
        <f>'1日'!J11+'2日'!J11+'3日'!J11+'4日'!J11+'5日'!J11+'6日'!J11+'7日'!J11+'8日'!J11+'9日'!J11+'10日'!J11+'11日'!J11+'12日'!J11+'13日'!J11+'14日'!J11+'15日'!J11+'16日'!J11+'17日'!J11+'18日'!J11+'19日'!J11+'20日'!J11+'21日'!J11+'22日'!J11+'23日'!J11+'24日'!J11+'25日'!J11+'26日'!J11+'27日'!J11+'28日'!J11+'29日'!J11+'30日'!J11+'31日'!J11</f>
        <v>0</v>
      </c>
      <c r="K11" s="26">
        <f>'1日'!K11+'2日'!K11+'3日'!K11+'4日'!K11+'5日'!K11+'6日'!K11+'7日'!K11+'8日'!K11+'9日'!K11+'10日'!K11+'11日'!K11+'12日'!K11+'13日'!K11+'14日'!K11+'15日'!K11+'16日'!K11+'17日'!K11+'18日'!K11+'19日'!K11+'20日'!K11+'21日'!K11+'22日'!K11+'23日'!K11+'24日'!K11+'25日'!K11+'26日'!K11+'27日'!K11+'28日'!K11+'29日'!K11+'30日'!K11+'31日'!K11</f>
        <v>0</v>
      </c>
      <c r="L11" s="26">
        <f>'1日'!L11+'2日'!L11+'3日'!L11+'4日'!L11+'5日'!L11+'6日'!L11+'7日'!L11+'8日'!L11+'9日'!L11+'10日'!L11+'11日'!L11+'12日'!L11+'13日'!L11+'14日'!L11+'15日'!L11+'16日'!L11+'17日'!L11+'18日'!L11+'19日'!L11+'20日'!L11+'21日'!L11+'22日'!L11+'23日'!L11+'24日'!L11+'25日'!L11+'26日'!L11+'27日'!L11+'28日'!L11+'29日'!L11+'30日'!L11+'31日'!L11</f>
        <v>0</v>
      </c>
      <c r="M11" s="11"/>
      <c r="N11" s="27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26">
        <f>'1日'!D12+'2日'!D12+'3日'!D12+'4日'!D12+'5日'!D12+'6日'!D12+'7日'!D12+'8日'!D12+'9日'!D12+'10日'!D12+'11日'!D12+'12日'!D12+'13日'!D12+'14日'!D12+'15日'!D12+'16日'!D12+'17日'!D12+'18日'!D12+'19日'!D12+'20日'!D12+'21日'!D12+'22日'!D12+'23日'!D12+'24日'!D12+'25日'!D12+'26日'!D12+'27日'!D12+'28日'!D12+'29日'!D12+'30日'!D12+'31日'!D12</f>
        <v>0</v>
      </c>
      <c r="E12" s="26">
        <f>'1日'!E12+'2日'!E12+'3日'!E12+'4日'!E12+'5日'!E12+'6日'!E12+'7日'!E12+'8日'!E12+'9日'!E12+'10日'!E12+'11日'!E12+'12日'!E12+'13日'!E12+'14日'!E12+'15日'!E12+'16日'!E12+'17日'!E12+'18日'!E12+'19日'!E12+'20日'!E12+'21日'!E12+'22日'!E12+'23日'!E12+'24日'!E12+'25日'!E12+'26日'!E12+'27日'!E12+'28日'!E12+'29日'!E12+'30日'!E12+'31日'!E12</f>
        <v>0</v>
      </c>
      <c r="F12" s="26">
        <f>'1日'!F12+'2日'!F12+'3日'!F12+'4日'!F12+'5日'!F12+'6日'!F12+'7日'!F12+'8日'!F12+'9日'!F12+'10日'!F12+'11日'!F12+'12日'!F12+'13日'!F12+'14日'!F12+'15日'!F12+'16日'!F12+'17日'!F12+'18日'!F12+'19日'!F12+'20日'!F12+'21日'!F12+'22日'!F12+'23日'!F12+'24日'!F12+'25日'!F12+'26日'!F12+'27日'!F12+'28日'!F12+'29日'!F12+'30日'!F12+'31日'!F12</f>
        <v>0</v>
      </c>
      <c r="G12" s="26">
        <f>'1日'!G12+'2日'!G12+'3日'!G12+'4日'!G12+'5日'!G12+'6日'!G12+'7日'!G12+'8日'!G12+'9日'!G12+'10日'!G12+'11日'!G12+'12日'!G12+'13日'!G12+'14日'!G12+'15日'!G12+'16日'!G12+'17日'!G12+'18日'!G12+'19日'!G12+'20日'!G12+'21日'!G12+'22日'!G12+'23日'!G12+'24日'!G12+'25日'!G12+'26日'!G12+'27日'!G12+'28日'!G12+'29日'!G12+'30日'!G12+'31日'!G12</f>
        <v>0</v>
      </c>
      <c r="H12" s="26">
        <f>'1日'!H12+'2日'!H12+'3日'!H12+'4日'!H12+'5日'!H12+'6日'!H12+'7日'!H12+'8日'!H12+'9日'!H12+'10日'!H12+'11日'!H12+'12日'!H12+'13日'!H12+'14日'!H12+'15日'!H12+'16日'!H12+'17日'!H12+'18日'!H12+'19日'!H12+'20日'!H12+'21日'!H12+'22日'!H12+'23日'!H12+'24日'!H12+'25日'!H12+'26日'!H12+'27日'!H12+'28日'!H12+'29日'!H12+'30日'!H12+'31日'!H12</f>
        <v>0</v>
      </c>
      <c r="I12" s="26">
        <f>'1日'!I12+'2日'!I12+'3日'!I12+'4日'!I12+'5日'!I12+'6日'!I12+'7日'!I12+'8日'!I12+'9日'!I12+'10日'!I12+'11日'!I12+'12日'!I12+'13日'!I12+'14日'!I12+'15日'!I12+'16日'!I12+'17日'!I12+'18日'!I12+'19日'!I12+'20日'!I12+'21日'!I12+'22日'!I12+'23日'!I12+'24日'!I12+'25日'!I12+'26日'!I12+'27日'!I12+'28日'!I12+'29日'!I12+'30日'!I12+'31日'!I12</f>
        <v>0</v>
      </c>
      <c r="J12" s="26">
        <f>'1日'!J12+'2日'!J12+'3日'!J12+'4日'!J12+'5日'!J12+'6日'!J12+'7日'!J12+'8日'!J12+'9日'!J12+'10日'!J12+'11日'!J12+'12日'!J12+'13日'!J12+'14日'!J12+'15日'!J12+'16日'!J12+'17日'!J12+'18日'!J12+'19日'!J12+'20日'!J12+'21日'!J12+'22日'!J12+'23日'!J12+'24日'!J12+'25日'!J12+'26日'!J12+'27日'!J12+'28日'!J12+'29日'!J12+'30日'!J12+'31日'!J12</f>
        <v>0</v>
      </c>
      <c r="K12" s="26">
        <f>'1日'!K12+'2日'!K12+'3日'!K12+'4日'!K12+'5日'!K12+'6日'!K12+'7日'!K12+'8日'!K12+'9日'!K12+'10日'!K12+'11日'!K12+'12日'!K12+'13日'!K12+'14日'!K12+'15日'!K12+'16日'!K12+'17日'!K12+'18日'!K12+'19日'!K12+'20日'!K12+'21日'!K12+'22日'!K12+'23日'!K12+'24日'!K12+'25日'!K12+'26日'!K12+'27日'!K12+'28日'!K12+'29日'!K12+'30日'!K12+'31日'!K12</f>
        <v>0</v>
      </c>
      <c r="L12" s="26">
        <f>'1日'!L12+'2日'!L12+'3日'!L12+'4日'!L12+'5日'!L12+'6日'!L12+'7日'!L12+'8日'!L12+'9日'!L12+'10日'!L12+'11日'!L12+'12日'!L12+'13日'!L12+'14日'!L12+'15日'!L12+'16日'!L12+'17日'!L12+'18日'!L12+'19日'!L12+'20日'!L12+'21日'!L12+'22日'!L12+'23日'!L12+'24日'!L12+'25日'!L12+'26日'!L12+'27日'!L12+'28日'!L12+'29日'!L12+'30日'!L12+'31日'!L12</f>
        <v>0</v>
      </c>
      <c r="M12" s="11"/>
      <c r="N12" s="27">
        <f t="shared" si="0"/>
        <v>0</v>
      </c>
      <c r="O12" s="13"/>
      <c r="P12" s="46"/>
      <c r="Q12" s="22"/>
      <c r="R12" s="2"/>
    </row>
    <row r="13" spans="2:20" ht="60" customHeight="1">
      <c r="B13" s="21">
        <v>6</v>
      </c>
      <c r="C13" s="13"/>
      <c r="D13" s="26">
        <f>'1日'!D13+'2日'!D13+'3日'!D13+'4日'!D13+'5日'!D13+'6日'!D13+'7日'!D13+'8日'!D13+'9日'!D13+'10日'!D13+'11日'!D13+'12日'!D13+'13日'!D13+'14日'!D13+'15日'!D13+'16日'!D13+'17日'!D13+'18日'!D13+'19日'!D13+'20日'!D13+'21日'!D13+'22日'!D13+'23日'!D13+'24日'!D13+'25日'!D13+'26日'!D13+'27日'!D13+'28日'!D13+'29日'!D13+'30日'!D13+'31日'!D13</f>
        <v>0</v>
      </c>
      <c r="E13" s="26">
        <f>'1日'!E13+'2日'!E13+'3日'!E13+'4日'!E13+'5日'!E13+'6日'!E13+'7日'!E13+'8日'!E13+'9日'!E13+'10日'!E13+'11日'!E13+'12日'!E13+'13日'!E13+'14日'!E13+'15日'!E13+'16日'!E13+'17日'!E13+'18日'!E13+'19日'!E13+'20日'!E13+'21日'!E13+'22日'!E13+'23日'!E13+'24日'!E13+'25日'!E13+'26日'!E13+'27日'!E13+'28日'!E13+'29日'!E13+'30日'!E13+'31日'!E13</f>
        <v>0</v>
      </c>
      <c r="F13" s="26">
        <f>'1日'!F13+'2日'!F13+'3日'!F13+'4日'!F13+'5日'!F13+'6日'!F13+'7日'!F13+'8日'!F13+'9日'!F13+'10日'!F13+'11日'!F13+'12日'!F13+'13日'!F13+'14日'!F13+'15日'!F13+'16日'!F13+'17日'!F13+'18日'!F13+'19日'!F13+'20日'!F13+'21日'!F13+'22日'!F13+'23日'!F13+'24日'!F13+'25日'!F13+'26日'!F13+'27日'!F13+'28日'!F13+'29日'!F13+'30日'!F13+'31日'!F13</f>
        <v>0</v>
      </c>
      <c r="G13" s="26">
        <f>'1日'!G13+'2日'!G13+'3日'!G13+'4日'!G13+'5日'!G13+'6日'!G13+'7日'!G13+'8日'!G13+'9日'!G13+'10日'!G13+'11日'!G13+'12日'!G13+'13日'!G13+'14日'!G13+'15日'!G13+'16日'!G13+'17日'!G13+'18日'!G13+'19日'!G13+'20日'!G13+'21日'!G13+'22日'!G13+'23日'!G13+'24日'!G13+'25日'!G13+'26日'!G13+'27日'!G13+'28日'!G13+'29日'!G13+'30日'!G13+'31日'!G13</f>
        <v>0</v>
      </c>
      <c r="H13" s="26">
        <f>'1日'!H13+'2日'!H13+'3日'!H13+'4日'!H13+'5日'!H13+'6日'!H13+'7日'!H13+'8日'!H13+'9日'!H13+'10日'!H13+'11日'!H13+'12日'!H13+'13日'!H13+'14日'!H13+'15日'!H13+'16日'!H13+'17日'!H13+'18日'!H13+'19日'!H13+'20日'!H13+'21日'!H13+'22日'!H13+'23日'!H13+'24日'!H13+'25日'!H13+'26日'!H13+'27日'!H13+'28日'!H13+'29日'!H13+'30日'!H13+'31日'!H13</f>
        <v>0</v>
      </c>
      <c r="I13" s="26">
        <f>'1日'!I13+'2日'!I13+'3日'!I13+'4日'!I13+'5日'!I13+'6日'!I13+'7日'!I13+'8日'!I13+'9日'!I13+'10日'!I13+'11日'!I13+'12日'!I13+'13日'!I13+'14日'!I13+'15日'!I13+'16日'!I13+'17日'!I13+'18日'!I13+'19日'!I13+'20日'!I13+'21日'!I13+'22日'!I13+'23日'!I13+'24日'!I13+'25日'!I13+'26日'!I13+'27日'!I13+'28日'!I13+'29日'!I13+'30日'!I13+'31日'!I13</f>
        <v>0</v>
      </c>
      <c r="J13" s="26">
        <f>'1日'!J13+'2日'!J13+'3日'!J13+'4日'!J13+'5日'!J13+'6日'!J13+'7日'!J13+'8日'!J13+'9日'!J13+'10日'!J13+'11日'!J13+'12日'!J13+'13日'!J13+'14日'!J13+'15日'!J13+'16日'!J13+'17日'!J13+'18日'!J13+'19日'!J13+'20日'!J13+'21日'!J13+'22日'!J13+'23日'!J13+'24日'!J13+'25日'!J13+'26日'!J13+'27日'!J13+'28日'!J13+'29日'!J13+'30日'!J13+'31日'!J13</f>
        <v>0</v>
      </c>
      <c r="K13" s="26">
        <f>'1日'!K13+'2日'!K13+'3日'!K13+'4日'!K13+'5日'!K13+'6日'!K13+'7日'!K13+'8日'!K13+'9日'!K13+'10日'!K13+'11日'!K13+'12日'!K13+'13日'!K13+'14日'!K13+'15日'!K13+'16日'!K13+'17日'!K13+'18日'!K13+'19日'!K13+'20日'!K13+'21日'!K13+'22日'!K13+'23日'!K13+'24日'!K13+'25日'!K13+'26日'!K13+'27日'!K13+'28日'!K13+'29日'!K13+'30日'!K13+'31日'!K13</f>
        <v>0</v>
      </c>
      <c r="L13" s="26">
        <f>'1日'!L13+'2日'!L13+'3日'!L13+'4日'!L13+'5日'!L13+'6日'!L13+'7日'!L13+'8日'!L13+'9日'!L13+'10日'!L13+'11日'!L13+'12日'!L13+'13日'!L13+'14日'!L13+'15日'!L13+'16日'!L13+'17日'!L13+'18日'!L13+'19日'!L13+'20日'!L13+'21日'!L13+'22日'!L13+'23日'!L13+'24日'!L13+'25日'!L13+'26日'!L13+'27日'!L13+'28日'!L13+'29日'!L13+'30日'!L13+'31日'!L13</f>
        <v>0</v>
      </c>
      <c r="M13" s="11"/>
      <c r="N13" s="12">
        <f t="shared" ref="N13:N16" si="1">SUM(D13:M13)*7.5</f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26">
        <f>'1日'!D14+'2日'!D14+'3日'!D14+'4日'!D14+'5日'!D14+'6日'!D14+'7日'!D14+'8日'!D14+'9日'!D14+'10日'!D14+'11日'!D14+'12日'!D14+'13日'!D14+'14日'!D14+'15日'!D14+'16日'!D14+'17日'!D14+'18日'!D14+'19日'!D14+'20日'!D14+'21日'!D14+'22日'!D14+'23日'!D14+'24日'!D14+'25日'!D14+'26日'!D14+'27日'!D14+'28日'!D14+'29日'!D14+'30日'!D14+'31日'!D14</f>
        <v>0</v>
      </c>
      <c r="E14" s="26">
        <f>'1日'!E14+'2日'!E14+'3日'!E14+'4日'!E14+'5日'!E14+'6日'!E14+'7日'!E14+'8日'!E14+'9日'!E14+'10日'!E14+'11日'!E14+'12日'!E14+'13日'!E14+'14日'!E14+'15日'!E14+'16日'!E14+'17日'!E14+'18日'!E14+'19日'!E14+'20日'!E14+'21日'!E14+'22日'!E14+'23日'!E14+'24日'!E14+'25日'!E14+'26日'!E14+'27日'!E14+'28日'!E14+'29日'!E14+'30日'!E14+'31日'!E14</f>
        <v>0</v>
      </c>
      <c r="F14" s="26">
        <f>'1日'!F14+'2日'!F14+'3日'!F14+'4日'!F14+'5日'!F14+'6日'!F14+'7日'!F14+'8日'!F14+'9日'!F14+'10日'!F14+'11日'!F14+'12日'!F14+'13日'!F14+'14日'!F14+'15日'!F14+'16日'!F14+'17日'!F14+'18日'!F14+'19日'!F14+'20日'!F14+'21日'!F14+'22日'!F14+'23日'!F14+'24日'!F14+'25日'!F14+'26日'!F14+'27日'!F14+'28日'!F14+'29日'!F14+'30日'!F14+'31日'!F14</f>
        <v>0</v>
      </c>
      <c r="G14" s="26">
        <f>'1日'!G14+'2日'!G14+'3日'!G14+'4日'!G14+'5日'!G14+'6日'!G14+'7日'!G14+'8日'!G14+'9日'!G14+'10日'!G14+'11日'!G14+'12日'!G14+'13日'!G14+'14日'!G14+'15日'!G14+'16日'!G14+'17日'!G14+'18日'!G14+'19日'!G14+'20日'!G14+'21日'!G14+'22日'!G14+'23日'!G14+'24日'!G14+'25日'!G14+'26日'!G14+'27日'!G14+'28日'!G14+'29日'!G14+'30日'!G14+'31日'!G14</f>
        <v>0</v>
      </c>
      <c r="H14" s="26">
        <f>'1日'!H14+'2日'!H14+'3日'!H14+'4日'!H14+'5日'!H14+'6日'!H14+'7日'!H14+'8日'!H14+'9日'!H14+'10日'!H14+'11日'!H14+'12日'!H14+'13日'!H14+'14日'!H14+'15日'!H14+'16日'!H14+'17日'!H14+'18日'!H14+'19日'!H14+'20日'!H14+'21日'!H14+'22日'!H14+'23日'!H14+'24日'!H14+'25日'!H14+'26日'!H14+'27日'!H14+'28日'!H14+'29日'!H14+'30日'!H14+'31日'!H14</f>
        <v>0</v>
      </c>
      <c r="I14" s="26">
        <f>'1日'!I14+'2日'!I14+'3日'!I14+'4日'!I14+'5日'!I14+'6日'!I14+'7日'!I14+'8日'!I14+'9日'!I14+'10日'!I14+'11日'!I14+'12日'!I14+'13日'!I14+'14日'!I14+'15日'!I14+'16日'!I14+'17日'!I14+'18日'!I14+'19日'!I14+'20日'!I14+'21日'!I14+'22日'!I14+'23日'!I14+'24日'!I14+'25日'!I14+'26日'!I14+'27日'!I14+'28日'!I14+'29日'!I14+'30日'!I14+'31日'!I14</f>
        <v>0</v>
      </c>
      <c r="J14" s="26">
        <f>'1日'!J14+'2日'!J14+'3日'!J14+'4日'!J14+'5日'!J14+'6日'!J14+'7日'!J14+'8日'!J14+'9日'!J14+'10日'!J14+'11日'!J14+'12日'!J14+'13日'!J14+'14日'!J14+'15日'!J14+'16日'!J14+'17日'!J14+'18日'!J14+'19日'!J14+'20日'!J14+'21日'!J14+'22日'!J14+'23日'!J14+'24日'!J14+'25日'!J14+'26日'!J14+'27日'!J14+'28日'!J14+'29日'!J14+'30日'!J14+'31日'!J14</f>
        <v>0</v>
      </c>
      <c r="K14" s="26">
        <f>'1日'!K14+'2日'!K14+'3日'!K14+'4日'!K14+'5日'!K14+'6日'!K14+'7日'!K14+'8日'!K14+'9日'!K14+'10日'!K14+'11日'!K14+'12日'!K14+'13日'!K14+'14日'!K14+'15日'!K14+'16日'!K14+'17日'!K14+'18日'!K14+'19日'!K14+'20日'!K14+'21日'!K14+'22日'!K14+'23日'!K14+'24日'!K14+'25日'!K14+'26日'!K14+'27日'!K14+'28日'!K14+'29日'!K14+'30日'!K14+'31日'!K14</f>
        <v>0</v>
      </c>
      <c r="L14" s="26">
        <f>'1日'!L14+'2日'!L14+'3日'!L14+'4日'!L14+'5日'!L14+'6日'!L14+'7日'!L14+'8日'!L14+'9日'!L14+'10日'!L14+'11日'!L14+'12日'!L14+'13日'!L14+'14日'!L14+'15日'!L14+'16日'!L14+'17日'!L14+'18日'!L14+'19日'!L14+'20日'!L14+'21日'!L14+'22日'!L14+'23日'!L14+'24日'!L14+'25日'!L14+'26日'!L14+'27日'!L14+'28日'!L14+'29日'!L14+'30日'!L14+'31日'!L14</f>
        <v>0</v>
      </c>
      <c r="M14" s="11"/>
      <c r="N14" s="12">
        <f t="shared" si="1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26">
        <f>'1日'!D15+'2日'!D15+'3日'!D15+'4日'!D15+'5日'!D15+'6日'!D15+'7日'!D15+'8日'!D15+'9日'!D15+'10日'!D15+'11日'!D15+'12日'!D15+'13日'!D15+'14日'!D15+'15日'!D15+'16日'!D15+'17日'!D15+'18日'!D15+'19日'!D15+'20日'!D15+'21日'!D15+'22日'!D15+'23日'!D15+'24日'!D15+'25日'!D15+'26日'!D15+'27日'!D15+'28日'!D15+'29日'!D15+'30日'!D15+'31日'!D15</f>
        <v>0</v>
      </c>
      <c r="E15" s="26">
        <f>'1日'!E15+'2日'!E15+'3日'!E15+'4日'!E15+'5日'!E15+'6日'!E15+'7日'!E15+'8日'!E15+'9日'!E15+'10日'!E15+'11日'!E15+'12日'!E15+'13日'!E15+'14日'!E15+'15日'!E15+'16日'!E15+'17日'!E15+'18日'!E15+'19日'!E15+'20日'!E15+'21日'!E15+'22日'!E15+'23日'!E15+'24日'!E15+'25日'!E15+'26日'!E15+'27日'!E15+'28日'!E15+'29日'!E15+'30日'!E15+'31日'!E15</f>
        <v>0</v>
      </c>
      <c r="F15" s="26">
        <f>'1日'!F15+'2日'!F15+'3日'!F15+'4日'!F15+'5日'!F15+'6日'!F15+'7日'!F15+'8日'!F15+'9日'!F15+'10日'!F15+'11日'!F15+'12日'!F15+'13日'!F15+'14日'!F15+'15日'!F15+'16日'!F15+'17日'!F15+'18日'!F15+'19日'!F15+'20日'!F15+'21日'!F15+'22日'!F15+'23日'!F15+'24日'!F15+'25日'!F15+'26日'!F15+'27日'!F15+'28日'!F15+'29日'!F15+'30日'!F15+'31日'!F15</f>
        <v>0</v>
      </c>
      <c r="G15" s="26">
        <f>'1日'!G15+'2日'!G15+'3日'!G15+'4日'!G15+'5日'!G15+'6日'!G15+'7日'!G15+'8日'!G15+'9日'!G15+'10日'!G15+'11日'!G15+'12日'!G15+'13日'!G15+'14日'!G15+'15日'!G15+'16日'!G15+'17日'!G15+'18日'!G15+'19日'!G15+'20日'!G15+'21日'!G15+'22日'!G15+'23日'!G15+'24日'!G15+'25日'!G15+'26日'!G15+'27日'!G15+'28日'!G15+'29日'!G15+'30日'!G15+'31日'!G15</f>
        <v>0</v>
      </c>
      <c r="H15" s="26">
        <f>'1日'!H15+'2日'!H15+'3日'!H15+'4日'!H15+'5日'!H15+'6日'!H15+'7日'!H15+'8日'!H15+'9日'!H15+'10日'!H15+'11日'!H15+'12日'!H15+'13日'!H15+'14日'!H15+'15日'!H15+'16日'!H15+'17日'!H15+'18日'!H15+'19日'!H15+'20日'!H15+'21日'!H15+'22日'!H15+'23日'!H15+'24日'!H15+'25日'!H15+'26日'!H15+'27日'!H15+'28日'!H15+'29日'!H15+'30日'!H15+'31日'!H15</f>
        <v>0</v>
      </c>
      <c r="I15" s="26">
        <f>'1日'!I15+'2日'!I15+'3日'!I15+'4日'!I15+'5日'!I15+'6日'!I15+'7日'!I15+'8日'!I15+'9日'!I15+'10日'!I15+'11日'!I15+'12日'!I15+'13日'!I15+'14日'!I15+'15日'!I15+'16日'!I15+'17日'!I15+'18日'!I15+'19日'!I15+'20日'!I15+'21日'!I15+'22日'!I15+'23日'!I15+'24日'!I15+'25日'!I15+'26日'!I15+'27日'!I15+'28日'!I15+'29日'!I15+'30日'!I15+'31日'!I15</f>
        <v>0</v>
      </c>
      <c r="J15" s="26">
        <f>'1日'!J15+'2日'!J15+'3日'!J15+'4日'!J15+'5日'!J15+'6日'!J15+'7日'!J15+'8日'!J15+'9日'!J15+'10日'!J15+'11日'!J15+'12日'!J15+'13日'!J15+'14日'!J15+'15日'!J15+'16日'!J15+'17日'!J15+'18日'!J15+'19日'!J15+'20日'!J15+'21日'!J15+'22日'!J15+'23日'!J15+'24日'!J15+'25日'!J15+'26日'!J15+'27日'!J15+'28日'!J15+'29日'!J15+'30日'!J15+'31日'!J15</f>
        <v>0</v>
      </c>
      <c r="K15" s="26">
        <f>'1日'!K15+'2日'!K15+'3日'!K15+'4日'!K15+'5日'!K15+'6日'!K15+'7日'!K15+'8日'!K15+'9日'!K15+'10日'!K15+'11日'!K15+'12日'!K15+'13日'!K15+'14日'!K15+'15日'!K15+'16日'!K15+'17日'!K15+'18日'!K15+'19日'!K15+'20日'!K15+'21日'!K15+'22日'!K15+'23日'!K15+'24日'!K15+'25日'!K15+'26日'!K15+'27日'!K15+'28日'!K15+'29日'!K15+'30日'!K15+'31日'!K15</f>
        <v>0</v>
      </c>
      <c r="L15" s="26">
        <f>'1日'!L15+'2日'!L15+'3日'!L15+'4日'!L15+'5日'!L15+'6日'!L15+'7日'!L15+'8日'!L15+'9日'!L15+'10日'!L15+'11日'!L15+'12日'!L15+'13日'!L15+'14日'!L15+'15日'!L15+'16日'!L15+'17日'!L15+'18日'!L15+'19日'!L15+'20日'!L15+'21日'!L15+'22日'!L15+'23日'!L15+'24日'!L15+'25日'!L15+'26日'!L15+'27日'!L15+'28日'!L15+'29日'!L15+'30日'!L15+'31日'!L15</f>
        <v>0</v>
      </c>
      <c r="M15" s="11"/>
      <c r="N15" s="12">
        <f t="shared" si="1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26">
        <f>'1日'!D16+'2日'!D16+'3日'!D16+'4日'!D16+'5日'!D16+'6日'!D16+'7日'!D16+'8日'!D16+'9日'!D16+'10日'!D16+'11日'!D16+'12日'!D16+'13日'!D16+'14日'!D16+'15日'!D16+'16日'!D16+'17日'!D16+'18日'!D16+'19日'!D16+'20日'!D16+'21日'!D16+'22日'!D16+'23日'!D16+'24日'!D16+'25日'!D16+'26日'!D16+'27日'!D16+'28日'!D16+'29日'!D16+'30日'!D16+'31日'!D16</f>
        <v>0</v>
      </c>
      <c r="E16" s="26">
        <f>'1日'!E16+'2日'!E16+'3日'!E16+'4日'!E16+'5日'!E16+'6日'!E16+'7日'!E16+'8日'!E16+'9日'!E16+'10日'!E16+'11日'!E16+'12日'!E16+'13日'!E16+'14日'!E16+'15日'!E16+'16日'!E16+'17日'!E16+'18日'!E16+'19日'!E16+'20日'!E16+'21日'!E16+'22日'!E16+'23日'!E16+'24日'!E16+'25日'!E16+'26日'!E16+'27日'!E16+'28日'!E16+'29日'!E16+'30日'!E16+'31日'!E16</f>
        <v>0</v>
      </c>
      <c r="F16" s="26">
        <f>'1日'!F16+'2日'!F16+'3日'!F16+'4日'!F16+'5日'!F16+'6日'!F16+'7日'!F16+'8日'!F16+'9日'!F16+'10日'!F16+'11日'!F16+'12日'!F16+'13日'!F16+'14日'!F16+'15日'!F16+'16日'!F16+'17日'!F16+'18日'!F16+'19日'!F16+'20日'!F16+'21日'!F16+'22日'!F16+'23日'!F16+'24日'!F16+'25日'!F16+'26日'!F16+'27日'!F16+'28日'!F16+'29日'!F16+'30日'!F16+'31日'!F16</f>
        <v>0</v>
      </c>
      <c r="G16" s="26">
        <f>'1日'!G16+'2日'!G16+'3日'!G16+'4日'!G16+'5日'!G16+'6日'!G16+'7日'!G16+'8日'!G16+'9日'!G16+'10日'!G16+'11日'!G16+'12日'!G16+'13日'!G16+'14日'!G16+'15日'!G16+'16日'!G16+'17日'!G16+'18日'!G16+'19日'!G16+'20日'!G16+'21日'!G16+'22日'!G16+'23日'!G16+'24日'!G16+'25日'!G16+'26日'!G16+'27日'!G16+'28日'!G16+'29日'!G16+'30日'!G16+'31日'!G16</f>
        <v>0</v>
      </c>
      <c r="H16" s="26">
        <f>'1日'!H16+'2日'!H16+'3日'!H16+'4日'!H16+'5日'!H16+'6日'!H16+'7日'!H16+'8日'!H16+'9日'!H16+'10日'!H16+'11日'!H16+'12日'!H16+'13日'!H16+'14日'!H16+'15日'!H16+'16日'!H16+'17日'!H16+'18日'!H16+'19日'!H16+'20日'!H16+'21日'!H16+'22日'!H16+'23日'!H16+'24日'!H16+'25日'!H16+'26日'!H16+'27日'!H16+'28日'!H16+'29日'!H16+'30日'!H16+'31日'!H16</f>
        <v>0</v>
      </c>
      <c r="I16" s="26">
        <f>'1日'!I16+'2日'!I16+'3日'!I16+'4日'!I16+'5日'!I16+'6日'!I16+'7日'!I16+'8日'!I16+'9日'!I16+'10日'!I16+'11日'!I16+'12日'!I16+'13日'!I16+'14日'!I16+'15日'!I16+'16日'!I16+'17日'!I16+'18日'!I16+'19日'!I16+'20日'!I16+'21日'!I16+'22日'!I16+'23日'!I16+'24日'!I16+'25日'!I16+'26日'!I16+'27日'!I16+'28日'!I16+'29日'!I16+'30日'!I16+'31日'!I16</f>
        <v>0</v>
      </c>
      <c r="J16" s="26">
        <f>'1日'!J16+'2日'!J16+'3日'!J16+'4日'!J16+'5日'!J16+'6日'!J16+'7日'!J16+'8日'!J16+'9日'!J16+'10日'!J16+'11日'!J16+'12日'!J16+'13日'!J16+'14日'!J16+'15日'!J16+'16日'!J16+'17日'!J16+'18日'!J16+'19日'!J16+'20日'!J16+'21日'!J16+'22日'!J16+'23日'!J16+'24日'!J16+'25日'!J16+'26日'!J16+'27日'!J16+'28日'!J16+'29日'!J16+'30日'!J16+'31日'!J16</f>
        <v>0</v>
      </c>
      <c r="K16" s="26">
        <f>'1日'!K16+'2日'!K16+'3日'!K16+'4日'!K16+'5日'!K16+'6日'!K16+'7日'!K16+'8日'!K16+'9日'!K16+'10日'!K16+'11日'!K16+'12日'!K16+'13日'!K16+'14日'!K16+'15日'!K16+'16日'!K16+'17日'!K16+'18日'!K16+'19日'!K16+'20日'!K16+'21日'!K16+'22日'!K16+'23日'!K16+'24日'!K16+'25日'!K16+'26日'!K16+'27日'!K16+'28日'!K16+'29日'!K16+'30日'!K16+'31日'!K16</f>
        <v>0</v>
      </c>
      <c r="L16" s="26">
        <f>'1日'!L16+'2日'!L16+'3日'!L16+'4日'!L16+'5日'!L16+'6日'!L16+'7日'!L16+'8日'!L16+'9日'!L16+'10日'!L16+'11日'!L16+'12日'!L16+'13日'!L16+'14日'!L16+'15日'!L16+'16日'!L16+'17日'!L16+'18日'!L16+'19日'!L16+'20日'!L16+'21日'!L16+'22日'!L16+'23日'!L16+'24日'!L16+'25日'!L16+'26日'!L16+'27日'!L16+'28日'!L16+'29日'!L16+'30日'!L16+'31日'!L16</f>
        <v>0</v>
      </c>
      <c r="M16" s="11"/>
      <c r="N16" s="12">
        <f t="shared" si="1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>SUM(E8:E17)</f>
        <v>0</v>
      </c>
      <c r="F18" s="23">
        <f t="shared" ref="F18:M18" si="2">SUM(F8:F17)*7.5</f>
        <v>0</v>
      </c>
      <c r="G18" s="23">
        <f t="shared" si="2"/>
        <v>0</v>
      </c>
      <c r="H18" s="23">
        <f t="shared" si="2"/>
        <v>0</v>
      </c>
      <c r="I18" s="23">
        <f t="shared" si="2"/>
        <v>0</v>
      </c>
      <c r="J18" s="23">
        <f t="shared" si="2"/>
        <v>0</v>
      </c>
      <c r="K18" s="23">
        <f t="shared" si="2"/>
        <v>0</v>
      </c>
      <c r="L18" s="23">
        <f t="shared" si="2"/>
        <v>0</v>
      </c>
      <c r="M18" s="23">
        <f t="shared" si="2"/>
        <v>0</v>
      </c>
      <c r="N18" s="23">
        <f t="shared" ref="N18" si="3">SUM(N8:N17)</f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2:Q2"/>
    <mergeCell ref="D3:E3"/>
    <mergeCell ref="P6:P7"/>
    <mergeCell ref="Q6:Q7"/>
    <mergeCell ref="B17:C18"/>
    <mergeCell ref="O17:Q18"/>
    <mergeCell ref="B6:B7"/>
    <mergeCell ref="C6:C7"/>
    <mergeCell ref="D6:N6"/>
    <mergeCell ref="O6:O7"/>
  </mergeCells>
  <phoneticPr fontId="110"/>
  <conditionalFormatting sqref="E8:L8 D8:H16 I9:L16">
    <cfRule type="cellIs" dxfId="1" priority="2" operator="equal">
      <formula>0</formula>
    </cfRule>
  </conditionalFormatting>
  <conditionalFormatting sqref="N8:N18">
    <cfRule type="cellIs" dxfId="0" priority="1" operator="greaterThan">
      <formula>0</formula>
    </cfRule>
  </conditionalFormatting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10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F13" sqref="F13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2"/>
      <c r="C3" s="3"/>
      <c r="D3" s="56"/>
      <c r="E3" s="56"/>
      <c r="F3" s="2"/>
      <c r="G3" s="2"/>
      <c r="H3" s="2"/>
      <c r="I3" s="2"/>
      <c r="J3" s="2"/>
      <c r="K3" s="2"/>
      <c r="L3" s="2"/>
      <c r="M3" s="2"/>
      <c r="N3" s="2"/>
      <c r="O3" s="2"/>
      <c r="P3" s="5"/>
      <c r="Q3" s="49"/>
      <c r="R3" s="2"/>
      <c r="T3" s="20"/>
    </row>
    <row r="4" spans="2:20" ht="3.7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6"/>
      <c r="Q4" s="8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29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 t="s">
        <v>25</v>
      </c>
      <c r="J7" s="30" t="s">
        <v>26</v>
      </c>
      <c r="K7" s="30" t="s">
        <v>27</v>
      </c>
      <c r="L7" s="30" t="s">
        <v>28</v>
      </c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6"/>
      <c r="G8" s="26"/>
      <c r="H8" s="26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26"/>
      <c r="E9" s="26"/>
      <c r="F9" s="26"/>
      <c r="G9" s="26"/>
      <c r="H9" s="26"/>
      <c r="I9" s="11"/>
      <c r="J9" s="11"/>
      <c r="K9" s="11"/>
      <c r="L9" s="11"/>
      <c r="M9" s="11"/>
      <c r="N9" s="12">
        <f t="shared" ref="N9:N16" si="0"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26"/>
      <c r="E10" s="26"/>
      <c r="F10" s="26"/>
      <c r="G10" s="26"/>
      <c r="H10" s="26"/>
      <c r="I10" s="11"/>
      <c r="J10" s="11"/>
      <c r="K10" s="11"/>
      <c r="L10" s="11"/>
      <c r="M10" s="11"/>
      <c r="N10" s="12">
        <f t="shared" si="0"/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26"/>
      <c r="E11" s="26"/>
      <c r="F11" s="26"/>
      <c r="G11" s="26"/>
      <c r="H11" s="26"/>
      <c r="I11" s="31"/>
      <c r="J11" s="31"/>
      <c r="K11" s="31"/>
      <c r="L11" s="31"/>
      <c r="M11" s="31"/>
      <c r="N11" s="41">
        <f>SUM(D11:M11)</f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33"/>
      <c r="P12" s="47"/>
      <c r="Q12" s="22"/>
      <c r="R12" s="2"/>
    </row>
    <row r="13" spans="2:20" ht="60" customHeight="1">
      <c r="B13" s="21">
        <v>6</v>
      </c>
      <c r="C13" s="1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/>
      <c r="O13" s="28"/>
      <c r="P13" s="28"/>
      <c r="Q13" s="29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37"/>
      <c r="P16" s="37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H16" sqref="H16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6"/>
      <c r="Q4" s="8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29</v>
      </c>
      <c r="P6" s="57" t="s">
        <v>31</v>
      </c>
      <c r="Q6" s="57" t="s">
        <v>32</v>
      </c>
      <c r="R6" s="2"/>
    </row>
    <row r="7" spans="2:20" ht="17" thickBot="1">
      <c r="B7" s="74"/>
      <c r="C7" s="75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 t="s">
        <v>25</v>
      </c>
      <c r="J7" s="30" t="s">
        <v>26</v>
      </c>
      <c r="K7" s="30" t="s">
        <v>27</v>
      </c>
      <c r="L7" s="30" t="s">
        <v>28</v>
      </c>
      <c r="M7" s="39"/>
      <c r="N7" s="39" t="s">
        <v>7</v>
      </c>
      <c r="O7" s="58"/>
      <c r="P7" s="58"/>
      <c r="Q7" s="58"/>
      <c r="R7" s="2"/>
    </row>
    <row r="8" spans="2:20">
      <c r="B8" s="21">
        <v>1</v>
      </c>
      <c r="C8" s="25" t="s">
        <v>20</v>
      </c>
      <c r="D8" s="40"/>
      <c r="E8" s="40"/>
      <c r="F8" s="31"/>
      <c r="G8" s="31"/>
      <c r="H8" s="31"/>
      <c r="I8" s="31"/>
      <c r="J8" s="31"/>
      <c r="K8" s="31"/>
      <c r="L8" s="31"/>
      <c r="M8" s="31"/>
      <c r="N8" s="41">
        <f>SUM(D8:M8)</f>
        <v>0</v>
      </c>
      <c r="O8" s="37"/>
      <c r="P8" s="37"/>
      <c r="Q8" s="22"/>
      <c r="R8" s="2"/>
    </row>
    <row r="9" spans="2:20">
      <c r="B9" s="21">
        <v>2</v>
      </c>
      <c r="C9" s="13" t="s">
        <v>21</v>
      </c>
      <c r="D9" s="42"/>
      <c r="E9" s="40"/>
      <c r="F9" s="31"/>
      <c r="G9" s="31"/>
      <c r="H9" s="31"/>
      <c r="I9" s="31"/>
      <c r="J9" s="31"/>
      <c r="K9" s="31"/>
      <c r="L9" s="31"/>
      <c r="M9" s="31"/>
      <c r="N9" s="41">
        <f t="shared" ref="N9:N16" si="0"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40"/>
      <c r="E10" s="40"/>
      <c r="F10" s="31"/>
      <c r="G10" s="31"/>
      <c r="H10" s="31"/>
      <c r="I10" s="31"/>
      <c r="J10" s="31"/>
      <c r="K10" s="31"/>
      <c r="L10" s="31"/>
      <c r="M10" s="31"/>
      <c r="N10" s="41">
        <f t="shared" si="0"/>
        <v>0</v>
      </c>
      <c r="O10" s="13"/>
      <c r="P10" s="46"/>
      <c r="Q10" s="22"/>
      <c r="R10" s="2"/>
    </row>
    <row r="11" spans="2:20">
      <c r="B11" s="21">
        <v>4</v>
      </c>
      <c r="C11" s="13" t="s">
        <v>23</v>
      </c>
      <c r="D11" s="40"/>
      <c r="E11" s="40"/>
      <c r="F11" s="31"/>
      <c r="G11" s="31"/>
      <c r="H11" s="31"/>
      <c r="I11" s="31"/>
      <c r="J11" s="31"/>
      <c r="K11" s="31"/>
      <c r="L11" s="31"/>
      <c r="M11" s="31"/>
      <c r="N11" s="41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40"/>
      <c r="E12" s="40"/>
      <c r="F12" s="31"/>
      <c r="G12" s="43"/>
      <c r="H12" s="31"/>
      <c r="I12" s="31"/>
      <c r="J12" s="31"/>
      <c r="K12" s="31"/>
      <c r="L12" s="31"/>
      <c r="M12" s="31"/>
      <c r="N12" s="41">
        <f t="shared" si="0"/>
        <v>0</v>
      </c>
      <c r="O12" s="33"/>
      <c r="P12" s="47"/>
      <c r="Q12" s="22"/>
      <c r="R12" s="2"/>
    </row>
    <row r="13" spans="2:20" ht="60" customHeight="1">
      <c r="B13" s="21">
        <v>6</v>
      </c>
      <c r="C13" s="33"/>
      <c r="D13" s="40"/>
      <c r="E13" s="40"/>
      <c r="F13" s="31"/>
      <c r="G13" s="31"/>
      <c r="H13" s="31"/>
      <c r="I13" s="31"/>
      <c r="J13" s="31"/>
      <c r="K13" s="31"/>
      <c r="L13" s="31"/>
      <c r="M13" s="31"/>
      <c r="N13" s="41"/>
      <c r="O13" s="28"/>
      <c r="P13" s="28"/>
      <c r="Q13" s="22"/>
      <c r="R13" s="2"/>
    </row>
    <row r="14" spans="2:20" ht="60" customHeight="1">
      <c r="B14" s="21">
        <v>7</v>
      </c>
      <c r="C14" s="33"/>
      <c r="D14" s="42"/>
      <c r="E14" s="40"/>
      <c r="F14" s="31"/>
      <c r="G14" s="31"/>
      <c r="H14" s="31"/>
      <c r="I14" s="31"/>
      <c r="J14" s="31"/>
      <c r="K14" s="31"/>
      <c r="L14" s="31"/>
      <c r="M14" s="31"/>
      <c r="N14" s="41">
        <f t="shared" si="0"/>
        <v>0</v>
      </c>
      <c r="O14" s="33"/>
      <c r="P14" s="34"/>
      <c r="Q14" s="22"/>
      <c r="R14" s="2"/>
    </row>
    <row r="15" spans="2:20" ht="60" customHeight="1">
      <c r="B15" s="21">
        <v>8</v>
      </c>
      <c r="C15" s="33"/>
      <c r="D15" s="42"/>
      <c r="E15" s="42"/>
      <c r="F15" s="31"/>
      <c r="G15" s="31"/>
      <c r="H15" s="31"/>
      <c r="I15" s="31"/>
      <c r="J15" s="31"/>
      <c r="K15" s="31"/>
      <c r="L15" s="31"/>
      <c r="M15" s="31"/>
      <c r="N15" s="41">
        <f t="shared" si="0"/>
        <v>0</v>
      </c>
      <c r="O15" s="33"/>
      <c r="P15" s="34"/>
      <c r="Q15" s="22"/>
      <c r="R15" s="2"/>
    </row>
    <row r="16" spans="2:20" ht="60" customHeight="1">
      <c r="B16" s="21">
        <v>9</v>
      </c>
      <c r="C16" s="33"/>
      <c r="D16" s="40"/>
      <c r="E16" s="40"/>
      <c r="F16" s="31"/>
      <c r="G16" s="31"/>
      <c r="H16" s="31"/>
      <c r="I16" s="31"/>
      <c r="J16" s="31"/>
      <c r="K16" s="31"/>
      <c r="L16" s="31"/>
      <c r="M16" s="31"/>
      <c r="N16" s="41">
        <f t="shared" si="0"/>
        <v>0</v>
      </c>
      <c r="O16" s="33"/>
      <c r="P16" s="34"/>
      <c r="Q16" s="22"/>
      <c r="R16" s="2"/>
    </row>
    <row r="17" spans="2:18" ht="9" customHeight="1">
      <c r="B17" s="61" t="s">
        <v>2</v>
      </c>
      <c r="C17" s="71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72"/>
      <c r="P17" s="72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G13" sqref="G13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G13" sqref="G13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10" sqref="D10:E10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6"/>
      <c r="Q4" s="8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10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 t="s">
        <v>25</v>
      </c>
      <c r="J7" s="30" t="s">
        <v>26</v>
      </c>
      <c r="K7" s="30" t="s">
        <v>27</v>
      </c>
      <c r="L7" s="30" t="s">
        <v>28</v>
      </c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40"/>
      <c r="E8" s="40"/>
      <c r="F8" s="31"/>
      <c r="G8" s="31"/>
      <c r="H8" s="31"/>
      <c r="I8" s="25"/>
      <c r="J8" s="25"/>
      <c r="K8" s="25"/>
      <c r="L8" s="25"/>
      <c r="M8" s="25"/>
      <c r="N8" s="27">
        <f>SUM(D8:M8)</f>
        <v>0</v>
      </c>
      <c r="O8" s="37"/>
      <c r="P8" s="37"/>
      <c r="Q8" s="35"/>
      <c r="R8" s="2"/>
    </row>
    <row r="9" spans="2:20">
      <c r="B9" s="21">
        <v>2</v>
      </c>
      <c r="C9" s="13" t="s">
        <v>21</v>
      </c>
      <c r="D9" s="42"/>
      <c r="E9" s="40"/>
      <c r="F9" s="31"/>
      <c r="G9" s="31"/>
      <c r="H9" s="31"/>
      <c r="I9" s="11"/>
      <c r="J9" s="11"/>
      <c r="K9" s="11"/>
      <c r="L9" s="11"/>
      <c r="M9" s="11"/>
      <c r="N9" s="12">
        <f t="shared" ref="N9:N16" si="0"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40"/>
      <c r="E10" s="40"/>
      <c r="F10" s="31"/>
      <c r="G10" s="31"/>
      <c r="H10" s="31"/>
      <c r="I10" s="11"/>
      <c r="J10" s="11"/>
      <c r="K10" s="11"/>
      <c r="L10" s="11"/>
      <c r="M10" s="11"/>
      <c r="N10" s="12">
        <f>SUM(D10:M10)</f>
        <v>0</v>
      </c>
      <c r="O10" s="13"/>
      <c r="P10" s="46"/>
      <c r="Q10" s="22"/>
      <c r="R10" s="2"/>
    </row>
    <row r="11" spans="2:20">
      <c r="B11" s="21">
        <v>4</v>
      </c>
      <c r="C11" s="13" t="s">
        <v>23</v>
      </c>
      <c r="D11" s="40"/>
      <c r="E11" s="40"/>
      <c r="F11" s="31"/>
      <c r="G11" s="31"/>
      <c r="H11" s="3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40"/>
      <c r="E12" s="40"/>
      <c r="F12" s="31"/>
      <c r="G12" s="43"/>
      <c r="H12" s="31"/>
      <c r="I12" s="11"/>
      <c r="J12" s="11"/>
      <c r="K12" s="11"/>
      <c r="L12" s="11"/>
      <c r="M12" s="11"/>
      <c r="N12" s="12">
        <f t="shared" si="0"/>
        <v>0</v>
      </c>
      <c r="O12" s="33"/>
      <c r="P12" s="47"/>
      <c r="Q12" s="22"/>
      <c r="R12" s="2"/>
    </row>
    <row r="13" spans="2:20" ht="60" customHeight="1">
      <c r="B13" s="21">
        <v>6</v>
      </c>
      <c r="C13" s="33"/>
      <c r="D13" s="40"/>
      <c r="E13" s="40"/>
      <c r="F13" s="31"/>
      <c r="G13" s="43"/>
      <c r="H13" s="31"/>
      <c r="I13" s="11"/>
      <c r="J13" s="11"/>
      <c r="K13" s="11"/>
      <c r="L13" s="11"/>
      <c r="M13" s="11"/>
      <c r="N13" s="12">
        <f t="shared" ref="N13" si="1">SUM(D13:M13)</f>
        <v>0</v>
      </c>
      <c r="O13" s="28"/>
      <c r="P13" s="28"/>
      <c r="Q13" s="29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2">SUM(E8:E17)</f>
        <v>0</v>
      </c>
      <c r="F18" s="23">
        <f t="shared" si="2"/>
        <v>0</v>
      </c>
      <c r="G18" s="23">
        <f t="shared" si="2"/>
        <v>0</v>
      </c>
      <c r="H18" s="23">
        <f t="shared" si="2"/>
        <v>0</v>
      </c>
      <c r="I18" s="23">
        <f t="shared" si="2"/>
        <v>0</v>
      </c>
      <c r="J18" s="23">
        <f t="shared" si="2"/>
        <v>0</v>
      </c>
      <c r="K18" s="23">
        <f t="shared" si="2"/>
        <v>0</v>
      </c>
      <c r="L18" s="23">
        <f t="shared" si="2"/>
        <v>0</v>
      </c>
      <c r="M18" s="23">
        <f t="shared" si="2"/>
        <v>0</v>
      </c>
      <c r="N18" s="23">
        <f t="shared" si="2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11" sqref="D11:E11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6"/>
      <c r="Q4" s="8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10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29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 t="s">
        <v>25</v>
      </c>
      <c r="J7" s="30" t="s">
        <v>26</v>
      </c>
      <c r="K7" s="30" t="s">
        <v>27</v>
      </c>
      <c r="L7" s="30" t="s">
        <v>28</v>
      </c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 t="shared" ref="N9:N10" si="0">SUM(D9:M9)</f>
        <v>0</v>
      </c>
      <c r="O9" s="32"/>
      <c r="P9" s="32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si="0"/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ref="N11:N16" si="1">SUM(D11:M11)</f>
        <v>0</v>
      </c>
      <c r="O11" s="33"/>
      <c r="P11" s="34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1"/>
        <v>0</v>
      </c>
      <c r="O12" s="33"/>
      <c r="P12" s="47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1"/>
        <v>0</v>
      </c>
      <c r="O13" s="13"/>
      <c r="P13" s="46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1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1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1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2">SUM(E8:E17)</f>
        <v>0</v>
      </c>
      <c r="F18" s="23">
        <f t="shared" si="2"/>
        <v>0</v>
      </c>
      <c r="G18" s="23">
        <f t="shared" si="2"/>
        <v>0</v>
      </c>
      <c r="H18" s="23">
        <f t="shared" si="2"/>
        <v>0</v>
      </c>
      <c r="I18" s="23">
        <f t="shared" si="2"/>
        <v>0</v>
      </c>
      <c r="J18" s="23">
        <f t="shared" si="2"/>
        <v>0</v>
      </c>
      <c r="K18" s="23">
        <f t="shared" si="2"/>
        <v>0</v>
      </c>
      <c r="L18" s="23">
        <f t="shared" si="2"/>
        <v>0</v>
      </c>
      <c r="M18" s="23">
        <f t="shared" si="2"/>
        <v>0</v>
      </c>
      <c r="N18" s="23">
        <f t="shared" si="2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H15" sqref="H15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6"/>
      <c r="Q4" s="8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10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29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 t="s">
        <v>25</v>
      </c>
      <c r="J7" s="30" t="s">
        <v>26</v>
      </c>
      <c r="K7" s="30" t="s">
        <v>27</v>
      </c>
      <c r="L7" s="30" t="s">
        <v>28</v>
      </c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 t="shared" ref="N9:N16" si="0"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si="0"/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20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8" sqref="D8:E8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6"/>
      <c r="Q4" s="8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29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 t="s">
        <v>25</v>
      </c>
      <c r="J7" s="30" t="s">
        <v>26</v>
      </c>
      <c r="K7" s="30" t="s">
        <v>27</v>
      </c>
      <c r="L7" s="30" t="s">
        <v>28</v>
      </c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 t="shared" ref="N9:N16" si="0"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si="0"/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98"/>
  <sheetViews>
    <sheetView showGridLines="0" view="pageBreakPreview" zoomScale="70" zoomScaleSheetLayoutView="70" workbookViewId="0">
      <pane ySplit="7" topLeftCell="A8" activePane="bottomLeft" state="frozen"/>
      <selection activeCell="G11" sqref="G11"/>
      <selection pane="bottomLeft" activeCell="D9" sqref="D9:E9"/>
    </sheetView>
  </sheetViews>
  <sheetFormatPr defaultColWidth="9" defaultRowHeight="16.5"/>
  <cols>
    <col min="1" max="1" width="1.6328125" style="4" customWidth="1"/>
    <col min="2" max="2" width="7.36328125" style="4" customWidth="1"/>
    <col min="3" max="3" width="29.36328125" style="19" customWidth="1"/>
    <col min="4" max="14" width="7" style="4" customWidth="1"/>
    <col min="15" max="15" width="47" style="4" customWidth="1"/>
    <col min="16" max="16" width="28.6328125" style="4" customWidth="1"/>
    <col min="17" max="17" width="28.08984375" style="4" customWidth="1"/>
    <col min="18" max="18" width="1.26953125" style="4" customWidth="1"/>
    <col min="19" max="19" width="9" style="4"/>
    <col min="20" max="20" width="15.90625" style="4" bestFit="1" customWidth="1"/>
    <col min="21" max="16384" width="9" style="4"/>
  </cols>
  <sheetData>
    <row r="2" spans="2:20" ht="49.5" customHeight="1">
      <c r="B2" s="55" t="s">
        <v>19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"/>
    </row>
    <row r="3" spans="2:20">
      <c r="B3" s="50"/>
      <c r="C3" s="51"/>
      <c r="D3" s="73"/>
      <c r="E3" s="73"/>
      <c r="F3" s="50"/>
      <c r="G3" s="50"/>
      <c r="H3" s="50"/>
      <c r="I3" s="50"/>
      <c r="J3" s="50"/>
      <c r="K3" s="50"/>
      <c r="L3" s="50"/>
      <c r="M3" s="50"/>
      <c r="N3" s="50"/>
      <c r="O3" s="50"/>
      <c r="P3" s="52"/>
      <c r="Q3" s="49"/>
      <c r="R3" s="2"/>
      <c r="T3" s="20"/>
    </row>
    <row r="4" spans="2:20" ht="3.7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3"/>
      <c r="P4" s="50"/>
      <c r="Q4" s="54"/>
      <c r="R4" s="8"/>
    </row>
    <row r="5" spans="2:20" ht="17" thickBo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2:20">
      <c r="B6" s="69" t="s">
        <v>0</v>
      </c>
      <c r="C6" s="57" t="s">
        <v>1</v>
      </c>
      <c r="D6" s="57" t="s">
        <v>9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30</v>
      </c>
      <c r="P6" s="57" t="s">
        <v>3</v>
      </c>
      <c r="Q6" s="59" t="s">
        <v>4</v>
      </c>
      <c r="R6" s="2"/>
    </row>
    <row r="7" spans="2:20" ht="17" thickBot="1">
      <c r="B7" s="70"/>
      <c r="C7" s="58"/>
      <c r="D7" s="30" t="s">
        <v>12</v>
      </c>
      <c r="E7" s="30" t="s">
        <v>13</v>
      </c>
      <c r="F7" s="30" t="s">
        <v>14</v>
      </c>
      <c r="G7" s="30" t="s">
        <v>15</v>
      </c>
      <c r="H7" s="30" t="s">
        <v>16</v>
      </c>
      <c r="I7" s="30"/>
      <c r="J7" s="30"/>
      <c r="K7" s="30"/>
      <c r="L7" s="30"/>
      <c r="M7" s="30"/>
      <c r="N7" s="30" t="s">
        <v>7</v>
      </c>
      <c r="O7" s="58"/>
      <c r="P7" s="58"/>
      <c r="Q7" s="60"/>
      <c r="R7" s="2"/>
    </row>
    <row r="8" spans="2:20">
      <c r="B8" s="24">
        <v>1</v>
      </c>
      <c r="C8" s="25" t="s">
        <v>20</v>
      </c>
      <c r="D8" s="26"/>
      <c r="E8" s="26"/>
      <c r="F8" s="25"/>
      <c r="G8" s="25"/>
      <c r="H8" s="25"/>
      <c r="I8" s="25"/>
      <c r="J8" s="25"/>
      <c r="K8" s="25"/>
      <c r="L8" s="25"/>
      <c r="M8" s="25"/>
      <c r="N8" s="27">
        <f>SUM(D8:M8)</f>
        <v>0</v>
      </c>
      <c r="O8" s="37"/>
      <c r="P8" s="37"/>
      <c r="Q8" s="29"/>
      <c r="R8" s="2"/>
    </row>
    <row r="9" spans="2:20">
      <c r="B9" s="21">
        <v>2</v>
      </c>
      <c r="C9" s="13" t="s">
        <v>21</v>
      </c>
      <c r="D9" s="14"/>
      <c r="E9" s="10"/>
      <c r="F9" s="11"/>
      <c r="G9" s="11"/>
      <c r="H9" s="31"/>
      <c r="I9" s="11"/>
      <c r="J9" s="11"/>
      <c r="K9" s="11"/>
      <c r="L9" s="11"/>
      <c r="M9" s="11"/>
      <c r="N9" s="27">
        <f>SUM(D9:M9)</f>
        <v>0</v>
      </c>
      <c r="O9" s="38"/>
      <c r="P9" s="38"/>
      <c r="Q9" s="22"/>
      <c r="R9" s="2"/>
    </row>
    <row r="10" spans="2:20">
      <c r="B10" s="21">
        <v>3</v>
      </c>
      <c r="C10" s="13" t="s">
        <v>22</v>
      </c>
      <c r="D10" s="10"/>
      <c r="E10" s="10"/>
      <c r="F10" s="11"/>
      <c r="G10" s="11"/>
      <c r="H10" s="31"/>
      <c r="I10" s="11"/>
      <c r="J10" s="11"/>
      <c r="K10" s="11"/>
      <c r="L10" s="11"/>
      <c r="M10" s="11"/>
      <c r="N10" s="27">
        <f t="shared" ref="N10:N16" si="0">SUM(D10:M10)</f>
        <v>0</v>
      </c>
      <c r="O10" s="13"/>
      <c r="P10" s="15"/>
      <c r="Q10" s="22"/>
      <c r="R10" s="2"/>
    </row>
    <row r="11" spans="2:20">
      <c r="B11" s="21">
        <v>4</v>
      </c>
      <c r="C11" s="13" t="s">
        <v>23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2">
        <f t="shared" si="0"/>
        <v>0</v>
      </c>
      <c r="O11" s="38"/>
      <c r="P11" s="38"/>
      <c r="Q11" s="22"/>
      <c r="R11" s="2"/>
    </row>
    <row r="12" spans="2:20">
      <c r="B12" s="21">
        <v>5</v>
      </c>
      <c r="C12" s="13" t="s">
        <v>24</v>
      </c>
      <c r="D12" s="10"/>
      <c r="E12" s="10"/>
      <c r="F12" s="11"/>
      <c r="G12" s="1"/>
      <c r="H12" s="11"/>
      <c r="I12" s="11"/>
      <c r="J12" s="11"/>
      <c r="K12" s="11"/>
      <c r="L12" s="11"/>
      <c r="M12" s="11"/>
      <c r="N12" s="12">
        <f t="shared" si="0"/>
        <v>0</v>
      </c>
      <c r="O12" s="13"/>
      <c r="P12" s="48"/>
      <c r="Q12" s="22"/>
      <c r="R12" s="2"/>
    </row>
    <row r="13" spans="2:20" ht="60" customHeight="1">
      <c r="B13" s="21">
        <v>6</v>
      </c>
      <c r="C13" s="33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2">
        <f t="shared" si="0"/>
        <v>0</v>
      </c>
      <c r="O13" s="13"/>
      <c r="P13" s="15"/>
      <c r="Q13" s="22"/>
      <c r="R13" s="2"/>
    </row>
    <row r="14" spans="2:20" ht="60" customHeight="1">
      <c r="B14" s="21">
        <v>7</v>
      </c>
      <c r="C14" s="13"/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2">
        <f t="shared" si="0"/>
        <v>0</v>
      </c>
      <c r="O14" s="13"/>
      <c r="P14" s="15"/>
      <c r="Q14" s="22"/>
      <c r="R14" s="2"/>
    </row>
    <row r="15" spans="2:20" ht="60" customHeight="1">
      <c r="B15" s="21">
        <v>8</v>
      </c>
      <c r="C15" s="13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2">
        <f t="shared" si="0"/>
        <v>0</v>
      </c>
      <c r="O15" s="13"/>
      <c r="P15" s="15"/>
      <c r="Q15" s="22"/>
      <c r="R15" s="2"/>
    </row>
    <row r="16" spans="2:20" ht="60" customHeight="1">
      <c r="B16" s="21">
        <v>9</v>
      </c>
      <c r="C16" s="13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2">
        <f t="shared" si="0"/>
        <v>0</v>
      </c>
      <c r="O16" s="13"/>
      <c r="P16" s="15"/>
      <c r="Q16" s="22"/>
      <c r="R16" s="2"/>
    </row>
    <row r="17" spans="2:18" ht="9" customHeight="1">
      <c r="B17" s="61" t="s">
        <v>2</v>
      </c>
      <c r="C17" s="62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65"/>
      <c r="P17" s="65"/>
      <c r="Q17" s="66"/>
      <c r="R17" s="2"/>
    </row>
    <row r="18" spans="2:18" ht="24" customHeight="1" thickBot="1">
      <c r="B18" s="63"/>
      <c r="C18" s="64"/>
      <c r="D18" s="23">
        <f>SUM(D8:D17)</f>
        <v>0</v>
      </c>
      <c r="E18" s="23">
        <f t="shared" ref="E18:N18" si="1">SUM(E8:E17)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67"/>
      <c r="P18" s="67"/>
      <c r="Q18" s="68"/>
      <c r="R18" s="2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2:18">
      <c r="B20" s="2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2:18">
      <c r="C22" s="4"/>
    </row>
    <row r="23" spans="2:18">
      <c r="C23" s="4"/>
    </row>
    <row r="24" spans="2:18">
      <c r="C24" s="4"/>
    </row>
    <row r="25" spans="2:18">
      <c r="C25" s="4"/>
    </row>
    <row r="26" spans="2:18">
      <c r="C26" s="4"/>
    </row>
    <row r="27" spans="2:18">
      <c r="C27" s="4"/>
    </row>
    <row r="28" spans="2:18">
      <c r="C28" s="4"/>
    </row>
    <row r="29" spans="2:18">
      <c r="C29" s="4"/>
    </row>
    <row r="30" spans="2:18">
      <c r="C30" s="4"/>
    </row>
    <row r="31" spans="2:18">
      <c r="C31" s="4"/>
    </row>
    <row r="32" spans="2:18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95" spans="3:3">
      <c r="C95" s="4"/>
    </row>
    <row r="98" spans="3:3">
      <c r="C98" s="4"/>
    </row>
  </sheetData>
  <mergeCells count="10">
    <mergeCell ref="B17:C18"/>
    <mergeCell ref="O17:Q18"/>
    <mergeCell ref="B2:Q2"/>
    <mergeCell ref="D3:E3"/>
    <mergeCell ref="B6:B7"/>
    <mergeCell ref="C6:C7"/>
    <mergeCell ref="D6:N6"/>
    <mergeCell ref="O6:O7"/>
    <mergeCell ref="P6:P7"/>
    <mergeCell ref="Q6:Q7"/>
  </mergeCells>
  <phoneticPr fontId="118" type="noConversion"/>
  <pageMargins left="0.25" right="0.25" top="0.75" bottom="0.75" header="0.3" footer="0.3"/>
  <pageSetup paperSize="9" scale="66" orientation="landscape" verticalDpi="300" r:id="rId1"/>
  <headerFooter>
    <oddFooter>第 &amp;P 页 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17年11月月报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>富士通ｺﾐｭﾆｹｰｼｮﾝｼｽﾃﾑズ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</dc:creator>
  <cp:lastModifiedBy>xujingyu</cp:lastModifiedBy>
  <cp:lastPrinted>2017-03-11T02:30:35Z</cp:lastPrinted>
  <dcterms:created xsi:type="dcterms:W3CDTF">2000-01-03T06:10:00Z</dcterms:created>
  <dcterms:modified xsi:type="dcterms:W3CDTF">2017-11-06T06:43:37Z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