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o1knY3W46ZBD5zPmP6ZW0/4J3g=="/>
    </ext>
  </extLst>
</workbook>
</file>

<file path=xl/sharedStrings.xml><?xml version="1.0" encoding="utf-8"?>
<sst xmlns="http://schemas.openxmlformats.org/spreadsheetml/2006/main" count="309" uniqueCount="44">
  <si>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</si>
  <si>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</si>
  <si>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</si>
  <si>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</si>
  <si>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</si>
  <si>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</si>
  <si>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</si>
  <si>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</si>
  <si>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</si>
  <si>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</si>
  <si>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</si>
  <si>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</si>
  <si>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</si>
  <si>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</si>
  <si>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</si>
  <si>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</si>
  <si>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</si>
  <si>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</si>
  <si>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</si>
  <si>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</si>
  <si>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</si>
  <si>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</si>
  <si>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</si>
  <si>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</si>
  <si>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</si>
  <si>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</si>
  <si>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</si>
  <si>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</si>
  <si>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</si>
  <si>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</si>
  <si>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</si>
  <si>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</si>
  <si>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</si>
  <si>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</si>
  <si>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</si>
  <si>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</si>
  <si>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</si>
  <si>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Sohail</t>
  </si>
  <si>
    <t>Umair</t>
  </si>
  <si>
    <t>Bilaal</t>
  </si>
  <si>
    <t>Akbar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</si>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</sst>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</font>
    <font>
      <sz val="12.0"/>
      <color theme="1"/>
    </font>
    <font>
      <b/>
      <sz val="12.0"/>
      <color theme="1"/>
    </font>
    <font>
      <sz val="36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EA9999"/>
        <bgColor rgb="FFEA9999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" xfId="0" applyFont="1" applyNumberForma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164" xfId="0" applyFont="1" applyNumberFormat="1"/>
    <xf borderId="4" fillId="2" fontId="1" numFmtId="0" xfId="0" applyBorder="1" applyFill="1" applyFont="1"/>
    <xf borderId="4" fillId="2" fontId="2" numFmtId="1" xfId="0" applyBorder="1" applyFont="1" applyNumberFormat="1"/>
    <xf borderId="4" fillId="3" fontId="1" numFmtId="0" xfId="0" applyBorder="1" applyFill="1" applyFont="1"/>
    <xf borderId="4" fillId="3" fontId="2" numFmtId="1" xfId="0" applyBorder="1" applyFont="1" applyNumberFormat="1"/>
    <xf borderId="4" fillId="4" fontId="1" numFmtId="0" xfId="0" applyBorder="1" applyFill="1" applyFont="1"/>
    <xf borderId="4" fillId="4" fontId="1" numFmtId="1" xfId="0" applyBorder="1" applyFont="1" applyNumberFormat="1"/>
    <xf borderId="4" fillId="5" fontId="1" numFmtId="0" xfId="0" applyBorder="1" applyFill="1" applyFont="1"/>
    <xf borderId="4" fillId="5" fontId="2" numFmtId="1" xfId="0" applyBorder="1" applyFont="1" applyNumberFormat="1"/>
    <xf borderId="0" fillId="0" fontId="2" numFmtId="1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2" numFmtId="1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6" fontId="3" numFmtId="0" xfId="0" applyAlignment="1" applyFill="1" applyFont="1">
      <alignment readingOrder="0"/>
    </xf>
    <xf borderId="0" fillId="6" fontId="4" numFmtId="0" xfId="0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0" fillId="0" fontId="5" numFmtId="0" xfId="0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6" numFmtId="1" xfId="0" applyAlignment="1" applyFont="1" applyNumberFormat="1">
      <alignment horizontal="right"/>
    </xf>
    <xf borderId="0" fillId="0" fontId="6" numFmtId="1" xfId="0" applyAlignment="1" applyFont="1" applyNumberFormat="1">
      <alignment horizontal="center"/>
    </xf>
    <xf borderId="0" fillId="0" fontId="6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2019.0</v>
      </c>
      <c r="E15" s="1">
        <v>10.0</v>
      </c>
      <c r="F15" s="1">
        <v>21.0</v>
      </c>
      <c r="G15" s="7">
        <f>DATE($D$15,$E$15,$F$15)</f>
        <v>43759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162.8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81.4</v>
      </c>
      <c r="I18" s="10" t="s">
        <v>19</v>
      </c>
      <c r="J18" s="10"/>
      <c r="K18" s="10"/>
      <c r="L18" s="11">
        <f>SUM(I35:L37)</f>
        <v>81.4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162.8</v>
      </c>
      <c r="W18" s="14" t="s">
        <v>30</v>
      </c>
      <c r="X18" s="14"/>
      <c r="Y18" s="14"/>
      <c r="Z18" s="15">
        <f>SUM(W35:Z37)</f>
        <v>81.4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 ht="15.75" customHeight="1">
      <c r="A21" s="17"/>
      <c r="B21" s="17"/>
      <c r="C21" s="18" t="s">
        <v>33</v>
      </c>
      <c r="D21" s="18" t="s">
        <v>1</v>
      </c>
      <c r="E21" s="17">
        <v>1.0</v>
      </c>
      <c r="F21" s="17">
        <v>2.0</v>
      </c>
      <c r="G21" s="17">
        <v>3.0</v>
      </c>
      <c r="H21" s="17">
        <v>4.0</v>
      </c>
      <c r="I21" s="17">
        <v>5.0</v>
      </c>
      <c r="J21" s="18">
        <v>6.0</v>
      </c>
      <c r="K21" s="17">
        <v>7.0</v>
      </c>
      <c r="L21" s="17">
        <v>8.0</v>
      </c>
      <c r="M21" s="17">
        <v>9.0</v>
      </c>
      <c r="N21" s="17">
        <v>10.0</v>
      </c>
      <c r="O21" s="17">
        <v>11.0</v>
      </c>
      <c r="P21" s="17">
        <v>12.0</v>
      </c>
      <c r="Q21" s="17">
        <v>13.0</v>
      </c>
      <c r="R21" s="17">
        <v>14.0</v>
      </c>
      <c r="S21" s="17">
        <v>15.0</v>
      </c>
      <c r="T21" s="17">
        <v>16.0</v>
      </c>
      <c r="U21" s="17">
        <v>17.0</v>
      </c>
      <c r="V21" s="17">
        <v>18.0</v>
      </c>
      <c r="W21" s="17">
        <v>19.0</v>
      </c>
      <c r="X21" s="17">
        <v>20.0</v>
      </c>
      <c r="Y21" s="17">
        <v>21.0</v>
      </c>
      <c r="Z21" s="17">
        <v>22.0</v>
      </c>
      <c r="AA21" s="17"/>
      <c r="AB21" s="17"/>
      <c r="AC21" s="19"/>
      <c r="AD21" s="19"/>
      <c r="AE21" s="19"/>
      <c r="AF21" s="19"/>
      <c r="AG21" s="17"/>
    </row>
    <row r="22" ht="15.75" customHeight="1">
      <c r="A22" s="19"/>
      <c r="B22" s="19"/>
      <c r="C22" s="20"/>
      <c r="D22" s="20" t="s">
        <v>34</v>
      </c>
      <c r="E22" s="20">
        <f>(+E21 + 0.5)/2</f>
        <v>0.75</v>
      </c>
      <c r="F22" s="19"/>
      <c r="G22" s="20">
        <f>(+G21 + 0.5)/2</f>
        <v>1.75</v>
      </c>
      <c r="H22" s="19"/>
      <c r="I22" s="20">
        <f>(+I21 + 0.5)/2</f>
        <v>2.75</v>
      </c>
      <c r="J22" s="19"/>
      <c r="K22" s="20">
        <f>(+K21 + 0.5)/2</f>
        <v>3.75</v>
      </c>
      <c r="L22" s="19"/>
      <c r="M22" s="20">
        <f>(+M21 + 0.5)/2</f>
        <v>4.75</v>
      </c>
      <c r="N22" s="19"/>
      <c r="O22" s="20">
        <f>(+O21 + 0.5)/2</f>
        <v>5.75</v>
      </c>
      <c r="P22" s="19"/>
      <c r="Q22" s="20">
        <f>(+Q21 + 0.5)/2</f>
        <v>6.75</v>
      </c>
      <c r="R22" s="19"/>
      <c r="S22" s="20">
        <f>(+S21 + 0.5)/2</f>
        <v>7.75</v>
      </c>
      <c r="T22" s="19"/>
      <c r="U22" s="20">
        <f>(+U21 + 0.5)/2</f>
        <v>8.75</v>
      </c>
      <c r="V22" s="19"/>
      <c r="W22" s="20">
        <f>(+W21 + 0.5)/2</f>
        <v>9.75</v>
      </c>
      <c r="X22" s="19"/>
      <c r="Y22" s="20">
        <f>(+Y21 + 0.5)/2</f>
        <v>10.75</v>
      </c>
      <c r="Z22" s="19"/>
      <c r="AA22" s="19"/>
      <c r="AB22" s="19"/>
      <c r="AC22" s="19"/>
      <c r="AD22" s="19"/>
      <c r="AE22" s="19"/>
      <c r="AF22" s="19"/>
      <c r="AG22" s="19"/>
    </row>
    <row r="23" ht="15.75" customHeight="1">
      <c r="A23" s="17"/>
      <c r="B23" s="17"/>
      <c r="C23" s="17"/>
      <c r="D23" s="18" t="s">
        <v>35</v>
      </c>
      <c r="E23" s="21">
        <f t="shared" ref="E23:Z23" si="2">$G$15 +($C$2  * (E$21-1))</f>
        <v>43759</v>
      </c>
      <c r="F23" s="21">
        <f t="shared" si="2"/>
        <v>43766</v>
      </c>
      <c r="G23" s="21">
        <f t="shared" si="2"/>
        <v>43773</v>
      </c>
      <c r="H23" s="21">
        <f t="shared" si="2"/>
        <v>43780</v>
      </c>
      <c r="I23" s="21">
        <f t="shared" si="2"/>
        <v>43787</v>
      </c>
      <c r="J23" s="21">
        <f t="shared" si="2"/>
        <v>43794</v>
      </c>
      <c r="K23" s="21">
        <f t="shared" si="2"/>
        <v>43801</v>
      </c>
      <c r="L23" s="21">
        <f t="shared" si="2"/>
        <v>43808</v>
      </c>
      <c r="M23" s="21">
        <f t="shared" si="2"/>
        <v>43815</v>
      </c>
      <c r="N23" s="21">
        <f t="shared" si="2"/>
        <v>43822</v>
      </c>
      <c r="O23" s="21">
        <f t="shared" si="2"/>
        <v>43829</v>
      </c>
      <c r="P23" s="21">
        <f t="shared" si="2"/>
        <v>43836</v>
      </c>
      <c r="Q23" s="21">
        <f t="shared" si="2"/>
        <v>43843</v>
      </c>
      <c r="R23" s="21">
        <f t="shared" si="2"/>
        <v>43850</v>
      </c>
      <c r="S23" s="21">
        <f t="shared" si="2"/>
        <v>43857</v>
      </c>
      <c r="T23" s="21">
        <f t="shared" si="2"/>
        <v>43864</v>
      </c>
      <c r="U23" s="21">
        <f t="shared" si="2"/>
        <v>43871</v>
      </c>
      <c r="V23" s="21">
        <f t="shared" si="2"/>
        <v>43878</v>
      </c>
      <c r="W23" s="21">
        <f t="shared" si="2"/>
        <v>43885</v>
      </c>
      <c r="X23" s="21">
        <f t="shared" si="2"/>
        <v>43892</v>
      </c>
      <c r="Y23" s="21">
        <f t="shared" si="2"/>
        <v>43899</v>
      </c>
      <c r="Z23" s="21">
        <f t="shared" si="2"/>
        <v>43906</v>
      </c>
      <c r="AA23" s="17"/>
      <c r="AB23" s="17"/>
      <c r="AC23" s="20" t="str">
        <f>$I$9</f>
        <v>Minimum</v>
      </c>
      <c r="AD23" s="20" t="str">
        <f>$I$10</f>
        <v>Expected</v>
      </c>
      <c r="AE23" s="20" t="str">
        <f>$I$11</f>
        <v>Stretch</v>
      </c>
      <c r="AF23" s="20" t="s">
        <v>36</v>
      </c>
      <c r="AG23" s="17"/>
    </row>
    <row r="24" ht="15.75" customHeight="1">
      <c r="A24" s="1"/>
      <c r="B24" s="1"/>
      <c r="C24" s="22" t="s">
        <v>37</v>
      </c>
      <c r="D24" s="23"/>
      <c r="E24" s="24" t="s">
        <v>12</v>
      </c>
      <c r="F24" s="25" t="s">
        <v>12</v>
      </c>
      <c r="G24" s="25" t="s">
        <v>12</v>
      </c>
      <c r="H24" s="25" t="s">
        <v>12</v>
      </c>
      <c r="I24" s="25" t="s">
        <v>12</v>
      </c>
      <c r="J24" s="25" t="s">
        <v>12</v>
      </c>
      <c r="K24" s="25" t="s">
        <v>12</v>
      </c>
      <c r="L24" s="25" t="s">
        <v>12</v>
      </c>
      <c r="M24" s="25" t="s">
        <v>12</v>
      </c>
      <c r="N24" s="25" t="s">
        <v>23</v>
      </c>
      <c r="O24" s="25" t="s">
        <v>23</v>
      </c>
      <c r="P24" s="25" t="s">
        <v>12</v>
      </c>
      <c r="Q24" s="25" t="s">
        <v>12</v>
      </c>
      <c r="R24" s="25" t="s">
        <v>12</v>
      </c>
      <c r="S24" s="25" t="s">
        <v>12</v>
      </c>
      <c r="T24" s="25" t="s">
        <v>12</v>
      </c>
      <c r="U24" s="25" t="s">
        <v>12</v>
      </c>
      <c r="V24" s="25" t="s">
        <v>12</v>
      </c>
      <c r="W24" s="25" t="s">
        <v>12</v>
      </c>
      <c r="X24" s="25" t="s">
        <v>12</v>
      </c>
      <c r="Y24" s="25" t="s">
        <v>12</v>
      </c>
      <c r="Z24" s="26" t="s">
        <v>12</v>
      </c>
      <c r="AA24" s="1"/>
      <c r="AB24" s="1"/>
      <c r="AC24" s="3">
        <f t="shared" ref="AC24:AC33" si="3">COUNTIFS($E24:$AB24,$I$9) * $F$9</f>
        <v>101.75</v>
      </c>
      <c r="AD24" s="3">
        <f t="shared" ref="AD24:AD33" si="4">COUNTIFS($E24:$AB24,$I$10) * $F$10</f>
        <v>0</v>
      </c>
      <c r="AE24" s="3">
        <f t="shared" ref="AE24:AE33" si="5">COUNTIFS($E24:$AB24,$I$11) * $F$11</f>
        <v>0</v>
      </c>
      <c r="AF24" s="3">
        <f t="shared" ref="AF24:AF33" si="6">SUM(AC24:AE24)</f>
        <v>101.75</v>
      </c>
      <c r="AG24" s="1"/>
    </row>
    <row r="25" ht="15.75" customHeight="1">
      <c r="A25" s="1"/>
      <c r="B25" s="1"/>
      <c r="C25" s="22" t="s">
        <v>38</v>
      </c>
      <c r="D25" s="23"/>
      <c r="E25" s="27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8" t="s">
        <v>12</v>
      </c>
      <c r="AA25" s="1"/>
      <c r="AB25" s="1"/>
      <c r="AC25" s="3">
        <f t="shared" si="3"/>
        <v>101.75</v>
      </c>
      <c r="AD25" s="3">
        <f t="shared" si="4"/>
        <v>0</v>
      </c>
      <c r="AE25" s="3">
        <f t="shared" si="5"/>
        <v>0</v>
      </c>
      <c r="AF25" s="3">
        <f t="shared" si="6"/>
        <v>101.75</v>
      </c>
      <c r="AG25" s="1"/>
    </row>
    <row r="26" ht="15.75" customHeight="1">
      <c r="A26" s="1"/>
      <c r="B26" s="1"/>
      <c r="C26" s="22" t="s">
        <v>39</v>
      </c>
      <c r="D26" s="23"/>
      <c r="E26" s="27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8" t="s">
        <v>12</v>
      </c>
      <c r="AA26" s="1"/>
      <c r="AB26" s="1"/>
      <c r="AC26" s="3">
        <f t="shared" si="3"/>
        <v>101.75</v>
      </c>
      <c r="AD26" s="3">
        <f t="shared" si="4"/>
        <v>0</v>
      </c>
      <c r="AE26" s="3">
        <f t="shared" si="5"/>
        <v>0</v>
      </c>
      <c r="AF26" s="3">
        <f t="shared" si="6"/>
        <v>101.75</v>
      </c>
      <c r="AG26" s="1"/>
    </row>
    <row r="27" ht="15.75" customHeight="1">
      <c r="A27" s="1"/>
      <c r="B27" s="1"/>
      <c r="C27" s="22" t="s">
        <v>40</v>
      </c>
      <c r="D27" s="23"/>
      <c r="E27" s="27" t="s">
        <v>12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8" t="s">
        <v>12</v>
      </c>
      <c r="AA27" s="1"/>
      <c r="AB27" s="1"/>
      <c r="AC27" s="3">
        <f t="shared" si="3"/>
        <v>101.75</v>
      </c>
      <c r="AD27" s="3">
        <f t="shared" si="4"/>
        <v>0</v>
      </c>
      <c r="AE27" s="3">
        <f t="shared" si="5"/>
        <v>0</v>
      </c>
      <c r="AF27" s="3">
        <f t="shared" si="6"/>
        <v>101.75</v>
      </c>
      <c r="AG27" s="1"/>
    </row>
    <row r="28" ht="15.75" customHeight="1">
      <c r="A28" s="1"/>
      <c r="B28" s="1"/>
      <c r="C28" s="29"/>
      <c r="D28" s="1"/>
      <c r="E28" s="27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1" t="s">
        <v>23</v>
      </c>
      <c r="Z28" s="28" t="s">
        <v>23</v>
      </c>
      <c r="AA28" s="1"/>
      <c r="AB28" s="1"/>
      <c r="AC28" s="3">
        <f t="shared" si="3"/>
        <v>0</v>
      </c>
      <c r="AD28" s="3">
        <f t="shared" si="4"/>
        <v>0</v>
      </c>
      <c r="AE28" s="3">
        <f t="shared" si="5"/>
        <v>0</v>
      </c>
      <c r="AF28" s="3">
        <f t="shared" si="6"/>
        <v>0</v>
      </c>
      <c r="AG28" s="1"/>
    </row>
    <row r="29" ht="15.75" customHeight="1">
      <c r="A29" s="1"/>
      <c r="B29" s="1"/>
      <c r="C29" s="29"/>
      <c r="D29" s="1"/>
      <c r="E29" s="27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8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9"/>
      <c r="D30" s="1"/>
      <c r="E30" s="27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8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9"/>
      <c r="D31" s="1"/>
      <c r="E31" s="27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8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9"/>
      <c r="D32" s="1"/>
      <c r="E32" s="27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8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9"/>
      <c r="D33" s="1"/>
      <c r="E33" s="30" t="s">
        <v>23</v>
      </c>
      <c r="F33" s="31" t="s">
        <v>23</v>
      </c>
      <c r="G33" s="31" t="s">
        <v>23</v>
      </c>
      <c r="H33" s="31" t="s">
        <v>23</v>
      </c>
      <c r="I33" s="31" t="s">
        <v>23</v>
      </c>
      <c r="J33" s="31" t="s">
        <v>23</v>
      </c>
      <c r="K33" s="31" t="s">
        <v>23</v>
      </c>
      <c r="L33" s="31" t="s">
        <v>23</v>
      </c>
      <c r="M33" s="31" t="s">
        <v>23</v>
      </c>
      <c r="N33" s="31" t="s">
        <v>23</v>
      </c>
      <c r="O33" s="31" t="s">
        <v>23</v>
      </c>
      <c r="P33" s="31" t="s">
        <v>23</v>
      </c>
      <c r="Q33" s="31" t="s">
        <v>23</v>
      </c>
      <c r="R33" s="31" t="s">
        <v>23</v>
      </c>
      <c r="S33" s="31" t="s">
        <v>23</v>
      </c>
      <c r="T33" s="31" t="s">
        <v>23</v>
      </c>
      <c r="U33" s="31" t="s">
        <v>23</v>
      </c>
      <c r="V33" s="31" t="s">
        <v>23</v>
      </c>
      <c r="W33" s="31" t="s">
        <v>23</v>
      </c>
      <c r="X33" s="31" t="s">
        <v>23</v>
      </c>
      <c r="Y33" s="31" t="s">
        <v>23</v>
      </c>
      <c r="Z33" s="32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20.35</v>
      </c>
      <c r="F35" s="3">
        <f t="shared" si="7"/>
        <v>20.35</v>
      </c>
      <c r="G35" s="3">
        <f t="shared" si="7"/>
        <v>20.35</v>
      </c>
      <c r="H35" s="3">
        <f t="shared" si="7"/>
        <v>20.35</v>
      </c>
      <c r="I35" s="3">
        <f t="shared" si="7"/>
        <v>20.35</v>
      </c>
      <c r="J35" s="3">
        <f t="shared" si="7"/>
        <v>20.35</v>
      </c>
      <c r="K35" s="3">
        <f t="shared" si="7"/>
        <v>20.35</v>
      </c>
      <c r="L35" s="3">
        <f t="shared" si="7"/>
        <v>20.35</v>
      </c>
      <c r="M35" s="3">
        <f t="shared" si="7"/>
        <v>20.35</v>
      </c>
      <c r="N35" s="3">
        <f t="shared" si="7"/>
        <v>0</v>
      </c>
      <c r="O35" s="3">
        <f t="shared" si="7"/>
        <v>0</v>
      </c>
      <c r="P35" s="3">
        <f t="shared" si="7"/>
        <v>20.35</v>
      </c>
      <c r="Q35" s="3">
        <f t="shared" si="7"/>
        <v>20.35</v>
      </c>
      <c r="R35" s="3">
        <f t="shared" si="7"/>
        <v>20.35</v>
      </c>
      <c r="S35" s="3">
        <f t="shared" si="7"/>
        <v>20.35</v>
      </c>
      <c r="T35" s="3">
        <f t="shared" si="7"/>
        <v>20.35</v>
      </c>
      <c r="U35" s="3">
        <f t="shared" si="7"/>
        <v>20.35</v>
      </c>
      <c r="V35" s="3">
        <f t="shared" si="7"/>
        <v>20.35</v>
      </c>
      <c r="W35" s="3">
        <f t="shared" si="7"/>
        <v>20.35</v>
      </c>
      <c r="X35" s="3">
        <f t="shared" si="7"/>
        <v>20.35</v>
      </c>
      <c r="Y35" s="3">
        <f t="shared" si="7"/>
        <v>20.35</v>
      </c>
      <c r="Z35" s="3">
        <f t="shared" si="7"/>
        <v>20.35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</v>
      </c>
      <c r="J36" s="3">
        <f t="shared" si="9"/>
        <v>0</v>
      </c>
      <c r="K36" s="3">
        <f t="shared" si="9"/>
        <v>0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0</v>
      </c>
      <c r="Q36" s="3">
        <f t="shared" si="9"/>
        <v>0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6" t="s">
        <v>10</v>
      </c>
      <c r="AC36" s="16">
        <f t="shared" ref="AC36:AF36" si="10">SUM(AC24:AC34)</f>
        <v>407</v>
      </c>
      <c r="AD36" s="16">
        <f t="shared" si="10"/>
        <v>0</v>
      </c>
      <c r="AE36" s="16">
        <f t="shared" si="10"/>
        <v>0</v>
      </c>
      <c r="AF36" s="16">
        <f t="shared" si="10"/>
        <v>407</v>
      </c>
      <c r="AG36" s="16" t="s">
        <v>4</v>
      </c>
    </row>
    <row r="37" ht="15.75" customHeight="1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6" t="s">
        <v>41</v>
      </c>
      <c r="D42" s="16" t="s">
        <v>1</v>
      </c>
      <c r="E42" s="3">
        <f t="shared" ref="E42:Z42" si="12">SUM(E35:E37)</f>
        <v>20.35</v>
      </c>
      <c r="F42" s="3">
        <f t="shared" si="12"/>
        <v>20.35</v>
      </c>
      <c r="G42" s="3">
        <f t="shared" si="12"/>
        <v>20.35</v>
      </c>
      <c r="H42" s="3">
        <f t="shared" si="12"/>
        <v>20.35</v>
      </c>
      <c r="I42" s="3">
        <f t="shared" si="12"/>
        <v>20.35</v>
      </c>
      <c r="J42" s="3">
        <f t="shared" si="12"/>
        <v>20.35</v>
      </c>
      <c r="K42" s="3">
        <f t="shared" si="12"/>
        <v>20.35</v>
      </c>
      <c r="L42" s="3">
        <f t="shared" si="12"/>
        <v>20.35</v>
      </c>
      <c r="M42" s="3">
        <f t="shared" si="12"/>
        <v>20.35</v>
      </c>
      <c r="N42" s="3">
        <f t="shared" si="12"/>
        <v>0</v>
      </c>
      <c r="O42" s="3">
        <f t="shared" si="12"/>
        <v>0</v>
      </c>
      <c r="P42" s="3">
        <f t="shared" si="12"/>
        <v>20.35</v>
      </c>
      <c r="Q42" s="3">
        <f t="shared" si="12"/>
        <v>20.35</v>
      </c>
      <c r="R42" s="3">
        <f t="shared" si="12"/>
        <v>20.35</v>
      </c>
      <c r="S42" s="3">
        <f t="shared" si="12"/>
        <v>20.35</v>
      </c>
      <c r="T42" s="3">
        <f t="shared" si="12"/>
        <v>20.35</v>
      </c>
      <c r="U42" s="3">
        <f t="shared" si="12"/>
        <v>20.35</v>
      </c>
      <c r="V42" s="3">
        <f t="shared" si="12"/>
        <v>20.35</v>
      </c>
      <c r="W42" s="3">
        <f t="shared" si="12"/>
        <v>20.35</v>
      </c>
      <c r="X42" s="3">
        <f t="shared" si="12"/>
        <v>20.35</v>
      </c>
      <c r="Y42" s="3">
        <f t="shared" si="12"/>
        <v>20.35</v>
      </c>
      <c r="Z42" s="3">
        <f t="shared" si="12"/>
        <v>20.35</v>
      </c>
      <c r="AA42" s="3"/>
      <c r="AB42" s="16" t="s">
        <v>36</v>
      </c>
      <c r="AC42" s="16"/>
      <c r="AD42" s="16"/>
      <c r="AE42" s="16">
        <f>SUM(E42:Z42)</f>
        <v>407</v>
      </c>
      <c r="AF42" s="16"/>
      <c r="AG42" s="16" t="s">
        <v>4</v>
      </c>
    </row>
    <row r="43" ht="15.75" customHeight="1">
      <c r="A43" s="3"/>
      <c r="B43" s="3"/>
      <c r="C43" s="16" t="s">
        <v>41</v>
      </c>
      <c r="D43" s="16" t="s">
        <v>34</v>
      </c>
      <c r="E43" s="3"/>
      <c r="F43" s="3">
        <f>SUM(E42:F42)</f>
        <v>40.7</v>
      </c>
      <c r="G43" s="3"/>
      <c r="H43" s="3">
        <f>SUM(G42:H42)</f>
        <v>40.7</v>
      </c>
      <c r="I43" s="3"/>
      <c r="J43" s="3">
        <f>SUM(I42:J42)</f>
        <v>40.7</v>
      </c>
      <c r="K43" s="3"/>
      <c r="L43" s="3">
        <f>SUM(K42:L42)</f>
        <v>40.7</v>
      </c>
      <c r="M43" s="3"/>
      <c r="N43" s="3">
        <f>SUM(M42:N42)</f>
        <v>20.35</v>
      </c>
      <c r="O43" s="3"/>
      <c r="P43" s="3">
        <f>SUM(O42:P42)</f>
        <v>20.35</v>
      </c>
      <c r="Q43" s="3"/>
      <c r="R43" s="3">
        <f>SUM(Q42:R42)</f>
        <v>40.7</v>
      </c>
      <c r="S43" s="3"/>
      <c r="T43" s="3">
        <f>SUM(S42:T42)</f>
        <v>40.7</v>
      </c>
      <c r="U43" s="3"/>
      <c r="V43" s="3">
        <f>SUM(U42:V42)</f>
        <v>40.7</v>
      </c>
      <c r="W43" s="3"/>
      <c r="X43" s="3">
        <f>SUM(W42:X42)</f>
        <v>40.7</v>
      </c>
      <c r="Y43" s="3"/>
      <c r="Z43" s="3">
        <f>SUM(Y42:Z42)</f>
        <v>40.7</v>
      </c>
      <c r="AA43" s="3"/>
      <c r="AB43" s="16" t="s">
        <v>36</v>
      </c>
      <c r="AC43" s="16"/>
      <c r="AD43" s="16"/>
      <c r="AE43" s="16">
        <f>SUM(D43:Z43)</f>
        <v>407</v>
      </c>
      <c r="AF43" s="3"/>
      <c r="AG43" s="16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33" t="s">
        <v>42</v>
      </c>
      <c r="C47" s="34">
        <f>AE43</f>
        <v>407</v>
      </c>
      <c r="D47" s="35" t="s">
        <v>43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8:Z33 E24:O27">
    <cfRule type="cellIs" dxfId="0" priority="42" operator="between">
      <formula>$I$11</formula>
      <formula>$I$11</formula>
    </cfRule>
  </conditionalFormatting>
  <conditionalFormatting sqref="E28:Z33 E24:O27">
    <cfRule type="cellIs" dxfId="1" priority="43" operator="between">
      <formula>$I$10</formula>
      <formula>$I$10</formula>
    </cfRule>
  </conditionalFormatting>
  <conditionalFormatting sqref="E28:Z33 E24:O27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2017-10-18T09:09:49Z</dcterms:created>
  <dc:creator>Laurie Cooper</dc:creator>
</cp:coreProperties>
</file>