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cMX4rzWyiNMXoCW0QS/2EOC0dig=="/>
    </ext>
  </extLst>
</workbook>
</file>

<file path=xl/sharedStrings.xml><?xml version="1.0" encoding="utf-8"?>
<sst xmlns="http://schemas.openxmlformats.org/spreadsheetml/2006/main" count="309" uniqueCount="44">
  <si>
    <t>Starting Criteria</t>
  </si>
  <si>
    <t>Week</t>
  </si>
  <si>
    <t>Days</t>
  </si>
  <si>
    <t>Weekly Work</t>
  </si>
  <si>
    <t>Hours</t>
  </si>
  <si>
    <t>Prof Dev Module</t>
  </si>
  <si>
    <t xml:space="preserve">Proportion of total year effort </t>
  </si>
  <si>
    <t>Live Project</t>
  </si>
  <si>
    <t>Proportion of Prof Dev</t>
  </si>
  <si>
    <t>Effort</t>
  </si>
  <si>
    <t>Totals</t>
  </si>
  <si>
    <t>For Selection</t>
  </si>
  <si>
    <t>Minimum</t>
  </si>
  <si>
    <t>Hours per Week</t>
  </si>
  <si>
    <t>Term</t>
  </si>
  <si>
    <t>Requirements</t>
  </si>
  <si>
    <t>Expected</t>
  </si>
  <si>
    <t>Extra-curricular hours per night</t>
  </si>
  <si>
    <t>Non-term</t>
  </si>
  <si>
    <t>Design</t>
  </si>
  <si>
    <t>Stretch</t>
  </si>
  <si>
    <t>Extra curricular hours per night</t>
  </si>
  <si>
    <t>Impl</t>
  </si>
  <si>
    <t>None</t>
  </si>
  <si>
    <t>Year</t>
  </si>
  <si>
    <t>Month</t>
  </si>
  <si>
    <t>Day</t>
  </si>
  <si>
    <t>Start Date</t>
  </si>
  <si>
    <t>Investigation</t>
  </si>
  <si>
    <t>Implementation</t>
  </si>
  <si>
    <t>Release</t>
  </si>
  <si>
    <t>Team</t>
  </si>
  <si>
    <t>Your team name here</t>
  </si>
  <si>
    <t>Member</t>
  </si>
  <si>
    <t>Sprint</t>
  </si>
  <si>
    <t>Commencing</t>
  </si>
  <si>
    <t>Total</t>
  </si>
  <si>
    <t>Sohail</t>
  </si>
  <si>
    <t>Umair</t>
  </si>
  <si>
    <t>Bilaal</t>
  </si>
  <si>
    <t>Akbar</t>
  </si>
  <si>
    <t>Total Hours</t>
  </si>
  <si>
    <t xml:space="preserve">You have </t>
  </si>
  <si>
    <t>Hours, to spend on your project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</si>
</sst>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5">
    <font>
      <sz val="12.0"/>
      <color theme="1"/>
      <name val="Arial"/>
    </font>
    <font>
      <sz val="12.0"/>
      <color theme="1"/>
      <name val="Calibri"/>
    </font>
    <font>
      <b/>
      <sz val="12.0"/>
      <color theme="1"/>
      <name val="Calibri"/>
    </font>
    <font>
      <b/>
      <sz val="12.0"/>
      <color rgb="FF000000"/>
      <name val="Calibri"/>
    </font>
    <font>
      <sz val="36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5B8B7"/>
        <bgColor rgb="FFE5B8B7"/>
      </patternFill>
    </fill>
    <fill>
      <patternFill patternType="solid">
        <fgColor rgb="FFB6DDE8"/>
        <bgColor rgb="FFB6DDE8"/>
      </patternFill>
    </fill>
    <fill>
      <patternFill patternType="solid">
        <fgColor rgb="FFCCC0D9"/>
        <bgColor rgb="FFCCC0D9"/>
      </patternFill>
    </fill>
    <fill>
      <patternFill patternType="solid">
        <fgColor rgb="FFFABF8F"/>
        <bgColor rgb="FFFABF8F"/>
      </patternFill>
    </fill>
    <fill>
      <patternFill patternType="solid">
        <fgColor rgb="FFEA9999"/>
        <bgColor rgb="FFEA9999"/>
      </patternFill>
    </fill>
  </fills>
  <borders count="13">
    <border/>
    <border>
      <left style="thick">
        <color rgb="FF008000"/>
      </left>
      <right style="thick">
        <color rgb="FF008000"/>
      </right>
      <top style="thick">
        <color rgb="FF008000"/>
      </top>
    </border>
    <border>
      <left style="thick">
        <color rgb="FF008000"/>
      </left>
      <right style="thick">
        <color rgb="FF008000"/>
      </right>
    </border>
    <border>
      <left style="thick">
        <color rgb="FF008000"/>
      </left>
      <right style="thick">
        <color rgb="FF008000"/>
      </right>
      <bottom style="thick">
        <color rgb="FF008000"/>
      </bottom>
    </border>
    <border>
      <left/>
      <right/>
      <top/>
      <bottom/>
    </border>
    <border>
      <left style="thick">
        <color rgb="FF008000"/>
      </left>
      <top style="thick">
        <color rgb="FF008000"/>
      </top>
    </border>
    <border>
      <top style="thick">
        <color rgb="FF008000"/>
      </top>
    </border>
    <border>
      <right style="thick">
        <color rgb="FF008000"/>
      </right>
      <top style="thick">
        <color rgb="FF008000"/>
      </top>
    </border>
    <border>
      <left style="thick">
        <color rgb="FF008000"/>
      </left>
    </border>
    <border>
      <right style="thick">
        <color rgb="FF008000"/>
      </right>
    </border>
    <border>
      <left style="thick">
        <color rgb="FF008000"/>
      </left>
      <bottom style="thick">
        <color rgb="FF008000"/>
      </bottom>
    </border>
    <border>
      <bottom style="thick">
        <color rgb="FF008000"/>
      </bottom>
    </border>
    <border>
      <right style="thick">
        <color rgb="FF008000"/>
      </right>
      <bottom style="thick">
        <color rgb="FF008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1" xfId="0" applyFont="1" applyNumberForma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0" fillId="0" fontId="1" numFmtId="164" xfId="0" applyFont="1" applyNumberFormat="1"/>
    <xf borderId="4" fillId="2" fontId="1" numFmtId="0" xfId="0" applyBorder="1" applyFill="1" applyFont="1"/>
    <xf borderId="4" fillId="2" fontId="2" numFmtId="1" xfId="0" applyBorder="1" applyFont="1" applyNumberFormat="1"/>
    <xf borderId="4" fillId="3" fontId="1" numFmtId="0" xfId="0" applyBorder="1" applyFill="1" applyFont="1"/>
    <xf borderId="4" fillId="3" fontId="2" numFmtId="1" xfId="0" applyBorder="1" applyFont="1" applyNumberFormat="1"/>
    <xf borderId="4" fillId="4" fontId="1" numFmtId="0" xfId="0" applyBorder="1" applyFill="1" applyFont="1"/>
    <xf borderId="4" fillId="4" fontId="1" numFmtId="1" xfId="0" applyBorder="1" applyFont="1" applyNumberFormat="1"/>
    <xf borderId="4" fillId="5" fontId="1" numFmtId="0" xfId="0" applyBorder="1" applyFill="1" applyFont="1"/>
    <xf borderId="4" fillId="5" fontId="2" numFmtId="1" xfId="0" applyBorder="1" applyFont="1" applyNumberFormat="1"/>
    <xf borderId="0" fillId="0" fontId="2" numFmtId="1" xfId="0" applyFont="1" applyNumberFormat="1"/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1" numFmtId="1" xfId="0" applyAlignment="1" applyFont="1" applyNumberFormat="1">
      <alignment horizontal="left"/>
    </xf>
    <xf borderId="0" fillId="0" fontId="2" numFmtId="1" xfId="0" applyAlignment="1" applyFont="1" applyNumberFormat="1">
      <alignment horizontal="left"/>
    </xf>
    <xf borderId="0" fillId="0" fontId="1" numFmtId="164" xfId="0" applyAlignment="1" applyFont="1" applyNumberFormat="1">
      <alignment horizontal="left"/>
    </xf>
    <xf borderId="0" fillId="6" fontId="3" numFmtId="0" xfId="0" applyFill="1" applyFont="1"/>
    <xf borderId="0" fillId="6" fontId="1" numFmtId="0" xfId="0" applyFont="1"/>
    <xf borderId="5" fillId="0" fontId="1" numFmtId="0" xfId="0" applyAlignment="1" applyBorder="1" applyFont="1">
      <alignment readingOrder="0"/>
    </xf>
    <xf borderId="6" fillId="0" fontId="1" numFmtId="0" xfId="0" applyBorder="1" applyFont="1"/>
    <xf borderId="7" fillId="0" fontId="1" numFmtId="0" xfId="0" applyBorder="1" applyFont="1"/>
    <xf borderId="8" fillId="0" fontId="1" numFmtId="0" xfId="0" applyAlignment="1" applyBorder="1" applyFont="1">
      <alignment readingOrder="0"/>
    </xf>
    <xf borderId="9" fillId="0" fontId="1" numFmtId="0" xfId="0" applyBorder="1" applyFont="1"/>
    <xf borderId="8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12" fillId="0" fontId="1" numFmtId="0" xfId="0" applyBorder="1" applyFont="1"/>
    <xf borderId="0" fillId="0" fontId="4" numFmtId="1" xfId="0" applyAlignment="1" applyFont="1" applyNumberFormat="1">
      <alignment horizontal="right"/>
    </xf>
    <xf borderId="0" fillId="0" fontId="4" numFmtId="1" xfId="0" applyAlignment="1" applyFont="1" applyNumberFormat="1">
      <alignment horizontal="center"/>
    </xf>
    <xf borderId="0" fillId="0" fontId="4" numFmtId="1" xfId="0" applyAlignment="1" applyFont="1" applyNumberFormat="1">
      <alignment horizontal="left"/>
    </xf>
  </cellXfs>
  <cellStyles count="1">
    <cellStyle xfId="0" name="Normal" builtinId="0"/>
  </cellStyles>
  <dxfs count="3">
    <dxf>
      <font>
        <color rgb="FF9C65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4" width="21.44"/>
    <col customWidth="1" min="5" max="20" width="10.78"/>
    <col customWidth="1" min="21" max="21" width="11.67"/>
    <col customWidth="1" min="22" max="33" width="10.78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3"/>
      <c r="AD1" s="3"/>
      <c r="AE1" s="3"/>
      <c r="AF1" s="3"/>
      <c r="AG1" s="1"/>
    </row>
    <row r="2">
      <c r="A2" s="1"/>
      <c r="B2" s="2" t="s">
        <v>1</v>
      </c>
      <c r="C2" s="1">
        <v>7.0</v>
      </c>
      <c r="D2" s="1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3"/>
      <c r="AD2" s="3"/>
      <c r="AE2" s="3"/>
      <c r="AF2" s="3"/>
      <c r="AG2" s="1"/>
    </row>
    <row r="3">
      <c r="A3" s="1"/>
      <c r="B3" s="2" t="s">
        <v>3</v>
      </c>
      <c r="C3" s="1">
        <v>5.0</v>
      </c>
      <c r="D3" s="1" t="s">
        <v>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3"/>
      <c r="AD3" s="3"/>
      <c r="AE3" s="3"/>
      <c r="AF3" s="3"/>
      <c r="AG3" s="1"/>
    </row>
    <row r="4">
      <c r="A4" s="1"/>
      <c r="B4" s="2" t="s">
        <v>3</v>
      </c>
      <c r="C4" s="1">
        <v>37.0</v>
      </c>
      <c r="D4" s="1" t="s">
        <v>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3"/>
      <c r="AD4" s="3"/>
      <c r="AE4" s="3"/>
      <c r="AF4" s="3"/>
      <c r="AG4" s="1"/>
    </row>
    <row r="5">
      <c r="A5" s="1"/>
      <c r="B5" s="2" t="s">
        <v>5</v>
      </c>
      <c r="C5" s="4">
        <v>0.25</v>
      </c>
      <c r="D5" s="1" t="s">
        <v>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3"/>
      <c r="AD5" s="3"/>
      <c r="AE5" s="3"/>
      <c r="AF5" s="3"/>
      <c r="AG5" s="1"/>
    </row>
    <row r="6">
      <c r="A6" s="1"/>
      <c r="B6" s="2" t="s">
        <v>7</v>
      </c>
      <c r="C6" s="5">
        <v>0.55</v>
      </c>
      <c r="D6" s="1" t="s">
        <v>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3"/>
      <c r="AD6" s="3"/>
      <c r="AE6" s="3"/>
      <c r="AF6" s="3"/>
      <c r="AG6" s="1"/>
    </row>
    <row r="7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3"/>
      <c r="AD7" s="3"/>
      <c r="AE7" s="3"/>
      <c r="AF7" s="3"/>
      <c r="AG7" s="1"/>
    </row>
    <row r="8">
      <c r="A8" s="1"/>
      <c r="B8" s="2" t="s">
        <v>9</v>
      </c>
      <c r="C8" s="5"/>
      <c r="D8" s="1"/>
      <c r="E8" s="1"/>
      <c r="F8" s="2" t="s">
        <v>10</v>
      </c>
      <c r="G8" s="1"/>
      <c r="H8" s="1"/>
      <c r="I8" s="1" t="s">
        <v>11</v>
      </c>
      <c r="J8" s="1"/>
      <c r="K8" s="1" t="s">
        <v>11</v>
      </c>
      <c r="L8" s="1"/>
      <c r="M8" s="1" t="s">
        <v>11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3"/>
      <c r="AD8" s="3"/>
      <c r="AE8" s="3"/>
      <c r="AF8" s="3"/>
      <c r="AG8" s="1"/>
    </row>
    <row r="9">
      <c r="A9" s="1"/>
      <c r="B9" s="2" t="s">
        <v>12</v>
      </c>
      <c r="C9" s="5"/>
      <c r="D9" s="1"/>
      <c r="E9" s="1"/>
      <c r="F9" s="3">
        <f>$C$4 * $C$5 * $C$6</f>
        <v>5.0875</v>
      </c>
      <c r="G9" s="1" t="s">
        <v>13</v>
      </c>
      <c r="H9" s="1"/>
      <c r="I9" s="1" t="s">
        <v>12</v>
      </c>
      <c r="J9" s="1"/>
      <c r="K9" s="1" t="s">
        <v>14</v>
      </c>
      <c r="L9" s="1"/>
      <c r="M9" s="1" t="s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3"/>
      <c r="AD9" s="3"/>
      <c r="AE9" s="3"/>
      <c r="AF9" s="3"/>
      <c r="AG9" s="2"/>
    </row>
    <row r="10">
      <c r="A10" s="1"/>
      <c r="B10" s="2" t="s">
        <v>16</v>
      </c>
      <c r="C10" s="5">
        <v>1.0</v>
      </c>
      <c r="D10" s="1" t="s">
        <v>17</v>
      </c>
      <c r="E10" s="1"/>
      <c r="F10" s="3">
        <f t="shared" ref="F10:F11" si="1">$F$9+(C10*$C$3)</f>
        <v>10.0875</v>
      </c>
      <c r="G10" s="1" t="s">
        <v>13</v>
      </c>
      <c r="H10" s="1"/>
      <c r="I10" s="1" t="s">
        <v>16</v>
      </c>
      <c r="J10" s="1"/>
      <c r="K10" s="1" t="s">
        <v>18</v>
      </c>
      <c r="L10" s="1"/>
      <c r="M10" s="1" t="s">
        <v>19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3"/>
      <c r="AD10" s="3"/>
      <c r="AE10" s="3"/>
      <c r="AF10" s="3"/>
      <c r="AG10" s="1"/>
    </row>
    <row r="11">
      <c r="A11" s="1"/>
      <c r="B11" s="2" t="s">
        <v>20</v>
      </c>
      <c r="C11" s="6">
        <v>2.0</v>
      </c>
      <c r="D11" s="1" t="s">
        <v>21</v>
      </c>
      <c r="E11" s="1"/>
      <c r="F11" s="3">
        <f t="shared" si="1"/>
        <v>15.0875</v>
      </c>
      <c r="G11" s="1" t="s">
        <v>13</v>
      </c>
      <c r="H11" s="1"/>
      <c r="I11" s="1" t="s">
        <v>20</v>
      </c>
      <c r="J11" s="1"/>
      <c r="K11" s="1"/>
      <c r="L11" s="1"/>
      <c r="M11" s="1" t="s">
        <v>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3"/>
      <c r="AD11" s="3"/>
      <c r="AE11" s="3"/>
      <c r="AF11" s="3"/>
      <c r="AG11" s="1"/>
    </row>
    <row r="12">
      <c r="A12" s="1"/>
      <c r="B12" s="1"/>
      <c r="C12" s="1"/>
      <c r="D12" s="1"/>
      <c r="E12" s="1"/>
      <c r="F12" s="1"/>
      <c r="G12" s="1"/>
      <c r="H12" s="1"/>
      <c r="I12" s="1" t="s">
        <v>23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3"/>
      <c r="AD12" s="3"/>
      <c r="AE12" s="3"/>
      <c r="AF12" s="3"/>
      <c r="AG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3"/>
      <c r="AD13" s="3"/>
      <c r="AE13" s="3"/>
      <c r="AF13" s="3"/>
      <c r="AG13" s="1"/>
    </row>
    <row r="14">
      <c r="A14" s="1"/>
      <c r="B14" s="1"/>
      <c r="C14" s="1"/>
      <c r="D14" s="2" t="s">
        <v>24</v>
      </c>
      <c r="E14" s="2" t="s">
        <v>25</v>
      </c>
      <c r="F14" s="2" t="s">
        <v>26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3"/>
      <c r="AD14" s="3"/>
      <c r="AE14" s="3"/>
      <c r="AF14" s="3"/>
      <c r="AG14" s="1"/>
    </row>
    <row r="15">
      <c r="A15" s="1"/>
      <c r="B15" s="2" t="s">
        <v>27</v>
      </c>
      <c r="C15" s="1"/>
      <c r="D15" s="1">
        <v>2019.0</v>
      </c>
      <c r="E15" s="1">
        <v>10.0</v>
      </c>
      <c r="F15" s="1">
        <v>21.0</v>
      </c>
      <c r="G15" s="7">
        <f>DATE($D$15,$E$15,$F$15)</f>
        <v>43759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3"/>
      <c r="AD15" s="3"/>
      <c r="AE15" s="3"/>
      <c r="AF15" s="3"/>
      <c r="AG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3"/>
      <c r="AD16" s="3"/>
      <c r="AE16" s="3"/>
      <c r="AF16" s="3"/>
      <c r="AG16" s="1"/>
    </row>
    <row r="17">
      <c r="A17" s="1"/>
      <c r="B17" s="1"/>
      <c r="C17" s="1"/>
      <c r="D17" s="1"/>
      <c r="E17" s="8" t="s">
        <v>28</v>
      </c>
      <c r="F17" s="8"/>
      <c r="G17" s="8"/>
      <c r="H17" s="8"/>
      <c r="I17" s="8"/>
      <c r="J17" s="8"/>
      <c r="K17" s="8"/>
      <c r="L17" s="9">
        <f>SUM(E35:L37)</f>
        <v>142.45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3"/>
      <c r="AD17" s="3"/>
      <c r="AE17" s="3"/>
      <c r="AF17" s="3"/>
      <c r="AG17" s="1"/>
    </row>
    <row r="18">
      <c r="A18" s="1"/>
      <c r="B18" s="1"/>
      <c r="C18" s="1"/>
      <c r="D18" s="1"/>
      <c r="E18" s="10" t="s">
        <v>15</v>
      </c>
      <c r="F18" s="10"/>
      <c r="G18" s="10"/>
      <c r="H18" s="11">
        <f>SUM(E35:H37)</f>
        <v>61.05</v>
      </c>
      <c r="I18" s="10" t="s">
        <v>19</v>
      </c>
      <c r="J18" s="10"/>
      <c r="K18" s="10"/>
      <c r="L18" s="11">
        <f>SUM(I35:L37)</f>
        <v>81.4</v>
      </c>
      <c r="M18" s="12" t="s">
        <v>29</v>
      </c>
      <c r="N18" s="12"/>
      <c r="O18" s="12"/>
      <c r="P18" s="12"/>
      <c r="Q18" s="12"/>
      <c r="R18" s="12"/>
      <c r="S18" s="12"/>
      <c r="T18" s="12"/>
      <c r="U18" s="12"/>
      <c r="V18" s="13">
        <f>SUM(M35:V37)</f>
        <v>162.8</v>
      </c>
      <c r="W18" s="14" t="s">
        <v>30</v>
      </c>
      <c r="X18" s="14"/>
      <c r="Y18" s="14"/>
      <c r="Z18" s="15">
        <f>SUM(W35:Z37)</f>
        <v>81.4</v>
      </c>
      <c r="AA18" s="1"/>
      <c r="AB18" s="1"/>
      <c r="AC18" s="3"/>
      <c r="AD18" s="3"/>
      <c r="AE18" s="3"/>
      <c r="AF18" s="3"/>
      <c r="AG18" s="1"/>
    </row>
    <row r="19">
      <c r="A19" s="1"/>
      <c r="B19" s="2" t="s">
        <v>31</v>
      </c>
      <c r="C19" s="1" t="s">
        <v>32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3"/>
      <c r="AD19" s="3"/>
      <c r="AE19" s="3"/>
      <c r="AF19" s="3"/>
      <c r="AG19" s="1"/>
    </row>
    <row r="20">
      <c r="A20" s="1"/>
      <c r="B20" s="1"/>
      <c r="C20" s="1"/>
      <c r="D20" s="1"/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 t="s">
        <v>14</v>
      </c>
      <c r="K20" s="1" t="s">
        <v>14</v>
      </c>
      <c r="L20" s="1" t="s">
        <v>14</v>
      </c>
      <c r="M20" s="1" t="s">
        <v>18</v>
      </c>
      <c r="N20" s="1" t="s">
        <v>18</v>
      </c>
      <c r="O20" s="1" t="s">
        <v>18</v>
      </c>
      <c r="P20" s="1" t="s">
        <v>18</v>
      </c>
      <c r="Q20" s="1" t="s">
        <v>14</v>
      </c>
      <c r="R20" s="1" t="s">
        <v>14</v>
      </c>
      <c r="S20" s="1" t="s">
        <v>14</v>
      </c>
      <c r="T20" s="1" t="s">
        <v>14</v>
      </c>
      <c r="U20" s="1" t="s">
        <v>14</v>
      </c>
      <c r="V20" s="1" t="s">
        <v>14</v>
      </c>
      <c r="W20" s="1" t="s">
        <v>14</v>
      </c>
      <c r="X20" s="1" t="s">
        <v>14</v>
      </c>
      <c r="Y20" s="1" t="s">
        <v>14</v>
      </c>
      <c r="Z20" s="1" t="s">
        <v>14</v>
      </c>
      <c r="AA20" s="1"/>
      <c r="AB20" s="1"/>
      <c r="AC20" s="16" t="s">
        <v>4</v>
      </c>
      <c r="AD20" s="3"/>
      <c r="AE20" s="3"/>
      <c r="AF20" s="3"/>
      <c r="AG20" s="1"/>
    </row>
    <row r="21" ht="15.75" customHeight="1">
      <c r="A21" s="17"/>
      <c r="B21" s="17"/>
      <c r="C21" s="18" t="s">
        <v>33</v>
      </c>
      <c r="D21" s="18" t="s">
        <v>1</v>
      </c>
      <c r="E21" s="17">
        <v>1.0</v>
      </c>
      <c r="F21" s="17">
        <v>2.0</v>
      </c>
      <c r="G21" s="17">
        <v>3.0</v>
      </c>
      <c r="H21" s="17">
        <v>4.0</v>
      </c>
      <c r="I21" s="17">
        <v>5.0</v>
      </c>
      <c r="J21" s="18">
        <v>6.0</v>
      </c>
      <c r="K21" s="17">
        <v>7.0</v>
      </c>
      <c r="L21" s="17">
        <v>8.0</v>
      </c>
      <c r="M21" s="17">
        <v>9.0</v>
      </c>
      <c r="N21" s="17">
        <v>10.0</v>
      </c>
      <c r="O21" s="17">
        <v>11.0</v>
      </c>
      <c r="P21" s="17">
        <v>12.0</v>
      </c>
      <c r="Q21" s="17">
        <v>13.0</v>
      </c>
      <c r="R21" s="17">
        <v>14.0</v>
      </c>
      <c r="S21" s="17">
        <v>15.0</v>
      </c>
      <c r="T21" s="17">
        <v>16.0</v>
      </c>
      <c r="U21" s="17">
        <v>17.0</v>
      </c>
      <c r="V21" s="17">
        <v>18.0</v>
      </c>
      <c r="W21" s="17">
        <v>19.0</v>
      </c>
      <c r="X21" s="17">
        <v>20.0</v>
      </c>
      <c r="Y21" s="17">
        <v>21.0</v>
      </c>
      <c r="Z21" s="17">
        <v>22.0</v>
      </c>
      <c r="AA21" s="17"/>
      <c r="AB21" s="17"/>
      <c r="AC21" s="19"/>
      <c r="AD21" s="19"/>
      <c r="AE21" s="19"/>
      <c r="AF21" s="19"/>
      <c r="AG21" s="17"/>
    </row>
    <row r="22" ht="15.75" customHeight="1">
      <c r="A22" s="19"/>
      <c r="B22" s="19"/>
      <c r="C22" s="20"/>
      <c r="D22" s="20" t="s">
        <v>34</v>
      </c>
      <c r="E22" s="20">
        <f>(+E21 + 0.5)/2</f>
        <v>0.75</v>
      </c>
      <c r="F22" s="19"/>
      <c r="G22" s="20">
        <f>(+G21 + 0.5)/2</f>
        <v>1.75</v>
      </c>
      <c r="H22" s="19"/>
      <c r="I22" s="20">
        <f>(+I21 + 0.5)/2</f>
        <v>2.75</v>
      </c>
      <c r="J22" s="19"/>
      <c r="K22" s="20">
        <f>(+K21 + 0.5)/2</f>
        <v>3.75</v>
      </c>
      <c r="L22" s="19"/>
      <c r="M22" s="20">
        <f>(+M21 + 0.5)/2</f>
        <v>4.75</v>
      </c>
      <c r="N22" s="19"/>
      <c r="O22" s="20">
        <f>(+O21 + 0.5)/2</f>
        <v>5.75</v>
      </c>
      <c r="P22" s="19"/>
      <c r="Q22" s="20">
        <f>(+Q21 + 0.5)/2</f>
        <v>6.75</v>
      </c>
      <c r="R22" s="19"/>
      <c r="S22" s="20">
        <f>(+S21 + 0.5)/2</f>
        <v>7.75</v>
      </c>
      <c r="T22" s="19"/>
      <c r="U22" s="20">
        <f>(+U21 + 0.5)/2</f>
        <v>8.75</v>
      </c>
      <c r="V22" s="19"/>
      <c r="W22" s="20">
        <f>(+W21 + 0.5)/2</f>
        <v>9.75</v>
      </c>
      <c r="X22" s="19"/>
      <c r="Y22" s="20">
        <f>(+Y21 + 0.5)/2</f>
        <v>10.75</v>
      </c>
      <c r="Z22" s="19"/>
      <c r="AA22" s="19"/>
      <c r="AB22" s="19"/>
      <c r="AC22" s="19"/>
      <c r="AD22" s="19"/>
      <c r="AE22" s="19"/>
      <c r="AF22" s="19"/>
      <c r="AG22" s="19"/>
    </row>
    <row r="23" ht="15.75" customHeight="1">
      <c r="A23" s="17"/>
      <c r="B23" s="17"/>
      <c r="C23" s="17"/>
      <c r="D23" s="18" t="s">
        <v>35</v>
      </c>
      <c r="E23" s="21">
        <f t="shared" ref="E23:Z23" si="2">$G$15 +($C$2  * (E$21-1))</f>
        <v>43759</v>
      </c>
      <c r="F23" s="21">
        <f t="shared" si="2"/>
        <v>43766</v>
      </c>
      <c r="G23" s="21">
        <f t="shared" si="2"/>
        <v>43773</v>
      </c>
      <c r="H23" s="21">
        <f t="shared" si="2"/>
        <v>43780</v>
      </c>
      <c r="I23" s="21">
        <f t="shared" si="2"/>
        <v>43787</v>
      </c>
      <c r="J23" s="21">
        <f t="shared" si="2"/>
        <v>43794</v>
      </c>
      <c r="K23" s="21">
        <f t="shared" si="2"/>
        <v>43801</v>
      </c>
      <c r="L23" s="21">
        <f t="shared" si="2"/>
        <v>43808</v>
      </c>
      <c r="M23" s="21">
        <f t="shared" si="2"/>
        <v>43815</v>
      </c>
      <c r="N23" s="21">
        <f t="shared" si="2"/>
        <v>43822</v>
      </c>
      <c r="O23" s="21">
        <f t="shared" si="2"/>
        <v>43829</v>
      </c>
      <c r="P23" s="21">
        <f t="shared" si="2"/>
        <v>43836</v>
      </c>
      <c r="Q23" s="21">
        <f t="shared" si="2"/>
        <v>43843</v>
      </c>
      <c r="R23" s="21">
        <f t="shared" si="2"/>
        <v>43850</v>
      </c>
      <c r="S23" s="21">
        <f t="shared" si="2"/>
        <v>43857</v>
      </c>
      <c r="T23" s="21">
        <f t="shared" si="2"/>
        <v>43864</v>
      </c>
      <c r="U23" s="21">
        <f t="shared" si="2"/>
        <v>43871</v>
      </c>
      <c r="V23" s="21">
        <f t="shared" si="2"/>
        <v>43878</v>
      </c>
      <c r="W23" s="21">
        <f t="shared" si="2"/>
        <v>43885</v>
      </c>
      <c r="X23" s="21">
        <f t="shared" si="2"/>
        <v>43892</v>
      </c>
      <c r="Y23" s="21">
        <f t="shared" si="2"/>
        <v>43899</v>
      </c>
      <c r="Z23" s="21">
        <f t="shared" si="2"/>
        <v>43906</v>
      </c>
      <c r="AA23" s="17"/>
      <c r="AB23" s="17"/>
      <c r="AC23" s="20" t="str">
        <f>$I$9</f>
        <v>Minimum</v>
      </c>
      <c r="AD23" s="20" t="str">
        <f>$I$10</f>
        <v>Expected</v>
      </c>
      <c r="AE23" s="20" t="str">
        <f>$I$11</f>
        <v>Stretch</v>
      </c>
      <c r="AF23" s="20" t="s">
        <v>36</v>
      </c>
      <c r="AG23" s="17"/>
    </row>
    <row r="24" ht="15.75" customHeight="1">
      <c r="A24" s="1"/>
      <c r="B24" s="1"/>
      <c r="C24" s="22" t="s">
        <v>37</v>
      </c>
      <c r="D24" s="23"/>
      <c r="E24" s="24" t="s">
        <v>23</v>
      </c>
      <c r="F24" s="25" t="s">
        <v>12</v>
      </c>
      <c r="G24" s="25" t="s">
        <v>12</v>
      </c>
      <c r="H24" s="25" t="s">
        <v>12</v>
      </c>
      <c r="I24" s="25" t="s">
        <v>12</v>
      </c>
      <c r="J24" s="25" t="s">
        <v>12</v>
      </c>
      <c r="K24" s="25" t="s">
        <v>12</v>
      </c>
      <c r="L24" s="25" t="s">
        <v>12</v>
      </c>
      <c r="M24" s="25" t="s">
        <v>12</v>
      </c>
      <c r="N24" s="25" t="s">
        <v>23</v>
      </c>
      <c r="O24" s="25" t="s">
        <v>23</v>
      </c>
      <c r="P24" s="25" t="s">
        <v>12</v>
      </c>
      <c r="Q24" s="25" t="s">
        <v>12</v>
      </c>
      <c r="R24" s="25" t="s">
        <v>12</v>
      </c>
      <c r="S24" s="25" t="s">
        <v>12</v>
      </c>
      <c r="T24" s="25" t="s">
        <v>12</v>
      </c>
      <c r="U24" s="25" t="s">
        <v>12</v>
      </c>
      <c r="V24" s="25" t="s">
        <v>12</v>
      </c>
      <c r="W24" s="25" t="s">
        <v>12</v>
      </c>
      <c r="X24" s="25" t="s">
        <v>12</v>
      </c>
      <c r="Y24" s="25" t="s">
        <v>12</v>
      </c>
      <c r="Z24" s="26" t="s">
        <v>12</v>
      </c>
      <c r="AA24" s="1"/>
      <c r="AB24" s="1"/>
      <c r="AC24" s="3">
        <f t="shared" ref="AC24:AC33" si="3">COUNTIFS($E24:$AB24,$I$9) * $F$9</f>
        <v>96.6625</v>
      </c>
      <c r="AD24" s="3">
        <f t="shared" ref="AD24:AD33" si="4">COUNTIFS($E24:$AB24,$I$10) * $F$10</f>
        <v>0</v>
      </c>
      <c r="AE24" s="3">
        <f t="shared" ref="AE24:AE33" si="5">COUNTIFS($E24:$AB24,$I$11) * $F$11</f>
        <v>0</v>
      </c>
      <c r="AF24" s="3">
        <f t="shared" ref="AF24:AF33" si="6">SUM(AC24:AE24)</f>
        <v>96.6625</v>
      </c>
      <c r="AG24" s="1"/>
    </row>
    <row r="25" ht="15.75" customHeight="1">
      <c r="A25" s="1"/>
      <c r="B25" s="1"/>
      <c r="C25" s="22" t="s">
        <v>38</v>
      </c>
      <c r="D25" s="23"/>
      <c r="E25" s="27" t="s">
        <v>23</v>
      </c>
      <c r="F25" s="1" t="s">
        <v>12</v>
      </c>
      <c r="G25" s="1" t="s">
        <v>12</v>
      </c>
      <c r="H25" s="1" t="s">
        <v>12</v>
      </c>
      <c r="I25" s="1" t="s">
        <v>12</v>
      </c>
      <c r="J25" s="1" t="s">
        <v>12</v>
      </c>
      <c r="K25" s="1" t="s">
        <v>12</v>
      </c>
      <c r="L25" s="1" t="s">
        <v>12</v>
      </c>
      <c r="M25" s="1" t="s">
        <v>12</v>
      </c>
      <c r="N25" s="1" t="s">
        <v>23</v>
      </c>
      <c r="O25" s="1" t="s">
        <v>23</v>
      </c>
      <c r="P25" s="1" t="s">
        <v>12</v>
      </c>
      <c r="Q25" s="1" t="s">
        <v>12</v>
      </c>
      <c r="R25" s="1" t="s">
        <v>12</v>
      </c>
      <c r="S25" s="1" t="s">
        <v>12</v>
      </c>
      <c r="T25" s="1" t="s">
        <v>12</v>
      </c>
      <c r="U25" s="1" t="s">
        <v>12</v>
      </c>
      <c r="V25" s="1" t="s">
        <v>12</v>
      </c>
      <c r="W25" s="1" t="s">
        <v>12</v>
      </c>
      <c r="X25" s="1" t="s">
        <v>12</v>
      </c>
      <c r="Y25" s="1" t="s">
        <v>12</v>
      </c>
      <c r="Z25" s="28" t="s">
        <v>12</v>
      </c>
      <c r="AA25" s="1"/>
      <c r="AB25" s="1"/>
      <c r="AC25" s="3">
        <f t="shared" si="3"/>
        <v>96.6625</v>
      </c>
      <c r="AD25" s="3">
        <f t="shared" si="4"/>
        <v>0</v>
      </c>
      <c r="AE25" s="3">
        <f t="shared" si="5"/>
        <v>0</v>
      </c>
      <c r="AF25" s="3">
        <f t="shared" si="6"/>
        <v>96.6625</v>
      </c>
      <c r="AG25" s="1"/>
    </row>
    <row r="26" ht="15.75" customHeight="1">
      <c r="A26" s="1"/>
      <c r="B26" s="1"/>
      <c r="C26" s="22" t="s">
        <v>39</v>
      </c>
      <c r="D26" s="23"/>
      <c r="E26" s="27" t="s">
        <v>23</v>
      </c>
      <c r="F26" s="1" t="s">
        <v>12</v>
      </c>
      <c r="G26" s="1" t="s">
        <v>12</v>
      </c>
      <c r="H26" s="1" t="s">
        <v>12</v>
      </c>
      <c r="I26" s="1" t="s">
        <v>12</v>
      </c>
      <c r="J26" s="1" t="s">
        <v>12</v>
      </c>
      <c r="K26" s="1" t="s">
        <v>12</v>
      </c>
      <c r="L26" s="1" t="s">
        <v>12</v>
      </c>
      <c r="M26" s="1" t="s">
        <v>12</v>
      </c>
      <c r="N26" s="1" t="s">
        <v>23</v>
      </c>
      <c r="O26" s="1" t="s">
        <v>23</v>
      </c>
      <c r="P26" s="1" t="s">
        <v>12</v>
      </c>
      <c r="Q26" s="1" t="s">
        <v>12</v>
      </c>
      <c r="R26" s="1" t="s">
        <v>12</v>
      </c>
      <c r="S26" s="1" t="s">
        <v>12</v>
      </c>
      <c r="T26" s="1" t="s">
        <v>12</v>
      </c>
      <c r="U26" s="1" t="s">
        <v>12</v>
      </c>
      <c r="V26" s="1" t="s">
        <v>12</v>
      </c>
      <c r="W26" s="1" t="s">
        <v>12</v>
      </c>
      <c r="X26" s="1" t="s">
        <v>12</v>
      </c>
      <c r="Y26" s="1" t="s">
        <v>12</v>
      </c>
      <c r="Z26" s="28" t="s">
        <v>12</v>
      </c>
      <c r="AA26" s="1"/>
      <c r="AB26" s="1"/>
      <c r="AC26" s="3">
        <f t="shared" si="3"/>
        <v>96.6625</v>
      </c>
      <c r="AD26" s="3">
        <f t="shared" si="4"/>
        <v>0</v>
      </c>
      <c r="AE26" s="3">
        <f t="shared" si="5"/>
        <v>0</v>
      </c>
      <c r="AF26" s="3">
        <f t="shared" si="6"/>
        <v>96.6625</v>
      </c>
      <c r="AG26" s="1"/>
    </row>
    <row r="27" ht="15.75" customHeight="1">
      <c r="A27" s="1"/>
      <c r="B27" s="1"/>
      <c r="C27" s="22" t="s">
        <v>40</v>
      </c>
      <c r="D27" s="23"/>
      <c r="E27" s="27" t="s">
        <v>23</v>
      </c>
      <c r="F27" s="1" t="s">
        <v>12</v>
      </c>
      <c r="G27" s="1" t="s">
        <v>12</v>
      </c>
      <c r="H27" s="1" t="s">
        <v>12</v>
      </c>
      <c r="I27" s="1" t="s">
        <v>12</v>
      </c>
      <c r="J27" s="1" t="s">
        <v>12</v>
      </c>
      <c r="K27" s="1" t="s">
        <v>12</v>
      </c>
      <c r="L27" s="1" t="s">
        <v>12</v>
      </c>
      <c r="M27" s="1" t="s">
        <v>12</v>
      </c>
      <c r="N27" s="1" t="s">
        <v>23</v>
      </c>
      <c r="O27" s="1" t="s">
        <v>23</v>
      </c>
      <c r="P27" s="1" t="s">
        <v>12</v>
      </c>
      <c r="Q27" s="1" t="s">
        <v>12</v>
      </c>
      <c r="R27" s="1" t="s">
        <v>12</v>
      </c>
      <c r="S27" s="1" t="s">
        <v>12</v>
      </c>
      <c r="T27" s="1" t="s">
        <v>12</v>
      </c>
      <c r="U27" s="1" t="s">
        <v>12</v>
      </c>
      <c r="V27" s="1" t="s">
        <v>12</v>
      </c>
      <c r="W27" s="1" t="s">
        <v>12</v>
      </c>
      <c r="X27" s="1" t="s">
        <v>12</v>
      </c>
      <c r="Y27" s="1" t="s">
        <v>12</v>
      </c>
      <c r="Z27" s="28" t="s">
        <v>12</v>
      </c>
      <c r="AA27" s="1"/>
      <c r="AB27" s="1"/>
      <c r="AC27" s="3">
        <f t="shared" si="3"/>
        <v>96.6625</v>
      </c>
      <c r="AD27" s="3">
        <f t="shared" si="4"/>
        <v>0</v>
      </c>
      <c r="AE27" s="3">
        <f t="shared" si="5"/>
        <v>0</v>
      </c>
      <c r="AF27" s="3">
        <f t="shared" si="6"/>
        <v>96.6625</v>
      </c>
      <c r="AG27" s="1"/>
    </row>
    <row r="28" ht="15.75" customHeight="1">
      <c r="A28" s="1"/>
      <c r="B28" s="1"/>
      <c r="C28" s="2"/>
      <c r="D28" s="1"/>
      <c r="E28" s="29" t="s">
        <v>23</v>
      </c>
      <c r="F28" s="1" t="s">
        <v>23</v>
      </c>
      <c r="G28" s="1" t="s">
        <v>23</v>
      </c>
      <c r="H28" s="1" t="s">
        <v>23</v>
      </c>
      <c r="I28" s="1" t="s">
        <v>23</v>
      </c>
      <c r="J28" s="1" t="s">
        <v>23</v>
      </c>
      <c r="K28" s="1" t="s">
        <v>23</v>
      </c>
      <c r="L28" s="1" t="s">
        <v>23</v>
      </c>
      <c r="M28" s="1" t="s">
        <v>23</v>
      </c>
      <c r="N28" s="1" t="s">
        <v>23</v>
      </c>
      <c r="O28" s="1" t="s">
        <v>23</v>
      </c>
      <c r="P28" s="1" t="s">
        <v>23</v>
      </c>
      <c r="Q28" s="1" t="s">
        <v>23</v>
      </c>
      <c r="R28" s="1" t="s">
        <v>23</v>
      </c>
      <c r="S28" s="1" t="s">
        <v>23</v>
      </c>
      <c r="T28" s="1" t="s">
        <v>23</v>
      </c>
      <c r="U28" s="1" t="s">
        <v>23</v>
      </c>
      <c r="V28" s="1" t="s">
        <v>23</v>
      </c>
      <c r="W28" s="1" t="s">
        <v>23</v>
      </c>
      <c r="X28" s="1" t="s">
        <v>23</v>
      </c>
      <c r="Y28" s="1" t="s">
        <v>23</v>
      </c>
      <c r="Z28" s="28" t="s">
        <v>23</v>
      </c>
      <c r="AA28" s="1"/>
      <c r="AB28" s="1"/>
      <c r="AC28" s="3">
        <f t="shared" si="3"/>
        <v>0</v>
      </c>
      <c r="AD28" s="3">
        <f t="shared" si="4"/>
        <v>0</v>
      </c>
      <c r="AE28" s="3">
        <f t="shared" si="5"/>
        <v>0</v>
      </c>
      <c r="AF28" s="3">
        <f t="shared" si="6"/>
        <v>0</v>
      </c>
      <c r="AG28" s="1"/>
    </row>
    <row r="29" ht="15.75" customHeight="1">
      <c r="A29" s="1"/>
      <c r="B29" s="1"/>
      <c r="C29" s="2"/>
      <c r="D29" s="1"/>
      <c r="E29" s="29" t="s">
        <v>23</v>
      </c>
      <c r="F29" s="1" t="s">
        <v>23</v>
      </c>
      <c r="G29" s="1" t="s">
        <v>23</v>
      </c>
      <c r="H29" s="1" t="s">
        <v>23</v>
      </c>
      <c r="I29" s="1" t="s">
        <v>23</v>
      </c>
      <c r="J29" s="1" t="s">
        <v>23</v>
      </c>
      <c r="K29" s="1" t="s">
        <v>23</v>
      </c>
      <c r="L29" s="1" t="s">
        <v>23</v>
      </c>
      <c r="M29" s="1" t="s">
        <v>23</v>
      </c>
      <c r="N29" s="1" t="s">
        <v>23</v>
      </c>
      <c r="O29" s="1" t="s">
        <v>23</v>
      </c>
      <c r="P29" s="1" t="s">
        <v>23</v>
      </c>
      <c r="Q29" s="1" t="s">
        <v>23</v>
      </c>
      <c r="R29" s="1" t="s">
        <v>23</v>
      </c>
      <c r="S29" s="1" t="s">
        <v>23</v>
      </c>
      <c r="T29" s="1" t="s">
        <v>23</v>
      </c>
      <c r="U29" s="1" t="s">
        <v>23</v>
      </c>
      <c r="V29" s="1" t="s">
        <v>23</v>
      </c>
      <c r="W29" s="1" t="s">
        <v>23</v>
      </c>
      <c r="X29" s="1" t="s">
        <v>23</v>
      </c>
      <c r="Y29" s="1" t="s">
        <v>23</v>
      </c>
      <c r="Z29" s="28" t="s">
        <v>23</v>
      </c>
      <c r="AA29" s="1"/>
      <c r="AB29" s="1"/>
      <c r="AC29" s="3">
        <f t="shared" si="3"/>
        <v>0</v>
      </c>
      <c r="AD29" s="3">
        <f t="shared" si="4"/>
        <v>0</v>
      </c>
      <c r="AE29" s="3">
        <f t="shared" si="5"/>
        <v>0</v>
      </c>
      <c r="AF29" s="3">
        <f t="shared" si="6"/>
        <v>0</v>
      </c>
      <c r="AG29" s="1"/>
    </row>
    <row r="30" ht="15.75" customHeight="1">
      <c r="A30" s="1"/>
      <c r="B30" s="1"/>
      <c r="C30" s="2"/>
      <c r="D30" s="1"/>
      <c r="E30" s="29" t="s">
        <v>23</v>
      </c>
      <c r="F30" s="1" t="s">
        <v>23</v>
      </c>
      <c r="G30" s="1" t="s">
        <v>23</v>
      </c>
      <c r="H30" s="1" t="s">
        <v>23</v>
      </c>
      <c r="I30" s="1" t="s">
        <v>23</v>
      </c>
      <c r="J30" s="1" t="s">
        <v>23</v>
      </c>
      <c r="K30" s="1" t="s">
        <v>23</v>
      </c>
      <c r="L30" s="1" t="s">
        <v>23</v>
      </c>
      <c r="M30" s="1" t="s">
        <v>23</v>
      </c>
      <c r="N30" s="1" t="s">
        <v>23</v>
      </c>
      <c r="O30" s="1" t="s">
        <v>23</v>
      </c>
      <c r="P30" s="1" t="s">
        <v>23</v>
      </c>
      <c r="Q30" s="1" t="s">
        <v>23</v>
      </c>
      <c r="R30" s="1" t="s">
        <v>23</v>
      </c>
      <c r="S30" s="1" t="s">
        <v>23</v>
      </c>
      <c r="T30" s="1" t="s">
        <v>23</v>
      </c>
      <c r="U30" s="1" t="s">
        <v>23</v>
      </c>
      <c r="V30" s="1" t="s">
        <v>23</v>
      </c>
      <c r="W30" s="1" t="s">
        <v>23</v>
      </c>
      <c r="X30" s="1" t="s">
        <v>23</v>
      </c>
      <c r="Y30" s="1" t="s">
        <v>23</v>
      </c>
      <c r="Z30" s="28" t="s">
        <v>23</v>
      </c>
      <c r="AA30" s="1"/>
      <c r="AB30" s="1"/>
      <c r="AC30" s="3">
        <f t="shared" si="3"/>
        <v>0</v>
      </c>
      <c r="AD30" s="3">
        <f t="shared" si="4"/>
        <v>0</v>
      </c>
      <c r="AE30" s="3">
        <f t="shared" si="5"/>
        <v>0</v>
      </c>
      <c r="AF30" s="3">
        <f t="shared" si="6"/>
        <v>0</v>
      </c>
      <c r="AG30" s="1"/>
    </row>
    <row r="31" ht="15.75" customHeight="1">
      <c r="A31" s="1"/>
      <c r="B31" s="1"/>
      <c r="C31" s="2"/>
      <c r="D31" s="1"/>
      <c r="E31" s="29" t="s">
        <v>23</v>
      </c>
      <c r="F31" s="1" t="s">
        <v>23</v>
      </c>
      <c r="G31" s="1" t="s">
        <v>23</v>
      </c>
      <c r="H31" s="1" t="s">
        <v>23</v>
      </c>
      <c r="I31" s="1" t="s">
        <v>23</v>
      </c>
      <c r="J31" s="1" t="s">
        <v>23</v>
      </c>
      <c r="K31" s="1" t="s">
        <v>23</v>
      </c>
      <c r="L31" s="1" t="s">
        <v>23</v>
      </c>
      <c r="M31" s="1" t="s">
        <v>23</v>
      </c>
      <c r="N31" s="1" t="s">
        <v>23</v>
      </c>
      <c r="O31" s="1" t="s">
        <v>23</v>
      </c>
      <c r="P31" s="1" t="s">
        <v>23</v>
      </c>
      <c r="Q31" s="1" t="s">
        <v>23</v>
      </c>
      <c r="R31" s="1" t="s">
        <v>23</v>
      </c>
      <c r="S31" s="1" t="s">
        <v>23</v>
      </c>
      <c r="T31" s="1" t="s">
        <v>23</v>
      </c>
      <c r="U31" s="1" t="s">
        <v>23</v>
      </c>
      <c r="V31" s="1" t="s">
        <v>23</v>
      </c>
      <c r="W31" s="1" t="s">
        <v>23</v>
      </c>
      <c r="X31" s="1" t="s">
        <v>23</v>
      </c>
      <c r="Y31" s="1" t="s">
        <v>23</v>
      </c>
      <c r="Z31" s="28" t="s">
        <v>23</v>
      </c>
      <c r="AA31" s="1"/>
      <c r="AB31" s="1"/>
      <c r="AC31" s="3">
        <f t="shared" si="3"/>
        <v>0</v>
      </c>
      <c r="AD31" s="3">
        <f t="shared" si="4"/>
        <v>0</v>
      </c>
      <c r="AE31" s="3">
        <f t="shared" si="5"/>
        <v>0</v>
      </c>
      <c r="AF31" s="3">
        <f t="shared" si="6"/>
        <v>0</v>
      </c>
      <c r="AG31" s="1"/>
    </row>
    <row r="32" ht="15.75" customHeight="1">
      <c r="A32" s="1"/>
      <c r="B32" s="1"/>
      <c r="C32" s="2"/>
      <c r="D32" s="1"/>
      <c r="E32" s="29" t="s">
        <v>23</v>
      </c>
      <c r="F32" s="1" t="s">
        <v>23</v>
      </c>
      <c r="G32" s="1" t="s">
        <v>23</v>
      </c>
      <c r="H32" s="1" t="s">
        <v>23</v>
      </c>
      <c r="I32" s="1" t="s">
        <v>23</v>
      </c>
      <c r="J32" s="1" t="s">
        <v>23</v>
      </c>
      <c r="K32" s="1" t="s">
        <v>23</v>
      </c>
      <c r="L32" s="1" t="s">
        <v>23</v>
      </c>
      <c r="M32" s="1" t="s">
        <v>23</v>
      </c>
      <c r="N32" s="1" t="s">
        <v>23</v>
      </c>
      <c r="O32" s="1" t="s">
        <v>23</v>
      </c>
      <c r="P32" s="1" t="s">
        <v>23</v>
      </c>
      <c r="Q32" s="1" t="s">
        <v>23</v>
      </c>
      <c r="R32" s="1" t="s">
        <v>23</v>
      </c>
      <c r="S32" s="1" t="s">
        <v>23</v>
      </c>
      <c r="T32" s="1" t="s">
        <v>23</v>
      </c>
      <c r="U32" s="1" t="s">
        <v>23</v>
      </c>
      <c r="V32" s="1" t="s">
        <v>23</v>
      </c>
      <c r="W32" s="1" t="s">
        <v>23</v>
      </c>
      <c r="X32" s="1" t="s">
        <v>23</v>
      </c>
      <c r="Y32" s="1" t="s">
        <v>23</v>
      </c>
      <c r="Z32" s="28" t="s">
        <v>23</v>
      </c>
      <c r="AA32" s="1"/>
      <c r="AB32" s="1"/>
      <c r="AC32" s="3">
        <f t="shared" si="3"/>
        <v>0</v>
      </c>
      <c r="AD32" s="3">
        <f t="shared" si="4"/>
        <v>0</v>
      </c>
      <c r="AE32" s="3">
        <f t="shared" si="5"/>
        <v>0</v>
      </c>
      <c r="AF32" s="3">
        <f t="shared" si="6"/>
        <v>0</v>
      </c>
      <c r="AG32" s="1"/>
    </row>
    <row r="33" ht="15.75" customHeight="1">
      <c r="A33" s="1"/>
      <c r="B33" s="1"/>
      <c r="C33" s="2"/>
      <c r="D33" s="1"/>
      <c r="E33" s="30" t="s">
        <v>23</v>
      </c>
      <c r="F33" s="31" t="s">
        <v>23</v>
      </c>
      <c r="G33" s="31" t="s">
        <v>23</v>
      </c>
      <c r="H33" s="31" t="s">
        <v>23</v>
      </c>
      <c r="I33" s="31" t="s">
        <v>23</v>
      </c>
      <c r="J33" s="31" t="s">
        <v>23</v>
      </c>
      <c r="K33" s="31" t="s">
        <v>23</v>
      </c>
      <c r="L33" s="31" t="s">
        <v>23</v>
      </c>
      <c r="M33" s="31" t="s">
        <v>23</v>
      </c>
      <c r="N33" s="31" t="s">
        <v>23</v>
      </c>
      <c r="O33" s="31" t="s">
        <v>23</v>
      </c>
      <c r="P33" s="31" t="s">
        <v>23</v>
      </c>
      <c r="Q33" s="31" t="s">
        <v>23</v>
      </c>
      <c r="R33" s="31" t="s">
        <v>23</v>
      </c>
      <c r="S33" s="31" t="s">
        <v>23</v>
      </c>
      <c r="T33" s="31" t="s">
        <v>23</v>
      </c>
      <c r="U33" s="31" t="s">
        <v>23</v>
      </c>
      <c r="V33" s="31" t="s">
        <v>23</v>
      </c>
      <c r="W33" s="31" t="s">
        <v>23</v>
      </c>
      <c r="X33" s="31" t="s">
        <v>23</v>
      </c>
      <c r="Y33" s="31" t="s">
        <v>23</v>
      </c>
      <c r="Z33" s="32" t="s">
        <v>23</v>
      </c>
      <c r="AA33" s="1"/>
      <c r="AB33" s="1"/>
      <c r="AC33" s="3">
        <f t="shared" si="3"/>
        <v>0</v>
      </c>
      <c r="AD33" s="3">
        <f t="shared" si="4"/>
        <v>0</v>
      </c>
      <c r="AE33" s="3">
        <f t="shared" si="5"/>
        <v>0</v>
      </c>
      <c r="AF33" s="3">
        <f t="shared" si="6"/>
        <v>0</v>
      </c>
      <c r="AG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3"/>
      <c r="AD34" s="3"/>
      <c r="AE34" s="3"/>
      <c r="AF34" s="3"/>
      <c r="AG34" s="1"/>
    </row>
    <row r="35" ht="15.75" customHeight="1">
      <c r="A35" s="3"/>
      <c r="B35" s="3"/>
      <c r="C35" s="16" t="s">
        <v>4</v>
      </c>
      <c r="D35" s="16" t="str">
        <f t="shared" ref="D35:D37" si="8">$I9</f>
        <v>Minimum</v>
      </c>
      <c r="E35" s="3">
        <f t="shared" ref="E35:Z35" si="7">COUNTIFS(E$24:E$34,$I9) * $F$9</f>
        <v>0</v>
      </c>
      <c r="F35" s="3">
        <f t="shared" si="7"/>
        <v>20.35</v>
      </c>
      <c r="G35" s="3">
        <f t="shared" si="7"/>
        <v>20.35</v>
      </c>
      <c r="H35" s="3">
        <f t="shared" si="7"/>
        <v>20.35</v>
      </c>
      <c r="I35" s="3">
        <f t="shared" si="7"/>
        <v>20.35</v>
      </c>
      <c r="J35" s="3">
        <f t="shared" si="7"/>
        <v>20.35</v>
      </c>
      <c r="K35" s="3">
        <f t="shared" si="7"/>
        <v>20.35</v>
      </c>
      <c r="L35" s="3">
        <f t="shared" si="7"/>
        <v>20.35</v>
      </c>
      <c r="M35" s="3">
        <f t="shared" si="7"/>
        <v>20.35</v>
      </c>
      <c r="N35" s="3">
        <f t="shared" si="7"/>
        <v>0</v>
      </c>
      <c r="O35" s="3">
        <f t="shared" si="7"/>
        <v>0</v>
      </c>
      <c r="P35" s="3">
        <f t="shared" si="7"/>
        <v>20.35</v>
      </c>
      <c r="Q35" s="3">
        <f t="shared" si="7"/>
        <v>20.35</v>
      </c>
      <c r="R35" s="3">
        <f t="shared" si="7"/>
        <v>20.35</v>
      </c>
      <c r="S35" s="3">
        <f t="shared" si="7"/>
        <v>20.35</v>
      </c>
      <c r="T35" s="3">
        <f t="shared" si="7"/>
        <v>20.35</v>
      </c>
      <c r="U35" s="3">
        <f t="shared" si="7"/>
        <v>20.35</v>
      </c>
      <c r="V35" s="3">
        <f t="shared" si="7"/>
        <v>20.35</v>
      </c>
      <c r="W35" s="3">
        <f t="shared" si="7"/>
        <v>20.35</v>
      </c>
      <c r="X35" s="3">
        <f t="shared" si="7"/>
        <v>20.35</v>
      </c>
      <c r="Y35" s="3">
        <f t="shared" si="7"/>
        <v>20.35</v>
      </c>
      <c r="Z35" s="3">
        <f t="shared" si="7"/>
        <v>20.35</v>
      </c>
      <c r="AA35" s="3"/>
      <c r="AB35" s="3"/>
      <c r="AC35" s="3"/>
      <c r="AD35" s="3"/>
      <c r="AE35" s="3"/>
      <c r="AF35" s="3"/>
      <c r="AG35" s="3"/>
    </row>
    <row r="36" ht="15.75" customHeight="1">
      <c r="A36" s="3"/>
      <c r="B36" s="3"/>
      <c r="C36" s="16"/>
      <c r="D36" s="16" t="str">
        <f t="shared" si="8"/>
        <v>Expected</v>
      </c>
      <c r="E36" s="3">
        <f t="shared" ref="E36:Z36" si="9">COUNTIFS(E$24:E$34,$I10) * $F$10</f>
        <v>0</v>
      </c>
      <c r="F36" s="3">
        <f t="shared" si="9"/>
        <v>0</v>
      </c>
      <c r="G36" s="3">
        <f t="shared" si="9"/>
        <v>0</v>
      </c>
      <c r="H36" s="3">
        <f t="shared" si="9"/>
        <v>0</v>
      </c>
      <c r="I36" s="3">
        <f t="shared" si="9"/>
        <v>0</v>
      </c>
      <c r="J36" s="3">
        <f t="shared" si="9"/>
        <v>0</v>
      </c>
      <c r="K36" s="3">
        <f t="shared" si="9"/>
        <v>0</v>
      </c>
      <c r="L36" s="3">
        <f t="shared" si="9"/>
        <v>0</v>
      </c>
      <c r="M36" s="3">
        <f t="shared" si="9"/>
        <v>0</v>
      </c>
      <c r="N36" s="3">
        <f t="shared" si="9"/>
        <v>0</v>
      </c>
      <c r="O36" s="3">
        <f t="shared" si="9"/>
        <v>0</v>
      </c>
      <c r="P36" s="3">
        <f t="shared" si="9"/>
        <v>0</v>
      </c>
      <c r="Q36" s="3">
        <f t="shared" si="9"/>
        <v>0</v>
      </c>
      <c r="R36" s="3">
        <f t="shared" si="9"/>
        <v>0</v>
      </c>
      <c r="S36" s="3">
        <f t="shared" si="9"/>
        <v>0</v>
      </c>
      <c r="T36" s="3">
        <f t="shared" si="9"/>
        <v>0</v>
      </c>
      <c r="U36" s="3">
        <f t="shared" si="9"/>
        <v>0</v>
      </c>
      <c r="V36" s="3">
        <f t="shared" si="9"/>
        <v>0</v>
      </c>
      <c r="W36" s="3">
        <f t="shared" si="9"/>
        <v>0</v>
      </c>
      <c r="X36" s="3">
        <f t="shared" si="9"/>
        <v>0</v>
      </c>
      <c r="Y36" s="3">
        <f t="shared" si="9"/>
        <v>0</v>
      </c>
      <c r="Z36" s="3">
        <f t="shared" si="9"/>
        <v>0</v>
      </c>
      <c r="AA36" s="3"/>
      <c r="AB36" s="16" t="s">
        <v>10</v>
      </c>
      <c r="AC36" s="16">
        <f t="shared" ref="AC36:AF36" si="10">SUM(AC24:AC34)</f>
        <v>386.65</v>
      </c>
      <c r="AD36" s="16">
        <f t="shared" si="10"/>
        <v>0</v>
      </c>
      <c r="AE36" s="16">
        <f t="shared" si="10"/>
        <v>0</v>
      </c>
      <c r="AF36" s="16">
        <f t="shared" si="10"/>
        <v>386.65</v>
      </c>
      <c r="AG36" s="16" t="s">
        <v>4</v>
      </c>
    </row>
    <row r="37" ht="15.75" customHeight="1">
      <c r="A37" s="3"/>
      <c r="B37" s="3"/>
      <c r="C37" s="16"/>
      <c r="D37" s="16" t="str">
        <f t="shared" si="8"/>
        <v>Stretch</v>
      </c>
      <c r="E37" s="3">
        <f t="shared" ref="E37:Z37" si="11">COUNTIFS(E$24:E$34,$I11) * $F$11</f>
        <v>0</v>
      </c>
      <c r="F37" s="3">
        <f t="shared" si="11"/>
        <v>0</v>
      </c>
      <c r="G37" s="3">
        <f t="shared" si="11"/>
        <v>0</v>
      </c>
      <c r="H37" s="3">
        <f t="shared" si="11"/>
        <v>0</v>
      </c>
      <c r="I37" s="3">
        <f t="shared" si="11"/>
        <v>0</v>
      </c>
      <c r="J37" s="3">
        <f t="shared" si="11"/>
        <v>0</v>
      </c>
      <c r="K37" s="3">
        <f t="shared" si="11"/>
        <v>0</v>
      </c>
      <c r="L37" s="3">
        <f t="shared" si="11"/>
        <v>0</v>
      </c>
      <c r="M37" s="3">
        <f t="shared" si="11"/>
        <v>0</v>
      </c>
      <c r="N37" s="3">
        <f t="shared" si="11"/>
        <v>0</v>
      </c>
      <c r="O37" s="3">
        <f t="shared" si="11"/>
        <v>0</v>
      </c>
      <c r="P37" s="3">
        <f t="shared" si="11"/>
        <v>0</v>
      </c>
      <c r="Q37" s="3">
        <f t="shared" si="11"/>
        <v>0</v>
      </c>
      <c r="R37" s="3">
        <f t="shared" si="11"/>
        <v>0</v>
      </c>
      <c r="S37" s="3">
        <f t="shared" si="11"/>
        <v>0</v>
      </c>
      <c r="T37" s="3">
        <f t="shared" si="11"/>
        <v>0</v>
      </c>
      <c r="U37" s="3">
        <f t="shared" si="11"/>
        <v>0</v>
      </c>
      <c r="V37" s="3">
        <f t="shared" si="11"/>
        <v>0</v>
      </c>
      <c r="W37" s="3">
        <f t="shared" si="11"/>
        <v>0</v>
      </c>
      <c r="X37" s="3">
        <f t="shared" si="11"/>
        <v>0</v>
      </c>
      <c r="Y37" s="3">
        <f t="shared" si="11"/>
        <v>0</v>
      </c>
      <c r="Z37" s="3">
        <f t="shared" si="11"/>
        <v>0</v>
      </c>
      <c r="AA37" s="3"/>
      <c r="AB37" s="3"/>
      <c r="AC37" s="3"/>
      <c r="AD37" s="3"/>
      <c r="AE37" s="3"/>
      <c r="AF37" s="3"/>
      <c r="AG37" s="3"/>
    </row>
    <row r="38" ht="15.75" customHeight="1">
      <c r="A38" s="3"/>
      <c r="B38" s="3"/>
      <c r="C38" s="16"/>
      <c r="D38" s="16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ht="15.75" customHeight="1">
      <c r="A39" s="3"/>
      <c r="B39" s="3"/>
      <c r="C39" s="16"/>
      <c r="D39" s="16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ht="15.75" customHeight="1">
      <c r="A40" s="3"/>
      <c r="B40" s="3"/>
      <c r="C40" s="16"/>
      <c r="D40" s="1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ht="15.75" customHeight="1">
      <c r="A41" s="3"/>
      <c r="B41" s="3"/>
      <c r="C41" s="16"/>
      <c r="D41" s="16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ht="15.75" customHeight="1">
      <c r="A42" s="3"/>
      <c r="B42" s="3"/>
      <c r="C42" s="16" t="s">
        <v>41</v>
      </c>
      <c r="D42" s="16" t="s">
        <v>1</v>
      </c>
      <c r="E42" s="3">
        <f t="shared" ref="E42:Z42" si="12">SUM(E35:E37)</f>
        <v>0</v>
      </c>
      <c r="F42" s="3">
        <f t="shared" si="12"/>
        <v>20.35</v>
      </c>
      <c r="G42" s="3">
        <f t="shared" si="12"/>
        <v>20.35</v>
      </c>
      <c r="H42" s="3">
        <f t="shared" si="12"/>
        <v>20.35</v>
      </c>
      <c r="I42" s="3">
        <f t="shared" si="12"/>
        <v>20.35</v>
      </c>
      <c r="J42" s="3">
        <f t="shared" si="12"/>
        <v>20.35</v>
      </c>
      <c r="K42" s="3">
        <f t="shared" si="12"/>
        <v>20.35</v>
      </c>
      <c r="L42" s="3">
        <f t="shared" si="12"/>
        <v>20.35</v>
      </c>
      <c r="M42" s="3">
        <f t="shared" si="12"/>
        <v>20.35</v>
      </c>
      <c r="N42" s="3">
        <f t="shared" si="12"/>
        <v>0</v>
      </c>
      <c r="O42" s="3">
        <f t="shared" si="12"/>
        <v>0</v>
      </c>
      <c r="P42" s="3">
        <f t="shared" si="12"/>
        <v>20.35</v>
      </c>
      <c r="Q42" s="3">
        <f t="shared" si="12"/>
        <v>20.35</v>
      </c>
      <c r="R42" s="3">
        <f t="shared" si="12"/>
        <v>20.35</v>
      </c>
      <c r="S42" s="3">
        <f t="shared" si="12"/>
        <v>20.35</v>
      </c>
      <c r="T42" s="3">
        <f t="shared" si="12"/>
        <v>20.35</v>
      </c>
      <c r="U42" s="3">
        <f t="shared" si="12"/>
        <v>20.35</v>
      </c>
      <c r="V42" s="3">
        <f t="shared" si="12"/>
        <v>20.35</v>
      </c>
      <c r="W42" s="3">
        <f t="shared" si="12"/>
        <v>20.35</v>
      </c>
      <c r="X42" s="3">
        <f t="shared" si="12"/>
        <v>20.35</v>
      </c>
      <c r="Y42" s="3">
        <f t="shared" si="12"/>
        <v>20.35</v>
      </c>
      <c r="Z42" s="3">
        <f t="shared" si="12"/>
        <v>20.35</v>
      </c>
      <c r="AA42" s="3"/>
      <c r="AB42" s="16" t="s">
        <v>36</v>
      </c>
      <c r="AC42" s="16"/>
      <c r="AD42" s="16"/>
      <c r="AE42" s="16">
        <f>SUM(E42:Z42)</f>
        <v>386.65</v>
      </c>
      <c r="AF42" s="16"/>
      <c r="AG42" s="16" t="s">
        <v>4</v>
      </c>
    </row>
    <row r="43" ht="15.75" customHeight="1">
      <c r="A43" s="3"/>
      <c r="B43" s="3"/>
      <c r="C43" s="16" t="s">
        <v>41</v>
      </c>
      <c r="D43" s="16" t="s">
        <v>34</v>
      </c>
      <c r="E43" s="3"/>
      <c r="F43" s="3">
        <f>SUM(E42:F42)</f>
        <v>20.35</v>
      </c>
      <c r="G43" s="3"/>
      <c r="H43" s="3">
        <f>SUM(G42:H42)</f>
        <v>40.7</v>
      </c>
      <c r="I43" s="3"/>
      <c r="J43" s="3">
        <f>SUM(I42:J42)</f>
        <v>40.7</v>
      </c>
      <c r="K43" s="3"/>
      <c r="L43" s="3">
        <f>SUM(K42:L42)</f>
        <v>40.7</v>
      </c>
      <c r="M43" s="3"/>
      <c r="N43" s="3">
        <f>SUM(M42:N42)</f>
        <v>20.35</v>
      </c>
      <c r="O43" s="3"/>
      <c r="P43" s="3">
        <f>SUM(O42:P42)</f>
        <v>20.35</v>
      </c>
      <c r="Q43" s="3"/>
      <c r="R43" s="3">
        <f>SUM(Q42:R42)</f>
        <v>40.7</v>
      </c>
      <c r="S43" s="3"/>
      <c r="T43" s="3">
        <f>SUM(S42:T42)</f>
        <v>40.7</v>
      </c>
      <c r="U43" s="3"/>
      <c r="V43" s="3">
        <f>SUM(U42:V42)</f>
        <v>40.7</v>
      </c>
      <c r="W43" s="3"/>
      <c r="X43" s="3">
        <f>SUM(W42:X42)</f>
        <v>40.7</v>
      </c>
      <c r="Y43" s="3"/>
      <c r="Z43" s="3">
        <f>SUM(Y42:Z42)</f>
        <v>40.7</v>
      </c>
      <c r="AA43" s="3"/>
      <c r="AB43" s="16" t="s">
        <v>36</v>
      </c>
      <c r="AC43" s="16"/>
      <c r="AD43" s="16"/>
      <c r="AE43" s="16">
        <f>SUM(D43:Z43)</f>
        <v>386.65</v>
      </c>
      <c r="AF43" s="3"/>
      <c r="AG43" s="16" t="s">
        <v>4</v>
      </c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3"/>
      <c r="AD44" s="3"/>
      <c r="AE44" s="3"/>
      <c r="AF44" s="3"/>
      <c r="AG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3"/>
      <c r="AD45" s="3"/>
      <c r="AE45" s="3"/>
      <c r="AF45" s="3"/>
      <c r="AG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3"/>
      <c r="AD46" s="3"/>
      <c r="AE46" s="3"/>
      <c r="AF46" s="3"/>
      <c r="AG46" s="1"/>
    </row>
    <row r="47" ht="15.75" customHeight="1">
      <c r="A47" s="3"/>
      <c r="B47" s="33" t="s">
        <v>42</v>
      </c>
      <c r="C47" s="34">
        <f>AE43</f>
        <v>386.65</v>
      </c>
      <c r="D47" s="35" t="s">
        <v>43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3"/>
      <c r="AD48" s="3"/>
      <c r="AE48" s="3"/>
      <c r="AF48" s="3"/>
      <c r="AG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3"/>
      <c r="AD49" s="3"/>
      <c r="AE49" s="3"/>
      <c r="AF49" s="3"/>
      <c r="AG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3"/>
      <c r="AD50" s="3"/>
      <c r="AE50" s="3"/>
      <c r="AF50" s="3"/>
      <c r="AG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3"/>
      <c r="AD51" s="3"/>
      <c r="AE51" s="3"/>
      <c r="AF51" s="3"/>
      <c r="AG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3"/>
      <c r="AD52" s="3"/>
      <c r="AE52" s="3"/>
      <c r="AF52" s="3"/>
      <c r="AG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3"/>
      <c r="AD53" s="3"/>
      <c r="AE53" s="3"/>
      <c r="AF53" s="3"/>
      <c r="AG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3"/>
      <c r="AD54" s="3"/>
      <c r="AE54" s="3"/>
      <c r="AF54" s="3"/>
      <c r="AG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3"/>
      <c r="AD55" s="3"/>
      <c r="AE55" s="3"/>
      <c r="AF55" s="3"/>
      <c r="AG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3"/>
      <c r="AD56" s="3"/>
      <c r="AE56" s="3"/>
      <c r="AF56" s="3"/>
      <c r="AG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3"/>
      <c r="AD57" s="3"/>
      <c r="AE57" s="3"/>
      <c r="AF57" s="3"/>
      <c r="AG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3"/>
      <c r="AD58" s="3"/>
      <c r="AE58" s="3"/>
      <c r="AF58" s="3"/>
      <c r="AG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3"/>
      <c r="AD59" s="3"/>
      <c r="AE59" s="3"/>
      <c r="AF59" s="3"/>
      <c r="AG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3"/>
      <c r="AD60" s="3"/>
      <c r="AE60" s="3"/>
      <c r="AF60" s="3"/>
      <c r="AG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3"/>
      <c r="AD61" s="3"/>
      <c r="AE61" s="3"/>
      <c r="AF61" s="3"/>
      <c r="AG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3"/>
      <c r="AD62" s="3"/>
      <c r="AE62" s="3"/>
      <c r="AF62" s="3"/>
      <c r="AG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3"/>
      <c r="AD63" s="3"/>
      <c r="AE63" s="3"/>
      <c r="AF63" s="3"/>
      <c r="AG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3"/>
      <c r="AD64" s="3"/>
      <c r="AE64" s="3"/>
      <c r="AF64" s="3"/>
      <c r="AG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3"/>
      <c r="AD65" s="3"/>
      <c r="AE65" s="3"/>
      <c r="AF65" s="3"/>
      <c r="AG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3"/>
      <c r="AD66" s="3"/>
      <c r="AE66" s="3"/>
      <c r="AF66" s="3"/>
      <c r="AG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3"/>
      <c r="AD67" s="3"/>
      <c r="AE67" s="3"/>
      <c r="AF67" s="3"/>
      <c r="AG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3"/>
      <c r="AD68" s="3"/>
      <c r="AE68" s="3"/>
      <c r="AF68" s="3"/>
      <c r="AG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3"/>
      <c r="AD69" s="3"/>
      <c r="AE69" s="3"/>
      <c r="AF69" s="3"/>
      <c r="AG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3"/>
      <c r="AD70" s="3"/>
      <c r="AE70" s="3"/>
      <c r="AF70" s="3"/>
      <c r="AG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3"/>
      <c r="AD71" s="3"/>
      <c r="AE71" s="3"/>
      <c r="AF71" s="3"/>
      <c r="AG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3"/>
      <c r="AD72" s="3"/>
      <c r="AE72" s="3"/>
      <c r="AF72" s="3"/>
      <c r="AG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3"/>
      <c r="AD73" s="3"/>
      <c r="AE73" s="3"/>
      <c r="AF73" s="3"/>
      <c r="AG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3"/>
      <c r="AD74" s="3"/>
      <c r="AE74" s="3"/>
      <c r="AF74" s="3"/>
      <c r="AG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3"/>
      <c r="AD75" s="3"/>
      <c r="AE75" s="3"/>
      <c r="AF75" s="3"/>
      <c r="AG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3"/>
      <c r="AD76" s="3"/>
      <c r="AE76" s="3"/>
      <c r="AF76" s="3"/>
      <c r="AG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3"/>
      <c r="AD77" s="3"/>
      <c r="AE77" s="3"/>
      <c r="AF77" s="3"/>
      <c r="AG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3"/>
      <c r="AD78" s="3"/>
      <c r="AE78" s="3"/>
      <c r="AF78" s="3"/>
      <c r="AG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3"/>
      <c r="AD79" s="3"/>
      <c r="AE79" s="3"/>
      <c r="AF79" s="3"/>
      <c r="AG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3"/>
      <c r="AD80" s="3"/>
      <c r="AE80" s="3"/>
      <c r="AF80" s="3"/>
      <c r="AG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3"/>
      <c r="AD81" s="3"/>
      <c r="AE81" s="3"/>
      <c r="AF81" s="3"/>
      <c r="AG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3"/>
      <c r="AD82" s="3"/>
      <c r="AE82" s="3"/>
      <c r="AF82" s="3"/>
      <c r="AG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3"/>
      <c r="AD83" s="3"/>
      <c r="AE83" s="3"/>
      <c r="AF83" s="3"/>
      <c r="AG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3"/>
      <c r="AD84" s="3"/>
      <c r="AE84" s="3"/>
      <c r="AF84" s="3"/>
      <c r="AG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3"/>
      <c r="AD85" s="3"/>
      <c r="AE85" s="3"/>
      <c r="AF85" s="3"/>
      <c r="AG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3"/>
      <c r="AD86" s="3"/>
      <c r="AE86" s="3"/>
      <c r="AF86" s="3"/>
      <c r="AG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3"/>
      <c r="AD87" s="3"/>
      <c r="AE87" s="3"/>
      <c r="AF87" s="3"/>
      <c r="AG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3"/>
      <c r="AD88" s="3"/>
      <c r="AE88" s="3"/>
      <c r="AF88" s="3"/>
      <c r="AG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3"/>
      <c r="AD89" s="3"/>
      <c r="AE89" s="3"/>
      <c r="AF89" s="3"/>
      <c r="AG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3"/>
      <c r="AD90" s="3"/>
      <c r="AE90" s="3"/>
      <c r="AF90" s="3"/>
      <c r="AG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3"/>
      <c r="AD91" s="3"/>
      <c r="AE91" s="3"/>
      <c r="AF91" s="3"/>
      <c r="AG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3"/>
      <c r="AD92" s="3"/>
      <c r="AE92" s="3"/>
      <c r="AF92" s="3"/>
      <c r="AG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3"/>
      <c r="AD93" s="3"/>
      <c r="AE93" s="3"/>
      <c r="AF93" s="3"/>
      <c r="AG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3"/>
      <c r="AD94" s="3"/>
      <c r="AE94" s="3"/>
      <c r="AF94" s="3"/>
      <c r="AG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3"/>
      <c r="AD95" s="3"/>
      <c r="AE95" s="3"/>
      <c r="AF95" s="3"/>
      <c r="AG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3"/>
      <c r="AD96" s="3"/>
      <c r="AE96" s="3"/>
      <c r="AF96" s="3"/>
      <c r="AG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3"/>
      <c r="AD97" s="3"/>
      <c r="AE97" s="3"/>
      <c r="AF97" s="3"/>
      <c r="AG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3"/>
      <c r="AD98" s="3"/>
      <c r="AE98" s="3"/>
      <c r="AF98" s="3"/>
      <c r="AG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3"/>
      <c r="AD99" s="3"/>
      <c r="AE99" s="3"/>
      <c r="AF99" s="3"/>
      <c r="AG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3"/>
      <c r="AD100" s="3"/>
      <c r="AE100" s="3"/>
      <c r="AF100" s="3"/>
      <c r="AG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3"/>
      <c r="AD101" s="3"/>
      <c r="AE101" s="3"/>
      <c r="AF101" s="3"/>
      <c r="AG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3"/>
      <c r="AD102" s="3"/>
      <c r="AE102" s="3"/>
      <c r="AF102" s="3"/>
      <c r="AG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3"/>
      <c r="AD103" s="3"/>
      <c r="AE103" s="3"/>
      <c r="AF103" s="3"/>
      <c r="AG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3"/>
      <c r="AD104" s="3"/>
      <c r="AE104" s="3"/>
      <c r="AF104" s="3"/>
      <c r="AG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3"/>
      <c r="AD105" s="3"/>
      <c r="AE105" s="3"/>
      <c r="AF105" s="3"/>
      <c r="AG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3"/>
      <c r="AD106" s="3"/>
      <c r="AE106" s="3"/>
      <c r="AF106" s="3"/>
      <c r="AG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3"/>
      <c r="AD107" s="3"/>
      <c r="AE107" s="3"/>
      <c r="AF107" s="3"/>
      <c r="AG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3"/>
      <c r="AD108" s="3"/>
      <c r="AE108" s="3"/>
      <c r="AF108" s="3"/>
      <c r="AG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3"/>
      <c r="AD109" s="3"/>
      <c r="AE109" s="3"/>
      <c r="AF109" s="3"/>
      <c r="AG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3"/>
      <c r="AD110" s="3"/>
      <c r="AE110" s="3"/>
      <c r="AF110" s="3"/>
      <c r="AG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3"/>
      <c r="AD111" s="3"/>
      <c r="AE111" s="3"/>
      <c r="AF111" s="3"/>
      <c r="AG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3"/>
      <c r="AD112" s="3"/>
      <c r="AE112" s="3"/>
      <c r="AF112" s="3"/>
      <c r="AG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3"/>
      <c r="AD113" s="3"/>
      <c r="AE113" s="3"/>
      <c r="AF113" s="3"/>
      <c r="AG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3"/>
      <c r="AD114" s="3"/>
      <c r="AE114" s="3"/>
      <c r="AF114" s="3"/>
      <c r="AG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3"/>
      <c r="AD115" s="3"/>
      <c r="AE115" s="3"/>
      <c r="AF115" s="3"/>
      <c r="AG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3"/>
      <c r="AD116" s="3"/>
      <c r="AE116" s="3"/>
      <c r="AF116" s="3"/>
      <c r="AG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3"/>
      <c r="AD117" s="3"/>
      <c r="AE117" s="3"/>
      <c r="AF117" s="3"/>
      <c r="AG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3"/>
      <c r="AD118" s="3"/>
      <c r="AE118" s="3"/>
      <c r="AF118" s="3"/>
      <c r="AG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3"/>
      <c r="AD119" s="3"/>
      <c r="AE119" s="3"/>
      <c r="AF119" s="3"/>
      <c r="AG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3"/>
      <c r="AD120" s="3"/>
      <c r="AE120" s="3"/>
      <c r="AF120" s="3"/>
      <c r="AG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3"/>
      <c r="AD121" s="3"/>
      <c r="AE121" s="3"/>
      <c r="AF121" s="3"/>
      <c r="AG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3"/>
      <c r="AD122" s="3"/>
      <c r="AE122" s="3"/>
      <c r="AF122" s="3"/>
      <c r="AG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3"/>
      <c r="AD123" s="3"/>
      <c r="AE123" s="3"/>
      <c r="AF123" s="3"/>
      <c r="AG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3"/>
      <c r="AD124" s="3"/>
      <c r="AE124" s="3"/>
      <c r="AF124" s="3"/>
      <c r="AG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3"/>
      <c r="AD125" s="3"/>
      <c r="AE125" s="3"/>
      <c r="AF125" s="3"/>
      <c r="AG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3"/>
      <c r="AD126" s="3"/>
      <c r="AE126" s="3"/>
      <c r="AF126" s="3"/>
      <c r="AG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3"/>
      <c r="AD127" s="3"/>
      <c r="AE127" s="3"/>
      <c r="AF127" s="3"/>
      <c r="AG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3"/>
      <c r="AD128" s="3"/>
      <c r="AE128" s="3"/>
      <c r="AF128" s="3"/>
      <c r="AG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3"/>
      <c r="AD129" s="3"/>
      <c r="AE129" s="3"/>
      <c r="AF129" s="3"/>
      <c r="AG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3"/>
      <c r="AD130" s="3"/>
      <c r="AE130" s="3"/>
      <c r="AF130" s="3"/>
      <c r="AG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3"/>
      <c r="AD131" s="3"/>
      <c r="AE131" s="3"/>
      <c r="AF131" s="3"/>
      <c r="AG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3"/>
      <c r="AD132" s="3"/>
      <c r="AE132" s="3"/>
      <c r="AF132" s="3"/>
      <c r="AG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3"/>
      <c r="AD133" s="3"/>
      <c r="AE133" s="3"/>
      <c r="AF133" s="3"/>
      <c r="AG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3"/>
      <c r="AD134" s="3"/>
      <c r="AE134" s="3"/>
      <c r="AF134" s="3"/>
      <c r="AG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3"/>
      <c r="AD135" s="3"/>
      <c r="AE135" s="3"/>
      <c r="AF135" s="3"/>
      <c r="AG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3"/>
      <c r="AD136" s="3"/>
      <c r="AE136" s="3"/>
      <c r="AF136" s="3"/>
      <c r="AG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3"/>
      <c r="AD137" s="3"/>
      <c r="AE137" s="3"/>
      <c r="AF137" s="3"/>
      <c r="AG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3"/>
      <c r="AD138" s="3"/>
      <c r="AE138" s="3"/>
      <c r="AF138" s="3"/>
      <c r="AG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3"/>
      <c r="AD139" s="3"/>
      <c r="AE139" s="3"/>
      <c r="AF139" s="3"/>
      <c r="AG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3"/>
      <c r="AD140" s="3"/>
      <c r="AE140" s="3"/>
      <c r="AF140" s="3"/>
      <c r="AG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3"/>
      <c r="AD141" s="3"/>
      <c r="AE141" s="3"/>
      <c r="AF141" s="3"/>
      <c r="AG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3"/>
      <c r="AD142" s="3"/>
      <c r="AE142" s="3"/>
      <c r="AF142" s="3"/>
      <c r="AG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3"/>
      <c r="AD143" s="3"/>
      <c r="AE143" s="3"/>
      <c r="AF143" s="3"/>
      <c r="AG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3"/>
      <c r="AD144" s="3"/>
      <c r="AE144" s="3"/>
      <c r="AF144" s="3"/>
      <c r="AG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3"/>
      <c r="AD145" s="3"/>
      <c r="AE145" s="3"/>
      <c r="AF145" s="3"/>
      <c r="AG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3"/>
      <c r="AD146" s="3"/>
      <c r="AE146" s="3"/>
      <c r="AF146" s="3"/>
      <c r="AG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3"/>
      <c r="AD147" s="3"/>
      <c r="AE147" s="3"/>
      <c r="AF147" s="3"/>
      <c r="AG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3"/>
      <c r="AD148" s="3"/>
      <c r="AE148" s="3"/>
      <c r="AF148" s="3"/>
      <c r="AG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3"/>
      <c r="AD149" s="3"/>
      <c r="AE149" s="3"/>
      <c r="AF149" s="3"/>
      <c r="AG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3"/>
      <c r="AD150" s="3"/>
      <c r="AE150" s="3"/>
      <c r="AF150" s="3"/>
      <c r="AG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3"/>
      <c r="AD151" s="3"/>
      <c r="AE151" s="3"/>
      <c r="AF151" s="3"/>
      <c r="AG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3"/>
      <c r="AD152" s="3"/>
      <c r="AE152" s="3"/>
      <c r="AF152" s="3"/>
      <c r="AG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3"/>
      <c r="AD153" s="3"/>
      <c r="AE153" s="3"/>
      <c r="AF153" s="3"/>
      <c r="AG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3"/>
      <c r="AD154" s="3"/>
      <c r="AE154" s="3"/>
      <c r="AF154" s="3"/>
      <c r="AG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3"/>
      <c r="AD155" s="3"/>
      <c r="AE155" s="3"/>
      <c r="AF155" s="3"/>
      <c r="AG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3"/>
      <c r="AD156" s="3"/>
      <c r="AE156" s="3"/>
      <c r="AF156" s="3"/>
      <c r="AG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3"/>
      <c r="AD157" s="3"/>
      <c r="AE157" s="3"/>
      <c r="AF157" s="3"/>
      <c r="AG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3"/>
      <c r="AD158" s="3"/>
      <c r="AE158" s="3"/>
      <c r="AF158" s="3"/>
      <c r="AG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3"/>
      <c r="AD159" s="3"/>
      <c r="AE159" s="3"/>
      <c r="AF159" s="3"/>
      <c r="AG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3"/>
      <c r="AD160" s="3"/>
      <c r="AE160" s="3"/>
      <c r="AF160" s="3"/>
      <c r="AG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3"/>
      <c r="AD161" s="3"/>
      <c r="AE161" s="3"/>
      <c r="AF161" s="3"/>
      <c r="AG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3"/>
      <c r="AD162" s="3"/>
      <c r="AE162" s="3"/>
      <c r="AF162" s="3"/>
      <c r="AG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3"/>
      <c r="AD163" s="3"/>
      <c r="AE163" s="3"/>
      <c r="AF163" s="3"/>
      <c r="AG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3"/>
      <c r="AD164" s="3"/>
      <c r="AE164" s="3"/>
      <c r="AF164" s="3"/>
      <c r="AG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3"/>
      <c r="AD165" s="3"/>
      <c r="AE165" s="3"/>
      <c r="AF165" s="3"/>
      <c r="AG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3"/>
      <c r="AD166" s="3"/>
      <c r="AE166" s="3"/>
      <c r="AF166" s="3"/>
      <c r="AG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3"/>
      <c r="AD167" s="3"/>
      <c r="AE167" s="3"/>
      <c r="AF167" s="3"/>
      <c r="AG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3"/>
      <c r="AD168" s="3"/>
      <c r="AE168" s="3"/>
      <c r="AF168" s="3"/>
      <c r="AG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3"/>
      <c r="AD169" s="3"/>
      <c r="AE169" s="3"/>
      <c r="AF169" s="3"/>
      <c r="AG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3"/>
      <c r="AD170" s="3"/>
      <c r="AE170" s="3"/>
      <c r="AF170" s="3"/>
      <c r="AG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3"/>
      <c r="AD171" s="3"/>
      <c r="AE171" s="3"/>
      <c r="AF171" s="3"/>
      <c r="AG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3"/>
      <c r="AD172" s="3"/>
      <c r="AE172" s="3"/>
      <c r="AF172" s="3"/>
      <c r="AG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3"/>
      <c r="AD173" s="3"/>
      <c r="AE173" s="3"/>
      <c r="AF173" s="3"/>
      <c r="AG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3"/>
      <c r="AD174" s="3"/>
      <c r="AE174" s="3"/>
      <c r="AF174" s="3"/>
      <c r="AG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3"/>
      <c r="AD175" s="3"/>
      <c r="AE175" s="3"/>
      <c r="AF175" s="3"/>
      <c r="AG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3"/>
      <c r="AD176" s="3"/>
      <c r="AE176" s="3"/>
      <c r="AF176" s="3"/>
      <c r="AG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3"/>
      <c r="AD177" s="3"/>
      <c r="AE177" s="3"/>
      <c r="AF177" s="3"/>
      <c r="AG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3"/>
      <c r="AD178" s="3"/>
      <c r="AE178" s="3"/>
      <c r="AF178" s="3"/>
      <c r="AG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3"/>
      <c r="AD179" s="3"/>
      <c r="AE179" s="3"/>
      <c r="AF179" s="3"/>
      <c r="AG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3"/>
      <c r="AD180" s="3"/>
      <c r="AE180" s="3"/>
      <c r="AF180" s="3"/>
      <c r="AG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3"/>
      <c r="AD181" s="3"/>
      <c r="AE181" s="3"/>
      <c r="AF181" s="3"/>
      <c r="AG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3"/>
      <c r="AD182" s="3"/>
      <c r="AE182" s="3"/>
      <c r="AF182" s="3"/>
      <c r="AG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3"/>
      <c r="AD183" s="3"/>
      <c r="AE183" s="3"/>
      <c r="AF183" s="3"/>
      <c r="AG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3"/>
      <c r="AD184" s="3"/>
      <c r="AE184" s="3"/>
      <c r="AF184" s="3"/>
      <c r="AG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3"/>
      <c r="AD185" s="3"/>
      <c r="AE185" s="3"/>
      <c r="AF185" s="3"/>
      <c r="AG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3"/>
      <c r="AD186" s="3"/>
      <c r="AE186" s="3"/>
      <c r="AF186" s="3"/>
      <c r="AG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3"/>
      <c r="AD187" s="3"/>
      <c r="AE187" s="3"/>
      <c r="AF187" s="3"/>
      <c r="AG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3"/>
      <c r="AD188" s="3"/>
      <c r="AE188" s="3"/>
      <c r="AF188" s="3"/>
      <c r="AG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3"/>
      <c r="AD189" s="3"/>
      <c r="AE189" s="3"/>
      <c r="AF189" s="3"/>
      <c r="AG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3"/>
      <c r="AD190" s="3"/>
      <c r="AE190" s="3"/>
      <c r="AF190" s="3"/>
      <c r="AG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3"/>
      <c r="AD191" s="3"/>
      <c r="AE191" s="3"/>
      <c r="AF191" s="3"/>
      <c r="AG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3"/>
      <c r="AD192" s="3"/>
      <c r="AE192" s="3"/>
      <c r="AF192" s="3"/>
      <c r="AG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3"/>
      <c r="AD193" s="3"/>
      <c r="AE193" s="3"/>
      <c r="AF193" s="3"/>
      <c r="AG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3"/>
      <c r="AD194" s="3"/>
      <c r="AE194" s="3"/>
      <c r="AF194" s="3"/>
      <c r="AG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3"/>
      <c r="AD195" s="3"/>
      <c r="AE195" s="3"/>
      <c r="AF195" s="3"/>
      <c r="AG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3"/>
      <c r="AD196" s="3"/>
      <c r="AE196" s="3"/>
      <c r="AF196" s="3"/>
      <c r="AG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3"/>
      <c r="AD197" s="3"/>
      <c r="AE197" s="3"/>
      <c r="AF197" s="3"/>
      <c r="AG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3"/>
      <c r="AD198" s="3"/>
      <c r="AE198" s="3"/>
      <c r="AF198" s="3"/>
      <c r="AG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3"/>
      <c r="AD199" s="3"/>
      <c r="AE199" s="3"/>
      <c r="AF199" s="3"/>
      <c r="AG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3"/>
      <c r="AD200" s="3"/>
      <c r="AE200" s="3"/>
      <c r="AF200" s="3"/>
      <c r="AG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3"/>
      <c r="AD201" s="3"/>
      <c r="AE201" s="3"/>
      <c r="AF201" s="3"/>
      <c r="AG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3"/>
      <c r="AD202" s="3"/>
      <c r="AE202" s="3"/>
      <c r="AF202" s="3"/>
      <c r="AG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3"/>
      <c r="AD203" s="3"/>
      <c r="AE203" s="3"/>
      <c r="AF203" s="3"/>
      <c r="AG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3"/>
      <c r="AD204" s="3"/>
      <c r="AE204" s="3"/>
      <c r="AF204" s="3"/>
      <c r="AG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3"/>
      <c r="AD205" s="3"/>
      <c r="AE205" s="3"/>
      <c r="AF205" s="3"/>
      <c r="AG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3"/>
      <c r="AD206" s="3"/>
      <c r="AE206" s="3"/>
      <c r="AF206" s="3"/>
      <c r="AG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3"/>
      <c r="AD207" s="3"/>
      <c r="AE207" s="3"/>
      <c r="AF207" s="3"/>
      <c r="AG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3"/>
      <c r="AD208" s="3"/>
      <c r="AE208" s="3"/>
      <c r="AF208" s="3"/>
      <c r="AG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3"/>
      <c r="AD209" s="3"/>
      <c r="AE209" s="3"/>
      <c r="AF209" s="3"/>
      <c r="AG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3"/>
      <c r="AD210" s="3"/>
      <c r="AE210" s="3"/>
      <c r="AF210" s="3"/>
      <c r="AG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3"/>
      <c r="AD211" s="3"/>
      <c r="AE211" s="3"/>
      <c r="AF211" s="3"/>
      <c r="AG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3"/>
      <c r="AD212" s="3"/>
      <c r="AE212" s="3"/>
      <c r="AF212" s="3"/>
      <c r="AG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3"/>
      <c r="AD213" s="3"/>
      <c r="AE213" s="3"/>
      <c r="AF213" s="3"/>
      <c r="AG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3"/>
      <c r="AD214" s="3"/>
      <c r="AE214" s="3"/>
      <c r="AF214" s="3"/>
      <c r="AG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3"/>
      <c r="AD215" s="3"/>
      <c r="AE215" s="3"/>
      <c r="AF215" s="3"/>
      <c r="AG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3"/>
      <c r="AD216" s="3"/>
      <c r="AE216" s="3"/>
      <c r="AF216" s="3"/>
      <c r="AG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3"/>
      <c r="AD217" s="3"/>
      <c r="AE217" s="3"/>
      <c r="AF217" s="3"/>
      <c r="AG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3"/>
      <c r="AD218" s="3"/>
      <c r="AE218" s="3"/>
      <c r="AF218" s="3"/>
      <c r="AG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3"/>
      <c r="AD219" s="3"/>
      <c r="AE219" s="3"/>
      <c r="AF219" s="3"/>
      <c r="AG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3"/>
      <c r="AD220" s="3"/>
      <c r="AE220" s="3"/>
      <c r="AF220" s="3"/>
      <c r="AG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3"/>
      <c r="AD221" s="3"/>
      <c r="AE221" s="3"/>
      <c r="AF221" s="3"/>
      <c r="AG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3"/>
      <c r="AD222" s="3"/>
      <c r="AE222" s="3"/>
      <c r="AF222" s="3"/>
      <c r="AG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3"/>
      <c r="AD223" s="3"/>
      <c r="AE223" s="3"/>
      <c r="AF223" s="3"/>
      <c r="AG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3"/>
      <c r="AD224" s="3"/>
      <c r="AE224" s="3"/>
      <c r="AF224" s="3"/>
      <c r="AG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3"/>
      <c r="AD225" s="3"/>
      <c r="AE225" s="3"/>
      <c r="AF225" s="3"/>
      <c r="AG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3"/>
      <c r="AD226" s="3"/>
      <c r="AE226" s="3"/>
      <c r="AF226" s="3"/>
      <c r="AG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3"/>
      <c r="AD227" s="3"/>
      <c r="AE227" s="3"/>
      <c r="AF227" s="3"/>
      <c r="AG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3"/>
      <c r="AD228" s="3"/>
      <c r="AE228" s="3"/>
      <c r="AF228" s="3"/>
      <c r="AG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3"/>
      <c r="AD229" s="3"/>
      <c r="AE229" s="3"/>
      <c r="AF229" s="3"/>
      <c r="AG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3"/>
      <c r="AD230" s="3"/>
      <c r="AE230" s="3"/>
      <c r="AF230" s="3"/>
      <c r="AG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3"/>
      <c r="AD231" s="3"/>
      <c r="AE231" s="3"/>
      <c r="AF231" s="3"/>
      <c r="AG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3"/>
      <c r="AD232" s="3"/>
      <c r="AE232" s="3"/>
      <c r="AF232" s="3"/>
      <c r="AG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3"/>
      <c r="AD233" s="3"/>
      <c r="AE233" s="3"/>
      <c r="AF233" s="3"/>
      <c r="AG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3"/>
      <c r="AD234" s="3"/>
      <c r="AE234" s="3"/>
      <c r="AF234" s="3"/>
      <c r="AG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3"/>
      <c r="AD235" s="3"/>
      <c r="AE235" s="3"/>
      <c r="AF235" s="3"/>
      <c r="AG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3"/>
      <c r="AD236" s="3"/>
      <c r="AE236" s="3"/>
      <c r="AF236" s="3"/>
      <c r="AG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3"/>
      <c r="AD237" s="3"/>
      <c r="AE237" s="3"/>
      <c r="AF237" s="3"/>
      <c r="AG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3"/>
      <c r="AD238" s="3"/>
      <c r="AE238" s="3"/>
      <c r="AF238" s="3"/>
      <c r="AG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3"/>
      <c r="AD239" s="3"/>
      <c r="AE239" s="3"/>
      <c r="AF239" s="3"/>
      <c r="AG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3"/>
      <c r="AD240" s="3"/>
      <c r="AE240" s="3"/>
      <c r="AF240" s="3"/>
      <c r="AG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3"/>
      <c r="AD241" s="3"/>
      <c r="AE241" s="3"/>
      <c r="AF241" s="3"/>
      <c r="AG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3"/>
      <c r="AD242" s="3"/>
      <c r="AE242" s="3"/>
      <c r="AF242" s="3"/>
      <c r="AG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3"/>
      <c r="AD243" s="3"/>
      <c r="AE243" s="3"/>
      <c r="AF243" s="3"/>
      <c r="AG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3"/>
      <c r="AD244" s="3"/>
      <c r="AE244" s="3"/>
      <c r="AF244" s="3"/>
      <c r="AG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3"/>
      <c r="AD245" s="3"/>
      <c r="AE245" s="3"/>
      <c r="AF245" s="3"/>
      <c r="AG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3"/>
      <c r="AD246" s="3"/>
      <c r="AE246" s="3"/>
      <c r="AF246" s="3"/>
      <c r="AG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3"/>
      <c r="AD247" s="3"/>
      <c r="AE247" s="3"/>
      <c r="AF247" s="3"/>
      <c r="AG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3"/>
      <c r="AD248" s="3"/>
      <c r="AE248" s="3"/>
      <c r="AF248" s="3"/>
      <c r="AG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3"/>
      <c r="AD249" s="3"/>
      <c r="AE249" s="3"/>
      <c r="AF249" s="3"/>
      <c r="AG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3"/>
      <c r="AD250" s="3"/>
      <c r="AE250" s="3"/>
      <c r="AF250" s="3"/>
      <c r="AG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3"/>
      <c r="AD251" s="3"/>
      <c r="AE251" s="3"/>
      <c r="AF251" s="3"/>
      <c r="AG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3"/>
      <c r="AD252" s="3"/>
      <c r="AE252" s="3"/>
      <c r="AF252" s="3"/>
      <c r="AG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3"/>
      <c r="AD253" s="3"/>
      <c r="AE253" s="3"/>
      <c r="AF253" s="3"/>
      <c r="AG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3"/>
      <c r="AD254" s="3"/>
      <c r="AE254" s="3"/>
      <c r="AF254" s="3"/>
      <c r="AG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3"/>
      <c r="AD255" s="3"/>
      <c r="AE255" s="3"/>
      <c r="AF255" s="3"/>
      <c r="AG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3"/>
      <c r="AD256" s="3"/>
      <c r="AE256" s="3"/>
      <c r="AF256" s="3"/>
      <c r="AG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3"/>
      <c r="AD257" s="3"/>
      <c r="AE257" s="3"/>
      <c r="AF257" s="3"/>
      <c r="AG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3"/>
      <c r="AD258" s="3"/>
      <c r="AE258" s="3"/>
      <c r="AF258" s="3"/>
      <c r="AG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3"/>
      <c r="AD259" s="3"/>
      <c r="AE259" s="3"/>
      <c r="AF259" s="3"/>
      <c r="AG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3"/>
      <c r="AD260" s="3"/>
      <c r="AE260" s="3"/>
      <c r="AF260" s="3"/>
      <c r="AG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3"/>
      <c r="AD261" s="3"/>
      <c r="AE261" s="3"/>
      <c r="AF261" s="3"/>
      <c r="AG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3"/>
      <c r="AD262" s="3"/>
      <c r="AE262" s="3"/>
      <c r="AF262" s="3"/>
      <c r="AG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3"/>
      <c r="AD263" s="3"/>
      <c r="AE263" s="3"/>
      <c r="AF263" s="3"/>
      <c r="AG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3"/>
      <c r="AD264" s="3"/>
      <c r="AE264" s="3"/>
      <c r="AF264" s="3"/>
      <c r="AG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3"/>
      <c r="AD265" s="3"/>
      <c r="AE265" s="3"/>
      <c r="AF265" s="3"/>
      <c r="AG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3"/>
      <c r="AD266" s="3"/>
      <c r="AE266" s="3"/>
      <c r="AF266" s="3"/>
      <c r="AG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3"/>
      <c r="AD267" s="3"/>
      <c r="AE267" s="3"/>
      <c r="AF267" s="3"/>
      <c r="AG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3"/>
      <c r="AD268" s="3"/>
      <c r="AE268" s="3"/>
      <c r="AF268" s="3"/>
      <c r="AG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3"/>
      <c r="AD269" s="3"/>
      <c r="AE269" s="3"/>
      <c r="AF269" s="3"/>
      <c r="AG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3"/>
      <c r="AD270" s="3"/>
      <c r="AE270" s="3"/>
      <c r="AF270" s="3"/>
      <c r="AG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3"/>
      <c r="AD271" s="3"/>
      <c r="AE271" s="3"/>
      <c r="AF271" s="3"/>
      <c r="AG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3"/>
      <c r="AD272" s="3"/>
      <c r="AE272" s="3"/>
      <c r="AF272" s="3"/>
      <c r="AG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3"/>
      <c r="AD273" s="3"/>
      <c r="AE273" s="3"/>
      <c r="AF273" s="3"/>
      <c r="AG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3"/>
      <c r="AD274" s="3"/>
      <c r="AE274" s="3"/>
      <c r="AF274" s="3"/>
      <c r="AG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3"/>
      <c r="AD275" s="3"/>
      <c r="AE275" s="3"/>
      <c r="AF275" s="3"/>
      <c r="AG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3"/>
      <c r="AD276" s="3"/>
      <c r="AE276" s="3"/>
      <c r="AF276" s="3"/>
      <c r="AG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3"/>
      <c r="AD277" s="3"/>
      <c r="AE277" s="3"/>
      <c r="AF277" s="3"/>
      <c r="AG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3"/>
      <c r="AD278" s="3"/>
      <c r="AE278" s="3"/>
      <c r="AF278" s="3"/>
      <c r="AG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3"/>
      <c r="AD279" s="3"/>
      <c r="AE279" s="3"/>
      <c r="AF279" s="3"/>
      <c r="AG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3"/>
      <c r="AD280" s="3"/>
      <c r="AE280" s="3"/>
      <c r="AF280" s="3"/>
      <c r="AG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3"/>
      <c r="AD281" s="3"/>
      <c r="AE281" s="3"/>
      <c r="AF281" s="3"/>
      <c r="AG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3"/>
      <c r="AD282" s="3"/>
      <c r="AE282" s="3"/>
      <c r="AF282" s="3"/>
      <c r="AG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3"/>
      <c r="AD283" s="3"/>
      <c r="AE283" s="3"/>
      <c r="AF283" s="3"/>
      <c r="AG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3"/>
      <c r="AD284" s="3"/>
      <c r="AE284" s="3"/>
      <c r="AF284" s="3"/>
      <c r="AG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3"/>
      <c r="AD285" s="3"/>
      <c r="AE285" s="3"/>
      <c r="AF285" s="3"/>
      <c r="AG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3"/>
      <c r="AD286" s="3"/>
      <c r="AE286" s="3"/>
      <c r="AF286" s="3"/>
      <c r="AG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3"/>
      <c r="AD287" s="3"/>
      <c r="AE287" s="3"/>
      <c r="AF287" s="3"/>
      <c r="AG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3"/>
      <c r="AD288" s="3"/>
      <c r="AE288" s="3"/>
      <c r="AF288" s="3"/>
      <c r="AG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3"/>
      <c r="AD289" s="3"/>
      <c r="AE289" s="3"/>
      <c r="AF289" s="3"/>
      <c r="AG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3"/>
      <c r="AD290" s="3"/>
      <c r="AE290" s="3"/>
      <c r="AF290" s="3"/>
      <c r="AG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3"/>
      <c r="AD291" s="3"/>
      <c r="AE291" s="3"/>
      <c r="AF291" s="3"/>
      <c r="AG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3"/>
      <c r="AD292" s="3"/>
      <c r="AE292" s="3"/>
      <c r="AF292" s="3"/>
      <c r="AG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3"/>
      <c r="AD293" s="3"/>
      <c r="AE293" s="3"/>
      <c r="AF293" s="3"/>
      <c r="AG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3"/>
      <c r="AD294" s="3"/>
      <c r="AE294" s="3"/>
      <c r="AF294" s="3"/>
      <c r="AG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3"/>
      <c r="AD295" s="3"/>
      <c r="AE295" s="3"/>
      <c r="AF295" s="3"/>
      <c r="AG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3"/>
      <c r="AD296" s="3"/>
      <c r="AE296" s="3"/>
      <c r="AF296" s="3"/>
      <c r="AG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3"/>
      <c r="AD297" s="3"/>
      <c r="AE297" s="3"/>
      <c r="AF297" s="3"/>
      <c r="AG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3"/>
      <c r="AD298" s="3"/>
      <c r="AE298" s="3"/>
      <c r="AF298" s="3"/>
      <c r="AG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3"/>
      <c r="AD299" s="3"/>
      <c r="AE299" s="3"/>
      <c r="AF299" s="3"/>
      <c r="AG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3"/>
      <c r="AD300" s="3"/>
      <c r="AE300" s="3"/>
      <c r="AF300" s="3"/>
      <c r="AG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3"/>
      <c r="AD301" s="3"/>
      <c r="AE301" s="3"/>
      <c r="AF301" s="3"/>
      <c r="AG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3"/>
      <c r="AD302" s="3"/>
      <c r="AE302" s="3"/>
      <c r="AF302" s="3"/>
      <c r="AG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3"/>
      <c r="AD303" s="3"/>
      <c r="AE303" s="3"/>
      <c r="AF303" s="3"/>
      <c r="AG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3"/>
      <c r="AD304" s="3"/>
      <c r="AE304" s="3"/>
      <c r="AF304" s="3"/>
      <c r="AG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3"/>
      <c r="AD305" s="3"/>
      <c r="AE305" s="3"/>
      <c r="AF305" s="3"/>
      <c r="AG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3"/>
      <c r="AD306" s="3"/>
      <c r="AE306" s="3"/>
      <c r="AF306" s="3"/>
      <c r="AG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3"/>
      <c r="AD307" s="3"/>
      <c r="AE307" s="3"/>
      <c r="AF307" s="3"/>
      <c r="AG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3"/>
      <c r="AD308" s="3"/>
      <c r="AE308" s="3"/>
      <c r="AF308" s="3"/>
      <c r="AG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3"/>
      <c r="AD309" s="3"/>
      <c r="AE309" s="3"/>
      <c r="AF309" s="3"/>
      <c r="AG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3"/>
      <c r="AD310" s="3"/>
      <c r="AE310" s="3"/>
      <c r="AF310" s="3"/>
      <c r="AG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3"/>
      <c r="AD311" s="3"/>
      <c r="AE311" s="3"/>
      <c r="AF311" s="3"/>
      <c r="AG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3"/>
      <c r="AD312" s="3"/>
      <c r="AE312" s="3"/>
      <c r="AF312" s="3"/>
      <c r="AG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3"/>
      <c r="AD313" s="3"/>
      <c r="AE313" s="3"/>
      <c r="AF313" s="3"/>
      <c r="AG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3"/>
      <c r="AD314" s="3"/>
      <c r="AE314" s="3"/>
      <c r="AF314" s="3"/>
      <c r="AG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3"/>
      <c r="AD315" s="3"/>
      <c r="AE315" s="3"/>
      <c r="AF315" s="3"/>
      <c r="AG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3"/>
      <c r="AD316" s="3"/>
      <c r="AE316" s="3"/>
      <c r="AF316" s="3"/>
      <c r="AG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3"/>
      <c r="AD317" s="3"/>
      <c r="AE317" s="3"/>
      <c r="AF317" s="3"/>
      <c r="AG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3"/>
      <c r="AD318" s="3"/>
      <c r="AE318" s="3"/>
      <c r="AF318" s="3"/>
      <c r="AG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3"/>
      <c r="AD319" s="3"/>
      <c r="AE319" s="3"/>
      <c r="AF319" s="3"/>
      <c r="AG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3"/>
      <c r="AD320" s="3"/>
      <c r="AE320" s="3"/>
      <c r="AF320" s="3"/>
      <c r="AG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3"/>
      <c r="AD321" s="3"/>
      <c r="AE321" s="3"/>
      <c r="AF321" s="3"/>
      <c r="AG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3"/>
      <c r="AD322" s="3"/>
      <c r="AE322" s="3"/>
      <c r="AF322" s="3"/>
      <c r="AG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3"/>
      <c r="AD323" s="3"/>
      <c r="AE323" s="3"/>
      <c r="AF323" s="3"/>
      <c r="AG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3"/>
      <c r="AD324" s="3"/>
      <c r="AE324" s="3"/>
      <c r="AF324" s="3"/>
      <c r="AG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3"/>
      <c r="AD325" s="3"/>
      <c r="AE325" s="3"/>
      <c r="AF325" s="3"/>
      <c r="AG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3"/>
      <c r="AD326" s="3"/>
      <c r="AE326" s="3"/>
      <c r="AF326" s="3"/>
      <c r="AG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3"/>
      <c r="AD327" s="3"/>
      <c r="AE327" s="3"/>
      <c r="AF327" s="3"/>
      <c r="AG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3"/>
      <c r="AD328" s="3"/>
      <c r="AE328" s="3"/>
      <c r="AF328" s="3"/>
      <c r="AG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3"/>
      <c r="AD329" s="3"/>
      <c r="AE329" s="3"/>
      <c r="AF329" s="3"/>
      <c r="AG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3"/>
      <c r="AD330" s="3"/>
      <c r="AE330" s="3"/>
      <c r="AF330" s="3"/>
      <c r="AG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3"/>
      <c r="AD331" s="3"/>
      <c r="AE331" s="3"/>
      <c r="AF331" s="3"/>
      <c r="AG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3"/>
      <c r="AD332" s="3"/>
      <c r="AE332" s="3"/>
      <c r="AF332" s="3"/>
      <c r="AG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3"/>
      <c r="AD333" s="3"/>
      <c r="AE333" s="3"/>
      <c r="AF333" s="3"/>
      <c r="AG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3"/>
      <c r="AD334" s="3"/>
      <c r="AE334" s="3"/>
      <c r="AF334" s="3"/>
      <c r="AG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3"/>
      <c r="AD335" s="3"/>
      <c r="AE335" s="3"/>
      <c r="AF335" s="3"/>
      <c r="AG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3"/>
      <c r="AD336" s="3"/>
      <c r="AE336" s="3"/>
      <c r="AF336" s="3"/>
      <c r="AG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3"/>
      <c r="AD337" s="3"/>
      <c r="AE337" s="3"/>
      <c r="AF337" s="3"/>
      <c r="AG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3"/>
      <c r="AD338" s="3"/>
      <c r="AE338" s="3"/>
      <c r="AF338" s="3"/>
      <c r="AG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3"/>
      <c r="AD339" s="3"/>
      <c r="AE339" s="3"/>
      <c r="AF339" s="3"/>
      <c r="AG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3"/>
      <c r="AD340" s="3"/>
      <c r="AE340" s="3"/>
      <c r="AF340" s="3"/>
      <c r="AG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3"/>
      <c r="AD341" s="3"/>
      <c r="AE341" s="3"/>
      <c r="AF341" s="3"/>
      <c r="AG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3"/>
      <c r="AD342" s="3"/>
      <c r="AE342" s="3"/>
      <c r="AF342" s="3"/>
      <c r="AG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3"/>
      <c r="AD343" s="3"/>
      <c r="AE343" s="3"/>
      <c r="AF343" s="3"/>
      <c r="AG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3"/>
      <c r="AD344" s="3"/>
      <c r="AE344" s="3"/>
      <c r="AF344" s="3"/>
      <c r="AG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3"/>
      <c r="AD345" s="3"/>
      <c r="AE345" s="3"/>
      <c r="AF345" s="3"/>
      <c r="AG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3"/>
      <c r="AD346" s="3"/>
      <c r="AE346" s="3"/>
      <c r="AF346" s="3"/>
      <c r="AG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3"/>
      <c r="AD347" s="3"/>
      <c r="AE347" s="3"/>
      <c r="AF347" s="3"/>
      <c r="AG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3"/>
      <c r="AD348" s="3"/>
      <c r="AE348" s="3"/>
      <c r="AF348" s="3"/>
      <c r="AG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3"/>
      <c r="AD349" s="3"/>
      <c r="AE349" s="3"/>
      <c r="AF349" s="3"/>
      <c r="AG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3"/>
      <c r="AD350" s="3"/>
      <c r="AE350" s="3"/>
      <c r="AF350" s="3"/>
      <c r="AG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3"/>
      <c r="AD351" s="3"/>
      <c r="AE351" s="3"/>
      <c r="AF351" s="3"/>
      <c r="AG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3"/>
      <c r="AD352" s="3"/>
      <c r="AE352" s="3"/>
      <c r="AF352" s="3"/>
      <c r="AG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3"/>
      <c r="AD353" s="3"/>
      <c r="AE353" s="3"/>
      <c r="AF353" s="3"/>
      <c r="AG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3"/>
      <c r="AD354" s="3"/>
      <c r="AE354" s="3"/>
      <c r="AF354" s="3"/>
      <c r="AG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3"/>
      <c r="AD355" s="3"/>
      <c r="AE355" s="3"/>
      <c r="AF355" s="3"/>
      <c r="AG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3"/>
      <c r="AD356" s="3"/>
      <c r="AE356" s="3"/>
      <c r="AF356" s="3"/>
      <c r="AG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3"/>
      <c r="AD357" s="3"/>
      <c r="AE357" s="3"/>
      <c r="AF357" s="3"/>
      <c r="AG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3"/>
      <c r="AD358" s="3"/>
      <c r="AE358" s="3"/>
      <c r="AF358" s="3"/>
      <c r="AG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3"/>
      <c r="AD359" s="3"/>
      <c r="AE359" s="3"/>
      <c r="AF359" s="3"/>
      <c r="AG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3"/>
      <c r="AD360" s="3"/>
      <c r="AE360" s="3"/>
      <c r="AF360" s="3"/>
      <c r="AG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3"/>
      <c r="AD361" s="3"/>
      <c r="AE361" s="3"/>
      <c r="AF361" s="3"/>
      <c r="AG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3"/>
      <c r="AD362" s="3"/>
      <c r="AE362" s="3"/>
      <c r="AF362" s="3"/>
      <c r="AG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3"/>
      <c r="AD363" s="3"/>
      <c r="AE363" s="3"/>
      <c r="AF363" s="3"/>
      <c r="AG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3"/>
      <c r="AD364" s="3"/>
      <c r="AE364" s="3"/>
      <c r="AF364" s="3"/>
      <c r="AG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3"/>
      <c r="AD365" s="3"/>
      <c r="AE365" s="3"/>
      <c r="AF365" s="3"/>
      <c r="AG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3"/>
      <c r="AD366" s="3"/>
      <c r="AE366" s="3"/>
      <c r="AF366" s="3"/>
      <c r="AG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3"/>
      <c r="AD367" s="3"/>
      <c r="AE367" s="3"/>
      <c r="AF367" s="3"/>
      <c r="AG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3"/>
      <c r="AD368" s="3"/>
      <c r="AE368" s="3"/>
      <c r="AF368" s="3"/>
      <c r="AG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3"/>
      <c r="AD369" s="3"/>
      <c r="AE369" s="3"/>
      <c r="AF369" s="3"/>
      <c r="AG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3"/>
      <c r="AD370" s="3"/>
      <c r="AE370" s="3"/>
      <c r="AF370" s="3"/>
      <c r="AG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3"/>
      <c r="AD371" s="3"/>
      <c r="AE371" s="3"/>
      <c r="AF371" s="3"/>
      <c r="AG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3"/>
      <c r="AD372" s="3"/>
      <c r="AE372" s="3"/>
      <c r="AF372" s="3"/>
      <c r="AG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3"/>
      <c r="AD373" s="3"/>
      <c r="AE373" s="3"/>
      <c r="AF373" s="3"/>
      <c r="AG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3"/>
      <c r="AD374" s="3"/>
      <c r="AE374" s="3"/>
      <c r="AF374" s="3"/>
      <c r="AG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3"/>
      <c r="AD375" s="3"/>
      <c r="AE375" s="3"/>
      <c r="AF375" s="3"/>
      <c r="AG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3"/>
      <c r="AD376" s="3"/>
      <c r="AE376" s="3"/>
      <c r="AF376" s="3"/>
      <c r="AG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3"/>
      <c r="AD377" s="3"/>
      <c r="AE377" s="3"/>
      <c r="AF377" s="3"/>
      <c r="AG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3"/>
      <c r="AD378" s="3"/>
      <c r="AE378" s="3"/>
      <c r="AF378" s="3"/>
      <c r="AG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3"/>
      <c r="AD379" s="3"/>
      <c r="AE379" s="3"/>
      <c r="AF379" s="3"/>
      <c r="AG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3"/>
      <c r="AD380" s="3"/>
      <c r="AE380" s="3"/>
      <c r="AF380" s="3"/>
      <c r="AG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3"/>
      <c r="AD381" s="3"/>
      <c r="AE381" s="3"/>
      <c r="AF381" s="3"/>
      <c r="AG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3"/>
      <c r="AD382" s="3"/>
      <c r="AE382" s="3"/>
      <c r="AF382" s="3"/>
      <c r="AG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3"/>
      <c r="AD383" s="3"/>
      <c r="AE383" s="3"/>
      <c r="AF383" s="3"/>
      <c r="AG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3"/>
      <c r="AD384" s="3"/>
      <c r="AE384" s="3"/>
      <c r="AF384" s="3"/>
      <c r="AG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3"/>
      <c r="AD385" s="3"/>
      <c r="AE385" s="3"/>
      <c r="AF385" s="3"/>
      <c r="AG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3"/>
      <c r="AD386" s="3"/>
      <c r="AE386" s="3"/>
      <c r="AF386" s="3"/>
      <c r="AG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3"/>
      <c r="AD387" s="3"/>
      <c r="AE387" s="3"/>
      <c r="AF387" s="3"/>
      <c r="AG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3"/>
      <c r="AD388" s="3"/>
      <c r="AE388" s="3"/>
      <c r="AF388" s="3"/>
      <c r="AG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3"/>
      <c r="AD389" s="3"/>
      <c r="AE389" s="3"/>
      <c r="AF389" s="3"/>
      <c r="AG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3"/>
      <c r="AD390" s="3"/>
      <c r="AE390" s="3"/>
      <c r="AF390" s="3"/>
      <c r="AG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3"/>
      <c r="AD391" s="3"/>
      <c r="AE391" s="3"/>
      <c r="AF391" s="3"/>
      <c r="AG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3"/>
      <c r="AD392" s="3"/>
      <c r="AE392" s="3"/>
      <c r="AF392" s="3"/>
      <c r="AG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3"/>
      <c r="AD393" s="3"/>
      <c r="AE393" s="3"/>
      <c r="AF393" s="3"/>
      <c r="AG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3"/>
      <c r="AD394" s="3"/>
      <c r="AE394" s="3"/>
      <c r="AF394" s="3"/>
      <c r="AG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3"/>
      <c r="AD395" s="3"/>
      <c r="AE395" s="3"/>
      <c r="AF395" s="3"/>
      <c r="AG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3"/>
      <c r="AD396" s="3"/>
      <c r="AE396" s="3"/>
      <c r="AF396" s="3"/>
      <c r="AG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3"/>
      <c r="AD397" s="3"/>
      <c r="AE397" s="3"/>
      <c r="AF397" s="3"/>
      <c r="AG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3"/>
      <c r="AD398" s="3"/>
      <c r="AE398" s="3"/>
      <c r="AF398" s="3"/>
      <c r="AG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3"/>
      <c r="AD399" s="3"/>
      <c r="AE399" s="3"/>
      <c r="AF399" s="3"/>
      <c r="AG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3"/>
      <c r="AD400" s="3"/>
      <c r="AE400" s="3"/>
      <c r="AF400" s="3"/>
      <c r="AG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3"/>
      <c r="AD401" s="3"/>
      <c r="AE401" s="3"/>
      <c r="AF401" s="3"/>
      <c r="AG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3"/>
      <c r="AD402" s="3"/>
      <c r="AE402" s="3"/>
      <c r="AF402" s="3"/>
      <c r="AG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3"/>
      <c r="AD403" s="3"/>
      <c r="AE403" s="3"/>
      <c r="AF403" s="3"/>
      <c r="AG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3"/>
      <c r="AD404" s="3"/>
      <c r="AE404" s="3"/>
      <c r="AF404" s="3"/>
      <c r="AG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3"/>
      <c r="AD405" s="3"/>
      <c r="AE405" s="3"/>
      <c r="AF405" s="3"/>
      <c r="AG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3"/>
      <c r="AD406" s="3"/>
      <c r="AE406" s="3"/>
      <c r="AF406" s="3"/>
      <c r="AG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3"/>
      <c r="AD407" s="3"/>
      <c r="AE407" s="3"/>
      <c r="AF407" s="3"/>
      <c r="AG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3"/>
      <c r="AD408" s="3"/>
      <c r="AE408" s="3"/>
      <c r="AF408" s="3"/>
      <c r="AG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3"/>
      <c r="AD409" s="3"/>
      <c r="AE409" s="3"/>
      <c r="AF409" s="3"/>
      <c r="AG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3"/>
      <c r="AD410" s="3"/>
      <c r="AE410" s="3"/>
      <c r="AF410" s="3"/>
      <c r="AG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3"/>
      <c r="AD411" s="3"/>
      <c r="AE411" s="3"/>
      <c r="AF411" s="3"/>
      <c r="AG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3"/>
      <c r="AD412" s="3"/>
      <c r="AE412" s="3"/>
      <c r="AF412" s="3"/>
      <c r="AG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3"/>
      <c r="AD413" s="3"/>
      <c r="AE413" s="3"/>
      <c r="AF413" s="3"/>
      <c r="AG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3"/>
      <c r="AD414" s="3"/>
      <c r="AE414" s="3"/>
      <c r="AF414" s="3"/>
      <c r="AG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3"/>
      <c r="AD415" s="3"/>
      <c r="AE415" s="3"/>
      <c r="AF415" s="3"/>
      <c r="AG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3"/>
      <c r="AD416" s="3"/>
      <c r="AE416" s="3"/>
      <c r="AF416" s="3"/>
      <c r="AG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3"/>
      <c r="AD417" s="3"/>
      <c r="AE417" s="3"/>
      <c r="AF417" s="3"/>
      <c r="AG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3"/>
      <c r="AD418" s="3"/>
      <c r="AE418" s="3"/>
      <c r="AF418" s="3"/>
      <c r="AG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3"/>
      <c r="AD419" s="3"/>
      <c r="AE419" s="3"/>
      <c r="AF419" s="3"/>
      <c r="AG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3"/>
      <c r="AD420" s="3"/>
      <c r="AE420" s="3"/>
      <c r="AF420" s="3"/>
      <c r="AG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3"/>
      <c r="AD421" s="3"/>
      <c r="AE421" s="3"/>
      <c r="AF421" s="3"/>
      <c r="AG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3"/>
      <c r="AD422" s="3"/>
      <c r="AE422" s="3"/>
      <c r="AF422" s="3"/>
      <c r="AG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3"/>
      <c r="AD423" s="3"/>
      <c r="AE423" s="3"/>
      <c r="AF423" s="3"/>
      <c r="AG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3"/>
      <c r="AD424" s="3"/>
      <c r="AE424" s="3"/>
      <c r="AF424" s="3"/>
      <c r="AG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3"/>
      <c r="AD425" s="3"/>
      <c r="AE425" s="3"/>
      <c r="AF425" s="3"/>
      <c r="AG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3"/>
      <c r="AD426" s="3"/>
      <c r="AE426" s="3"/>
      <c r="AF426" s="3"/>
      <c r="AG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3"/>
      <c r="AD427" s="3"/>
      <c r="AE427" s="3"/>
      <c r="AF427" s="3"/>
      <c r="AG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3"/>
      <c r="AD428" s="3"/>
      <c r="AE428" s="3"/>
      <c r="AF428" s="3"/>
      <c r="AG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3"/>
      <c r="AD429" s="3"/>
      <c r="AE429" s="3"/>
      <c r="AF429" s="3"/>
      <c r="AG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3"/>
      <c r="AD430" s="3"/>
      <c r="AE430" s="3"/>
      <c r="AF430" s="3"/>
      <c r="AG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3"/>
      <c r="AD431" s="3"/>
      <c r="AE431" s="3"/>
      <c r="AF431" s="3"/>
      <c r="AG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3"/>
      <c r="AD432" s="3"/>
      <c r="AE432" s="3"/>
      <c r="AF432" s="3"/>
      <c r="AG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3"/>
      <c r="AD433" s="3"/>
      <c r="AE433" s="3"/>
      <c r="AF433" s="3"/>
      <c r="AG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3"/>
      <c r="AD434" s="3"/>
      <c r="AE434" s="3"/>
      <c r="AF434" s="3"/>
      <c r="AG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3"/>
      <c r="AD435" s="3"/>
      <c r="AE435" s="3"/>
      <c r="AF435" s="3"/>
      <c r="AG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3"/>
      <c r="AD436" s="3"/>
      <c r="AE436" s="3"/>
      <c r="AF436" s="3"/>
      <c r="AG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3"/>
      <c r="AD437" s="3"/>
      <c r="AE437" s="3"/>
      <c r="AF437" s="3"/>
      <c r="AG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3"/>
      <c r="AD438" s="3"/>
      <c r="AE438" s="3"/>
      <c r="AF438" s="3"/>
      <c r="AG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3"/>
      <c r="AD439" s="3"/>
      <c r="AE439" s="3"/>
      <c r="AF439" s="3"/>
      <c r="AG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3"/>
      <c r="AD440" s="3"/>
      <c r="AE440" s="3"/>
      <c r="AF440" s="3"/>
      <c r="AG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3"/>
      <c r="AD441" s="3"/>
      <c r="AE441" s="3"/>
      <c r="AF441" s="3"/>
      <c r="AG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3"/>
      <c r="AD442" s="3"/>
      <c r="AE442" s="3"/>
      <c r="AF442" s="3"/>
      <c r="AG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3"/>
      <c r="AD443" s="3"/>
      <c r="AE443" s="3"/>
      <c r="AF443" s="3"/>
      <c r="AG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3"/>
      <c r="AD444" s="3"/>
      <c r="AE444" s="3"/>
      <c r="AF444" s="3"/>
      <c r="AG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3"/>
      <c r="AD445" s="3"/>
      <c r="AE445" s="3"/>
      <c r="AF445" s="3"/>
      <c r="AG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3"/>
      <c r="AD446" s="3"/>
      <c r="AE446" s="3"/>
      <c r="AF446" s="3"/>
      <c r="AG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3"/>
      <c r="AD447" s="3"/>
      <c r="AE447" s="3"/>
      <c r="AF447" s="3"/>
      <c r="AG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3"/>
      <c r="AD448" s="3"/>
      <c r="AE448" s="3"/>
      <c r="AF448" s="3"/>
      <c r="AG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3"/>
      <c r="AD449" s="3"/>
      <c r="AE449" s="3"/>
      <c r="AF449" s="3"/>
      <c r="AG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3"/>
      <c r="AD450" s="3"/>
      <c r="AE450" s="3"/>
      <c r="AF450" s="3"/>
      <c r="AG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3"/>
      <c r="AD451" s="3"/>
      <c r="AE451" s="3"/>
      <c r="AF451" s="3"/>
      <c r="AG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3"/>
      <c r="AD452" s="3"/>
      <c r="AE452" s="3"/>
      <c r="AF452" s="3"/>
      <c r="AG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3"/>
      <c r="AD453" s="3"/>
      <c r="AE453" s="3"/>
      <c r="AF453" s="3"/>
      <c r="AG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3"/>
      <c r="AD454" s="3"/>
      <c r="AE454" s="3"/>
      <c r="AF454" s="3"/>
      <c r="AG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3"/>
      <c r="AD455" s="3"/>
      <c r="AE455" s="3"/>
      <c r="AF455" s="3"/>
      <c r="AG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3"/>
      <c r="AD456" s="3"/>
      <c r="AE456" s="3"/>
      <c r="AF456" s="3"/>
      <c r="AG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3"/>
      <c r="AD457" s="3"/>
      <c r="AE457" s="3"/>
      <c r="AF457" s="3"/>
      <c r="AG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3"/>
      <c r="AD458" s="3"/>
      <c r="AE458" s="3"/>
      <c r="AF458" s="3"/>
      <c r="AG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3"/>
      <c r="AD459" s="3"/>
      <c r="AE459" s="3"/>
      <c r="AF459" s="3"/>
      <c r="AG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3"/>
      <c r="AD460" s="3"/>
      <c r="AE460" s="3"/>
      <c r="AF460" s="3"/>
      <c r="AG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3"/>
      <c r="AD461" s="3"/>
      <c r="AE461" s="3"/>
      <c r="AF461" s="3"/>
      <c r="AG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3"/>
      <c r="AD462" s="3"/>
      <c r="AE462" s="3"/>
      <c r="AF462" s="3"/>
      <c r="AG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3"/>
      <c r="AD463" s="3"/>
      <c r="AE463" s="3"/>
      <c r="AF463" s="3"/>
      <c r="AG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3"/>
      <c r="AD464" s="3"/>
      <c r="AE464" s="3"/>
      <c r="AF464" s="3"/>
      <c r="AG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3"/>
      <c r="AD465" s="3"/>
      <c r="AE465" s="3"/>
      <c r="AF465" s="3"/>
      <c r="AG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3"/>
      <c r="AD466" s="3"/>
      <c r="AE466" s="3"/>
      <c r="AF466" s="3"/>
      <c r="AG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3"/>
      <c r="AD467" s="3"/>
      <c r="AE467" s="3"/>
      <c r="AF467" s="3"/>
      <c r="AG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3"/>
      <c r="AD468" s="3"/>
      <c r="AE468" s="3"/>
      <c r="AF468" s="3"/>
      <c r="AG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3"/>
      <c r="AD469" s="3"/>
      <c r="AE469" s="3"/>
      <c r="AF469" s="3"/>
      <c r="AG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3"/>
      <c r="AD470" s="3"/>
      <c r="AE470" s="3"/>
      <c r="AF470" s="3"/>
      <c r="AG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3"/>
      <c r="AD471" s="3"/>
      <c r="AE471" s="3"/>
      <c r="AF471" s="3"/>
      <c r="AG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3"/>
      <c r="AD472" s="3"/>
      <c r="AE472" s="3"/>
      <c r="AF472" s="3"/>
      <c r="AG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3"/>
      <c r="AD473" s="3"/>
      <c r="AE473" s="3"/>
      <c r="AF473" s="3"/>
      <c r="AG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3"/>
      <c r="AD474" s="3"/>
      <c r="AE474" s="3"/>
      <c r="AF474" s="3"/>
      <c r="AG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3"/>
      <c r="AD475" s="3"/>
      <c r="AE475" s="3"/>
      <c r="AF475" s="3"/>
      <c r="AG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3"/>
      <c r="AD476" s="3"/>
      <c r="AE476" s="3"/>
      <c r="AF476" s="3"/>
      <c r="AG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3"/>
      <c r="AD477" s="3"/>
      <c r="AE477" s="3"/>
      <c r="AF477" s="3"/>
      <c r="AG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3"/>
      <c r="AD478" s="3"/>
      <c r="AE478" s="3"/>
      <c r="AF478" s="3"/>
      <c r="AG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3"/>
      <c r="AD479" s="3"/>
      <c r="AE479" s="3"/>
      <c r="AF479" s="3"/>
      <c r="AG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3"/>
      <c r="AD480" s="3"/>
      <c r="AE480" s="3"/>
      <c r="AF480" s="3"/>
      <c r="AG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3"/>
      <c r="AD481" s="3"/>
      <c r="AE481" s="3"/>
      <c r="AF481" s="3"/>
      <c r="AG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3"/>
      <c r="AD482" s="3"/>
      <c r="AE482" s="3"/>
      <c r="AF482" s="3"/>
      <c r="AG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3"/>
      <c r="AD483" s="3"/>
      <c r="AE483" s="3"/>
      <c r="AF483" s="3"/>
      <c r="AG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3"/>
      <c r="AD484" s="3"/>
      <c r="AE484" s="3"/>
      <c r="AF484" s="3"/>
      <c r="AG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3"/>
      <c r="AD485" s="3"/>
      <c r="AE485" s="3"/>
      <c r="AF485" s="3"/>
      <c r="AG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3"/>
      <c r="AD486" s="3"/>
      <c r="AE486" s="3"/>
      <c r="AF486" s="3"/>
      <c r="AG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3"/>
      <c r="AD487" s="3"/>
      <c r="AE487" s="3"/>
      <c r="AF487" s="3"/>
      <c r="AG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3"/>
      <c r="AD488" s="3"/>
      <c r="AE488" s="3"/>
      <c r="AF488" s="3"/>
      <c r="AG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3"/>
      <c r="AD489" s="3"/>
      <c r="AE489" s="3"/>
      <c r="AF489" s="3"/>
      <c r="AG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3"/>
      <c r="AD490" s="3"/>
      <c r="AE490" s="3"/>
      <c r="AF490" s="3"/>
      <c r="AG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3"/>
      <c r="AD491" s="3"/>
      <c r="AE491" s="3"/>
      <c r="AF491" s="3"/>
      <c r="AG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3"/>
      <c r="AD492" s="3"/>
      <c r="AE492" s="3"/>
      <c r="AF492" s="3"/>
      <c r="AG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3"/>
      <c r="AD493" s="3"/>
      <c r="AE493" s="3"/>
      <c r="AF493" s="3"/>
      <c r="AG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3"/>
      <c r="AD494" s="3"/>
      <c r="AE494" s="3"/>
      <c r="AF494" s="3"/>
      <c r="AG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3"/>
      <c r="AD495" s="3"/>
      <c r="AE495" s="3"/>
      <c r="AF495" s="3"/>
      <c r="AG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3"/>
      <c r="AD496" s="3"/>
      <c r="AE496" s="3"/>
      <c r="AF496" s="3"/>
      <c r="AG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3"/>
      <c r="AD497" s="3"/>
      <c r="AE497" s="3"/>
      <c r="AF497" s="3"/>
      <c r="AG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3"/>
      <c r="AD498" s="3"/>
      <c r="AE498" s="3"/>
      <c r="AF498" s="3"/>
      <c r="AG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3"/>
      <c r="AD499" s="3"/>
      <c r="AE499" s="3"/>
      <c r="AF499" s="3"/>
      <c r="AG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3"/>
      <c r="AD500" s="3"/>
      <c r="AE500" s="3"/>
      <c r="AF500" s="3"/>
      <c r="AG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3"/>
      <c r="AD501" s="3"/>
      <c r="AE501" s="3"/>
      <c r="AF501" s="3"/>
      <c r="AG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3"/>
      <c r="AD502" s="3"/>
      <c r="AE502" s="3"/>
      <c r="AF502" s="3"/>
      <c r="AG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3"/>
      <c r="AD503" s="3"/>
      <c r="AE503" s="3"/>
      <c r="AF503" s="3"/>
      <c r="AG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3"/>
      <c r="AD504" s="3"/>
      <c r="AE504" s="3"/>
      <c r="AF504" s="3"/>
      <c r="AG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3"/>
      <c r="AD505" s="3"/>
      <c r="AE505" s="3"/>
      <c r="AF505" s="3"/>
      <c r="AG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3"/>
      <c r="AD506" s="3"/>
      <c r="AE506" s="3"/>
      <c r="AF506" s="3"/>
      <c r="AG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3"/>
      <c r="AD507" s="3"/>
      <c r="AE507" s="3"/>
      <c r="AF507" s="3"/>
      <c r="AG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3"/>
      <c r="AD508" s="3"/>
      <c r="AE508" s="3"/>
      <c r="AF508" s="3"/>
      <c r="AG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3"/>
      <c r="AD509" s="3"/>
      <c r="AE509" s="3"/>
      <c r="AF509" s="3"/>
      <c r="AG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3"/>
      <c r="AD510" s="3"/>
      <c r="AE510" s="3"/>
      <c r="AF510" s="3"/>
      <c r="AG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3"/>
      <c r="AD511" s="3"/>
      <c r="AE511" s="3"/>
      <c r="AF511" s="3"/>
      <c r="AG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3"/>
      <c r="AD512" s="3"/>
      <c r="AE512" s="3"/>
      <c r="AF512" s="3"/>
      <c r="AG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3"/>
      <c r="AD513" s="3"/>
      <c r="AE513" s="3"/>
      <c r="AF513" s="3"/>
      <c r="AG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3"/>
      <c r="AD514" s="3"/>
      <c r="AE514" s="3"/>
      <c r="AF514" s="3"/>
      <c r="AG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3"/>
      <c r="AD515" s="3"/>
      <c r="AE515" s="3"/>
      <c r="AF515" s="3"/>
      <c r="AG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3"/>
      <c r="AD516" s="3"/>
      <c r="AE516" s="3"/>
      <c r="AF516" s="3"/>
      <c r="AG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3"/>
      <c r="AD517" s="3"/>
      <c r="AE517" s="3"/>
      <c r="AF517" s="3"/>
      <c r="AG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3"/>
      <c r="AD518" s="3"/>
      <c r="AE518" s="3"/>
      <c r="AF518" s="3"/>
      <c r="AG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3"/>
      <c r="AD519" s="3"/>
      <c r="AE519" s="3"/>
      <c r="AF519" s="3"/>
      <c r="AG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3"/>
      <c r="AD520" s="3"/>
      <c r="AE520" s="3"/>
      <c r="AF520" s="3"/>
      <c r="AG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3"/>
      <c r="AD521" s="3"/>
      <c r="AE521" s="3"/>
      <c r="AF521" s="3"/>
      <c r="AG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3"/>
      <c r="AD522" s="3"/>
      <c r="AE522" s="3"/>
      <c r="AF522" s="3"/>
      <c r="AG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3"/>
      <c r="AD523" s="3"/>
      <c r="AE523" s="3"/>
      <c r="AF523" s="3"/>
      <c r="AG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3"/>
      <c r="AD524" s="3"/>
      <c r="AE524" s="3"/>
      <c r="AF524" s="3"/>
      <c r="AG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3"/>
      <c r="AD525" s="3"/>
      <c r="AE525" s="3"/>
      <c r="AF525" s="3"/>
      <c r="AG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3"/>
      <c r="AD526" s="3"/>
      <c r="AE526" s="3"/>
      <c r="AF526" s="3"/>
      <c r="AG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3"/>
      <c r="AD527" s="3"/>
      <c r="AE527" s="3"/>
      <c r="AF527" s="3"/>
      <c r="AG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3"/>
      <c r="AD528" s="3"/>
      <c r="AE528" s="3"/>
      <c r="AF528" s="3"/>
      <c r="AG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3"/>
      <c r="AD529" s="3"/>
      <c r="AE529" s="3"/>
      <c r="AF529" s="3"/>
      <c r="AG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3"/>
      <c r="AD530" s="3"/>
      <c r="AE530" s="3"/>
      <c r="AF530" s="3"/>
      <c r="AG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3"/>
      <c r="AD531" s="3"/>
      <c r="AE531" s="3"/>
      <c r="AF531" s="3"/>
      <c r="AG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3"/>
      <c r="AD532" s="3"/>
      <c r="AE532" s="3"/>
      <c r="AF532" s="3"/>
      <c r="AG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3"/>
      <c r="AD533" s="3"/>
      <c r="AE533" s="3"/>
      <c r="AF533" s="3"/>
      <c r="AG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3"/>
      <c r="AD534" s="3"/>
      <c r="AE534" s="3"/>
      <c r="AF534" s="3"/>
      <c r="AG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3"/>
      <c r="AD535" s="3"/>
      <c r="AE535" s="3"/>
      <c r="AF535" s="3"/>
      <c r="AG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3"/>
      <c r="AD536" s="3"/>
      <c r="AE536" s="3"/>
      <c r="AF536" s="3"/>
      <c r="AG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3"/>
      <c r="AD537" s="3"/>
      <c r="AE537" s="3"/>
      <c r="AF537" s="3"/>
      <c r="AG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3"/>
      <c r="AD538" s="3"/>
      <c r="AE538" s="3"/>
      <c r="AF538" s="3"/>
      <c r="AG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3"/>
      <c r="AD539" s="3"/>
      <c r="AE539" s="3"/>
      <c r="AF539" s="3"/>
      <c r="AG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3"/>
      <c r="AD540" s="3"/>
      <c r="AE540" s="3"/>
      <c r="AF540" s="3"/>
      <c r="AG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3"/>
      <c r="AD541" s="3"/>
      <c r="AE541" s="3"/>
      <c r="AF541" s="3"/>
      <c r="AG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3"/>
      <c r="AD542" s="3"/>
      <c r="AE542" s="3"/>
      <c r="AF542" s="3"/>
      <c r="AG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3"/>
      <c r="AD543" s="3"/>
      <c r="AE543" s="3"/>
      <c r="AF543" s="3"/>
      <c r="AG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3"/>
      <c r="AD544" s="3"/>
      <c r="AE544" s="3"/>
      <c r="AF544" s="3"/>
      <c r="AG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3"/>
      <c r="AD545" s="3"/>
      <c r="AE545" s="3"/>
      <c r="AF545" s="3"/>
      <c r="AG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3"/>
      <c r="AD546" s="3"/>
      <c r="AE546" s="3"/>
      <c r="AF546" s="3"/>
      <c r="AG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3"/>
      <c r="AD547" s="3"/>
      <c r="AE547" s="3"/>
      <c r="AF547" s="3"/>
      <c r="AG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3"/>
      <c r="AD548" s="3"/>
      <c r="AE548" s="3"/>
      <c r="AF548" s="3"/>
      <c r="AG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3"/>
      <c r="AD549" s="3"/>
      <c r="AE549" s="3"/>
      <c r="AF549" s="3"/>
      <c r="AG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3"/>
      <c r="AD550" s="3"/>
      <c r="AE550" s="3"/>
      <c r="AF550" s="3"/>
      <c r="AG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3"/>
      <c r="AD551" s="3"/>
      <c r="AE551" s="3"/>
      <c r="AF551" s="3"/>
      <c r="AG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3"/>
      <c r="AD552" s="3"/>
      <c r="AE552" s="3"/>
      <c r="AF552" s="3"/>
      <c r="AG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3"/>
      <c r="AD553" s="3"/>
      <c r="AE553" s="3"/>
      <c r="AF553" s="3"/>
      <c r="AG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3"/>
      <c r="AD554" s="3"/>
      <c r="AE554" s="3"/>
      <c r="AF554" s="3"/>
      <c r="AG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3"/>
      <c r="AD555" s="3"/>
      <c r="AE555" s="3"/>
      <c r="AF555" s="3"/>
      <c r="AG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3"/>
      <c r="AD556" s="3"/>
      <c r="AE556" s="3"/>
      <c r="AF556" s="3"/>
      <c r="AG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3"/>
      <c r="AD557" s="3"/>
      <c r="AE557" s="3"/>
      <c r="AF557" s="3"/>
      <c r="AG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3"/>
      <c r="AD558" s="3"/>
      <c r="AE558" s="3"/>
      <c r="AF558" s="3"/>
      <c r="AG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3"/>
      <c r="AD559" s="3"/>
      <c r="AE559" s="3"/>
      <c r="AF559" s="3"/>
      <c r="AG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3"/>
      <c r="AD560" s="3"/>
      <c r="AE560" s="3"/>
      <c r="AF560" s="3"/>
      <c r="AG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3"/>
      <c r="AD561" s="3"/>
      <c r="AE561" s="3"/>
      <c r="AF561" s="3"/>
      <c r="AG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3"/>
      <c r="AD562" s="3"/>
      <c r="AE562" s="3"/>
      <c r="AF562" s="3"/>
      <c r="AG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3"/>
      <c r="AD563" s="3"/>
      <c r="AE563" s="3"/>
      <c r="AF563" s="3"/>
      <c r="AG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3"/>
      <c r="AD564" s="3"/>
      <c r="AE564" s="3"/>
      <c r="AF564" s="3"/>
      <c r="AG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3"/>
      <c r="AD565" s="3"/>
      <c r="AE565" s="3"/>
      <c r="AF565" s="3"/>
      <c r="AG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3"/>
      <c r="AD566" s="3"/>
      <c r="AE566" s="3"/>
      <c r="AF566" s="3"/>
      <c r="AG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3"/>
      <c r="AD567" s="3"/>
      <c r="AE567" s="3"/>
      <c r="AF567" s="3"/>
      <c r="AG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3"/>
      <c r="AD568" s="3"/>
      <c r="AE568" s="3"/>
      <c r="AF568" s="3"/>
      <c r="AG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3"/>
      <c r="AD569" s="3"/>
      <c r="AE569" s="3"/>
      <c r="AF569" s="3"/>
      <c r="AG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3"/>
      <c r="AD570" s="3"/>
      <c r="AE570" s="3"/>
      <c r="AF570" s="3"/>
      <c r="AG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3"/>
      <c r="AD571" s="3"/>
      <c r="AE571" s="3"/>
      <c r="AF571" s="3"/>
      <c r="AG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3"/>
      <c r="AD572" s="3"/>
      <c r="AE572" s="3"/>
      <c r="AF572" s="3"/>
      <c r="AG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3"/>
      <c r="AD573" s="3"/>
      <c r="AE573" s="3"/>
      <c r="AF573" s="3"/>
      <c r="AG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3"/>
      <c r="AD574" s="3"/>
      <c r="AE574" s="3"/>
      <c r="AF574" s="3"/>
      <c r="AG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3"/>
      <c r="AD575" s="3"/>
      <c r="AE575" s="3"/>
      <c r="AF575" s="3"/>
      <c r="AG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3"/>
      <c r="AD576" s="3"/>
      <c r="AE576" s="3"/>
      <c r="AF576" s="3"/>
      <c r="AG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3"/>
      <c r="AD577" s="3"/>
      <c r="AE577" s="3"/>
      <c r="AF577" s="3"/>
      <c r="AG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3"/>
      <c r="AD578" s="3"/>
      <c r="AE578" s="3"/>
      <c r="AF578" s="3"/>
      <c r="AG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3"/>
      <c r="AD579" s="3"/>
      <c r="AE579" s="3"/>
      <c r="AF579" s="3"/>
      <c r="AG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3"/>
      <c r="AD580" s="3"/>
      <c r="AE580" s="3"/>
      <c r="AF580" s="3"/>
      <c r="AG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3"/>
      <c r="AD581" s="3"/>
      <c r="AE581" s="3"/>
      <c r="AF581" s="3"/>
      <c r="AG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3"/>
      <c r="AD582" s="3"/>
      <c r="AE582" s="3"/>
      <c r="AF582" s="3"/>
      <c r="AG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3"/>
      <c r="AD583" s="3"/>
      <c r="AE583" s="3"/>
      <c r="AF583" s="3"/>
      <c r="AG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3"/>
      <c r="AD584" s="3"/>
      <c r="AE584" s="3"/>
      <c r="AF584" s="3"/>
      <c r="AG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3"/>
      <c r="AD585" s="3"/>
      <c r="AE585" s="3"/>
      <c r="AF585" s="3"/>
      <c r="AG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3"/>
      <c r="AD586" s="3"/>
      <c r="AE586" s="3"/>
      <c r="AF586" s="3"/>
      <c r="AG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3"/>
      <c r="AD587" s="3"/>
      <c r="AE587" s="3"/>
      <c r="AF587" s="3"/>
      <c r="AG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3"/>
      <c r="AD588" s="3"/>
      <c r="AE588" s="3"/>
      <c r="AF588" s="3"/>
      <c r="AG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3"/>
      <c r="AD589" s="3"/>
      <c r="AE589" s="3"/>
      <c r="AF589" s="3"/>
      <c r="AG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3"/>
      <c r="AD590" s="3"/>
      <c r="AE590" s="3"/>
      <c r="AF590" s="3"/>
      <c r="AG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3"/>
      <c r="AD591" s="3"/>
      <c r="AE591" s="3"/>
      <c r="AF591" s="3"/>
      <c r="AG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3"/>
      <c r="AD592" s="3"/>
      <c r="AE592" s="3"/>
      <c r="AF592" s="3"/>
      <c r="AG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3"/>
      <c r="AD593" s="3"/>
      <c r="AE593" s="3"/>
      <c r="AF593" s="3"/>
      <c r="AG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3"/>
      <c r="AD594" s="3"/>
      <c r="AE594" s="3"/>
      <c r="AF594" s="3"/>
      <c r="AG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3"/>
      <c r="AD595" s="3"/>
      <c r="AE595" s="3"/>
      <c r="AF595" s="3"/>
      <c r="AG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3"/>
      <c r="AD596" s="3"/>
      <c r="AE596" s="3"/>
      <c r="AF596" s="3"/>
      <c r="AG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3"/>
      <c r="AD597" s="3"/>
      <c r="AE597" s="3"/>
      <c r="AF597" s="3"/>
      <c r="AG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3"/>
      <c r="AD598" s="3"/>
      <c r="AE598" s="3"/>
      <c r="AF598" s="3"/>
      <c r="AG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3"/>
      <c r="AD599" s="3"/>
      <c r="AE599" s="3"/>
      <c r="AF599" s="3"/>
      <c r="AG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3"/>
      <c r="AD600" s="3"/>
      <c r="AE600" s="3"/>
      <c r="AF600" s="3"/>
      <c r="AG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3"/>
      <c r="AD601" s="3"/>
      <c r="AE601" s="3"/>
      <c r="AF601" s="3"/>
      <c r="AG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3"/>
      <c r="AD602" s="3"/>
      <c r="AE602" s="3"/>
      <c r="AF602" s="3"/>
      <c r="AG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3"/>
      <c r="AD603" s="3"/>
      <c r="AE603" s="3"/>
      <c r="AF603" s="3"/>
      <c r="AG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3"/>
      <c r="AD604" s="3"/>
      <c r="AE604" s="3"/>
      <c r="AF604" s="3"/>
      <c r="AG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3"/>
      <c r="AD605" s="3"/>
      <c r="AE605" s="3"/>
      <c r="AF605" s="3"/>
      <c r="AG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3"/>
      <c r="AD606" s="3"/>
      <c r="AE606" s="3"/>
      <c r="AF606" s="3"/>
      <c r="AG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3"/>
      <c r="AD607" s="3"/>
      <c r="AE607" s="3"/>
      <c r="AF607" s="3"/>
      <c r="AG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3"/>
      <c r="AD608" s="3"/>
      <c r="AE608" s="3"/>
      <c r="AF608" s="3"/>
      <c r="AG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3"/>
      <c r="AD609" s="3"/>
      <c r="AE609" s="3"/>
      <c r="AF609" s="3"/>
      <c r="AG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3"/>
      <c r="AD610" s="3"/>
      <c r="AE610" s="3"/>
      <c r="AF610" s="3"/>
      <c r="AG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3"/>
      <c r="AD611" s="3"/>
      <c r="AE611" s="3"/>
      <c r="AF611" s="3"/>
      <c r="AG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3"/>
      <c r="AD612" s="3"/>
      <c r="AE612" s="3"/>
      <c r="AF612" s="3"/>
      <c r="AG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3"/>
      <c r="AD613" s="3"/>
      <c r="AE613" s="3"/>
      <c r="AF613" s="3"/>
      <c r="AG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3"/>
      <c r="AD614" s="3"/>
      <c r="AE614" s="3"/>
      <c r="AF614" s="3"/>
      <c r="AG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3"/>
      <c r="AD615" s="3"/>
      <c r="AE615" s="3"/>
      <c r="AF615" s="3"/>
      <c r="AG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3"/>
      <c r="AD616" s="3"/>
      <c r="AE616" s="3"/>
      <c r="AF616" s="3"/>
      <c r="AG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3"/>
      <c r="AD617" s="3"/>
      <c r="AE617" s="3"/>
      <c r="AF617" s="3"/>
      <c r="AG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3"/>
      <c r="AD618" s="3"/>
      <c r="AE618" s="3"/>
      <c r="AF618" s="3"/>
      <c r="AG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3"/>
      <c r="AD619" s="3"/>
      <c r="AE619" s="3"/>
      <c r="AF619" s="3"/>
      <c r="AG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3"/>
      <c r="AD620" s="3"/>
      <c r="AE620" s="3"/>
      <c r="AF620" s="3"/>
      <c r="AG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3"/>
      <c r="AD621" s="3"/>
      <c r="AE621" s="3"/>
      <c r="AF621" s="3"/>
      <c r="AG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3"/>
      <c r="AD622" s="3"/>
      <c r="AE622" s="3"/>
      <c r="AF622" s="3"/>
      <c r="AG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3"/>
      <c r="AD623" s="3"/>
      <c r="AE623" s="3"/>
      <c r="AF623" s="3"/>
      <c r="AG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3"/>
      <c r="AD624" s="3"/>
      <c r="AE624" s="3"/>
      <c r="AF624" s="3"/>
      <c r="AG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3"/>
      <c r="AD625" s="3"/>
      <c r="AE625" s="3"/>
      <c r="AF625" s="3"/>
      <c r="AG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3"/>
      <c r="AD626" s="3"/>
      <c r="AE626" s="3"/>
      <c r="AF626" s="3"/>
      <c r="AG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3"/>
      <c r="AD627" s="3"/>
      <c r="AE627" s="3"/>
      <c r="AF627" s="3"/>
      <c r="AG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3"/>
      <c r="AD628" s="3"/>
      <c r="AE628" s="3"/>
      <c r="AF628" s="3"/>
      <c r="AG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3"/>
      <c r="AD629" s="3"/>
      <c r="AE629" s="3"/>
      <c r="AF629" s="3"/>
      <c r="AG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3"/>
      <c r="AD630" s="3"/>
      <c r="AE630" s="3"/>
      <c r="AF630" s="3"/>
      <c r="AG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3"/>
      <c r="AD631" s="3"/>
      <c r="AE631" s="3"/>
      <c r="AF631" s="3"/>
      <c r="AG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3"/>
      <c r="AD632" s="3"/>
      <c r="AE632" s="3"/>
      <c r="AF632" s="3"/>
      <c r="AG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3"/>
      <c r="AD633" s="3"/>
      <c r="AE633" s="3"/>
      <c r="AF633" s="3"/>
      <c r="AG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3"/>
      <c r="AD634" s="3"/>
      <c r="AE634" s="3"/>
      <c r="AF634" s="3"/>
      <c r="AG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3"/>
      <c r="AD635" s="3"/>
      <c r="AE635" s="3"/>
      <c r="AF635" s="3"/>
      <c r="AG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3"/>
      <c r="AD636" s="3"/>
      <c r="AE636" s="3"/>
      <c r="AF636" s="3"/>
      <c r="AG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3"/>
      <c r="AD637" s="3"/>
      <c r="AE637" s="3"/>
      <c r="AF637" s="3"/>
      <c r="AG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3"/>
      <c r="AD638" s="3"/>
      <c r="AE638" s="3"/>
      <c r="AF638" s="3"/>
      <c r="AG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3"/>
      <c r="AD639" s="3"/>
      <c r="AE639" s="3"/>
      <c r="AF639" s="3"/>
      <c r="AG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3"/>
      <c r="AD640" s="3"/>
      <c r="AE640" s="3"/>
      <c r="AF640" s="3"/>
      <c r="AG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3"/>
      <c r="AD641" s="3"/>
      <c r="AE641" s="3"/>
      <c r="AF641" s="3"/>
      <c r="AG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3"/>
      <c r="AD642" s="3"/>
      <c r="AE642" s="3"/>
      <c r="AF642" s="3"/>
      <c r="AG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3"/>
      <c r="AD643" s="3"/>
      <c r="AE643" s="3"/>
      <c r="AF643" s="3"/>
      <c r="AG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3"/>
      <c r="AD644" s="3"/>
      <c r="AE644" s="3"/>
      <c r="AF644" s="3"/>
      <c r="AG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3"/>
      <c r="AD645" s="3"/>
      <c r="AE645" s="3"/>
      <c r="AF645" s="3"/>
      <c r="AG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3"/>
      <c r="AD646" s="3"/>
      <c r="AE646" s="3"/>
      <c r="AF646" s="3"/>
      <c r="AG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3"/>
      <c r="AD647" s="3"/>
      <c r="AE647" s="3"/>
      <c r="AF647" s="3"/>
      <c r="AG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3"/>
      <c r="AD648" s="3"/>
      <c r="AE648" s="3"/>
      <c r="AF648" s="3"/>
      <c r="AG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3"/>
      <c r="AD649" s="3"/>
      <c r="AE649" s="3"/>
      <c r="AF649" s="3"/>
      <c r="AG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3"/>
      <c r="AD650" s="3"/>
      <c r="AE650" s="3"/>
      <c r="AF650" s="3"/>
      <c r="AG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3"/>
      <c r="AD651" s="3"/>
      <c r="AE651" s="3"/>
      <c r="AF651" s="3"/>
      <c r="AG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3"/>
      <c r="AD652" s="3"/>
      <c r="AE652" s="3"/>
      <c r="AF652" s="3"/>
      <c r="AG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3"/>
      <c r="AD653" s="3"/>
      <c r="AE653" s="3"/>
      <c r="AF653" s="3"/>
      <c r="AG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3"/>
      <c r="AD654" s="3"/>
      <c r="AE654" s="3"/>
      <c r="AF654" s="3"/>
      <c r="AG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3"/>
      <c r="AD655" s="3"/>
      <c r="AE655" s="3"/>
      <c r="AF655" s="3"/>
      <c r="AG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3"/>
      <c r="AD656" s="3"/>
      <c r="AE656" s="3"/>
      <c r="AF656" s="3"/>
      <c r="AG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3"/>
      <c r="AD657" s="3"/>
      <c r="AE657" s="3"/>
      <c r="AF657" s="3"/>
      <c r="AG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3"/>
      <c r="AD658" s="3"/>
      <c r="AE658" s="3"/>
      <c r="AF658" s="3"/>
      <c r="AG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3"/>
      <c r="AD659" s="3"/>
      <c r="AE659" s="3"/>
      <c r="AF659" s="3"/>
      <c r="AG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3"/>
      <c r="AD660" s="3"/>
      <c r="AE660" s="3"/>
      <c r="AF660" s="3"/>
      <c r="AG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3"/>
      <c r="AD661" s="3"/>
      <c r="AE661" s="3"/>
      <c r="AF661" s="3"/>
      <c r="AG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3"/>
      <c r="AD662" s="3"/>
      <c r="AE662" s="3"/>
      <c r="AF662" s="3"/>
      <c r="AG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3"/>
      <c r="AD663" s="3"/>
      <c r="AE663" s="3"/>
      <c r="AF663" s="3"/>
      <c r="AG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3"/>
      <c r="AD664" s="3"/>
      <c r="AE664" s="3"/>
      <c r="AF664" s="3"/>
      <c r="AG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3"/>
      <c r="AD665" s="3"/>
      <c r="AE665" s="3"/>
      <c r="AF665" s="3"/>
      <c r="AG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3"/>
      <c r="AD666" s="3"/>
      <c r="AE666" s="3"/>
      <c r="AF666" s="3"/>
      <c r="AG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3"/>
      <c r="AD667" s="3"/>
      <c r="AE667" s="3"/>
      <c r="AF667" s="3"/>
      <c r="AG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3"/>
      <c r="AD668" s="3"/>
      <c r="AE668" s="3"/>
      <c r="AF668" s="3"/>
      <c r="AG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3"/>
      <c r="AD669" s="3"/>
      <c r="AE669" s="3"/>
      <c r="AF669" s="3"/>
      <c r="AG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3"/>
      <c r="AD670" s="3"/>
      <c r="AE670" s="3"/>
      <c r="AF670" s="3"/>
      <c r="AG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3"/>
      <c r="AD671" s="3"/>
      <c r="AE671" s="3"/>
      <c r="AF671" s="3"/>
      <c r="AG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3"/>
      <c r="AD672" s="3"/>
      <c r="AE672" s="3"/>
      <c r="AF672" s="3"/>
      <c r="AG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3"/>
      <c r="AD673" s="3"/>
      <c r="AE673" s="3"/>
      <c r="AF673" s="3"/>
      <c r="AG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3"/>
      <c r="AD674" s="3"/>
      <c r="AE674" s="3"/>
      <c r="AF674" s="3"/>
      <c r="AG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3"/>
      <c r="AD675" s="3"/>
      <c r="AE675" s="3"/>
      <c r="AF675" s="3"/>
      <c r="AG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3"/>
      <c r="AD676" s="3"/>
      <c r="AE676" s="3"/>
      <c r="AF676" s="3"/>
      <c r="AG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3"/>
      <c r="AD677" s="3"/>
      <c r="AE677" s="3"/>
      <c r="AF677" s="3"/>
      <c r="AG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3"/>
      <c r="AD678" s="3"/>
      <c r="AE678" s="3"/>
      <c r="AF678" s="3"/>
      <c r="AG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3"/>
      <c r="AD679" s="3"/>
      <c r="AE679" s="3"/>
      <c r="AF679" s="3"/>
      <c r="AG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3"/>
      <c r="AD680" s="3"/>
      <c r="AE680" s="3"/>
      <c r="AF680" s="3"/>
      <c r="AG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3"/>
      <c r="AD681" s="3"/>
      <c r="AE681" s="3"/>
      <c r="AF681" s="3"/>
      <c r="AG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3"/>
      <c r="AD682" s="3"/>
      <c r="AE682" s="3"/>
      <c r="AF682" s="3"/>
      <c r="AG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3"/>
      <c r="AD683" s="3"/>
      <c r="AE683" s="3"/>
      <c r="AF683" s="3"/>
      <c r="AG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3"/>
      <c r="AD684" s="3"/>
      <c r="AE684" s="3"/>
      <c r="AF684" s="3"/>
      <c r="AG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3"/>
      <c r="AD685" s="3"/>
      <c r="AE685" s="3"/>
      <c r="AF685" s="3"/>
      <c r="AG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3"/>
      <c r="AD686" s="3"/>
      <c r="AE686" s="3"/>
      <c r="AF686" s="3"/>
      <c r="AG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3"/>
      <c r="AD687" s="3"/>
      <c r="AE687" s="3"/>
      <c r="AF687" s="3"/>
      <c r="AG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3"/>
      <c r="AD688" s="3"/>
      <c r="AE688" s="3"/>
      <c r="AF688" s="3"/>
      <c r="AG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3"/>
      <c r="AD689" s="3"/>
      <c r="AE689" s="3"/>
      <c r="AF689" s="3"/>
      <c r="AG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3"/>
      <c r="AD690" s="3"/>
      <c r="AE690" s="3"/>
      <c r="AF690" s="3"/>
      <c r="AG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3"/>
      <c r="AD691" s="3"/>
      <c r="AE691" s="3"/>
      <c r="AF691" s="3"/>
      <c r="AG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3"/>
      <c r="AD692" s="3"/>
      <c r="AE692" s="3"/>
      <c r="AF692" s="3"/>
      <c r="AG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3"/>
      <c r="AD693" s="3"/>
      <c r="AE693" s="3"/>
      <c r="AF693" s="3"/>
      <c r="AG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3"/>
      <c r="AD694" s="3"/>
      <c r="AE694" s="3"/>
      <c r="AF694" s="3"/>
      <c r="AG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3"/>
      <c r="AD695" s="3"/>
      <c r="AE695" s="3"/>
      <c r="AF695" s="3"/>
      <c r="AG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3"/>
      <c r="AD696" s="3"/>
      <c r="AE696" s="3"/>
      <c r="AF696" s="3"/>
      <c r="AG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3"/>
      <c r="AD697" s="3"/>
      <c r="AE697" s="3"/>
      <c r="AF697" s="3"/>
      <c r="AG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3"/>
      <c r="AD698" s="3"/>
      <c r="AE698" s="3"/>
      <c r="AF698" s="3"/>
      <c r="AG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3"/>
      <c r="AD699" s="3"/>
      <c r="AE699" s="3"/>
      <c r="AF699" s="3"/>
      <c r="AG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3"/>
      <c r="AD700" s="3"/>
      <c r="AE700" s="3"/>
      <c r="AF700" s="3"/>
      <c r="AG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3"/>
      <c r="AD701" s="3"/>
      <c r="AE701" s="3"/>
      <c r="AF701" s="3"/>
      <c r="AG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3"/>
      <c r="AD702" s="3"/>
      <c r="AE702" s="3"/>
      <c r="AF702" s="3"/>
      <c r="AG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3"/>
      <c r="AD703" s="3"/>
      <c r="AE703" s="3"/>
      <c r="AF703" s="3"/>
      <c r="AG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3"/>
      <c r="AD704" s="3"/>
      <c r="AE704" s="3"/>
      <c r="AF704" s="3"/>
      <c r="AG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3"/>
      <c r="AD705" s="3"/>
      <c r="AE705" s="3"/>
      <c r="AF705" s="3"/>
      <c r="AG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3"/>
      <c r="AD706" s="3"/>
      <c r="AE706" s="3"/>
      <c r="AF706" s="3"/>
      <c r="AG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3"/>
      <c r="AD707" s="3"/>
      <c r="AE707" s="3"/>
      <c r="AF707" s="3"/>
      <c r="AG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3"/>
      <c r="AD708" s="3"/>
      <c r="AE708" s="3"/>
      <c r="AF708" s="3"/>
      <c r="AG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3"/>
      <c r="AD709" s="3"/>
      <c r="AE709" s="3"/>
      <c r="AF709" s="3"/>
      <c r="AG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3"/>
      <c r="AD710" s="3"/>
      <c r="AE710" s="3"/>
      <c r="AF710" s="3"/>
      <c r="AG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3"/>
      <c r="AD711" s="3"/>
      <c r="AE711" s="3"/>
      <c r="AF711" s="3"/>
      <c r="AG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3"/>
      <c r="AD712" s="3"/>
      <c r="AE712" s="3"/>
      <c r="AF712" s="3"/>
      <c r="AG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3"/>
      <c r="AD713" s="3"/>
      <c r="AE713" s="3"/>
      <c r="AF713" s="3"/>
      <c r="AG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3"/>
      <c r="AD714" s="3"/>
      <c r="AE714" s="3"/>
      <c r="AF714" s="3"/>
      <c r="AG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3"/>
      <c r="AD715" s="3"/>
      <c r="AE715" s="3"/>
      <c r="AF715" s="3"/>
      <c r="AG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3"/>
      <c r="AD716" s="3"/>
      <c r="AE716" s="3"/>
      <c r="AF716" s="3"/>
      <c r="AG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3"/>
      <c r="AD717" s="3"/>
      <c r="AE717" s="3"/>
      <c r="AF717" s="3"/>
      <c r="AG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3"/>
      <c r="AD718" s="3"/>
      <c r="AE718" s="3"/>
      <c r="AF718" s="3"/>
      <c r="AG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3"/>
      <c r="AD719" s="3"/>
      <c r="AE719" s="3"/>
      <c r="AF719" s="3"/>
      <c r="AG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3"/>
      <c r="AD720" s="3"/>
      <c r="AE720" s="3"/>
      <c r="AF720" s="3"/>
      <c r="AG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3"/>
      <c r="AD721" s="3"/>
      <c r="AE721" s="3"/>
      <c r="AF721" s="3"/>
      <c r="AG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3"/>
      <c r="AD722" s="3"/>
      <c r="AE722" s="3"/>
      <c r="AF722" s="3"/>
      <c r="AG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3"/>
      <c r="AD723" s="3"/>
      <c r="AE723" s="3"/>
      <c r="AF723" s="3"/>
      <c r="AG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3"/>
      <c r="AD724" s="3"/>
      <c r="AE724" s="3"/>
      <c r="AF724" s="3"/>
      <c r="AG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3"/>
      <c r="AD725" s="3"/>
      <c r="AE725" s="3"/>
      <c r="AF725" s="3"/>
      <c r="AG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3"/>
      <c r="AD726" s="3"/>
      <c r="AE726" s="3"/>
      <c r="AF726" s="3"/>
      <c r="AG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3"/>
      <c r="AD727" s="3"/>
      <c r="AE727" s="3"/>
      <c r="AF727" s="3"/>
      <c r="AG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3"/>
      <c r="AD728" s="3"/>
      <c r="AE728" s="3"/>
      <c r="AF728" s="3"/>
      <c r="AG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3"/>
      <c r="AD729" s="3"/>
      <c r="AE729" s="3"/>
      <c r="AF729" s="3"/>
      <c r="AG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3"/>
      <c r="AD730" s="3"/>
      <c r="AE730" s="3"/>
      <c r="AF730" s="3"/>
      <c r="AG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3"/>
      <c r="AD731" s="3"/>
      <c r="AE731" s="3"/>
      <c r="AF731" s="3"/>
      <c r="AG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3"/>
      <c r="AD732" s="3"/>
      <c r="AE732" s="3"/>
      <c r="AF732" s="3"/>
      <c r="AG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3"/>
      <c r="AD733" s="3"/>
      <c r="AE733" s="3"/>
      <c r="AF733" s="3"/>
      <c r="AG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3"/>
      <c r="AD734" s="3"/>
      <c r="AE734" s="3"/>
      <c r="AF734" s="3"/>
      <c r="AG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3"/>
      <c r="AD735" s="3"/>
      <c r="AE735" s="3"/>
      <c r="AF735" s="3"/>
      <c r="AG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3"/>
      <c r="AD736" s="3"/>
      <c r="AE736" s="3"/>
      <c r="AF736" s="3"/>
      <c r="AG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3"/>
      <c r="AD737" s="3"/>
      <c r="AE737" s="3"/>
      <c r="AF737" s="3"/>
      <c r="AG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3"/>
      <c r="AD738" s="3"/>
      <c r="AE738" s="3"/>
      <c r="AF738" s="3"/>
      <c r="AG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3"/>
      <c r="AD739" s="3"/>
      <c r="AE739" s="3"/>
      <c r="AF739" s="3"/>
      <c r="AG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3"/>
      <c r="AD740" s="3"/>
      <c r="AE740" s="3"/>
      <c r="AF740" s="3"/>
      <c r="AG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3"/>
      <c r="AD741" s="3"/>
      <c r="AE741" s="3"/>
      <c r="AF741" s="3"/>
      <c r="AG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3"/>
      <c r="AD742" s="3"/>
      <c r="AE742" s="3"/>
      <c r="AF742" s="3"/>
      <c r="AG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3"/>
      <c r="AD743" s="3"/>
      <c r="AE743" s="3"/>
      <c r="AF743" s="3"/>
      <c r="AG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3"/>
      <c r="AD744" s="3"/>
      <c r="AE744" s="3"/>
      <c r="AF744" s="3"/>
      <c r="AG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3"/>
      <c r="AD745" s="3"/>
      <c r="AE745" s="3"/>
      <c r="AF745" s="3"/>
      <c r="AG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3"/>
      <c r="AD746" s="3"/>
      <c r="AE746" s="3"/>
      <c r="AF746" s="3"/>
      <c r="AG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3"/>
      <c r="AD747" s="3"/>
      <c r="AE747" s="3"/>
      <c r="AF747" s="3"/>
      <c r="AG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3"/>
      <c r="AD748" s="3"/>
      <c r="AE748" s="3"/>
      <c r="AF748" s="3"/>
      <c r="AG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3"/>
      <c r="AD749" s="3"/>
      <c r="AE749" s="3"/>
      <c r="AF749" s="3"/>
      <c r="AG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3"/>
      <c r="AD750" s="3"/>
      <c r="AE750" s="3"/>
      <c r="AF750" s="3"/>
      <c r="AG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3"/>
      <c r="AD751" s="3"/>
      <c r="AE751" s="3"/>
      <c r="AF751" s="3"/>
      <c r="AG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3"/>
      <c r="AD752" s="3"/>
      <c r="AE752" s="3"/>
      <c r="AF752" s="3"/>
      <c r="AG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3"/>
      <c r="AD753" s="3"/>
      <c r="AE753" s="3"/>
      <c r="AF753" s="3"/>
      <c r="AG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3"/>
      <c r="AD754" s="3"/>
      <c r="AE754" s="3"/>
      <c r="AF754" s="3"/>
      <c r="AG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3"/>
      <c r="AD755" s="3"/>
      <c r="AE755" s="3"/>
      <c r="AF755" s="3"/>
      <c r="AG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3"/>
      <c r="AD756" s="3"/>
      <c r="AE756" s="3"/>
      <c r="AF756" s="3"/>
      <c r="AG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3"/>
      <c r="AD757" s="3"/>
      <c r="AE757" s="3"/>
      <c r="AF757" s="3"/>
      <c r="AG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3"/>
      <c r="AD758" s="3"/>
      <c r="AE758" s="3"/>
      <c r="AF758" s="3"/>
      <c r="AG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3"/>
      <c r="AD759" s="3"/>
      <c r="AE759" s="3"/>
      <c r="AF759" s="3"/>
      <c r="AG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3"/>
      <c r="AD760" s="3"/>
      <c r="AE760" s="3"/>
      <c r="AF760" s="3"/>
      <c r="AG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3"/>
      <c r="AD761" s="3"/>
      <c r="AE761" s="3"/>
      <c r="AF761" s="3"/>
      <c r="AG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3"/>
      <c r="AD762" s="3"/>
      <c r="AE762" s="3"/>
      <c r="AF762" s="3"/>
      <c r="AG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3"/>
      <c r="AD763" s="3"/>
      <c r="AE763" s="3"/>
      <c r="AF763" s="3"/>
      <c r="AG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3"/>
      <c r="AD764" s="3"/>
      <c r="AE764" s="3"/>
      <c r="AF764" s="3"/>
      <c r="AG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3"/>
      <c r="AD765" s="3"/>
      <c r="AE765" s="3"/>
      <c r="AF765" s="3"/>
      <c r="AG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3"/>
      <c r="AD766" s="3"/>
      <c r="AE766" s="3"/>
      <c r="AF766" s="3"/>
      <c r="AG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3"/>
      <c r="AD767" s="3"/>
      <c r="AE767" s="3"/>
      <c r="AF767" s="3"/>
      <c r="AG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3"/>
      <c r="AD768" s="3"/>
      <c r="AE768" s="3"/>
      <c r="AF768" s="3"/>
      <c r="AG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3"/>
      <c r="AD769" s="3"/>
      <c r="AE769" s="3"/>
      <c r="AF769" s="3"/>
      <c r="AG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3"/>
      <c r="AD770" s="3"/>
      <c r="AE770" s="3"/>
      <c r="AF770" s="3"/>
      <c r="AG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3"/>
      <c r="AD771" s="3"/>
      <c r="AE771" s="3"/>
      <c r="AF771" s="3"/>
      <c r="AG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3"/>
      <c r="AD772" s="3"/>
      <c r="AE772" s="3"/>
      <c r="AF772" s="3"/>
      <c r="AG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3"/>
      <c r="AD773" s="3"/>
      <c r="AE773" s="3"/>
      <c r="AF773" s="3"/>
      <c r="AG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3"/>
      <c r="AD774" s="3"/>
      <c r="AE774" s="3"/>
      <c r="AF774" s="3"/>
      <c r="AG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3"/>
      <c r="AD775" s="3"/>
      <c r="AE775" s="3"/>
      <c r="AF775" s="3"/>
      <c r="AG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3"/>
      <c r="AD776" s="3"/>
      <c r="AE776" s="3"/>
      <c r="AF776" s="3"/>
      <c r="AG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3"/>
      <c r="AD777" s="3"/>
      <c r="AE777" s="3"/>
      <c r="AF777" s="3"/>
      <c r="AG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3"/>
      <c r="AD778" s="3"/>
      <c r="AE778" s="3"/>
      <c r="AF778" s="3"/>
      <c r="AG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3"/>
      <c r="AD779" s="3"/>
      <c r="AE779" s="3"/>
      <c r="AF779" s="3"/>
      <c r="AG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3"/>
      <c r="AD780" s="3"/>
      <c r="AE780" s="3"/>
      <c r="AF780" s="3"/>
      <c r="AG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3"/>
      <c r="AD781" s="3"/>
      <c r="AE781" s="3"/>
      <c r="AF781" s="3"/>
      <c r="AG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3"/>
      <c r="AD782" s="3"/>
      <c r="AE782" s="3"/>
      <c r="AF782" s="3"/>
      <c r="AG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3"/>
      <c r="AD783" s="3"/>
      <c r="AE783" s="3"/>
      <c r="AF783" s="3"/>
      <c r="AG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3"/>
      <c r="AD784" s="3"/>
      <c r="AE784" s="3"/>
      <c r="AF784" s="3"/>
      <c r="AG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3"/>
      <c r="AD785" s="3"/>
      <c r="AE785" s="3"/>
      <c r="AF785" s="3"/>
      <c r="AG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3"/>
      <c r="AD786" s="3"/>
      <c r="AE786" s="3"/>
      <c r="AF786" s="3"/>
      <c r="AG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3"/>
      <c r="AD787" s="3"/>
      <c r="AE787" s="3"/>
      <c r="AF787" s="3"/>
      <c r="AG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3"/>
      <c r="AD788" s="3"/>
      <c r="AE788" s="3"/>
      <c r="AF788" s="3"/>
      <c r="AG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3"/>
      <c r="AD789" s="3"/>
      <c r="AE789" s="3"/>
      <c r="AF789" s="3"/>
      <c r="AG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3"/>
      <c r="AD790" s="3"/>
      <c r="AE790" s="3"/>
      <c r="AF790" s="3"/>
      <c r="AG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3"/>
      <c r="AD791" s="3"/>
      <c r="AE791" s="3"/>
      <c r="AF791" s="3"/>
      <c r="AG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3"/>
      <c r="AD792" s="3"/>
      <c r="AE792" s="3"/>
      <c r="AF792" s="3"/>
      <c r="AG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3"/>
      <c r="AD793" s="3"/>
      <c r="AE793" s="3"/>
      <c r="AF793" s="3"/>
      <c r="AG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3"/>
      <c r="AD794" s="3"/>
      <c r="AE794" s="3"/>
      <c r="AF794" s="3"/>
      <c r="AG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3"/>
      <c r="AD795" s="3"/>
      <c r="AE795" s="3"/>
      <c r="AF795" s="3"/>
      <c r="AG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3"/>
      <c r="AD796" s="3"/>
      <c r="AE796" s="3"/>
      <c r="AF796" s="3"/>
      <c r="AG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3"/>
      <c r="AD797" s="3"/>
      <c r="AE797" s="3"/>
      <c r="AF797" s="3"/>
      <c r="AG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3"/>
      <c r="AD798" s="3"/>
      <c r="AE798" s="3"/>
      <c r="AF798" s="3"/>
      <c r="AG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3"/>
      <c r="AD799" s="3"/>
      <c r="AE799" s="3"/>
      <c r="AF799" s="3"/>
      <c r="AG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3"/>
      <c r="AD800" s="3"/>
      <c r="AE800" s="3"/>
      <c r="AF800" s="3"/>
      <c r="AG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3"/>
      <c r="AD801" s="3"/>
      <c r="AE801" s="3"/>
      <c r="AF801" s="3"/>
      <c r="AG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3"/>
      <c r="AD802" s="3"/>
      <c r="AE802" s="3"/>
      <c r="AF802" s="3"/>
      <c r="AG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3"/>
      <c r="AD803" s="3"/>
      <c r="AE803" s="3"/>
      <c r="AF803" s="3"/>
      <c r="AG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3"/>
      <c r="AD804" s="3"/>
      <c r="AE804" s="3"/>
      <c r="AF804" s="3"/>
      <c r="AG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3"/>
      <c r="AD805" s="3"/>
      <c r="AE805" s="3"/>
      <c r="AF805" s="3"/>
      <c r="AG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3"/>
      <c r="AD806" s="3"/>
      <c r="AE806" s="3"/>
      <c r="AF806" s="3"/>
      <c r="AG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3"/>
      <c r="AD807" s="3"/>
      <c r="AE807" s="3"/>
      <c r="AF807" s="3"/>
      <c r="AG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3"/>
      <c r="AD808" s="3"/>
      <c r="AE808" s="3"/>
      <c r="AF808" s="3"/>
      <c r="AG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3"/>
      <c r="AD809" s="3"/>
      <c r="AE809" s="3"/>
      <c r="AF809" s="3"/>
      <c r="AG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3"/>
      <c r="AD810" s="3"/>
      <c r="AE810" s="3"/>
      <c r="AF810" s="3"/>
      <c r="AG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3"/>
      <c r="AD811" s="3"/>
      <c r="AE811" s="3"/>
      <c r="AF811" s="3"/>
      <c r="AG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3"/>
      <c r="AD812" s="3"/>
      <c r="AE812" s="3"/>
      <c r="AF812" s="3"/>
      <c r="AG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3"/>
      <c r="AD813" s="3"/>
      <c r="AE813" s="3"/>
      <c r="AF813" s="3"/>
      <c r="AG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3"/>
      <c r="AD814" s="3"/>
      <c r="AE814" s="3"/>
      <c r="AF814" s="3"/>
      <c r="AG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3"/>
      <c r="AD815" s="3"/>
      <c r="AE815" s="3"/>
      <c r="AF815" s="3"/>
      <c r="AG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3"/>
      <c r="AD816" s="3"/>
      <c r="AE816" s="3"/>
      <c r="AF816" s="3"/>
      <c r="AG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3"/>
      <c r="AD817" s="3"/>
      <c r="AE817" s="3"/>
      <c r="AF817" s="3"/>
      <c r="AG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3"/>
      <c r="AD818" s="3"/>
      <c r="AE818" s="3"/>
      <c r="AF818" s="3"/>
      <c r="AG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3"/>
      <c r="AD819" s="3"/>
      <c r="AE819" s="3"/>
      <c r="AF819" s="3"/>
      <c r="AG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3"/>
      <c r="AD820" s="3"/>
      <c r="AE820" s="3"/>
      <c r="AF820" s="3"/>
      <c r="AG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3"/>
      <c r="AD821" s="3"/>
      <c r="AE821" s="3"/>
      <c r="AF821" s="3"/>
      <c r="AG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3"/>
      <c r="AD822" s="3"/>
      <c r="AE822" s="3"/>
      <c r="AF822" s="3"/>
      <c r="AG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3"/>
      <c r="AD823" s="3"/>
      <c r="AE823" s="3"/>
      <c r="AF823" s="3"/>
      <c r="AG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3"/>
      <c r="AD824" s="3"/>
      <c r="AE824" s="3"/>
      <c r="AF824" s="3"/>
      <c r="AG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3"/>
      <c r="AD825" s="3"/>
      <c r="AE825" s="3"/>
      <c r="AF825" s="3"/>
      <c r="AG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3"/>
      <c r="AD826" s="3"/>
      <c r="AE826" s="3"/>
      <c r="AF826" s="3"/>
      <c r="AG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3"/>
      <c r="AD827" s="3"/>
      <c r="AE827" s="3"/>
      <c r="AF827" s="3"/>
      <c r="AG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3"/>
      <c r="AD828" s="3"/>
      <c r="AE828" s="3"/>
      <c r="AF828" s="3"/>
      <c r="AG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3"/>
      <c r="AD829" s="3"/>
      <c r="AE829" s="3"/>
      <c r="AF829" s="3"/>
      <c r="AG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3"/>
      <c r="AD830" s="3"/>
      <c r="AE830" s="3"/>
      <c r="AF830" s="3"/>
      <c r="AG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3"/>
      <c r="AD831" s="3"/>
      <c r="AE831" s="3"/>
      <c r="AF831" s="3"/>
      <c r="AG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3"/>
      <c r="AD832" s="3"/>
      <c r="AE832" s="3"/>
      <c r="AF832" s="3"/>
      <c r="AG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3"/>
      <c r="AD833" s="3"/>
      <c r="AE833" s="3"/>
      <c r="AF833" s="3"/>
      <c r="AG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3"/>
      <c r="AD834" s="3"/>
      <c r="AE834" s="3"/>
      <c r="AF834" s="3"/>
      <c r="AG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3"/>
      <c r="AD835" s="3"/>
      <c r="AE835" s="3"/>
      <c r="AF835" s="3"/>
      <c r="AG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3"/>
      <c r="AD836" s="3"/>
      <c r="AE836" s="3"/>
      <c r="AF836" s="3"/>
      <c r="AG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3"/>
      <c r="AD837" s="3"/>
      <c r="AE837" s="3"/>
      <c r="AF837" s="3"/>
      <c r="AG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3"/>
      <c r="AD838" s="3"/>
      <c r="AE838" s="3"/>
      <c r="AF838" s="3"/>
      <c r="AG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3"/>
      <c r="AD839" s="3"/>
      <c r="AE839" s="3"/>
      <c r="AF839" s="3"/>
      <c r="AG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3"/>
      <c r="AD840" s="3"/>
      <c r="AE840" s="3"/>
      <c r="AF840" s="3"/>
      <c r="AG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3"/>
      <c r="AD841" s="3"/>
      <c r="AE841" s="3"/>
      <c r="AF841" s="3"/>
      <c r="AG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3"/>
      <c r="AD842" s="3"/>
      <c r="AE842" s="3"/>
      <c r="AF842" s="3"/>
      <c r="AG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3"/>
      <c r="AD843" s="3"/>
      <c r="AE843" s="3"/>
      <c r="AF843" s="3"/>
      <c r="AG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3"/>
      <c r="AD844" s="3"/>
      <c r="AE844" s="3"/>
      <c r="AF844" s="3"/>
      <c r="AG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3"/>
      <c r="AD845" s="3"/>
      <c r="AE845" s="3"/>
      <c r="AF845" s="3"/>
      <c r="AG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3"/>
      <c r="AD846" s="3"/>
      <c r="AE846" s="3"/>
      <c r="AF846" s="3"/>
      <c r="AG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3"/>
      <c r="AD847" s="3"/>
      <c r="AE847" s="3"/>
      <c r="AF847" s="3"/>
      <c r="AG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3"/>
      <c r="AD848" s="3"/>
      <c r="AE848" s="3"/>
      <c r="AF848" s="3"/>
      <c r="AG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3"/>
      <c r="AD849" s="3"/>
      <c r="AE849" s="3"/>
      <c r="AF849" s="3"/>
      <c r="AG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3"/>
      <c r="AD850" s="3"/>
      <c r="AE850" s="3"/>
      <c r="AF850" s="3"/>
      <c r="AG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3"/>
      <c r="AD851" s="3"/>
      <c r="AE851" s="3"/>
      <c r="AF851" s="3"/>
      <c r="AG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3"/>
      <c r="AD852" s="3"/>
      <c r="AE852" s="3"/>
      <c r="AF852" s="3"/>
      <c r="AG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3"/>
      <c r="AD853" s="3"/>
      <c r="AE853" s="3"/>
      <c r="AF853" s="3"/>
      <c r="AG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3"/>
      <c r="AD854" s="3"/>
      <c r="AE854" s="3"/>
      <c r="AF854" s="3"/>
      <c r="AG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3"/>
      <c r="AD855" s="3"/>
      <c r="AE855" s="3"/>
      <c r="AF855" s="3"/>
      <c r="AG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3"/>
      <c r="AD856" s="3"/>
      <c r="AE856" s="3"/>
      <c r="AF856" s="3"/>
      <c r="AG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3"/>
      <c r="AD857" s="3"/>
      <c r="AE857" s="3"/>
      <c r="AF857" s="3"/>
      <c r="AG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3"/>
      <c r="AD858" s="3"/>
      <c r="AE858" s="3"/>
      <c r="AF858" s="3"/>
      <c r="AG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3"/>
      <c r="AD859" s="3"/>
      <c r="AE859" s="3"/>
      <c r="AF859" s="3"/>
      <c r="AG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3"/>
      <c r="AD860" s="3"/>
      <c r="AE860" s="3"/>
      <c r="AF860" s="3"/>
      <c r="AG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3"/>
      <c r="AD861" s="3"/>
      <c r="AE861" s="3"/>
      <c r="AF861" s="3"/>
      <c r="AG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3"/>
      <c r="AD862" s="3"/>
      <c r="AE862" s="3"/>
      <c r="AF862" s="3"/>
      <c r="AG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3"/>
      <c r="AD863" s="3"/>
      <c r="AE863" s="3"/>
      <c r="AF863" s="3"/>
      <c r="AG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3"/>
      <c r="AD864" s="3"/>
      <c r="AE864" s="3"/>
      <c r="AF864" s="3"/>
      <c r="AG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3"/>
      <c r="AD865" s="3"/>
      <c r="AE865" s="3"/>
      <c r="AF865" s="3"/>
      <c r="AG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3"/>
      <c r="AD866" s="3"/>
      <c r="AE866" s="3"/>
      <c r="AF866" s="3"/>
      <c r="AG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3"/>
      <c r="AD867" s="3"/>
      <c r="AE867" s="3"/>
      <c r="AF867" s="3"/>
      <c r="AG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3"/>
      <c r="AD868" s="3"/>
      <c r="AE868" s="3"/>
      <c r="AF868" s="3"/>
      <c r="AG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3"/>
      <c r="AD869" s="3"/>
      <c r="AE869" s="3"/>
      <c r="AF869" s="3"/>
      <c r="AG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3"/>
      <c r="AD870" s="3"/>
      <c r="AE870" s="3"/>
      <c r="AF870" s="3"/>
      <c r="AG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3"/>
      <c r="AD871" s="3"/>
      <c r="AE871" s="3"/>
      <c r="AF871" s="3"/>
      <c r="AG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3"/>
      <c r="AD872" s="3"/>
      <c r="AE872" s="3"/>
      <c r="AF872" s="3"/>
      <c r="AG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3"/>
      <c r="AD873" s="3"/>
      <c r="AE873" s="3"/>
      <c r="AF873" s="3"/>
      <c r="AG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3"/>
      <c r="AD874" s="3"/>
      <c r="AE874" s="3"/>
      <c r="AF874" s="3"/>
      <c r="AG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3"/>
      <c r="AD875" s="3"/>
      <c r="AE875" s="3"/>
      <c r="AF875" s="3"/>
      <c r="AG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3"/>
      <c r="AD876" s="3"/>
      <c r="AE876" s="3"/>
      <c r="AF876" s="3"/>
      <c r="AG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3"/>
      <c r="AD877" s="3"/>
      <c r="AE877" s="3"/>
      <c r="AF877" s="3"/>
      <c r="AG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3"/>
      <c r="AD878" s="3"/>
      <c r="AE878" s="3"/>
      <c r="AF878" s="3"/>
      <c r="AG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3"/>
      <c r="AD879" s="3"/>
      <c r="AE879" s="3"/>
      <c r="AF879" s="3"/>
      <c r="AG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3"/>
      <c r="AD880" s="3"/>
      <c r="AE880" s="3"/>
      <c r="AF880" s="3"/>
      <c r="AG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3"/>
      <c r="AD881" s="3"/>
      <c r="AE881" s="3"/>
      <c r="AF881" s="3"/>
      <c r="AG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3"/>
      <c r="AD882" s="3"/>
      <c r="AE882" s="3"/>
      <c r="AF882" s="3"/>
      <c r="AG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3"/>
      <c r="AD883" s="3"/>
      <c r="AE883" s="3"/>
      <c r="AF883" s="3"/>
      <c r="AG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3"/>
      <c r="AD884" s="3"/>
      <c r="AE884" s="3"/>
      <c r="AF884" s="3"/>
      <c r="AG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3"/>
      <c r="AD885" s="3"/>
      <c r="AE885" s="3"/>
      <c r="AF885" s="3"/>
      <c r="AG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3"/>
      <c r="AD886" s="3"/>
      <c r="AE886" s="3"/>
      <c r="AF886" s="3"/>
      <c r="AG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3"/>
      <c r="AD887" s="3"/>
      <c r="AE887" s="3"/>
      <c r="AF887" s="3"/>
      <c r="AG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3"/>
      <c r="AD888" s="3"/>
      <c r="AE888" s="3"/>
      <c r="AF888" s="3"/>
      <c r="AG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3"/>
      <c r="AD889" s="3"/>
      <c r="AE889" s="3"/>
      <c r="AF889" s="3"/>
      <c r="AG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3"/>
      <c r="AD890" s="3"/>
      <c r="AE890" s="3"/>
      <c r="AF890" s="3"/>
      <c r="AG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3"/>
      <c r="AD891" s="3"/>
      <c r="AE891" s="3"/>
      <c r="AF891" s="3"/>
      <c r="AG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3"/>
      <c r="AD892" s="3"/>
      <c r="AE892" s="3"/>
      <c r="AF892" s="3"/>
      <c r="AG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3"/>
      <c r="AD893" s="3"/>
      <c r="AE893" s="3"/>
      <c r="AF893" s="3"/>
      <c r="AG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3"/>
      <c r="AD894" s="3"/>
      <c r="AE894" s="3"/>
      <c r="AF894" s="3"/>
      <c r="AG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3"/>
      <c r="AD895" s="3"/>
      <c r="AE895" s="3"/>
      <c r="AF895" s="3"/>
      <c r="AG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3"/>
      <c r="AD896" s="3"/>
      <c r="AE896" s="3"/>
      <c r="AF896" s="3"/>
      <c r="AG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3"/>
      <c r="AD897" s="3"/>
      <c r="AE897" s="3"/>
      <c r="AF897" s="3"/>
      <c r="AG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3"/>
      <c r="AD898" s="3"/>
      <c r="AE898" s="3"/>
      <c r="AF898" s="3"/>
      <c r="AG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3"/>
      <c r="AD899" s="3"/>
      <c r="AE899" s="3"/>
      <c r="AF899" s="3"/>
      <c r="AG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3"/>
      <c r="AD900" s="3"/>
      <c r="AE900" s="3"/>
      <c r="AF900" s="3"/>
      <c r="AG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3"/>
      <c r="AD901" s="3"/>
      <c r="AE901" s="3"/>
      <c r="AF901" s="3"/>
      <c r="AG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3"/>
      <c r="AD902" s="3"/>
      <c r="AE902" s="3"/>
      <c r="AF902" s="3"/>
      <c r="AG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3"/>
      <c r="AD903" s="3"/>
      <c r="AE903" s="3"/>
      <c r="AF903" s="3"/>
      <c r="AG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3"/>
      <c r="AD904" s="3"/>
      <c r="AE904" s="3"/>
      <c r="AF904" s="3"/>
      <c r="AG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3"/>
      <c r="AD905" s="3"/>
      <c r="AE905" s="3"/>
      <c r="AF905" s="3"/>
      <c r="AG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3"/>
      <c r="AD906" s="3"/>
      <c r="AE906" s="3"/>
      <c r="AF906" s="3"/>
      <c r="AG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3"/>
      <c r="AD907" s="3"/>
      <c r="AE907" s="3"/>
      <c r="AF907" s="3"/>
      <c r="AG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3"/>
      <c r="AD908" s="3"/>
      <c r="AE908" s="3"/>
      <c r="AF908" s="3"/>
      <c r="AG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3"/>
      <c r="AD909" s="3"/>
      <c r="AE909" s="3"/>
      <c r="AF909" s="3"/>
      <c r="AG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3"/>
      <c r="AD910" s="3"/>
      <c r="AE910" s="3"/>
      <c r="AF910" s="3"/>
      <c r="AG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3"/>
      <c r="AD911" s="3"/>
      <c r="AE911" s="3"/>
      <c r="AF911" s="3"/>
      <c r="AG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3"/>
      <c r="AD912" s="3"/>
      <c r="AE912" s="3"/>
      <c r="AF912" s="3"/>
      <c r="AG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3"/>
      <c r="AD913" s="3"/>
      <c r="AE913" s="3"/>
      <c r="AF913" s="3"/>
      <c r="AG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3"/>
      <c r="AD914" s="3"/>
      <c r="AE914" s="3"/>
      <c r="AF914" s="3"/>
      <c r="AG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3"/>
      <c r="AD915" s="3"/>
      <c r="AE915" s="3"/>
      <c r="AF915" s="3"/>
      <c r="AG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3"/>
      <c r="AD916" s="3"/>
      <c r="AE916" s="3"/>
      <c r="AF916" s="3"/>
      <c r="AG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3"/>
      <c r="AD917" s="3"/>
      <c r="AE917" s="3"/>
      <c r="AF917" s="3"/>
      <c r="AG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3"/>
      <c r="AD918" s="3"/>
      <c r="AE918" s="3"/>
      <c r="AF918" s="3"/>
      <c r="AG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3"/>
      <c r="AD919" s="3"/>
      <c r="AE919" s="3"/>
      <c r="AF919" s="3"/>
      <c r="AG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3"/>
      <c r="AD920" s="3"/>
      <c r="AE920" s="3"/>
      <c r="AF920" s="3"/>
      <c r="AG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3"/>
      <c r="AD921" s="3"/>
      <c r="AE921" s="3"/>
      <c r="AF921" s="3"/>
      <c r="AG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3"/>
      <c r="AD922" s="3"/>
      <c r="AE922" s="3"/>
      <c r="AF922" s="3"/>
      <c r="AG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3"/>
      <c r="AD923" s="3"/>
      <c r="AE923" s="3"/>
      <c r="AF923" s="3"/>
      <c r="AG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3"/>
      <c r="AD924" s="3"/>
      <c r="AE924" s="3"/>
      <c r="AF924" s="3"/>
      <c r="AG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3"/>
      <c r="AD925" s="3"/>
      <c r="AE925" s="3"/>
      <c r="AF925" s="3"/>
      <c r="AG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3"/>
      <c r="AD926" s="3"/>
      <c r="AE926" s="3"/>
      <c r="AF926" s="3"/>
      <c r="AG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3"/>
      <c r="AD927" s="3"/>
      <c r="AE927" s="3"/>
      <c r="AF927" s="3"/>
      <c r="AG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3"/>
      <c r="AD928" s="3"/>
      <c r="AE928" s="3"/>
      <c r="AF928" s="3"/>
      <c r="AG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3"/>
      <c r="AD929" s="3"/>
      <c r="AE929" s="3"/>
      <c r="AF929" s="3"/>
      <c r="AG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3"/>
      <c r="AD930" s="3"/>
      <c r="AE930" s="3"/>
      <c r="AF930" s="3"/>
      <c r="AG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3"/>
      <c r="AD931" s="3"/>
      <c r="AE931" s="3"/>
      <c r="AF931" s="3"/>
      <c r="AG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3"/>
      <c r="AD932" s="3"/>
      <c r="AE932" s="3"/>
      <c r="AF932" s="3"/>
      <c r="AG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3"/>
      <c r="AD933" s="3"/>
      <c r="AE933" s="3"/>
      <c r="AF933" s="3"/>
      <c r="AG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3"/>
      <c r="AD934" s="3"/>
      <c r="AE934" s="3"/>
      <c r="AF934" s="3"/>
      <c r="AG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3"/>
      <c r="AD935" s="3"/>
      <c r="AE935" s="3"/>
      <c r="AF935" s="3"/>
      <c r="AG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3"/>
      <c r="AD936" s="3"/>
      <c r="AE936" s="3"/>
      <c r="AF936" s="3"/>
      <c r="AG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3"/>
      <c r="AD937" s="3"/>
      <c r="AE937" s="3"/>
      <c r="AF937" s="3"/>
      <c r="AG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3"/>
      <c r="AD938" s="3"/>
      <c r="AE938" s="3"/>
      <c r="AF938" s="3"/>
      <c r="AG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3"/>
      <c r="AD939" s="3"/>
      <c r="AE939" s="3"/>
      <c r="AF939" s="3"/>
      <c r="AG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3"/>
      <c r="AD940" s="3"/>
      <c r="AE940" s="3"/>
      <c r="AF940" s="3"/>
      <c r="AG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3"/>
      <c r="AD941" s="3"/>
      <c r="AE941" s="3"/>
      <c r="AF941" s="3"/>
      <c r="AG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3"/>
      <c r="AD942" s="3"/>
      <c r="AE942" s="3"/>
      <c r="AF942" s="3"/>
      <c r="AG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3"/>
      <c r="AD943" s="3"/>
      <c r="AE943" s="3"/>
      <c r="AF943" s="3"/>
      <c r="AG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3"/>
      <c r="AD944" s="3"/>
      <c r="AE944" s="3"/>
      <c r="AF944" s="3"/>
      <c r="AG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3"/>
      <c r="AD945" s="3"/>
      <c r="AE945" s="3"/>
      <c r="AF945" s="3"/>
      <c r="AG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3"/>
      <c r="AD946" s="3"/>
      <c r="AE946" s="3"/>
      <c r="AF946" s="3"/>
      <c r="AG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3"/>
      <c r="AD947" s="3"/>
      <c r="AE947" s="3"/>
      <c r="AF947" s="3"/>
      <c r="AG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3"/>
      <c r="AD948" s="3"/>
      <c r="AE948" s="3"/>
      <c r="AF948" s="3"/>
      <c r="AG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3"/>
      <c r="AD949" s="3"/>
      <c r="AE949" s="3"/>
      <c r="AF949" s="3"/>
      <c r="AG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3"/>
      <c r="AD950" s="3"/>
      <c r="AE950" s="3"/>
      <c r="AF950" s="3"/>
      <c r="AG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3"/>
      <c r="AD951" s="3"/>
      <c r="AE951" s="3"/>
      <c r="AF951" s="3"/>
      <c r="AG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3"/>
      <c r="AD952" s="3"/>
      <c r="AE952" s="3"/>
      <c r="AF952" s="3"/>
      <c r="AG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3"/>
      <c r="AD953" s="3"/>
      <c r="AE953" s="3"/>
      <c r="AF953" s="3"/>
      <c r="AG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3"/>
      <c r="AD954" s="3"/>
      <c r="AE954" s="3"/>
      <c r="AF954" s="3"/>
      <c r="AG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3"/>
      <c r="AD955" s="3"/>
      <c r="AE955" s="3"/>
      <c r="AF955" s="3"/>
      <c r="AG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3"/>
      <c r="AD956" s="3"/>
      <c r="AE956" s="3"/>
      <c r="AF956" s="3"/>
      <c r="AG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3"/>
      <c r="AD957" s="3"/>
      <c r="AE957" s="3"/>
      <c r="AF957" s="3"/>
      <c r="AG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3"/>
      <c r="AD958" s="3"/>
      <c r="AE958" s="3"/>
      <c r="AF958" s="3"/>
      <c r="AG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3"/>
      <c r="AD959" s="3"/>
      <c r="AE959" s="3"/>
      <c r="AF959" s="3"/>
      <c r="AG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3"/>
      <c r="AD960" s="3"/>
      <c r="AE960" s="3"/>
      <c r="AF960" s="3"/>
      <c r="AG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3"/>
      <c r="AD961" s="3"/>
      <c r="AE961" s="3"/>
      <c r="AF961" s="3"/>
      <c r="AG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3"/>
      <c r="AD962" s="3"/>
      <c r="AE962" s="3"/>
      <c r="AF962" s="3"/>
      <c r="AG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3"/>
      <c r="AD963" s="3"/>
      <c r="AE963" s="3"/>
      <c r="AF963" s="3"/>
      <c r="AG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3"/>
      <c r="AD964" s="3"/>
      <c r="AE964" s="3"/>
      <c r="AF964" s="3"/>
      <c r="AG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3"/>
      <c r="AD965" s="3"/>
      <c r="AE965" s="3"/>
      <c r="AF965" s="3"/>
      <c r="AG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3"/>
      <c r="AD966" s="3"/>
      <c r="AE966" s="3"/>
      <c r="AF966" s="3"/>
      <c r="AG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3"/>
      <c r="AD967" s="3"/>
      <c r="AE967" s="3"/>
      <c r="AF967" s="3"/>
      <c r="AG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3"/>
      <c r="AD968" s="3"/>
      <c r="AE968" s="3"/>
      <c r="AF968" s="3"/>
      <c r="AG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3"/>
      <c r="AD969" s="3"/>
      <c r="AE969" s="3"/>
      <c r="AF969" s="3"/>
      <c r="AG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3"/>
      <c r="AD970" s="3"/>
      <c r="AE970" s="3"/>
      <c r="AF970" s="3"/>
      <c r="AG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3"/>
      <c r="AD971" s="3"/>
      <c r="AE971" s="3"/>
      <c r="AF971" s="3"/>
      <c r="AG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3"/>
      <c r="AD972" s="3"/>
      <c r="AE972" s="3"/>
      <c r="AF972" s="3"/>
      <c r="AG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3"/>
      <c r="AD973" s="3"/>
      <c r="AE973" s="3"/>
      <c r="AF973" s="3"/>
      <c r="AG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3"/>
      <c r="AD974" s="3"/>
      <c r="AE974" s="3"/>
      <c r="AF974" s="3"/>
      <c r="AG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3"/>
      <c r="AD975" s="3"/>
      <c r="AE975" s="3"/>
      <c r="AF975" s="3"/>
      <c r="AG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3"/>
      <c r="AD976" s="3"/>
      <c r="AE976" s="3"/>
      <c r="AF976" s="3"/>
      <c r="AG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3"/>
      <c r="AD977" s="3"/>
      <c r="AE977" s="3"/>
      <c r="AF977" s="3"/>
      <c r="AG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3"/>
      <c r="AD978" s="3"/>
      <c r="AE978" s="3"/>
      <c r="AF978" s="3"/>
      <c r="AG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3"/>
      <c r="AD979" s="3"/>
      <c r="AE979" s="3"/>
      <c r="AF979" s="3"/>
      <c r="AG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3"/>
      <c r="AD980" s="3"/>
      <c r="AE980" s="3"/>
      <c r="AF980" s="3"/>
      <c r="AG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3"/>
      <c r="AD981" s="3"/>
      <c r="AE981" s="3"/>
      <c r="AF981" s="3"/>
      <c r="AG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3"/>
      <c r="AD982" s="3"/>
      <c r="AE982" s="3"/>
      <c r="AF982" s="3"/>
      <c r="AG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3"/>
      <c r="AD983" s="3"/>
      <c r="AE983" s="3"/>
      <c r="AF983" s="3"/>
      <c r="AG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3"/>
      <c r="AD984" s="3"/>
      <c r="AE984" s="3"/>
      <c r="AF984" s="3"/>
      <c r="AG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3"/>
      <c r="AD985" s="3"/>
      <c r="AE985" s="3"/>
      <c r="AF985" s="3"/>
      <c r="AG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3"/>
      <c r="AD986" s="3"/>
      <c r="AE986" s="3"/>
      <c r="AF986" s="3"/>
      <c r="AG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3"/>
      <c r="AD987" s="3"/>
      <c r="AE987" s="3"/>
      <c r="AF987" s="3"/>
      <c r="AG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3"/>
      <c r="AD988" s="3"/>
      <c r="AE988" s="3"/>
      <c r="AF988" s="3"/>
      <c r="AG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3"/>
      <c r="AD989" s="3"/>
      <c r="AE989" s="3"/>
      <c r="AF989" s="3"/>
      <c r="AG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3"/>
      <c r="AD990" s="3"/>
      <c r="AE990" s="3"/>
      <c r="AF990" s="3"/>
      <c r="AG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3"/>
      <c r="AD991" s="3"/>
      <c r="AE991" s="3"/>
      <c r="AF991" s="3"/>
      <c r="AG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3"/>
      <c r="AD992" s="3"/>
      <c r="AE992" s="3"/>
      <c r="AF992" s="3"/>
      <c r="AG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3"/>
      <c r="AD993" s="3"/>
      <c r="AE993" s="3"/>
      <c r="AF993" s="3"/>
      <c r="AG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3"/>
      <c r="AD994" s="3"/>
      <c r="AE994" s="3"/>
      <c r="AF994" s="3"/>
      <c r="AG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3"/>
      <c r="AD995" s="3"/>
      <c r="AE995" s="3"/>
      <c r="AF995" s="3"/>
      <c r="AG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3"/>
      <c r="AD996" s="3"/>
      <c r="AE996" s="3"/>
      <c r="AF996" s="3"/>
      <c r="AG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3"/>
      <c r="AD997" s="3"/>
      <c r="AE997" s="3"/>
      <c r="AF997" s="3"/>
      <c r="AG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3"/>
      <c r="AD998" s="3"/>
      <c r="AE998" s="3"/>
      <c r="AF998" s="3"/>
      <c r="AG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3"/>
      <c r="AD999" s="3"/>
      <c r="AE999" s="3"/>
      <c r="AF999" s="3"/>
      <c r="AG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3"/>
      <c r="AD1000" s="3"/>
      <c r="AE1000" s="3"/>
      <c r="AF1000" s="3"/>
      <c r="AG1000" s="1"/>
    </row>
  </sheetData>
  <conditionalFormatting sqref="AF34:AF35 A32:B32 D32 AA32:AG32">
    <cfRule type="cellIs" dxfId="0" priority="1" operator="between">
      <formula>$I$11</formula>
      <formula>$I$11</formula>
    </cfRule>
  </conditionalFormatting>
  <conditionalFormatting sqref="AF34:AF35 A32:B32 D32 AA32:AG32">
    <cfRule type="cellIs" dxfId="1" priority="2" operator="between">
      <formula>$I$10</formula>
      <formula>$I$10</formula>
    </cfRule>
  </conditionalFormatting>
  <conditionalFormatting sqref="AF34:AF35 A32:B32 D32 AA32:AG32">
    <cfRule type="cellIs" dxfId="2" priority="3" operator="between">
      <formula>$I$9</formula>
      <formula>$I$9</formula>
    </cfRule>
  </conditionalFormatting>
  <conditionalFormatting sqref="A20:AG20">
    <cfRule type="cellIs" dxfId="0" priority="4" operator="between">
      <formula>$K$10</formula>
      <formula>$K$10</formula>
    </cfRule>
  </conditionalFormatting>
  <conditionalFormatting sqref="A20:AG20">
    <cfRule type="cellIs" dxfId="1" priority="5" operator="between">
      <formula>$K$9</formula>
      <formula>$K$9</formula>
    </cfRule>
  </conditionalFormatting>
  <conditionalFormatting sqref="E35:Z37">
    <cfRule type="cellIs" dxfId="0" priority="6" operator="between">
      <formula>$I$11</formula>
      <formula>$I$11</formula>
    </cfRule>
  </conditionalFormatting>
  <conditionalFormatting sqref="E35:Z37">
    <cfRule type="cellIs" dxfId="1" priority="7" operator="between">
      <formula>$I$10</formula>
      <formula>$I$10</formula>
    </cfRule>
  </conditionalFormatting>
  <conditionalFormatting sqref="E35:Z37">
    <cfRule type="cellIs" dxfId="2" priority="8" operator="between">
      <formula>$I$9</formula>
      <formula>$I$9</formula>
    </cfRule>
  </conditionalFormatting>
  <conditionalFormatting sqref="A24:D24 C25:C32 AA24:AG24">
    <cfRule type="cellIs" dxfId="0" priority="9" operator="between">
      <formula>$I$11</formula>
      <formula>$I$11</formula>
    </cfRule>
  </conditionalFormatting>
  <conditionalFormatting sqref="A24:D24 C25:C32 AA24:AG24">
    <cfRule type="cellIs" dxfId="1" priority="10" operator="between">
      <formula>$I$10</formula>
      <formula>$I$10</formula>
    </cfRule>
  </conditionalFormatting>
  <conditionalFormatting sqref="A24:D24 C25:C32 AA24:AG24">
    <cfRule type="cellIs" dxfId="2" priority="11" operator="between">
      <formula>$I$9</formula>
      <formula>$I$9</formula>
    </cfRule>
  </conditionalFormatting>
  <conditionalFormatting sqref="A25:B25 D25 AA25:AG25">
    <cfRule type="cellIs" dxfId="0" priority="12" operator="between">
      <formula>$I$11</formula>
      <formula>$I$11</formula>
    </cfRule>
  </conditionalFormatting>
  <conditionalFormatting sqref="A25:B25 D25 AA25:AG25">
    <cfRule type="cellIs" dxfId="1" priority="13" operator="between">
      <formula>$I$10</formula>
      <formula>$I$10</formula>
    </cfRule>
  </conditionalFormatting>
  <conditionalFormatting sqref="A25:B25 D25 AA25:AG25">
    <cfRule type="cellIs" dxfId="2" priority="14" operator="between">
      <formula>$I$9</formula>
      <formula>$I$9</formula>
    </cfRule>
  </conditionalFormatting>
  <conditionalFormatting sqref="A26:B26 D26 AA26:AG26">
    <cfRule type="cellIs" dxfId="0" priority="15" operator="between">
      <formula>$I$11</formula>
      <formula>$I$11</formula>
    </cfRule>
  </conditionalFormatting>
  <conditionalFormatting sqref="A26:B26 D26 AA26:AG26">
    <cfRule type="cellIs" dxfId="1" priority="16" operator="between">
      <formula>$I$10</formula>
      <formula>$I$10</formula>
    </cfRule>
  </conditionalFormatting>
  <conditionalFormatting sqref="A26:B26 D26 AA26:AG26">
    <cfRule type="cellIs" dxfId="2" priority="17" operator="between">
      <formula>$I$9</formula>
      <formula>$I$9</formula>
    </cfRule>
  </conditionalFormatting>
  <conditionalFormatting sqref="A31:B31 D31 AA31:AG31">
    <cfRule type="cellIs" dxfId="0" priority="18" operator="between">
      <formula>$I$11</formula>
      <formula>$I$11</formula>
    </cfRule>
  </conditionalFormatting>
  <conditionalFormatting sqref="A31:B31 D31 AA31:AG31">
    <cfRule type="cellIs" dxfId="1" priority="19" operator="between">
      <formula>$I$10</formula>
      <formula>$I$10</formula>
    </cfRule>
  </conditionalFormatting>
  <conditionalFormatting sqref="A31:B31 D31 AA31:AG31">
    <cfRule type="cellIs" dxfId="2" priority="20" operator="between">
      <formula>$I$9</formula>
      <formula>$I$9</formula>
    </cfRule>
  </conditionalFormatting>
  <conditionalFormatting sqref="A27:B27 D27 AA27:AG27">
    <cfRule type="cellIs" dxfId="0" priority="21" operator="between">
      <formula>$I$11</formula>
      <formula>$I$11</formula>
    </cfRule>
  </conditionalFormatting>
  <conditionalFormatting sqref="A27:B27 D27 AA27:AG27">
    <cfRule type="cellIs" dxfId="1" priority="22" operator="between">
      <formula>$I$10</formula>
      <formula>$I$10</formula>
    </cfRule>
  </conditionalFormatting>
  <conditionalFormatting sqref="A27:B27 D27 AA27:AG27">
    <cfRule type="cellIs" dxfId="2" priority="23" operator="between">
      <formula>$I$9</formula>
      <formula>$I$9</formula>
    </cfRule>
  </conditionalFormatting>
  <conditionalFormatting sqref="A28:B28 D28 AA28:AG28">
    <cfRule type="cellIs" dxfId="0" priority="24" operator="between">
      <formula>$I$11</formula>
      <formula>$I$11</formula>
    </cfRule>
  </conditionalFormatting>
  <conditionalFormatting sqref="A28:B28 D28 AA28:AG28">
    <cfRule type="cellIs" dxfId="1" priority="25" operator="between">
      <formula>$I$10</formula>
      <formula>$I$10</formula>
    </cfRule>
  </conditionalFormatting>
  <conditionalFormatting sqref="A28:B28 D28 AA28:AG28">
    <cfRule type="cellIs" dxfId="2" priority="26" operator="between">
      <formula>$I$9</formula>
      <formula>$I$9</formula>
    </cfRule>
  </conditionalFormatting>
  <conditionalFormatting sqref="A29:B29 D29 AA29:AG29">
    <cfRule type="cellIs" dxfId="0" priority="27" operator="between">
      <formula>$I$11</formula>
      <formula>$I$11</formula>
    </cfRule>
  </conditionalFormatting>
  <conditionalFormatting sqref="A29:B29 D29 AA29:AG29">
    <cfRule type="cellIs" dxfId="1" priority="28" operator="between">
      <formula>$I$10</formula>
      <formula>$I$10</formula>
    </cfRule>
  </conditionalFormatting>
  <conditionalFormatting sqref="A29:B29 D29 AA29:AG29">
    <cfRule type="cellIs" dxfId="2" priority="29" operator="between">
      <formula>$I$9</formula>
      <formula>$I$9</formula>
    </cfRule>
  </conditionalFormatting>
  <conditionalFormatting sqref="A30:B30 D30 AA30:AG30">
    <cfRule type="cellIs" dxfId="0" priority="30" operator="between">
      <formula>$I$11</formula>
      <formula>$I$11</formula>
    </cfRule>
  </conditionalFormatting>
  <conditionalFormatting sqref="A30:B30 D30 AA30:AG30">
    <cfRule type="cellIs" dxfId="1" priority="31" operator="between">
      <formula>$I$10</formula>
      <formula>$I$10</formula>
    </cfRule>
  </conditionalFormatting>
  <conditionalFormatting sqref="A30:B30 D30 AA30:AG30">
    <cfRule type="cellIs" dxfId="2" priority="32" operator="between">
      <formula>$I$9</formula>
      <formula>$I$9</formula>
    </cfRule>
  </conditionalFormatting>
  <conditionalFormatting sqref="A33:B33 D33 AA33:AG33">
    <cfRule type="cellIs" dxfId="0" priority="33" operator="between">
      <formula>$I$11</formula>
      <formula>$I$11</formula>
    </cfRule>
  </conditionalFormatting>
  <conditionalFormatting sqref="A33:B33 D33 AA33:AG33">
    <cfRule type="cellIs" dxfId="1" priority="34" operator="between">
      <formula>$I$10</formula>
      <formula>$I$10</formula>
    </cfRule>
  </conditionalFormatting>
  <conditionalFormatting sqref="A33:B33 D33 AA33:AG33">
    <cfRule type="cellIs" dxfId="2" priority="35" operator="between">
      <formula>$I$9</formula>
      <formula>$I$9</formula>
    </cfRule>
  </conditionalFormatting>
  <conditionalFormatting sqref="C33">
    <cfRule type="cellIs" dxfId="0" priority="36" operator="between">
      <formula>$I$11</formula>
      <formula>$I$11</formula>
    </cfRule>
  </conditionalFormatting>
  <conditionalFormatting sqref="C33">
    <cfRule type="cellIs" dxfId="1" priority="37" operator="between">
      <formula>$I$10</formula>
      <formula>$I$10</formula>
    </cfRule>
  </conditionalFormatting>
  <conditionalFormatting sqref="C33">
    <cfRule type="cellIs" dxfId="2" priority="38" operator="between">
      <formula>$I$9</formula>
      <formula>$I$9</formula>
    </cfRule>
  </conditionalFormatting>
  <conditionalFormatting sqref="P24:Z27">
    <cfRule type="cellIs" dxfId="0" priority="39" operator="between">
      <formula>$I$11</formula>
      <formula>$I$11</formula>
    </cfRule>
  </conditionalFormatting>
  <conditionalFormatting sqref="P24:Z27">
    <cfRule type="cellIs" dxfId="1" priority="40" operator="between">
      <formula>$I$10</formula>
      <formula>$I$10</formula>
    </cfRule>
  </conditionalFormatting>
  <conditionalFormatting sqref="P24:Z27">
    <cfRule type="cellIs" dxfId="2" priority="41" operator="between">
      <formula>$I$9</formula>
      <formula>$I$9</formula>
    </cfRule>
  </conditionalFormatting>
  <conditionalFormatting sqref="E28:Z33 E24:O27">
    <cfRule type="cellIs" dxfId="0" priority="42" operator="between">
      <formula>$I$11</formula>
      <formula>$I$11</formula>
    </cfRule>
  </conditionalFormatting>
  <conditionalFormatting sqref="E28:Z33 E24:O27">
    <cfRule type="cellIs" dxfId="1" priority="43" operator="between">
      <formula>$I$10</formula>
      <formula>$I$10</formula>
    </cfRule>
  </conditionalFormatting>
  <conditionalFormatting sqref="E28:Z33 E24:O27">
    <cfRule type="cellIs" dxfId="2" priority="44" operator="between">
      <formula>$I$9</formula>
      <formula>$I$9</formula>
    </cfRule>
  </conditionalFormatting>
  <dataValidations>
    <dataValidation type="list" allowBlank="1" showErrorMessage="1" sqref="A20:AA20">
      <formula1>$K$9:$K$10</formula1>
    </dataValidation>
    <dataValidation type="list" allowBlank="1" showErrorMessage="1" sqref="E24:Z33">
      <formula1>$I$9:$I$12</formula1>
    </dataValidation>
  </dataValidations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2017-10-18T09:09:49Z</dcterms:created>
  <dc:creator>Laurie Cooper</dc:creator>
</cp:coreProperties>
</file>