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unas\Downloads\"/>
    </mc:Choice>
  </mc:AlternateContent>
  <xr:revisionPtr revIDLastSave="0" documentId="13_ncr:1_{89E64B46-31AD-459C-8D2F-2105941B8B2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<sst xmlns="http://schemas.openxmlformats.org/spreadsheetml/2006/main" count="320" uniqueCount="55">
  <si>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</si>
  <si>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</si>
  <si>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</si>
  <si>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</si>
  <si>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</si>
  <si>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</si>
  <si>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</si>
  <si>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</si>
  <si>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</si>
  <si>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</si>
  <si>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</si>
  <si>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</si>
  <si>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</si>
  <si>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</si>
  <si>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</si>
  <si>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</si>
  <si>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</si>
  <si>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</si>
  <si>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</si>
  <si>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</si>
  <si>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</si>
  <si>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</si>
  <si>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</si>
  <si>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</si>
  <si>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</si>
  <si>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</si>
  <si>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</si>
  <si>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</si>
  <si>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</si>
  <si>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</si>
  <si>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</si>
  <si>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</si>
  <si>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</si>
  <si>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</si>
  <si>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</si>
  <si>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</si>
  <si>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</si>
  <si>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</si>
  <si>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</si>
  <si>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</si>
  <si>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</si>
  <si>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</si>
  <si>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</si>
  <si>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</si>
  <si>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</si>
  <si>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</si>
  <si>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</si>
  <si>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</si>
  <si>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</si>
  <si>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</si>
  <si>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</si>
  <si>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</si>
  <si>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</si>
  <si>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</si>
  <si>
    <t>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</si>
</sst>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A17" zoomScale="81" zoomScaleNormal="81" workbookViewId="0">
      <selection activeCell="F30" sqref="F30"/>
    </sheetView>
  </sheetViews>
  <sheetFormatPr defaultColWidth="10.796875" defaultRowHeight="15.6" x14ac:dyDescent="0.3"/>
  <cols>
    <col min="1" max="1" width="10.796875" style="2"/>
    <col min="2" max="4" width="21.5" style="2" customWidth="1"/>
    <col min="5" max="20" width="10.796875" style="2"/>
    <col min="21" max="21" width="11.69921875" style="2" bestFit="1" customWidth="1"/>
    <col min="22" max="28" width="10.796875" style="2"/>
    <col min="29" max="32" width="10.796875" style="3"/>
    <col min="33" max="16384" width="10.796875" style="2"/>
  </cols>
  <sheetData>
    <row r="1" spans="2:33" x14ac:dyDescent="0.3">
      <c r="B1" s="1" t="s">
        <v>7</v>
      </c>
    </row>
    <row r="2" spans="2:33" x14ac:dyDescent="0.3">
      <c r="B2" s="1" t="s">
        <v>19</v>
      </c>
      <c r="C2" s="2">
        <v>7</v>
      </c>
      <c r="D2" s="2" t="s">
        <v>16</v>
      </c>
    </row>
    <row r="3" spans="2:33" x14ac:dyDescent="0.3">
      <c r="B3" s="1" t="s">
        <v>6</v>
      </c>
      <c r="C3" s="2">
        <v>5</v>
      </c>
      <c r="D3" s="2" t="s">
        <v>16</v>
      </c>
    </row>
    <row r="4" spans="2:33" ht="16.2" thickBot="1" x14ac:dyDescent="0.35">
      <c r="B4" s="1" t="s">
        <v>6</v>
      </c>
      <c r="C4" s="2">
        <v>37</v>
      </c>
      <c r="D4" s="2" t="s">
        <v>5</v>
      </c>
    </row>
    <row r="5" spans="2:33" ht="16.2" thickTop="1" x14ac:dyDescent="0.3">
      <c r="B5" s="1" t="s">
        <v>8</v>
      </c>
      <c r="C5" s="10">
        <v>0.25</v>
      </c>
      <c r="D5" s="2" t="s">
        <v>11</v>
      </c>
    </row>
    <row r="6" spans="2:33" x14ac:dyDescent="0.3">
      <c r="B6" s="1" t="s">
        <v>9</v>
      </c>
      <c r="C6" s="11">
        <v>0.55000000000000004</v>
      </c>
      <c r="D6" s="2" t="s">
        <v>10</v>
      </c>
    </row>
    <row r="7" spans="2:33" x14ac:dyDescent="0.3">
      <c r="C7" s="11"/>
    </row>
    <row r="8" spans="2:33" x14ac:dyDescent="0.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.2" thickBot="1" x14ac:dyDescent="0.35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.2" thickTop="1" x14ac:dyDescent="0.3">
      <c r="I12" s="2" t="s">
        <v>31</v>
      </c>
    </row>
    <row r="14" spans="2:33" x14ac:dyDescent="0.3">
      <c r="D14" s="1" t="s">
        <v>22</v>
      </c>
      <c r="E14" s="1" t="s">
        <v>23</v>
      </c>
      <c r="F14" s="1" t="s">
        <v>24</v>
      </c>
    </row>
    <row r="15" spans="2:33" x14ac:dyDescent="0.3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178.0625</v>
      </c>
    </row>
    <row r="18" spans="2:32" x14ac:dyDescent="0.3">
      <c r="E18" s="23" t="s">
        <v>44</v>
      </c>
      <c r="F18" s="23"/>
      <c r="G18" s="23"/>
      <c r="H18" s="27">
        <f>SUM(E35:H37)</f>
        <v>76.3125</v>
      </c>
      <c r="I18" s="23" t="s">
        <v>45</v>
      </c>
      <c r="J18" s="23"/>
      <c r="K18" s="23"/>
      <c r="L18" s="27">
        <f>SUM(I35:L37)</f>
        <v>101.75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203.5</v>
      </c>
      <c r="W18" s="22" t="s">
        <v>48</v>
      </c>
      <c r="X18" s="22"/>
      <c r="Y18" s="22"/>
      <c r="Z18" s="26">
        <f>SUM(W35:Z37)</f>
        <v>101.75</v>
      </c>
    </row>
    <row r="19" spans="2:32" x14ac:dyDescent="0.3">
      <c r="B19" s="1" t="s">
        <v>0</v>
      </c>
      <c r="C19" s="2" t="s">
        <v>1</v>
      </c>
    </row>
    <row r="20" spans="2:32" x14ac:dyDescent="0.3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3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3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.2" thickBot="1" x14ac:dyDescent="0.35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.8" thickTop="1" thickBot="1" x14ac:dyDescent="0.35">
      <c r="C24" s="1" t="s">
        <v>34</v>
      </c>
      <c r="D24" s="2" t="s">
        <v>50</v>
      </c>
      <c r="E24" s="13" t="s">
        <v>31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96.662500000000009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96.662500000000009</v>
      </c>
    </row>
    <row r="25" spans="2:32" ht="16.8" thickTop="1" thickBot="1" x14ac:dyDescent="0.35">
      <c r="C25" s="1" t="s">
        <v>35</v>
      </c>
      <c r="D25" s="2" t="s">
        <v>51</v>
      </c>
      <c r="E25" s="13" t="s">
        <v>31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96.662500000000009</v>
      </c>
      <c r="AD25" s="3">
        <f t="shared" si="3"/>
        <v>0</v>
      </c>
      <c r="AE25" s="3">
        <f t="shared" si="4"/>
        <v>0</v>
      </c>
      <c r="AF25" s="3">
        <f t="shared" si="5"/>
        <v>96.662500000000009</v>
      </c>
    </row>
    <row r="26" spans="2:32" ht="16.8" thickTop="1" thickBot="1" x14ac:dyDescent="0.35">
      <c r="C26" s="1" t="s">
        <v>36</v>
      </c>
      <c r="D26" s="2" t="s">
        <v>52</v>
      </c>
      <c r="E26" s="13" t="s">
        <v>31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96.662500000000009</v>
      </c>
      <c r="AD26" s="3">
        <f t="shared" si="3"/>
        <v>0</v>
      </c>
      <c r="AE26" s="3">
        <f t="shared" si="4"/>
        <v>0</v>
      </c>
      <c r="AF26" s="3">
        <f t="shared" si="5"/>
        <v>96.662500000000009</v>
      </c>
    </row>
    <row r="27" spans="2:32" ht="16.8" thickTop="1" thickBot="1" x14ac:dyDescent="0.35">
      <c r="C27" s="1" t="s">
        <v>37</v>
      </c>
      <c r="D27" s="2" t="s">
        <v>53</v>
      </c>
      <c r="E27" s="13" t="s">
        <v>31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96.662500000000009</v>
      </c>
      <c r="AD27" s="3">
        <f t="shared" si="3"/>
        <v>0</v>
      </c>
      <c r="AE27" s="3">
        <f t="shared" si="4"/>
        <v>0</v>
      </c>
      <c r="AF27" s="3">
        <f t="shared" si="5"/>
        <v>96.662500000000009</v>
      </c>
    </row>
    <row r="28" spans="2:32" ht="16.2" thickTop="1" x14ac:dyDescent="0.3">
      <c r="C28" s="1" t="s">
        <v>38</v>
      </c>
      <c r="D28" s="2" t="s">
        <v>54</v>
      </c>
      <c r="E28" s="13" t="s">
        <v>31</v>
      </c>
      <c r="F28" s="16" t="s">
        <v>12</v>
      </c>
      <c r="G28" s="16" t="s">
        <v>12</v>
      </c>
      <c r="H28" s="16" t="s">
        <v>12</v>
      </c>
      <c r="I28" s="16" t="s">
        <v>12</v>
      </c>
      <c r="J28" s="16" t="s">
        <v>12</v>
      </c>
      <c r="K28" s="16" t="s">
        <v>12</v>
      </c>
      <c r="L28" s="16" t="s">
        <v>12</v>
      </c>
      <c r="M28" s="16" t="s">
        <v>12</v>
      </c>
      <c r="N28" s="16" t="s">
        <v>31</v>
      </c>
      <c r="O28" s="16" t="s">
        <v>31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16" t="s">
        <v>12</v>
      </c>
      <c r="AC28" s="3">
        <f t="shared" si="2"/>
        <v>96.662500000000009</v>
      </c>
      <c r="AD28" s="3">
        <f t="shared" si="3"/>
        <v>0</v>
      </c>
      <c r="AE28" s="3">
        <f t="shared" si="4"/>
        <v>0</v>
      </c>
      <c r="AF28" s="3">
        <f t="shared" si="5"/>
        <v>96.662500000000009</v>
      </c>
    </row>
    <row r="29" spans="2:32" x14ac:dyDescent="0.3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2" thickBot="1" x14ac:dyDescent="0.35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2" thickTop="1" x14ac:dyDescent="0.3">
      <c r="C34" s="1"/>
    </row>
    <row r="35" spans="2:33" s="3" customFormat="1" x14ac:dyDescent="0.3">
      <c r="C35" s="5" t="s">
        <v>5</v>
      </c>
      <c r="D35" s="5" t="str">
        <f>$I9</f>
        <v>Minimum</v>
      </c>
      <c r="E35" s="3">
        <f t="shared" ref="E35:Z35" si="6">COUNTIFS(E$24:E$34,$I9) * $F$9</f>
        <v>0</v>
      </c>
      <c r="F35" s="3">
        <f t="shared" si="6"/>
        <v>25.4375</v>
      </c>
      <c r="G35" s="3">
        <f t="shared" si="6"/>
        <v>25.4375</v>
      </c>
      <c r="H35" s="3">
        <f t="shared" si="6"/>
        <v>25.4375</v>
      </c>
      <c r="I35" s="3">
        <f t="shared" si="6"/>
        <v>25.4375</v>
      </c>
      <c r="J35" s="3">
        <f t="shared" si="6"/>
        <v>25.4375</v>
      </c>
      <c r="K35" s="3">
        <f t="shared" si="6"/>
        <v>25.4375</v>
      </c>
      <c r="L35" s="3">
        <f t="shared" si="6"/>
        <v>25.4375</v>
      </c>
      <c r="M35" s="3">
        <f t="shared" si="6"/>
        <v>25.4375</v>
      </c>
      <c r="N35" s="3">
        <f t="shared" si="6"/>
        <v>0</v>
      </c>
      <c r="O35" s="3">
        <f t="shared" si="6"/>
        <v>0</v>
      </c>
      <c r="P35" s="3">
        <f t="shared" si="6"/>
        <v>25.4375</v>
      </c>
      <c r="Q35" s="3">
        <f t="shared" si="6"/>
        <v>25.4375</v>
      </c>
      <c r="R35" s="3">
        <f t="shared" si="6"/>
        <v>25.4375</v>
      </c>
      <c r="S35" s="3">
        <f t="shared" si="6"/>
        <v>25.4375</v>
      </c>
      <c r="T35" s="3">
        <f t="shared" si="6"/>
        <v>25.4375</v>
      </c>
      <c r="U35" s="3">
        <f t="shared" si="6"/>
        <v>25.4375</v>
      </c>
      <c r="V35" s="3">
        <f t="shared" si="6"/>
        <v>25.4375</v>
      </c>
      <c r="W35" s="3">
        <f t="shared" si="6"/>
        <v>25.4375</v>
      </c>
      <c r="X35" s="3">
        <f t="shared" si="6"/>
        <v>25.4375</v>
      </c>
      <c r="Y35" s="3">
        <f t="shared" si="6"/>
        <v>25.4375</v>
      </c>
      <c r="Z35" s="3">
        <f t="shared" si="6"/>
        <v>25.4375</v>
      </c>
    </row>
    <row r="36" spans="2:33" s="3" customFormat="1" x14ac:dyDescent="0.3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483.31250000000006</v>
      </c>
      <c r="AD36" s="5">
        <f>SUM(AD24:AD34)</f>
        <v>0</v>
      </c>
      <c r="AE36" s="5">
        <f>SUM(AE24:AE34)</f>
        <v>0</v>
      </c>
      <c r="AF36" s="5">
        <f>SUM(AF24:AF34)</f>
        <v>483.31250000000006</v>
      </c>
      <c r="AG36" s="5" t="s">
        <v>5</v>
      </c>
    </row>
    <row r="37" spans="2:33" s="3" customFormat="1" x14ac:dyDescent="0.3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">
      <c r="C38" s="5"/>
      <c r="D38" s="5"/>
    </row>
    <row r="39" spans="2:33" s="3" customFormat="1" x14ac:dyDescent="0.3">
      <c r="C39" s="5"/>
      <c r="D39" s="5"/>
    </row>
    <row r="40" spans="2:33" s="3" customFormat="1" x14ac:dyDescent="0.3">
      <c r="C40" s="5"/>
      <c r="D40" s="5"/>
    </row>
    <row r="41" spans="2:33" s="3" customFormat="1" x14ac:dyDescent="0.3">
      <c r="C41" s="5"/>
      <c r="D41" s="5"/>
    </row>
    <row r="42" spans="2:33" s="3" customFormat="1" x14ac:dyDescent="0.3">
      <c r="C42" s="5" t="s">
        <v>30</v>
      </c>
      <c r="D42" s="5" t="s">
        <v>19</v>
      </c>
      <c r="E42" s="3">
        <f t="shared" ref="E42:Z42" si="9">SUM(E35:E37)</f>
        <v>0</v>
      </c>
      <c r="F42" s="3">
        <f t="shared" si="9"/>
        <v>25.4375</v>
      </c>
      <c r="G42" s="3">
        <f t="shared" si="9"/>
        <v>25.4375</v>
      </c>
      <c r="H42" s="3">
        <f t="shared" si="9"/>
        <v>25.4375</v>
      </c>
      <c r="I42" s="3">
        <f t="shared" si="9"/>
        <v>25.4375</v>
      </c>
      <c r="J42" s="3">
        <f t="shared" si="9"/>
        <v>25.4375</v>
      </c>
      <c r="K42" s="3">
        <f t="shared" si="9"/>
        <v>25.4375</v>
      </c>
      <c r="L42" s="3">
        <f t="shared" si="9"/>
        <v>25.4375</v>
      </c>
      <c r="M42" s="3">
        <f t="shared" si="9"/>
        <v>25.4375</v>
      </c>
      <c r="N42" s="3">
        <f t="shared" si="9"/>
        <v>0</v>
      </c>
      <c r="O42" s="3">
        <f t="shared" si="9"/>
        <v>0</v>
      </c>
      <c r="P42" s="3">
        <f t="shared" si="9"/>
        <v>25.4375</v>
      </c>
      <c r="Q42" s="3">
        <f t="shared" si="9"/>
        <v>25.4375</v>
      </c>
      <c r="R42" s="3">
        <f t="shared" si="9"/>
        <v>25.4375</v>
      </c>
      <c r="S42" s="3">
        <f t="shared" si="9"/>
        <v>25.4375</v>
      </c>
      <c r="T42" s="3">
        <f t="shared" si="9"/>
        <v>25.4375</v>
      </c>
      <c r="U42" s="3">
        <f t="shared" si="9"/>
        <v>25.4375</v>
      </c>
      <c r="V42" s="3">
        <f t="shared" si="9"/>
        <v>25.4375</v>
      </c>
      <c r="W42" s="3">
        <f t="shared" si="9"/>
        <v>25.4375</v>
      </c>
      <c r="X42" s="3">
        <f t="shared" si="9"/>
        <v>25.4375</v>
      </c>
      <c r="Y42" s="3">
        <f t="shared" si="9"/>
        <v>25.4375</v>
      </c>
      <c r="Z42" s="3">
        <f t="shared" si="9"/>
        <v>25.4375</v>
      </c>
      <c r="AB42" s="5" t="s">
        <v>26</v>
      </c>
      <c r="AC42" s="5"/>
      <c r="AD42" s="5"/>
      <c r="AE42" s="5">
        <f>SUM(E42:Z42)</f>
        <v>483.3125</v>
      </c>
      <c r="AF42" s="5"/>
      <c r="AG42" s="5" t="s">
        <v>5</v>
      </c>
    </row>
    <row r="43" spans="2:33" s="3" customFormat="1" x14ac:dyDescent="0.3">
      <c r="C43" s="5" t="s">
        <v>30</v>
      </c>
      <c r="D43" s="5" t="s">
        <v>29</v>
      </c>
      <c r="F43" s="3">
        <f>SUM(E42:F42)</f>
        <v>25.4375</v>
      </c>
      <c r="H43" s="3">
        <f t="shared" ref="H43:Z43" si="10">SUM(G42:H42)</f>
        <v>50.875</v>
      </c>
      <c r="J43" s="3">
        <f t="shared" si="10"/>
        <v>50.875</v>
      </c>
      <c r="L43" s="3">
        <f t="shared" si="10"/>
        <v>50.875</v>
      </c>
      <c r="N43" s="3">
        <f t="shared" si="10"/>
        <v>25.4375</v>
      </c>
      <c r="P43" s="3">
        <f t="shared" si="10"/>
        <v>25.4375</v>
      </c>
      <c r="R43" s="3">
        <f t="shared" si="10"/>
        <v>50.875</v>
      </c>
      <c r="T43" s="3">
        <f t="shared" si="10"/>
        <v>50.875</v>
      </c>
      <c r="V43" s="3">
        <f t="shared" si="10"/>
        <v>50.875</v>
      </c>
      <c r="X43" s="3">
        <f t="shared" si="10"/>
        <v>50.875</v>
      </c>
      <c r="Z43" s="3">
        <f t="shared" si="10"/>
        <v>50.875</v>
      </c>
      <c r="AB43" s="5" t="s">
        <v>26</v>
      </c>
      <c r="AC43" s="5"/>
      <c r="AD43" s="5"/>
      <c r="AE43" s="5">
        <f>SUM(D43:Z43)</f>
        <v>483.3125</v>
      </c>
      <c r="AG43" s="5" t="s">
        <v>5</v>
      </c>
    </row>
    <row r="47" spans="2:33" s="3" customFormat="1" ht="46.2" x14ac:dyDescent="0.85">
      <c r="B47" s="6" t="s">
        <v>32</v>
      </c>
      <c r="C47" s="7">
        <f>AE43</f>
        <v>483.3125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4 E29:Z33 F28:Z28 F25:O27 E25:E28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Munashe Matadi</cp:lastModifiedBy>
  <dcterms:created xsi:type="dcterms:W3CDTF">2017-10-18T09:09:49Z</dcterms:created>
  <dcterms:modified xsi:type="dcterms:W3CDTF">2019-10-28T14:34:08Z</dcterms:modified>
</cp:coreProperties>
</file>