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bre\Documents\GitHub\LiveProjectsTemplate\documentation\budget\"/>
    </mc:Choice>
  </mc:AlternateContent>
  <xr:revisionPtr revIDLastSave="0" documentId="13_ncr:1_{14A8CEA4-6CF5-4D2A-860C-81E1538E96F6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<sst xmlns="http://schemas.openxmlformats.org/spreadsheetml/2006/main" count="319" uniqueCount="54">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</sst>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L13" zoomScale="81" zoomScaleNormal="81" workbookViewId="0">
      <selection activeCell="AA27" sqref="AA27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582031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3" t="s">
        <v>49</v>
      </c>
      <c r="F17" s="23"/>
      <c r="G17" s="23"/>
      <c r="H17" s="23"/>
      <c r="I17" s="23"/>
      <c r="J17" s="23"/>
      <c r="K17" s="23"/>
      <c r="L17" s="27">
        <f>SUM(E35:L37)</f>
        <v>162.79999999999998</v>
      </c>
    </row>
    <row r="18" spans="2:32" x14ac:dyDescent="0.35">
      <c r="E18" s="22" t="s">
        <v>44</v>
      </c>
      <c r="F18" s="22"/>
      <c r="G18" s="22"/>
      <c r="H18" s="26">
        <f>SUM(E35:H37)</f>
        <v>81.400000000000006</v>
      </c>
      <c r="I18" s="22" t="s">
        <v>45</v>
      </c>
      <c r="J18" s="22"/>
      <c r="K18" s="22"/>
      <c r="L18" s="26">
        <f>SUM(I35:L37)</f>
        <v>81.400000000000006</v>
      </c>
      <c r="M18" s="20" t="s">
        <v>47</v>
      </c>
      <c r="N18" s="20"/>
      <c r="O18" s="20"/>
      <c r="P18" s="20"/>
      <c r="Q18" s="20"/>
      <c r="R18" s="20"/>
      <c r="S18" s="20"/>
      <c r="T18" s="20"/>
      <c r="U18" s="20"/>
      <c r="V18" s="24">
        <f>SUM(M35:V37)</f>
        <v>282.8</v>
      </c>
      <c r="W18" s="21" t="s">
        <v>48</v>
      </c>
      <c r="X18" s="21"/>
      <c r="Y18" s="21"/>
      <c r="Z18" s="25">
        <f>SUM(W35:Z37)</f>
        <v>161.4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8" customFormat="1" x14ac:dyDescent="0.35">
      <c r="C21" s="29" t="s">
        <v>18</v>
      </c>
      <c r="D21" s="29" t="s">
        <v>19</v>
      </c>
      <c r="E21" s="28">
        <v>1</v>
      </c>
      <c r="F21" s="28">
        <v>2</v>
      </c>
      <c r="G21" s="28">
        <v>3</v>
      </c>
      <c r="H21" s="28">
        <v>4</v>
      </c>
      <c r="I21" s="28">
        <v>5</v>
      </c>
      <c r="J21" s="29">
        <v>6</v>
      </c>
      <c r="K21" s="28">
        <v>7</v>
      </c>
      <c r="L21" s="28">
        <v>8</v>
      </c>
      <c r="M21" s="28">
        <v>9</v>
      </c>
      <c r="N21" s="28">
        <v>10</v>
      </c>
      <c r="O21" s="28">
        <v>11</v>
      </c>
      <c r="P21" s="28">
        <v>12</v>
      </c>
      <c r="Q21" s="28">
        <v>13</v>
      </c>
      <c r="R21" s="28">
        <v>14</v>
      </c>
      <c r="S21" s="28">
        <v>15</v>
      </c>
      <c r="T21" s="28">
        <v>16</v>
      </c>
      <c r="U21" s="28">
        <v>17</v>
      </c>
      <c r="V21" s="28">
        <v>18</v>
      </c>
      <c r="W21" s="28">
        <v>19</v>
      </c>
      <c r="X21" s="28">
        <v>20</v>
      </c>
      <c r="Y21" s="28">
        <v>21</v>
      </c>
      <c r="Z21" s="28">
        <v>22</v>
      </c>
      <c r="AC21" s="30"/>
      <c r="AD21" s="30"/>
      <c r="AE21" s="30"/>
      <c r="AF21" s="30"/>
    </row>
    <row r="22" spans="2:32" s="30" customFormat="1" x14ac:dyDescent="0.35">
      <c r="C22" s="31"/>
      <c r="D22" s="31" t="s">
        <v>29</v>
      </c>
      <c r="E22" s="31">
        <f>(+E21 + 0.5)/2</f>
        <v>0.75</v>
      </c>
      <c r="G22" s="31">
        <f>(+G21 + 0.5)/2</f>
        <v>1.75</v>
      </c>
      <c r="I22" s="31">
        <f t="shared" ref="I22:Y22" si="0">(+I21 + 0.5)/2</f>
        <v>2.75</v>
      </c>
      <c r="K22" s="31">
        <f t="shared" si="0"/>
        <v>3.75</v>
      </c>
      <c r="M22" s="31">
        <f t="shared" si="0"/>
        <v>4.75</v>
      </c>
      <c r="O22" s="31">
        <f t="shared" si="0"/>
        <v>5.75</v>
      </c>
      <c r="Q22" s="31">
        <f t="shared" si="0"/>
        <v>6.75</v>
      </c>
      <c r="S22" s="31">
        <f t="shared" si="0"/>
        <v>7.75</v>
      </c>
      <c r="U22" s="31">
        <f t="shared" si="0"/>
        <v>8.75</v>
      </c>
      <c r="W22" s="31">
        <f t="shared" si="0"/>
        <v>9.75</v>
      </c>
      <c r="Y22" s="31">
        <f t="shared" si="0"/>
        <v>10.75</v>
      </c>
    </row>
    <row r="23" spans="2:32" s="28" customFormat="1" ht="16" thickBot="1" x14ac:dyDescent="0.4">
      <c r="D23" s="29" t="s">
        <v>20</v>
      </c>
      <c r="E23" s="32">
        <f t="shared" ref="E23:Z23" si="1">$G$15 +($C$2  * (E$21-1))</f>
        <v>43759</v>
      </c>
      <c r="F23" s="32">
        <f t="shared" si="1"/>
        <v>43766</v>
      </c>
      <c r="G23" s="32">
        <f t="shared" si="1"/>
        <v>43773</v>
      </c>
      <c r="H23" s="32">
        <f t="shared" si="1"/>
        <v>43780</v>
      </c>
      <c r="I23" s="32">
        <f t="shared" si="1"/>
        <v>43787</v>
      </c>
      <c r="J23" s="32">
        <f t="shared" si="1"/>
        <v>43794</v>
      </c>
      <c r="K23" s="32">
        <f t="shared" si="1"/>
        <v>43801</v>
      </c>
      <c r="L23" s="32">
        <f t="shared" si="1"/>
        <v>43808</v>
      </c>
      <c r="M23" s="32">
        <f t="shared" si="1"/>
        <v>43815</v>
      </c>
      <c r="N23" s="32">
        <f t="shared" si="1"/>
        <v>43822</v>
      </c>
      <c r="O23" s="32">
        <f t="shared" si="1"/>
        <v>43829</v>
      </c>
      <c r="P23" s="32">
        <f t="shared" si="1"/>
        <v>43836</v>
      </c>
      <c r="Q23" s="32">
        <f t="shared" si="1"/>
        <v>43843</v>
      </c>
      <c r="R23" s="32">
        <f t="shared" si="1"/>
        <v>43850</v>
      </c>
      <c r="S23" s="32">
        <f t="shared" si="1"/>
        <v>43857</v>
      </c>
      <c r="T23" s="32">
        <f t="shared" si="1"/>
        <v>43864</v>
      </c>
      <c r="U23" s="32">
        <f t="shared" si="1"/>
        <v>43871</v>
      </c>
      <c r="V23" s="32">
        <f t="shared" si="1"/>
        <v>43878</v>
      </c>
      <c r="W23" s="32">
        <f t="shared" si="1"/>
        <v>43885</v>
      </c>
      <c r="X23" s="32">
        <f t="shared" si="1"/>
        <v>43892</v>
      </c>
      <c r="Y23" s="32">
        <f t="shared" si="1"/>
        <v>43899</v>
      </c>
      <c r="Z23" s="32">
        <f t="shared" si="1"/>
        <v>43906</v>
      </c>
      <c r="AC23" s="31" t="str">
        <f>$I$9</f>
        <v>Minimum</v>
      </c>
      <c r="AD23" s="31" t="str">
        <f>$I$10</f>
        <v>Expected</v>
      </c>
      <c r="AE23" s="31" t="str">
        <f>$I$11</f>
        <v>Stretch</v>
      </c>
      <c r="AF23" s="31" t="s">
        <v>26</v>
      </c>
    </row>
    <row r="24" spans="2:32" ht="16.5" thickTop="1" thickBot="1" x14ac:dyDescent="0.4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3</v>
      </c>
      <c r="R24" s="14" t="s">
        <v>3</v>
      </c>
      <c r="S24" s="14" t="s">
        <v>3</v>
      </c>
      <c r="T24" s="14" t="s">
        <v>3</v>
      </c>
      <c r="U24" s="14" t="s">
        <v>4</v>
      </c>
      <c r="V24" s="14" t="s">
        <v>3</v>
      </c>
      <c r="W24" s="14" t="s">
        <v>3</v>
      </c>
      <c r="X24" s="14" t="s">
        <v>3</v>
      </c>
      <c r="Y24" s="14" t="s">
        <v>3</v>
      </c>
      <c r="Z24" s="14" t="s">
        <v>3</v>
      </c>
      <c r="AC24" s="3">
        <f t="shared" ref="AC24:AC33" si="2">COUNTIFS($E24:$AB24,$I$9) * $F$9</f>
        <v>50.875</v>
      </c>
      <c r="AD24" s="3">
        <f t="shared" ref="AD24:AD33" si="3">COUNTIFS($E24:$AB24,$I$10) * $F$10</f>
        <v>90.787500000000009</v>
      </c>
      <c r="AE24" s="3">
        <f t="shared" ref="AE24:AE33" si="4">COUNTIFS($E24:$AB24,$I$11) * $F$11</f>
        <v>15.0875</v>
      </c>
      <c r="AF24" s="3">
        <f t="shared" ref="AF24:AF33" si="5">SUM(AC24:AE24)</f>
        <v>156.75000000000003</v>
      </c>
    </row>
    <row r="25" spans="2:32" ht="16.5" thickTop="1" thickBot="1" x14ac:dyDescent="0.4">
      <c r="C25" s="1" t="s">
        <v>35</v>
      </c>
      <c r="D25" s="2" t="s">
        <v>51</v>
      </c>
      <c r="E25" s="15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3</v>
      </c>
      <c r="R25" s="9" t="s">
        <v>3</v>
      </c>
      <c r="S25" s="14" t="s">
        <v>3</v>
      </c>
      <c r="T25" s="14" t="s">
        <v>3</v>
      </c>
      <c r="U25" s="14" t="s">
        <v>4</v>
      </c>
      <c r="V25" s="14" t="s">
        <v>3</v>
      </c>
      <c r="W25" s="14" t="s">
        <v>3</v>
      </c>
      <c r="X25" s="14" t="s">
        <v>3</v>
      </c>
      <c r="Y25" s="14" t="s">
        <v>3</v>
      </c>
      <c r="Z25" s="14" t="s">
        <v>3</v>
      </c>
      <c r="AC25" s="3">
        <f t="shared" si="2"/>
        <v>50.875</v>
      </c>
      <c r="AD25" s="3">
        <f t="shared" si="3"/>
        <v>90.787500000000009</v>
      </c>
      <c r="AE25" s="3">
        <f t="shared" si="4"/>
        <v>15.0875</v>
      </c>
      <c r="AF25" s="3">
        <f t="shared" si="5"/>
        <v>156.75000000000003</v>
      </c>
    </row>
    <row r="26" spans="2:32" ht="16.5" thickTop="1" thickBot="1" x14ac:dyDescent="0.4">
      <c r="C26" s="1" t="s">
        <v>36</v>
      </c>
      <c r="D26" s="2" t="s">
        <v>52</v>
      </c>
      <c r="E26" s="15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14" t="s">
        <v>12</v>
      </c>
      <c r="T26" s="14" t="s">
        <v>3</v>
      </c>
      <c r="U26" s="14" t="s">
        <v>4</v>
      </c>
      <c r="V26" s="14" t="s">
        <v>3</v>
      </c>
      <c r="W26" s="14" t="s">
        <v>3</v>
      </c>
      <c r="X26" s="14" t="s">
        <v>3</v>
      </c>
      <c r="Y26" s="14" t="s">
        <v>3</v>
      </c>
      <c r="Z26" s="14" t="s">
        <v>3</v>
      </c>
      <c r="AC26" s="3">
        <f t="shared" si="2"/>
        <v>66.137500000000003</v>
      </c>
      <c r="AD26" s="3">
        <f t="shared" si="3"/>
        <v>60.525000000000006</v>
      </c>
      <c r="AE26" s="3">
        <f t="shared" si="4"/>
        <v>15.0875</v>
      </c>
      <c r="AF26" s="3">
        <f t="shared" si="5"/>
        <v>141.75</v>
      </c>
    </row>
    <row r="27" spans="2:32" ht="16" thickTop="1" x14ac:dyDescent="0.35">
      <c r="C27" s="1" t="s">
        <v>37</v>
      </c>
      <c r="D27" s="2" t="s">
        <v>53</v>
      </c>
      <c r="E27" s="15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3</v>
      </c>
      <c r="S27" s="14" t="s">
        <v>3</v>
      </c>
      <c r="T27" s="14" t="s">
        <v>3</v>
      </c>
      <c r="U27" s="14" t="s">
        <v>4</v>
      </c>
      <c r="V27" s="14" t="s">
        <v>3</v>
      </c>
      <c r="W27" s="14" t="s">
        <v>3</v>
      </c>
      <c r="X27" s="14" t="s">
        <v>3</v>
      </c>
      <c r="Y27" s="14" t="s">
        <v>3</v>
      </c>
      <c r="Z27" s="14" t="s">
        <v>3</v>
      </c>
      <c r="AC27" s="3">
        <f t="shared" si="2"/>
        <v>55.962500000000006</v>
      </c>
      <c r="AD27" s="3">
        <f t="shared" si="3"/>
        <v>80.7</v>
      </c>
      <c r="AE27" s="3">
        <f t="shared" si="4"/>
        <v>15.0875</v>
      </c>
      <c r="AF27" s="3">
        <f t="shared" si="5"/>
        <v>151.75000000000003</v>
      </c>
    </row>
    <row r="28" spans="2:32" x14ac:dyDescent="0.35">
      <c r="C28" s="1" t="s">
        <v>38</v>
      </c>
      <c r="E28" s="15" t="s">
        <v>31</v>
      </c>
      <c r="F28" s="15" t="s">
        <v>31</v>
      </c>
      <c r="G28" s="15" t="s">
        <v>31</v>
      </c>
      <c r="H28" s="15" t="s">
        <v>31</v>
      </c>
      <c r="I28" s="15" t="s">
        <v>31</v>
      </c>
      <c r="J28" s="15" t="s">
        <v>31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5" t="s">
        <v>31</v>
      </c>
      <c r="Y28" s="15" t="s">
        <v>31</v>
      </c>
      <c r="Z28" s="15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5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6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5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6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5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6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5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6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7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9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10.175000000000001</v>
      </c>
      <c r="R35" s="3">
        <f t="shared" si="6"/>
        <v>5.0875000000000004</v>
      </c>
      <c r="S35" s="3">
        <f t="shared" si="6"/>
        <v>5.0875000000000004</v>
      </c>
      <c r="T35" s="3">
        <f t="shared" si="6"/>
        <v>0</v>
      </c>
      <c r="U35" s="3">
        <f t="shared" si="6"/>
        <v>0</v>
      </c>
      <c r="V35" s="3">
        <f t="shared" si="6"/>
        <v>0</v>
      </c>
      <c r="W35" s="3">
        <f t="shared" si="6"/>
        <v>0</v>
      </c>
      <c r="X35" s="3">
        <f t="shared" si="6"/>
        <v>0</v>
      </c>
      <c r="Y35" s="3">
        <f t="shared" si="6"/>
        <v>0</v>
      </c>
      <c r="Z35" s="3">
        <f t="shared" si="6"/>
        <v>0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20.175000000000001</v>
      </c>
      <c r="R36" s="3">
        <f t="shared" si="7"/>
        <v>30.262500000000003</v>
      </c>
      <c r="S36" s="3">
        <f t="shared" si="7"/>
        <v>30.262500000000003</v>
      </c>
      <c r="T36" s="3">
        <f t="shared" si="7"/>
        <v>40.35</v>
      </c>
      <c r="U36" s="3">
        <f t="shared" si="7"/>
        <v>0</v>
      </c>
      <c r="V36" s="3">
        <f t="shared" si="7"/>
        <v>40.35</v>
      </c>
      <c r="W36" s="3">
        <f t="shared" si="7"/>
        <v>40.35</v>
      </c>
      <c r="X36" s="3">
        <f t="shared" si="7"/>
        <v>40.35</v>
      </c>
      <c r="Y36" s="3">
        <f t="shared" si="7"/>
        <v>40.35</v>
      </c>
      <c r="Z36" s="3">
        <f t="shared" si="7"/>
        <v>40.35</v>
      </c>
      <c r="AB36" s="5" t="s">
        <v>17</v>
      </c>
      <c r="AC36" s="5">
        <f>SUM(AC24:AC34)</f>
        <v>223.85</v>
      </c>
      <c r="AD36" s="5">
        <f>SUM(AD24:AD34)</f>
        <v>322.8</v>
      </c>
      <c r="AE36" s="5">
        <f>SUM(AE24:AE34)</f>
        <v>60.35</v>
      </c>
      <c r="AF36" s="5">
        <f>SUM(AF24:AF34)</f>
        <v>607.00000000000011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60.35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30.35</v>
      </c>
      <c r="R42" s="3">
        <f t="shared" si="9"/>
        <v>35.35</v>
      </c>
      <c r="S42" s="3">
        <f t="shared" si="9"/>
        <v>35.35</v>
      </c>
      <c r="T42" s="3">
        <f t="shared" si="9"/>
        <v>40.35</v>
      </c>
      <c r="U42" s="3">
        <f t="shared" si="9"/>
        <v>60.35</v>
      </c>
      <c r="V42" s="3">
        <f t="shared" si="9"/>
        <v>40.35</v>
      </c>
      <c r="W42" s="3">
        <f t="shared" si="9"/>
        <v>40.35</v>
      </c>
      <c r="X42" s="3">
        <f t="shared" si="9"/>
        <v>40.35</v>
      </c>
      <c r="Y42" s="3">
        <f t="shared" si="9"/>
        <v>40.35</v>
      </c>
      <c r="Z42" s="3">
        <f t="shared" si="9"/>
        <v>40.35</v>
      </c>
      <c r="AB42" s="5" t="s">
        <v>26</v>
      </c>
      <c r="AC42" s="5"/>
      <c r="AD42" s="5"/>
      <c r="AE42" s="5">
        <f>SUM(E42:Z42)</f>
        <v>607.00000000000011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65.7</v>
      </c>
      <c r="T43" s="3">
        <f t="shared" si="10"/>
        <v>75.7</v>
      </c>
      <c r="V43" s="3">
        <f t="shared" si="10"/>
        <v>100.7</v>
      </c>
      <c r="X43" s="3">
        <f t="shared" si="10"/>
        <v>80.7</v>
      </c>
      <c r="Z43" s="3">
        <f t="shared" si="10"/>
        <v>80.7</v>
      </c>
      <c r="AB43" s="5" t="s">
        <v>26</v>
      </c>
      <c r="AC43" s="5"/>
      <c r="AD43" s="5"/>
      <c r="AE43" s="5">
        <f>SUM(D43:Z43)</f>
        <v>607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607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Aubrey</cp:lastModifiedBy>
  <dcterms:created xsi:type="dcterms:W3CDTF">2017-10-18T09:09:49Z</dcterms:created>
  <dcterms:modified xsi:type="dcterms:W3CDTF">2020-02-05T15:06:09Z</dcterms:modified>
</cp:coreProperties>
</file>